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codeName="ThisWorkbook" defaultThemeVersion="166925"/>
  <xr:revisionPtr revIDLastSave="0" documentId="13_ncr:1_{A29D1370-E482-4EAF-9CC3-3BA9E467A2EA}" xr6:coauthVersionLast="44" xr6:coauthVersionMax="44" xr10:uidLastSave="{00000000-0000-0000-0000-000000000000}"/>
  <bookViews>
    <workbookView xWindow="-120" yWindow="-120" windowWidth="29040" windowHeight="15840" tabRatio="848" xr2:uid="{00000000-000D-0000-FFFF-FFFF00000000}"/>
  </bookViews>
  <sheets>
    <sheet name="提出書類チェックシート" sheetId="62" r:id="rId1"/>
    <sheet name="申請書類リスト" sheetId="12" r:id="rId2"/>
    <sheet name="入力シート" sheetId="49" r:id="rId3"/>
    <sheet name="様式第1_交付申請書" sheetId="19" r:id="rId4"/>
    <sheet name="誓約書" sheetId="20" r:id="rId5"/>
    <sheet name="1.申請者の詳細" sheetId="56" r:id="rId6"/>
    <sheet name="2.全体概要" sheetId="3" r:id="rId7"/>
    <sheet name="3.補助事業概要図" sheetId="58" r:id="rId8"/>
    <sheet name="4.住戸一覧" sheetId="51" r:id="rId9"/>
    <sheet name="5.設備タイプ別設備仕様書" sheetId="57" r:id="rId10"/>
    <sheet name="6.蓄電システム明細" sheetId="59" r:id="rId11"/>
    <sheet name="7.エネルギー計測計画図" sheetId="7" r:id="rId12"/>
    <sheet name="8.9.事業予定・定期報告及び設備の保守に関する事項" sheetId="11" r:id="rId13"/>
    <sheet name="10．補助金額算出表" sheetId="54" r:id="rId14"/>
    <sheet name="11.工程表" sheetId="61" r:id="rId15"/>
  </sheets>
  <definedNames>
    <definedName name="_Key1" localSheetId="5" hidden="1">#REF!</definedName>
    <definedName name="_Key1" localSheetId="9" hidden="1">#REF!</definedName>
    <definedName name="_Key1" hidden="1">#REF!</definedName>
    <definedName name="_Key2" localSheetId="5" hidden="1">#REF!</definedName>
    <definedName name="_Key2" localSheetId="9" hidden="1">#REF!</definedName>
    <definedName name="_Key2" hidden="1">#REF!</definedName>
    <definedName name="_Order1" hidden="1">255</definedName>
    <definedName name="_Order2" hidden="1">255</definedName>
    <definedName name="_Sort" localSheetId="5" hidden="1">#REF!</definedName>
    <definedName name="_Sort" localSheetId="9" hidden="1">#REF!</definedName>
    <definedName name="_Sort" hidden="1">#REF!</definedName>
    <definedName name="Esub一覧" hidden="1">#REF!</definedName>
    <definedName name="ＨＵＵ" hidden="1">#REF!</definedName>
    <definedName name="_xlnm.Print_Area" localSheetId="5">'1.申請者の詳細'!$A$3:$AH$72</definedName>
    <definedName name="_xlnm.Print_Area" localSheetId="13">'10．補助金額算出表'!$B$3:$W$250</definedName>
    <definedName name="_xlnm.Print_Area" localSheetId="14">'11.工程表'!$B$4:$BW$40</definedName>
    <definedName name="_xlnm.Print_Area" localSheetId="6">'2.全体概要'!$B$4:$CY$68</definedName>
    <definedName name="_xlnm.Print_Area" localSheetId="7">'3.補助事業概要図'!$B$3:$BW$39</definedName>
    <definedName name="_xlnm.Print_Area" localSheetId="8">'4.住戸一覧'!$B$3:$AM$258</definedName>
    <definedName name="_xlnm.Print_Area" localSheetId="9">'5.設備タイプ別設備仕様書'!$A$4:$AS$58</definedName>
    <definedName name="_xlnm.Print_Area" localSheetId="10">'6.蓄電システム明細'!$A$4:$AB$45</definedName>
    <definedName name="_xlnm.Print_Area" localSheetId="11">'7.エネルギー計測計画図'!$B$4:$AE$50</definedName>
    <definedName name="_xlnm.Print_Area" localSheetId="12">'8.9.事業予定・定期報告及び設備の保守に関する事項'!$B$3:$AH$22</definedName>
    <definedName name="_xlnm.Print_Area" localSheetId="1">申請書類リスト!$B$4:$F$31</definedName>
    <definedName name="_xlnm.Print_Area" localSheetId="4">誓約書!$B$4:$AR$63</definedName>
    <definedName name="_xlnm.Print_Area" localSheetId="2">入力シート!$A$1:$Y$100</definedName>
    <definedName name="_xlnm.Print_Area" localSheetId="3">様式第1_交付申請書!$A$3:$AR$185</definedName>
    <definedName name="あ"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J31" i="57" l="1"/>
  <c r="AJ30" i="57"/>
  <c r="AJ29" i="57"/>
  <c r="I5" i="58" l="1"/>
  <c r="AL26" i="3"/>
  <c r="G8" i="56"/>
  <c r="H17" i="54" l="1"/>
  <c r="I22" i="59"/>
  <c r="G12" i="56" l="1"/>
  <c r="AF18" i="19"/>
  <c r="AC15" i="19"/>
  <c r="Y17" i="19"/>
  <c r="AI19" i="19"/>
  <c r="AF19" i="19"/>
  <c r="AB19" i="19"/>
  <c r="Y19" i="19"/>
  <c r="Y18" i="19"/>
  <c r="Y16" i="19"/>
  <c r="Z15" i="19"/>
  <c r="AR6" i="61" l="1"/>
  <c r="I6" i="61" l="1"/>
  <c r="O8" i="54"/>
  <c r="I9" i="51"/>
  <c r="I7" i="51"/>
  <c r="T21" i="3" s="1"/>
  <c r="I12" i="3"/>
  <c r="AU21" i="3"/>
  <c r="AG21" i="3"/>
  <c r="E8" i="54"/>
  <c r="I4" i="51"/>
  <c r="AB60" i="56" l="1"/>
  <c r="Y60" i="56"/>
  <c r="T60" i="56"/>
  <c r="O60" i="56"/>
  <c r="L60" i="56"/>
  <c r="G63" i="56"/>
  <c r="G64" i="56"/>
  <c r="G65" i="56"/>
  <c r="G66" i="56"/>
  <c r="G62" i="56"/>
  <c r="G61" i="56"/>
  <c r="AO19" i="3" l="1"/>
  <c r="I4" i="54"/>
  <c r="O10" i="54"/>
  <c r="O9" i="54"/>
  <c r="L10" i="54"/>
  <c r="L9" i="54"/>
  <c r="L11" i="54" s="1"/>
  <c r="L8" i="54"/>
  <c r="I10" i="54"/>
  <c r="I9" i="54"/>
  <c r="I8" i="54"/>
  <c r="E10" i="54"/>
  <c r="E9" i="54"/>
  <c r="I11" i="54" l="1"/>
  <c r="R9" i="54"/>
  <c r="R10" i="54"/>
  <c r="U9" i="54"/>
  <c r="O11" i="54"/>
  <c r="U10" i="54"/>
  <c r="R8" i="54"/>
  <c r="E11" i="54"/>
  <c r="U8" i="54"/>
  <c r="G60" i="56"/>
  <c r="G57" i="56"/>
  <c r="R11" i="54" l="1"/>
  <c r="U11" i="54"/>
  <c r="I18" i="59"/>
  <c r="G28" i="56" l="1"/>
  <c r="M27" i="56"/>
  <c r="J27" i="56"/>
  <c r="G27" i="56"/>
  <c r="G26" i="56"/>
  <c r="K25" i="56"/>
  <c r="H25" i="56"/>
  <c r="G24" i="56"/>
  <c r="G23" i="56"/>
  <c r="G22" i="56"/>
  <c r="G21" i="56"/>
  <c r="G20" i="56"/>
  <c r="G19" i="56"/>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D245" i="54"/>
  <c r="D246" i="54"/>
  <c r="D247" i="54"/>
  <c r="D248" i="54"/>
  <c r="D249" i="54"/>
  <c r="D250" i="54"/>
  <c r="D216"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191" i="54"/>
  <c r="D191" i="54"/>
  <c r="H175" i="54"/>
  <c r="H176" i="54"/>
  <c r="H177" i="54"/>
  <c r="H178" i="54"/>
  <c r="H179" i="54"/>
  <c r="H180" i="54"/>
  <c r="H181" i="54"/>
  <c r="H182" i="54"/>
  <c r="H183" i="54"/>
  <c r="H184" i="54"/>
  <c r="H185" i="54"/>
  <c r="H186" i="54"/>
  <c r="H187" i="54"/>
  <c r="H188" i="54"/>
  <c r="H17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34" i="54"/>
  <c r="H130" i="54"/>
  <c r="H131" i="54"/>
  <c r="H132" i="54"/>
  <c r="H133" i="54"/>
  <c r="H129"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92" i="54"/>
  <c r="H68" i="54"/>
  <c r="H69" i="54"/>
  <c r="H70" i="54"/>
  <c r="H71" i="54"/>
  <c r="H72" i="54"/>
  <c r="H73" i="54"/>
  <c r="H74" i="54"/>
  <c r="H75" i="54"/>
  <c r="H76" i="54"/>
  <c r="H77" i="54"/>
  <c r="H78" i="54"/>
  <c r="H79" i="54"/>
  <c r="H80" i="54"/>
  <c r="H81" i="54"/>
  <c r="H82" i="54"/>
  <c r="H83" i="54"/>
  <c r="H84" i="54"/>
  <c r="H85" i="54"/>
  <c r="H86" i="54"/>
  <c r="H87" i="54"/>
  <c r="H88" i="54"/>
  <c r="H89" i="54"/>
  <c r="H90" i="54"/>
  <c r="H91" i="54"/>
  <c r="H67" i="54"/>
  <c r="H64" i="54"/>
  <c r="H51" i="54"/>
  <c r="H52" i="54"/>
  <c r="H53" i="54"/>
  <c r="H54" i="54"/>
  <c r="H55" i="54"/>
  <c r="H56" i="54"/>
  <c r="H57" i="54"/>
  <c r="H58" i="54"/>
  <c r="H59" i="54"/>
  <c r="H60" i="54"/>
  <c r="H61" i="54"/>
  <c r="H62" i="54"/>
  <c r="H63" i="54"/>
  <c r="H50" i="54"/>
  <c r="D175" i="54"/>
  <c r="D176" i="54"/>
  <c r="D177" i="54"/>
  <c r="D178" i="54"/>
  <c r="D179" i="54"/>
  <c r="D180" i="54"/>
  <c r="D181" i="54"/>
  <c r="D182" i="54"/>
  <c r="D183" i="54"/>
  <c r="D184" i="54"/>
  <c r="D185" i="54"/>
  <c r="D186" i="54"/>
  <c r="D187" i="54"/>
  <c r="D188" i="54"/>
  <c r="D17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34" i="54"/>
  <c r="D130" i="54"/>
  <c r="D131" i="54"/>
  <c r="D132" i="54"/>
  <c r="D133" i="54"/>
  <c r="D129" i="54"/>
  <c r="D93" i="54"/>
  <c r="D94" i="54"/>
  <c r="D95" i="54"/>
  <c r="D96" i="54"/>
  <c r="D97" i="54"/>
  <c r="D98" i="54"/>
  <c r="D99" i="54"/>
  <c r="D100" i="54"/>
  <c r="D101" i="54"/>
  <c r="D102"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92" i="54"/>
  <c r="D68" i="54"/>
  <c r="D69" i="54"/>
  <c r="D70" i="54"/>
  <c r="D71" i="54"/>
  <c r="D72" i="54"/>
  <c r="D73" i="54"/>
  <c r="D74" i="54"/>
  <c r="D75" i="54"/>
  <c r="D76" i="54"/>
  <c r="D77" i="54"/>
  <c r="D78" i="54"/>
  <c r="D79" i="54"/>
  <c r="D80" i="54"/>
  <c r="D81" i="54"/>
  <c r="D82" i="54"/>
  <c r="D83" i="54"/>
  <c r="D84" i="54"/>
  <c r="D85" i="54"/>
  <c r="D86" i="54"/>
  <c r="D87" i="54"/>
  <c r="D88" i="54"/>
  <c r="D89" i="54"/>
  <c r="D90" i="54"/>
  <c r="D91" i="54"/>
  <c r="D67" i="54"/>
  <c r="D51" i="54"/>
  <c r="D52" i="54"/>
  <c r="D53" i="54"/>
  <c r="D54" i="54"/>
  <c r="D55" i="54"/>
  <c r="D56" i="54"/>
  <c r="D57" i="54"/>
  <c r="D58" i="54"/>
  <c r="D59" i="54"/>
  <c r="D60" i="54"/>
  <c r="D61" i="54"/>
  <c r="D62" i="54"/>
  <c r="D63" i="54"/>
  <c r="D64" i="54"/>
  <c r="D50" i="54"/>
  <c r="D16"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15" i="54"/>
  <c r="AJ79" i="19"/>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16" i="54"/>
  <c r="Y10" i="19"/>
  <c r="L26" i="59"/>
  <c r="I7" i="59"/>
  <c r="AJ80" i="19" l="1"/>
  <c r="AJ81" i="19" s="1"/>
  <c r="AJ82" i="19" s="1"/>
  <c r="L27" i="59"/>
  <c r="L25" i="59"/>
  <c r="P25" i="59" s="1"/>
  <c r="L29" i="59" l="1"/>
  <c r="K38" i="59" s="1"/>
  <c r="K45" i="59" l="1"/>
  <c r="AY5" i="58"/>
  <c r="AD35" i="57" l="1"/>
  <c r="AO25" i="57"/>
  <c r="AO24" i="57"/>
  <c r="AO23" i="57"/>
  <c r="AQ19" i="57"/>
  <c r="AI19" i="57"/>
  <c r="AQ18" i="57"/>
  <c r="AI18" i="57"/>
  <c r="H15" i="54"/>
  <c r="I9" i="3" l="1"/>
  <c r="AG43" i="3"/>
  <c r="G16" i="56"/>
  <c r="G9" i="56"/>
  <c r="G11" i="56"/>
  <c r="G72" i="56"/>
  <c r="G71" i="56"/>
  <c r="G70" i="56"/>
  <c r="G69" i="56"/>
  <c r="G56" i="56"/>
  <c r="G55" i="56"/>
  <c r="M54" i="56"/>
  <c r="J54" i="56"/>
  <c r="G54" i="56"/>
  <c r="AB53" i="56"/>
  <c r="Y53" i="56"/>
  <c r="V53" i="56"/>
  <c r="M53" i="56"/>
  <c r="J53" i="56"/>
  <c r="G53" i="56"/>
  <c r="G52" i="56"/>
  <c r="K51" i="56"/>
  <c r="H51" i="56"/>
  <c r="G50" i="56"/>
  <c r="G49" i="56"/>
  <c r="G48" i="56"/>
  <c r="G47" i="56"/>
  <c r="G46" i="56"/>
  <c r="G43" i="56"/>
  <c r="M42" i="56"/>
  <c r="J42" i="56"/>
  <c r="G42" i="56"/>
  <c r="AB41" i="56"/>
  <c r="Y41" i="56"/>
  <c r="V41" i="56"/>
  <c r="M41" i="56"/>
  <c r="J41" i="56"/>
  <c r="G41" i="56"/>
  <c r="K39" i="56"/>
  <c r="G40" i="56"/>
  <c r="H39" i="56"/>
  <c r="G38" i="56"/>
  <c r="G37" i="56"/>
  <c r="G36" i="56"/>
  <c r="G35" i="56"/>
  <c r="G32" i="56"/>
  <c r="G31" i="56"/>
  <c r="G17" i="56"/>
  <c r="J16" i="56"/>
  <c r="M16" i="56"/>
  <c r="G15" i="56"/>
  <c r="K14" i="56"/>
  <c r="H14" i="56"/>
  <c r="G13" i="56"/>
  <c r="G10" i="56"/>
  <c r="W43" i="3" l="1"/>
  <c r="AQ46" i="3" l="1"/>
  <c r="AQ45" i="3"/>
  <c r="N22" i="3" s="1"/>
  <c r="U7" i="51" s="1"/>
  <c r="AQ44" i="3"/>
  <c r="G7" i="11"/>
  <c r="AE12" i="3" l="1"/>
  <c r="I7" i="3" l="1"/>
  <c r="J7" i="11" l="1"/>
  <c r="M7" i="11"/>
  <c r="Q45" i="19" l="1"/>
  <c r="J142" i="19" l="1"/>
  <c r="I6" i="3"/>
  <c r="G6" i="11" l="1"/>
  <c r="C39" i="19" l="1"/>
  <c r="T25" i="3" l="1"/>
  <c r="AI13" i="19" l="1"/>
  <c r="AF13" i="19"/>
  <c r="AB13" i="19"/>
  <c r="Y13" i="19"/>
  <c r="AF5" i="19" l="1"/>
  <c r="AF12" i="19"/>
  <c r="Y12" i="19"/>
  <c r="Y11" i="19"/>
  <c r="Z9" i="19"/>
  <c r="AC9" i="19"/>
  <c r="U51" i="19" l="1"/>
  <c r="U52" i="19" l="1"/>
  <c r="AA52" i="19"/>
  <c r="AG52" i="19" l="1"/>
  <c r="M6" i="11" l="1"/>
  <c r="J6" i="11"/>
  <c r="AF58" i="20"/>
  <c r="Z61" i="20"/>
  <c r="Q61" i="20"/>
  <c r="Q60" i="20"/>
  <c r="AF145" i="19" l="1"/>
  <c r="AG51" i="19" l="1"/>
  <c r="AA51" i="19"/>
  <c r="AG50" i="19"/>
  <c r="AA50" i="19"/>
  <c r="U50" i="19"/>
  <c r="AN5" i="19"/>
  <c r="AK5" i="19"/>
  <c r="AK58" i="20" l="1"/>
  <c r="AK145" i="19"/>
  <c r="AN145" i="19"/>
  <c r="AN58" i="20"/>
  <c r="AV17" i="3" l="1"/>
  <c r="AL6" i="3" l="1"/>
  <c r="AI6" i="3"/>
  <c r="AE6" i="3"/>
  <c r="AQ31" i="3" l="1"/>
  <c r="AQ43" i="3" l="1"/>
  <c r="AQ35" i="3"/>
  <c r="AQ42" i="3" l="1"/>
  <c r="AQ41" i="3"/>
  <c r="AQ40" i="3"/>
  <c r="AQ39" i="3"/>
  <c r="AQ38" i="3"/>
  <c r="AQ37" i="3"/>
  <c r="AQ36" i="3"/>
  <c r="AQ34" i="3"/>
  <c r="AQ33" i="3"/>
  <c r="AQ3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A9" authorId="0" shapeId="0" xr:uid="{EA250055-A10A-43C3-8D04-81A2EE8099AF}">
      <text>
        <r>
          <rPr>
            <b/>
            <sz val="16"/>
            <color indexed="81"/>
            <rFont val="MS P ゴシック"/>
            <family val="3"/>
            <charset val="128"/>
          </rPr>
          <t>2行目以降も必要に応じ、直接入力してください。</t>
        </r>
      </text>
    </comment>
    <comment ref="BI23" authorId="0" shapeId="0" xr:uid="{00000000-0006-0000-0500-000002000000}">
      <text>
        <r>
          <rPr>
            <b/>
            <sz val="16"/>
            <color indexed="81"/>
            <rFont val="MS P ゴシック"/>
            <family val="3"/>
            <charset val="128"/>
          </rPr>
          <t>2行目以降も必要に応じ、直接入力してください。</t>
        </r>
      </text>
    </comment>
    <comment ref="BC35" authorId="0" shapeId="0" xr:uid="{F007C86A-EEE6-4685-A79F-AEE76280BD1E}">
      <text>
        <r>
          <rPr>
            <b/>
            <sz val="16"/>
            <color indexed="81"/>
            <rFont val="MS P ゴシック"/>
            <family val="3"/>
            <charset val="128"/>
          </rPr>
          <t>2行目以降も必要に応じ、直接入力してください。</t>
        </r>
      </text>
    </comment>
    <comment ref="BI35" authorId="0" shapeId="0" xr:uid="{00000000-0006-0000-0500-000003000000}">
      <text>
        <r>
          <rPr>
            <b/>
            <sz val="16"/>
            <color indexed="81"/>
            <rFont val="MS P ゴシック"/>
            <family val="3"/>
            <charset val="128"/>
          </rPr>
          <t>2行目以降も必要に応じ、直接入力してください。</t>
        </r>
        <r>
          <rPr>
            <sz val="16"/>
            <color indexed="81"/>
            <rFont val="MS P ゴシック"/>
            <family val="3"/>
            <charset val="128"/>
          </rPr>
          <t xml:space="preserve">
</t>
        </r>
      </text>
    </comment>
    <comment ref="AG41" authorId="0" shapeId="0" xr:uid="{92FD4885-12B6-4567-B936-86B5408ABD86}">
      <text>
        <r>
          <rPr>
            <sz val="16"/>
            <color indexed="81"/>
            <rFont val="MS P ゴシック"/>
            <family val="3"/>
            <charset val="128"/>
          </rPr>
          <t>マイナスの値を入力すること</t>
        </r>
      </text>
    </comment>
    <comment ref="AG42" authorId="0" shapeId="0" xr:uid="{79A8388E-1EF1-46CA-AC72-62DF9603C1A4}">
      <text>
        <r>
          <rPr>
            <sz val="16"/>
            <color indexed="81"/>
            <rFont val="MS P ゴシック"/>
            <family val="3"/>
            <charset val="128"/>
          </rPr>
          <t>マイナスの値を入力すること</t>
        </r>
      </text>
    </comment>
    <comment ref="B52" authorId="0" shapeId="0" xr:uid="{754CCE61-B99E-4F6A-9DBF-B519C882C602}">
      <text>
        <r>
          <rPr>
            <sz val="14"/>
            <color indexed="81"/>
            <rFont val="MS P ゴシック"/>
            <family val="3"/>
            <charset val="128"/>
          </rPr>
          <t>「その他」を選択した場合は、左の欄に概要を入力すること</t>
        </r>
      </text>
    </comment>
    <comment ref="BC53" authorId="0" shapeId="0" xr:uid="{EED1B7A9-C08F-4BDB-B48E-D2B4D8B2566F}">
      <text>
        <r>
          <rPr>
            <b/>
            <sz val="16"/>
            <color indexed="81"/>
            <rFont val="MS P ゴシック"/>
            <family val="3"/>
            <charset val="128"/>
          </rPr>
          <t>2行目以降も必要に応じ、直接入力してください。</t>
        </r>
      </text>
    </comment>
    <comment ref="BI53" authorId="0" shapeId="0" xr:uid="{00000000-0006-0000-0500-000005000000}">
      <text>
        <r>
          <rPr>
            <b/>
            <sz val="16"/>
            <color indexed="81"/>
            <rFont val="MS P ゴシック"/>
            <family val="3"/>
            <charset val="128"/>
          </rPr>
          <t>2行目以降も必要に応じ、直接入力してください。</t>
        </r>
        <r>
          <rPr>
            <sz val="16"/>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14" authorId="0" shapeId="0" xr:uid="{CBCFD628-5C08-43C0-8215-9BF1C3051A6F}">
      <text>
        <r>
          <rPr>
            <b/>
            <sz val="9"/>
            <color indexed="81"/>
            <rFont val="MS P ゴシック"/>
            <family val="3"/>
            <charset val="128"/>
          </rPr>
          <t>設備のタイプ分けを行い、タイプごとにa～の記号を振ること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48C0DA95-04B6-42F0-A1DE-28C08EC44969}">
      <text>
        <r>
          <rPr>
            <b/>
            <sz val="9"/>
            <color indexed="81"/>
            <rFont val="MS P ゴシック"/>
            <family val="3"/>
            <charset val="128"/>
          </rPr>
          <t>必要に応じ、直接入力すること（プルダウン選択）</t>
        </r>
      </text>
    </comment>
    <comment ref="C18" authorId="0" shapeId="0" xr:uid="{CE69DE21-450C-4BB4-8610-7E632DF80969}">
      <text>
        <r>
          <rPr>
            <b/>
            <sz val="9"/>
            <color indexed="81"/>
            <rFont val="MS P ゴシック"/>
            <family val="3"/>
            <charset val="128"/>
          </rPr>
          <t>必要に応じ、直接入力すること（プルダウン選択）</t>
        </r>
      </text>
    </comment>
    <comment ref="C23" authorId="0" shapeId="0" xr:uid="{4E6E0F4A-0912-4FA5-BD44-A4FEE69EDACF}">
      <text>
        <r>
          <rPr>
            <b/>
            <sz val="9"/>
            <color indexed="81"/>
            <rFont val="MS P ゴシック"/>
            <family val="3"/>
            <charset val="128"/>
          </rPr>
          <t>必要に応じ、直接入力すること（プルダウン選択）</t>
        </r>
      </text>
    </comment>
    <comment ref="C37" authorId="0" shapeId="0" xr:uid="{617E54FB-E175-403F-8EC0-C67602CB94BC}">
      <text>
        <r>
          <rPr>
            <b/>
            <sz val="9"/>
            <color indexed="81"/>
            <rFont val="MS P ゴシック"/>
            <family val="3"/>
            <charset val="128"/>
          </rPr>
          <t>必要に応じ、直接入力すること（プルダウン選択）</t>
        </r>
        <r>
          <rPr>
            <sz val="9"/>
            <color indexed="81"/>
            <rFont val="MS P ゴシック"/>
            <family val="3"/>
            <charset val="128"/>
          </rPr>
          <t xml:space="preserve">
</t>
        </r>
      </text>
    </comment>
    <comment ref="C44" authorId="0" shapeId="0" xr:uid="{F8A95730-AAD2-4475-BC47-0B2EA22AB1A6}">
      <text>
        <r>
          <rPr>
            <b/>
            <sz val="9"/>
            <color indexed="81"/>
            <rFont val="MS P ゴシック"/>
            <family val="3"/>
            <charset val="128"/>
          </rPr>
          <t>49、50行目も必要に応じ、直接入力すること（プルダウン選択）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5" authorId="0" shapeId="0" xr:uid="{08FF72AF-76E5-4DE1-9557-F3940AE95534}">
      <text>
        <r>
          <rPr>
            <b/>
            <sz val="9"/>
            <color indexed="81"/>
            <rFont val="MS P ゴシック"/>
            <family val="3"/>
            <charset val="128"/>
          </rPr>
          <t>蓄電システムを導入する住戸にのみ入力を行う</t>
        </r>
      </text>
    </comment>
  </commentList>
</comments>
</file>

<file path=xl/sharedStrings.xml><?xml version="1.0" encoding="utf-8"?>
<sst xmlns="http://schemas.openxmlformats.org/spreadsheetml/2006/main" count="1163" uniqueCount="707">
  <si>
    <t>１．申請者の詳細</t>
    <rPh sb="2" eb="5">
      <t>シンセイシャ</t>
    </rPh>
    <rPh sb="6" eb="8">
      <t>ショウサイ</t>
    </rPh>
    <phoneticPr fontId="5"/>
  </si>
  <si>
    <t>ふりがな</t>
    <phoneticPr fontId="5"/>
  </si>
  <si>
    <t>法人名又は氏名</t>
    <phoneticPr fontId="3"/>
  </si>
  <si>
    <t>法人番号（１３桁）</t>
    <rPh sb="0" eb="2">
      <t>ホウジン</t>
    </rPh>
    <rPh sb="2" eb="4">
      <t>バンゴウ</t>
    </rPh>
    <rPh sb="7" eb="8">
      <t>ケタ</t>
    </rPh>
    <phoneticPr fontId="5"/>
  </si>
  <si>
    <t>代表者役職</t>
    <rPh sb="3" eb="5">
      <t>ヤクショク</t>
    </rPh>
    <phoneticPr fontId="5"/>
  </si>
  <si>
    <t>住    所</t>
    <rPh sb="0" eb="1">
      <t>ジュウ</t>
    </rPh>
    <rPh sb="5" eb="6">
      <t>トコロ</t>
    </rPh>
    <phoneticPr fontId="5"/>
  </si>
  <si>
    <t>〒</t>
    <phoneticPr fontId="5"/>
  </si>
  <si>
    <t>-</t>
    <phoneticPr fontId="5"/>
  </si>
  <si>
    <t>都道府県</t>
    <rPh sb="0" eb="4">
      <t>トドウフケン</t>
    </rPh>
    <phoneticPr fontId="5"/>
  </si>
  <si>
    <t>市区町村</t>
    <rPh sb="0" eb="2">
      <t>シク</t>
    </rPh>
    <rPh sb="2" eb="4">
      <t>チョウソン</t>
    </rPh>
    <phoneticPr fontId="5"/>
  </si>
  <si>
    <t>所属部署</t>
    <rPh sb="0" eb="2">
      <t>ショゾク</t>
    </rPh>
    <rPh sb="2" eb="4">
      <t>ブショ</t>
    </rPh>
    <phoneticPr fontId="5"/>
  </si>
  <si>
    <t>担当者役職</t>
    <rPh sb="0" eb="3">
      <t>タントウシャ</t>
    </rPh>
    <rPh sb="3" eb="5">
      <t>ヤクショク</t>
    </rPh>
    <phoneticPr fontId="5"/>
  </si>
  <si>
    <t>担当者</t>
    <rPh sb="0" eb="3">
      <t>タントウシャ</t>
    </rPh>
    <phoneticPr fontId="5"/>
  </si>
  <si>
    <t>電話番号</t>
    <rPh sb="0" eb="2">
      <t>デンワ</t>
    </rPh>
    <rPh sb="2" eb="4">
      <t>バンゴウ</t>
    </rPh>
    <phoneticPr fontId="5"/>
  </si>
  <si>
    <t>ＦＡＸ番号</t>
    <rPh sb="3" eb="5">
      <t>バンゴウ</t>
    </rPh>
    <phoneticPr fontId="5"/>
  </si>
  <si>
    <t>携帯電話番号</t>
    <rPh sb="0" eb="2">
      <t>ケイタイ</t>
    </rPh>
    <rPh sb="2" eb="4">
      <t>デンワ</t>
    </rPh>
    <rPh sb="4" eb="6">
      <t>バンゴウ</t>
    </rPh>
    <phoneticPr fontId="5"/>
  </si>
  <si>
    <t>E-MAIL</t>
    <phoneticPr fontId="5"/>
  </si>
  <si>
    <t>他の補助金の有無</t>
    <rPh sb="0" eb="8">
      <t>タホジョキンウム</t>
    </rPh>
    <phoneticPr fontId="5"/>
  </si>
  <si>
    <t>他の補助金名</t>
    <rPh sb="0" eb="6">
      <t>タホジョキンメイ</t>
    </rPh>
    <phoneticPr fontId="5"/>
  </si>
  <si>
    <t>【A３カラー】で印刷してください。</t>
    <rPh sb="8" eb="10">
      <t>インサツ</t>
    </rPh>
    <phoneticPr fontId="5"/>
  </si>
  <si>
    <t>２．全体概要</t>
    <rPh sb="2" eb="4">
      <t>ゼンタイ</t>
    </rPh>
    <rPh sb="4" eb="6">
      <t>ガイヨウ</t>
    </rPh>
    <phoneticPr fontId="3"/>
  </si>
  <si>
    <t>❶　申請者概要</t>
    <rPh sb="2" eb="4">
      <t>シンセイ</t>
    </rPh>
    <rPh sb="4" eb="5">
      <t>シャ</t>
    </rPh>
    <phoneticPr fontId="5"/>
  </si>
  <si>
    <t>事業期間区分</t>
  </si>
  <si>
    <t>年</t>
    <rPh sb="0" eb="1">
      <t>ネン</t>
    </rPh>
    <phoneticPr fontId="3"/>
  </si>
  <si>
    <t>月</t>
    <rPh sb="0" eb="1">
      <t>ツキ</t>
    </rPh>
    <phoneticPr fontId="3"/>
  </si>
  <si>
    <t>日</t>
    <rPh sb="0" eb="1">
      <t>ニチ</t>
    </rPh>
    <phoneticPr fontId="3"/>
  </si>
  <si>
    <t>補助事業の名称</t>
    <rPh sb="0" eb="2">
      <t>ホジョ</t>
    </rPh>
    <rPh sb="2" eb="4">
      <t>ジギョウ</t>
    </rPh>
    <rPh sb="5" eb="7">
      <t>メイショウ</t>
    </rPh>
    <phoneticPr fontId="5"/>
  </si>
  <si>
    <t>➋　ＺＥＨデベロッパー</t>
    <phoneticPr fontId="3"/>
  </si>
  <si>
    <t>登録名称</t>
    <rPh sb="0" eb="2">
      <t>トウロク</t>
    </rPh>
    <rPh sb="2" eb="4">
      <t>メイショウ</t>
    </rPh>
    <phoneticPr fontId="5"/>
  </si>
  <si>
    <t>登録番号</t>
    <rPh sb="0" eb="2">
      <t>トウロク</t>
    </rPh>
    <rPh sb="2" eb="4">
      <t>バンゴウ</t>
    </rPh>
    <phoneticPr fontId="5"/>
  </si>
  <si>
    <t>➌　建物概要</t>
    <rPh sb="2" eb="4">
      <t>タテモノ</t>
    </rPh>
    <rPh sb="4" eb="6">
      <t>ガイヨウ</t>
    </rPh>
    <phoneticPr fontId="5"/>
  </si>
  <si>
    <t>住　　　所</t>
    <rPh sb="0" eb="1">
      <t>ジュウ</t>
    </rPh>
    <rPh sb="4" eb="5">
      <t>ショ</t>
    </rPh>
    <phoneticPr fontId="5"/>
  </si>
  <si>
    <t>〒</t>
  </si>
  <si>
    <t>-</t>
  </si>
  <si>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</si>
  <si>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</si>
  <si>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</si>
  <si>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</si>
  <si>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</si>
  <si>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</si>
  <si>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</si>
  <si>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</si>
  <si>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</si>
  <si>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</si>
  <si>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</si>
  <si>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</si>
  <si>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</si>
  <si>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</si>
  <si>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</si>
  <si>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住宅共用部分</t>
    <rPh sb="0" eb="2">
      <t>ジュウタク</t>
    </rPh>
    <rPh sb="2" eb="4">
      <t>キョウヨウ</t>
    </rPh>
    <rPh sb="4" eb="6">
      <t>ブブン</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</si>
  <si>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</si>
  <si>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</si>
  <si>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➍　建物性能</t>
    <rPh sb="2" eb="4">
      <t>タテモノ</t>
    </rPh>
    <rPh sb="4" eb="6">
      <t>セイノウ</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</si>
  <si>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</si>
  <si>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</si>
  <si>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</si>
  <si>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</si>
  <si>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</si>
  <si>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</si>
  <si>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</si>
  <si>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</si>
  <si>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t>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</si>
  <si>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</si>
  <si>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</si>
  <si>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</si>
  <si>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</si>
  <si>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</si>
  <si>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</si>
  <si>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</si>
  <si>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</si>
  <si>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</si>
  <si>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</si>
  <si>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</si>
  <si>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</si>
  <si>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</si>
  <si>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</si>
  <si>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基準値　(MJ/年)</t>
    <rPh sb="0" eb="3">
      <t>キジュンチ</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</si>
  <si>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</si>
  <si>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</si>
  <si>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</si>
  <si>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</si>
  <si>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</si>
  <si>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</si>
  <si>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</si>
  <si>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</si>
  <si>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</si>
  <si>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</si>
  <si>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</si>
  <si>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</si>
  <si>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コージェネ</t>
    <phoneticPr fontId="3"/>
  </si>
  <si>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</si>
  <si>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</si>
  <si>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</si>
  <si>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</si>
  <si>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専有部</t>
    <rPh sb="0" eb="2">
      <t>センユウ</t>
    </rPh>
    <rPh sb="2" eb="3">
      <t>ブ</t>
    </rPh>
    <phoneticPr fontId="3"/>
  </si>
  <si>
    <t>合計</t>
    <rPh sb="0" eb="2">
      <t>ゴウケイ</t>
    </rPh>
    <phoneticPr fontId="3"/>
  </si>
  <si>
    <t>項目</t>
    <rPh sb="0" eb="2">
      <t>コウモク</t>
    </rPh>
    <phoneticPr fontId="5"/>
  </si>
  <si>
    <t>No</t>
  </si>
  <si>
    <t>設備・システム名</t>
  </si>
  <si>
    <t>方式等</t>
    <rPh sb="0" eb="2">
      <t>ホウシキ</t>
    </rPh>
    <rPh sb="2" eb="3">
      <t>トウ</t>
    </rPh>
    <phoneticPr fontId="5"/>
  </si>
  <si>
    <t>システム概要（能力・性能・規模・他）</t>
    <rPh sb="4" eb="6">
      <t>ガイヨウ</t>
    </rPh>
    <rPh sb="7" eb="9">
      <t>ノウリョク</t>
    </rPh>
    <rPh sb="10" eb="12">
      <t>セイノウ</t>
    </rPh>
    <rPh sb="13" eb="15">
      <t>キボ</t>
    </rPh>
    <rPh sb="16" eb="17">
      <t>タ</t>
    </rPh>
    <phoneticPr fontId="5"/>
  </si>
  <si>
    <t>補助</t>
    <rPh sb="0" eb="2">
      <t>ホジョ</t>
    </rPh>
    <phoneticPr fontId="5"/>
  </si>
  <si>
    <t>断熱</t>
    <rPh sb="0" eb="2">
      <t>ダンネツ</t>
    </rPh>
    <phoneticPr fontId="3"/>
  </si>
  <si>
    <t>年</t>
    <rPh sb="0" eb="1">
      <t>ネン</t>
    </rPh>
    <phoneticPr fontId="5"/>
  </si>
  <si>
    <t>月</t>
    <rPh sb="0" eb="1">
      <t>ガツ</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</si>
  <si>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</si>
  <si>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</si>
  <si>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</si>
  <si>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代表者名</t>
    <rPh sb="0" eb="3">
      <t>ダイヒョウシャ</t>
    </rPh>
    <rPh sb="3" eb="4">
      <t>メイ</t>
    </rPh>
    <phoneticPr fontId="5"/>
  </si>
  <si>
    <t>事業
内容</t>
    <rPh sb="0" eb="2">
      <t>ジギョウ</t>
    </rPh>
    <rPh sb="3" eb="5">
      <t>ナイヨウ</t>
    </rPh>
    <phoneticPr fontId="5"/>
  </si>
  <si>
    <t>住所</t>
    <rPh sb="0" eb="2">
      <t>ジュウショ</t>
    </rPh>
    <phoneticPr fontId="5"/>
  </si>
  <si>
    <t>建築工事
施工者</t>
    <rPh sb="0" eb="1">
      <t>ケン</t>
    </rPh>
    <rPh sb="1" eb="2">
      <t>チク</t>
    </rPh>
    <rPh sb="2" eb="4">
      <t>コウジ</t>
    </rPh>
    <rPh sb="5" eb="8">
      <t>セコウシャ</t>
    </rPh>
    <phoneticPr fontId="5"/>
  </si>
  <si>
    <t>◆インデックス名に沿ってインデックスを作成し、作成した申請書類を下記に示した順番でファイリングし公募期間内にＳＩＩへ送付すること。</t>
    <rPh sb="7" eb="8">
      <t>メイ</t>
    </rPh>
    <rPh sb="9" eb="10">
      <t>ソ</t>
    </rPh>
    <rPh sb="19" eb="21">
      <t>サクセイ</t>
    </rPh>
    <rPh sb="23" eb="25">
      <t>サクセイ</t>
    </rPh>
    <rPh sb="27" eb="29">
      <t>シンセイ</t>
    </rPh>
    <rPh sb="29" eb="31">
      <t>ショルイ</t>
    </rPh>
    <rPh sb="48" eb="50">
      <t>コウボ</t>
    </rPh>
    <rPh sb="50" eb="52">
      <t>キカン</t>
    </rPh>
    <rPh sb="52" eb="53">
      <t>ウチ</t>
    </rPh>
    <rPh sb="58" eb="60">
      <t>ソウフ</t>
    </rPh>
    <phoneticPr fontId="5"/>
  </si>
  <si>
    <t>インデックス名</t>
    <phoneticPr fontId="3"/>
  </si>
  <si>
    <t>書類名</t>
  </si>
  <si>
    <t>提出
区分</t>
    <phoneticPr fontId="3"/>
  </si>
  <si>
    <t>特記事項</t>
  </si>
  <si>
    <t>①交付申請書</t>
    <phoneticPr fontId="3"/>
  </si>
  <si>
    <t>様式第１　交付申請書</t>
  </si>
  <si>
    <t>必須</t>
  </si>
  <si>
    <t>別紙１　補助事業に要する経費、補助対象経費及び
　　　　　 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30" eb="33">
      <t>ホジョキン</t>
    </rPh>
    <rPh sb="34" eb="35">
      <t>ガク</t>
    </rPh>
    <rPh sb="35" eb="36">
      <t>ナラ</t>
    </rPh>
    <rPh sb="38" eb="40">
      <t>クブン</t>
    </rPh>
    <rPh sb="43" eb="45">
      <t>ハイブン</t>
    </rPh>
    <phoneticPr fontId="3"/>
  </si>
  <si>
    <t>別紙２　暴力団排除に関する誓約事項</t>
    <phoneticPr fontId="3"/>
  </si>
  <si>
    <t>別紙３　役員名簿</t>
    <phoneticPr fontId="3"/>
  </si>
  <si>
    <t>該当</t>
  </si>
  <si>
    <t>誓約書</t>
    <phoneticPr fontId="3"/>
  </si>
  <si>
    <t>１．申請者の詳細</t>
  </si>
  <si>
    <t>土地登記簿謄本</t>
  </si>
  <si>
    <t>建物案内図</t>
  </si>
  <si>
    <t>建物配置図</t>
  </si>
  <si>
    <t>建物平面図・各階平面図</t>
  </si>
  <si>
    <t>建物立面図</t>
  </si>
  <si>
    <t>断面図または矩計図</t>
    <phoneticPr fontId="3"/>
  </si>
  <si>
    <t>現在事項全部証明書</t>
    <rPh sb="0" eb="2">
      <t>ゲンザイ</t>
    </rPh>
    <rPh sb="2" eb="4">
      <t>ジコウ</t>
    </rPh>
    <rPh sb="4" eb="6">
      <t>ゼンブ</t>
    </rPh>
    <rPh sb="6" eb="9">
      <t>ショウメイショ</t>
    </rPh>
    <phoneticPr fontId="3"/>
  </si>
  <si>
    <t>その他申請に必要な書類がある場合</t>
  </si>
  <si>
    <t>作成形式がEXCELであるものをCD-ROMに保存し
提出する</t>
    <rPh sb="0" eb="2">
      <t>サクセイ</t>
    </rPh>
    <rPh sb="2" eb="4">
      <t>ケイシキ</t>
    </rPh>
    <rPh sb="23" eb="25">
      <t>ホゾン</t>
    </rPh>
    <rPh sb="27" eb="29">
      <t>テイシュツ</t>
    </rPh>
    <phoneticPr fontId="3"/>
  </si>
  <si>
    <t>：</t>
    <phoneticPr fontId="5"/>
  </si>
  <si>
    <t>設計費</t>
    <rPh sb="0" eb="2">
      <t>セッケイ</t>
    </rPh>
    <rPh sb="2" eb="3">
      <t>ヒ</t>
    </rPh>
    <phoneticPr fontId="3"/>
  </si>
  <si>
    <t>円</t>
    <rPh sb="0" eb="1">
      <t>エン</t>
    </rPh>
    <phoneticPr fontId="5"/>
  </si>
  <si>
    <t>月</t>
    <rPh sb="0" eb="1">
      <t>ツキ</t>
    </rPh>
    <phoneticPr fontId="5"/>
  </si>
  <si>
    <t>一般社団法人　環境共創イニシアチブ</t>
    <phoneticPr fontId="5"/>
  </si>
  <si>
    <t>住　所</t>
    <rPh sb="0" eb="1">
      <t>ジュウ</t>
    </rPh>
    <rPh sb="2" eb="3">
      <t>ショ</t>
    </rPh>
    <phoneticPr fontId="40"/>
  </si>
  <si>
    <t>名　称</t>
    <rPh sb="0" eb="1">
      <t>メイ</t>
    </rPh>
    <rPh sb="2" eb="3">
      <t>ショウ</t>
    </rPh>
    <phoneticPr fontId="40"/>
  </si>
  <si>
    <t>代表者等名</t>
    <rPh sb="0" eb="3">
      <t>ダイヒョウシャ</t>
    </rPh>
    <rPh sb="4" eb="5">
      <t>メイ</t>
    </rPh>
    <phoneticPr fontId="40"/>
  </si>
  <si>
    <t>生年月日</t>
    <rPh sb="0" eb="2">
      <t>セイネン</t>
    </rPh>
    <rPh sb="2" eb="4">
      <t>ガッピ</t>
    </rPh>
    <phoneticPr fontId="40"/>
  </si>
  <si>
    <t>代表者等名</t>
    <phoneticPr fontId="40"/>
  </si>
  <si>
    <t>交付申請書</t>
    <rPh sb="0" eb="2">
      <t>コウフ</t>
    </rPh>
    <rPh sb="2" eb="5">
      <t>シンセイショ</t>
    </rPh>
    <phoneticPr fontId="5"/>
  </si>
  <si>
    <t>記</t>
    <rPh sb="0" eb="1">
      <t>キ</t>
    </rPh>
    <phoneticPr fontId="5"/>
  </si>
  <si>
    <t>１.申請する補助事業</t>
    <rPh sb="2" eb="4">
      <t>シンセイ</t>
    </rPh>
    <rPh sb="6" eb="8">
      <t>ホジョ</t>
    </rPh>
    <rPh sb="8" eb="10">
      <t>ジギョウ</t>
    </rPh>
    <phoneticPr fontId="5"/>
  </si>
  <si>
    <t>２.補助事業の名称</t>
    <rPh sb="2" eb="4">
      <t>ホジョ</t>
    </rPh>
    <rPh sb="4" eb="6">
      <t>ジギョウ</t>
    </rPh>
    <rPh sb="7" eb="9">
      <t>メイショウ</t>
    </rPh>
    <phoneticPr fontId="5"/>
  </si>
  <si>
    <t>３.補助事業の実施計画</t>
    <rPh sb="2" eb="4">
      <t>ホジョ</t>
    </rPh>
    <rPh sb="4" eb="6">
      <t>ジギョウ</t>
    </rPh>
    <rPh sb="7" eb="9">
      <t>ジッシ</t>
    </rPh>
    <rPh sb="9" eb="11">
      <t>ケイカク</t>
    </rPh>
    <phoneticPr fontId="5"/>
  </si>
  <si>
    <t>　別添による</t>
    <phoneticPr fontId="40"/>
  </si>
  <si>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5"/>
  </si>
  <si>
    <t>６.補助事業の開始及び完了予定日</t>
    <rPh sb="2" eb="4">
      <t>ホジョ</t>
    </rPh>
    <rPh sb="4" eb="6">
      <t>ジギョウ</t>
    </rPh>
    <rPh sb="7" eb="9">
      <t>カイシ</t>
    </rPh>
    <rPh sb="9" eb="10">
      <t>オヨ</t>
    </rPh>
    <rPh sb="11" eb="13">
      <t>カンリョウ</t>
    </rPh>
    <rPh sb="13" eb="15">
      <t>ヨテイ</t>
    </rPh>
    <rPh sb="15" eb="16">
      <t>ヒ</t>
    </rPh>
    <phoneticPr fontId="5"/>
  </si>
  <si>
    <t>日</t>
    <rPh sb="0" eb="1">
      <t>ヒ</t>
    </rPh>
    <phoneticPr fontId="5"/>
  </si>
  <si>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</si>
  <si>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5"/>
  </si>
  <si>
    <t>　　　役員名簿（別紙３）</t>
    <rPh sb="3" eb="5">
      <t>ヤクイン</t>
    </rPh>
    <rPh sb="5" eb="7">
      <t>メイボ</t>
    </rPh>
    <rPh sb="8" eb="10">
      <t>ベッシ</t>
    </rPh>
    <phoneticPr fontId="49"/>
  </si>
  <si>
    <t>（備考）用紙は日本工業規格Ａ４とし、縦位置とする。</t>
  </si>
  <si>
    <t>（別紙１）</t>
    <rPh sb="1" eb="3">
      <t>ベッシ</t>
    </rPh>
    <phoneticPr fontId="5"/>
  </si>
  <si>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5"/>
  </si>
  <si>
    <t>（単位：円）</t>
    <phoneticPr fontId="3"/>
  </si>
  <si>
    <t>補助対象</t>
    <phoneticPr fontId="3"/>
  </si>
  <si>
    <t>補助事業に要する経費</t>
    <phoneticPr fontId="3"/>
  </si>
  <si>
    <t>補助対象経費</t>
    <phoneticPr fontId="3"/>
  </si>
  <si>
    <t>補助率</t>
    <phoneticPr fontId="3"/>
  </si>
  <si>
    <t>補助金の額</t>
    <phoneticPr fontId="3"/>
  </si>
  <si>
    <t>経費の区分</t>
    <rPh sb="0" eb="2">
      <t>ケイヒ</t>
    </rPh>
    <rPh sb="3" eb="5">
      <t>クブン</t>
    </rPh>
    <phoneticPr fontId="3"/>
  </si>
  <si>
    <t>（参考値）</t>
    <phoneticPr fontId="3"/>
  </si>
  <si>
    <t>（別紙２）</t>
    <rPh sb="1" eb="3">
      <t>ベッシ</t>
    </rPh>
    <phoneticPr fontId="5"/>
  </si>
  <si>
    <t>暴力団排除に関する誓約事項</t>
    <phoneticPr fontId="5"/>
  </si>
  <si>
    <t>　当社（個人である場合は私、団体である場合は当団体）は、補助金の交付の申請をするに当たって、また、
補助事業の実施期間内及び完了後においては、下記のいずれにも該当しないことを誓約いたします。この誓約が虚偽であり、又はこの誓約に反したことにより、当方が不利益を被ることとなっても、異議は一切申し立てません。</t>
    <phoneticPr fontId="5"/>
  </si>
  <si>
    <t>記</t>
    <phoneticPr fontId="5"/>
  </si>
  <si>
    <t>（別紙３）</t>
    <rPh sb="1" eb="3">
      <t>ベッシ</t>
    </rPh>
    <phoneticPr fontId="5"/>
  </si>
  <si>
    <t>法人・団体名等</t>
    <rPh sb="0" eb="2">
      <t>ホウジン</t>
    </rPh>
    <rPh sb="3" eb="5">
      <t>ダンタイ</t>
    </rPh>
    <rPh sb="5" eb="6">
      <t>メイ</t>
    </rPh>
    <rPh sb="6" eb="7">
      <t>ナド</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</si>
  <si>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</si>
  <si>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</si>
  <si>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</si>
  <si>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性別</t>
    <rPh sb="0" eb="2">
      <t>セイベツ</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</si>
  <si>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</si>
  <si>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</si>
  <si>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</si>
  <si>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</si>
  <si>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　代　表　理　事　　　赤池　学　殿</t>
  </si>
  <si>
    <t>　私は、補助金の交付の申請を一般社団法人環境共創イニシアチブ（以下「SII」という。）に提出するに当たって、また、
  補助事業の実施期間内及び完了後においては、下記の事項について誓約いたします。
　この誓約が虚偽であり、又はこの誓約に反したことにより、当方が不利益を被ることとなっても、一切異議は申し立てません。</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</si>
  <si>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</si>
  <si>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</si>
  <si>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</si>
  <si>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</si>
  <si>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</si>
  <si>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</si>
  <si>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</si>
  <si>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</si>
  <si>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</si>
  <si>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</si>
  <si>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</si>
  <si>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</si>
  <si>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</si>
  <si>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</si>
  <si>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</si>
  <si>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</si>
  <si>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</si>
  <si>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</si>
  <si>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</si>
  <si>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ための調査・分析、SIIが作成するパンフレット・事例集、国が行うその他調査業務等に利用されることがあり、</t>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</si>
  <si>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</si>
  <si>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</si>
  <si>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</si>
  <si>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</si>
  <si>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</si>
  <si>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</si>
  <si>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</si>
  <si>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</si>
  <si>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</si>
  <si>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</si>
  <si>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</si>
  <si>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</si>
  <si>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</si>
  <si>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</si>
  <si>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</si>
  <si>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</si>
  <si>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SIIは、国との協議に基づき、本事業を終了、又はその制度内容の変更を行うことができることを承知している。</t>
    <rPh sb="31" eb="33">
      <t>ヘンコウ</t>
    </rPh>
    <rPh sb="34" eb="35">
      <t>オコナ</t>
    </rPh>
    <rPh sb="45" eb="47">
      <t>ショウチ</t>
    </rPh>
    <phoneticPr fontId="5"/>
  </si>
  <si>
    <t>上記を誓約し、申請内容に間違いがないことを確認した上で署名・捺印します。</t>
    <rPh sb="3" eb="5">
      <t>セイヤク</t>
    </rPh>
    <phoneticPr fontId="5"/>
  </si>
  <si>
    <t>名称</t>
    <rPh sb="0" eb="2">
      <t>メイショウ</t>
    </rPh>
    <phoneticPr fontId="40"/>
  </si>
  <si>
    <t>印</t>
    <rPh sb="0" eb="1">
      <t>イン</t>
    </rPh>
    <phoneticPr fontId="5"/>
  </si>
  <si>
    <t>A３サイズでカラー印刷したものを提出すること</t>
    <rPh sb="16" eb="18">
      <t>テイシュツ</t>
    </rPh>
    <phoneticPr fontId="3"/>
  </si>
  <si>
    <t>財務諸表・決算短信表等の写し</t>
    <phoneticPr fontId="3"/>
  </si>
  <si>
    <t>確認済証</t>
    <rPh sb="0" eb="2">
      <t>カクニン</t>
    </rPh>
    <rPh sb="2" eb="3">
      <t>スミ</t>
    </rPh>
    <rPh sb="3" eb="4">
      <t>ショウ</t>
    </rPh>
    <phoneticPr fontId="3"/>
  </si>
  <si>
    <t>②誓約書</t>
    <rPh sb="1" eb="4">
      <t>セイヤクショ</t>
    </rPh>
    <phoneticPr fontId="3"/>
  </si>
  <si>
    <t>③実施計画書</t>
    <phoneticPr fontId="3"/>
  </si>
  <si>
    <t>④財務資料</t>
    <phoneticPr fontId="3"/>
  </si>
  <si>
    <t>⑤土地登記簿等</t>
    <phoneticPr fontId="3"/>
  </si>
  <si>
    <t>⑥建物図面</t>
    <phoneticPr fontId="3"/>
  </si>
  <si>
    <t>本事業の交付規程及び公募要領の内容を全て承知の上で、申請者の役割及び要件等について確認し、了承している。</t>
    <rPh sb="26" eb="28">
      <t>シンセイ</t>
    </rPh>
    <rPh sb="28" eb="29">
      <t>シャ</t>
    </rPh>
    <phoneticPr fontId="5"/>
  </si>
  <si>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5"/>
  </si>
  <si>
    <t>代表者名</t>
    <rPh sb="3" eb="4">
      <t>メイ</t>
    </rPh>
    <phoneticPr fontId="5"/>
  </si>
  <si>
    <t>設備・工事費</t>
    <rPh sb="0" eb="2">
      <t>セツビ</t>
    </rPh>
    <rPh sb="3" eb="5">
      <t>コウジ</t>
    </rPh>
    <rPh sb="5" eb="6">
      <t>ヒ</t>
    </rPh>
    <phoneticPr fontId="3"/>
  </si>
  <si>
    <t>申請者</t>
    <rPh sb="0" eb="3">
      <t>シンセイシャ</t>
    </rPh>
    <phoneticPr fontId="5"/>
  </si>
  <si>
    <t>年</t>
    <phoneticPr fontId="5"/>
  </si>
  <si>
    <t>４.補助金交付申請予定額</t>
    <rPh sb="2" eb="5">
      <t>ホジョキン</t>
    </rPh>
    <rPh sb="5" eb="7">
      <t>コウフ</t>
    </rPh>
    <rPh sb="7" eb="9">
      <t>シンセイ</t>
    </rPh>
    <rPh sb="9" eb="11">
      <t>ヨテイ</t>
    </rPh>
    <rPh sb="11" eb="12">
      <t>ガク</t>
    </rPh>
    <phoneticPr fontId="5"/>
  </si>
  <si>
    <t>補助金交付申請予定額</t>
    <rPh sb="0" eb="3">
      <t>ホジョキン</t>
    </rPh>
    <rPh sb="3" eb="5">
      <t>コウフ</t>
    </rPh>
    <rPh sb="5" eb="7">
      <t>シンセイ</t>
    </rPh>
    <rPh sb="7" eb="9">
      <t>ヨテイ</t>
    </rPh>
    <rPh sb="9" eb="10">
      <t>ガク</t>
    </rPh>
    <phoneticPr fontId="5"/>
  </si>
  <si>
    <t>（１）開始年月日</t>
    <rPh sb="3" eb="5">
      <t>カイシ</t>
    </rPh>
    <rPh sb="5" eb="7">
      <t>ネンゲツ</t>
    </rPh>
    <rPh sb="7" eb="8">
      <t>ヒ</t>
    </rPh>
    <phoneticPr fontId="5"/>
  </si>
  <si>
    <t>（２）完了予定年月日</t>
    <rPh sb="3" eb="5">
      <t>カンリョウ</t>
    </rPh>
    <rPh sb="5" eb="7">
      <t>ヨテイ</t>
    </rPh>
    <rPh sb="7" eb="9">
      <t>ネンゲツ</t>
    </rPh>
    <rPh sb="9" eb="10">
      <t>ヒ</t>
    </rPh>
    <phoneticPr fontId="5"/>
  </si>
  <si>
    <t>補助金の額
（補助金算出額の合計金額に１,０００円未満の端数が生じた場合は、これを切捨て）</t>
    <phoneticPr fontId="3"/>
  </si>
  <si>
    <t>事業全体の完了予定日</t>
    <rPh sb="0" eb="2">
      <t>ジギョウ</t>
    </rPh>
    <rPh sb="2" eb="4">
      <t>ゼンタイ</t>
    </rPh>
    <rPh sb="5" eb="7">
      <t>カンリョウ</t>
    </rPh>
    <rPh sb="7" eb="10">
      <t>ヨテイビ</t>
    </rPh>
    <phoneticPr fontId="5"/>
  </si>
  <si>
    <t>層</t>
    <rPh sb="0" eb="1">
      <t>ソウ</t>
    </rPh>
    <phoneticPr fontId="5"/>
  </si>
  <si>
    <t>　</t>
    <phoneticPr fontId="5"/>
  </si>
  <si>
    <t>実施計画書</t>
    <rPh sb="0" eb="2">
      <t>ジッシ</t>
    </rPh>
    <rPh sb="2" eb="5">
      <t>ケイカクショ</t>
    </rPh>
    <phoneticPr fontId="5"/>
  </si>
  <si>
    <t>1.基本情報</t>
    <rPh sb="2" eb="4">
      <t>キホン</t>
    </rPh>
    <rPh sb="4" eb="6">
      <t>ジョウホウ</t>
    </rPh>
    <phoneticPr fontId="5"/>
  </si>
  <si>
    <t>入力方法</t>
    <rPh sb="0" eb="2">
      <t>ニュウリョク</t>
    </rPh>
    <rPh sb="2" eb="4">
      <t>ホウホウ</t>
    </rPh>
    <phoneticPr fontId="5"/>
  </si>
  <si>
    <t>（仮称）△</t>
    <rPh sb="1" eb="3">
      <t>カショウ</t>
    </rPh>
    <phoneticPr fontId="3"/>
  </si>
  <si>
    <t>事業期間区分</t>
    <rPh sb="0" eb="2">
      <t>ジギョウ</t>
    </rPh>
    <rPh sb="2" eb="4">
      <t>キカン</t>
    </rPh>
    <rPh sb="4" eb="6">
      <t>クブン</t>
    </rPh>
    <phoneticPr fontId="5"/>
  </si>
  <si>
    <t>プルダウンから選択</t>
    <rPh sb="7" eb="9">
      <t>センタク</t>
    </rPh>
    <phoneticPr fontId="5"/>
  </si>
  <si>
    <t>交付申請日</t>
  </si>
  <si>
    <t>当該年度事業完了日</t>
    <rPh sb="0" eb="2">
      <t>トウガイ</t>
    </rPh>
    <rPh sb="2" eb="4">
      <t>ネンド</t>
    </rPh>
    <rPh sb="4" eb="6">
      <t>ジギョウ</t>
    </rPh>
    <rPh sb="6" eb="8">
      <t>カンリョウ</t>
    </rPh>
    <rPh sb="8" eb="9">
      <t>ビ</t>
    </rPh>
    <phoneticPr fontId="5"/>
  </si>
  <si>
    <t>入力方法</t>
    <phoneticPr fontId="5"/>
  </si>
  <si>
    <t>代表者</t>
    <rPh sb="0" eb="3">
      <t>ダイヒョウシャ</t>
    </rPh>
    <phoneticPr fontId="5"/>
  </si>
  <si>
    <t>氏名</t>
    <phoneticPr fontId="5"/>
  </si>
  <si>
    <t>所在地</t>
    <rPh sb="0" eb="3">
      <t>ショザイチ</t>
    </rPh>
    <phoneticPr fontId="5"/>
  </si>
  <si>
    <t>郵便番号</t>
    <rPh sb="0" eb="4">
      <t>ユウビンバンゴウ</t>
    </rPh>
    <phoneticPr fontId="5"/>
  </si>
  <si>
    <t>住所</t>
  </si>
  <si>
    <t>都道府県を含めて入力</t>
    <rPh sb="0" eb="4">
      <t>トドウフケン</t>
    </rPh>
    <rPh sb="5" eb="6">
      <t>フク</t>
    </rPh>
    <rPh sb="8" eb="10">
      <t>ニュウリョク</t>
    </rPh>
    <phoneticPr fontId="5"/>
  </si>
  <si>
    <t>所属</t>
    <rPh sb="0" eb="2">
      <t>ショゾク</t>
    </rPh>
    <phoneticPr fontId="5"/>
  </si>
  <si>
    <t>役職名</t>
    <phoneticPr fontId="5"/>
  </si>
  <si>
    <t>氏名（ふりがな）</t>
    <phoneticPr fontId="5"/>
  </si>
  <si>
    <t>連絡先</t>
    <rPh sb="0" eb="3">
      <t>レンラクサキ</t>
    </rPh>
    <phoneticPr fontId="5"/>
  </si>
  <si>
    <t>携帯番号</t>
    <rPh sb="0" eb="2">
      <t>ケイタイ</t>
    </rPh>
    <rPh sb="2" eb="4">
      <t>バンゴウ</t>
    </rPh>
    <phoneticPr fontId="5"/>
  </si>
  <si>
    <t>メールアドレス</t>
    <phoneticPr fontId="5"/>
  </si>
  <si>
    <t>事業着手日</t>
    <rPh sb="0" eb="2">
      <t>ジギョウ</t>
    </rPh>
    <rPh sb="2" eb="4">
      <t>チャクシュ</t>
    </rPh>
    <rPh sb="4" eb="5">
      <t>ビ</t>
    </rPh>
    <phoneticPr fontId="5"/>
  </si>
  <si>
    <t>令和２年度　
二酸化炭素排出抑制対策事業費等補助金
（建築物等の脱炭素化・レジリエンス強化促進事業
（新築集合住宅・既存住宅等における省ＣＯ２化促進事業））
（集合住宅におけるＺＥＨ-Ｍ化等促進事業）</t>
    <rPh sb="0" eb="2">
      <t>レイワ</t>
    </rPh>
    <rPh sb="3" eb="5">
      <t>ネンド</t>
    </rPh>
    <rPh sb="7" eb="10">
      <t>ニサンカ</t>
    </rPh>
    <rPh sb="10" eb="12">
      <t>タンソ</t>
    </rPh>
    <rPh sb="12" eb="14">
      <t>ハイシュツ</t>
    </rPh>
    <rPh sb="14" eb="16">
      <t>ヨクセイ</t>
    </rPh>
    <rPh sb="16" eb="18">
      <t>タイサク</t>
    </rPh>
    <rPh sb="18" eb="22">
      <t>ジギョウヒナド</t>
    </rPh>
    <rPh sb="22" eb="25">
      <t>ホジョキン</t>
    </rPh>
    <rPh sb="27" eb="31">
      <t>ケンチクブツナド</t>
    </rPh>
    <rPh sb="32" eb="33">
      <t>ダツ</t>
    </rPh>
    <rPh sb="33" eb="35">
      <t>タンソ</t>
    </rPh>
    <rPh sb="35" eb="36">
      <t>カ</t>
    </rPh>
    <rPh sb="43" eb="45">
      <t>キョウカ</t>
    </rPh>
    <rPh sb="45" eb="47">
      <t>ソクシン</t>
    </rPh>
    <rPh sb="47" eb="49">
      <t>ジギョウ</t>
    </rPh>
    <rPh sb="51" eb="53">
      <t>シンチク</t>
    </rPh>
    <rPh sb="53" eb="55">
      <t>シュウゴウ</t>
    </rPh>
    <rPh sb="55" eb="57">
      <t>ジュウタク</t>
    </rPh>
    <rPh sb="58" eb="60">
      <t>キゾン</t>
    </rPh>
    <rPh sb="60" eb="62">
      <t>ジュウタク</t>
    </rPh>
    <rPh sb="62" eb="63">
      <t>トウ</t>
    </rPh>
    <rPh sb="67" eb="68">
      <t>ショウ</t>
    </rPh>
    <rPh sb="71" eb="72">
      <t>カ</t>
    </rPh>
    <rPh sb="72" eb="74">
      <t>ソクシン</t>
    </rPh>
    <rPh sb="74" eb="76">
      <t>ジギョウ</t>
    </rPh>
    <rPh sb="80" eb="82">
      <t>シュウゴウ</t>
    </rPh>
    <rPh sb="82" eb="84">
      <t>ジュウタク</t>
    </rPh>
    <rPh sb="93" eb="95">
      <t>カナド</t>
    </rPh>
    <rPh sb="95" eb="97">
      <t>ソクシン</t>
    </rPh>
    <rPh sb="97" eb="99">
      <t>ジギョウ</t>
    </rPh>
    <phoneticPr fontId="5"/>
  </si>
  <si>
    <t>記載事項がない場合は「－」を入力すること</t>
    <rPh sb="0" eb="2">
      <t>キサイ</t>
    </rPh>
    <rPh sb="2" eb="4">
      <t>ジコウ</t>
    </rPh>
    <rPh sb="7" eb="9">
      <t>バアイ</t>
    </rPh>
    <rPh sb="14" eb="16">
      <t>ニュウリョク</t>
    </rPh>
    <phoneticPr fontId="3"/>
  </si>
  <si>
    <t>最終事業年度の事業完了日</t>
    <rPh sb="0" eb="2">
      <t>サイシュウ</t>
    </rPh>
    <rPh sb="2" eb="4">
      <t>ジギョウ</t>
    </rPh>
    <rPh sb="4" eb="6">
      <t>ネンド</t>
    </rPh>
    <rPh sb="7" eb="9">
      <t>ジギョウ</t>
    </rPh>
    <rPh sb="9" eb="12">
      <t>カンリョウビ</t>
    </rPh>
    <phoneticPr fontId="5"/>
  </si>
  <si>
    <t>申請者１</t>
    <rPh sb="0" eb="3">
      <t>シンセイシャ</t>
    </rPh>
    <phoneticPr fontId="5"/>
  </si>
  <si>
    <t>申請者名（ふりがな）</t>
    <rPh sb="0" eb="3">
      <t>シンセイシャ</t>
    </rPh>
    <phoneticPr fontId="5"/>
  </si>
  <si>
    <t>２.申請者情報</t>
    <rPh sb="2" eb="5">
      <t>シンセイシャ</t>
    </rPh>
    <rPh sb="5" eb="7">
      <t>ジョウホウ</t>
    </rPh>
    <phoneticPr fontId="5"/>
  </si>
  <si>
    <t>役員名簿</t>
    <rPh sb="0" eb="2">
      <t>ヤクイン</t>
    </rPh>
    <rPh sb="2" eb="4">
      <t>メイボ</t>
    </rPh>
    <phoneticPr fontId="5"/>
  </si>
  <si>
    <t>令和２年度　
二酸化炭素排出抑制対策事業費等補助金
（建築物等の脱炭素化・レジリエンス強化促進事業
（新築集合住宅・既存住宅等における省ＣＯ２化促進事業））
（集合住宅におけるＺＥＨ-Ｍ化等促進事業）
誓約書</t>
    <rPh sb="62" eb="63">
      <t>トウ</t>
    </rPh>
    <rPh sb="101" eb="104">
      <t>セイヤクショ</t>
    </rPh>
    <phoneticPr fontId="5"/>
  </si>
  <si>
    <t>〒</t>
    <phoneticPr fontId="40"/>
  </si>
  <si>
    <t>-</t>
    <phoneticPr fontId="40"/>
  </si>
  <si>
    <t>印</t>
    <rPh sb="0" eb="1">
      <t>イン</t>
    </rPh>
    <phoneticPr fontId="40"/>
  </si>
  <si>
    <t>年</t>
    <rPh sb="0" eb="1">
      <t>ネン</t>
    </rPh>
    <phoneticPr fontId="40"/>
  </si>
  <si>
    <t>月</t>
    <rPh sb="0" eb="1">
      <t>ガツ</t>
    </rPh>
    <phoneticPr fontId="40"/>
  </si>
  <si>
    <t>日</t>
    <rPh sb="0" eb="1">
      <t>ニチ</t>
    </rPh>
    <phoneticPr fontId="40"/>
  </si>
  <si>
    <t>　二酸化炭素排出抑制対策事業費等補助金（建築物等の脱炭素化・レジリエンス強化促進事業（新築集合住宅・既存住宅等における省ＣＯ２化促進事業））（集合住宅におけるＺＥＨ-Ｍ化等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におけるネット・ゼロ・エネルギー・ハウス（ＺＥＨ）化支援事業及び建築物等の脱炭素化・レジリエンス強化促進事業（新築集合住宅・既存住宅等における省ＣＯ２化促進事業））（集合住宅におけるＺＥＨ-Ｍ化等促進事業）交付要綱（平成３０年３月１９日環地温発第１８０３１９２８号）及び交付規程の定めるところに従うことを承知の上、申請します。</t>
    <phoneticPr fontId="40"/>
  </si>
  <si>
    <t>　　(１)　法人等（個人、法人又は団体をいう。）が、暴力団（暴力団員による不当な行為の防止に関する
　　　　　法律（平成３年法律第７７号）第２条第２号に規定する暴力団をいう。以下同じ。）であるとき又
　　　　　は法人等の役員等（個人である場合はその者、法人である場合は役員、団体である場合は代表者、
　　　　　理事等、その他経営に実質的に関与している者をいう。以下同じ。）が、暴力団員（同法第２条
　　　　　第６号に規定する暴力団員をいう。以下同じ。）であるとき。</t>
    <phoneticPr fontId="5"/>
  </si>
  <si>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</si>
  <si>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</si>
  <si>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</si>
  <si>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申請者が個人の場合は不要とする。ただし、リース事業者等との共同申請の場合は、リース事業者等の役員名簿を提出すること。</t>
    <rPh sb="23" eb="25">
      <t>ジギョウ</t>
    </rPh>
    <rPh sb="25" eb="26">
      <t>シャ</t>
    </rPh>
    <rPh sb="26" eb="27">
      <t>トウ</t>
    </rPh>
    <rPh sb="29" eb="31">
      <t>キョウドウ</t>
    </rPh>
    <rPh sb="31" eb="33">
      <t>シンセイ</t>
    </rPh>
    <rPh sb="34" eb="36">
      <t>バアイ</t>
    </rPh>
    <rPh sb="41" eb="43">
      <t>ジギョウ</t>
    </rPh>
    <rPh sb="43" eb="44">
      <t>シャ</t>
    </rPh>
    <rPh sb="44" eb="45">
      <t>トウ</t>
    </rPh>
    <rPh sb="46" eb="48">
      <t>ヤクイン</t>
    </rPh>
    <rPh sb="48" eb="50">
      <t>メイボ</t>
    </rPh>
    <rPh sb="51" eb="53">
      <t>テイシュツ</t>
    </rPh>
    <phoneticPr fontId="3"/>
  </si>
  <si>
    <t>（注２）</t>
    <phoneticPr fontId="5"/>
  </si>
  <si>
    <t>役員名簿については、氏名カナ（全角、姓と名の間を全角で１マス空け）、氏名漢字（全角、姓と名の間を全角で１マス空け）、生年月日（全角で大正はＴ、昭和はＳ、平成はＨ、数字は２桁全角）、性別（全角で男性はＭ、女性はＦ）、会社名及び役職名を記入する。また、外国人については、氏名漢字欄は商業登記簿に記載のとおりに記入し、氏名カナ欄はカナ読みを記入すること。</t>
    <phoneticPr fontId="3"/>
  </si>
  <si>
    <t>【本ページは印刷不要】</t>
    <rPh sb="1" eb="2">
      <t>ホン</t>
    </rPh>
    <rPh sb="6" eb="8">
      <t>インサツ</t>
    </rPh>
    <rPh sb="8" eb="10">
      <t>フヨウ</t>
    </rPh>
    <phoneticPr fontId="3"/>
  </si>
  <si>
    <t>←自動反映されたシートを出力し、様式第１と同一の印を押印すること</t>
    <rPh sb="1" eb="3">
      <t>ジドウ</t>
    </rPh>
    <rPh sb="3" eb="5">
      <t>ハンエイ</t>
    </rPh>
    <rPh sb="12" eb="14">
      <t>シュツリョク</t>
    </rPh>
    <rPh sb="16" eb="18">
      <t>ヨウシキ</t>
    </rPh>
    <rPh sb="18" eb="19">
      <t>ダイ</t>
    </rPh>
    <rPh sb="21" eb="23">
      <t>ドウイツ</t>
    </rPh>
    <rPh sb="24" eb="25">
      <t>イン</t>
    </rPh>
    <rPh sb="26" eb="28">
      <t>オウイン</t>
    </rPh>
    <phoneticPr fontId="3"/>
  </si>
  <si>
    <t>【片面印刷】で印刷すること</t>
    <rPh sb="1" eb="3">
      <t>カタメン</t>
    </rPh>
    <rPh sb="3" eb="5">
      <t>インサツ</t>
    </rPh>
    <rPh sb="7" eb="9">
      <t>インサツ</t>
    </rPh>
    <phoneticPr fontId="5"/>
  </si>
  <si>
    <t>←（注１）、（注2）の内容をよく確認の上、商業登記簿に記載されているすべての役員を入力すること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3"/>
  </si>
  <si>
    <t>　※2行目以降も直接入力　</t>
    <rPh sb="3" eb="5">
      <t>ギョウメ</t>
    </rPh>
    <rPh sb="5" eb="7">
      <t>イコウ</t>
    </rPh>
    <rPh sb="8" eb="10">
      <t>チョクセツ</t>
    </rPh>
    <rPh sb="10" eb="12">
      <t>ニュウリョク</t>
    </rPh>
    <phoneticPr fontId="3"/>
  </si>
  <si>
    <t>FAX番号</t>
    <rPh sb="3" eb="5">
      <t>バンゴウ</t>
    </rPh>
    <phoneticPr fontId="3"/>
  </si>
  <si>
    <t>生年月日</t>
    <rPh sb="0" eb="2">
      <t>セイネン</t>
    </rPh>
    <rPh sb="2" eb="4">
      <t>ガッピ</t>
    </rPh>
    <phoneticPr fontId="3"/>
  </si>
  <si>
    <t>登録情報</t>
    <rPh sb="0" eb="2">
      <t>トウロク</t>
    </rPh>
    <rPh sb="2" eb="4">
      <t>ジョウホウ</t>
    </rPh>
    <phoneticPr fontId="5"/>
  </si>
  <si>
    <t>登録名称</t>
    <phoneticPr fontId="5"/>
  </si>
  <si>
    <t>法人番号</t>
    <rPh sb="0" eb="2">
      <t>ホウジン</t>
    </rPh>
    <rPh sb="2" eb="4">
      <t>バンゴウ</t>
    </rPh>
    <phoneticPr fontId="3"/>
  </si>
  <si>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5"/>
  </si>
  <si>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5"/>
  </si>
  <si>
    <t>◆オレンジ色のセルに必要事項を入力すること。（基本、自動反映箇所のセルは白色）</t>
    <rPh sb="5" eb="6">
      <t>イロ</t>
    </rPh>
    <rPh sb="10" eb="12">
      <t>ヒツヨウ</t>
    </rPh>
    <rPh sb="12" eb="14">
      <t>ジコウ</t>
    </rPh>
    <rPh sb="15" eb="17">
      <t>ニュウリョク</t>
    </rPh>
    <rPh sb="23" eb="25">
      <t>キホン</t>
    </rPh>
    <rPh sb="36" eb="38">
      <t>ハクショク</t>
    </rPh>
    <phoneticPr fontId="5"/>
  </si>
  <si>
    <t>代表理事　　　赤池　学　殿</t>
    <rPh sb="0" eb="1">
      <t>ダイ</t>
    </rPh>
    <rPh sb="1" eb="2">
      <t>ヒョウ</t>
    </rPh>
    <rPh sb="2" eb="3">
      <t>リ</t>
    </rPh>
    <rPh sb="3" eb="4">
      <t>コト</t>
    </rPh>
    <rPh sb="12" eb="13">
      <t>ドノ</t>
    </rPh>
    <phoneticPr fontId="5"/>
  </si>
  <si>
    <t>供給住戸割合</t>
    <rPh sb="0" eb="2">
      <t>キョウキュウ</t>
    </rPh>
    <rPh sb="2" eb="4">
      <t>ジュウコ</t>
    </rPh>
    <rPh sb="4" eb="6">
      <t>ワリアイ</t>
    </rPh>
    <phoneticPr fontId="3"/>
  </si>
  <si>
    <t>１）事業全体の予定</t>
    <rPh sb="2" eb="4">
      <t>ジギョウ</t>
    </rPh>
    <rPh sb="4" eb="6">
      <t>ゼンタイ</t>
    </rPh>
    <rPh sb="7" eb="9">
      <t>ヨテイ</t>
    </rPh>
    <phoneticPr fontId="3"/>
  </si>
  <si>
    <t>（２）ＺＥＨデベロッパー登録情報</t>
    <phoneticPr fontId="5"/>
  </si>
  <si>
    <t>（１）申請者概要</t>
    <phoneticPr fontId="5"/>
  </si>
  <si>
    <t>ひらがなで入力</t>
    <rPh sb="5" eb="7">
      <t>ニュウリョク</t>
    </rPh>
    <phoneticPr fontId="3"/>
  </si>
  <si>
    <t>記載事項がない場合は入力なしで可</t>
    <rPh sb="0" eb="2">
      <t>キサイ</t>
    </rPh>
    <rPh sb="2" eb="4">
      <t>ジコウ</t>
    </rPh>
    <rPh sb="7" eb="9">
      <t>バアイ</t>
    </rPh>
    <rPh sb="10" eb="12">
      <t>ニュウリョク</t>
    </rPh>
    <rPh sb="15" eb="16">
      <t>カ</t>
    </rPh>
    <phoneticPr fontId="3"/>
  </si>
  <si>
    <t>ＰＶ</t>
    <phoneticPr fontId="3"/>
  </si>
  <si>
    <t>【Ａ４カラー】で印刷すること</t>
    <rPh sb="8" eb="10">
      <t>インサツ</t>
    </rPh>
    <phoneticPr fontId="5"/>
  </si>
  <si>
    <t>◆オレンジ色のセルに必要事項を入力すること。（自動反映箇所のセルは白色※一部除く）　</t>
    <rPh sb="5" eb="6">
      <t>イロ</t>
    </rPh>
    <rPh sb="10" eb="12">
      <t>ヒツヨウ</t>
    </rPh>
    <rPh sb="12" eb="14">
      <t>ジコウ</t>
    </rPh>
    <rPh sb="15" eb="17">
      <t>ニュウリョク</t>
    </rPh>
    <rPh sb="36" eb="38">
      <t>イチブ</t>
    </rPh>
    <rPh sb="38" eb="39">
      <t>ノゾ</t>
    </rPh>
    <phoneticPr fontId="5"/>
  </si>
  <si>
    <t>３.ZEHデベロッパー情報</t>
    <rPh sb="11" eb="13">
      <t>ジョウホウ</t>
    </rPh>
    <phoneticPr fontId="5"/>
  </si>
  <si>
    <t>入力必須</t>
    <rPh sb="0" eb="2">
      <t>ニュウリョク</t>
    </rPh>
    <rPh sb="2" eb="4">
      <t>ヒッス</t>
    </rPh>
    <phoneticPr fontId="3"/>
  </si>
  <si>
    <t>キャリアメール（携帯メール）は入力不可</t>
    <rPh sb="8" eb="10">
      <t>ケイタイ</t>
    </rPh>
    <rPh sb="15" eb="17">
      <t>ニュウリョク</t>
    </rPh>
    <rPh sb="17" eb="19">
      <t>フカ</t>
    </rPh>
    <phoneticPr fontId="3"/>
  </si>
  <si>
    <t>他の補助金への
申請</t>
    <rPh sb="0" eb="1">
      <t>ホカ</t>
    </rPh>
    <rPh sb="2" eb="5">
      <t>ホジョキン</t>
    </rPh>
    <rPh sb="8" eb="10">
      <t>シンセイ</t>
    </rPh>
    <phoneticPr fontId="3"/>
  </si>
  <si>
    <t>他の補助金への申請有無</t>
    <rPh sb="0" eb="1">
      <t>ホカ</t>
    </rPh>
    <rPh sb="2" eb="5">
      <t>ホジョキン</t>
    </rPh>
    <rPh sb="7" eb="9">
      <t>シンセイ</t>
    </rPh>
    <rPh sb="9" eb="11">
      <t>ウム</t>
    </rPh>
    <phoneticPr fontId="5"/>
  </si>
  <si>
    <t>他の補助金名</t>
    <rPh sb="0" eb="1">
      <t>ホカ</t>
    </rPh>
    <rPh sb="2" eb="5">
      <t>ホジョキン</t>
    </rPh>
    <rPh sb="5" eb="6">
      <t>メイ</t>
    </rPh>
    <phoneticPr fontId="5"/>
  </si>
  <si>
    <t>他の補助金への申請有無をプルダウンリストより選択すること</t>
    <rPh sb="0" eb="1">
      <t>ホカ</t>
    </rPh>
    <rPh sb="2" eb="5">
      <t>ホジョキン</t>
    </rPh>
    <rPh sb="7" eb="9">
      <t>シンセイ</t>
    </rPh>
    <rPh sb="9" eb="11">
      <t>ウム</t>
    </rPh>
    <rPh sb="22" eb="24">
      <t>センタク</t>
    </rPh>
    <phoneticPr fontId="3"/>
  </si>
  <si>
    <t>同上</t>
    <rPh sb="0" eb="2">
      <t>ドウジョウ</t>
    </rPh>
    <phoneticPr fontId="3"/>
  </si>
  <si>
    <t>申請者名</t>
    <rPh sb="0" eb="3">
      <t>シンセイシャ</t>
    </rPh>
    <rPh sb="2" eb="3">
      <t>シャ</t>
    </rPh>
    <rPh sb="3" eb="4">
      <t>メイ</t>
    </rPh>
    <phoneticPr fontId="5"/>
  </si>
  <si>
    <t>再生可能エネルギー等を含む一次エネルギー消費削減率（住棟）</t>
    <rPh sb="0" eb="2">
      <t>サイセイ</t>
    </rPh>
    <rPh sb="2" eb="4">
      <t>カノウ</t>
    </rPh>
    <rPh sb="9" eb="10">
      <t>ナド</t>
    </rPh>
    <rPh sb="11" eb="12">
      <t>フク</t>
    </rPh>
    <rPh sb="13" eb="15">
      <t>イチジ</t>
    </rPh>
    <rPh sb="20" eb="22">
      <t>ショウヒ</t>
    </rPh>
    <rPh sb="22" eb="24">
      <t>サクゲン</t>
    </rPh>
    <rPh sb="24" eb="25">
      <t>リツ</t>
    </rPh>
    <rPh sb="26" eb="27">
      <t>ジュウ</t>
    </rPh>
    <rPh sb="27" eb="28">
      <t>トウ</t>
    </rPh>
    <phoneticPr fontId="5"/>
  </si>
  <si>
    <t>様式第1</t>
    <rPh sb="0" eb="2">
      <t>ヨウシキ</t>
    </rPh>
    <rPh sb="2" eb="3">
      <t>ダイ</t>
    </rPh>
    <phoneticPr fontId="3"/>
  </si>
  <si>
    <t>２）事業に係る設計者等情報</t>
    <rPh sb="2" eb="4">
      <t>ジギョウ</t>
    </rPh>
    <rPh sb="5" eb="6">
      <t>カカワ</t>
    </rPh>
    <rPh sb="7" eb="10">
      <t>セッケイシャ</t>
    </rPh>
    <rPh sb="10" eb="11">
      <t>トウ</t>
    </rPh>
    <rPh sb="11" eb="13">
      <t>ジョウホウ</t>
    </rPh>
    <phoneticPr fontId="3"/>
  </si>
  <si>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</si>
  <si>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書式</t>
    <rPh sb="0" eb="2">
      <t>ショシキ</t>
    </rPh>
    <phoneticPr fontId="3"/>
  </si>
  <si>
    <t>指定</t>
    <rPh sb="0" eb="2">
      <t>シテイ</t>
    </rPh>
    <phoneticPr fontId="3"/>
  </si>
  <si>
    <t>指定</t>
    <rPh sb="0" eb="2">
      <t>シテイ</t>
    </rPh>
    <phoneticPr fontId="3"/>
  </si>
  <si>
    <t>自由</t>
    <rPh sb="0" eb="2">
      <t>ジユウ</t>
    </rPh>
    <phoneticPr fontId="3"/>
  </si>
  <si>
    <t>写し</t>
    <rPh sb="0" eb="1">
      <t>ウツ</t>
    </rPh>
    <phoneticPr fontId="3"/>
  </si>
  <si>
    <t>　　　最終年度の事業完了予定日</t>
    <rPh sb="5" eb="7">
      <t>ネンド</t>
    </rPh>
    <phoneticPr fontId="3"/>
  </si>
  <si>
    <t>他の補助金に申請する（している場合）正式名称を入力すること</t>
    <rPh sb="0" eb="1">
      <t>ホカ</t>
    </rPh>
    <rPh sb="2" eb="5">
      <t>ホジョキン</t>
    </rPh>
    <rPh sb="6" eb="8">
      <t>シンセイ</t>
    </rPh>
    <rPh sb="15" eb="17">
      <t>バアイ</t>
    </rPh>
    <rPh sb="18" eb="20">
      <t>セイシキ</t>
    </rPh>
    <rPh sb="20" eb="22">
      <t>メイショウ</t>
    </rPh>
    <rPh sb="23" eb="25">
      <t>ニュウリョク</t>
    </rPh>
    <phoneticPr fontId="3"/>
  </si>
  <si>
    <t>令和２年度　低中層ＺＥＨ-Ｍ促進事業</t>
    <rPh sb="6" eb="7">
      <t>テイ</t>
    </rPh>
    <rPh sb="7" eb="9">
      <t>チュウソウ</t>
    </rPh>
    <rPh sb="14" eb="16">
      <t>ソクシン</t>
    </rPh>
    <phoneticPr fontId="3"/>
  </si>
  <si>
    <t>低中層ＺＥＨ-Ｍ促進事業</t>
    <rPh sb="0" eb="1">
      <t>テイ</t>
    </rPh>
    <rPh sb="1" eb="3">
      <t>チュウソウ</t>
    </rPh>
    <rPh sb="8" eb="10">
      <t>ソクシン</t>
    </rPh>
    <phoneticPr fontId="3"/>
  </si>
  <si>
    <t>定額</t>
    <rPh sb="0" eb="2">
      <t>テイガク</t>
    </rPh>
    <phoneticPr fontId="3"/>
  </si>
  <si>
    <t>―</t>
    <phoneticPr fontId="3"/>
  </si>
  <si>
    <t>―</t>
    <phoneticPr fontId="3"/>
  </si>
  <si>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</si>
  <si>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</si>
  <si>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住戸
タイプ数</t>
    <rPh sb="0" eb="2">
      <t>ジュウコ</t>
    </rPh>
    <rPh sb="6" eb="7">
      <t>スウ</t>
    </rPh>
    <phoneticPr fontId="3"/>
  </si>
  <si>
    <t>番号</t>
    <rPh sb="0" eb="2">
      <t>バンゴウ</t>
    </rPh>
    <phoneticPr fontId="3"/>
  </si>
  <si>
    <t>階数</t>
    <rPh sb="0" eb="2">
      <t>カイスウ</t>
    </rPh>
    <phoneticPr fontId="3"/>
  </si>
  <si>
    <t>住戸
タイプ</t>
    <rPh sb="0" eb="2">
      <t>ジュウコ</t>
    </rPh>
    <phoneticPr fontId="3"/>
  </si>
  <si>
    <t>間取り</t>
    <phoneticPr fontId="3"/>
  </si>
  <si>
    <t>床面積（㎡）</t>
    <rPh sb="0" eb="3">
      <t>ユカメンセキ</t>
    </rPh>
    <phoneticPr fontId="3"/>
  </si>
  <si>
    <t>各住戸の
外皮平均
熱貫流率
（ＵＡ値）</t>
    <rPh sb="0" eb="1">
      <t>カク</t>
    </rPh>
    <rPh sb="1" eb="3">
      <t>ジュウコ</t>
    </rPh>
    <phoneticPr fontId="3"/>
  </si>
  <si>
    <t>各住戸の一次
エネルギー
消費削減率（％）</t>
    <rPh sb="0" eb="1">
      <t>カク</t>
    </rPh>
    <rPh sb="1" eb="3">
      <t>ジュウコ</t>
    </rPh>
    <phoneticPr fontId="3"/>
  </si>
  <si>
    <t>属性</t>
    <phoneticPr fontId="3"/>
  </si>
  <si>
    <t>設備
タイプ</t>
    <rPh sb="0" eb="2">
      <t>セツビ</t>
    </rPh>
    <phoneticPr fontId="3"/>
  </si>
  <si>
    <t>平面</t>
    <rPh sb="0" eb="2">
      <t>ヘイメン</t>
    </rPh>
    <phoneticPr fontId="3"/>
  </si>
  <si>
    <t>断面</t>
    <rPh sb="0" eb="2">
      <t>ダンメン</t>
    </rPh>
    <phoneticPr fontId="3"/>
  </si>
  <si>
    <t>設備タイプ</t>
    <rPh sb="0" eb="2">
      <t>セツビ</t>
    </rPh>
    <phoneticPr fontId="3"/>
  </si>
  <si>
    <t>①</t>
    <phoneticPr fontId="5"/>
  </si>
  <si>
    <t>空調設備</t>
    <rPh sb="0" eb="2">
      <t>クウチョウ</t>
    </rPh>
    <rPh sb="2" eb="4">
      <t>セツビ</t>
    </rPh>
    <phoneticPr fontId="5"/>
  </si>
  <si>
    <t>Ⅰ．個別エアコン</t>
    <phoneticPr fontId="5"/>
  </si>
  <si>
    <t>設置場所</t>
    <rPh sb="0" eb="2">
      <t>セッチ</t>
    </rPh>
    <rPh sb="2" eb="4">
      <t>バショ</t>
    </rPh>
    <phoneticPr fontId="5"/>
  </si>
  <si>
    <t>メーカー名</t>
    <rPh sb="4" eb="5">
      <t>メイ</t>
    </rPh>
    <phoneticPr fontId="5"/>
  </si>
  <si>
    <t>型番</t>
    <rPh sb="0" eb="2">
      <t>カタバン</t>
    </rPh>
    <phoneticPr fontId="5"/>
  </si>
  <si>
    <t>エネルギー消費
効率の区分</t>
    <rPh sb="5" eb="7">
      <t>ショウヒ</t>
    </rPh>
    <rPh sb="8" eb="10">
      <t>コウリツ</t>
    </rPh>
    <rPh sb="11" eb="13">
      <t>クブン</t>
    </rPh>
    <phoneticPr fontId="5"/>
  </si>
  <si>
    <t>台数</t>
    <rPh sb="0" eb="2">
      <t>ダイスウ</t>
    </rPh>
    <phoneticPr fontId="5"/>
  </si>
  <si>
    <t>Ⅱ．ヒートポンプ式セントラル空調システム</t>
    <rPh sb="8" eb="9">
      <t>シキ</t>
    </rPh>
    <rPh sb="14" eb="16">
      <t>クウチョウ</t>
    </rPh>
    <phoneticPr fontId="5"/>
  </si>
  <si>
    <t>暖房</t>
    <rPh sb="0" eb="2">
      <t>ダンボウ</t>
    </rPh>
    <phoneticPr fontId="5"/>
  </si>
  <si>
    <t>冷房</t>
    <rPh sb="0" eb="2">
      <t>レイボウ</t>
    </rPh>
    <phoneticPr fontId="5"/>
  </si>
  <si>
    <t>定格能力
(kW)</t>
    <rPh sb="0" eb="2">
      <t>テイカク</t>
    </rPh>
    <rPh sb="2" eb="4">
      <t>ノウリョク</t>
    </rPh>
    <phoneticPr fontId="5"/>
  </si>
  <si>
    <t>定格消費電力(W)</t>
    <rPh sb="0" eb="2">
      <t>テイカク</t>
    </rPh>
    <rPh sb="2" eb="4">
      <t>ショウヒ</t>
    </rPh>
    <rPh sb="4" eb="6">
      <t>デンリョク</t>
    </rPh>
    <phoneticPr fontId="5"/>
  </si>
  <si>
    <t>COP</t>
    <phoneticPr fontId="5"/>
  </si>
  <si>
    <t>Ⅲ．温水式暖房（床暖房、パネルラジエーター等）　暖房専用熱源機か兼用熱源機かを選択すること</t>
    <rPh sb="2" eb="4">
      <t>オンスイ</t>
    </rPh>
    <rPh sb="4" eb="5">
      <t>シキ</t>
    </rPh>
    <rPh sb="5" eb="7">
      <t>ダンボウ</t>
    </rPh>
    <rPh sb="8" eb="9">
      <t>ユカ</t>
    </rPh>
    <rPh sb="9" eb="11">
      <t>ダンボウ</t>
    </rPh>
    <rPh sb="21" eb="22">
      <t>ナド</t>
    </rPh>
    <rPh sb="24" eb="26">
      <t>ダンボウ</t>
    </rPh>
    <rPh sb="26" eb="28">
      <t>センヨウ</t>
    </rPh>
    <rPh sb="28" eb="31">
      <t>ネツゲンキ</t>
    </rPh>
    <rPh sb="32" eb="34">
      <t>ケンヨウ</t>
    </rPh>
    <rPh sb="34" eb="37">
      <t>ネツゲンキ</t>
    </rPh>
    <rPh sb="39" eb="41">
      <t>センタク</t>
    </rPh>
    <phoneticPr fontId="5"/>
  </si>
  <si>
    <t>放熱機の種類</t>
    <rPh sb="0" eb="2">
      <t>ホウネツ</t>
    </rPh>
    <rPh sb="2" eb="3">
      <t>キ</t>
    </rPh>
    <rPh sb="4" eb="6">
      <t>シュルイ</t>
    </rPh>
    <phoneticPr fontId="5"/>
  </si>
  <si>
    <t>熱源機の種類</t>
    <rPh sb="0" eb="3">
      <t>ネツゲンキ</t>
    </rPh>
    <rPh sb="4" eb="6">
      <t>シュルイ</t>
    </rPh>
    <phoneticPr fontId="5"/>
  </si>
  <si>
    <t>専用
兼用</t>
    <rPh sb="0" eb="2">
      <t>センヨウ</t>
    </rPh>
    <rPh sb="3" eb="5">
      <t>ケンヨウ</t>
    </rPh>
    <phoneticPr fontId="5"/>
  </si>
  <si>
    <t>定格暖房
能力(kW)</t>
    <rPh sb="0" eb="2">
      <t>テイカク</t>
    </rPh>
    <rPh sb="2" eb="4">
      <t>ダンボウ</t>
    </rPh>
    <rPh sb="5" eb="7">
      <t>ノウリョク</t>
    </rPh>
    <phoneticPr fontId="5"/>
  </si>
  <si>
    <t>定格暖房
消費電力
(W)</t>
    <rPh sb="0" eb="2">
      <t>テイカク</t>
    </rPh>
    <rPh sb="2" eb="4">
      <t>ダンボウ</t>
    </rPh>
    <rPh sb="5" eb="7">
      <t>ショウヒ</t>
    </rPh>
    <rPh sb="7" eb="9">
      <t>デンリョク</t>
    </rPh>
    <phoneticPr fontId="5"/>
  </si>
  <si>
    <t>暖房
COP</t>
    <rPh sb="0" eb="2">
      <t>ダンボウ</t>
    </rPh>
    <phoneticPr fontId="5"/>
  </si>
  <si>
    <t>暖房部
熱効率
(%)</t>
    <rPh sb="0" eb="2">
      <t>ダンボウ</t>
    </rPh>
    <rPh sb="2" eb="3">
      <t>ブ</t>
    </rPh>
    <rPh sb="4" eb="5">
      <t>ネツ</t>
    </rPh>
    <rPh sb="5" eb="7">
      <t>コウリツ</t>
    </rPh>
    <phoneticPr fontId="5"/>
  </si>
  <si>
    <t>②</t>
    <phoneticPr fontId="5"/>
  </si>
  <si>
    <t>換気設備　　</t>
    <rPh sb="0" eb="2">
      <t>カンキ</t>
    </rPh>
    <rPh sb="2" eb="4">
      <t>セツビ</t>
    </rPh>
    <phoneticPr fontId="5"/>
  </si>
  <si>
    <t>（24時間換気に使用する全ての換気設備を記入すること）</t>
    <phoneticPr fontId="5"/>
  </si>
  <si>
    <t>種類</t>
    <rPh sb="0" eb="2">
      <t>シュルイ</t>
    </rPh>
    <phoneticPr fontId="5"/>
  </si>
  <si>
    <t>温度（顕熱）
交換効率(%)</t>
    <phoneticPr fontId="5"/>
  </si>
  <si>
    <t>消費電力
(W)</t>
    <phoneticPr fontId="5"/>
  </si>
  <si>
    <t>換気風量
(㎥/h)</t>
    <phoneticPr fontId="5"/>
  </si>
  <si>
    <t>比消費電力
[W/(㎥/h)]</t>
    <phoneticPr fontId="5"/>
  </si>
  <si>
    <t>③</t>
    <phoneticPr fontId="5"/>
  </si>
  <si>
    <t>給湯設備</t>
    <rPh sb="0" eb="2">
      <t>キュウトウ</t>
    </rPh>
    <rPh sb="2" eb="4">
      <t>セツビ</t>
    </rPh>
    <phoneticPr fontId="5"/>
  </si>
  <si>
    <t>　（セット型番があるものは、セット型番で記入すること）</t>
    <phoneticPr fontId="5"/>
  </si>
  <si>
    <t>効率</t>
    <rPh sb="0" eb="2">
      <t>コウリツ</t>
    </rPh>
    <phoneticPr fontId="5"/>
  </si>
  <si>
    <t>エネファーム</t>
    <phoneticPr fontId="3"/>
  </si>
  <si>
    <t>電気</t>
    <rPh sb="0" eb="2">
      <t>デンキ</t>
    </rPh>
    <phoneticPr fontId="5"/>
  </si>
  <si>
    <t>ハイブリッド</t>
    <phoneticPr fontId="5"/>
  </si>
  <si>
    <t>年間給湯
（保温）効率</t>
    <rPh sb="0" eb="2">
      <t>ネンカン</t>
    </rPh>
    <rPh sb="2" eb="4">
      <t>キュウトウ</t>
    </rPh>
    <rPh sb="6" eb="8">
      <t>ホオン</t>
    </rPh>
    <rPh sb="9" eb="11">
      <t>コウリツ</t>
    </rPh>
    <phoneticPr fontId="5"/>
  </si>
  <si>
    <t>エネルギー
消費効率(%)</t>
    <rPh sb="6" eb="8">
      <t>ショウヒ</t>
    </rPh>
    <rPh sb="8" eb="10">
      <t>コウリツ</t>
    </rPh>
    <phoneticPr fontId="5"/>
  </si>
  <si>
    <t>年間保温効率(%)</t>
    <rPh sb="0" eb="2">
      <t>ネンカン</t>
    </rPh>
    <rPh sb="2" eb="4">
      <t>ホオン</t>
    </rPh>
    <rPh sb="4" eb="6">
      <t>コウリツ</t>
    </rPh>
    <phoneticPr fontId="5"/>
  </si>
  <si>
    <t>種類</t>
    <rPh sb="0" eb="2">
      <t>シュルイ</t>
    </rPh>
    <phoneticPr fontId="3"/>
  </si>
  <si>
    <t>（注）　ガスエンジン給湯機（エコウィル）の場合は、発電ユニットの総合効率をガスのエネルギー消費効率欄に記入すること</t>
    <rPh sb="1" eb="2">
      <t>チュウ</t>
    </rPh>
    <rPh sb="10" eb="12">
      <t>キュウトウ</t>
    </rPh>
    <rPh sb="12" eb="13">
      <t>キ</t>
    </rPh>
    <rPh sb="21" eb="23">
      <t>バアイ</t>
    </rPh>
    <rPh sb="25" eb="27">
      <t>ハツデン</t>
    </rPh>
    <rPh sb="32" eb="34">
      <t>ソウゴウ</t>
    </rPh>
    <rPh sb="34" eb="36">
      <t>コウリツ</t>
    </rPh>
    <rPh sb="45" eb="47">
      <t>ショウヒ</t>
    </rPh>
    <rPh sb="47" eb="49">
      <t>コウリツ</t>
    </rPh>
    <rPh sb="49" eb="50">
      <t>ラン</t>
    </rPh>
    <rPh sb="51" eb="53">
      <t>キニュウ</t>
    </rPh>
    <phoneticPr fontId="5"/>
  </si>
  <si>
    <t>④</t>
    <phoneticPr fontId="5"/>
  </si>
  <si>
    <t>照明設備</t>
    <rPh sb="0" eb="2">
      <t>ショウメイ</t>
    </rPh>
    <rPh sb="2" eb="4">
      <t>セツビ</t>
    </rPh>
    <phoneticPr fontId="5"/>
  </si>
  <si>
    <t>機種名（型番）</t>
    <rPh sb="4" eb="6">
      <t>カタバン</t>
    </rPh>
    <phoneticPr fontId="5"/>
  </si>
  <si>
    <t>調光・センサー類</t>
    <phoneticPr fontId="5"/>
  </si>
  <si>
    <t>台数</t>
    <rPh sb="0" eb="2">
      <t>ダイスウ</t>
    </rPh>
    <phoneticPr fontId="3"/>
  </si>
  <si>
    <t>⑤</t>
    <phoneticPr fontId="5"/>
  </si>
  <si>
    <t>⑥</t>
    <phoneticPr fontId="5"/>
  </si>
  <si>
    <t>エネルギー計測装置</t>
    <rPh sb="5" eb="7">
      <t>ケイソク</t>
    </rPh>
    <rPh sb="7" eb="9">
      <t>ソウチ</t>
    </rPh>
    <phoneticPr fontId="5"/>
  </si>
  <si>
    <t>HEMSの導入の有無</t>
    <rPh sb="5" eb="7">
      <t>ドウニュウ</t>
    </rPh>
    <rPh sb="8" eb="10">
      <t>ウム</t>
    </rPh>
    <phoneticPr fontId="3"/>
  </si>
  <si>
    <t>メーカー名</t>
    <phoneticPr fontId="5"/>
  </si>
  <si>
    <t>◆エネルギーの計測計画を以下に図示してください。</t>
    <rPh sb="7" eb="9">
      <t>ケイソク</t>
    </rPh>
    <rPh sb="9" eb="11">
      <t>ケイカク</t>
    </rPh>
    <rPh sb="12" eb="14">
      <t>イカ</t>
    </rPh>
    <rPh sb="15" eb="17">
      <t>ズシ</t>
    </rPh>
    <phoneticPr fontId="5"/>
  </si>
  <si>
    <t>＊定期報告を実施するための体制（データの収集、集計等を含む）を記入する。</t>
    <rPh sb="1" eb="3">
      <t>テイキ</t>
    </rPh>
    <rPh sb="3" eb="5">
      <t>ホウコク</t>
    </rPh>
    <rPh sb="6" eb="8">
      <t>ジッシ</t>
    </rPh>
    <rPh sb="13" eb="15">
      <t>タイセイ</t>
    </rPh>
    <phoneticPr fontId="5"/>
  </si>
  <si>
    <t>低中層ZEH-M促進事業</t>
    <rPh sb="0" eb="1">
      <t>テイ</t>
    </rPh>
    <rPh sb="1" eb="3">
      <t>チュウソウ</t>
    </rPh>
    <rPh sb="8" eb="10">
      <t>ソクシン</t>
    </rPh>
    <rPh sb="10" eb="12">
      <t>ジギョウ</t>
    </rPh>
    <phoneticPr fontId="3"/>
  </si>
  <si>
    <t>←個人の場合、提出不要</t>
    <rPh sb="1" eb="3">
      <t>コジン</t>
    </rPh>
    <rPh sb="4" eb="6">
      <t>バアイ</t>
    </rPh>
    <rPh sb="7" eb="9">
      <t>テイシュツ</t>
    </rPh>
    <rPh sb="9" eb="11">
      <t>フヨウ</t>
    </rPh>
    <phoneticPr fontId="3"/>
  </si>
  <si>
    <t>低中層ＺＥＨ-Ｍ促進事業</t>
    <rPh sb="0" eb="1">
      <t>テイ</t>
    </rPh>
    <rPh sb="1" eb="3">
      <t>チュウソウ</t>
    </rPh>
    <rPh sb="8" eb="10">
      <t>ソクシン</t>
    </rPh>
    <phoneticPr fontId="3"/>
  </si>
  <si>
    <t>※各種書類は不備の無いよう、申請者自身でよく確認し、提出すること。
　　書類の不備、不足、誤りがあり、審査の継続が困難であるとSIIが判断した際は、申請書類の不受理や不採択になる場合があるので注意すること。</t>
    <rPh sb="14" eb="16">
      <t>シンセイ</t>
    </rPh>
    <rPh sb="16" eb="17">
      <t>シャ</t>
    </rPh>
    <rPh sb="71" eb="72">
      <t>サイ</t>
    </rPh>
    <rPh sb="74" eb="76">
      <t>シンセイ</t>
    </rPh>
    <rPh sb="76" eb="78">
      <t>ショルイ</t>
    </rPh>
    <rPh sb="79" eb="82">
      <t>フジュリ</t>
    </rPh>
    <rPh sb="83" eb="84">
      <t>フ</t>
    </rPh>
    <rPh sb="84" eb="86">
      <t>サイタク</t>
    </rPh>
    <phoneticPr fontId="5"/>
  </si>
  <si>
    <t>本シートに入力すると、各種申請様式に自動転記されます。
本シートに無い情報は、各種申請様式に直接入力してください。</t>
    <rPh sb="0" eb="1">
      <t>ホン</t>
    </rPh>
    <rPh sb="5" eb="7">
      <t>ニュウリョク</t>
    </rPh>
    <rPh sb="11" eb="13">
      <t>カクシュ</t>
    </rPh>
    <rPh sb="13" eb="15">
      <t>シンセイ</t>
    </rPh>
    <rPh sb="15" eb="17">
      <t>ヨウシキ</t>
    </rPh>
    <rPh sb="18" eb="20">
      <t>ジドウ</t>
    </rPh>
    <rPh sb="20" eb="22">
      <t>テンキ</t>
    </rPh>
    <rPh sb="28" eb="29">
      <t>ホン</t>
    </rPh>
    <rPh sb="33" eb="34">
      <t>ナ</t>
    </rPh>
    <rPh sb="35" eb="37">
      <t>ジョウホウ</t>
    </rPh>
    <rPh sb="39" eb="41">
      <t>カクシュ</t>
    </rPh>
    <rPh sb="41" eb="43">
      <t>シンセイ</t>
    </rPh>
    <rPh sb="43" eb="45">
      <t>ヨウシキ</t>
    </rPh>
    <rPh sb="46" eb="48">
      <t>チョクセツ</t>
    </rPh>
    <rPh sb="48" eb="50">
      <t>ニュウリョク</t>
    </rPh>
    <phoneticPr fontId="3"/>
  </si>
  <si>
    <r>
      <t>　</t>
    </r>
    <r>
      <rPr>
        <b/>
        <sz val="11"/>
        <color theme="9" tint="0.59999389629810485"/>
        <rFont val="Meiryo UI"/>
        <family val="3"/>
        <charset val="128"/>
      </rPr>
      <t>██　</t>
    </r>
    <r>
      <rPr>
        <b/>
        <sz val="11"/>
        <color theme="1" tint="0.14999847407452621"/>
        <rFont val="Meiryo UI"/>
        <family val="3"/>
        <charset val="128"/>
      </rPr>
      <t>オレンジのセルに入力を行ってくだい。</t>
    </r>
    <rPh sb="12" eb="14">
      <t>ニュウリョク</t>
    </rPh>
    <rPh sb="15" eb="16">
      <t>オコナ</t>
    </rPh>
    <phoneticPr fontId="5"/>
  </si>
  <si>
    <t>再生可能エネルギーの導入（対象住戸に再生可能エネルギーの供給）がある設備タイプは「有」を選択</t>
    <rPh sb="0" eb="2">
      <t>サイセイ</t>
    </rPh>
    <rPh sb="2" eb="4">
      <t>カノウ</t>
    </rPh>
    <rPh sb="10" eb="12">
      <t>ドウニュウ</t>
    </rPh>
    <rPh sb="13" eb="15">
      <t>タイショウ</t>
    </rPh>
    <rPh sb="15" eb="17">
      <t>ジュウコ</t>
    </rPh>
    <rPh sb="18" eb="20">
      <t>サイセイ</t>
    </rPh>
    <rPh sb="20" eb="22">
      <t>カノウ</t>
    </rPh>
    <rPh sb="28" eb="30">
      <t>キョウキュウ</t>
    </rPh>
    <rPh sb="34" eb="36">
      <t>セツビ</t>
    </rPh>
    <rPh sb="41" eb="42">
      <t>アリ</t>
    </rPh>
    <rPh sb="44" eb="46">
      <t>センタク</t>
    </rPh>
    <phoneticPr fontId="5"/>
  </si>
  <si>
    <t>事業主から購入者への引渡し開始予定日
（分譲事業のみ入力）</t>
    <rPh sb="0" eb="2">
      <t>ジギョウ</t>
    </rPh>
    <rPh sb="2" eb="3">
      <t>ヌシ</t>
    </rPh>
    <rPh sb="5" eb="8">
      <t>コウニュウシャ</t>
    </rPh>
    <rPh sb="10" eb="12">
      <t>ヒキワタ</t>
    </rPh>
    <rPh sb="13" eb="15">
      <t>カイシ</t>
    </rPh>
    <rPh sb="15" eb="17">
      <t>ヨテイ</t>
    </rPh>
    <rPh sb="17" eb="18">
      <t>ビ</t>
    </rPh>
    <rPh sb="20" eb="22">
      <t>ブンジョウ</t>
    </rPh>
    <rPh sb="22" eb="24">
      <t>ジギョウ</t>
    </rPh>
    <rPh sb="26" eb="28">
      <t>ニュウリョク</t>
    </rPh>
    <phoneticPr fontId="5"/>
  </si>
  <si>
    <t>事業主から購入者への引き渡し開始予定日を入力（分譲のみ入力）</t>
    <rPh sb="0" eb="3">
      <t>ジギョウヌシ</t>
    </rPh>
    <rPh sb="5" eb="8">
      <t>コウニュウシャ</t>
    </rPh>
    <rPh sb="10" eb="11">
      <t>ヒ</t>
    </rPh>
    <rPh sb="12" eb="13">
      <t>ワタ</t>
    </rPh>
    <rPh sb="14" eb="16">
      <t>カイシ</t>
    </rPh>
    <rPh sb="16" eb="19">
      <t>ヨテイビ</t>
    </rPh>
    <rPh sb="20" eb="22">
      <t>ニュウリョク</t>
    </rPh>
    <rPh sb="23" eb="25">
      <t>ブンジョウ</t>
    </rPh>
    <rPh sb="27" eb="29">
      <t>ニュウリョク</t>
    </rPh>
    <phoneticPr fontId="3"/>
  </si>
  <si>
    <t>◆複数の設備タイプがある場合は、シートをコピー・追加して作成すること</t>
    <rPh sb="1" eb="3">
      <t>フクスウ</t>
    </rPh>
    <rPh sb="4" eb="6">
      <t>セツビ</t>
    </rPh>
    <rPh sb="12" eb="14">
      <t>バアイ</t>
    </rPh>
    <rPh sb="24" eb="26">
      <t>ツイカ</t>
    </rPh>
    <rPh sb="28" eb="30">
      <t>サクセイ</t>
    </rPh>
    <phoneticPr fontId="5"/>
  </si>
  <si>
    <t>床面積の合計（㎡）</t>
    <rPh sb="0" eb="3">
      <t>ユカメンセキ</t>
    </rPh>
    <rPh sb="4" eb="6">
      <t>ゴウケイ</t>
    </rPh>
    <phoneticPr fontId="3"/>
  </si>
  <si>
    <t>申請者が法人の場合入力不要</t>
    <rPh sb="0" eb="3">
      <t>シンセイシャ</t>
    </rPh>
    <rPh sb="4" eb="6">
      <t>ホウジン</t>
    </rPh>
    <rPh sb="7" eb="9">
      <t>バアイ</t>
    </rPh>
    <rPh sb="9" eb="11">
      <t>ニュウリョク</t>
    </rPh>
    <rPh sb="11" eb="13">
      <t>フヨウ</t>
    </rPh>
    <phoneticPr fontId="3"/>
  </si>
  <si>
    <t>❻　エネルギー管理体制</t>
    <rPh sb="7" eb="9">
      <t>カンリ</t>
    </rPh>
    <rPh sb="9" eb="11">
      <t>タイセイ</t>
    </rPh>
    <phoneticPr fontId="5"/>
  </si>
  <si>
    <t>➐　普及促進に向けた広報計画の積極度</t>
    <rPh sb="2" eb="4">
      <t>フキュウ</t>
    </rPh>
    <rPh sb="4" eb="6">
      <t>ソクシン</t>
    </rPh>
    <rPh sb="7" eb="8">
      <t>ム</t>
    </rPh>
    <rPh sb="10" eb="12">
      <t>コウホウ</t>
    </rPh>
    <rPh sb="12" eb="14">
      <t>ケイカク</t>
    </rPh>
    <rPh sb="15" eb="17">
      <t>セッキョク</t>
    </rPh>
    <rPh sb="17" eb="18">
      <t>ド</t>
    </rPh>
    <phoneticPr fontId="5"/>
  </si>
  <si>
    <t>➑　ＺＥＨ-Ｍの実現に資する導入設備等</t>
    <rPh sb="8" eb="10">
      <t>ジツゲン</t>
    </rPh>
    <rPh sb="11" eb="12">
      <t>シ</t>
    </rPh>
    <rPh sb="14" eb="16">
      <t>ドウニュウ</t>
    </rPh>
    <rPh sb="16" eb="18">
      <t>セツビ</t>
    </rPh>
    <rPh sb="18" eb="19">
      <t>ナド</t>
    </rPh>
    <phoneticPr fontId="5"/>
  </si>
  <si>
    <t xml:space="preserve">
・設備工事ごとに編集しカラー印刷
（例）空調設備・機器表・設備設置図
・補助対象設備を平面図に明示すること</t>
    <rPh sb="37" eb="39">
      <t>ホジョ</t>
    </rPh>
    <rPh sb="39" eb="41">
      <t>タイショウ</t>
    </rPh>
    <rPh sb="41" eb="43">
      <t>セツビ</t>
    </rPh>
    <rPh sb="44" eb="47">
      <t>ヘイメンズ</t>
    </rPh>
    <rPh sb="48" eb="50">
      <t>メイジ</t>
    </rPh>
    <phoneticPr fontId="3"/>
  </si>
  <si>
    <t>13桁（個人申請者は入力不要）</t>
    <rPh sb="2" eb="3">
      <t>ケタ</t>
    </rPh>
    <rPh sb="4" eb="6">
      <t>コジン</t>
    </rPh>
    <rPh sb="6" eb="9">
      <t>シンセイシャ</t>
    </rPh>
    <rPh sb="10" eb="12">
      <t>ニュウリョク</t>
    </rPh>
    <rPh sb="12" eb="14">
      <t>フヨウ</t>
    </rPh>
    <phoneticPr fontId="3"/>
  </si>
  <si>
    <t>６.他の補助金に関する事項</t>
    <rPh sb="2" eb="3">
      <t>ホカ</t>
    </rPh>
    <rPh sb="4" eb="7">
      <t>ホジョキン</t>
    </rPh>
    <rPh sb="8" eb="9">
      <t>カン</t>
    </rPh>
    <rPh sb="11" eb="13">
      <t>ジコウ</t>
    </rPh>
    <phoneticPr fontId="5"/>
  </si>
  <si>
    <t>４.申請者における補助事業担当者情報</t>
    <rPh sb="2" eb="5">
      <t>シンセイシャ</t>
    </rPh>
    <rPh sb="11" eb="13">
      <t>ジギョウ</t>
    </rPh>
    <rPh sb="13" eb="16">
      <t>タントウシャ</t>
    </rPh>
    <rPh sb="16" eb="18">
      <t>ジョウホウ</t>
    </rPh>
    <phoneticPr fontId="5"/>
  </si>
  <si>
    <t>※法人申請の場合のみ入力する</t>
    <rPh sb="1" eb="3">
      <t>ホウジン</t>
    </rPh>
    <rPh sb="3" eb="5">
      <t>シンセイ</t>
    </rPh>
    <rPh sb="6" eb="8">
      <t>バアイ</t>
    </rPh>
    <rPh sb="10" eb="12">
      <t>ニュウリョク</t>
    </rPh>
    <phoneticPr fontId="3"/>
  </si>
  <si>
    <t>担当者情報</t>
    <rPh sb="0" eb="3">
      <t>タントウシャ</t>
    </rPh>
    <rPh sb="3" eb="5">
      <t>ジョウホウ</t>
    </rPh>
    <phoneticPr fontId="3"/>
  </si>
  <si>
    <t>申請実務
担当者情報</t>
    <rPh sb="0" eb="2">
      <t>シンセイ</t>
    </rPh>
    <rPh sb="2" eb="4">
      <t>ジツム</t>
    </rPh>
    <rPh sb="5" eb="8">
      <t>タントウシャ</t>
    </rPh>
    <rPh sb="8" eb="10">
      <t>ジョウホウ</t>
    </rPh>
    <phoneticPr fontId="3"/>
  </si>
  <si>
    <t>所属</t>
    <rPh sb="0" eb="2">
      <t>ショゾク</t>
    </rPh>
    <phoneticPr fontId="3"/>
  </si>
  <si>
    <t>法人名</t>
    <rPh sb="0" eb="2">
      <t>ホウジン</t>
    </rPh>
    <rPh sb="2" eb="3">
      <t>メイ</t>
    </rPh>
    <phoneticPr fontId="5"/>
  </si>
  <si>
    <t>記載事項がない場合は「－」を入力すること</t>
    <phoneticPr fontId="3"/>
  </si>
  <si>
    <t>申請者内における補助事業担当者情報を入力すること</t>
    <rPh sb="0" eb="3">
      <t>シンセイシャ</t>
    </rPh>
    <rPh sb="3" eb="4">
      <t>ナイ</t>
    </rPh>
    <rPh sb="8" eb="10">
      <t>ホジョ</t>
    </rPh>
    <rPh sb="10" eb="12">
      <t>ジギョウ</t>
    </rPh>
    <rPh sb="12" eb="15">
      <t>タントウシャ</t>
    </rPh>
    <rPh sb="15" eb="17">
      <t>ジョウホウ</t>
    </rPh>
    <rPh sb="18" eb="20">
      <t>ニュウリョク</t>
    </rPh>
    <phoneticPr fontId="3"/>
  </si>
  <si>
    <t>（３）申請者における補助事業担当者情報</t>
    <phoneticPr fontId="5"/>
  </si>
  <si>
    <t>（５）他の補助金に関する事項</t>
    <phoneticPr fontId="5"/>
  </si>
  <si>
    <t>引渡し開始予定日（分譲のみ）</t>
    <rPh sb="0" eb="1">
      <t>ヒ</t>
    </rPh>
    <rPh sb="1" eb="2">
      <t>ワタ</t>
    </rPh>
    <rPh sb="3" eb="5">
      <t>カイシ</t>
    </rPh>
    <rPh sb="5" eb="8">
      <t>ヨテイビ</t>
    </rPh>
    <rPh sb="9" eb="11">
      <t>ブンジョウ</t>
    </rPh>
    <phoneticPr fontId="5"/>
  </si>
  <si>
    <t>⑦商業登記簿等</t>
    <rPh sb="1" eb="3">
      <t>ショウギョウ</t>
    </rPh>
    <rPh sb="3" eb="6">
      <t>トウキボ</t>
    </rPh>
    <rPh sb="6" eb="7">
      <t>トウ</t>
    </rPh>
    <phoneticPr fontId="3"/>
  </si>
  <si>
    <t>⑧その他</t>
    <phoneticPr fontId="3"/>
  </si>
  <si>
    <t>⑨データ提出CD-ROM</t>
    <rPh sb="4" eb="6">
      <t>テイシュツ</t>
    </rPh>
    <phoneticPr fontId="3"/>
  </si>
  <si>
    <t>申請者名</t>
    <rPh sb="0" eb="3">
      <t>シンセイシャ</t>
    </rPh>
    <phoneticPr fontId="5"/>
  </si>
  <si>
    <t>申請者名（法人名）もしくは、個人申請者名を入力</t>
    <rPh sb="0" eb="3">
      <t>シンセイシャ</t>
    </rPh>
    <rPh sb="3" eb="4">
      <t>メイ</t>
    </rPh>
    <rPh sb="5" eb="7">
      <t>ホウジン</t>
    </rPh>
    <rPh sb="7" eb="8">
      <t>メイ</t>
    </rPh>
    <rPh sb="14" eb="16">
      <t>コジン</t>
    </rPh>
    <rPh sb="16" eb="19">
      <t>シンセイシャ</t>
    </rPh>
    <rPh sb="19" eb="20">
      <t>メイ</t>
    </rPh>
    <rPh sb="21" eb="23">
      <t>ニュウリョク</t>
    </rPh>
    <phoneticPr fontId="3"/>
  </si>
  <si>
    <t>法人申請の場合、商業登記簿の記載と整合をとること（個人申請者は入力不要）</t>
    <rPh sb="0" eb="2">
      <t>ホウジン</t>
    </rPh>
    <rPh sb="2" eb="4">
      <t>シンセイ</t>
    </rPh>
    <rPh sb="5" eb="7">
      <t>バアイ</t>
    </rPh>
    <rPh sb="8" eb="10">
      <t>ショウギョウ</t>
    </rPh>
    <rPh sb="10" eb="13">
      <t>トウキボ</t>
    </rPh>
    <rPh sb="14" eb="16">
      <t>キサイ</t>
    </rPh>
    <rPh sb="17" eb="19">
      <t>セイゴウ</t>
    </rPh>
    <rPh sb="25" eb="27">
      <t>コジン</t>
    </rPh>
    <rPh sb="27" eb="30">
      <t>シンセイシャ</t>
    </rPh>
    <rPh sb="31" eb="33">
      <t>ニュウリョク</t>
    </rPh>
    <rPh sb="33" eb="35">
      <t>フヨウ</t>
    </rPh>
    <phoneticPr fontId="3"/>
  </si>
  <si>
    <t>補助事業の名称をつけること（マンション名など事業を特定できる名称であること）</t>
    <rPh sb="0" eb="2">
      <t>ホジョ</t>
    </rPh>
    <rPh sb="2" eb="4">
      <t>ジギョウ</t>
    </rPh>
    <rPh sb="5" eb="7">
      <t>メイショウ</t>
    </rPh>
    <rPh sb="19" eb="20">
      <t>メイ</t>
    </rPh>
    <rPh sb="22" eb="24">
      <t>ジギョウ</t>
    </rPh>
    <rPh sb="25" eb="27">
      <t>トクテイ</t>
    </rPh>
    <rPh sb="30" eb="32">
      <t>メイショウ</t>
    </rPh>
    <phoneticPr fontId="5"/>
  </si>
  <si>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3"/>
  </si>
  <si>
    <t>※以下、法人申請者のみ入力</t>
    <rPh sb="1" eb="3">
      <t>イカ</t>
    </rPh>
    <rPh sb="4" eb="6">
      <t>ホウジン</t>
    </rPh>
    <rPh sb="6" eb="9">
      <t>シンセイシャ</t>
    </rPh>
    <rPh sb="11" eb="13">
      <t>ニュウリョク</t>
    </rPh>
    <phoneticPr fontId="3"/>
  </si>
  <si>
    <t>（４）申請実務担当業務協力者（申請窓口を担当する者が申請者以外にいる場合）</t>
    <phoneticPr fontId="5"/>
  </si>
  <si>
    <t>SIIは、ＺＥＨデベロッパー、補助事業者（補助事業を行おうとするもの）、申請実務担当業務協力者、その他の者との</t>
    <rPh sb="21" eb="23">
      <t>ホジョ</t>
    </rPh>
    <rPh sb="23" eb="25">
      <t>ジギョウ</t>
    </rPh>
    <rPh sb="26" eb="27">
      <t>オコナ</t>
    </rPh>
    <rPh sb="36" eb="38">
      <t>シンセイ</t>
    </rPh>
    <rPh sb="38" eb="40">
      <t>ジツム</t>
    </rPh>
    <rPh sb="40" eb="42">
      <t>タントウ</t>
    </rPh>
    <rPh sb="42" eb="44">
      <t>ギョウム</t>
    </rPh>
    <rPh sb="44" eb="46">
      <t>キョウリョク</t>
    </rPh>
    <rPh sb="46" eb="47">
      <t>シャ</t>
    </rPh>
    <phoneticPr fontId="5"/>
  </si>
  <si>
    <t>間に生じるトラブルや損害について、一切の関与・責任を負わないことを理解し、了承している。</t>
    <rPh sb="26" eb="27">
      <t>オ</t>
    </rPh>
    <rPh sb="33" eb="35">
      <t>リカイ</t>
    </rPh>
    <rPh sb="37" eb="39">
      <t>リョウショウ</t>
    </rPh>
    <phoneticPr fontId="5"/>
  </si>
  <si>
    <t>メールアドレス（個人申請のみ）</t>
    <rPh sb="8" eb="10">
      <t>コジン</t>
    </rPh>
    <rPh sb="10" eb="12">
      <t>シンセイ</t>
    </rPh>
    <phoneticPr fontId="5"/>
  </si>
  <si>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3"/>
  </si>
  <si>
    <t>E-MAIL（個人のみ）</t>
    <rPh sb="7" eb="9">
      <t>コジン</t>
    </rPh>
    <phoneticPr fontId="5"/>
  </si>
  <si>
    <t>再生可能エネルギーによる削減率</t>
    <rPh sb="0" eb="2">
      <t>サイセイ</t>
    </rPh>
    <rPh sb="2" eb="4">
      <t>カノウ</t>
    </rPh>
    <rPh sb="12" eb="14">
      <t>サクゲン</t>
    </rPh>
    <rPh sb="14" eb="15">
      <t>リツ</t>
    </rPh>
    <phoneticPr fontId="3"/>
  </si>
  <si>
    <t>ＣＬＴ導入の有無</t>
    <rPh sb="3" eb="5">
      <t>ドウニュウ</t>
    </rPh>
    <rPh sb="6" eb="8">
      <t>ウム</t>
    </rPh>
    <phoneticPr fontId="3"/>
  </si>
  <si>
    <t>エネルギー計測記録体制</t>
    <rPh sb="5" eb="7">
      <t>ケイソク</t>
    </rPh>
    <rPh sb="7" eb="9">
      <t>キロク</t>
    </rPh>
    <rPh sb="9" eb="11">
      <t>タイセイ</t>
    </rPh>
    <phoneticPr fontId="3"/>
  </si>
  <si>
    <t>強化外皮に係る補助金額
（定額20万円/戸）</t>
    <rPh sb="0" eb="2">
      <t>キョウカ</t>
    </rPh>
    <rPh sb="2" eb="4">
      <t>ガイヒ</t>
    </rPh>
    <rPh sb="5" eb="6">
      <t>カカワ</t>
    </rPh>
    <rPh sb="7" eb="9">
      <t>ホジョ</t>
    </rPh>
    <rPh sb="9" eb="11">
      <t>キンガク</t>
    </rPh>
    <rPh sb="13" eb="15">
      <t>テイガク</t>
    </rPh>
    <rPh sb="17" eb="19">
      <t>マンエン</t>
    </rPh>
    <rPh sb="20" eb="21">
      <t>コ</t>
    </rPh>
    <phoneticPr fontId="3"/>
  </si>
  <si>
    <t>媒体の分類</t>
    <rPh sb="0" eb="2">
      <t>バイタイ</t>
    </rPh>
    <rPh sb="3" eb="5">
      <t>ブンルイ</t>
    </rPh>
    <phoneticPr fontId="5"/>
  </si>
  <si>
    <t>掲載媒体</t>
    <rPh sb="0" eb="2">
      <t>ケイサイ</t>
    </rPh>
    <rPh sb="2" eb="4">
      <t>バイタイ</t>
    </rPh>
    <phoneticPr fontId="5"/>
  </si>
  <si>
    <t>広報掲載の
回数、期間、時期</t>
    <phoneticPr fontId="3"/>
  </si>
  <si>
    <t>各住戸の
ＢＥＬＳ評価の掲載</t>
    <phoneticPr fontId="3"/>
  </si>
  <si>
    <t>住戸の光熱費
削減効果の訴求</t>
    <phoneticPr fontId="3"/>
  </si>
  <si>
    <t>快適性、健康面
に関する言及</t>
    <rPh sb="0" eb="3">
      <t>カイテキセイ</t>
    </rPh>
    <rPh sb="4" eb="6">
      <t>ケンコウ</t>
    </rPh>
    <rPh sb="6" eb="7">
      <t>メン</t>
    </rPh>
    <rPh sb="9" eb="10">
      <t>カン</t>
    </rPh>
    <rPh sb="12" eb="14">
      <t>ゲンキュウ</t>
    </rPh>
    <phoneticPr fontId="3"/>
  </si>
  <si>
    <t>訴求効果を報告
するための
アンケートの実施</t>
    <rPh sb="0" eb="2">
      <t>ソキュウ</t>
    </rPh>
    <rPh sb="2" eb="4">
      <t>コウカ</t>
    </rPh>
    <rPh sb="5" eb="7">
      <t>ホウコク</t>
    </rPh>
    <rPh sb="20" eb="22">
      <t>ジッシ</t>
    </rPh>
    <phoneticPr fontId="3"/>
  </si>
  <si>
    <t>令和2年度　低中層ＺＥＨ－Ｍ促進事業　交付申請書情報入力シート</t>
    <rPh sb="0" eb="2">
      <t>レイワ</t>
    </rPh>
    <rPh sb="3" eb="5">
      <t>ネンド</t>
    </rPh>
    <rPh sb="6" eb="7">
      <t>テイ</t>
    </rPh>
    <rPh sb="7" eb="9">
      <t>チュウソウ</t>
    </rPh>
    <rPh sb="14" eb="16">
      <t>ソクシン</t>
    </rPh>
    <rPh sb="16" eb="18">
      <t>ジギョウ</t>
    </rPh>
    <rPh sb="19" eb="21">
      <t>コウフ</t>
    </rPh>
    <rPh sb="21" eb="24">
      <t>シンセイショ</t>
    </rPh>
    <rPh sb="24" eb="26">
      <t>ジョウホウ</t>
    </rPh>
    <rPh sb="26" eb="28">
      <t>ニュウリョク</t>
    </rPh>
    <phoneticPr fontId="5"/>
  </si>
  <si>
    <t>交付申請書を提出する日（2020年5月7日~6月5日の間）</t>
    <rPh sb="0" eb="2">
      <t>コウフ</t>
    </rPh>
    <rPh sb="2" eb="5">
      <t>シンセイショ</t>
    </rPh>
    <rPh sb="6" eb="8">
      <t>テイシュツ</t>
    </rPh>
    <rPh sb="10" eb="11">
      <t>ヒ</t>
    </rPh>
    <rPh sb="16" eb="17">
      <t>ネン</t>
    </rPh>
    <rPh sb="18" eb="19">
      <t>ガツ</t>
    </rPh>
    <rPh sb="20" eb="21">
      <t>カ</t>
    </rPh>
    <rPh sb="23" eb="24">
      <t>ガツ</t>
    </rPh>
    <rPh sb="25" eb="26">
      <t>カ</t>
    </rPh>
    <rPh sb="27" eb="28">
      <t>アイダ</t>
    </rPh>
    <phoneticPr fontId="5"/>
  </si>
  <si>
    <t>交付決定予定日以降の日付（西暦で入力すること）</t>
    <rPh sb="0" eb="2">
      <t>コウフ</t>
    </rPh>
    <rPh sb="2" eb="4">
      <t>ケッテイ</t>
    </rPh>
    <rPh sb="4" eb="7">
      <t>ヨテイビ</t>
    </rPh>
    <rPh sb="7" eb="9">
      <t>イコウ</t>
    </rPh>
    <rPh sb="10" eb="12">
      <t>ヒヅケ</t>
    </rPh>
    <rPh sb="13" eb="15">
      <t>セイレキ</t>
    </rPh>
    <rPh sb="16" eb="18">
      <t>ニュウリョク</t>
    </rPh>
    <phoneticPr fontId="3"/>
  </si>
  <si>
    <t>事業着手予定日</t>
    <rPh sb="0" eb="2">
      <t>ジギョウ</t>
    </rPh>
    <rPh sb="2" eb="4">
      <t>チャクシュ</t>
    </rPh>
    <rPh sb="4" eb="6">
      <t>ヨテイ</t>
    </rPh>
    <rPh sb="6" eb="7">
      <t>ビ</t>
    </rPh>
    <phoneticPr fontId="5"/>
  </si>
  <si>
    <t>事業完了の期日は公募要領Ｐ14，19参照</t>
    <rPh sb="0" eb="2">
      <t>ジギョウ</t>
    </rPh>
    <rPh sb="2" eb="4">
      <t>カンリョウ</t>
    </rPh>
    <rPh sb="5" eb="7">
      <t>キジツ</t>
    </rPh>
    <rPh sb="8" eb="10">
      <t>コウボ</t>
    </rPh>
    <rPh sb="10" eb="12">
      <t>ヨウリョウ</t>
    </rPh>
    <rPh sb="18" eb="20">
      <t>サンショウ</t>
    </rPh>
    <phoneticPr fontId="3"/>
  </si>
  <si>
    <t>ZEHデベロッパー登録名称</t>
    <phoneticPr fontId="5"/>
  </si>
  <si>
    <t>ZEHデベロッパー登録番号</t>
    <rPh sb="9" eb="11">
      <t>トウロク</t>
    </rPh>
    <rPh sb="11" eb="13">
      <t>バンゴウ</t>
    </rPh>
    <phoneticPr fontId="5"/>
  </si>
  <si>
    <t>ＺＥＨデベロッパー登録名称</t>
    <phoneticPr fontId="5"/>
  </si>
  <si>
    <t>ＺＥＨデベロッパー登録番号</t>
    <rPh sb="9" eb="11">
      <t>トウロク</t>
    </rPh>
    <rPh sb="11" eb="13">
      <t>バンゴウ</t>
    </rPh>
    <phoneticPr fontId="5"/>
  </si>
  <si>
    <t>設備タイプごとに作成すること</t>
    <rPh sb="0" eb="2">
      <t>セツビ</t>
    </rPh>
    <rPh sb="8" eb="10">
      <t>サクセイ</t>
    </rPh>
    <phoneticPr fontId="3"/>
  </si>
  <si>
    <t>その他</t>
    <rPh sb="2" eb="3">
      <t>ホカ</t>
    </rPh>
    <phoneticPr fontId="3"/>
  </si>
  <si>
    <t>住棟内の一部住戸について、ＨＥＭＳによる１カ月毎のエネルギー計測データの提出が可能</t>
    <rPh sb="0" eb="1">
      <t>ジュウ</t>
    </rPh>
    <rPh sb="1" eb="2">
      <t>トウ</t>
    </rPh>
    <rPh sb="2" eb="3">
      <t>ナイ</t>
    </rPh>
    <rPh sb="4" eb="6">
      <t>イチブ</t>
    </rPh>
    <rPh sb="6" eb="8">
      <t>ジュウコ</t>
    </rPh>
    <rPh sb="22" eb="23">
      <t>ゲツ</t>
    </rPh>
    <rPh sb="23" eb="24">
      <t>ゴト</t>
    </rPh>
    <rPh sb="30" eb="32">
      <t>ケイソク</t>
    </rPh>
    <rPh sb="36" eb="38">
      <t>テイシュツ</t>
    </rPh>
    <rPh sb="39" eb="41">
      <t>カノウ</t>
    </rPh>
    <phoneticPr fontId="3"/>
  </si>
  <si>
    <t>エネルギー管理体制の概要</t>
    <rPh sb="5" eb="7">
      <t>カンリ</t>
    </rPh>
    <rPh sb="7" eb="9">
      <t>タイセイ</t>
    </rPh>
    <rPh sb="10" eb="12">
      <t>ガイヨウ</t>
    </rPh>
    <phoneticPr fontId="5"/>
  </si>
  <si>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</si>
  <si>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r>
      <t>該当するものにチェックをすること　</t>
    </r>
    <r>
      <rPr>
        <sz val="18"/>
        <rFont val="ＭＳ Ｐ明朝"/>
        <family val="1"/>
        <charset val="128"/>
      </rPr>
      <t>（複数回答可、「その他」を選択した場合は横のセルに概要を入力すること）</t>
    </r>
    <rPh sb="0" eb="2">
      <t>ガイトウ</t>
    </rPh>
    <rPh sb="18" eb="20">
      <t>フクスウ</t>
    </rPh>
    <rPh sb="20" eb="22">
      <t>カイトウ</t>
    </rPh>
    <rPh sb="22" eb="23">
      <t>カ</t>
    </rPh>
    <rPh sb="27" eb="28">
      <t>ホカ</t>
    </rPh>
    <rPh sb="30" eb="32">
      <t>センタク</t>
    </rPh>
    <rPh sb="34" eb="36">
      <t>バアイ</t>
    </rPh>
    <rPh sb="37" eb="38">
      <t>ヨコ</t>
    </rPh>
    <rPh sb="42" eb="44">
      <t>ガイヨウ</t>
    </rPh>
    <rPh sb="45" eb="47">
      <t>ニュウリョク</t>
    </rPh>
    <phoneticPr fontId="3"/>
  </si>
  <si>
    <t>BELS評価証の取得に係る
補助金額
（定額5万円/戸）</t>
    <rPh sb="4" eb="6">
      <t>ヒョウカ</t>
    </rPh>
    <rPh sb="6" eb="7">
      <t>ショウ</t>
    </rPh>
    <rPh sb="8" eb="10">
      <t>シュトク</t>
    </rPh>
    <rPh sb="11" eb="12">
      <t>カカ</t>
    </rPh>
    <rPh sb="14" eb="16">
      <t>ホジョ</t>
    </rPh>
    <rPh sb="16" eb="18">
      <t>キンガク</t>
    </rPh>
    <rPh sb="20" eb="22">
      <t>テイガク</t>
    </rPh>
    <rPh sb="23" eb="25">
      <t>マンエン</t>
    </rPh>
    <rPh sb="26" eb="27">
      <t>コ</t>
    </rPh>
    <phoneticPr fontId="3"/>
  </si>
  <si>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</si>
  <si>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</si>
  <si>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</si>
  <si>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</si>
  <si>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強化外皮に係る補助金額
（円） 　（ｂ）</t>
    <rPh sb="13" eb="14">
      <t>エン</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</si>
  <si>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</si>
  <si>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</si>
  <si>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r>
      <t>◆補助対象設備を赤でマーキング。複数年度事業は、</t>
    </r>
    <r>
      <rPr>
        <b/>
        <sz val="16"/>
        <color rgb="FFFF0000"/>
        <rFont val="ＭＳ Ｐゴシック"/>
        <family val="3"/>
        <charset val="128"/>
      </rPr>
      <t>1年目：赤</t>
    </r>
    <r>
      <rPr>
        <b/>
        <sz val="16"/>
        <color rgb="FFFFFF00"/>
        <rFont val="ＭＳ Ｐゴシック"/>
        <family val="3"/>
        <charset val="128"/>
      </rPr>
      <t>、</t>
    </r>
    <r>
      <rPr>
        <b/>
        <sz val="16"/>
        <color rgb="FF0070C0"/>
        <rFont val="ＭＳ Ｐゴシック"/>
        <family val="3"/>
        <charset val="128"/>
      </rPr>
      <t>2年目：青</t>
    </r>
    <r>
      <rPr>
        <b/>
        <sz val="16"/>
        <color rgb="FFFFFF00"/>
        <rFont val="ＭＳ Ｐゴシック"/>
        <family val="3"/>
        <charset val="128"/>
      </rPr>
      <t>、</t>
    </r>
    <r>
      <rPr>
        <b/>
        <sz val="16"/>
        <color rgb="FF00B050"/>
        <rFont val="ＭＳ Ｐゴシック"/>
        <family val="3"/>
        <charset val="128"/>
      </rPr>
      <t>3年目：緑</t>
    </r>
    <r>
      <rPr>
        <b/>
        <sz val="16"/>
        <color rgb="FFFFFF00"/>
        <rFont val="ＭＳ Ｐゴシック"/>
        <family val="3"/>
        <charset val="128"/>
      </rPr>
      <t>に色分けする。</t>
    </r>
    <phoneticPr fontId="3"/>
  </si>
  <si>
    <r>
      <t>３．補助事業概要図</t>
    </r>
    <r>
      <rPr>
        <sz val="12"/>
        <rFont val="ＭＳ Ｐ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5"/>
  </si>
  <si>
    <t>補助事業の名称</t>
    <rPh sb="0" eb="2">
      <t>ホジョ</t>
    </rPh>
    <rPh sb="2" eb="4">
      <t>ジギョウ</t>
    </rPh>
    <rPh sb="5" eb="7">
      <t>メイショウ</t>
    </rPh>
    <phoneticPr fontId="125"/>
  </si>
  <si>
    <t>申請者名</t>
    <rPh sb="0" eb="2">
      <t>シンセイ</t>
    </rPh>
    <rPh sb="2" eb="3">
      <t>シャ</t>
    </rPh>
    <rPh sb="3" eb="4">
      <t>メイ</t>
    </rPh>
    <phoneticPr fontId="125"/>
  </si>
  <si>
    <t>５．設備タイプ別設備仕様書　</t>
    <rPh sb="2" eb="4">
      <t>セツビ</t>
    </rPh>
    <rPh sb="7" eb="8">
      <t>ベツ</t>
    </rPh>
    <rPh sb="12" eb="13">
      <t>ショ</t>
    </rPh>
    <phoneticPr fontId="5"/>
  </si>
  <si>
    <t>４．住戸一覧</t>
    <rPh sb="2" eb="4">
      <t>ジュウコ</t>
    </rPh>
    <rPh sb="4" eb="6">
      <t>イチラン</t>
    </rPh>
    <phoneticPr fontId="5"/>
  </si>
  <si>
    <t>申請者２</t>
    <rPh sb="0" eb="3">
      <t>シンセイシャ</t>
    </rPh>
    <phoneticPr fontId="5"/>
  </si>
  <si>
    <t>申請者2</t>
    <rPh sb="0" eb="1">
      <t>サル</t>
    </rPh>
    <rPh sb="1" eb="2">
      <t>ショウ</t>
    </rPh>
    <rPh sb="2" eb="3">
      <t>モノ</t>
    </rPh>
    <phoneticPr fontId="5"/>
  </si>
  <si>
    <t>申請者1</t>
    <rPh sb="0" eb="1">
      <t>サル</t>
    </rPh>
    <rPh sb="1" eb="2">
      <t>ショウ</t>
    </rPh>
    <rPh sb="2" eb="3">
      <t>モノ</t>
    </rPh>
    <phoneticPr fontId="5"/>
  </si>
  <si>
    <t>←共同申請の場合、シートの保護を解除し</t>
    <rPh sb="1" eb="3">
      <t>キョウドウ</t>
    </rPh>
    <rPh sb="3" eb="5">
      <t>シンセイ</t>
    </rPh>
    <rPh sb="6" eb="8">
      <t>バアイ</t>
    </rPh>
    <rPh sb="13" eb="15">
      <t>ホゴ</t>
    </rPh>
    <rPh sb="16" eb="18">
      <t>カイジョ</t>
    </rPh>
    <phoneticPr fontId="3"/>
  </si>
  <si>
    <t>　左端の「＋」を出現させたうえで出力を行うこと</t>
    <rPh sb="1" eb="3">
      <t>ヒダリハシ</t>
    </rPh>
    <rPh sb="8" eb="10">
      <t>シュツゲン</t>
    </rPh>
    <rPh sb="16" eb="18">
      <t>シュツリョク</t>
    </rPh>
    <rPh sb="19" eb="20">
      <t>オコナ</t>
    </rPh>
    <phoneticPr fontId="3"/>
  </si>
  <si>
    <t>←法人申請の場合、生年月日は入力不要</t>
    <rPh sb="1" eb="3">
      <t>ホウジン</t>
    </rPh>
    <rPh sb="3" eb="5">
      <t>シンセイ</t>
    </rPh>
    <rPh sb="6" eb="8">
      <t>バアイ</t>
    </rPh>
    <rPh sb="9" eb="11">
      <t>セイネン</t>
    </rPh>
    <rPh sb="11" eb="13">
      <t>ガッピ</t>
    </rPh>
    <rPh sb="14" eb="16">
      <t>ニュウリョク</t>
    </rPh>
    <rPh sb="16" eb="18">
      <t>フヨウ</t>
    </rPh>
    <phoneticPr fontId="3"/>
  </si>
  <si>
    <t>←共同申請の場合、左の「＋」ボタンを押下し、入力欄を出現させる（その際はシートの保護を解除すること）</t>
    <rPh sb="1" eb="3">
      <t>キョウドウ</t>
    </rPh>
    <rPh sb="3" eb="5">
      <t>シンセイ</t>
    </rPh>
    <rPh sb="6" eb="8">
      <t>バアイ</t>
    </rPh>
    <rPh sb="9" eb="10">
      <t>ヒダリ</t>
    </rPh>
    <rPh sb="18" eb="20">
      <t>オウカ</t>
    </rPh>
    <rPh sb="22" eb="24">
      <t>ニュウリョク</t>
    </rPh>
    <rPh sb="24" eb="25">
      <t>ラン</t>
    </rPh>
    <rPh sb="26" eb="28">
      <t>シュツゲン</t>
    </rPh>
    <rPh sb="34" eb="35">
      <t>サイ</t>
    </rPh>
    <rPh sb="40" eb="42">
      <t>ホゴ</t>
    </rPh>
    <rPh sb="43" eb="45">
      <t>カイジョ</t>
    </rPh>
    <phoneticPr fontId="3"/>
  </si>
  <si>
    <t>分譲・
賃貸の
区分</t>
    <rPh sb="0" eb="2">
      <t>ブンジョウ</t>
    </rPh>
    <rPh sb="4" eb="6">
      <t>チンタイ</t>
    </rPh>
    <rPh sb="8" eb="10">
      <t>クブン</t>
    </rPh>
    <phoneticPr fontId="3"/>
  </si>
  <si>
    <t>１）　住棟情報</t>
    <rPh sb="3" eb="4">
      <t>ジュウ</t>
    </rPh>
    <rPh sb="4" eb="5">
      <t>トウ</t>
    </rPh>
    <rPh sb="5" eb="7">
      <t>ジョウホウ</t>
    </rPh>
    <phoneticPr fontId="3"/>
  </si>
  <si>
    <t>２）　住戸内訳</t>
    <rPh sb="3" eb="5">
      <t>ジュウコ</t>
    </rPh>
    <rPh sb="5" eb="7">
      <t>ウチワケ</t>
    </rPh>
    <phoneticPr fontId="3"/>
  </si>
  <si>
    <t>◆導入する設備に応じて、白色のセルも直接入力すること。（一部数式の入ったセルがあるのでよく確認してから入力すること）</t>
    <rPh sb="1" eb="3">
      <t>ドウニュウ</t>
    </rPh>
    <rPh sb="5" eb="7">
      <t>セツビ</t>
    </rPh>
    <rPh sb="8" eb="9">
      <t>オウ</t>
    </rPh>
    <rPh sb="12" eb="14">
      <t>シロイロ</t>
    </rPh>
    <rPh sb="18" eb="20">
      <t>チョクセツ</t>
    </rPh>
    <rPh sb="20" eb="22">
      <t>ニュウリョク</t>
    </rPh>
    <rPh sb="28" eb="30">
      <t>イチブ</t>
    </rPh>
    <rPh sb="30" eb="32">
      <t>スウシキ</t>
    </rPh>
    <rPh sb="33" eb="34">
      <t>ハイ</t>
    </rPh>
    <rPh sb="45" eb="47">
      <t>カクニン</t>
    </rPh>
    <rPh sb="51" eb="53">
      <t>ニュウリョク</t>
    </rPh>
    <phoneticPr fontId="5"/>
  </si>
  <si>
    <t>※本年度の補助金交付日以前に引渡しを行った場合、
　当該住戸は補助対象外となるので注意すること</t>
    <rPh sb="1" eb="4">
      <t>ホンネンド</t>
    </rPh>
    <rPh sb="5" eb="8">
      <t>ホジョキン</t>
    </rPh>
    <rPh sb="8" eb="10">
      <t>コウフ</t>
    </rPh>
    <rPh sb="10" eb="11">
      <t>ビ</t>
    </rPh>
    <rPh sb="11" eb="13">
      <t>イゼン</t>
    </rPh>
    <rPh sb="14" eb="16">
      <t>ヒキワタ</t>
    </rPh>
    <rPh sb="18" eb="19">
      <t>オコナ</t>
    </rPh>
    <rPh sb="21" eb="23">
      <t>バアイ</t>
    </rPh>
    <rPh sb="26" eb="28">
      <t>トウガイ</t>
    </rPh>
    <rPh sb="28" eb="30">
      <t>ジュウコ</t>
    </rPh>
    <rPh sb="31" eb="33">
      <t>ホジョ</t>
    </rPh>
    <rPh sb="33" eb="36">
      <t>タイショウガイ</t>
    </rPh>
    <rPh sb="41" eb="43">
      <t>チュウイ</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</si>
  <si>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</si>
  <si>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</si>
  <si>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</si>
  <si>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</si>
  <si>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保証年数</t>
    <rPh sb="0" eb="2">
      <t>ホショウ</t>
    </rPh>
    <rPh sb="2" eb="4">
      <t>ネンスウ</t>
    </rPh>
    <phoneticPr fontId="5"/>
  </si>
  <si>
    <t>申請可能な導入価格の上限額</t>
    <rPh sb="0" eb="2">
      <t>シンセイ</t>
    </rPh>
    <rPh sb="2" eb="4">
      <t>カノウ</t>
    </rPh>
    <rPh sb="5" eb="7">
      <t>ドウニュウ</t>
    </rPh>
    <rPh sb="7" eb="9">
      <t>カカク</t>
    </rPh>
    <rPh sb="10" eb="13">
      <t>ジョウゲンガク</t>
    </rPh>
    <phoneticPr fontId="5"/>
  </si>
  <si>
    <t>(Ⅱ)</t>
    <phoneticPr fontId="3"/>
  </si>
  <si>
    <t>導入台数</t>
    <rPh sb="0" eb="2">
      <t>ドウニュウ</t>
    </rPh>
    <rPh sb="2" eb="4">
      <t>ダイスウ</t>
    </rPh>
    <phoneticPr fontId="5"/>
  </si>
  <si>
    <t>台</t>
    <rPh sb="0" eb="1">
      <t>ダイ</t>
    </rPh>
    <phoneticPr fontId="5"/>
  </si>
  <si>
    <t>(Ⅲ)</t>
    <phoneticPr fontId="3"/>
  </si>
  <si>
    <t>(Ⅳ)</t>
    <phoneticPr fontId="3"/>
  </si>
  <si>
    <t>kWh</t>
    <phoneticPr fontId="5"/>
  </si>
  <si>
    <t>①=(Ⅰ)×(Ⅲ）×（Ⅳ）</t>
    <phoneticPr fontId="3"/>
  </si>
  <si>
    <t>②=(Ⅱ)×(Ⅲ)</t>
    <phoneticPr fontId="3"/>
  </si>
  <si>
    <t>③=②の1/3</t>
    <phoneticPr fontId="5"/>
  </si>
  <si>
    <t xml:space="preserve"> 円</t>
    <rPh sb="1" eb="2">
      <t>エン</t>
    </rPh>
    <phoneticPr fontId="5"/>
  </si>
  <si>
    <t>印</t>
    <rPh sb="0" eb="1">
      <t>イン</t>
    </rPh>
    <phoneticPr fontId="3"/>
  </si>
  <si>
    <t xml:space="preserve"> 円</t>
    <phoneticPr fontId="5"/>
  </si>
  <si>
    <t>⑤</t>
    <phoneticPr fontId="3"/>
  </si>
  <si>
    <t>補助額上限</t>
    <rPh sb="0" eb="2">
      <t>ホジョ</t>
    </rPh>
    <rPh sb="2" eb="3">
      <t>ガク</t>
    </rPh>
    <rPh sb="3" eb="5">
      <t>ジョウゲン</t>
    </rPh>
    <phoneticPr fontId="5"/>
  </si>
  <si>
    <t>蓄電システム導入補助金申請額</t>
    <rPh sb="0" eb="2">
      <t>チクデン</t>
    </rPh>
    <rPh sb="6" eb="8">
      <t>ドウニュウ</t>
    </rPh>
    <rPh sb="8" eb="10">
      <t>ホジョ</t>
    </rPh>
    <rPh sb="10" eb="11">
      <t>キン</t>
    </rPh>
    <rPh sb="11" eb="13">
      <t>シンセイ</t>
    </rPh>
    <rPh sb="13" eb="14">
      <t>ガク</t>
    </rPh>
    <phoneticPr fontId="5"/>
  </si>
  <si>
    <t>保証年数</t>
  </si>
  <si>
    <t>目標価格（蓄電容量１ｋＷｈあたり）</t>
    <phoneticPr fontId="40"/>
  </si>
  <si>
    <t>令和2年度</t>
    <rPh sb="0" eb="2">
      <t>レイワ</t>
    </rPh>
    <rPh sb="3" eb="5">
      <t>ネンド</t>
    </rPh>
    <phoneticPr fontId="40"/>
  </si>
  <si>
    <t>補助金の算出額(1kWhあたり）</t>
    <phoneticPr fontId="40"/>
  </si>
  <si>
    <t>６．蓄電システム明細</t>
    <rPh sb="2" eb="4">
      <t>チクデン</t>
    </rPh>
    <rPh sb="8" eb="10">
      <t>メイサイ</t>
    </rPh>
    <phoneticPr fontId="5"/>
  </si>
  <si>
    <t>　kW</t>
    <phoneticPr fontId="5"/>
  </si>
  <si>
    <t>　kWh　</t>
    <phoneticPr fontId="5"/>
  </si>
  <si>
    <t>３）　補助金額の算出</t>
    <rPh sb="3" eb="5">
      <t>ホジョ</t>
    </rPh>
    <rPh sb="5" eb="7">
      <t>キンガク</t>
    </rPh>
    <rPh sb="8" eb="10">
      <t>サンシュツ</t>
    </rPh>
    <phoneticPr fontId="5"/>
  </si>
  <si>
    <t>①</t>
    <phoneticPr fontId="3"/>
  </si>
  <si>
    <t>②</t>
    <phoneticPr fontId="3"/>
  </si>
  <si>
    <t>③</t>
    <phoneticPr fontId="3"/>
  </si>
  <si>
    <t>１ｋＷhあたりの補助金額</t>
    <rPh sb="8" eb="11">
      <t>ホジョキン</t>
    </rPh>
    <phoneticPr fontId="5"/>
  </si>
  <si>
    <t>④</t>
    <phoneticPr fontId="3"/>
  </si>
  <si>
    <t>初期実効容量(合計)による補助金額</t>
    <rPh sb="0" eb="2">
      <t>ショキ</t>
    </rPh>
    <rPh sb="2" eb="4">
      <t>ジッコウ</t>
    </rPh>
    <rPh sb="4" eb="6">
      <t>ヨウリョウ</t>
    </rPh>
    <rPh sb="7" eb="9">
      <t>ゴウケイ</t>
    </rPh>
    <rPh sb="13" eb="15">
      <t>ホジョ</t>
    </rPh>
    <rPh sb="15" eb="17">
      <t>キンガク</t>
    </rPh>
    <phoneticPr fontId="5"/>
  </si>
  <si>
    <t>補助対象経費にの１/３を乗じた補助金額</t>
    <rPh sb="0" eb="2">
      <t>ホジョ</t>
    </rPh>
    <rPh sb="2" eb="4">
      <t>タイショウ</t>
    </rPh>
    <rPh sb="4" eb="6">
      <t>ケイヒ</t>
    </rPh>
    <rPh sb="12" eb="13">
      <t>ジョウ</t>
    </rPh>
    <rPh sb="15" eb="17">
      <t>ホジョ</t>
    </rPh>
    <rPh sb="17" eb="19">
      <t>キンガク</t>
    </rPh>
    <phoneticPr fontId="5"/>
  </si>
  <si>
    <t>２）　蓄電システム設備情報</t>
    <rPh sb="3" eb="5">
      <t>チクデン</t>
    </rPh>
    <rPh sb="9" eb="11">
      <t>セツビ</t>
    </rPh>
    <rPh sb="11" eb="13">
      <t>ジョウホウ</t>
    </rPh>
    <phoneticPr fontId="5"/>
  </si>
  <si>
    <t>①、③のいずれか低い補助金額</t>
    <rPh sb="8" eb="9">
      <t>ヒク</t>
    </rPh>
    <rPh sb="10" eb="12">
      <t>ホジョ</t>
    </rPh>
    <rPh sb="12" eb="14">
      <t>キンガク</t>
    </rPh>
    <phoneticPr fontId="3"/>
  </si>
  <si>
    <t>⑥</t>
    <phoneticPr fontId="3"/>
  </si>
  <si>
    <r>
      <t>蓄電システム導入価格※1</t>
    </r>
    <r>
      <rPr>
        <sz val="11"/>
        <rFont val="ＭＳ Ｐ明朝"/>
        <family val="1"/>
        <charset val="128"/>
      </rPr>
      <t xml:space="preserve">
</t>
    </r>
    <r>
      <rPr>
        <sz val="10"/>
        <rFont val="ＭＳ Ｐ明朝"/>
        <family val="1"/>
        <charset val="128"/>
      </rPr>
      <t>（補助対象経費）</t>
    </r>
    <rPh sb="0" eb="2">
      <t>チクデン</t>
    </rPh>
    <rPh sb="6" eb="8">
      <t>ドウニュウ</t>
    </rPh>
    <rPh sb="8" eb="10">
      <t>カカク</t>
    </rPh>
    <rPh sb="14" eb="16">
      <t>ホジョ</t>
    </rPh>
    <rPh sb="16" eb="18">
      <t>タイショウ</t>
    </rPh>
    <rPh sb="18" eb="20">
      <t>ケイヒ</t>
    </rPh>
    <phoneticPr fontId="5"/>
  </si>
  <si>
    <t>補助対象経費合計</t>
    <rPh sb="0" eb="2">
      <t>ホジョ</t>
    </rPh>
    <rPh sb="2" eb="4">
      <t>タイショウ</t>
    </rPh>
    <rPh sb="4" eb="6">
      <t>ケイヒ</t>
    </rPh>
    <rPh sb="6" eb="8">
      <t>ゴウケイ</t>
    </rPh>
    <phoneticPr fontId="5"/>
  </si>
  <si>
    <t>※2　蓄電システムを複数種設置する際は、本シートをコピーし（１）、（２）、（３）①～⑤まで入力し、自動表示された④を⑥に転記すること</t>
    <rPh sb="3" eb="5">
      <t>チクデン</t>
    </rPh>
    <rPh sb="10" eb="12">
      <t>フクスウ</t>
    </rPh>
    <rPh sb="12" eb="13">
      <t>シュ</t>
    </rPh>
    <rPh sb="13" eb="15">
      <t>セッチ</t>
    </rPh>
    <rPh sb="17" eb="18">
      <t>サイ</t>
    </rPh>
    <rPh sb="20" eb="21">
      <t>ホン</t>
    </rPh>
    <rPh sb="45" eb="47">
      <t>ニュウリョク</t>
    </rPh>
    <rPh sb="49" eb="51">
      <t>ジドウ</t>
    </rPh>
    <rPh sb="51" eb="53">
      <t>ヒョウジ</t>
    </rPh>
    <rPh sb="60" eb="62">
      <t>テンキ</t>
    </rPh>
    <phoneticPr fontId="3"/>
  </si>
  <si>
    <t>※1　蓄電システム１台あたりの導入価格（見積金額）を入力すること</t>
    <rPh sb="3" eb="5">
      <t>チクデン</t>
    </rPh>
    <rPh sb="10" eb="11">
      <t>ダイ</t>
    </rPh>
    <rPh sb="15" eb="17">
      <t>ドウニュウ</t>
    </rPh>
    <rPh sb="17" eb="19">
      <t>カカク</t>
    </rPh>
    <rPh sb="20" eb="22">
      <t>ミツ</t>
    </rPh>
    <rPh sb="22" eb="24">
      <t>キンガク</t>
    </rPh>
    <rPh sb="26" eb="28">
      <t>ニュウリョク</t>
    </rPh>
    <phoneticPr fontId="3"/>
  </si>
  <si>
    <t>⑦</t>
    <phoneticPr fontId="3"/>
  </si>
  <si>
    <t>⑦=④+⑥</t>
    <phoneticPr fontId="5"/>
  </si>
  <si>
    <t>住戸あたりの補助金積算額</t>
    <rPh sb="0" eb="2">
      <t>ジュウコ</t>
    </rPh>
    <rPh sb="6" eb="9">
      <t>ホジョキン</t>
    </rPh>
    <rPh sb="9" eb="11">
      <t>セキサン</t>
    </rPh>
    <rPh sb="11" eb="12">
      <t>ガク</t>
    </rPh>
    <phoneticPr fontId="5"/>
  </si>
  <si>
    <t>⑧</t>
    <phoneticPr fontId="5"/>
  </si>
  <si>
    <t>⑧</t>
    <phoneticPr fontId="3"/>
  </si>
  <si>
    <t>⑨</t>
    <phoneticPr fontId="3"/>
  </si>
  <si>
    <t>４）　住戸あたりの補助金申請金額</t>
    <rPh sb="3" eb="5">
      <t>ジュウコ</t>
    </rPh>
    <rPh sb="9" eb="12">
      <t>ホジョキン</t>
    </rPh>
    <rPh sb="12" eb="14">
      <t>シンセイ</t>
    </rPh>
    <rPh sb="14" eb="16">
      <t>キンガク</t>
    </rPh>
    <phoneticPr fontId="5"/>
  </si>
  <si>
    <t>円</t>
    <rPh sb="0" eb="1">
      <t>エン</t>
    </rPh>
    <phoneticPr fontId="3"/>
  </si>
  <si>
    <r>
      <t>災害時の電源確保に配慮した
蓄電システム</t>
    </r>
    <r>
      <rPr>
        <sz val="9"/>
        <rFont val="ＭＳ Ｐ明朝"/>
        <family val="1"/>
        <charset val="128"/>
      </rPr>
      <t>の場合の</t>
    </r>
    <r>
      <rPr>
        <sz val="10"/>
        <rFont val="ＭＳ Ｐ明朝"/>
        <family val="1"/>
        <charset val="128"/>
      </rPr>
      <t>加算※３</t>
    </r>
    <rPh sb="0" eb="2">
      <t>サイガイ</t>
    </rPh>
    <rPh sb="2" eb="3">
      <t>ジ</t>
    </rPh>
    <rPh sb="4" eb="6">
      <t>デンゲン</t>
    </rPh>
    <rPh sb="6" eb="8">
      <t>カクホ</t>
    </rPh>
    <rPh sb="9" eb="11">
      <t>ハイリョ</t>
    </rPh>
    <rPh sb="14" eb="16">
      <t>チクデン</t>
    </rPh>
    <rPh sb="21" eb="23">
      <t>バアイ</t>
    </rPh>
    <rPh sb="24" eb="26">
      <t>カサン</t>
    </rPh>
    <phoneticPr fontId="3"/>
  </si>
  <si>
    <t>蓄電システム導入補助金申請額※2</t>
    <phoneticPr fontId="3"/>
  </si>
  <si>
    <t>⑨</t>
    <phoneticPr fontId="5"/>
  </si>
  <si>
    <t>※3　該当する住戸の場合は40,000円を選択入力すること</t>
    <rPh sb="3" eb="5">
      <t>ガイトウ</t>
    </rPh>
    <rPh sb="7" eb="9">
      <t>ジュウコ</t>
    </rPh>
    <rPh sb="10" eb="12">
      <t>バアイ</t>
    </rPh>
    <rPh sb="19" eb="20">
      <t>エン</t>
    </rPh>
    <rPh sb="21" eb="23">
      <t>センタク</t>
    </rPh>
    <rPh sb="23" eb="25">
      <t>ニュウリョク</t>
    </rPh>
    <phoneticPr fontId="3"/>
  </si>
  <si>
    <t>１）　補助対象住戸情報</t>
    <rPh sb="3" eb="5">
      <t>ホジョ</t>
    </rPh>
    <rPh sb="5" eb="7">
      <t>タイショウ</t>
    </rPh>
    <rPh sb="7" eb="9">
      <t>ジュウコ</t>
    </rPh>
    <rPh sb="9" eb="11">
      <t>ジョウホウ</t>
    </rPh>
    <phoneticPr fontId="5"/>
  </si>
  <si>
    <t>住戸番号
（部屋番号）</t>
    <rPh sb="0" eb="2">
      <t>ジュウコ</t>
    </rPh>
    <rPh sb="2" eb="4">
      <t>バンゴウ</t>
    </rPh>
    <rPh sb="6" eb="8">
      <t>ヘヤ</t>
    </rPh>
    <rPh sb="8" eb="10">
      <t>バンゴウ</t>
    </rPh>
    <phoneticPr fontId="3"/>
  </si>
  <si>
    <t>住戸番号（部屋番号）</t>
    <rPh sb="0" eb="2">
      <t>ジュウコ</t>
    </rPh>
    <rPh sb="2" eb="4">
      <t>バンゴウ</t>
    </rPh>
    <rPh sb="5" eb="7">
      <t>ヘヤ</t>
    </rPh>
    <rPh sb="7" eb="9">
      <t>バンゴウ</t>
    </rPh>
    <phoneticPr fontId="5"/>
  </si>
  <si>
    <t>７．エネルギー計測計画図</t>
    <phoneticPr fontId="5"/>
  </si>
  <si>
    <t>８．事業予定</t>
    <rPh sb="2" eb="4">
      <t>ヨテイ</t>
    </rPh>
    <phoneticPr fontId="5"/>
  </si>
  <si>
    <t>９．定期報告及び設備の保守に関する事項</t>
    <rPh sb="2" eb="4">
      <t>テイキ</t>
    </rPh>
    <rPh sb="4" eb="6">
      <t>ホウコク</t>
    </rPh>
    <rPh sb="6" eb="7">
      <t>オヨ</t>
    </rPh>
    <rPh sb="8" eb="10">
      <t>セツビ</t>
    </rPh>
    <rPh sb="11" eb="13">
      <t>ホシュ</t>
    </rPh>
    <rPh sb="14" eb="15">
      <t>カン</t>
    </rPh>
    <rPh sb="17" eb="19">
      <t>ジコウ</t>
    </rPh>
    <phoneticPr fontId="5"/>
  </si>
  <si>
    <t>１０．補助金額算出表</t>
    <rPh sb="3" eb="5">
      <t>ホジョ</t>
    </rPh>
    <rPh sb="5" eb="7">
      <t>キンガク</t>
    </rPh>
    <rPh sb="7" eb="9">
      <t>サンシュツ</t>
    </rPh>
    <rPh sb="9" eb="10">
      <t>ヒョウ</t>
    </rPh>
    <phoneticPr fontId="5"/>
  </si>
  <si>
    <t>高性能設備に係る
補助金額（円） 　（ｃ）</t>
    <rPh sb="14" eb="15">
      <t>エン</t>
    </rPh>
    <phoneticPr fontId="3"/>
  </si>
  <si>
    <t>高性能設備に係る
補助金額
（定額25万円/戸）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</si>
  <si>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補助金額（円）</t>
    <rPh sb="0" eb="2">
      <t>ホジョ</t>
    </rPh>
    <rPh sb="2" eb="4">
      <t>キンガク</t>
    </rPh>
    <rPh sb="5" eb="6">
      <t>エン</t>
    </rPh>
    <phoneticPr fontId="3"/>
  </si>
  <si>
    <t>蓄電システムに係るもの</t>
    <rPh sb="0" eb="2">
      <t>チクデン</t>
    </rPh>
    <rPh sb="7" eb="8">
      <t>カカワ</t>
    </rPh>
    <phoneticPr fontId="3"/>
  </si>
  <si>
    <t>導入年度</t>
    <rPh sb="0" eb="2">
      <t>ドウニュウ</t>
    </rPh>
    <rPh sb="2" eb="4">
      <t>ネンド</t>
    </rPh>
    <phoneticPr fontId="3"/>
  </si>
  <si>
    <t>BELS評価証の取得に係る補助金額（円）　（ａ）</t>
    <rPh sb="18" eb="19">
      <t>エン</t>
    </rPh>
    <phoneticPr fontId="3"/>
  </si>
  <si>
    <t>蓄電システムに係る
補助金額（円）　（ｄ）</t>
    <rPh sb="0" eb="2">
      <t>チクデン</t>
    </rPh>
    <rPh sb="7" eb="8">
      <t>カカワ</t>
    </rPh>
    <rPh sb="10" eb="12">
      <t>ホジョ</t>
    </rPh>
    <rPh sb="12" eb="14">
      <t>キンガク</t>
    </rPh>
    <rPh sb="15" eb="16">
      <t>エン</t>
    </rPh>
    <phoneticPr fontId="3"/>
  </si>
  <si>
    <t>設備費・工事費合計（円）
（ｅ）=（ｂ）+（ｃ）+（ｄ）</t>
    <rPh sb="0" eb="3">
      <t>セツビヒ</t>
    </rPh>
    <rPh sb="4" eb="6">
      <t>コウジ</t>
    </rPh>
    <rPh sb="6" eb="7">
      <t>ヒ</t>
    </rPh>
    <rPh sb="7" eb="9">
      <t>ゴウケイ</t>
    </rPh>
    <rPh sb="10" eb="11">
      <t>エン</t>
    </rPh>
    <phoneticPr fontId="3"/>
  </si>
  <si>
    <t>合計（円）
（ｆ）=（ａ）+（ｅ）</t>
    <rPh sb="0" eb="2">
      <t>ゴウケイ</t>
    </rPh>
    <rPh sb="3" eb="4">
      <t>エン</t>
    </rPh>
    <phoneticPr fontId="3"/>
  </si>
  <si>
    <t>【片面印刷】【カラー】で印刷すること（入力があるページのみ提出）</t>
    <rPh sb="1" eb="3">
      <t>カタメン</t>
    </rPh>
    <rPh sb="3" eb="5">
      <t>インサツ</t>
    </rPh>
    <rPh sb="12" eb="14">
      <t>インサツ</t>
    </rPh>
    <rPh sb="19" eb="21">
      <t>ニュウリョク</t>
    </rPh>
    <rPh sb="29" eb="31">
      <t>テイシュツ</t>
    </rPh>
    <phoneticPr fontId="5"/>
  </si>
  <si>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</si>
  <si>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３．補助事業概要図</t>
    <phoneticPr fontId="3"/>
  </si>
  <si>
    <t>４．住戸一覧</t>
    <rPh sb="2" eb="4">
      <t>ジュウコ</t>
    </rPh>
    <rPh sb="4" eb="6">
      <t>イチラン</t>
    </rPh>
    <phoneticPr fontId="3"/>
  </si>
  <si>
    <t>５．設備タイプ別設備仕様書</t>
    <rPh sb="2" eb="4">
      <t>セツビ</t>
    </rPh>
    <rPh sb="7" eb="8">
      <t>ベツ</t>
    </rPh>
    <rPh sb="8" eb="10">
      <t>セツビ</t>
    </rPh>
    <rPh sb="10" eb="13">
      <t>シヨウショ</t>
    </rPh>
    <phoneticPr fontId="3"/>
  </si>
  <si>
    <t>６．蓄電システム明細</t>
    <phoneticPr fontId="3"/>
  </si>
  <si>
    <t>７．エネルギー計測計画図</t>
    <rPh sb="7" eb="9">
      <t>ケイソク</t>
    </rPh>
    <rPh sb="9" eb="11">
      <t>ケイカク</t>
    </rPh>
    <rPh sb="11" eb="12">
      <t>ズ</t>
    </rPh>
    <phoneticPr fontId="3"/>
  </si>
  <si>
    <t>８．９.事業予定・定期報告及び設備の保守に関する事項</t>
    <phoneticPr fontId="3"/>
  </si>
  <si>
    <t>１０．補助金額算出表</t>
    <phoneticPr fontId="3"/>
  </si>
  <si>
    <t>該当</t>
    <phoneticPr fontId="3"/>
  </si>
  <si>
    <t>蓄電池を導入する場合、提出すること</t>
    <rPh sb="0" eb="3">
      <t>チクデンチ</t>
    </rPh>
    <rPh sb="4" eb="6">
      <t>ドウニュウ</t>
    </rPh>
    <rPh sb="8" eb="10">
      <t>バアイ</t>
    </rPh>
    <rPh sb="11" eb="13">
      <t>テイシュツ</t>
    </rPh>
    <phoneticPr fontId="3"/>
  </si>
  <si>
    <t>申請者１</t>
    <rPh sb="0" eb="3">
      <t>シンセイシャ</t>
    </rPh>
    <phoneticPr fontId="3"/>
  </si>
  <si>
    <t>申請者２</t>
    <rPh sb="0" eb="3">
      <t>シンセイシャ</t>
    </rPh>
    <phoneticPr fontId="3"/>
  </si>
  <si>
    <t>６．事業者の実務実績に関する事項</t>
    <rPh sb="2" eb="4">
      <t>ジギョウ</t>
    </rPh>
    <rPh sb="4" eb="5">
      <t>シャ</t>
    </rPh>
    <rPh sb="6" eb="8">
      <t>ジツム</t>
    </rPh>
    <rPh sb="8" eb="10">
      <t>ジッセキ</t>
    </rPh>
    <rPh sb="11" eb="12">
      <t>カン</t>
    </rPh>
    <rPh sb="14" eb="16">
      <t>ジコウ</t>
    </rPh>
    <phoneticPr fontId="3"/>
  </si>
  <si>
    <t>申請者１
事業実績</t>
    <rPh sb="0" eb="3">
      <t>シンセイシャ</t>
    </rPh>
    <rPh sb="5" eb="7">
      <t>ジギョウ</t>
    </rPh>
    <rPh sb="7" eb="9">
      <t>ジッセキ</t>
    </rPh>
    <phoneticPr fontId="3"/>
  </si>
  <si>
    <t>事業報告期間</t>
    <rPh sb="0" eb="2">
      <t>ジギョウ</t>
    </rPh>
    <rPh sb="2" eb="4">
      <t>ホウコク</t>
    </rPh>
    <rPh sb="4" eb="6">
      <t>キカン</t>
    </rPh>
    <phoneticPr fontId="5"/>
  </si>
  <si>
    <t>事業報告期間（始点）</t>
    <rPh sb="0" eb="2">
      <t>ジギョウ</t>
    </rPh>
    <rPh sb="2" eb="4">
      <t>ホウコク</t>
    </rPh>
    <rPh sb="4" eb="6">
      <t>キカン</t>
    </rPh>
    <rPh sb="7" eb="9">
      <t>シテン</t>
    </rPh>
    <phoneticPr fontId="5"/>
  </si>
  <si>
    <t>事業報告期間（終点）</t>
    <rPh sb="0" eb="2">
      <t>ジギョウ</t>
    </rPh>
    <rPh sb="2" eb="4">
      <t>ホウコク</t>
    </rPh>
    <rPh sb="4" eb="6">
      <t>キカン</t>
    </rPh>
    <rPh sb="7" eb="9">
      <t>シュウテン</t>
    </rPh>
    <phoneticPr fontId="5"/>
  </si>
  <si>
    <t>直近1年間の事業実績について入力すること</t>
    <rPh sb="0" eb="2">
      <t>チョッキン</t>
    </rPh>
    <rPh sb="3" eb="5">
      <t>ネンカン</t>
    </rPh>
    <rPh sb="6" eb="8">
      <t>ジギョウ</t>
    </rPh>
    <rPh sb="8" eb="10">
      <t>ジッセキ</t>
    </rPh>
    <rPh sb="14" eb="16">
      <t>ニュウリョク</t>
    </rPh>
    <phoneticPr fontId="3"/>
  </si>
  <si>
    <t>負債合計（円）</t>
    <rPh sb="0" eb="2">
      <t>フサイ</t>
    </rPh>
    <rPh sb="2" eb="4">
      <t>ゴウケイ</t>
    </rPh>
    <rPh sb="5" eb="6">
      <t>エン</t>
    </rPh>
    <phoneticPr fontId="5"/>
  </si>
  <si>
    <t>純資産合計（円）</t>
    <rPh sb="0" eb="3">
      <t>ジュンシサン</t>
    </rPh>
    <rPh sb="3" eb="5">
      <t>ゴウケイ</t>
    </rPh>
    <rPh sb="6" eb="7">
      <t>エン</t>
    </rPh>
    <phoneticPr fontId="5"/>
  </si>
  <si>
    <t>売上高（円）</t>
    <rPh sb="0" eb="2">
      <t>ウリアゲ</t>
    </rPh>
    <rPh sb="2" eb="3">
      <t>ダカ</t>
    </rPh>
    <rPh sb="4" eb="5">
      <t>エン</t>
    </rPh>
    <phoneticPr fontId="5"/>
  </si>
  <si>
    <t>経常利益（円）</t>
    <rPh sb="0" eb="2">
      <t>ケイツネ</t>
    </rPh>
    <rPh sb="2" eb="4">
      <t>リエキ</t>
    </rPh>
    <rPh sb="5" eb="6">
      <t>エン</t>
    </rPh>
    <phoneticPr fontId="5"/>
  </si>
  <si>
    <t>当期純利益（円）</t>
    <rPh sb="0" eb="2">
      <t>トウキ</t>
    </rPh>
    <rPh sb="2" eb="5">
      <t>ジュンリエキ</t>
    </rPh>
    <rPh sb="6" eb="7">
      <t>エン</t>
    </rPh>
    <phoneticPr fontId="5"/>
  </si>
  <si>
    <t>※財務諸表等の提出は3期分</t>
    <rPh sb="1" eb="3">
      <t>ザイム</t>
    </rPh>
    <rPh sb="3" eb="5">
      <t>ショヒョウ</t>
    </rPh>
    <rPh sb="5" eb="6">
      <t>トウ</t>
    </rPh>
    <rPh sb="7" eb="9">
      <t>テイシュツ</t>
    </rPh>
    <rPh sb="11" eb="12">
      <t>キ</t>
    </rPh>
    <rPh sb="12" eb="13">
      <t>ブン</t>
    </rPh>
    <phoneticPr fontId="3"/>
  </si>
  <si>
    <t>（５）事業者の実務実績に関する事項</t>
    <phoneticPr fontId="5"/>
  </si>
  <si>
    <t>資産合計（円）</t>
    <rPh sb="0" eb="2">
      <t>シサン</t>
    </rPh>
    <rPh sb="2" eb="4">
      <t>ゴウケイ</t>
    </rPh>
    <rPh sb="5" eb="6">
      <t>エン</t>
    </rPh>
    <phoneticPr fontId="5"/>
  </si>
  <si>
    <t>～</t>
    <phoneticPr fontId="3"/>
  </si>
  <si>
    <t>年</t>
    <rPh sb="0" eb="1">
      <t>ネン</t>
    </rPh>
    <phoneticPr fontId="3"/>
  </si>
  <si>
    <t>月</t>
    <rPh sb="0" eb="1">
      <t>ゲツ</t>
    </rPh>
    <phoneticPr fontId="3"/>
  </si>
  <si>
    <t>日</t>
    <rPh sb="0" eb="1">
      <t>ニチ</t>
    </rPh>
    <phoneticPr fontId="3"/>
  </si>
  <si>
    <r>
      <t>◆「４．住戸一覧」で振り分けた</t>
    </r>
    <r>
      <rPr>
        <b/>
        <u/>
        <sz val="12"/>
        <color rgb="FFFFFF00"/>
        <rFont val="ＭＳ Ｐ明朝"/>
        <family val="1"/>
        <charset val="128"/>
      </rPr>
      <t>住戸番号（部屋番号）ごとに</t>
    </r>
    <r>
      <rPr>
        <b/>
        <sz val="12"/>
        <color rgb="FFFFFF00"/>
        <rFont val="ＭＳ Ｐ明朝"/>
        <family val="1"/>
        <charset val="128"/>
      </rPr>
      <t>作成すること</t>
    </r>
    <rPh sb="4" eb="6">
      <t>ジュウコ</t>
    </rPh>
    <rPh sb="6" eb="8">
      <t>イチラン</t>
    </rPh>
    <rPh sb="10" eb="11">
      <t>フ</t>
    </rPh>
    <rPh sb="12" eb="13">
      <t>ワ</t>
    </rPh>
    <rPh sb="15" eb="17">
      <t>ジュウコ</t>
    </rPh>
    <rPh sb="17" eb="19">
      <t>バンゴウ</t>
    </rPh>
    <rPh sb="20" eb="22">
      <t>ヘヤ</t>
    </rPh>
    <rPh sb="22" eb="24">
      <t>バンゴウ</t>
    </rPh>
    <rPh sb="28" eb="30">
      <t>サクセイ</t>
    </rPh>
    <phoneticPr fontId="5"/>
  </si>
  <si>
    <t>◆複数の種類の蓄電システムがある場合は、シートをコピー・追加して作成すること</t>
    <rPh sb="1" eb="3">
      <t>フクスウ</t>
    </rPh>
    <rPh sb="4" eb="6">
      <t>シュルイ</t>
    </rPh>
    <rPh sb="7" eb="9">
      <t>チクデン</t>
    </rPh>
    <rPh sb="16" eb="18">
      <t>バアイ</t>
    </rPh>
    <rPh sb="28" eb="30">
      <t>ツイカ</t>
    </rPh>
    <rPh sb="32" eb="34">
      <t>サクセイ</t>
    </rPh>
    <phoneticPr fontId="5"/>
  </si>
  <si>
    <t>◆オレンジ色のセルに入力を行うこと</t>
    <rPh sb="5" eb="6">
      <t>イロ</t>
    </rPh>
    <rPh sb="10" eb="12">
      <t>ニュウリョク</t>
    </rPh>
    <rPh sb="13" eb="14">
      <t>オコナ</t>
    </rPh>
    <phoneticPr fontId="5"/>
  </si>
  <si>
    <t>⑦</t>
    <phoneticPr fontId="5"/>
  </si>
  <si>
    <t>蓄電システム</t>
    <rPh sb="0" eb="2">
      <t>チクデン</t>
    </rPh>
    <phoneticPr fontId="5"/>
  </si>
  <si>
    <t>共同申請の場合は全申請者分を提出
（別ファイルをダウンロードすること）</t>
    <rPh sb="0" eb="2">
      <t>キョウドウ</t>
    </rPh>
    <rPh sb="2" eb="4">
      <t>シンセイ</t>
    </rPh>
    <rPh sb="5" eb="7">
      <t>バアイ</t>
    </rPh>
    <rPh sb="8" eb="9">
      <t>ゼン</t>
    </rPh>
    <rPh sb="9" eb="12">
      <t>シンセイシャ</t>
    </rPh>
    <rPh sb="12" eb="13">
      <t>ブン</t>
    </rPh>
    <rPh sb="14" eb="16">
      <t>テイシュツ</t>
    </rPh>
    <rPh sb="18" eb="19">
      <t>ベツ</t>
    </rPh>
    <phoneticPr fontId="3"/>
  </si>
  <si>
    <t>直近３期分を提出　※共同申請の場合は全申請者分
（個人事業主の場合は確定申告書類の写し）</t>
    <rPh sb="0" eb="2">
      <t>チョッキン</t>
    </rPh>
    <rPh sb="3" eb="4">
      <t>キ</t>
    </rPh>
    <rPh sb="4" eb="5">
      <t>ブン</t>
    </rPh>
    <rPh sb="6" eb="8">
      <t>テイシュツ</t>
    </rPh>
    <rPh sb="10" eb="12">
      <t>キョウドウ</t>
    </rPh>
    <rPh sb="12" eb="14">
      <t>シンセイ</t>
    </rPh>
    <rPh sb="15" eb="17">
      <t>バアイ</t>
    </rPh>
    <rPh sb="18" eb="19">
      <t>ゼン</t>
    </rPh>
    <rPh sb="19" eb="22">
      <t>シンセイシャ</t>
    </rPh>
    <rPh sb="22" eb="23">
      <t>ブン</t>
    </rPh>
    <rPh sb="25" eb="27">
      <t>コジン</t>
    </rPh>
    <rPh sb="27" eb="30">
      <t>ジギョウヌシ</t>
    </rPh>
    <rPh sb="31" eb="33">
      <t>バアイ</t>
    </rPh>
    <rPh sb="34" eb="36">
      <t>カクテイ</t>
    </rPh>
    <rPh sb="36" eb="38">
      <t>シンコク</t>
    </rPh>
    <rPh sb="38" eb="40">
      <t>ショルイ</t>
    </rPh>
    <rPh sb="41" eb="42">
      <t>ウツ</t>
    </rPh>
    <phoneticPr fontId="3"/>
  </si>
  <si>
    <t>発行日から3か月以内のもの（個人事業主は印鑑登録の写し）　※共同申請の場合は全申請者分</t>
    <rPh sb="0" eb="2">
      <t>ハッコウ</t>
    </rPh>
    <rPh sb="2" eb="3">
      <t>ビ</t>
    </rPh>
    <rPh sb="7" eb="8">
      <t>ゲツ</t>
    </rPh>
    <rPh sb="8" eb="10">
      <t>イナイ</t>
    </rPh>
    <rPh sb="14" eb="16">
      <t>コジン</t>
    </rPh>
    <rPh sb="16" eb="19">
      <t>ジギョウヌシ</t>
    </rPh>
    <rPh sb="20" eb="22">
      <t>インカン</t>
    </rPh>
    <rPh sb="22" eb="24">
      <t>トウロク</t>
    </rPh>
    <rPh sb="25" eb="26">
      <t>ウツ</t>
    </rPh>
    <rPh sb="30" eb="32">
      <t>キョウドウ</t>
    </rPh>
    <rPh sb="32" eb="34">
      <t>シンセイ</t>
    </rPh>
    <rPh sb="35" eb="37">
      <t>バアイ</t>
    </rPh>
    <rPh sb="38" eb="39">
      <t>ゼン</t>
    </rPh>
    <rPh sb="39" eb="42">
      <t>シンセイシャ</t>
    </rPh>
    <rPh sb="42" eb="43">
      <t>ブン</t>
    </rPh>
    <phoneticPr fontId="3"/>
  </si>
  <si>
    <t>設置の有無</t>
    <rPh sb="0" eb="2">
      <t>セッチ</t>
    </rPh>
    <rPh sb="3" eb="5">
      <t>ウム</t>
    </rPh>
    <phoneticPr fontId="5"/>
  </si>
  <si>
    <t>蓄電システム導入の有無</t>
    <rPh sb="0" eb="2">
      <t>チクデン</t>
    </rPh>
    <rPh sb="6" eb="8">
      <t>ドウニュウ</t>
    </rPh>
    <rPh sb="9" eb="11">
      <t>ウム</t>
    </rPh>
    <phoneticPr fontId="3"/>
  </si>
  <si>
    <t>型番※</t>
    <phoneticPr fontId="5"/>
  </si>
  <si>
    <t>パッケージ型番※</t>
    <phoneticPr fontId="5"/>
  </si>
  <si>
    <t>※パッケージ型番はSIIのHP上で確認すること</t>
    <rPh sb="6" eb="8">
      <t>カタバン</t>
    </rPh>
    <rPh sb="15" eb="16">
      <t>ジョウ</t>
    </rPh>
    <rPh sb="17" eb="19">
      <t>カクニン</t>
    </rPh>
    <phoneticPr fontId="3"/>
  </si>
  <si>
    <t>（注）　燃料電池（エネファーム）の場合は、種類／メーカー名／型番のみを記入すること</t>
    <rPh sb="1" eb="2">
      <t>チュウ</t>
    </rPh>
    <rPh sb="4" eb="6">
      <t>ネンリョウ</t>
    </rPh>
    <rPh sb="6" eb="8">
      <t>デンチ</t>
    </rPh>
    <rPh sb="17" eb="19">
      <t>バアイ</t>
    </rPh>
    <rPh sb="21" eb="23">
      <t>シュルイ</t>
    </rPh>
    <rPh sb="28" eb="29">
      <t>メイ</t>
    </rPh>
    <rPh sb="30" eb="31">
      <t>カタ</t>
    </rPh>
    <rPh sb="35" eb="37">
      <t>キニュウ</t>
    </rPh>
    <phoneticPr fontId="5"/>
  </si>
  <si>
    <t>※計測データの収集・蓄積・出力等を管理している機器の型番を入力すること</t>
    <rPh sb="29" eb="31">
      <t>ニュウリョク</t>
    </rPh>
    <phoneticPr fontId="3"/>
  </si>
  <si>
    <t>（蓄電システムの設備仕様詳細は、「６．蓄電システム明細」へ入力すること）</t>
    <rPh sb="1" eb="3">
      <t>チクデン</t>
    </rPh>
    <rPh sb="8" eb="10">
      <t>セツビ</t>
    </rPh>
    <rPh sb="10" eb="12">
      <t>シヨウ</t>
    </rPh>
    <rPh sb="12" eb="14">
      <t>ショウサイ</t>
    </rPh>
    <rPh sb="19" eb="21">
      <t>チクデン</t>
    </rPh>
    <rPh sb="25" eb="27">
      <t>メイサイ</t>
    </rPh>
    <rPh sb="29" eb="31">
      <t>ニュウリョク</t>
    </rPh>
    <phoneticPr fontId="3"/>
  </si>
  <si>
    <t>住棟全体のエネルギー使用状況を一元管理し、SＩＩに報告できる体制を有している。（住棟全体のエネルギー管理をサービサー等に一括委託する体制も可）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</si>
  <si>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５.申請実務協力者（申請窓口を担当する者が申請者以外にいる場合）</t>
    <rPh sb="2" eb="4">
      <t>シンセイ</t>
    </rPh>
    <rPh sb="4" eb="6">
      <t>ジツム</t>
    </rPh>
    <rPh sb="6" eb="8">
      <t>キョウリョク</t>
    </rPh>
    <rPh sb="8" eb="9">
      <t>シャ</t>
    </rPh>
    <rPh sb="10" eb="12">
      <t>シンセイ</t>
    </rPh>
    <rPh sb="12" eb="14">
      <t>マドグチ</t>
    </rPh>
    <rPh sb="15" eb="17">
      <t>タントウ</t>
    </rPh>
    <rPh sb="19" eb="20">
      <t>モノ</t>
    </rPh>
    <rPh sb="21" eb="24">
      <t>シンセイシャ</t>
    </rPh>
    <rPh sb="24" eb="26">
      <t>イガイ</t>
    </rPh>
    <rPh sb="29" eb="31">
      <t>バアイ</t>
    </rPh>
    <phoneticPr fontId="5"/>
  </si>
  <si>
    <t>電力変換装置のタイプ</t>
    <rPh sb="0" eb="2">
      <t>デンリョク</t>
    </rPh>
    <rPh sb="2" eb="4">
      <t>ヘンカン</t>
    </rPh>
    <rPh sb="4" eb="6">
      <t>ソウチ</t>
    </rPh>
    <phoneticPr fontId="5"/>
  </si>
  <si>
    <t>定格出力</t>
    <rPh sb="0" eb="2">
      <t>テイカク</t>
    </rPh>
    <rPh sb="2" eb="4">
      <t>シュツリョク</t>
    </rPh>
    <phoneticPr fontId="5"/>
  </si>
  <si>
    <t>【補助対象経費　算出業者名】
（②の金額を算出した業者の社名、住所等を記入し、社印を捺印すること）</t>
    <rPh sb="5" eb="7">
      <t>ケイヒ</t>
    </rPh>
    <rPh sb="28" eb="30">
      <t>シャメイ</t>
    </rPh>
    <rPh sb="31" eb="33">
      <t>ジュウショ</t>
    </rPh>
    <rPh sb="33" eb="34">
      <t>トウ</t>
    </rPh>
    <phoneticPr fontId="40"/>
  </si>
  <si>
    <t>公募要領P.32「申請実務協力者」を参照し、対象の場合に限り入力</t>
    <rPh sb="0" eb="2">
      <t>コウボ</t>
    </rPh>
    <rPh sb="2" eb="4">
      <t>ヨウリョウ</t>
    </rPh>
    <rPh sb="9" eb="11">
      <t>シンセイ</t>
    </rPh>
    <rPh sb="11" eb="13">
      <t>ジツム</t>
    </rPh>
    <rPh sb="13" eb="16">
      <t>キョウリョクシャ</t>
    </rPh>
    <rPh sb="18" eb="20">
      <t>サンショウ</t>
    </rPh>
    <rPh sb="22" eb="24">
      <t>タイショウ</t>
    </rPh>
    <rPh sb="25" eb="27">
      <t>バアイ</t>
    </rPh>
    <rPh sb="28" eb="29">
      <t>カギ</t>
    </rPh>
    <rPh sb="30" eb="32">
      <t>ニュウリョク</t>
    </rPh>
    <phoneticPr fontId="3"/>
  </si>
  <si>
    <t>住棟の一次エネルギー
消費削減率
（創エネ含む）（％）</t>
    <rPh sb="3" eb="5">
      <t>イチジ</t>
    </rPh>
    <rPh sb="11" eb="13">
      <t>ショウヒ</t>
    </rPh>
    <rPh sb="13" eb="15">
      <t>サクゲン</t>
    </rPh>
    <rPh sb="15" eb="16">
      <t>リツ</t>
    </rPh>
    <rPh sb="18" eb="19">
      <t>ソウ</t>
    </rPh>
    <rPh sb="21" eb="22">
      <t>フク</t>
    </rPh>
    <phoneticPr fontId="3"/>
  </si>
  <si>
    <t>各住戸の一次
エネルギー
消費削減率（創エネ除く）（％）</t>
    <rPh sb="0" eb="1">
      <t>カク</t>
    </rPh>
    <rPh sb="1" eb="3">
      <t>ジュウコ</t>
    </rPh>
    <rPh sb="19" eb="20">
      <t>ソウ</t>
    </rPh>
    <rPh sb="22" eb="23">
      <t>ノゾ</t>
    </rPh>
    <phoneticPr fontId="3"/>
  </si>
  <si>
    <t>２．全体概要</t>
    <phoneticPr fontId="3"/>
  </si>
  <si>
    <t>➎　一次エネルギー計算</t>
    <rPh sb="2" eb="4">
      <t>イチジ</t>
    </rPh>
    <rPh sb="9" eb="11">
      <t>ケイサン</t>
    </rPh>
    <phoneticPr fontId="5"/>
  </si>
  <si>
    <t>←必要に応じて15行目以降も直接入力すること</t>
    <rPh sb="1" eb="3">
      <t>ヒツヨウ</t>
    </rPh>
    <rPh sb="4" eb="5">
      <t>オウ</t>
    </rPh>
    <rPh sb="9" eb="11">
      <t>ギョウメ</t>
    </rPh>
    <rPh sb="11" eb="13">
      <t>イコウ</t>
    </rPh>
    <rPh sb="14" eb="16">
      <t>チョクセツ</t>
    </rPh>
    <rPh sb="16" eb="18">
      <t>ニュウリョク</t>
    </rPh>
    <phoneticPr fontId="3"/>
  </si>
  <si>
    <t>◆オレンジ色のセルに必要事項を入力すること。（エネルギー計測記録体制は白色だが直接入力すること）</t>
    <rPh sb="5" eb="6">
      <t>イロ</t>
    </rPh>
    <rPh sb="10" eb="12">
      <t>ヒツヨウ</t>
    </rPh>
    <rPh sb="12" eb="14">
      <t>ジコウ</t>
    </rPh>
    <rPh sb="15" eb="17">
      <t>ニュウリョク</t>
    </rPh>
    <rPh sb="28" eb="30">
      <t>ケイソク</t>
    </rPh>
    <rPh sb="30" eb="32">
      <t>キロク</t>
    </rPh>
    <rPh sb="32" eb="34">
      <t>タイセイ</t>
    </rPh>
    <rPh sb="35" eb="37">
      <t>シロイロ</t>
    </rPh>
    <rPh sb="39" eb="41">
      <t>チョクセツ</t>
    </rPh>
    <rPh sb="41" eb="43">
      <t>ニュウリョク</t>
    </rPh>
    <phoneticPr fontId="5"/>
  </si>
  <si>
    <t>←直接入力すること</t>
    <rPh sb="1" eb="3">
      <t>チョクセツ</t>
    </rPh>
    <rPh sb="3" eb="5">
      <t>ニュウリョク</t>
    </rPh>
    <phoneticPr fontId="3"/>
  </si>
  <si>
    <t>◆共同申請の場合は、全申請者分提出すること。（共同申請用のデータをＳＩＩのHPからダウンロードすること）</t>
    <rPh sb="1" eb="3">
      <t>キョウドウ</t>
    </rPh>
    <rPh sb="3" eb="5">
      <t>シンセイ</t>
    </rPh>
    <rPh sb="6" eb="8">
      <t>バアイ</t>
    </rPh>
    <rPh sb="10" eb="11">
      <t>ゼン</t>
    </rPh>
    <rPh sb="11" eb="14">
      <t>シンセイシャ</t>
    </rPh>
    <rPh sb="14" eb="15">
      <t>ブン</t>
    </rPh>
    <rPh sb="15" eb="17">
      <t>テイシュツ</t>
    </rPh>
    <rPh sb="23" eb="25">
      <t>キョウドウ</t>
    </rPh>
    <rPh sb="25" eb="28">
      <t>シンセイヨウ</t>
    </rPh>
    <phoneticPr fontId="5"/>
  </si>
  <si>
    <t>◆オレンジ色のセルに必要事項を入力すること。（15行目以降の白色のセルは必要に応じて入力すること）</t>
    <rPh sb="5" eb="6">
      <t>イロ</t>
    </rPh>
    <rPh sb="10" eb="12">
      <t>ヒツヨウ</t>
    </rPh>
    <rPh sb="12" eb="14">
      <t>ジコウ</t>
    </rPh>
    <rPh sb="15" eb="17">
      <t>ニュウリョク</t>
    </rPh>
    <rPh sb="25" eb="26">
      <t>ギョウ</t>
    </rPh>
    <rPh sb="26" eb="27">
      <t>メ</t>
    </rPh>
    <rPh sb="27" eb="29">
      <t>イコウ</t>
    </rPh>
    <rPh sb="30" eb="31">
      <t>シロ</t>
    </rPh>
    <rPh sb="31" eb="32">
      <t>イロ</t>
    </rPh>
    <rPh sb="36" eb="38">
      <t>ヒツヨウ</t>
    </rPh>
    <rPh sb="39" eb="40">
      <t>オウ</t>
    </rPh>
    <rPh sb="42" eb="44">
      <t>ニュウリョク</t>
    </rPh>
    <phoneticPr fontId="5"/>
  </si>
  <si>
    <r>
      <t>◆「４．住戸一覧」で振り分けた</t>
    </r>
    <r>
      <rPr>
        <b/>
        <u/>
        <sz val="18"/>
        <color rgb="FFFFFF00"/>
        <rFont val="ＭＳ Ｐゴシック"/>
        <family val="3"/>
        <charset val="128"/>
      </rPr>
      <t>設備タイプごと</t>
    </r>
    <r>
      <rPr>
        <b/>
        <sz val="18"/>
        <color rgb="FFFFFF00"/>
        <rFont val="ＭＳ Ｐゴシック"/>
        <family val="3"/>
        <charset val="128"/>
      </rPr>
      <t>に「５．設備タイプ別設備仕様書」を作成すること</t>
    </r>
    <rPh sb="4" eb="6">
      <t>ジュウコ</t>
    </rPh>
    <rPh sb="6" eb="8">
      <t>イチラン</t>
    </rPh>
    <rPh sb="10" eb="11">
      <t>フ</t>
    </rPh>
    <rPh sb="12" eb="13">
      <t>ワ</t>
    </rPh>
    <rPh sb="15" eb="17">
      <t>セツビ</t>
    </rPh>
    <rPh sb="26" eb="28">
      <t>セツビ</t>
    </rPh>
    <rPh sb="31" eb="32">
      <t>ベツ</t>
    </rPh>
    <rPh sb="32" eb="34">
      <t>セツビ</t>
    </rPh>
    <rPh sb="34" eb="36">
      <t>シヨウ</t>
    </rPh>
    <rPh sb="36" eb="37">
      <t>ショ</t>
    </rPh>
    <rPh sb="39" eb="41">
      <t>サクセイ</t>
    </rPh>
    <phoneticPr fontId="5"/>
  </si>
  <si>
    <t>◆「補助対象工事着手予定日」「BELS証取得予定日」「補助対象工事完了予定日」「補助事業完了予定日」を明示すること</t>
    <rPh sb="2" eb="4">
      <t>ホジョ</t>
    </rPh>
    <rPh sb="4" eb="6">
      <t>タイショウ</t>
    </rPh>
    <rPh sb="6" eb="8">
      <t>コウジ</t>
    </rPh>
    <rPh sb="8" eb="10">
      <t>チャクシュ</t>
    </rPh>
    <rPh sb="10" eb="12">
      <t>ヨテイ</t>
    </rPh>
    <rPh sb="12" eb="13">
      <t>ビ</t>
    </rPh>
    <rPh sb="19" eb="20">
      <t>ショウ</t>
    </rPh>
    <rPh sb="20" eb="22">
      <t>シュトク</t>
    </rPh>
    <rPh sb="22" eb="24">
      <t>ヨテイ</t>
    </rPh>
    <rPh sb="24" eb="25">
      <t>ビ</t>
    </rPh>
    <rPh sb="27" eb="29">
      <t>ホジョ</t>
    </rPh>
    <rPh sb="29" eb="31">
      <t>タイショウ</t>
    </rPh>
    <rPh sb="31" eb="33">
      <t>コウジ</t>
    </rPh>
    <rPh sb="33" eb="35">
      <t>カンリョウ</t>
    </rPh>
    <rPh sb="35" eb="37">
      <t>ヨテイ</t>
    </rPh>
    <rPh sb="37" eb="38">
      <t>ビ</t>
    </rPh>
    <rPh sb="40" eb="42">
      <t>ホジョ</t>
    </rPh>
    <rPh sb="42" eb="44">
      <t>ジギョウ</t>
    </rPh>
    <rPh sb="44" eb="46">
      <t>カンリョウ</t>
    </rPh>
    <rPh sb="46" eb="48">
      <t>ヨテイ</t>
    </rPh>
    <rPh sb="48" eb="49">
      <t>ビ</t>
    </rPh>
    <rPh sb="51" eb="53">
      <t>メイジ</t>
    </rPh>
    <phoneticPr fontId="3"/>
  </si>
  <si>
    <t>◆複数年度事業の場合は事業年度全体がわかるように工程表を作成すること（年度の間は補助対象事業着手できない期間があるので注意すること）</t>
    <rPh sb="1" eb="3">
      <t>フクスウ</t>
    </rPh>
    <rPh sb="3" eb="5">
      <t>ネンド</t>
    </rPh>
    <rPh sb="5" eb="7">
      <t>ジギョウ</t>
    </rPh>
    <rPh sb="8" eb="10">
      <t>バアイ</t>
    </rPh>
    <rPh sb="11" eb="13">
      <t>ジギョウ</t>
    </rPh>
    <rPh sb="13" eb="15">
      <t>ネンド</t>
    </rPh>
    <rPh sb="15" eb="17">
      <t>ゼンタイ</t>
    </rPh>
    <rPh sb="24" eb="27">
      <t>コウテイヒョウ</t>
    </rPh>
    <rPh sb="28" eb="30">
      <t>サクセイ</t>
    </rPh>
    <rPh sb="35" eb="37">
      <t>ネンド</t>
    </rPh>
    <rPh sb="38" eb="39">
      <t>アイダ</t>
    </rPh>
    <rPh sb="40" eb="42">
      <t>ホジョ</t>
    </rPh>
    <rPh sb="42" eb="44">
      <t>タイショウ</t>
    </rPh>
    <rPh sb="44" eb="46">
      <t>ジギョウ</t>
    </rPh>
    <rPh sb="46" eb="48">
      <t>チャクシュ</t>
    </rPh>
    <rPh sb="52" eb="54">
      <t>キカン</t>
    </rPh>
    <rPh sb="59" eb="61">
      <t>チュウイ</t>
    </rPh>
    <phoneticPr fontId="3"/>
  </si>
  <si>
    <t>１１．工程表</t>
    <rPh sb="3" eb="6">
      <t>コウテイヒョウ</t>
    </rPh>
    <phoneticPr fontId="5"/>
  </si>
  <si>
    <t>【A３カラー】で印刷してください。　※作成時には記入例を削除すること</t>
    <rPh sb="8" eb="10">
      <t>インサツ</t>
    </rPh>
    <rPh sb="19" eb="21">
      <t>サクセイ</t>
    </rPh>
    <rPh sb="21" eb="22">
      <t>ジ</t>
    </rPh>
    <rPh sb="24" eb="26">
      <t>キニュウ</t>
    </rPh>
    <rPh sb="26" eb="27">
      <t>レイ</t>
    </rPh>
    <rPh sb="28" eb="30">
      <t>サクジョ</t>
    </rPh>
    <phoneticPr fontId="5"/>
  </si>
  <si>
    <t>１１．工程表</t>
    <rPh sb="3" eb="6">
      <t>コウテイヒョウ</t>
    </rPh>
    <phoneticPr fontId="3"/>
  </si>
  <si>
    <t>【複数種設置した場合】別機種の蓄電システム補助金申請額　※該当しない場合は「0」と入力すること</t>
    <rPh sb="1" eb="3">
      <t>フクスウ</t>
    </rPh>
    <rPh sb="3" eb="4">
      <t>シュ</t>
    </rPh>
    <rPh sb="4" eb="6">
      <t>セッチ</t>
    </rPh>
    <rPh sb="8" eb="10">
      <t>バアイ</t>
    </rPh>
    <rPh sb="11" eb="12">
      <t>ベツ</t>
    </rPh>
    <rPh sb="12" eb="14">
      <t>キシュ</t>
    </rPh>
    <rPh sb="15" eb="17">
      <t>チクデン</t>
    </rPh>
    <rPh sb="21" eb="23">
      <t>ホジョ</t>
    </rPh>
    <rPh sb="23" eb="24">
      <t>キン</t>
    </rPh>
    <rPh sb="24" eb="27">
      <t>シンセイガク</t>
    </rPh>
    <rPh sb="29" eb="31">
      <t>ガイトウ</t>
    </rPh>
    <rPh sb="34" eb="36">
      <t>バアイ</t>
    </rPh>
    <rPh sb="41" eb="43">
      <t>ニュウリョク</t>
    </rPh>
    <phoneticPr fontId="3"/>
  </si>
  <si>
    <t>←「申請可能な導入価格の上限額」以下の金額であること</t>
    <rPh sb="2" eb="4">
      <t>シンセイ</t>
    </rPh>
    <rPh sb="4" eb="6">
      <t>カノウ</t>
    </rPh>
    <rPh sb="7" eb="9">
      <t>ドウニュウ</t>
    </rPh>
    <rPh sb="9" eb="11">
      <t>カカク</t>
    </rPh>
    <rPh sb="12" eb="14">
      <t>ジョウゲン</t>
    </rPh>
    <rPh sb="14" eb="15">
      <t>ガク</t>
    </rPh>
    <rPh sb="16" eb="18">
      <t>イカ</t>
    </rPh>
    <rPh sb="19" eb="21">
      <t>キンガク</t>
    </rPh>
    <phoneticPr fontId="3"/>
  </si>
  <si>
    <t>←災害時の電源確保に配慮した蓄電システムの場合は</t>
    <rPh sb="1" eb="3">
      <t>サイガイ</t>
    </rPh>
    <rPh sb="3" eb="4">
      <t>ジ</t>
    </rPh>
    <rPh sb="5" eb="7">
      <t>デンゲン</t>
    </rPh>
    <rPh sb="7" eb="9">
      <t>カクホ</t>
    </rPh>
    <rPh sb="10" eb="12">
      <t>ハイリョ</t>
    </rPh>
    <rPh sb="14" eb="16">
      <t>チクデン</t>
    </rPh>
    <rPh sb="21" eb="23">
      <t>バアイ</t>
    </rPh>
    <phoneticPr fontId="3"/>
  </si>
  <si>
    <t>　プルダウンより40,000円を選択すること</t>
    <rPh sb="14" eb="15">
      <t>エン</t>
    </rPh>
    <rPh sb="16" eb="18">
      <t>センタク</t>
    </rPh>
    <phoneticPr fontId="3"/>
  </si>
  <si>
    <t>チェックリスト</t>
    <phoneticPr fontId="3"/>
  </si>
  <si>
    <t>提出書類チェックシート</t>
    <rPh sb="0" eb="2">
      <t>テイシュツ</t>
    </rPh>
    <rPh sb="2" eb="4">
      <t>ショルイ</t>
    </rPh>
    <phoneticPr fontId="3"/>
  </si>
  <si>
    <t>指定</t>
    <rPh sb="0" eb="2">
      <t>シテイ</t>
    </rPh>
    <phoneticPr fontId="3"/>
  </si>
  <si>
    <t>　※該当する申請者のみ入力するセルも白色の箇所があるので、該当する者は入力を忘れないこと（➐、➑など）</t>
    <rPh sb="2" eb="4">
      <t>ガイトウ</t>
    </rPh>
    <rPh sb="6" eb="8">
      <t>シンセイ</t>
    </rPh>
    <rPh sb="8" eb="9">
      <t>シャ</t>
    </rPh>
    <rPh sb="11" eb="13">
      <t>ニュウリョク</t>
    </rPh>
    <rPh sb="18" eb="20">
      <t>シロイロ</t>
    </rPh>
    <rPh sb="21" eb="23">
      <t>カショ</t>
    </rPh>
    <rPh sb="29" eb="31">
      <t>ガイトウ</t>
    </rPh>
    <rPh sb="33" eb="34">
      <t>モノ</t>
    </rPh>
    <rPh sb="35" eb="37">
      <t>ニュウリョク</t>
    </rPh>
    <rPh sb="38" eb="39">
      <t>ワス</t>
    </rPh>
    <phoneticPr fontId="5"/>
  </si>
  <si>
    <t>←「申請者２」は、共同申請の場合のみ入力されていること</t>
    <rPh sb="2" eb="4">
      <t>シンセイ</t>
    </rPh>
    <rPh sb="4" eb="5">
      <t>シャ</t>
    </rPh>
    <rPh sb="9" eb="11">
      <t>キョウドウ</t>
    </rPh>
    <rPh sb="11" eb="13">
      <t>シンセイ</t>
    </rPh>
    <rPh sb="14" eb="16">
      <t>バアイ</t>
    </rPh>
    <rPh sb="18" eb="20">
      <t>ニュウリョク</t>
    </rPh>
    <phoneticPr fontId="3"/>
  </si>
  <si>
    <t>申請者自身でチェックを入れたものを添付すること</t>
    <rPh sb="0" eb="3">
      <t>シンセイシャ</t>
    </rPh>
    <rPh sb="3" eb="5">
      <t>ジシン</t>
    </rPh>
    <rPh sb="11" eb="12">
      <t>イ</t>
    </rPh>
    <rPh sb="17" eb="19">
      <t>テンプ</t>
    </rPh>
    <phoneticPr fontId="3"/>
  </si>
  <si>
    <t>提出書類チェックシート</t>
    <rPh sb="0" eb="2">
      <t>テイシュツ</t>
    </rPh>
    <rPh sb="2" eb="4">
      <t>ショルイ</t>
    </rPh>
    <phoneticPr fontId="146"/>
  </si>
  <si>
    <t>提出ファイル形式、書式</t>
    <rPh sb="0" eb="2">
      <t>テイシュツ</t>
    </rPh>
    <phoneticPr fontId="146"/>
  </si>
  <si>
    <t>確認欄</t>
    <rPh sb="0" eb="2">
      <t>カクニン</t>
    </rPh>
    <rPh sb="2" eb="3">
      <t>ラン</t>
    </rPh>
    <phoneticPr fontId="3"/>
  </si>
  <si>
    <t>正本（正）・副本（副）2冊を作成し、（正）に原本、（副）にコピーを綴じていますか</t>
    <rPh sb="0" eb="2">
      <t>セイホン</t>
    </rPh>
    <rPh sb="3" eb="4">
      <t>セイ</t>
    </rPh>
    <rPh sb="6" eb="8">
      <t>フクホン</t>
    </rPh>
    <rPh sb="9" eb="10">
      <t>フク</t>
    </rPh>
    <rPh sb="12" eb="13">
      <t>サツ</t>
    </rPh>
    <rPh sb="14" eb="16">
      <t>サクセイ</t>
    </rPh>
    <rPh sb="19" eb="20">
      <t>セイ</t>
    </rPh>
    <rPh sb="22" eb="24">
      <t>ゲンポン</t>
    </rPh>
    <rPh sb="26" eb="27">
      <t>フク</t>
    </rPh>
    <rPh sb="33" eb="34">
      <t>ト</t>
    </rPh>
    <phoneticPr fontId="146"/>
  </si>
  <si>
    <t>✔</t>
    <phoneticPr fontId="3"/>
  </si>
  <si>
    <r>
      <t>Ａ４・黒文字・片面印刷で出力(入力箇所の色もとる）を基本とし、出力方法に指定のあるものは指定に準じていますか（</t>
    </r>
    <r>
      <rPr>
        <sz val="8"/>
        <color rgb="FFFF0000"/>
        <rFont val="ＭＳ 明朝"/>
        <family val="1"/>
        <charset val="128"/>
      </rPr>
      <t>※書類によりカラー印刷やＡ３印刷といった指定があるので注意</t>
    </r>
    <r>
      <rPr>
        <sz val="8"/>
        <color theme="1"/>
        <rFont val="ＭＳ 明朝"/>
        <family val="1"/>
        <charset val="128"/>
      </rPr>
      <t>）</t>
    </r>
    <rPh sb="4" eb="5">
      <t>ブン</t>
    </rPh>
    <rPh sb="7" eb="9">
      <t>カタメン</t>
    </rPh>
    <rPh sb="9" eb="11">
      <t>インサツ</t>
    </rPh>
    <rPh sb="15" eb="17">
      <t>ニュウリョク</t>
    </rPh>
    <rPh sb="17" eb="19">
      <t>カショ</t>
    </rPh>
    <rPh sb="26" eb="28">
      <t>キホン</t>
    </rPh>
    <rPh sb="31" eb="33">
      <t>シュツリョク</t>
    </rPh>
    <rPh sb="44" eb="46">
      <t>シテイ</t>
    </rPh>
    <rPh sb="47" eb="48">
      <t>ジュン</t>
    </rPh>
    <rPh sb="56" eb="58">
      <t>ショルイ</t>
    </rPh>
    <rPh sb="64" eb="66">
      <t>インサツ</t>
    </rPh>
    <rPh sb="69" eb="71">
      <t>インサツ</t>
    </rPh>
    <rPh sb="75" eb="77">
      <t>シテイ</t>
    </rPh>
    <rPh sb="82" eb="84">
      <t>チュウイ</t>
    </rPh>
    <phoneticPr fontId="146"/>
  </si>
  <si>
    <t>下の図の通りにファイリングしていますか</t>
    <rPh sb="0" eb="1">
      <t>シタ</t>
    </rPh>
    <rPh sb="2" eb="3">
      <t>ズ</t>
    </rPh>
    <rPh sb="4" eb="5">
      <t>トオ</t>
    </rPh>
    <phoneticPr fontId="3"/>
  </si>
  <si>
    <t>提出の必要な書類をすべてファイリングしていますか</t>
    <rPh sb="0" eb="2">
      <t>テイシュツ</t>
    </rPh>
    <rPh sb="3" eb="5">
      <t>ヒツヨウ</t>
    </rPh>
    <rPh sb="6" eb="8">
      <t>ショルイ</t>
    </rPh>
    <phoneticPr fontId="3"/>
  </si>
  <si>
    <t>記入（入力）した情報に誤りや抜け漏れはありませんか</t>
    <rPh sb="0" eb="2">
      <t>キニュウ</t>
    </rPh>
    <rPh sb="3" eb="5">
      <t>ニュウリョク</t>
    </rPh>
    <rPh sb="8" eb="10">
      <t>ジョウホウ</t>
    </rPh>
    <rPh sb="11" eb="12">
      <t>アヤマ</t>
    </rPh>
    <rPh sb="14" eb="15">
      <t>ヌ</t>
    </rPh>
    <rPh sb="16" eb="17">
      <t>モ</t>
    </rPh>
    <phoneticPr fontId="3"/>
  </si>
  <si>
    <t>主な書類等</t>
    <rPh sb="0" eb="1">
      <t>オモ</t>
    </rPh>
    <rPh sb="4" eb="5">
      <t>トウ</t>
    </rPh>
    <phoneticPr fontId="3"/>
  </si>
  <si>
    <t>チェック内容</t>
    <rPh sb="4" eb="6">
      <t>ナイヨウ</t>
    </rPh>
    <phoneticPr fontId="3"/>
  </si>
  <si>
    <t>申請者によるチェック済のものをファイリングしていますか</t>
    <rPh sb="0" eb="3">
      <t>シンセイシャ</t>
    </rPh>
    <rPh sb="10" eb="11">
      <t>スミ</t>
    </rPh>
    <phoneticPr fontId="146"/>
  </si>
  <si>
    <t>①交付
　申請書</t>
    <phoneticPr fontId="3"/>
  </si>
  <si>
    <t>様式第１
交付申請書</t>
    <phoneticPr fontId="3"/>
  </si>
  <si>
    <t>申請者印（登録印）の印影は鮮明ですか</t>
    <rPh sb="0" eb="3">
      <t>シンセイシャ</t>
    </rPh>
    <rPh sb="3" eb="4">
      <t>イン</t>
    </rPh>
    <rPh sb="5" eb="7">
      <t>トウロク</t>
    </rPh>
    <rPh sb="7" eb="8">
      <t>イン</t>
    </rPh>
    <rPh sb="10" eb="12">
      <t>インエイ</t>
    </rPh>
    <rPh sb="13" eb="15">
      <t>センメイ</t>
    </rPh>
    <phoneticPr fontId="146"/>
  </si>
  <si>
    <t>「補助事業の名称」は、申請する補助事業を特定できる名称ですか</t>
    <rPh sb="1" eb="3">
      <t>ホジョ</t>
    </rPh>
    <rPh sb="3" eb="5">
      <t>ジギョウ</t>
    </rPh>
    <rPh sb="6" eb="8">
      <t>メイショウ</t>
    </rPh>
    <rPh sb="11" eb="13">
      <t>シンセイ</t>
    </rPh>
    <rPh sb="15" eb="17">
      <t>ホジョ</t>
    </rPh>
    <rPh sb="17" eb="19">
      <t>ジギョウ</t>
    </rPh>
    <rPh sb="20" eb="22">
      <t>トクテイ</t>
    </rPh>
    <rPh sb="25" eb="27">
      <t>メイショウ</t>
    </rPh>
    <phoneticPr fontId="146"/>
  </si>
  <si>
    <t>完了予定年月日は
単年度事業は２０２１年１月２２日以前の日付となっていますか
複数年度事業は２０２１年２月１２日以前の日付となっていますか</t>
    <rPh sb="0" eb="2">
      <t>カンリョウ</t>
    </rPh>
    <rPh sb="2" eb="4">
      <t>ヨテイ</t>
    </rPh>
    <rPh sb="4" eb="7">
      <t>ネンガッピ</t>
    </rPh>
    <rPh sb="9" eb="12">
      <t>タンネンド</t>
    </rPh>
    <rPh sb="12" eb="14">
      <t>ジギョウ</t>
    </rPh>
    <rPh sb="19" eb="20">
      <t>ネン</t>
    </rPh>
    <rPh sb="21" eb="22">
      <t>ガツ</t>
    </rPh>
    <rPh sb="24" eb="25">
      <t>ニチ</t>
    </rPh>
    <rPh sb="25" eb="27">
      <t>イゼン</t>
    </rPh>
    <rPh sb="28" eb="30">
      <t>ヒヅケ</t>
    </rPh>
    <rPh sb="39" eb="41">
      <t>フクスウ</t>
    </rPh>
    <rPh sb="41" eb="43">
      <t>ネンド</t>
    </rPh>
    <rPh sb="43" eb="45">
      <t>ジギョウ</t>
    </rPh>
    <rPh sb="50" eb="51">
      <t>ネン</t>
    </rPh>
    <rPh sb="52" eb="53">
      <t>ガツ</t>
    </rPh>
    <rPh sb="55" eb="56">
      <t>ニチ</t>
    </rPh>
    <rPh sb="56" eb="58">
      <t>イゼン</t>
    </rPh>
    <rPh sb="59" eb="61">
      <t>ヒヅケ</t>
    </rPh>
    <phoneticPr fontId="146"/>
  </si>
  <si>
    <t>最終事業完了予定日は
単年度事業は完了予定日と同日となっていますか
複数年度事業は最終年度の１月２２日以前の日付となっていますか</t>
    <rPh sb="0" eb="2">
      <t>サイシュウ</t>
    </rPh>
    <rPh sb="2" eb="4">
      <t>ジギョウ</t>
    </rPh>
    <rPh sb="4" eb="6">
      <t>カンリョウ</t>
    </rPh>
    <rPh sb="6" eb="8">
      <t>ヨテイ</t>
    </rPh>
    <rPh sb="8" eb="9">
      <t>ビ</t>
    </rPh>
    <rPh sb="11" eb="12">
      <t>タン</t>
    </rPh>
    <rPh sb="12" eb="14">
      <t>ネンド</t>
    </rPh>
    <rPh sb="14" eb="16">
      <t>ジギョウ</t>
    </rPh>
    <rPh sb="17" eb="19">
      <t>カンリョウ</t>
    </rPh>
    <rPh sb="19" eb="21">
      <t>ヨテイ</t>
    </rPh>
    <rPh sb="21" eb="22">
      <t>ビ</t>
    </rPh>
    <rPh sb="23" eb="25">
      <t>ドウジツ</t>
    </rPh>
    <rPh sb="34" eb="36">
      <t>フクスウ</t>
    </rPh>
    <rPh sb="36" eb="38">
      <t>ネンド</t>
    </rPh>
    <rPh sb="38" eb="40">
      <t>ジギョウ</t>
    </rPh>
    <rPh sb="41" eb="43">
      <t>サイシュウ</t>
    </rPh>
    <rPh sb="43" eb="45">
      <t>ネンド</t>
    </rPh>
    <rPh sb="47" eb="48">
      <t>ガツ</t>
    </rPh>
    <rPh sb="50" eb="51">
      <t>ニチ</t>
    </rPh>
    <rPh sb="51" eb="53">
      <t>イゼン</t>
    </rPh>
    <rPh sb="54" eb="56">
      <t>ヒヅケ</t>
    </rPh>
    <phoneticPr fontId="146"/>
  </si>
  <si>
    <t>別紙１</t>
    <phoneticPr fontId="145"/>
  </si>
  <si>
    <t>１０．「補助金額算出表」の１年目の金額と整合がとれていますか</t>
    <rPh sb="4" eb="6">
      <t>ホジョ</t>
    </rPh>
    <rPh sb="6" eb="8">
      <t>キンガク</t>
    </rPh>
    <rPh sb="8" eb="10">
      <t>サンシュツ</t>
    </rPh>
    <rPh sb="10" eb="11">
      <t>ヒョウ</t>
    </rPh>
    <rPh sb="14" eb="16">
      <t>ネンメ</t>
    </rPh>
    <rPh sb="17" eb="19">
      <t>キンガク</t>
    </rPh>
    <rPh sb="20" eb="22">
      <t>セイゴウ</t>
    </rPh>
    <phoneticPr fontId="3"/>
  </si>
  <si>
    <t>別紙３</t>
    <phoneticPr fontId="3"/>
  </si>
  <si>
    <t>商業登記簿に記載の役員の情報と整合がとれていますか</t>
    <rPh sb="0" eb="2">
      <t>ショウギョウ</t>
    </rPh>
    <rPh sb="2" eb="5">
      <t>トウキボ</t>
    </rPh>
    <rPh sb="9" eb="11">
      <t>ヤクイン</t>
    </rPh>
    <rPh sb="12" eb="14">
      <t>ジョウホウ</t>
    </rPh>
    <phoneticPr fontId="146"/>
  </si>
  <si>
    <t>②誓約書</t>
    <rPh sb="1" eb="4">
      <t>セイヤクショ</t>
    </rPh>
    <phoneticPr fontId="145"/>
  </si>
  <si>
    <t>様式第１ 交付申請書と同一の印で押印されていますか</t>
    <rPh sb="0" eb="2">
      <t>ヨウシキ</t>
    </rPh>
    <rPh sb="2" eb="3">
      <t>ダイ</t>
    </rPh>
    <rPh sb="5" eb="7">
      <t>コウフ</t>
    </rPh>
    <rPh sb="7" eb="10">
      <t>シンセイショ</t>
    </rPh>
    <rPh sb="11" eb="13">
      <t>ドウイツ</t>
    </rPh>
    <rPh sb="14" eb="15">
      <t>イン</t>
    </rPh>
    <rPh sb="16" eb="18">
      <t>オウイン</t>
    </rPh>
    <phoneticPr fontId="146"/>
  </si>
  <si>
    <t>③実施
　計画書</t>
    <phoneticPr fontId="3"/>
  </si>
  <si>
    <t>４．住戸一覧</t>
    <rPh sb="2" eb="4">
      <t>ジュウコ</t>
    </rPh>
    <rPh sb="4" eb="6">
      <t>イチラン</t>
    </rPh>
    <phoneticPr fontId="145"/>
  </si>
  <si>
    <t>住戸タイプと住戸タイプの数の整合性がとれていますか</t>
    <rPh sb="0" eb="2">
      <t>ジュウコ</t>
    </rPh>
    <rPh sb="6" eb="8">
      <t>ジュウコ</t>
    </rPh>
    <rPh sb="12" eb="13">
      <t>カズ</t>
    </rPh>
    <rPh sb="14" eb="17">
      <t>セイゴウセイ</t>
    </rPh>
    <phoneticPr fontId="144"/>
  </si>
  <si>
    <t>７．エネルギー計測計画図</t>
    <rPh sb="7" eb="9">
      <t>ケイソク</t>
    </rPh>
    <rPh sb="9" eb="11">
      <t>ケイカク</t>
    </rPh>
    <rPh sb="11" eb="12">
      <t>ズ</t>
    </rPh>
    <phoneticPr fontId="145"/>
  </si>
  <si>
    <t>凡例等を用いてわかりやすく記載されていますか</t>
  </si>
  <si>
    <t>９．定期報告及び設備の
　　保守に関する事項</t>
    <rPh sb="2" eb="4">
      <t>テイキ</t>
    </rPh>
    <rPh sb="4" eb="6">
      <t>ホウコク</t>
    </rPh>
    <rPh sb="6" eb="7">
      <t>オヨ</t>
    </rPh>
    <rPh sb="8" eb="10">
      <t>セツビ</t>
    </rPh>
    <rPh sb="14" eb="16">
      <t>ホシュ</t>
    </rPh>
    <rPh sb="17" eb="18">
      <t>カン</t>
    </rPh>
    <rPh sb="20" eb="22">
      <t>ジコウ</t>
    </rPh>
    <phoneticPr fontId="145"/>
  </si>
  <si>
    <t>定期報告を実施するための体制は分かりやすく図示されていますか</t>
    <rPh sb="15" eb="16">
      <t>ワ</t>
    </rPh>
    <rPh sb="21" eb="23">
      <t>ズシ</t>
    </rPh>
    <phoneticPr fontId="3"/>
  </si>
  <si>
    <t>１０．補助金額算出表</t>
    <rPh sb="7" eb="9">
      <t>サンシュツ</t>
    </rPh>
    <rPh sb="9" eb="10">
      <t>ヒョウ</t>
    </rPh>
    <phoneticPr fontId="3"/>
  </si>
  <si>
    <t>記入した情報に誤りはありませんか</t>
  </si>
  <si>
    <t>⑤土地
　登記簿等</t>
    <phoneticPr fontId="3"/>
  </si>
  <si>
    <t>発行から3カ月以内の写しが添付されていますか</t>
    <rPh sb="0" eb="2">
      <t>ハッコウ</t>
    </rPh>
    <rPh sb="6" eb="7">
      <t>ゲツ</t>
    </rPh>
    <rPh sb="7" eb="9">
      <t>イナイ</t>
    </rPh>
    <rPh sb="10" eb="11">
      <t>ウツ</t>
    </rPh>
    <phoneticPr fontId="146"/>
  </si>
  <si>
    <t>確認済証</t>
    <rPh sb="0" eb="2">
      <t>カクニン</t>
    </rPh>
    <rPh sb="2" eb="3">
      <t>スミ</t>
    </rPh>
    <rPh sb="3" eb="4">
      <t>ショウ</t>
    </rPh>
    <phoneticPr fontId="145"/>
  </si>
  <si>
    <t>写しが添付されていますか</t>
    <rPh sb="0" eb="1">
      <t>ウツ</t>
    </rPh>
    <phoneticPr fontId="144"/>
  </si>
  <si>
    <t>⑥建物図面</t>
  </si>
  <si>
    <t>建築物の住所、最寄駅からのアクセス、方位、道路及び目標となる
建築物を明記していますか(地図はインターネット地図でも可)</t>
    <rPh sb="0" eb="3">
      <t>ケンチクブツ</t>
    </rPh>
    <rPh sb="4" eb="6">
      <t>ジュウショ</t>
    </rPh>
    <rPh sb="7" eb="9">
      <t>モヨリ</t>
    </rPh>
    <rPh sb="9" eb="10">
      <t>エキ</t>
    </rPh>
    <rPh sb="18" eb="20">
      <t>ホウイ</t>
    </rPh>
    <rPh sb="21" eb="23">
      <t>ドウロ</t>
    </rPh>
    <rPh sb="23" eb="24">
      <t>オヨ</t>
    </rPh>
    <rPh sb="25" eb="27">
      <t>モクヒョウ</t>
    </rPh>
    <rPh sb="31" eb="34">
      <t>ケンチクブツ</t>
    </rPh>
    <rPh sb="35" eb="37">
      <t>メイキ</t>
    </rPh>
    <rPh sb="44" eb="46">
      <t>チズ</t>
    </rPh>
    <rPh sb="54" eb="56">
      <t>チズ</t>
    </rPh>
    <rPh sb="58" eb="59">
      <t>カ</t>
    </rPh>
    <phoneticPr fontId="146"/>
  </si>
  <si>
    <t>縮尺、方位、住所、敷地面積等を記入していますか</t>
    <rPh sb="0" eb="2">
      <t>シュクシャク</t>
    </rPh>
    <rPh sb="3" eb="5">
      <t>ホウイ</t>
    </rPh>
    <rPh sb="6" eb="8">
      <t>ジュウショ</t>
    </rPh>
    <rPh sb="9" eb="11">
      <t>シキチ</t>
    </rPh>
    <rPh sb="11" eb="13">
      <t>メンセキ</t>
    </rPh>
    <rPh sb="13" eb="14">
      <t>トウ</t>
    </rPh>
    <rPh sb="15" eb="17">
      <t>キニュウ</t>
    </rPh>
    <phoneticPr fontId="146"/>
  </si>
  <si>
    <t>敷地境界線を示し、該当する建物を赤でマーキングし、
申請に係る建築物と他の建築物との区別を明示していますか</t>
    <rPh sb="9" eb="11">
      <t>ガイトウ</t>
    </rPh>
    <rPh sb="13" eb="15">
      <t>タテモノ</t>
    </rPh>
    <rPh sb="16" eb="17">
      <t>アカ</t>
    </rPh>
    <rPh sb="45" eb="47">
      <t>メイジ</t>
    </rPh>
    <phoneticPr fontId="146"/>
  </si>
  <si>
    <t>建物平面図・各階平面図</t>
    <phoneticPr fontId="3"/>
  </si>
  <si>
    <t>縮尺、方位、間取り、住戸の部屋番号、室名及び寸法、色塗り等で
断熱材の配置を明示していますか</t>
    <rPh sb="10" eb="12">
      <t>ジュウコ</t>
    </rPh>
    <rPh sb="13" eb="15">
      <t>ヘヤ</t>
    </rPh>
    <rPh sb="15" eb="17">
      <t>バンゴウ</t>
    </rPh>
    <rPh sb="18" eb="19">
      <t>シツ</t>
    </rPh>
    <rPh sb="19" eb="20">
      <t>メイ</t>
    </rPh>
    <rPh sb="25" eb="26">
      <t>イロ</t>
    </rPh>
    <rPh sb="26" eb="27">
      <t>ヌ</t>
    </rPh>
    <rPh sb="28" eb="29">
      <t>トウ</t>
    </rPh>
    <rPh sb="31" eb="33">
      <t>ダンネツ</t>
    </rPh>
    <rPh sb="33" eb="34">
      <t>ザイ</t>
    </rPh>
    <rPh sb="35" eb="37">
      <t>ハイチ</t>
    </rPh>
    <rPh sb="38" eb="40">
      <t>メイジ</t>
    </rPh>
    <phoneticPr fontId="146"/>
  </si>
  <si>
    <t>東西南北の四面とし、縮尺、階高と建物の高さ、開口部仕様等を
記入していますか</t>
    <rPh sb="0" eb="2">
      <t>トウザイ</t>
    </rPh>
    <rPh sb="2" eb="4">
      <t>ナンボク</t>
    </rPh>
    <rPh sb="5" eb="7">
      <t>シメン</t>
    </rPh>
    <rPh sb="13" eb="14">
      <t>カイ</t>
    </rPh>
    <rPh sb="14" eb="15">
      <t>タカ</t>
    </rPh>
    <rPh sb="16" eb="18">
      <t>タテモノ</t>
    </rPh>
    <rPh sb="19" eb="20">
      <t>タカ</t>
    </rPh>
    <rPh sb="22" eb="25">
      <t>カイコウブ</t>
    </rPh>
    <rPh sb="25" eb="27">
      <t>シヨウ</t>
    </rPh>
    <rPh sb="27" eb="28">
      <t>トウ</t>
    </rPh>
    <rPh sb="30" eb="32">
      <t>キニュウ</t>
    </rPh>
    <phoneticPr fontId="146"/>
  </si>
  <si>
    <t>断面図または矩計図</t>
  </si>
  <si>
    <t>縮尺、床下、床、外壁、開口部、天井、屋根その他断熱性を有する
部分について色塗り等で断熱材位置を図示していますか</t>
  </si>
  <si>
    <t>⑦商業
　登記簿等</t>
    <rPh sb="1" eb="3">
      <t>ショウギョウ</t>
    </rPh>
    <rPh sb="5" eb="8">
      <t>トウキボ</t>
    </rPh>
    <rPh sb="8" eb="9">
      <t>トウ</t>
    </rPh>
    <phoneticPr fontId="145"/>
  </si>
  <si>
    <t>現在事項全部証明書</t>
    <rPh sb="0" eb="2">
      <t>ゲンザイ</t>
    </rPh>
    <rPh sb="2" eb="4">
      <t>ジコウ</t>
    </rPh>
    <rPh sb="4" eb="6">
      <t>ゼンブ</t>
    </rPh>
    <rPh sb="6" eb="9">
      <t>ショウメイショ</t>
    </rPh>
    <phoneticPr fontId="145"/>
  </si>
  <si>
    <t>⑨CD-ROM</t>
    <phoneticPr fontId="145"/>
  </si>
  <si>
    <t>作成形式がエクセルである資料をエクセルのまま収録し（PDF不可）、
補助事業の名称と補助事業者名を明記していますか</t>
    <rPh sb="0" eb="2">
      <t>サクセイ</t>
    </rPh>
    <rPh sb="2" eb="4">
      <t>ケイシキ</t>
    </rPh>
    <rPh sb="12" eb="14">
      <t>シリョウ</t>
    </rPh>
    <rPh sb="22" eb="24">
      <t>シュウロク</t>
    </rPh>
    <rPh sb="29" eb="31">
      <t>フカ</t>
    </rPh>
    <rPh sb="34" eb="36">
      <t>ホジョ</t>
    </rPh>
    <rPh sb="36" eb="38">
      <t>ジギョウ</t>
    </rPh>
    <rPh sb="39" eb="41">
      <t>メイショウ</t>
    </rPh>
    <rPh sb="42" eb="44">
      <t>ホジョ</t>
    </rPh>
    <rPh sb="44" eb="46">
      <t>ジギョウ</t>
    </rPh>
    <rPh sb="46" eb="47">
      <t>シャ</t>
    </rPh>
    <rPh sb="47" eb="48">
      <t>メイ</t>
    </rPh>
    <rPh sb="49" eb="51">
      <t>メイキ</t>
    </rPh>
    <phoneticPr fontId="146"/>
  </si>
  <si>
    <t>■申請書類ファイル体裁</t>
    <phoneticPr fontId="3"/>
  </si>
  <si>
    <t>=⑦,⑧のいずれか低い金額+⑨</t>
    <phoneticPr fontId="3"/>
  </si>
  <si>
    <t>◆記入例は公募要領参照</t>
    <rPh sb="1" eb="3">
      <t>キニュウ</t>
    </rPh>
    <rPh sb="3" eb="4">
      <t>レイ</t>
    </rPh>
    <rPh sb="5" eb="7">
      <t>コウボ</t>
    </rPh>
    <rPh sb="7" eb="9">
      <t>ヨウリョウ</t>
    </rPh>
    <rPh sb="9" eb="11">
      <t>サンショウ</t>
    </rPh>
    <phoneticPr fontId="3"/>
  </si>
  <si>
    <t>補助事業名</t>
    <rPh sb="0" eb="2">
      <t>ホジョ</t>
    </rPh>
    <rPh sb="2" eb="4">
      <t>ジギョウ</t>
    </rPh>
    <rPh sb="4" eb="5">
      <t>メイ</t>
    </rPh>
    <phoneticPr fontId="5"/>
  </si>
  <si>
    <t>取得済みの場合提出必須</t>
    <rPh sb="0" eb="2">
      <t>シュトク</t>
    </rPh>
    <rPh sb="2" eb="3">
      <t>ズ</t>
    </rPh>
    <rPh sb="5" eb="7">
      <t>バアイ</t>
    </rPh>
    <rPh sb="7" eb="9">
      <t>テイシュツ</t>
    </rPh>
    <rPh sb="9" eb="11">
      <t>ヒッス</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</si>
</sst>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176" formatCode="0.000"/>
    <numFmt numFmtId="177" formatCode="0.0"/>
    <numFmt numFmtId="178" formatCode="#.###"/>
    <numFmt numFmtId="179" formatCode="[DBNum3]0"/>
    <numFmt numFmtId="180" formatCode="0_ "/>
    <numFmt numFmtId="181" formatCode="0_);[Red]\(0\)"/>
    <numFmt numFmtId="182" formatCode="#,##0_ "/>
    <numFmt numFmtId="183" formatCode="yyyy/mm/dd"/>
    <numFmt numFmtId="184" formatCode="hh&quot;時&quot;mm&quot;分&quot;"/>
    <numFmt numFmtId="185" formatCode="[DBNum3]00"/>
    <numFmt numFmtId="186" formatCode="#,##0_ ;[Red]\-#,##0\ "/>
    <numFmt numFmtId="187" formatCode="#,##0.0;[Red]\-#,##0.0"/>
  </numFmts>
  <fonts count="152">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b/>
      <sz val="13"/>
      <name val="ＭＳ Ｐゴシック"/>
      <family val="3"/>
      <charset val="128"/>
    </font>
    <font>
      <sz val="10.5"/>
      <name val="ＭＳ Ｐ明朝"/>
      <family val="1"/>
      <charset val="128"/>
    </font>
    <font>
      <sz val="10"/>
      <name val="ＭＳ Ｐ明朝"/>
      <family val="1"/>
      <charset val="128"/>
    </font>
    <font>
      <sz val="9.5"/>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1"/>
      <name val="HGSｺﾞｼｯｸM"/>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0"/>
      <color rgb="FF000000"/>
      <name val="Meiryo UI"/>
      <family val="3"/>
      <charset val="128"/>
    </font>
    <font>
      <sz val="10"/>
      <color rgb="FFFF0000"/>
      <name val="Meiryo UI"/>
      <family val="3"/>
      <charset val="128"/>
    </font>
    <font>
      <sz val="10"/>
      <name val="Meiryo UI"/>
      <family val="3"/>
      <charset val="128"/>
    </font>
    <font>
      <sz val="12"/>
      <color theme="1"/>
      <name val="ＭＳ 明朝"/>
      <family val="1"/>
      <charset val="128"/>
    </font>
    <font>
      <sz val="11"/>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9"/>
      <color theme="1"/>
      <name val="ＭＳ 明朝"/>
      <family val="1"/>
      <charset val="128"/>
    </font>
    <font>
      <sz val="6"/>
      <name val="游ゴシック"/>
      <family val="3"/>
      <charset val="128"/>
      <scheme val="minor"/>
    </font>
    <font>
      <u/>
      <sz val="12"/>
      <color theme="1"/>
      <name val="ＭＳ 明朝"/>
      <family val="1"/>
      <charset val="128"/>
    </font>
    <font>
      <sz val="10"/>
      <color indexed="8"/>
      <name val="ＭＳ 明朝"/>
      <family val="1"/>
      <charset val="128"/>
    </font>
    <font>
      <sz val="13"/>
      <name val="ＭＳ 明朝"/>
      <family val="1"/>
      <charset val="128"/>
    </font>
    <font>
      <b/>
      <sz val="15"/>
      <name val="ＭＳ 明朝"/>
      <family val="1"/>
      <charset val="128"/>
    </font>
    <font>
      <sz val="15"/>
      <name val="ＭＳ 明朝"/>
      <family val="1"/>
      <charset val="128"/>
    </font>
    <font>
      <b/>
      <sz val="16"/>
      <name val="ＭＳ 明朝"/>
      <family val="1"/>
      <charset val="128"/>
    </font>
    <font>
      <sz val="17"/>
      <name val="ＭＳ 明朝"/>
      <family val="1"/>
      <charset val="128"/>
    </font>
    <font>
      <sz val="28"/>
      <name val="HGP明朝E"/>
      <family val="1"/>
      <charset val="128"/>
    </font>
    <font>
      <sz val="10"/>
      <color theme="1"/>
      <name val="HG丸ｺﾞｼｯｸM-PRO"/>
      <family val="3"/>
      <charset val="128"/>
    </font>
    <font>
      <sz val="12"/>
      <color theme="1"/>
      <name val="ＭＳ ゴシック"/>
      <family val="3"/>
      <charset val="128"/>
    </font>
    <font>
      <sz val="17"/>
      <color theme="1"/>
      <name val="ＭＳ Ｐ明朝"/>
      <family val="1"/>
      <charset val="128"/>
    </font>
    <font>
      <b/>
      <sz val="12"/>
      <name val="ＭＳ Ｐ明朝"/>
      <family val="1"/>
      <charset val="128"/>
    </font>
    <font>
      <sz val="11"/>
      <name val="ＭＳ 明朝"/>
      <family val="1"/>
      <charset val="128"/>
    </font>
    <font>
      <b/>
      <sz val="27"/>
      <name val="ＭＳ Ｐ明朝"/>
      <family val="1"/>
      <charset val="128"/>
    </font>
    <font>
      <sz val="20"/>
      <name val="ＭＳ Ｐ明朝"/>
      <family val="1"/>
      <charset val="128"/>
    </font>
    <font>
      <sz val="10"/>
      <color theme="1" tint="0.14999847407452621"/>
      <name val="Meiryo UI"/>
      <family val="3"/>
      <charset val="128"/>
    </font>
    <font>
      <b/>
      <sz val="16"/>
      <color theme="1" tint="0.14999847407452621"/>
      <name val="Meiryo UI"/>
      <family val="3"/>
      <charset val="128"/>
    </font>
    <font>
      <b/>
      <sz val="12"/>
      <color theme="1" tint="0.14999847407452621"/>
      <name val="Meiryo UI"/>
      <family val="3"/>
      <charset val="128"/>
    </font>
    <font>
      <b/>
      <sz val="10"/>
      <color theme="1" tint="0.14999847407452621"/>
      <name val="Meiryo UI"/>
      <family val="3"/>
      <charset val="128"/>
    </font>
    <font>
      <sz val="11"/>
      <color theme="1"/>
      <name val="Yu Gothic UI"/>
      <family val="3"/>
      <charset val="128"/>
    </font>
    <font>
      <b/>
      <sz val="16"/>
      <color rgb="FFFF0000"/>
      <name val="Meiryo UI"/>
      <family val="3"/>
      <charset val="128"/>
    </font>
    <font>
      <b/>
      <sz val="14"/>
      <color rgb="FFFF0000"/>
      <name val="Meiryo UI"/>
      <family val="3"/>
      <charset val="128"/>
    </font>
    <font>
      <b/>
      <sz val="11"/>
      <color theme="1" tint="0.14999847407452621"/>
      <name val="Meiryo UI"/>
      <family val="3"/>
      <charset val="128"/>
    </font>
    <font>
      <b/>
      <sz val="11"/>
      <color theme="9" tint="0.59999389629810485"/>
      <name val="Meiryo UI"/>
      <family val="3"/>
      <charset val="128"/>
    </font>
    <font>
      <b/>
      <sz val="11"/>
      <color rgb="FFFF0000"/>
      <name val="Meiryo UI"/>
      <family val="3"/>
      <charset val="128"/>
    </font>
    <font>
      <sz val="12"/>
      <color theme="1" tint="0.14999847407452621"/>
      <name val="Meiryo UI"/>
      <family val="3"/>
      <charset val="128"/>
    </font>
    <font>
      <b/>
      <sz val="12"/>
      <color theme="0"/>
      <name val="Meiryo UI"/>
      <family val="3"/>
      <charset val="128"/>
    </font>
    <font>
      <sz val="12"/>
      <name val="Meiryo UI"/>
      <family val="3"/>
      <charset val="128"/>
    </font>
    <font>
      <sz val="10.5"/>
      <color theme="1" tint="0.14999847407452621"/>
      <name val="Meiryo UI"/>
      <family val="3"/>
      <charset val="128"/>
    </font>
    <font>
      <b/>
      <sz val="14"/>
      <color rgb="FFFFFF00"/>
      <name val="ＭＳ 明朝"/>
      <family val="1"/>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6"/>
      <color rgb="FFFFFF00"/>
      <name val="ＭＳ 明朝"/>
      <family val="1"/>
      <charset val="128"/>
    </font>
    <font>
      <b/>
      <sz val="12"/>
      <color rgb="FFFFFF00"/>
      <name val="ＭＳ Ｐ明朝"/>
      <family val="1"/>
      <charset val="128"/>
    </font>
    <font>
      <u/>
      <sz val="12"/>
      <name val="ＭＳ 明朝"/>
      <family val="1"/>
      <charset val="128"/>
    </font>
    <font>
      <sz val="13.3"/>
      <name val="ＭＳ 明朝"/>
      <family val="1"/>
      <charset val="128"/>
    </font>
    <font>
      <sz val="12.5"/>
      <name val="ＭＳ 明朝"/>
      <family val="1"/>
      <charset val="128"/>
    </font>
    <font>
      <sz val="9"/>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b/>
      <sz val="16"/>
      <color indexed="81"/>
      <name val="MS P ゴシック"/>
      <family val="3"/>
      <charset val="128"/>
    </font>
    <font>
      <sz val="16"/>
      <color indexed="81"/>
      <name val="MS P ゴシック"/>
      <family val="3"/>
      <charset val="128"/>
    </font>
    <font>
      <sz val="26"/>
      <name val="ＭＳ Ｐ明朝"/>
      <family val="1"/>
      <charset val="128"/>
    </font>
    <font>
      <b/>
      <sz val="26"/>
      <color rgb="FFFFFF00"/>
      <name val="ＭＳ Ｐ明朝"/>
      <family val="1"/>
      <charset val="128"/>
    </font>
    <font>
      <sz val="26"/>
      <color rgb="FFFFFF00"/>
      <name val="ＭＳ Ｐ明朝"/>
      <family val="1"/>
      <charset val="128"/>
    </font>
    <font>
      <u/>
      <sz val="11"/>
      <color theme="10"/>
      <name val="游ゴシック"/>
      <family val="2"/>
      <charset val="128"/>
      <scheme val="minor"/>
    </font>
    <font>
      <b/>
      <sz val="18"/>
      <color rgb="FFFFFF00"/>
      <name val="ＭＳ Ｐゴシック"/>
      <family val="3"/>
      <charset val="128"/>
    </font>
    <font>
      <b/>
      <sz val="18"/>
      <name val="ＭＳ Ｐ明朝"/>
      <family val="1"/>
      <charset val="128"/>
    </font>
    <font>
      <sz val="8"/>
      <name val="ＭＳ Ｐ明朝"/>
      <family val="1"/>
      <charset val="128"/>
    </font>
    <font>
      <sz val="7.5"/>
      <name val="ＭＳ Ｐ明朝"/>
      <family val="1"/>
      <charset val="128"/>
    </font>
    <font>
      <sz val="7"/>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18"/>
      <color rgb="FFFFFF00"/>
      <name val="ＭＳ 明朝"/>
      <family val="1"/>
      <charset val="128"/>
    </font>
    <font>
      <u/>
      <sz val="11"/>
      <name val="ＭＳ Ｐ明朝"/>
      <family val="1"/>
      <charset val="128"/>
    </font>
    <font>
      <sz val="11.5"/>
      <color theme="1" tint="0.14999847407452621"/>
      <name val="Meiryo UI"/>
      <family val="3"/>
      <charset val="128"/>
    </font>
    <font>
      <sz val="9"/>
      <color indexed="81"/>
      <name val="MS P ゴシック"/>
      <family val="3"/>
      <charset val="128"/>
    </font>
    <font>
      <b/>
      <sz val="9"/>
      <color indexed="81"/>
      <name val="MS P ゴシック"/>
      <family val="3"/>
      <charset val="128"/>
    </font>
    <font>
      <u/>
      <sz val="13"/>
      <name val="ＭＳ Ｐ明朝"/>
      <family val="1"/>
      <charset val="128"/>
    </font>
    <font>
      <b/>
      <u/>
      <sz val="18"/>
      <color rgb="FFFFFF00"/>
      <name val="ＭＳ Ｐゴシック"/>
      <family val="3"/>
      <charset val="128"/>
    </font>
    <font>
      <sz val="11"/>
      <color rgb="FFFF0000"/>
      <name val="Meiryo UI"/>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sz val="20"/>
      <color theme="0"/>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b/>
      <sz val="16"/>
      <color rgb="FFFFFF00"/>
      <name val="ＭＳ Ｐゴシック"/>
      <family val="3"/>
      <charset val="128"/>
    </font>
    <font>
      <b/>
      <sz val="16"/>
      <color rgb="FFFF0000"/>
      <name val="ＭＳ Ｐゴシック"/>
      <family val="3"/>
      <charset val="128"/>
    </font>
    <font>
      <b/>
      <sz val="16"/>
      <color rgb="FF0070C0"/>
      <name val="ＭＳ Ｐゴシック"/>
      <family val="3"/>
      <charset val="128"/>
    </font>
    <font>
      <b/>
      <sz val="16"/>
      <color rgb="FF00B050"/>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sz val="6"/>
      <name val="ＭＳ ゴシック"/>
      <family val="3"/>
      <charset val="128"/>
    </font>
    <font>
      <u/>
      <sz val="14"/>
      <name val="ＭＳ Ｐ明朝"/>
      <family val="1"/>
      <charset val="128"/>
    </font>
    <font>
      <b/>
      <sz val="12"/>
      <color rgb="FFFFFF00"/>
      <name val="ＭＳ 明朝"/>
      <family val="1"/>
      <charset val="128"/>
    </font>
    <font>
      <b/>
      <sz val="12"/>
      <color theme="1"/>
      <name val="ＭＳ 明朝"/>
      <family val="1"/>
      <charset val="128"/>
    </font>
    <font>
      <sz val="12"/>
      <color theme="1"/>
      <name val="ＭＳ Ｐゴシック"/>
      <family val="3"/>
      <charset val="128"/>
    </font>
    <font>
      <b/>
      <sz val="12"/>
      <color rgb="FFFF0000"/>
      <name val="Meiryo UI"/>
      <family val="3"/>
      <charset val="128"/>
    </font>
    <font>
      <sz val="16"/>
      <name val="ＭＳ Ｐ明朝"/>
      <family val="1"/>
      <charset val="128"/>
    </font>
    <font>
      <sz val="10"/>
      <color theme="1"/>
      <name val="游ゴシック"/>
      <family val="2"/>
      <charset val="128"/>
      <scheme val="minor"/>
    </font>
    <font>
      <sz val="7"/>
      <color rgb="FF000000"/>
      <name val="ＭＳ Ｐ明朝"/>
      <family val="1"/>
      <charset val="128"/>
    </font>
    <font>
      <sz val="6"/>
      <color rgb="FF000000"/>
      <name val="ＭＳ Ｐ明朝"/>
      <family val="1"/>
      <charset val="128"/>
    </font>
    <font>
      <b/>
      <u/>
      <sz val="12"/>
      <color rgb="FFFFFF00"/>
      <name val="ＭＳ Ｐ明朝"/>
      <family val="1"/>
      <charset val="128"/>
    </font>
    <font>
      <sz val="9"/>
      <color theme="1"/>
      <name val="ＭＳ Ｐ明朝"/>
      <family val="1"/>
      <charset val="128"/>
    </font>
    <font>
      <sz val="8"/>
      <color rgb="FFFF0000"/>
      <name val="ＭＳ Ｐ明朝"/>
      <family val="1"/>
      <charset val="128"/>
    </font>
    <font>
      <sz val="14"/>
      <color indexed="81"/>
      <name val="MS P ゴシック"/>
      <family val="3"/>
      <charset val="128"/>
    </font>
    <font>
      <u/>
      <sz val="14"/>
      <name val="ＭＳ 明朝"/>
      <family val="1"/>
      <charset val="128"/>
    </font>
    <font>
      <sz val="10"/>
      <color theme="1"/>
      <name val="Meiryo UI"/>
      <family val="3"/>
      <charset val="128"/>
    </font>
    <font>
      <sz val="11"/>
      <color rgb="FF000000"/>
      <name val="游ゴシック"/>
      <family val="2"/>
      <charset val="128"/>
      <scheme val="minor"/>
    </font>
    <font>
      <sz val="10"/>
      <name val="ＭＳ ゴシック"/>
      <family val="3"/>
      <charset val="128"/>
    </font>
    <font>
      <sz val="12"/>
      <color rgb="FFFF0000"/>
      <name val="Meiryo UI"/>
      <family val="3"/>
      <charset val="128"/>
    </font>
    <font>
      <sz val="18"/>
      <color theme="3"/>
      <name val="游ゴシック Light"/>
      <family val="2"/>
      <charset val="128"/>
      <scheme val="major"/>
    </font>
    <font>
      <b/>
      <sz val="15"/>
      <color theme="3"/>
      <name val="游ゴシック"/>
      <family val="2"/>
      <charset val="128"/>
      <scheme val="minor"/>
    </font>
    <font>
      <sz val="11"/>
      <color rgb="FF9C5700"/>
      <name val="游ゴシック"/>
      <family val="2"/>
      <charset val="128"/>
      <scheme val="minor"/>
    </font>
    <font>
      <u/>
      <sz val="20"/>
      <name val="ＭＳ Ｐゴシック"/>
      <family val="3"/>
      <charset val="128"/>
    </font>
    <font>
      <sz val="8"/>
      <color theme="1"/>
      <name val="ＭＳ 明朝"/>
      <family val="1"/>
      <charset val="128"/>
    </font>
    <font>
      <sz val="8"/>
      <color theme="0" tint="-0.14999847407452621"/>
      <name val="ＭＳ 明朝"/>
      <family val="1"/>
      <charset val="128"/>
    </font>
    <font>
      <sz val="8"/>
      <color rgb="FFFF0000"/>
      <name val="ＭＳ 明朝"/>
      <family val="1"/>
      <charset val="128"/>
    </font>
    <font>
      <sz val="9"/>
      <color theme="1"/>
      <name val="ＭＳ ゴシック"/>
      <family val="3"/>
      <charset val="128"/>
    </font>
  </fonts>
  <fills count="18">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249977111117893"/>
        <bgColor indexed="64"/>
      </patternFill>
    </fill>
    <fill>
      <patternFill patternType="solid">
        <fgColor rgb="FFCCFFFF"/>
        <bgColor indexed="64"/>
      </patternFill>
    </fill>
    <fill>
      <patternFill patternType="solid">
        <fgColor rgb="FFD9D9D9"/>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3399"/>
        <bgColor indexed="64"/>
      </patternFill>
    </fill>
    <fill>
      <patternFill patternType="solid">
        <fgColor rgb="FF3333FF"/>
        <bgColor indexed="64"/>
      </patternFill>
    </fill>
    <fill>
      <patternFill patternType="solid">
        <fgColor rgb="FF002060"/>
        <bgColor indexed="64"/>
      </patternFill>
    </fill>
    <fill>
      <patternFill patternType="solid">
        <fgColor theme="4" tint="0.59999389629810485"/>
        <bgColor indexed="64"/>
      </patternFill>
    </fill>
    <fill>
      <patternFill patternType="solid">
        <fgColor theme="9" tint="0.59999389629810485"/>
        <bgColor indexed="64"/>
      </patternFill>
    </fill>
  </fills>
  <borders count="142">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hair">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rgb="FF595959"/>
      </left>
      <right style="thin">
        <color rgb="FF595959"/>
      </right>
      <top style="thin">
        <color rgb="FF595959"/>
      </top>
      <bottom style="thin">
        <color rgb="FF595959"/>
      </bottom>
      <diagonal/>
    </border>
    <border>
      <left/>
      <right/>
      <top style="thin">
        <color theme="1" tint="0.499984740745262"/>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right/>
      <top/>
      <bottom style="thin">
        <color theme="0"/>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dotted">
        <color theme="0" tint="-0.14993743705557422"/>
      </bottom>
      <diagonal/>
    </border>
    <border>
      <left/>
      <right/>
      <top style="thin">
        <color theme="0"/>
      </top>
      <bottom style="thin">
        <color theme="0"/>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dotted">
        <color theme="0" tint="-0.14993743705557422"/>
      </top>
      <bottom style="dotted">
        <color theme="0" tint="-0.14993743705557422"/>
      </bottom>
      <diagonal/>
    </border>
    <border>
      <left/>
      <right/>
      <top style="thin">
        <color theme="0"/>
      </top>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otted">
        <color theme="1" tint="0.499984740745262"/>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00A498"/>
      </left>
      <right/>
      <top/>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theme="1" tint="0.34998626667073579"/>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right style="thin">
        <color indexed="64"/>
      </right>
      <top style="thin">
        <color indexed="64"/>
      </top>
      <bottom style="double">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double">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double">
        <color theme="1" tint="0.34998626667073579"/>
      </right>
      <top style="thin">
        <color theme="1" tint="0.34998626667073579"/>
      </top>
      <bottom style="thin">
        <color theme="1" tint="0.34998626667073579"/>
      </bottom>
      <diagonal/>
    </border>
    <border>
      <left style="double">
        <color theme="1" tint="0.34998626667073579"/>
      </left>
      <right/>
      <top style="thin">
        <color theme="1" tint="0.34998626667073579"/>
      </top>
      <bottom style="thin">
        <color indexed="64"/>
      </bottom>
      <diagonal/>
    </border>
    <border>
      <left/>
      <right style="double">
        <color theme="1" tint="0.34998626667073579"/>
      </right>
      <top style="thin">
        <color theme="1" tint="0.34998626667073579"/>
      </top>
      <bottom style="thin">
        <color indexed="64"/>
      </bottom>
      <diagonal/>
    </border>
    <border>
      <left style="double">
        <color theme="1" tint="0.34998626667073579"/>
      </left>
      <right/>
      <top style="thin">
        <color indexed="64"/>
      </top>
      <bottom style="double">
        <color theme="1" tint="0.34998626667073579"/>
      </bottom>
      <diagonal/>
    </border>
    <border>
      <left/>
      <right style="double">
        <color theme="1" tint="0.34998626667073579"/>
      </right>
      <top style="thin">
        <color indexed="64"/>
      </top>
      <bottom style="double">
        <color theme="1" tint="0.34998626667073579"/>
      </bottom>
      <diagonal/>
    </border>
    <border>
      <left style="double">
        <color theme="1" tint="0.34998626667073579"/>
      </left>
      <right/>
      <top/>
      <bottom style="thin">
        <color indexed="64"/>
      </bottom>
      <diagonal/>
    </border>
    <border>
      <left/>
      <right style="double">
        <color theme="1" tint="0.34998626667073579"/>
      </right>
      <top/>
      <bottom style="thin">
        <color indexed="64"/>
      </bottom>
      <diagonal/>
    </border>
    <border>
      <left/>
      <right/>
      <top style="thin">
        <color theme="1" tint="0.34998626667073579"/>
      </top>
      <bottom style="thin">
        <color theme="1" tint="0.34998626667073579"/>
      </bottom>
      <diagonal/>
    </border>
  </borders>
  <cellStyleXfs count="1228">
    <xf numFmtId="0" fontId="0" fillId="0" borderId="0">
      <alignment vertical="center"/>
    </xf>
    <xf numFmtId="38" fontId="1" fillId="0" borderId="0" applyFont="0" applyFill="0" applyBorder="0" applyAlignment="0" applyProtection="0">
      <alignment vertical="center"/>
    </xf>
    <xf numFmtId="0" fontId="2" fillId="0" borderId="0"/>
    <xf numFmtId="0" fontId="11" fillId="0" borderId="0" applyNumberFormat="0" applyFill="0" applyBorder="0" applyAlignment="0" applyProtection="0">
      <alignment vertical="top"/>
      <protection locked="0"/>
    </xf>
    <xf numFmtId="0" fontId="12" fillId="0" borderId="0">
      <alignment vertical="center"/>
    </xf>
    <xf numFmtId="38" fontId="2" fillId="0" borderId="0" applyFont="0" applyFill="0" applyBorder="0" applyAlignment="0" applyProtection="0">
      <alignment vertical="center"/>
    </xf>
    <xf numFmtId="0" fontId="12" fillId="0" borderId="0">
      <alignment vertical="center"/>
    </xf>
    <xf numFmtId="0" fontId="1" fillId="0" borderId="0">
      <alignment vertical="center"/>
    </xf>
    <xf numFmtId="0" fontId="17"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2" fillId="0" borderId="0" applyFont="0" applyFill="0" applyBorder="0" applyAlignment="0" applyProtection="0">
      <alignment vertical="center"/>
    </xf>
    <xf numFmtId="0" fontId="12" fillId="0" borderId="0">
      <alignment vertical="center"/>
    </xf>
    <xf numFmtId="0" fontId="17" fillId="0" borderId="0">
      <alignment vertical="center"/>
    </xf>
    <xf numFmtId="0" fontId="12" fillId="0" borderId="0">
      <alignment vertical="center"/>
    </xf>
    <xf numFmtId="0" fontId="90" fillId="0" borderId="0" applyNumberFormat="0" applyFill="0" applyBorder="0" applyAlignment="0" applyProtection="0">
      <alignment vertical="center"/>
    </xf>
    <xf numFmtId="0" fontId="17" fillId="0" borderId="0">
      <alignment vertical="center"/>
    </xf>
    <xf numFmtId="0" fontId="1" fillId="0" borderId="0">
      <alignment vertical="center"/>
    </xf>
    <xf numFmtId="0" fontId="122" fillId="0" borderId="0"/>
    <xf numFmtId="6" fontId="17" fillId="0" borderId="0" applyFont="0" applyFill="0" applyBorder="0" applyAlignment="0" applyProtection="0">
      <alignment vertical="center"/>
    </xf>
    <xf numFmtId="38" fontId="132" fillId="0" borderId="0" applyFont="0" applyFill="0" applyBorder="0" applyAlignment="0" applyProtection="0">
      <alignment vertical="center"/>
    </xf>
    <xf numFmtId="38" fontId="132" fillId="0" borderId="0" applyFont="0" applyFill="0" applyBorder="0" applyAlignment="0" applyProtection="0">
      <alignment vertical="center"/>
    </xf>
    <xf numFmtId="0" fontId="132" fillId="0" borderId="0">
      <alignment vertical="center"/>
    </xf>
    <xf numFmtId="38" fontId="17" fillId="0" borderId="0" applyFont="0" applyFill="0" applyBorder="0" applyAlignment="0" applyProtection="0">
      <alignment vertical="center"/>
    </xf>
    <xf numFmtId="9" fontId="2" fillId="0" borderId="0" applyFont="0" applyFill="0" applyBorder="0" applyAlignment="0" applyProtection="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2" fillId="0" borderId="0">
      <alignment vertical="center"/>
    </xf>
    <xf numFmtId="0" fontId="12" fillId="0" borderId="0">
      <alignment vertical="center"/>
    </xf>
    <xf numFmtId="0" fontId="12" fillId="0" borderId="0">
      <alignment vertical="center"/>
    </xf>
    <xf numFmtId="0" fontId="17" fillId="0" borderId="0">
      <alignment vertical="center"/>
    </xf>
    <xf numFmtId="0" fontId="12" fillId="0" borderId="0">
      <alignment vertical="center"/>
    </xf>
    <xf numFmtId="0" fontId="17"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7" fillId="0" borderId="0" applyFont="0" applyFill="0" applyBorder="0" applyAlignment="0" applyProtection="0">
      <alignment vertical="center"/>
    </xf>
    <xf numFmtId="9" fontId="2" fillId="0" borderId="0" applyFont="0" applyFill="0" applyBorder="0" applyAlignment="0" applyProtection="0">
      <alignment vertical="center"/>
    </xf>
    <xf numFmtId="3" fontId="12" fillId="0" borderId="0" applyFont="0" applyFill="0" applyBorder="0" applyAlignment="0" applyProtection="0">
      <alignment vertical="center"/>
    </xf>
    <xf numFmtId="38" fontId="17" fillId="0" borderId="0" applyFont="0" applyFill="0" applyBorder="0" applyAlignment="0" applyProtection="0">
      <alignment vertical="center"/>
    </xf>
    <xf numFmtId="3" fontId="12" fillId="0" borderId="0" applyFont="0" applyFill="0" applyBorder="0" applyAlignment="0" applyProtection="0">
      <alignment vertical="center"/>
    </xf>
    <xf numFmtId="0" fontId="2" fillId="0" borderId="0"/>
    <xf numFmtId="0" fontId="17" fillId="0" borderId="0"/>
    <xf numFmtId="0" fontId="1" fillId="0" borderId="0">
      <alignment vertical="center"/>
    </xf>
    <xf numFmtId="0" fontId="1" fillId="0" borderId="0">
      <alignment vertical="center"/>
    </xf>
    <xf numFmtId="0" fontId="14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2" fillId="0" borderId="0"/>
    <xf numFmtId="9" fontId="2" fillId="0" borderId="0" applyFont="0" applyFill="0" applyBorder="0" applyAlignment="0" applyProtection="0">
      <alignment vertical="center"/>
    </xf>
    <xf numFmtId="9" fontId="17"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7"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7"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2"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501">
    <xf numFmtId="0" fontId="0" fillId="0" borderId="0" xfId="0">
      <alignment vertical="center"/>
    </xf>
    <xf numFmtId="0" fontId="4" fillId="0" borderId="0" xfId="2" applyFont="1"/>
    <xf numFmtId="0" fontId="10" fillId="0" borderId="0" xfId="2" applyFont="1" applyAlignment="1">
      <alignment vertical="center"/>
    </xf>
    <xf numFmtId="0" fontId="22" fillId="0" borderId="0" xfId="2" applyFont="1" applyAlignment="1">
      <alignment vertical="center"/>
    </xf>
    <xf numFmtId="0" fontId="4" fillId="0" borderId="83" xfId="2" applyFont="1" applyBorder="1" applyAlignment="1" applyProtection="1">
      <alignment horizontal="center" vertical="center"/>
      <protection locked="0"/>
    </xf>
    <xf numFmtId="0" fontId="4" fillId="0" borderId="84" xfId="2" applyFont="1" applyBorder="1" applyAlignment="1" applyProtection="1">
      <alignment horizontal="center" vertical="center"/>
      <protection locked="0"/>
    </xf>
    <xf numFmtId="0" fontId="4" fillId="0" borderId="85" xfId="2" applyFont="1" applyBorder="1" applyAlignment="1" applyProtection="1">
      <alignment horizontal="center" vertical="center"/>
      <protection locked="0"/>
    </xf>
    <xf numFmtId="0" fontId="4" fillId="0" borderId="86" xfId="2" applyFont="1" applyBorder="1" applyAlignment="1" applyProtection="1">
      <alignment horizontal="center" vertical="center"/>
      <protection locked="0"/>
    </xf>
    <xf numFmtId="0" fontId="23" fillId="0" borderId="0" xfId="2" applyFont="1" applyAlignment="1">
      <alignment vertical="center"/>
    </xf>
    <xf numFmtId="0" fontId="23" fillId="0" borderId="0" xfId="2" applyFont="1" applyAlignment="1" applyProtection="1">
      <alignment vertical="center"/>
      <protection locked="0"/>
    </xf>
    <xf numFmtId="0" fontId="23" fillId="0" borderId="0" xfId="2" applyFont="1" applyAlignment="1" applyProtection="1">
      <alignment horizontal="center" vertical="center"/>
      <protection locked="0"/>
    </xf>
    <xf numFmtId="0" fontId="4" fillId="0" borderId="87" xfId="2" applyFont="1" applyBorder="1" applyAlignment="1" applyProtection="1">
      <alignment horizontal="center" vertical="center"/>
      <protection locked="0"/>
    </xf>
    <xf numFmtId="0" fontId="23" fillId="0" borderId="0" xfId="2" applyFont="1" applyAlignment="1" applyProtection="1">
      <alignment vertical="center" wrapText="1"/>
      <protection locked="0"/>
    </xf>
    <xf numFmtId="0" fontId="4" fillId="0" borderId="0" xfId="2" applyFont="1" applyAlignment="1" applyProtection="1">
      <alignment horizontal="center" vertical="center"/>
      <protection locked="0"/>
    </xf>
    <xf numFmtId="0" fontId="4" fillId="0" borderId="88" xfId="2" applyFont="1" applyBorder="1" applyAlignment="1" applyProtection="1">
      <alignment horizontal="center" vertical="center"/>
      <protection locked="0"/>
    </xf>
    <xf numFmtId="0" fontId="23" fillId="0" borderId="89" xfId="2" applyFont="1" applyBorder="1" applyAlignment="1" applyProtection="1">
      <alignment horizontal="center" vertical="center"/>
      <protection locked="0"/>
    </xf>
    <xf numFmtId="0" fontId="23" fillId="0" borderId="89" xfId="2" applyFont="1" applyBorder="1" applyAlignment="1" applyProtection="1">
      <alignment vertical="center"/>
      <protection locked="0"/>
    </xf>
    <xf numFmtId="0" fontId="4" fillId="0" borderId="90" xfId="2" applyFont="1" applyBorder="1" applyAlignment="1" applyProtection="1">
      <alignment horizontal="center" vertical="center"/>
      <protection locked="0"/>
    </xf>
    <xf numFmtId="49" fontId="8" fillId="0" borderId="0" xfId="2" applyNumberFormat="1" applyFont="1" applyAlignment="1">
      <alignment horizontal="center" vertical="center"/>
    </xf>
    <xf numFmtId="0" fontId="24" fillId="0" borderId="0" xfId="2" applyFont="1" applyAlignment="1">
      <alignment horizontal="left" vertical="center"/>
    </xf>
    <xf numFmtId="0" fontId="10" fillId="0" borderId="0" xfId="2" applyFont="1" applyAlignment="1">
      <alignment horizontal="left" vertical="center"/>
    </xf>
    <xf numFmtId="0" fontId="4" fillId="0" borderId="0" xfId="2" applyFont="1" applyProtection="1">
      <protection hidden="1"/>
    </xf>
    <xf numFmtId="0" fontId="4" fillId="2" borderId="0" xfId="2" applyFont="1" applyFill="1" applyProtection="1">
      <protection hidden="1"/>
    </xf>
    <xf numFmtId="0" fontId="4" fillId="0" borderId="0" xfId="2" applyFont="1" applyAlignment="1" applyProtection="1">
      <alignment vertical="center"/>
      <protection hidden="1"/>
    </xf>
    <xf numFmtId="0" fontId="16"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58" fontId="8" fillId="0" borderId="0" xfId="2" applyNumberFormat="1" applyFont="1" applyAlignment="1" applyProtection="1">
      <alignment horizontal="center" vertical="center" wrapText="1"/>
      <protection hidden="1"/>
    </xf>
    <xf numFmtId="49" fontId="10" fillId="0" borderId="0" xfId="2" applyNumberFormat="1" applyFont="1" applyAlignment="1" applyProtection="1">
      <alignment vertical="center"/>
      <protection hidden="1"/>
    </xf>
    <xf numFmtId="0" fontId="4" fillId="0" borderId="0" xfId="2" applyFont="1" applyAlignment="1" applyProtection="1">
      <alignment horizontal="center" vertical="center"/>
      <protection hidden="1"/>
    </xf>
    <xf numFmtId="38" fontId="4" fillId="0" borderId="0" xfId="5" applyFont="1" applyAlignment="1" applyProtection="1">
      <alignment horizontal="center" vertical="center"/>
      <protection hidden="1"/>
    </xf>
    <xf numFmtId="0" fontId="25" fillId="0" borderId="0" xfId="2" applyFont="1" applyAlignment="1">
      <alignment vertical="center"/>
    </xf>
    <xf numFmtId="0" fontId="2" fillId="0" borderId="0" xfId="2"/>
    <xf numFmtId="0" fontId="26" fillId="0" borderId="0" xfId="2" applyFont="1"/>
    <xf numFmtId="0" fontId="29" fillId="0" borderId="91" xfId="0" applyFont="1" applyBorder="1" applyAlignment="1">
      <alignment vertical="center" wrapText="1"/>
    </xf>
    <xf numFmtId="0" fontId="33" fillId="0" borderId="0" xfId="12" applyFont="1" applyProtection="1">
      <alignment vertical="center"/>
      <protection hidden="1"/>
    </xf>
    <xf numFmtId="0" fontId="30" fillId="4" borderId="0" xfId="12" applyFont="1" applyFill="1" applyProtection="1">
      <alignment vertical="center"/>
      <protection hidden="1"/>
    </xf>
    <xf numFmtId="49" fontId="30" fillId="4" borderId="0" xfId="12" applyNumberFormat="1" applyFont="1" applyFill="1" applyProtection="1">
      <alignment vertical="center"/>
      <protection hidden="1"/>
    </xf>
    <xf numFmtId="0" fontId="41" fillId="4" borderId="0" xfId="12" applyFont="1" applyFill="1" applyProtection="1">
      <alignment vertical="center"/>
      <protection hidden="1"/>
    </xf>
    <xf numFmtId="0" fontId="41" fillId="4" borderId="0" xfId="12" applyFont="1" applyFill="1" applyAlignment="1" applyProtection="1">
      <alignment horizontal="right" vertical="center"/>
      <protection hidden="1"/>
    </xf>
    <xf numFmtId="181" fontId="30" fillId="4" borderId="0" xfId="12" applyNumberFormat="1" applyFont="1" applyFill="1" applyProtection="1">
      <alignment vertical="center"/>
      <protection hidden="1"/>
    </xf>
    <xf numFmtId="0" fontId="37" fillId="4" borderId="0" xfId="12" applyFont="1" applyFill="1" applyAlignment="1" applyProtection="1">
      <alignment horizontal="left" vertical="distributed" wrapText="1"/>
      <protection hidden="1"/>
    </xf>
    <xf numFmtId="0" fontId="32" fillId="0" borderId="0" xfId="12" applyFont="1" applyProtection="1">
      <alignment vertical="center"/>
      <protection hidden="1"/>
    </xf>
    <xf numFmtId="0" fontId="42" fillId="0" borderId="0" xfId="12" applyFont="1" applyProtection="1">
      <alignment vertical="center"/>
      <protection hidden="1"/>
    </xf>
    <xf numFmtId="0" fontId="32" fillId="4" borderId="0" xfId="12" applyFont="1" applyFill="1" applyProtection="1">
      <alignment vertical="center"/>
      <protection hidden="1"/>
    </xf>
    <xf numFmtId="0" fontId="32" fillId="4" borderId="0" xfId="12" applyFont="1" applyFill="1" applyAlignment="1" applyProtection="1">
      <alignment horizontal="center" vertical="center"/>
      <protection hidden="1"/>
    </xf>
    <xf numFmtId="38" fontId="32" fillId="4" borderId="0" xfId="11" applyFont="1" applyFill="1" applyProtection="1">
      <alignment vertical="center"/>
      <protection hidden="1"/>
    </xf>
    <xf numFmtId="0" fontId="37" fillId="4" borderId="0" xfId="12" applyFont="1" applyFill="1" applyProtection="1">
      <alignment vertical="center"/>
      <protection hidden="1"/>
    </xf>
    <xf numFmtId="49" fontId="37" fillId="4" borderId="0" xfId="12" applyNumberFormat="1" applyFont="1" applyFill="1" applyProtection="1">
      <alignment vertical="center"/>
      <protection hidden="1"/>
    </xf>
    <xf numFmtId="0" fontId="43" fillId="4" borderId="0" xfId="12" applyFont="1" applyFill="1" applyAlignment="1" applyProtection="1">
      <alignment horizontal="center" vertical="center" wrapText="1" shrinkToFit="1"/>
      <protection hidden="1"/>
    </xf>
    <xf numFmtId="0" fontId="34" fillId="0" borderId="0" xfId="12" applyFont="1" applyProtection="1">
      <alignment vertical="center"/>
      <protection hidden="1"/>
    </xf>
    <xf numFmtId="0" fontId="44" fillId="4" borderId="0" xfId="12" applyFont="1" applyFill="1" applyProtection="1">
      <alignment vertical="center"/>
      <protection hidden="1"/>
    </xf>
    <xf numFmtId="0" fontId="34" fillId="4" borderId="0" xfId="12" applyFont="1" applyFill="1" applyProtection="1">
      <alignment vertical="center"/>
      <protection hidden="1"/>
    </xf>
    <xf numFmtId="0" fontId="45" fillId="4" borderId="0" xfId="12" applyFont="1" applyFill="1" applyAlignment="1" applyProtection="1">
      <alignment horizontal="center" vertical="center"/>
      <protection hidden="1"/>
    </xf>
    <xf numFmtId="0" fontId="44" fillId="4" borderId="0" xfId="12" applyFont="1" applyFill="1" applyAlignment="1" applyProtection="1">
      <alignment horizontal="left" vertical="center" wrapText="1"/>
      <protection hidden="1"/>
    </xf>
    <xf numFmtId="0" fontId="38" fillId="4" borderId="0" xfId="12" applyFont="1" applyFill="1" applyAlignment="1" applyProtection="1">
      <alignment vertical="center" wrapText="1"/>
      <protection hidden="1"/>
    </xf>
    <xf numFmtId="0" fontId="46" fillId="4" borderId="0" xfId="12" applyFont="1" applyFill="1" applyAlignment="1" applyProtection="1">
      <alignment vertical="center" wrapText="1"/>
      <protection hidden="1"/>
    </xf>
    <xf numFmtId="0" fontId="34" fillId="4" borderId="0" xfId="12" applyFont="1" applyFill="1" applyAlignment="1" applyProtection="1">
      <alignment horizontal="left" vertical="center" wrapText="1" shrinkToFit="1"/>
      <protection hidden="1"/>
    </xf>
    <xf numFmtId="0" fontId="34" fillId="4" borderId="0" xfId="12" applyFont="1" applyFill="1" applyAlignment="1" applyProtection="1">
      <alignment vertical="center" wrapText="1" shrinkToFit="1"/>
      <protection hidden="1"/>
    </xf>
    <xf numFmtId="0" fontId="44" fillId="0" borderId="0" xfId="12" applyFont="1" applyProtection="1">
      <alignment vertical="center"/>
      <protection hidden="1"/>
    </xf>
    <xf numFmtId="0" fontId="43" fillId="0" borderId="0" xfId="12" applyFont="1" applyProtection="1">
      <alignment vertical="center"/>
      <protection hidden="1"/>
    </xf>
    <xf numFmtId="0" fontId="47" fillId="0" borderId="0" xfId="12" applyFont="1" applyAlignment="1" applyProtection="1">
      <alignment vertical="center" shrinkToFit="1"/>
      <protection hidden="1"/>
    </xf>
    <xf numFmtId="0" fontId="32" fillId="0" borderId="0" xfId="12" applyFont="1" applyAlignment="1" applyProtection="1">
      <alignment horizontal="center" vertical="center"/>
      <protection hidden="1"/>
    </xf>
    <xf numFmtId="38" fontId="32" fillId="0" borderId="0" xfId="11" applyFont="1" applyProtection="1">
      <alignment vertical="center"/>
      <protection hidden="1"/>
    </xf>
    <xf numFmtId="0" fontId="37" fillId="0" borderId="0" xfId="12" applyFont="1" applyAlignment="1" applyProtection="1">
      <alignment horizontal="center" vertical="center" shrinkToFit="1"/>
      <protection hidden="1"/>
    </xf>
    <xf numFmtId="0" fontId="46" fillId="0" borderId="0" xfId="12" applyFont="1" applyAlignment="1" applyProtection="1">
      <alignment horizontal="center" vertical="center"/>
      <protection hidden="1"/>
    </xf>
    <xf numFmtId="182" fontId="48" fillId="0" borderId="0" xfId="12" applyNumberFormat="1" applyFont="1" applyAlignment="1" applyProtection="1">
      <alignment horizontal="center" vertical="center"/>
      <protection hidden="1"/>
    </xf>
    <xf numFmtId="0" fontId="34" fillId="0" borderId="0" xfId="12" applyFont="1" applyAlignment="1" applyProtection="1">
      <alignment horizontal="left" vertical="center"/>
      <protection hidden="1"/>
    </xf>
    <xf numFmtId="0" fontId="37" fillId="4" borderId="0" xfId="12" applyFont="1" applyFill="1" applyAlignment="1" applyProtection="1">
      <alignment horizontal="center" vertical="center" shrinkToFit="1"/>
      <protection hidden="1"/>
    </xf>
    <xf numFmtId="0" fontId="33" fillId="0" borderId="0" xfId="12" applyFont="1" applyAlignment="1" applyProtection="1">
      <alignment horizontal="center" vertical="center"/>
      <protection hidden="1"/>
    </xf>
    <xf numFmtId="38" fontId="33" fillId="0" borderId="0" xfId="11" applyFont="1" applyProtection="1">
      <alignment vertical="center"/>
      <protection hidden="1"/>
    </xf>
    <xf numFmtId="49" fontId="30" fillId="4" borderId="0" xfId="13" applyNumberFormat="1" applyFont="1" applyFill="1" applyAlignment="1" applyProtection="1">
      <alignment vertical="top"/>
      <protection hidden="1"/>
    </xf>
    <xf numFmtId="49" fontId="50" fillId="4" borderId="0" xfId="13" applyNumberFormat="1" applyFont="1" applyFill="1" applyAlignment="1" applyProtection="1">
      <alignment vertical="top"/>
      <protection hidden="1"/>
    </xf>
    <xf numFmtId="0" fontId="29" fillId="0" borderId="91" xfId="0" applyFont="1" applyFill="1" applyBorder="1" applyAlignment="1">
      <alignment horizontal="left" vertical="center" wrapText="1" readingOrder="1"/>
    </xf>
    <xf numFmtId="0" fontId="29" fillId="0" borderId="91" xfId="0" applyFont="1" applyFill="1" applyBorder="1" applyAlignment="1">
      <alignment vertical="center" wrapText="1"/>
    </xf>
    <xf numFmtId="49" fontId="37" fillId="4" borderId="0" xfId="13" applyNumberFormat="1" applyFont="1" applyFill="1" applyAlignment="1" applyProtection="1">
      <alignment vertical="top"/>
      <protection hidden="1"/>
    </xf>
    <xf numFmtId="0" fontId="36" fillId="4" borderId="0" xfId="13" applyFont="1" applyFill="1" applyProtection="1">
      <alignment vertical="center"/>
      <protection hidden="1"/>
    </xf>
    <xf numFmtId="0" fontId="39" fillId="0" borderId="0" xfId="12" applyFont="1" applyProtection="1">
      <alignment vertical="center"/>
      <protection hidden="1"/>
    </xf>
    <xf numFmtId="0" fontId="52" fillId="0" borderId="0" xfId="2" applyFont="1" applyAlignment="1" applyProtection="1">
      <alignment vertical="center"/>
      <protection hidden="1"/>
    </xf>
    <xf numFmtId="0" fontId="56" fillId="4" borderId="0" xfId="0" applyFont="1" applyFill="1" applyAlignment="1" applyProtection="1">
      <alignment horizontal="left" vertical="center"/>
      <protection hidden="1"/>
    </xf>
    <xf numFmtId="0" fontId="57" fillId="4" borderId="0" xfId="0" applyFont="1" applyFill="1" applyProtection="1">
      <alignment vertical="center"/>
      <protection hidden="1"/>
    </xf>
    <xf numFmtId="0" fontId="62" fillId="4" borderId="0" xfId="0" applyFont="1" applyFill="1" applyAlignment="1" applyProtection="1">
      <alignment vertical="center" wrapText="1"/>
      <protection hidden="1"/>
    </xf>
    <xf numFmtId="0" fontId="65" fillId="4" borderId="0" xfId="0" applyFont="1" applyFill="1" applyAlignment="1" applyProtection="1">
      <alignment vertical="center" wrapText="1"/>
      <protection hidden="1"/>
    </xf>
    <xf numFmtId="0" fontId="56" fillId="4" borderId="94" xfId="0" applyFont="1" applyFill="1" applyBorder="1" applyAlignment="1" applyProtection="1">
      <alignment horizontal="left" vertical="center"/>
      <protection hidden="1"/>
    </xf>
    <xf numFmtId="0" fontId="56" fillId="4" borderId="94" xfId="0" applyFont="1" applyFill="1" applyBorder="1" applyAlignment="1" applyProtection="1">
      <alignment horizontal="right" vertical="center"/>
      <protection hidden="1"/>
    </xf>
    <xf numFmtId="0" fontId="56" fillId="4" borderId="94" xfId="0" applyFont="1" applyFill="1" applyBorder="1" applyAlignment="1" applyProtection="1">
      <alignment horizontal="center" vertical="center" shrinkToFit="1"/>
      <protection hidden="1"/>
    </xf>
    <xf numFmtId="0" fontId="56" fillId="4" borderId="94" xfId="0" applyFont="1" applyFill="1" applyBorder="1" applyAlignment="1" applyProtection="1">
      <alignment horizontal="left" vertical="center" shrinkToFit="1"/>
      <protection hidden="1"/>
    </xf>
    <xf numFmtId="0" fontId="59" fillId="4" borderId="94" xfId="0" applyFont="1" applyFill="1" applyBorder="1" applyAlignment="1" applyProtection="1">
      <alignment horizontal="left" vertical="center"/>
      <protection hidden="1"/>
    </xf>
    <xf numFmtId="0" fontId="56" fillId="4" borderId="95" xfId="0" applyFont="1" applyFill="1" applyBorder="1" applyAlignment="1" applyProtection="1">
      <alignment horizontal="left" vertical="center"/>
      <protection hidden="1"/>
    </xf>
    <xf numFmtId="0" fontId="66" fillId="4" borderId="0" xfId="0" applyFont="1" applyFill="1" applyAlignment="1" applyProtection="1">
      <alignment horizontal="left" vertical="center"/>
      <protection hidden="1"/>
    </xf>
    <xf numFmtId="0" fontId="66" fillId="4" borderId="96" xfId="0" applyFont="1" applyFill="1" applyBorder="1" applyAlignment="1" applyProtection="1">
      <alignment horizontal="left" vertical="center"/>
      <protection hidden="1"/>
    </xf>
    <xf numFmtId="0" fontId="58" fillId="13" borderId="0" xfId="0" applyFont="1" applyFill="1" applyAlignment="1" applyProtection="1">
      <alignment horizontal="left" vertical="center"/>
      <protection hidden="1"/>
    </xf>
    <xf numFmtId="0" fontId="58" fillId="4" borderId="0" xfId="0" applyFont="1" applyFill="1" applyAlignment="1" applyProtection="1">
      <alignment horizontal="left" vertical="center"/>
      <protection hidden="1"/>
    </xf>
    <xf numFmtId="0" fontId="67" fillId="15" borderId="0" xfId="0" applyFont="1" applyFill="1" applyAlignment="1" applyProtection="1">
      <alignment horizontal="left" vertical="center"/>
      <protection hidden="1"/>
    </xf>
    <xf numFmtId="0" fontId="66" fillId="4" borderId="97" xfId="0" applyFont="1" applyFill="1" applyBorder="1" applyAlignment="1" applyProtection="1">
      <alignment horizontal="left" vertical="center"/>
      <protection hidden="1"/>
    </xf>
    <xf numFmtId="0" fontId="56" fillId="4" borderId="96" xfId="0" applyFont="1" applyFill="1" applyBorder="1" applyAlignment="1" applyProtection="1">
      <alignment horizontal="left" vertical="center"/>
      <protection hidden="1"/>
    </xf>
    <xf numFmtId="0" fontId="63" fillId="4" borderId="0" xfId="0" applyFont="1" applyFill="1" applyAlignment="1" applyProtection="1">
      <alignment horizontal="left" vertical="center"/>
      <protection hidden="1"/>
    </xf>
    <xf numFmtId="0" fontId="59" fillId="4" borderId="0" xfId="0" applyFont="1" applyFill="1" applyAlignment="1" applyProtection="1">
      <alignment horizontal="center" vertical="center" shrinkToFit="1"/>
      <protection hidden="1"/>
    </xf>
    <xf numFmtId="0" fontId="63" fillId="4" borderId="0" xfId="0" applyFont="1" applyFill="1" applyAlignment="1" applyProtection="1">
      <alignment horizontal="left" vertical="center" shrinkToFit="1"/>
      <protection hidden="1"/>
    </xf>
    <xf numFmtId="0" fontId="56" fillId="4" borderId="97" xfId="0" applyFont="1" applyFill="1" applyBorder="1" applyAlignment="1" applyProtection="1">
      <alignment horizontal="left" vertical="center"/>
      <protection hidden="1"/>
    </xf>
    <xf numFmtId="0" fontId="66" fillId="4" borderId="0" xfId="0" applyFont="1" applyFill="1" applyAlignment="1" applyProtection="1">
      <alignment horizontal="right" vertical="center"/>
      <protection hidden="1"/>
    </xf>
    <xf numFmtId="49" fontId="68" fillId="17" borderId="100" xfId="0" quotePrefix="1" applyNumberFormat="1" applyFont="1" applyFill="1" applyBorder="1" applyAlignment="1" applyProtection="1">
      <alignment horizontal="center" vertical="center"/>
      <protection hidden="1"/>
    </xf>
    <xf numFmtId="49" fontId="68" fillId="17" borderId="101" xfId="0" quotePrefix="1" applyNumberFormat="1" applyFont="1" applyFill="1" applyBorder="1" applyAlignment="1" applyProtection="1">
      <alignment horizontal="center" vertical="center"/>
      <protection hidden="1"/>
    </xf>
    <xf numFmtId="0" fontId="56" fillId="4" borderId="0" xfId="0" applyFont="1" applyFill="1" applyAlignment="1" applyProtection="1">
      <alignment horizontal="right" vertical="center"/>
      <protection hidden="1"/>
    </xf>
    <xf numFmtId="0" fontId="56" fillId="4" borderId="0" xfId="0" applyFont="1" applyFill="1" applyAlignment="1" applyProtection="1">
      <alignment horizontal="center" vertical="center" shrinkToFit="1"/>
      <protection hidden="1"/>
    </xf>
    <xf numFmtId="0" fontId="56" fillId="4" borderId="0" xfId="0" applyFont="1" applyFill="1" applyAlignment="1" applyProtection="1">
      <alignment horizontal="left" vertical="center" shrinkToFit="1"/>
      <protection hidden="1"/>
    </xf>
    <xf numFmtId="0" fontId="66" fillId="16" borderId="110" xfId="0" applyFont="1" applyFill="1" applyBorder="1" applyAlignment="1" applyProtection="1">
      <alignment horizontal="center" vertical="center" shrinkToFit="1"/>
      <protection hidden="1"/>
    </xf>
    <xf numFmtId="0" fontId="66" fillId="4" borderId="113" xfId="0" applyFont="1" applyFill="1" applyBorder="1" applyProtection="1">
      <alignment vertical="center"/>
      <protection hidden="1"/>
    </xf>
    <xf numFmtId="0" fontId="69" fillId="4" borderId="0" xfId="0" applyFont="1" applyFill="1" applyAlignment="1" applyProtection="1">
      <alignment horizontal="left" vertical="center"/>
      <protection hidden="1"/>
    </xf>
    <xf numFmtId="0" fontId="69" fillId="4" borderId="96" xfId="0" applyFont="1" applyFill="1" applyBorder="1" applyAlignment="1" applyProtection="1">
      <alignment horizontal="left" vertical="center"/>
      <protection hidden="1"/>
    </xf>
    <xf numFmtId="0" fontId="69" fillId="4" borderId="97" xfId="0" applyFont="1" applyFill="1" applyBorder="1" applyAlignment="1" applyProtection="1">
      <alignment horizontal="left" vertical="center"/>
      <protection hidden="1"/>
    </xf>
    <xf numFmtId="0" fontId="69" fillId="4" borderId="0" xfId="0" applyFont="1" applyFill="1" applyAlignment="1" applyProtection="1">
      <alignment horizontal="right" vertical="center"/>
      <protection hidden="1"/>
    </xf>
    <xf numFmtId="0" fontId="69" fillId="4" borderId="0" xfId="0" applyFont="1" applyFill="1" applyAlignment="1" applyProtection="1">
      <alignment horizontal="left" vertical="center" shrinkToFit="1"/>
      <protection hidden="1"/>
    </xf>
    <xf numFmtId="0" fontId="69" fillId="4" borderId="114" xfId="0" applyFont="1" applyFill="1" applyBorder="1" applyAlignment="1" applyProtection="1">
      <alignment horizontal="left" vertical="center"/>
      <protection hidden="1"/>
    </xf>
    <xf numFmtId="0" fontId="69" fillId="4" borderId="115" xfId="0" applyFont="1" applyFill="1" applyBorder="1" applyAlignment="1" applyProtection="1">
      <alignment horizontal="left" vertical="center"/>
      <protection hidden="1"/>
    </xf>
    <xf numFmtId="0" fontId="69" fillId="4" borderId="115" xfId="0" applyFont="1" applyFill="1" applyBorder="1" applyAlignment="1" applyProtection="1">
      <alignment horizontal="right" vertical="center"/>
      <protection hidden="1"/>
    </xf>
    <xf numFmtId="0" fontId="56" fillId="4" borderId="115" xfId="0" applyFont="1" applyFill="1" applyBorder="1" applyAlignment="1" applyProtection="1">
      <alignment horizontal="center" vertical="center" shrinkToFit="1"/>
      <protection hidden="1"/>
    </xf>
    <xf numFmtId="0" fontId="69" fillId="4" borderId="115" xfId="0" applyFont="1" applyFill="1" applyBorder="1" applyAlignment="1" applyProtection="1">
      <alignment horizontal="left" vertical="center" shrinkToFit="1"/>
      <protection hidden="1"/>
    </xf>
    <xf numFmtId="0" fontId="59" fillId="4" borderId="115" xfId="0" applyFont="1" applyFill="1" applyBorder="1" applyAlignment="1" applyProtection="1">
      <alignment horizontal="left" vertical="center"/>
      <protection hidden="1"/>
    </xf>
    <xf numFmtId="0" fontId="69" fillId="4" borderId="116" xfId="0" applyFont="1" applyFill="1" applyBorder="1" applyAlignment="1" applyProtection="1">
      <alignment horizontal="left" vertical="center"/>
      <protection hidden="1"/>
    </xf>
    <xf numFmtId="0" fontId="56" fillId="0" borderId="0" xfId="0" applyFont="1" applyAlignment="1" applyProtection="1">
      <alignment horizontal="left" vertical="center"/>
      <protection hidden="1"/>
    </xf>
    <xf numFmtId="0" fontId="56" fillId="10" borderId="0" xfId="0" applyFont="1" applyFill="1" applyAlignment="1" applyProtection="1">
      <alignment horizontal="left" vertical="center"/>
      <protection hidden="1"/>
    </xf>
    <xf numFmtId="0" fontId="56" fillId="10" borderId="0" xfId="0" applyFont="1" applyFill="1" applyAlignment="1" applyProtection="1">
      <alignment horizontal="right" vertical="center"/>
      <protection hidden="1"/>
    </xf>
    <xf numFmtId="0" fontId="56" fillId="10" borderId="0" xfId="0" applyFont="1" applyFill="1" applyAlignment="1" applyProtection="1">
      <alignment horizontal="center" vertical="center" shrinkToFit="1"/>
      <protection hidden="1"/>
    </xf>
    <xf numFmtId="0" fontId="56" fillId="10" borderId="0" xfId="0" applyFont="1" applyFill="1" applyAlignment="1" applyProtection="1">
      <alignment horizontal="left" vertical="center" shrinkToFit="1"/>
      <protection hidden="1"/>
    </xf>
    <xf numFmtId="0" fontId="59" fillId="10" borderId="0" xfId="0" applyFont="1" applyFill="1" applyAlignment="1" applyProtection="1">
      <alignment horizontal="left" vertical="center"/>
      <protection hidden="1"/>
    </xf>
    <xf numFmtId="58" fontId="8" fillId="0" borderId="12" xfId="2" applyNumberFormat="1" applyFont="1" applyFill="1" applyBorder="1" applyAlignment="1" applyProtection="1">
      <alignment horizontal="center" vertical="center" shrinkToFit="1"/>
      <protection hidden="1"/>
    </xf>
    <xf numFmtId="58" fontId="8" fillId="0" borderId="13" xfId="2" applyNumberFormat="1" applyFont="1" applyFill="1" applyBorder="1" applyAlignment="1" applyProtection="1">
      <alignment horizontal="center" vertical="center" shrinkToFit="1"/>
      <protection hidden="1"/>
    </xf>
    <xf numFmtId="49" fontId="68" fillId="0" borderId="112" xfId="0" quotePrefix="1" applyNumberFormat="1" applyFont="1" applyFill="1" applyBorder="1" applyAlignment="1" applyProtection="1">
      <alignment horizontal="center" vertical="center" shrinkToFit="1"/>
      <protection hidden="1"/>
    </xf>
    <xf numFmtId="0" fontId="25" fillId="0" borderId="0" xfId="2" applyFont="1"/>
    <xf numFmtId="0" fontId="66" fillId="4" borderId="102" xfId="0" applyFont="1" applyFill="1" applyBorder="1" applyAlignment="1" applyProtection="1">
      <alignment horizontal="left" vertical="center"/>
      <protection hidden="1"/>
    </xf>
    <xf numFmtId="0" fontId="66" fillId="4" borderId="102" xfId="0" applyFont="1" applyFill="1" applyBorder="1" applyAlignment="1" applyProtection="1">
      <alignment horizontal="left" vertical="center" wrapText="1"/>
      <protection hidden="1"/>
    </xf>
    <xf numFmtId="0" fontId="66" fillId="4" borderId="106" xfId="0" applyFont="1" applyFill="1" applyBorder="1" applyAlignment="1" applyProtection="1">
      <alignment horizontal="left" vertical="center"/>
      <protection hidden="1"/>
    </xf>
    <xf numFmtId="49" fontId="56" fillId="4" borderId="0" xfId="0" applyNumberFormat="1" applyFont="1" applyFill="1" applyAlignment="1" applyProtection="1">
      <alignment horizontal="left" vertical="center"/>
      <protection hidden="1"/>
    </xf>
    <xf numFmtId="49" fontId="56" fillId="4" borderId="96" xfId="0" applyNumberFormat="1" applyFont="1" applyFill="1" applyBorder="1" applyAlignment="1" applyProtection="1">
      <alignment horizontal="left" vertical="center"/>
      <protection hidden="1"/>
    </xf>
    <xf numFmtId="49" fontId="56" fillId="4" borderId="0" xfId="0" applyNumberFormat="1" applyFont="1" applyFill="1" applyAlignment="1" applyProtection="1">
      <alignment horizontal="right" vertical="center"/>
      <protection hidden="1"/>
    </xf>
    <xf numFmtId="49" fontId="56" fillId="4" borderId="0" xfId="0" applyNumberFormat="1" applyFont="1" applyFill="1" applyAlignment="1" applyProtection="1">
      <alignment horizontal="center" vertical="center" shrinkToFit="1"/>
      <protection hidden="1"/>
    </xf>
    <xf numFmtId="49" fontId="56" fillId="4" borderId="0" xfId="0" applyNumberFormat="1" applyFont="1" applyFill="1" applyAlignment="1" applyProtection="1">
      <alignment horizontal="left" vertical="center" shrinkToFit="1"/>
      <protection hidden="1"/>
    </xf>
    <xf numFmtId="49" fontId="59" fillId="4" borderId="0" xfId="0" applyNumberFormat="1" applyFont="1" applyFill="1" applyAlignment="1" applyProtection="1">
      <alignment horizontal="left" vertical="center"/>
      <protection hidden="1"/>
    </xf>
    <xf numFmtId="49" fontId="56" fillId="4" borderId="97" xfId="0" applyNumberFormat="1" applyFont="1" applyFill="1" applyBorder="1" applyAlignment="1" applyProtection="1">
      <alignment horizontal="left" vertical="center"/>
      <protection hidden="1"/>
    </xf>
    <xf numFmtId="0" fontId="4" fillId="10" borderId="0" xfId="2" applyFont="1" applyFill="1" applyAlignment="1" applyProtection="1">
      <alignment vertical="center"/>
      <protection hidden="1"/>
    </xf>
    <xf numFmtId="0" fontId="72" fillId="10" borderId="0" xfId="2" applyFont="1" applyFill="1" applyAlignment="1" applyProtection="1">
      <alignment vertical="center" wrapText="1"/>
      <protection hidden="1"/>
    </xf>
    <xf numFmtId="0" fontId="73" fillId="0" borderId="0" xfId="2" applyFont="1" applyAlignment="1" applyProtection="1">
      <alignment vertical="center"/>
      <protection hidden="1"/>
    </xf>
    <xf numFmtId="0" fontId="19" fillId="10" borderId="0" xfId="2" applyFont="1" applyFill="1" applyAlignment="1" applyProtection="1">
      <alignment vertical="center"/>
      <protection hidden="1"/>
    </xf>
    <xf numFmtId="0" fontId="71" fillId="10" borderId="0" xfId="2" applyFont="1" applyFill="1" applyAlignment="1" applyProtection="1">
      <alignment vertical="center" wrapText="1"/>
      <protection hidden="1"/>
    </xf>
    <xf numFmtId="0" fontId="19" fillId="0" borderId="0" xfId="2" applyFont="1" applyAlignment="1" applyProtection="1">
      <alignment vertical="center"/>
      <protection hidden="1"/>
    </xf>
    <xf numFmtId="0" fontId="66" fillId="16" borderId="117" xfId="0" applyFont="1" applyFill="1" applyBorder="1" applyAlignment="1" applyProtection="1">
      <alignment horizontal="center" vertical="center" shrinkToFit="1"/>
      <protection hidden="1"/>
    </xf>
    <xf numFmtId="0" fontId="66" fillId="16" borderId="119" xfId="0" applyFont="1" applyFill="1" applyBorder="1" applyAlignment="1" applyProtection="1">
      <alignment horizontal="center" vertical="center" shrinkToFit="1"/>
      <protection hidden="1"/>
    </xf>
    <xf numFmtId="0" fontId="4" fillId="0" borderId="0" xfId="2" applyFont="1" applyProtection="1"/>
    <xf numFmtId="0" fontId="10" fillId="0" borderId="0" xfId="2" applyFont="1" applyAlignment="1" applyProtection="1">
      <alignment horizontal="right" vertical="center"/>
    </xf>
    <xf numFmtId="0" fontId="34" fillId="4" borderId="0" xfId="14" applyFont="1" applyFill="1" applyAlignment="1" applyProtection="1">
      <alignment horizontal="left" vertical="center"/>
      <protection hidden="1"/>
    </xf>
    <xf numFmtId="0" fontId="43" fillId="4" borderId="0" xfId="12" applyFont="1" applyFill="1" applyProtection="1">
      <alignment vertical="center"/>
      <protection hidden="1"/>
    </xf>
    <xf numFmtId="0" fontId="43" fillId="0" borderId="0" xfId="12" applyFont="1" applyAlignment="1" applyProtection="1">
      <alignment horizontal="right" vertical="center"/>
      <protection hidden="1"/>
    </xf>
    <xf numFmtId="0" fontId="34" fillId="4" borderId="0" xfId="14" applyFont="1" applyFill="1" applyProtection="1">
      <alignment vertical="center"/>
      <protection hidden="1"/>
    </xf>
    <xf numFmtId="0" fontId="76" fillId="4" borderId="0" xfId="14" applyFont="1" applyFill="1" applyProtection="1">
      <alignment vertical="center"/>
      <protection hidden="1"/>
    </xf>
    <xf numFmtId="0" fontId="76" fillId="4" borderId="0" xfId="14" applyFont="1" applyFill="1" applyAlignment="1" applyProtection="1">
      <alignment horizontal="right" vertical="center"/>
      <protection hidden="1"/>
    </xf>
    <xf numFmtId="0" fontId="37" fillId="4" borderId="0" xfId="14" applyFont="1" applyFill="1" applyProtection="1">
      <alignment vertical="center"/>
      <protection hidden="1"/>
    </xf>
    <xf numFmtId="181" fontId="37" fillId="4" borderId="0" xfId="14" applyNumberFormat="1" applyFont="1" applyFill="1" applyProtection="1">
      <alignment vertical="center"/>
      <protection hidden="1"/>
    </xf>
    <xf numFmtId="0" fontId="32" fillId="0" borderId="0" xfId="14" applyFont="1" applyProtection="1">
      <alignment vertical="center"/>
      <protection hidden="1"/>
    </xf>
    <xf numFmtId="0" fontId="77" fillId="4" borderId="0" xfId="14" applyFont="1" applyFill="1" applyProtection="1">
      <alignment vertical="center"/>
      <protection hidden="1"/>
    </xf>
    <xf numFmtId="0" fontId="77" fillId="4" borderId="0" xfId="14" applyFont="1" applyFill="1" applyAlignment="1" applyProtection="1">
      <alignment horizontal="right" vertical="center"/>
      <protection hidden="1"/>
    </xf>
    <xf numFmtId="0" fontId="76" fillId="4" borderId="0" xfId="14" applyFont="1" applyFill="1" applyAlignment="1" applyProtection="1">
      <alignment horizontal="center" vertical="center"/>
      <protection hidden="1"/>
    </xf>
    <xf numFmtId="49" fontId="34" fillId="4" borderId="0" xfId="14" applyNumberFormat="1" applyFont="1" applyFill="1" applyProtection="1">
      <alignment vertical="center"/>
      <protection hidden="1"/>
    </xf>
    <xf numFmtId="0" fontId="37" fillId="4" borderId="0" xfId="14" applyFont="1" applyFill="1" applyAlignment="1" applyProtection="1">
      <alignment horizontal="left" vertical="center" wrapText="1"/>
      <protection hidden="1"/>
    </xf>
    <xf numFmtId="0" fontId="32" fillId="4" borderId="0" xfId="14" applyFont="1" applyFill="1" applyAlignment="1" applyProtection="1">
      <alignment horizontal="center" vertical="center"/>
      <protection hidden="1"/>
    </xf>
    <xf numFmtId="0" fontId="34" fillId="4" borderId="0" xfId="14" applyFont="1" applyFill="1" applyAlignment="1" applyProtection="1">
      <alignment vertical="center" shrinkToFit="1"/>
      <protection hidden="1"/>
    </xf>
    <xf numFmtId="0" fontId="37" fillId="4" borderId="0" xfId="14" applyFont="1" applyFill="1" applyAlignment="1" applyProtection="1">
      <alignment vertical="center" wrapText="1"/>
      <protection hidden="1"/>
    </xf>
    <xf numFmtId="0" fontId="37" fillId="4" borderId="0" xfId="14" applyFont="1" applyFill="1" applyAlignment="1" applyProtection="1">
      <alignment horizontal="left" vertical="center"/>
      <protection hidden="1"/>
    </xf>
    <xf numFmtId="0" fontId="32" fillId="4" borderId="0" xfId="14" applyFont="1" applyFill="1" applyProtection="1">
      <alignment vertical="center"/>
      <protection hidden="1"/>
    </xf>
    <xf numFmtId="0" fontId="43" fillId="4" borderId="0" xfId="14" applyFont="1" applyFill="1" applyAlignment="1" applyProtection="1">
      <alignment vertical="center" shrinkToFit="1"/>
      <protection hidden="1"/>
    </xf>
    <xf numFmtId="0" fontId="37" fillId="4" borderId="0" xfId="14" applyFont="1" applyFill="1" applyAlignment="1" applyProtection="1">
      <alignment vertical="center" shrinkToFit="1"/>
      <protection hidden="1"/>
    </xf>
    <xf numFmtId="0" fontId="8" fillId="4" borderId="0" xfId="13" applyFont="1" applyFill="1" applyAlignment="1" applyProtection="1">
      <alignment vertical="center" textRotation="255"/>
      <protection hidden="1"/>
    </xf>
    <xf numFmtId="0" fontId="37" fillId="4" borderId="0" xfId="12" applyFont="1" applyFill="1" applyAlignment="1" applyProtection="1">
      <alignment horizontal="left" vertical="center"/>
      <protection hidden="1"/>
    </xf>
    <xf numFmtId="0" fontId="37" fillId="4" borderId="0" xfId="12" applyFont="1" applyFill="1" applyAlignment="1" applyProtection="1">
      <alignment vertical="center" shrinkToFit="1"/>
      <protection hidden="1"/>
    </xf>
    <xf numFmtId="0" fontId="43" fillId="4" borderId="0" xfId="12" applyFont="1" applyFill="1" applyAlignment="1" applyProtection="1">
      <alignment vertical="center" shrinkToFit="1"/>
      <protection hidden="1"/>
    </xf>
    <xf numFmtId="0" fontId="45" fillId="4" borderId="0" xfId="12" applyFont="1" applyFill="1" applyAlignment="1" applyProtection="1">
      <alignment vertical="center" wrapText="1"/>
      <protection hidden="1"/>
    </xf>
    <xf numFmtId="0" fontId="45" fillId="4" borderId="0" xfId="12" applyFont="1" applyFill="1" applyAlignment="1" applyProtection="1">
      <alignment horizontal="left" vertical="center" wrapText="1"/>
      <protection hidden="1"/>
    </xf>
    <xf numFmtId="0" fontId="34" fillId="4" borderId="0" xfId="12" applyFont="1" applyFill="1" applyAlignment="1" applyProtection="1">
      <alignment vertical="center" wrapText="1"/>
      <protection hidden="1"/>
    </xf>
    <xf numFmtId="0" fontId="37" fillId="4" borderId="0" xfId="12" applyFont="1" applyFill="1" applyAlignment="1" applyProtection="1">
      <alignment horizontal="center" vertical="center"/>
      <protection hidden="1"/>
    </xf>
    <xf numFmtId="0" fontId="34" fillId="4" borderId="0" xfId="12" applyFont="1" applyFill="1" applyAlignment="1" applyProtection="1">
      <alignment horizontal="left" vertical="center"/>
      <protection hidden="1"/>
    </xf>
    <xf numFmtId="0" fontId="34" fillId="4" borderId="0" xfId="12" applyFont="1" applyFill="1" applyAlignment="1" applyProtection="1">
      <alignment horizontal="center" vertical="center"/>
      <protection hidden="1"/>
    </xf>
    <xf numFmtId="38" fontId="34" fillId="4" borderId="0" xfId="11" applyFont="1" applyFill="1" applyProtection="1">
      <alignment vertical="center"/>
      <protection hidden="1"/>
    </xf>
    <xf numFmtId="0" fontId="34" fillId="4" borderId="0" xfId="12" applyFont="1" applyFill="1" applyAlignment="1" applyProtection="1">
      <alignment horizontal="left" vertical="center" wrapText="1"/>
      <protection hidden="1"/>
    </xf>
    <xf numFmtId="0" fontId="34" fillId="4" borderId="0" xfId="14" applyFont="1" applyFill="1" applyAlignment="1" applyProtection="1">
      <alignment horizontal="center" vertical="center"/>
      <protection hidden="1"/>
    </xf>
    <xf numFmtId="0" fontId="79" fillId="4" borderId="0" xfId="12" applyFont="1" applyFill="1" applyProtection="1">
      <alignment vertical="center"/>
      <protection hidden="1"/>
    </xf>
    <xf numFmtId="0" fontId="79" fillId="0" borderId="0" xfId="12" applyFont="1" applyProtection="1">
      <alignment vertical="center"/>
      <protection hidden="1"/>
    </xf>
    <xf numFmtId="0" fontId="34" fillId="4" borderId="0" xfId="12" applyFont="1" applyFill="1" applyAlignment="1" applyProtection="1">
      <alignment horizontal="right" vertical="center"/>
      <protection hidden="1"/>
    </xf>
    <xf numFmtId="0" fontId="47" fillId="4" borderId="0" xfId="12" applyFont="1" applyFill="1" applyAlignment="1" applyProtection="1">
      <alignment horizontal="center" vertical="center"/>
      <protection hidden="1"/>
    </xf>
    <xf numFmtId="0" fontId="47" fillId="4" borderId="0" xfId="12" applyFont="1" applyFill="1" applyProtection="1">
      <alignment vertical="center"/>
      <protection hidden="1"/>
    </xf>
    <xf numFmtId="0" fontId="37" fillId="0" borderId="0" xfId="12" applyFont="1" applyProtection="1">
      <alignment vertical="center"/>
      <protection hidden="1"/>
    </xf>
    <xf numFmtId="0" fontId="80" fillId="4" borderId="0" xfId="12" applyFont="1" applyFill="1" applyProtection="1">
      <alignment vertical="center"/>
      <protection hidden="1"/>
    </xf>
    <xf numFmtId="0" fontId="45" fillId="4" borderId="0" xfId="13" applyFont="1" applyFill="1" applyAlignment="1" applyProtection="1">
      <alignment vertical="center" wrapText="1"/>
      <protection hidden="1"/>
    </xf>
    <xf numFmtId="0" fontId="14" fillId="0" borderId="0" xfId="13" applyFont="1" applyAlignment="1" applyProtection="1">
      <alignment vertical="center" wrapText="1"/>
      <protection hidden="1"/>
    </xf>
    <xf numFmtId="0" fontId="81" fillId="4" borderId="0" xfId="13" applyFont="1" applyFill="1" applyProtection="1">
      <alignment vertical="center"/>
      <protection hidden="1"/>
    </xf>
    <xf numFmtId="0" fontId="81" fillId="4" borderId="0" xfId="13" applyFont="1" applyFill="1" applyAlignment="1" applyProtection="1">
      <alignment vertical="center" wrapText="1"/>
      <protection hidden="1"/>
    </xf>
    <xf numFmtId="0" fontId="18" fillId="4" borderId="0" xfId="13" applyFont="1" applyFill="1" applyAlignment="1" applyProtection="1">
      <alignment vertical="center" wrapText="1"/>
      <protection hidden="1"/>
    </xf>
    <xf numFmtId="0" fontId="14" fillId="2" borderId="0" xfId="13" applyFont="1" applyFill="1" applyAlignment="1" applyProtection="1">
      <alignment vertical="center" wrapText="1"/>
      <protection hidden="1"/>
    </xf>
    <xf numFmtId="0" fontId="14" fillId="4" borderId="0" xfId="13" applyFont="1" applyFill="1" applyAlignment="1" applyProtection="1">
      <alignment vertical="center" wrapText="1"/>
      <protection hidden="1"/>
    </xf>
    <xf numFmtId="0" fontId="81" fillId="4" borderId="0" xfId="13" applyFont="1" applyFill="1" applyAlignment="1" applyProtection="1">
      <alignment vertical="top" wrapText="1"/>
      <protection hidden="1"/>
    </xf>
    <xf numFmtId="0" fontId="82" fillId="10" borderId="0" xfId="2" applyFont="1" applyFill="1" applyAlignment="1" applyProtection="1">
      <alignment vertical="center" wrapText="1"/>
      <protection hidden="1"/>
    </xf>
    <xf numFmtId="0" fontId="83" fillId="0" borderId="0" xfId="2" applyFont="1" applyAlignment="1" applyProtection="1">
      <alignment vertical="center"/>
      <protection hidden="1"/>
    </xf>
    <xf numFmtId="0" fontId="87" fillId="10" borderId="0" xfId="2" applyFont="1" applyFill="1" applyAlignment="1" applyProtection="1">
      <alignment vertical="center"/>
      <protection hidden="1"/>
    </xf>
    <xf numFmtId="0" fontId="88" fillId="10"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89" fillId="0" borderId="0" xfId="2" applyFont="1" applyAlignment="1" applyProtection="1">
      <alignment vertical="center"/>
      <protection hidden="1"/>
    </xf>
    <xf numFmtId="0" fontId="34" fillId="4" borderId="0" xfId="14" applyFont="1" applyFill="1" applyAlignment="1" applyProtection="1">
      <alignment horizontal="left" vertical="center"/>
      <protection hidden="1"/>
    </xf>
    <xf numFmtId="0" fontId="2" fillId="0" borderId="0" xfId="2" applyBorder="1"/>
    <xf numFmtId="0" fontId="26" fillId="0" borderId="0" xfId="2" applyFont="1" applyBorder="1"/>
    <xf numFmtId="0" fontId="27" fillId="9" borderId="91" xfId="0" applyFont="1" applyFill="1" applyBorder="1" applyAlignment="1">
      <alignment horizontal="center" vertical="center" wrapText="1" readingOrder="1"/>
    </xf>
    <xf numFmtId="0" fontId="29" fillId="0" borderId="91" xfId="0" applyFont="1" applyBorder="1" applyAlignment="1">
      <alignment horizontal="center" vertical="center" wrapText="1" readingOrder="1"/>
    </xf>
    <xf numFmtId="0" fontId="73" fillId="10" borderId="0" xfId="2" applyFont="1" applyFill="1" applyAlignment="1" applyProtection="1">
      <alignment vertical="center"/>
      <protection hidden="1"/>
    </xf>
    <xf numFmtId="183" fontId="70" fillId="0" borderId="0" xfId="12" applyNumberFormat="1" applyFont="1" applyFill="1" applyProtection="1">
      <alignment vertical="center"/>
      <protection hidden="1"/>
    </xf>
    <xf numFmtId="0" fontId="75" fillId="0" borderId="0" xfId="2" applyFont="1" applyProtection="1">
      <protection hidden="1"/>
    </xf>
    <xf numFmtId="0" fontId="75" fillId="10" borderId="0" xfId="2" applyFont="1" applyFill="1" applyAlignment="1" applyProtection="1">
      <alignment vertical="center" wrapText="1"/>
      <protection hidden="1"/>
    </xf>
    <xf numFmtId="0" fontId="14" fillId="0" borderId="0" xfId="2" applyFont="1" applyAlignment="1" applyProtection="1">
      <alignment vertical="center"/>
      <protection hidden="1"/>
    </xf>
    <xf numFmtId="0" fontId="4" fillId="0" borderId="0" xfId="2" applyFont="1" applyFill="1" applyAlignment="1" applyProtection="1">
      <alignment vertical="center"/>
      <protection hidden="1"/>
    </xf>
    <xf numFmtId="0" fontId="19" fillId="0" borderId="0" xfId="2" applyFont="1" applyFill="1" applyAlignment="1" applyProtection="1">
      <alignment vertical="center"/>
      <protection hidden="1"/>
    </xf>
    <xf numFmtId="0" fontId="56" fillId="4" borderId="111" xfId="0" applyFont="1" applyFill="1" applyBorder="1" applyAlignment="1" applyProtection="1">
      <alignment horizontal="center" vertical="center" shrinkToFit="1"/>
      <protection hidden="1"/>
    </xf>
    <xf numFmtId="0" fontId="66" fillId="4" borderId="0" xfId="0" applyFont="1" applyFill="1" applyBorder="1" applyProtection="1">
      <alignment vertical="center"/>
      <protection hidden="1"/>
    </xf>
    <xf numFmtId="0" fontId="60" fillId="0" borderId="0" xfId="0" applyFont="1" applyProtection="1">
      <alignment vertical="center"/>
      <protection hidden="1"/>
    </xf>
    <xf numFmtId="49" fontId="60" fillId="0" borderId="0" xfId="0" applyNumberFormat="1" applyFont="1" applyProtection="1">
      <alignment vertical="center"/>
      <protection hidden="1"/>
    </xf>
    <xf numFmtId="49" fontId="68" fillId="0" borderId="112" xfId="0" quotePrefix="1" applyNumberFormat="1" applyFont="1" applyFill="1" applyBorder="1" applyAlignment="1" applyProtection="1">
      <alignment vertical="center" shrinkToFit="1"/>
      <protection locked="0"/>
    </xf>
    <xf numFmtId="49" fontId="68" fillId="0" borderId="112" xfId="0" quotePrefix="1" applyNumberFormat="1" applyFont="1" applyFill="1" applyBorder="1" applyAlignment="1" applyProtection="1">
      <alignment horizontal="center" vertical="center" shrinkToFit="1"/>
      <protection locked="0"/>
    </xf>
    <xf numFmtId="0" fontId="71" fillId="10" borderId="0" xfId="2" applyFont="1" applyFill="1" applyAlignment="1" applyProtection="1">
      <alignment vertical="center"/>
    </xf>
    <xf numFmtId="0" fontId="10" fillId="0" borderId="0" xfId="2" applyFont="1" applyAlignment="1" applyProtection="1">
      <alignment vertical="center" wrapText="1"/>
    </xf>
    <xf numFmtId="0" fontId="75" fillId="0" borderId="0" xfId="2" applyFont="1" applyAlignment="1" applyProtection="1">
      <alignment vertical="center"/>
    </xf>
    <xf numFmtId="0" fontId="88" fillId="0" borderId="0" xfId="2" applyFont="1" applyAlignment="1" applyProtection="1">
      <alignment vertical="center"/>
    </xf>
    <xf numFmtId="0" fontId="13" fillId="2" borderId="0" xfId="2" applyFont="1" applyFill="1" applyAlignment="1" applyProtection="1">
      <alignment vertical="center" wrapText="1"/>
    </xf>
    <xf numFmtId="0" fontId="19" fillId="0" borderId="0" xfId="0" applyFont="1" applyAlignment="1" applyProtection="1">
      <alignment vertical="center"/>
    </xf>
    <xf numFmtId="0" fontId="4" fillId="0" borderId="0" xfId="2" applyFont="1" applyProtection="1">
      <protection locked="0"/>
    </xf>
    <xf numFmtId="0" fontId="75" fillId="0" borderId="0" xfId="2" applyFont="1" applyAlignment="1" applyProtection="1">
      <alignment vertical="center"/>
      <protection hidden="1"/>
    </xf>
    <xf numFmtId="0" fontId="10" fillId="0" borderId="0" xfId="2" applyFont="1" applyAlignment="1" applyProtection="1">
      <alignment horizontal="right" vertical="center"/>
      <protection hidden="1"/>
    </xf>
    <xf numFmtId="0" fontId="75" fillId="0" borderId="0" xfId="2" applyFont="1" applyAlignment="1" applyProtection="1">
      <alignment vertical="center"/>
      <protection locked="0" hidden="1"/>
    </xf>
    <xf numFmtId="0" fontId="6" fillId="0" borderId="0" xfId="2" applyFont="1" applyAlignment="1" applyProtection="1">
      <alignment vertical="center"/>
      <protection locked="0"/>
    </xf>
    <xf numFmtId="0" fontId="75" fillId="0" borderId="0" xfId="2" applyFont="1" applyProtection="1">
      <protection locked="0"/>
    </xf>
    <xf numFmtId="0" fontId="32" fillId="0" borderId="0" xfId="12" applyFont="1" applyBorder="1" applyProtection="1">
      <alignment vertical="center"/>
      <protection hidden="1"/>
    </xf>
    <xf numFmtId="0" fontId="34" fillId="0" borderId="0" xfId="12" applyFont="1" applyBorder="1" applyAlignment="1" applyProtection="1">
      <alignment horizontal="center" vertical="center" shrinkToFit="1"/>
      <protection hidden="1"/>
    </xf>
    <xf numFmtId="0" fontId="37" fillId="0" borderId="0" xfId="12" applyFont="1" applyBorder="1" applyProtection="1">
      <alignment vertical="center"/>
      <protection hidden="1"/>
    </xf>
    <xf numFmtId="0" fontId="34" fillId="0" borderId="0" xfId="12" applyFont="1" applyBorder="1" applyProtection="1">
      <alignment vertical="center"/>
      <protection hidden="1"/>
    </xf>
    <xf numFmtId="0" fontId="34" fillId="0" borderId="0" xfId="12" applyFont="1" applyBorder="1" applyAlignment="1" applyProtection="1">
      <alignment vertical="center" shrinkToFit="1"/>
      <protection hidden="1"/>
    </xf>
    <xf numFmtId="0" fontId="27" fillId="0" borderId="91" xfId="0" applyFont="1" applyBorder="1" applyAlignment="1">
      <alignment vertical="center" wrapText="1" readingOrder="1"/>
    </xf>
    <xf numFmtId="0" fontId="27" fillId="0" borderId="91" xfId="0" applyFont="1" applyBorder="1" applyAlignment="1">
      <alignment horizontal="left" vertical="center" wrapText="1" readingOrder="1"/>
    </xf>
    <xf numFmtId="0" fontId="28" fillId="0" borderId="91" xfId="0" applyFont="1" applyBorder="1" applyAlignment="1">
      <alignment vertical="center" wrapText="1"/>
    </xf>
    <xf numFmtId="0" fontId="27" fillId="0" borderId="91" xfId="0" applyFont="1" applyBorder="1" applyAlignment="1">
      <alignment horizontal="center" vertical="center" wrapText="1" readingOrder="1"/>
    </xf>
    <xf numFmtId="0" fontId="29" fillId="0" borderId="91" xfId="0" applyFont="1" applyBorder="1" applyAlignment="1">
      <alignment horizontal="center" vertical="center" wrapText="1"/>
    </xf>
    <xf numFmtId="0" fontId="4" fillId="2" borderId="0" xfId="2" applyFont="1" applyFill="1"/>
    <xf numFmtId="49" fontId="7" fillId="0" borderId="0" xfId="2" applyNumberFormat="1" applyFont="1" applyAlignment="1">
      <alignment vertical="center"/>
    </xf>
    <xf numFmtId="0" fontId="4" fillId="0" borderId="0" xfId="2" applyFont="1" applyAlignment="1">
      <alignment vertical="center"/>
    </xf>
    <xf numFmtId="0" fontId="7" fillId="0" borderId="0" xfId="2" applyFont="1" applyAlignment="1">
      <alignment vertical="center"/>
    </xf>
    <xf numFmtId="0" fontId="14" fillId="0" borderId="0" xfId="2" applyFont="1" applyAlignment="1">
      <alignment vertical="center"/>
    </xf>
    <xf numFmtId="0" fontId="91" fillId="0" borderId="0" xfId="2" applyFont="1" applyAlignment="1">
      <alignment vertical="center"/>
    </xf>
    <xf numFmtId="0" fontId="4" fillId="0" borderId="0" xfId="17" applyFont="1">
      <alignment vertical="center"/>
    </xf>
    <xf numFmtId="0" fontId="4" fillId="2" borderId="0" xfId="17" applyFont="1" applyFill="1">
      <alignment vertical="center"/>
    </xf>
    <xf numFmtId="0" fontId="4" fillId="4" borderId="0" xfId="17" applyFont="1" applyFill="1">
      <alignment vertical="center"/>
    </xf>
    <xf numFmtId="49" fontId="19" fillId="4" borderId="0" xfId="17" applyNumberFormat="1" applyFont="1" applyFill="1" applyAlignment="1">
      <alignment horizontal="left" vertical="center"/>
    </xf>
    <xf numFmtId="0" fontId="18" fillId="4" borderId="0" xfId="17" applyFont="1" applyFill="1">
      <alignment vertical="center"/>
    </xf>
    <xf numFmtId="0" fontId="4" fillId="4" borderId="0" xfId="6" applyFont="1" applyFill="1" applyAlignment="1">
      <alignment horizontal="center" vertical="center"/>
    </xf>
    <xf numFmtId="0" fontId="4" fillId="4" borderId="0" xfId="17" applyFont="1" applyFill="1" applyAlignment="1">
      <alignment horizontal="center" vertical="center"/>
    </xf>
    <xf numFmtId="0" fontId="14" fillId="4" borderId="0" xfId="17" applyFont="1" applyFill="1" applyAlignment="1">
      <alignment horizontal="center" vertical="center"/>
    </xf>
    <xf numFmtId="0" fontId="4" fillId="4" borderId="0" xfId="17" applyFont="1" applyFill="1" applyAlignment="1">
      <alignment horizontal="right" vertical="top"/>
    </xf>
    <xf numFmtId="0" fontId="14" fillId="4" borderId="32" xfId="6" applyFont="1" applyFill="1" applyBorder="1">
      <alignment vertical="center"/>
    </xf>
    <xf numFmtId="0" fontId="14" fillId="4" borderId="0" xfId="6" applyFont="1" applyFill="1">
      <alignment vertical="center"/>
    </xf>
    <xf numFmtId="49" fontId="18" fillId="0" borderId="0" xfId="17" applyNumberFormat="1" applyFont="1" applyAlignment="1">
      <alignment horizontal="left" vertical="center"/>
    </xf>
    <xf numFmtId="0" fontId="4" fillId="0" borderId="0" xfId="17" applyFont="1" applyAlignment="1">
      <alignment horizontal="center" vertical="center"/>
    </xf>
    <xf numFmtId="0" fontId="4" fillId="0" borderId="0" xfId="17" applyFont="1" applyAlignment="1">
      <alignment horizontal="right" vertical="top"/>
    </xf>
    <xf numFmtId="0" fontId="20" fillId="4" borderId="0" xfId="17" applyFont="1" applyFill="1">
      <alignment vertical="center"/>
    </xf>
    <xf numFmtId="0" fontId="20" fillId="4" borderId="0" xfId="17" applyFont="1" applyFill="1" applyAlignment="1">
      <alignment horizontal="left" vertical="center"/>
    </xf>
    <xf numFmtId="0" fontId="93" fillId="4" borderId="0" xfId="17" applyFont="1" applyFill="1" applyAlignment="1">
      <alignment horizontal="center" vertical="center" wrapText="1"/>
    </xf>
    <xf numFmtId="0" fontId="4" fillId="4" borderId="0" xfId="17" applyFont="1" applyFill="1" applyAlignment="1">
      <alignment vertical="center" wrapText="1" shrinkToFit="1"/>
    </xf>
    <xf numFmtId="0" fontId="4" fillId="4" borderId="0" xfId="17" applyFont="1" applyFill="1" applyAlignment="1">
      <alignment horizontal="center" vertical="center" shrinkToFit="1"/>
    </xf>
    <xf numFmtId="0" fontId="4" fillId="4" borderId="0" xfId="17" applyFont="1" applyFill="1" applyAlignment="1">
      <alignment vertical="center" shrinkToFit="1"/>
    </xf>
    <xf numFmtId="0" fontId="8" fillId="4" borderId="0" xfId="17" applyFont="1" applyFill="1">
      <alignment vertical="center"/>
    </xf>
    <xf numFmtId="0" fontId="8" fillId="0" borderId="0" xfId="17" applyFont="1">
      <alignment vertical="center"/>
    </xf>
    <xf numFmtId="0" fontId="8" fillId="0" borderId="0" xfId="17" applyFont="1" applyAlignment="1">
      <alignment vertical="center" wrapText="1"/>
    </xf>
    <xf numFmtId="0" fontId="21" fillId="2" borderId="0" xfId="17" applyFont="1" applyFill="1">
      <alignment vertical="center"/>
    </xf>
    <xf numFmtId="0" fontId="93" fillId="0" borderId="0" xfId="17" applyFont="1" applyAlignment="1">
      <alignment vertical="center" wrapText="1"/>
    </xf>
    <xf numFmtId="0" fontId="4" fillId="0" borderId="0" xfId="17" applyFont="1" applyAlignment="1">
      <alignment vertical="center" shrinkToFit="1"/>
    </xf>
    <xf numFmtId="0" fontId="21" fillId="0" borderId="0" xfId="17" applyFont="1">
      <alignment vertical="center"/>
    </xf>
    <xf numFmtId="0" fontId="4" fillId="0" borderId="0" xfId="17" applyFont="1" applyAlignment="1"/>
    <xf numFmtId="0" fontId="4" fillId="4" borderId="0" xfId="17" applyFont="1" applyFill="1" applyAlignment="1"/>
    <xf numFmtId="0" fontId="4" fillId="4" borderId="0" xfId="17" applyFont="1" applyFill="1" applyAlignment="1">
      <alignment horizontal="left"/>
    </xf>
    <xf numFmtId="0" fontId="8" fillId="4" borderId="0" xfId="17" applyFont="1" applyFill="1" applyAlignment="1">
      <alignment horizontal="center" vertical="center" wrapText="1"/>
    </xf>
    <xf numFmtId="0" fontId="8" fillId="0" borderId="0" xfId="17" applyFont="1" applyAlignment="1">
      <alignment horizontal="center" vertical="center" wrapText="1"/>
    </xf>
    <xf numFmtId="0" fontId="8" fillId="4" borderId="0" xfId="17" applyFont="1" applyFill="1" applyAlignment="1">
      <alignment horizontal="center" vertical="center"/>
    </xf>
    <xf numFmtId="0" fontId="8" fillId="4" borderId="0" xfId="17" applyFont="1" applyFill="1" applyAlignment="1">
      <alignment vertical="center" wrapText="1"/>
    </xf>
    <xf numFmtId="0" fontId="8" fillId="4" borderId="0" xfId="6" applyFont="1" applyFill="1" applyAlignment="1">
      <alignment horizontal="left"/>
    </xf>
    <xf numFmtId="0" fontId="8" fillId="0" borderId="32" xfId="17" applyFont="1" applyBorder="1" applyAlignment="1">
      <alignment vertical="center" wrapText="1"/>
    </xf>
    <xf numFmtId="0" fontId="4" fillId="4" borderId="0" xfId="6" applyFont="1" applyFill="1" applyAlignment="1">
      <alignment horizontal="center" vertical="center" shrinkToFit="1"/>
    </xf>
    <xf numFmtId="0" fontId="14" fillId="0" borderId="0" xfId="17" applyFont="1" applyAlignment="1">
      <alignment vertical="center" shrinkToFit="1"/>
    </xf>
    <xf numFmtId="177" fontId="4" fillId="4" borderId="0" xfId="17" applyNumberFormat="1" applyFont="1" applyFill="1" applyAlignment="1">
      <alignment vertical="center" shrinkToFit="1"/>
    </xf>
    <xf numFmtId="177" fontId="4" fillId="0" borderId="0" xfId="17" applyNumberFormat="1" applyFont="1" applyAlignment="1">
      <alignment vertical="center" shrinkToFit="1"/>
    </xf>
    <xf numFmtId="0" fontId="4" fillId="0" borderId="0" xfId="17" applyFont="1" applyAlignment="1">
      <alignment horizontal="left" vertical="center"/>
    </xf>
    <xf numFmtId="0" fontId="33" fillId="0" borderId="0" xfId="14" applyFont="1" applyProtection="1">
      <alignment vertical="center"/>
      <protection hidden="1"/>
    </xf>
    <xf numFmtId="0" fontId="27" fillId="0" borderId="91" xfId="0" applyFont="1" applyFill="1" applyBorder="1" applyAlignment="1">
      <alignment horizontal="left" vertical="center" wrapText="1" readingOrder="1"/>
    </xf>
    <xf numFmtId="0" fontId="29" fillId="0" borderId="91" xfId="0" applyFont="1" applyFill="1" applyBorder="1" applyAlignment="1">
      <alignment horizontal="center" vertical="center" wrapText="1"/>
    </xf>
    <xf numFmtId="0" fontId="27" fillId="0" borderId="91" xfId="0" applyFont="1" applyFill="1" applyBorder="1" applyAlignment="1">
      <alignment horizontal="center" vertical="center" wrapText="1" readingOrder="1"/>
    </xf>
    <xf numFmtId="0" fontId="28" fillId="0" borderId="91" xfId="0" applyFont="1" applyFill="1" applyBorder="1" applyAlignment="1">
      <alignment horizontal="left" vertical="center" wrapText="1" readingOrder="1"/>
    </xf>
    <xf numFmtId="0" fontId="56" fillId="4" borderId="93" xfId="0" applyFont="1" applyFill="1" applyBorder="1" applyAlignment="1" applyProtection="1">
      <alignment vertical="top" wrapText="1"/>
      <protection hidden="1"/>
    </xf>
    <xf numFmtId="0" fontId="97" fillId="0" borderId="0" xfId="2" applyFont="1" applyAlignment="1" applyProtection="1">
      <alignment vertical="center"/>
      <protection hidden="1"/>
    </xf>
    <xf numFmtId="0" fontId="28" fillId="0" borderId="91" xfId="0" applyFont="1" applyFill="1" applyBorder="1" applyAlignment="1">
      <alignment horizontal="center" vertical="center" wrapText="1" readingOrder="1"/>
    </xf>
    <xf numFmtId="183" fontId="99" fillId="0" borderId="0" xfId="12" applyNumberFormat="1" applyFont="1" applyFill="1" applyProtection="1">
      <alignment vertical="center"/>
      <protection hidden="1"/>
    </xf>
    <xf numFmtId="184" fontId="98" fillId="0" borderId="0" xfId="12" applyNumberFormat="1" applyFont="1" applyFill="1" applyAlignment="1" applyProtection="1">
      <alignment horizontal="center" vertical="center"/>
      <protection hidden="1"/>
    </xf>
    <xf numFmtId="0" fontId="98" fillId="0" borderId="0" xfId="12" applyFont="1" applyFill="1" applyProtection="1">
      <alignment vertical="center"/>
      <protection hidden="1"/>
    </xf>
    <xf numFmtId="0" fontId="66" fillId="7" borderId="0" xfId="0" applyFont="1" applyFill="1" applyAlignment="1" applyProtection="1">
      <alignment horizontal="right" vertical="center"/>
      <protection hidden="1"/>
    </xf>
    <xf numFmtId="0" fontId="66" fillId="14" borderId="0" xfId="0" applyFont="1" applyFill="1" applyAlignment="1" applyProtection="1">
      <alignment horizontal="right" vertical="center"/>
      <protection hidden="1"/>
    </xf>
    <xf numFmtId="0" fontId="59" fillId="4" borderId="0" xfId="0" applyFont="1" applyFill="1" applyAlignment="1" applyProtection="1">
      <alignment horizontal="left" vertical="center"/>
      <protection hidden="1"/>
    </xf>
    <xf numFmtId="0" fontId="66" fillId="7" borderId="0" xfId="0" applyFont="1" applyFill="1" applyAlignment="1" applyProtection="1">
      <alignment horizontal="right" vertical="center"/>
      <protection hidden="1"/>
    </xf>
    <xf numFmtId="0" fontId="66" fillId="14" borderId="0" xfId="0" applyFont="1" applyFill="1" applyAlignment="1" applyProtection="1">
      <alignment horizontal="right" vertical="center"/>
      <protection hidden="1"/>
    </xf>
    <xf numFmtId="0" fontId="101" fillId="4" borderId="102" xfId="0" applyFont="1" applyFill="1" applyBorder="1" applyAlignment="1" applyProtection="1">
      <alignment horizontal="left" vertical="center" wrapText="1"/>
      <protection hidden="1"/>
    </xf>
    <xf numFmtId="0" fontId="97" fillId="0" borderId="0" xfId="2" applyFont="1"/>
    <xf numFmtId="0" fontId="97" fillId="4" borderId="0" xfId="17" applyFont="1" applyFill="1">
      <alignment vertical="center"/>
    </xf>
    <xf numFmtId="1" fontId="20" fillId="0" borderId="3" xfId="2" applyNumberFormat="1" applyFont="1" applyFill="1" applyBorder="1" applyAlignment="1" applyProtection="1">
      <alignment vertical="center" shrinkToFit="1"/>
      <protection locked="0"/>
    </xf>
    <xf numFmtId="0" fontId="16" fillId="0" borderId="3" xfId="2" applyFont="1" applyFill="1" applyBorder="1" applyAlignment="1">
      <alignment vertical="center" wrapText="1"/>
    </xf>
    <xf numFmtId="0" fontId="16" fillId="0" borderId="3" xfId="2" applyFont="1" applyFill="1" applyBorder="1" applyAlignment="1">
      <alignment vertical="center"/>
    </xf>
    <xf numFmtId="0" fontId="20" fillId="0" borderId="3" xfId="2" applyFont="1" applyFill="1" applyBorder="1" applyAlignment="1">
      <alignment vertical="center"/>
    </xf>
    <xf numFmtId="0" fontId="20" fillId="0" borderId="3" xfId="2" applyFont="1" applyFill="1" applyBorder="1" applyAlignment="1" applyProtection="1">
      <alignment vertical="center" shrinkToFit="1"/>
      <protection locked="0"/>
    </xf>
    <xf numFmtId="0" fontId="97" fillId="0" borderId="0" xfId="2" applyFont="1" applyAlignment="1">
      <alignment vertical="center"/>
    </xf>
    <xf numFmtId="0" fontId="8" fillId="3" borderId="23" xfId="2" applyFont="1" applyFill="1" applyBorder="1" applyAlignment="1" applyProtection="1">
      <alignment horizontal="center" vertical="center" shrinkToFit="1"/>
      <protection hidden="1"/>
    </xf>
    <xf numFmtId="0" fontId="8"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4" fillId="0" borderId="0" xfId="2" applyFont="1" applyBorder="1" applyProtection="1">
      <protection hidden="1"/>
    </xf>
    <xf numFmtId="0" fontId="31" fillId="0" borderId="0" xfId="16" applyFont="1" applyBorder="1" applyProtection="1">
      <alignment vertical="center"/>
    </xf>
    <xf numFmtId="0" fontId="8" fillId="0" borderId="0" xfId="2" applyFont="1" applyBorder="1" applyAlignment="1" applyProtection="1">
      <alignment vertical="center"/>
      <protection hidden="1"/>
    </xf>
    <xf numFmtId="0" fontId="32" fillId="0" borderId="0" xfId="16" applyFont="1" applyProtection="1">
      <alignment vertical="center"/>
    </xf>
    <xf numFmtId="0" fontId="31" fillId="0" borderId="0" xfId="16" applyFont="1" applyProtection="1">
      <alignment vertical="center"/>
    </xf>
    <xf numFmtId="0" fontId="53" fillId="0" borderId="0" xfId="16" applyFont="1" applyProtection="1">
      <alignment vertical="center"/>
    </xf>
    <xf numFmtId="0" fontId="4" fillId="0" borderId="0" xfId="2" applyFont="1" applyAlignment="1" applyProtection="1">
      <alignment horizontal="left"/>
      <protection hidden="1"/>
    </xf>
    <xf numFmtId="0" fontId="28" fillId="4" borderId="0" xfId="0" applyFont="1" applyFill="1" applyAlignment="1" applyProtection="1">
      <alignment horizontal="left" vertical="center"/>
      <protection hidden="1"/>
    </xf>
    <xf numFmtId="0" fontId="58" fillId="4" borderId="0" xfId="0" applyFont="1" applyFill="1" applyAlignment="1" applyProtection="1">
      <alignment vertical="center"/>
      <protection hidden="1"/>
    </xf>
    <xf numFmtId="0" fontId="106" fillId="4" borderId="0" xfId="0" applyFont="1" applyFill="1" applyAlignment="1" applyProtection="1">
      <alignment horizontal="left" vertical="center"/>
      <protection hidden="1"/>
    </xf>
    <xf numFmtId="0" fontId="27" fillId="0" borderId="91" xfId="0" applyFont="1" applyBorder="1" applyAlignment="1">
      <alignment horizontal="left" vertical="center" wrapText="1" readingOrder="1"/>
    </xf>
    <xf numFmtId="49" fontId="30" fillId="4" borderId="0" xfId="13" applyNumberFormat="1" applyFont="1" applyFill="1" applyAlignment="1" applyProtection="1">
      <alignment vertical="center" wrapText="1"/>
      <protection hidden="1"/>
    </xf>
    <xf numFmtId="49" fontId="30" fillId="4" borderId="0" xfId="13" applyNumberFormat="1" applyFont="1" applyFill="1" applyAlignment="1" applyProtection="1">
      <alignment horizontal="left" vertical="center"/>
      <protection hidden="1"/>
    </xf>
    <xf numFmtId="0" fontId="68" fillId="4" borderId="106" xfId="0" applyFont="1" applyFill="1" applyBorder="1" applyAlignment="1" applyProtection="1">
      <alignment horizontal="left" vertical="center"/>
      <protection hidden="1"/>
    </xf>
    <xf numFmtId="0" fontId="75" fillId="0" borderId="0" xfId="2" applyFont="1" applyAlignment="1">
      <alignment vertical="center"/>
    </xf>
    <xf numFmtId="0" fontId="75" fillId="0" borderId="0" xfId="2" applyFont="1"/>
    <xf numFmtId="0" fontId="6" fillId="0" borderId="0" xfId="2" applyFont="1" applyAlignment="1">
      <alignment vertical="center"/>
    </xf>
    <xf numFmtId="0" fontId="52" fillId="0" borderId="0" xfId="2" applyFont="1"/>
    <xf numFmtId="0" fontId="7" fillId="0" borderId="0" xfId="2" applyFont="1" applyAlignment="1">
      <alignment horizontal="right" vertical="center"/>
    </xf>
    <xf numFmtId="49" fontId="7" fillId="0" borderId="0" xfId="2" applyNumberFormat="1" applyFont="1" applyAlignment="1">
      <alignment horizontal="left" vertical="center"/>
    </xf>
    <xf numFmtId="0" fontId="15" fillId="0" borderId="0" xfId="2" applyFont="1" applyAlignment="1">
      <alignment horizontal="left" vertical="center" shrinkToFit="1"/>
    </xf>
    <xf numFmtId="0" fontId="15" fillId="0" borderId="0" xfId="2" applyFont="1" applyAlignment="1">
      <alignment vertical="center" shrinkToFit="1"/>
    </xf>
    <xf numFmtId="0" fontId="15" fillId="0" borderId="0" xfId="2" applyFont="1" applyAlignment="1">
      <alignment vertical="center"/>
    </xf>
    <xf numFmtId="0" fontId="8" fillId="0" borderId="0" xfId="2" applyFont="1" applyAlignment="1">
      <alignment vertical="center" wrapText="1"/>
    </xf>
    <xf numFmtId="0" fontId="84" fillId="0" borderId="0" xfId="2" applyFont="1" applyAlignment="1">
      <alignment horizontal="left" vertical="center" indent="1" shrinkToFit="1"/>
    </xf>
    <xf numFmtId="0" fontId="7" fillId="0" borderId="0" xfId="2" applyFont="1" applyAlignment="1">
      <alignment horizontal="left" vertical="center"/>
    </xf>
    <xf numFmtId="0" fontId="7" fillId="0" borderId="0" xfId="2" applyFont="1" applyAlignment="1">
      <alignment horizontal="center" vertical="center"/>
    </xf>
    <xf numFmtId="0" fontId="8" fillId="0" borderId="0" xfId="4" applyFont="1" applyAlignment="1">
      <alignment horizontal="left" vertical="center" shrinkToFit="1"/>
    </xf>
    <xf numFmtId="0" fontId="107" fillId="0" borderId="0" xfId="0" applyFont="1" applyProtection="1">
      <alignment vertical="center"/>
    </xf>
    <xf numFmtId="0" fontId="108" fillId="0" borderId="0" xfId="0" applyFont="1" applyProtection="1">
      <alignment vertical="center"/>
    </xf>
    <xf numFmtId="0" fontId="109" fillId="0" borderId="0" xfId="0" applyFont="1" applyProtection="1">
      <alignment vertical="center"/>
    </xf>
    <xf numFmtId="0" fontId="55" fillId="2" borderId="0" xfId="2" applyFont="1" applyFill="1" applyAlignment="1" applyProtection="1">
      <alignment vertical="center"/>
    </xf>
    <xf numFmtId="0" fontId="111" fillId="0" borderId="0" xfId="0" applyFont="1" applyProtection="1">
      <alignment vertical="center"/>
    </xf>
    <xf numFmtId="0" fontId="110" fillId="0" borderId="0" xfId="2" applyFont="1" applyAlignment="1" applyProtection="1">
      <alignment vertical="center"/>
    </xf>
    <xf numFmtId="0" fontId="110" fillId="0" borderId="0" xfId="2" applyFont="1" applyAlignment="1" applyProtection="1">
      <alignment horizontal="center" vertical="center"/>
    </xf>
    <xf numFmtId="0" fontId="55" fillId="0" borderId="12" xfId="2" applyFont="1" applyBorder="1" applyAlignment="1" applyProtection="1">
      <alignment vertical="center"/>
    </xf>
    <xf numFmtId="0" fontId="55" fillId="0" borderId="13" xfId="2" applyFont="1" applyBorder="1" applyAlignment="1" applyProtection="1">
      <alignment vertical="center"/>
    </xf>
    <xf numFmtId="0" fontId="110" fillId="2" borderId="12" xfId="2" applyFont="1" applyFill="1" applyBorder="1" applyAlignment="1" applyProtection="1">
      <alignment vertical="center"/>
    </xf>
    <xf numFmtId="0" fontId="55" fillId="4" borderId="30" xfId="2" applyFont="1" applyFill="1" applyBorder="1" applyAlignment="1" applyProtection="1">
      <alignment vertical="center"/>
    </xf>
    <xf numFmtId="0" fontId="110" fillId="0" borderId="12" xfId="2" applyFont="1" applyBorder="1" applyAlignment="1" applyProtection="1">
      <alignment vertical="center"/>
    </xf>
    <xf numFmtId="0" fontId="110" fillId="0" borderId="30" xfId="2" applyFont="1" applyBorder="1" applyAlignment="1" applyProtection="1">
      <alignment vertical="center"/>
    </xf>
    <xf numFmtId="0" fontId="110" fillId="2" borderId="30" xfId="2" applyFont="1" applyFill="1" applyBorder="1" applyAlignment="1" applyProtection="1">
      <alignment vertical="center"/>
    </xf>
    <xf numFmtId="0" fontId="110" fillId="2" borderId="0" xfId="2" applyFont="1" applyFill="1" applyAlignment="1" applyProtection="1">
      <alignment vertical="center"/>
    </xf>
    <xf numFmtId="0" fontId="110" fillId="2" borderId="3" xfId="2" applyFont="1" applyFill="1" applyBorder="1" applyAlignment="1" applyProtection="1">
      <alignment vertical="center"/>
    </xf>
    <xf numFmtId="0" fontId="55" fillId="0" borderId="11" xfId="2" applyFont="1" applyBorder="1" applyAlignment="1" applyProtection="1">
      <alignment horizontal="center" vertical="center"/>
    </xf>
    <xf numFmtId="0" fontId="55" fillId="0" borderId="12" xfId="2" applyFont="1" applyBorder="1" applyAlignment="1" applyProtection="1">
      <alignment horizontal="center" vertical="top"/>
    </xf>
    <xf numFmtId="0" fontId="55" fillId="0" borderId="4" xfId="2" applyFont="1" applyBorder="1" applyAlignment="1" applyProtection="1">
      <alignment vertical="center"/>
    </xf>
    <xf numFmtId="0" fontId="55" fillId="0" borderId="10" xfId="2" applyFont="1" applyBorder="1" applyAlignment="1" applyProtection="1">
      <alignment vertical="center"/>
    </xf>
    <xf numFmtId="0" fontId="55" fillId="0" borderId="0" xfId="2" applyFont="1" applyAlignment="1" applyProtection="1">
      <alignment horizontal="center" vertical="center"/>
    </xf>
    <xf numFmtId="0" fontId="55" fillId="0" borderId="3" xfId="2" applyFont="1" applyBorder="1" applyProtection="1"/>
    <xf numFmtId="0" fontId="55" fillId="0" borderId="0" xfId="2" applyFont="1" applyProtection="1"/>
    <xf numFmtId="0" fontId="110" fillId="2" borderId="0" xfId="2" applyFont="1" applyFill="1" applyAlignment="1" applyProtection="1">
      <alignment horizontal="center" vertical="center"/>
    </xf>
    <xf numFmtId="0" fontId="55" fillId="0" borderId="3" xfId="2" applyFont="1" applyBorder="1" applyAlignment="1" applyProtection="1">
      <alignment vertical="center"/>
    </xf>
    <xf numFmtId="0" fontId="109" fillId="0" borderId="12" xfId="0" applyFont="1" applyBorder="1" applyProtection="1">
      <alignment vertical="center"/>
    </xf>
    <xf numFmtId="0" fontId="111" fillId="0" borderId="3" xfId="0" applyFont="1" applyBorder="1" applyProtection="1">
      <alignment vertical="center"/>
    </xf>
    <xf numFmtId="0" fontId="111" fillId="0" borderId="4" xfId="0" applyFont="1" applyBorder="1" applyProtection="1">
      <alignment vertical="center"/>
    </xf>
    <xf numFmtId="0" fontId="55" fillId="0" borderId="68" xfId="2" applyFont="1" applyBorder="1" applyAlignment="1" applyProtection="1">
      <alignment vertical="center" shrinkToFit="1"/>
      <protection locked="0"/>
    </xf>
    <xf numFmtId="0" fontId="55" fillId="0" borderId="72" xfId="2" applyFont="1" applyBorder="1" applyAlignment="1" applyProtection="1">
      <alignment vertical="center" shrinkToFit="1"/>
      <protection locked="0"/>
    </xf>
    <xf numFmtId="0" fontId="55" fillId="0" borderId="76" xfId="2" applyFont="1" applyBorder="1" applyAlignment="1" applyProtection="1">
      <alignment vertical="center" shrinkToFit="1"/>
      <protection locked="0"/>
    </xf>
    <xf numFmtId="0" fontId="55" fillId="0" borderId="80" xfId="2" applyFont="1" applyBorder="1" applyAlignment="1" applyProtection="1">
      <alignment vertical="center" shrinkToFit="1"/>
      <protection locked="0"/>
    </xf>
    <xf numFmtId="0" fontId="111" fillId="4" borderId="0" xfId="0" applyFont="1" applyFill="1" applyProtection="1">
      <alignment vertical="center"/>
    </xf>
    <xf numFmtId="49" fontId="55" fillId="0" borderId="65" xfId="2" applyNumberFormat="1" applyFont="1" applyBorder="1" applyAlignment="1" applyProtection="1">
      <alignment vertical="center" shrinkToFit="1"/>
    </xf>
    <xf numFmtId="49" fontId="55" fillId="0" borderId="49" xfId="2" applyNumberFormat="1" applyFont="1" applyBorder="1" applyAlignment="1" applyProtection="1">
      <alignment vertical="center" shrinkToFit="1"/>
    </xf>
    <xf numFmtId="0" fontId="110" fillId="0" borderId="0" xfId="2" applyFont="1" applyBorder="1" applyAlignment="1" applyProtection="1">
      <alignment vertical="center"/>
    </xf>
    <xf numFmtId="0" fontId="112" fillId="0" borderId="0" xfId="2" applyFont="1" applyFill="1" applyBorder="1" applyAlignment="1" applyProtection="1">
      <alignment vertical="center"/>
    </xf>
    <xf numFmtId="38" fontId="113" fillId="0" borderId="0" xfId="1" applyFont="1" applyFill="1" applyBorder="1" applyAlignment="1" applyProtection="1">
      <alignment vertical="center"/>
    </xf>
    <xf numFmtId="0" fontId="55" fillId="0" borderId="0" xfId="2" applyFont="1" applyFill="1" applyBorder="1" applyAlignment="1" applyProtection="1">
      <alignment vertical="center"/>
    </xf>
    <xf numFmtId="0" fontId="109" fillId="0" borderId="0" xfId="0" applyFont="1" applyBorder="1" applyProtection="1">
      <alignment vertical="center"/>
    </xf>
    <xf numFmtId="0" fontId="55" fillId="0" borderId="27" xfId="2" applyFont="1" applyBorder="1" applyAlignment="1" applyProtection="1">
      <alignment vertical="center" shrinkToFit="1"/>
      <protection locked="0"/>
    </xf>
    <xf numFmtId="0" fontId="55" fillId="0" borderId="81" xfId="2" applyFont="1" applyBorder="1" applyAlignment="1" applyProtection="1">
      <alignment vertical="center" shrinkToFit="1"/>
      <protection locked="0"/>
    </xf>
    <xf numFmtId="0" fontId="55" fillId="0" borderId="82" xfId="2" applyFont="1" applyBorder="1" applyAlignment="1" applyProtection="1">
      <alignment vertical="center" shrinkToFit="1"/>
      <protection locked="0"/>
    </xf>
    <xf numFmtId="0" fontId="55" fillId="0" borderId="0" xfId="0" applyFont="1" applyProtection="1">
      <alignment vertical="center"/>
    </xf>
    <xf numFmtId="0" fontId="55" fillId="0" borderId="0" xfId="0" applyFont="1" applyBorder="1" applyAlignment="1" applyProtection="1">
      <alignment vertical="center" wrapText="1"/>
    </xf>
    <xf numFmtId="0" fontId="55" fillId="0" borderId="0" xfId="0" applyFont="1" applyAlignment="1" applyProtection="1">
      <alignment vertical="center" wrapText="1"/>
      <protection hidden="1"/>
    </xf>
    <xf numFmtId="0" fontId="112" fillId="0" borderId="0" xfId="0" applyFont="1" applyProtection="1">
      <alignment vertical="center"/>
    </xf>
    <xf numFmtId="0" fontId="111" fillId="0" borderId="32" xfId="0" applyFont="1" applyBorder="1" applyProtection="1">
      <alignment vertical="center"/>
    </xf>
    <xf numFmtId="0" fontId="81" fillId="0" borderId="0" xfId="2" applyFont="1" applyProtection="1"/>
    <xf numFmtId="0" fontId="55" fillId="3" borderId="23" xfId="2" applyFont="1" applyFill="1" applyBorder="1" applyAlignment="1" applyProtection="1">
      <alignment horizontal="center" vertical="center" shrinkToFit="1"/>
    </xf>
    <xf numFmtId="0" fontId="117" fillId="0" borderId="0" xfId="7" applyFont="1">
      <alignment vertical="center"/>
    </xf>
    <xf numFmtId="0" fontId="118" fillId="0" borderId="0" xfId="2" applyFont="1" applyAlignment="1">
      <alignment vertical="center"/>
    </xf>
    <xf numFmtId="0" fontId="118" fillId="0" borderId="0" xfId="7" applyFont="1">
      <alignment vertical="center"/>
    </xf>
    <xf numFmtId="0" fontId="1" fillId="0" borderId="0" xfId="7">
      <alignment vertical="center"/>
    </xf>
    <xf numFmtId="0" fontId="1" fillId="0" borderId="32" xfId="7" applyBorder="1">
      <alignment vertical="center"/>
    </xf>
    <xf numFmtId="0" fontId="123" fillId="0" borderId="0" xfId="18" applyFont="1" applyAlignment="1">
      <alignment horizontal="center" vertical="center"/>
    </xf>
    <xf numFmtId="0" fontId="1" fillId="0" borderId="32" xfId="7" applyBorder="1" applyProtection="1">
      <alignment vertical="center"/>
      <protection locked="0"/>
    </xf>
    <xf numFmtId="0" fontId="8" fillId="0" borderId="32" xfId="7" applyFont="1" applyBorder="1" applyAlignment="1" applyProtection="1">
      <alignment horizontal="left" vertical="center"/>
      <protection locked="0"/>
    </xf>
    <xf numFmtId="0" fontId="8" fillId="0" borderId="0" xfId="7" applyFont="1" applyAlignment="1" applyProtection="1">
      <alignment horizontal="left" vertical="center"/>
      <protection locked="0"/>
    </xf>
    <xf numFmtId="0" fontId="8" fillId="0" borderId="3" xfId="7" applyFont="1" applyBorder="1" applyAlignment="1" applyProtection="1">
      <alignment horizontal="left" vertical="center"/>
      <protection locked="0"/>
    </xf>
    <xf numFmtId="0" fontId="15" fillId="0" borderId="0" xfId="18" applyFont="1" applyAlignment="1" applyProtection="1">
      <alignment horizontal="left" vertical="center"/>
      <protection locked="0"/>
    </xf>
    <xf numFmtId="0" fontId="8" fillId="0" borderId="1" xfId="7" applyFont="1" applyBorder="1" applyAlignment="1" applyProtection="1">
      <alignment horizontal="left" vertical="center"/>
      <protection locked="0"/>
    </xf>
    <xf numFmtId="0" fontId="1" fillId="0" borderId="0" xfId="7" applyProtection="1">
      <alignment vertical="center"/>
      <protection locked="0"/>
    </xf>
    <xf numFmtId="0" fontId="1" fillId="0" borderId="82" xfId="7" applyBorder="1" applyProtection="1">
      <alignment vertical="center"/>
      <protection locked="0"/>
    </xf>
    <xf numFmtId="0" fontId="8" fillId="0" borderId="29" xfId="7" applyFont="1" applyBorder="1" applyAlignment="1" applyProtection="1">
      <alignment horizontal="left" vertical="center"/>
      <protection locked="0"/>
    </xf>
    <xf numFmtId="0" fontId="8" fillId="0" borderId="30" xfId="7" applyFont="1" applyBorder="1" applyAlignment="1" applyProtection="1">
      <alignment horizontal="left" vertical="center"/>
      <protection locked="0"/>
    </xf>
    <xf numFmtId="0" fontId="8" fillId="0" borderId="31" xfId="7" applyFont="1" applyBorder="1" applyAlignment="1" applyProtection="1">
      <alignment horizontal="left" vertical="center"/>
      <protection locked="0"/>
    </xf>
    <xf numFmtId="0" fontId="8" fillId="0" borderId="0" xfId="7" applyFont="1" applyAlignment="1">
      <alignment horizontal="left" vertical="center"/>
    </xf>
    <xf numFmtId="0" fontId="14" fillId="10" borderId="0" xfId="2" applyFont="1" applyFill="1" applyAlignment="1" applyProtection="1">
      <alignment vertical="center"/>
      <protection hidden="1"/>
    </xf>
    <xf numFmtId="0" fontId="30" fillId="0" borderId="0" xfId="12" applyFont="1" applyProtection="1">
      <alignment vertical="center"/>
      <protection hidden="1"/>
    </xf>
    <xf numFmtId="0" fontId="127" fillId="0" borderId="0" xfId="12" applyFont="1" applyProtection="1">
      <alignment vertical="center"/>
      <protection hidden="1"/>
    </xf>
    <xf numFmtId="0" fontId="30" fillId="4" borderId="0" xfId="12" applyFont="1" applyFill="1" applyAlignment="1" applyProtection="1">
      <alignment horizontal="center" vertical="center"/>
      <protection hidden="1"/>
    </xf>
    <xf numFmtId="38" fontId="30" fillId="4" borderId="0" xfId="11" applyFont="1" applyFill="1" applyProtection="1">
      <alignment vertical="center"/>
      <protection hidden="1"/>
    </xf>
    <xf numFmtId="0" fontId="30" fillId="4" borderId="0" xfId="12" applyFont="1" applyFill="1" applyAlignment="1" applyProtection="1">
      <alignment horizontal="left" vertical="center"/>
      <protection hidden="1"/>
    </xf>
    <xf numFmtId="49" fontId="30" fillId="4" borderId="0" xfId="13" applyNumberFormat="1" applyFont="1" applyFill="1" applyProtection="1">
      <alignment vertical="center"/>
      <protection hidden="1"/>
    </xf>
    <xf numFmtId="0" fontId="128" fillId="4" borderId="0" xfId="12" applyFont="1" applyFill="1" applyProtection="1">
      <alignment vertical="center"/>
      <protection hidden="1"/>
    </xf>
    <xf numFmtId="0" fontId="129" fillId="4" borderId="0" xfId="13" applyFont="1" applyFill="1" applyProtection="1">
      <alignment vertical="center"/>
      <protection hidden="1"/>
    </xf>
    <xf numFmtId="0" fontId="36" fillId="4" borderId="0" xfId="13" applyFont="1" applyFill="1" applyAlignment="1" applyProtection="1">
      <alignment vertical="center" wrapText="1"/>
      <protection hidden="1"/>
    </xf>
    <xf numFmtId="0" fontId="36" fillId="4" borderId="0" xfId="13" applyFont="1" applyFill="1" applyAlignment="1" applyProtection="1">
      <alignment vertical="center" shrinkToFit="1"/>
      <protection hidden="1"/>
    </xf>
    <xf numFmtId="0" fontId="36" fillId="4" borderId="12" xfId="13" applyFont="1" applyFill="1" applyBorder="1" applyAlignment="1" applyProtection="1">
      <alignment shrinkToFit="1"/>
      <protection hidden="1"/>
    </xf>
    <xf numFmtId="0" fontId="30" fillId="0" borderId="0" xfId="12" applyFont="1" applyAlignment="1" applyProtection="1">
      <alignment horizontal="center" vertical="center"/>
      <protection hidden="1"/>
    </xf>
    <xf numFmtId="38" fontId="30" fillId="0" borderId="0" xfId="11" applyFont="1" applyProtection="1">
      <alignment vertical="center"/>
      <protection hidden="1"/>
    </xf>
    <xf numFmtId="0" fontId="66" fillId="7" borderId="0" xfId="0" applyFont="1" applyFill="1" applyBorder="1" applyAlignment="1" applyProtection="1">
      <alignment horizontal="right" vertical="center"/>
      <protection hidden="1"/>
    </xf>
    <xf numFmtId="0" fontId="66" fillId="14" borderId="0" xfId="0" applyFont="1" applyFill="1" applyBorder="1" applyAlignment="1" applyProtection="1">
      <alignment horizontal="right" vertical="center"/>
      <protection hidden="1"/>
    </xf>
    <xf numFmtId="0" fontId="66" fillId="0" borderId="0" xfId="0" applyFont="1" applyFill="1" applyBorder="1" applyAlignment="1" applyProtection="1">
      <alignment horizontal="left" vertical="center"/>
      <protection hidden="1"/>
    </xf>
    <xf numFmtId="0" fontId="66" fillId="0" borderId="0" xfId="0" applyFont="1" applyFill="1" applyBorder="1" applyAlignment="1" applyProtection="1">
      <alignment horizontal="center" vertical="center" wrapText="1"/>
      <protection hidden="1"/>
    </xf>
    <xf numFmtId="0" fontId="66" fillId="0" borderId="0" xfId="0" applyFont="1" applyFill="1" applyBorder="1" applyAlignment="1" applyProtection="1">
      <alignment horizontal="right" vertical="center"/>
      <protection hidden="1"/>
    </xf>
    <xf numFmtId="0" fontId="66" fillId="0" borderId="0" xfId="0" applyFont="1" applyFill="1" applyBorder="1" applyAlignment="1" applyProtection="1">
      <alignment horizontal="center" vertical="center" shrinkToFit="1"/>
      <protection hidden="1"/>
    </xf>
    <xf numFmtId="49" fontId="68" fillId="0" borderId="92" xfId="15" quotePrefix="1" applyNumberFormat="1" applyFont="1" applyFill="1" applyBorder="1" applyAlignment="1" applyProtection="1">
      <alignment vertical="center" shrinkToFit="1"/>
      <protection locked="0"/>
    </xf>
    <xf numFmtId="49" fontId="68" fillId="0" borderId="92" xfId="0" quotePrefix="1" applyNumberFormat="1" applyFont="1" applyFill="1" applyBorder="1" applyAlignment="1" applyProtection="1">
      <alignment vertical="center" shrinkToFit="1"/>
      <protection locked="0"/>
    </xf>
    <xf numFmtId="0" fontId="130"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center" vertical="center" wrapText="1"/>
      <protection hidden="1"/>
    </xf>
    <xf numFmtId="0" fontId="72" fillId="10" borderId="0" xfId="2" applyFont="1" applyFill="1" applyAlignment="1" applyProtection="1">
      <alignment vertical="center"/>
      <protection locked="0" hidden="1"/>
    </xf>
    <xf numFmtId="0" fontId="72" fillId="0" borderId="0" xfId="2" applyFont="1" applyProtection="1">
      <protection locked="0"/>
    </xf>
    <xf numFmtId="0" fontId="74" fillId="0" borderId="0" xfId="12" applyFont="1" applyProtection="1">
      <alignment vertical="center"/>
      <protection locked="0" hidden="1"/>
    </xf>
    <xf numFmtId="0" fontId="133" fillId="9" borderId="23" xfId="22" applyFont="1" applyFill="1" applyBorder="1" applyAlignment="1" applyProtection="1">
      <alignment horizontal="center" vertical="center" wrapText="1" readingOrder="1"/>
      <protection hidden="1"/>
    </xf>
    <xf numFmtId="0" fontId="133" fillId="0" borderId="23" xfId="22" applyFont="1" applyBorder="1" applyAlignment="1" applyProtection="1">
      <alignment horizontal="center" vertical="center" wrapText="1" readingOrder="1"/>
      <protection hidden="1"/>
    </xf>
    <xf numFmtId="38" fontId="134" fillId="0" borderId="23" xfId="23" applyFont="1" applyBorder="1" applyAlignment="1" applyProtection="1">
      <alignment horizontal="center" vertical="center" wrapText="1" readingOrder="1"/>
      <protection hidden="1"/>
    </xf>
    <xf numFmtId="0" fontId="93" fillId="0" borderId="0" xfId="13" applyFont="1" applyProtection="1">
      <alignment vertical="center"/>
      <protection hidden="1"/>
    </xf>
    <xf numFmtId="0" fontId="16" fillId="4" borderId="0" xfId="13" applyFont="1" applyFill="1" applyProtection="1">
      <alignment vertical="center"/>
      <protection hidden="1"/>
    </xf>
    <xf numFmtId="0" fontId="93" fillId="4" borderId="0" xfId="13" applyFont="1" applyFill="1" applyProtection="1">
      <alignment vertical="center"/>
      <protection hidden="1"/>
    </xf>
    <xf numFmtId="0" fontId="20" fillId="0" borderId="0" xfId="13" applyFont="1" applyProtection="1">
      <alignment vertical="center"/>
      <protection hidden="1"/>
    </xf>
    <xf numFmtId="0" fontId="20" fillId="4" borderId="0" xfId="13" applyFont="1" applyFill="1" applyProtection="1">
      <alignment vertical="center"/>
      <protection hidden="1"/>
    </xf>
    <xf numFmtId="0" fontId="20"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24" fillId="0" borderId="0" xfId="12" applyFont="1" applyProtection="1">
      <alignment vertical="center"/>
      <protection hidden="1"/>
    </xf>
    <xf numFmtId="0" fontId="136" fillId="0" borderId="0" xfId="12" applyFont="1" applyAlignment="1" applyProtection="1">
      <alignment horizontal="right" vertical="center"/>
      <protection hidden="1"/>
    </xf>
    <xf numFmtId="0" fontId="4" fillId="4" borderId="0" xfId="13" applyFont="1" applyFill="1" applyAlignment="1" applyProtection="1">
      <alignment horizontal="left" vertical="center" indent="1"/>
      <protection hidden="1"/>
    </xf>
    <xf numFmtId="0" fontId="4" fillId="0" borderId="32" xfId="13" applyFont="1" applyBorder="1" applyAlignment="1" applyProtection="1">
      <alignment horizontal="center" vertical="center"/>
      <protection hidden="1"/>
    </xf>
    <xf numFmtId="0" fontId="4" fillId="0" borderId="0" xfId="13" applyFont="1" applyAlignment="1" applyProtection="1">
      <alignment horizontal="center" vertical="center"/>
      <protection hidden="1"/>
    </xf>
    <xf numFmtId="0" fontId="4" fillId="0" borderId="0" xfId="19" applyNumberFormat="1" applyFont="1" applyFill="1" applyBorder="1" applyAlignment="1" applyProtection="1">
      <alignment vertical="center"/>
      <protection hidden="1"/>
    </xf>
    <xf numFmtId="0" fontId="8"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8"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8" fillId="4" borderId="0" xfId="13" applyFont="1" applyFill="1" applyAlignment="1" applyProtection="1">
      <alignment horizontal="center" vertical="center"/>
      <protection hidden="1"/>
    </xf>
    <xf numFmtId="0" fontId="4" fillId="4" borderId="0" xfId="13" applyFont="1" applyFill="1" applyAlignment="1" applyProtection="1">
      <alignment horizontal="left" vertical="center" wrapText="1"/>
      <protection hidden="1"/>
    </xf>
    <xf numFmtId="0" fontId="21" fillId="0" borderId="0" xfId="22" applyFont="1" applyProtection="1">
      <alignment vertical="center"/>
      <protection hidden="1"/>
    </xf>
    <xf numFmtId="0" fontId="21" fillId="0" borderId="4" xfId="22" applyFont="1" applyBorder="1" applyAlignment="1" applyProtection="1">
      <protection hidden="1"/>
    </xf>
    <xf numFmtId="0" fontId="21" fillId="0" borderId="31" xfId="22" applyFont="1" applyBorder="1" applyAlignment="1" applyProtection="1">
      <protection hidden="1"/>
    </xf>
    <xf numFmtId="0" fontId="8" fillId="0" borderId="0" xfId="13" applyFont="1" applyAlignment="1" applyProtection="1">
      <protection hidden="1"/>
    </xf>
    <xf numFmtId="0" fontId="16" fillId="4" borderId="0" xfId="13" applyFont="1" applyFill="1" applyAlignment="1" applyProtection="1">
      <protection hidden="1"/>
    </xf>
    <xf numFmtId="0" fontId="137" fillId="0" borderId="0" xfId="13" applyFont="1" applyProtection="1">
      <alignment vertical="center"/>
      <protection hidden="1"/>
    </xf>
    <xf numFmtId="0" fontId="10" fillId="4" borderId="0" xfId="13" applyFont="1" applyFill="1" applyBorder="1" applyAlignment="1" applyProtection="1">
      <alignment vertical="top"/>
      <protection hidden="1"/>
    </xf>
    <xf numFmtId="0" fontId="93" fillId="4" borderId="0" xfId="13" applyFont="1" applyFill="1" applyBorder="1" applyAlignment="1" applyProtection="1">
      <alignment vertical="top"/>
      <protection hidden="1"/>
    </xf>
    <xf numFmtId="0" fontId="4" fillId="4" borderId="0" xfId="13" applyFont="1" applyFill="1" applyBorder="1" applyProtection="1">
      <alignment vertical="center"/>
      <protection hidden="1"/>
    </xf>
    <xf numFmtId="0" fontId="4" fillId="0" borderId="0" xfId="13" applyFont="1" applyBorder="1" applyProtection="1">
      <alignment vertical="center"/>
      <protection hidden="1"/>
    </xf>
    <xf numFmtId="0" fontId="100" fillId="4" borderId="0" xfId="11" applyNumberFormat="1" applyFont="1" applyFill="1" applyBorder="1" applyAlignment="1" applyProtection="1">
      <alignment horizontal="left" vertical="center" shrinkToFit="1"/>
      <protection hidden="1"/>
    </xf>
    <xf numFmtId="0" fontId="8" fillId="4" borderId="0" xfId="13" applyFont="1" applyFill="1" applyAlignment="1" applyProtection="1">
      <alignment vertical="center"/>
      <protection hidden="1"/>
    </xf>
    <xf numFmtId="0" fontId="4" fillId="4" borderId="13" xfId="13" applyFont="1" applyFill="1" applyBorder="1" applyAlignment="1" applyProtection="1">
      <protection hidden="1"/>
    </xf>
    <xf numFmtId="0" fontId="4" fillId="0" borderId="0" xfId="13" applyFont="1" applyAlignment="1" applyProtection="1">
      <alignment horizontal="right" vertical="center"/>
      <protection hidden="1"/>
    </xf>
    <xf numFmtId="0" fontId="4" fillId="4" borderId="0" xfId="13" applyFont="1" applyFill="1" applyBorder="1" applyAlignment="1" applyProtection="1">
      <alignment vertical="center" wrapText="1"/>
      <protection hidden="1"/>
    </xf>
    <xf numFmtId="0" fontId="24" fillId="0" borderId="0" xfId="22" applyFont="1" applyAlignment="1" applyProtection="1">
      <alignment wrapText="1"/>
      <protection hidden="1"/>
    </xf>
    <xf numFmtId="0" fontId="21" fillId="0" borderId="0" xfId="22" applyFont="1" applyBorder="1" applyAlignment="1" applyProtection="1">
      <alignment horizontal="center" vertical="center"/>
      <protection hidden="1"/>
    </xf>
    <xf numFmtId="0" fontId="21" fillId="0" borderId="0" xfId="22" applyFont="1" applyBorder="1" applyAlignment="1" applyProtection="1">
      <protection hidden="1"/>
    </xf>
    <xf numFmtId="0" fontId="10" fillId="0" borderId="0" xfId="13" applyFont="1" applyAlignment="1" applyProtection="1">
      <alignment horizontal="left" vertical="center" wrapText="1"/>
      <protection hidden="1"/>
    </xf>
    <xf numFmtId="0" fontId="21" fillId="0" borderId="0" xfId="22" applyFont="1" applyAlignment="1" applyProtection="1">
      <alignment horizontal="right" vertical="center"/>
      <protection hidden="1"/>
    </xf>
    <xf numFmtId="0" fontId="93" fillId="0" borderId="0" xfId="13" applyFont="1" applyAlignment="1" applyProtection="1">
      <alignment vertical="top"/>
      <protection hidden="1"/>
    </xf>
    <xf numFmtId="0" fontId="4" fillId="0" borderId="0" xfId="13" applyFont="1" applyBorder="1" applyAlignment="1" applyProtection="1">
      <alignment horizontal="center" vertical="center"/>
      <protection hidden="1"/>
    </xf>
    <xf numFmtId="0" fontId="97" fillId="0" borderId="0" xfId="2" applyFont="1" applyProtection="1">
      <protection hidden="1"/>
    </xf>
    <xf numFmtId="49" fontId="4" fillId="0" borderId="0" xfId="2" applyNumberFormat="1" applyFont="1" applyAlignment="1" applyProtection="1">
      <alignment vertical="center"/>
      <protection hidden="1"/>
    </xf>
    <xf numFmtId="0" fontId="7" fillId="0" borderId="0" xfId="2" applyFont="1" applyAlignment="1" applyProtection="1">
      <alignment vertical="center"/>
      <protection hidden="1"/>
    </xf>
    <xf numFmtId="0" fontId="140" fillId="0" borderId="91" xfId="0" applyFont="1" applyFill="1" applyBorder="1" applyAlignment="1">
      <alignment horizontal="center" vertical="center" wrapText="1" readingOrder="1"/>
    </xf>
    <xf numFmtId="0" fontId="140" fillId="0" borderId="91" xfId="0" applyFont="1" applyBorder="1" applyAlignment="1">
      <alignment vertical="center" wrapText="1"/>
    </xf>
    <xf numFmtId="0" fontId="4" fillId="2" borderId="0" xfId="17" applyFont="1" applyFill="1" applyAlignment="1">
      <alignment vertical="top"/>
    </xf>
    <xf numFmtId="0" fontId="4" fillId="4" borderId="0" xfId="17" applyFont="1" applyFill="1" applyAlignment="1">
      <alignment vertical="center"/>
    </xf>
    <xf numFmtId="0" fontId="4" fillId="0" borderId="0" xfId="2" applyFont="1" applyAlignment="1">
      <alignment horizontal="right" vertical="center"/>
    </xf>
    <xf numFmtId="0" fontId="52" fillId="0" borderId="0" xfId="2" applyFont="1" applyAlignment="1" applyProtection="1">
      <alignment horizontal="left" vertical="center"/>
      <protection hidden="1"/>
    </xf>
    <xf numFmtId="0" fontId="143" fillId="4" borderId="106" xfId="0" applyFont="1" applyFill="1" applyBorder="1" applyAlignment="1" applyProtection="1">
      <alignment horizontal="left" vertical="center"/>
      <protection hidden="1"/>
    </xf>
    <xf numFmtId="0" fontId="4" fillId="3" borderId="11" xfId="2" applyFont="1" applyFill="1" applyBorder="1" applyAlignment="1">
      <alignment horizontal="center" vertical="center" wrapText="1"/>
    </xf>
    <xf numFmtId="0" fontId="4" fillId="0" borderId="12" xfId="2" applyFont="1" applyBorder="1" applyAlignment="1">
      <alignment horizontal="center" vertical="center" wrapText="1"/>
    </xf>
    <xf numFmtId="0" fontId="4" fillId="3" borderId="11" xfId="2" applyFont="1" applyFill="1" applyBorder="1" applyAlignment="1">
      <alignment vertical="center" wrapText="1"/>
    </xf>
    <xf numFmtId="0" fontId="4" fillId="3" borderId="12" xfId="2" applyFont="1" applyFill="1" applyBorder="1" applyAlignment="1">
      <alignment vertical="center" wrapText="1"/>
    </xf>
    <xf numFmtId="0" fontId="4" fillId="3" borderId="13" xfId="2" applyFont="1" applyFill="1" applyBorder="1" applyAlignment="1">
      <alignment vertical="center" wrapText="1"/>
    </xf>
    <xf numFmtId="0" fontId="4" fillId="4" borderId="30" xfId="2" applyFont="1" applyFill="1" applyBorder="1" applyAlignment="1">
      <alignment horizontal="center" vertical="center" wrapText="1"/>
    </xf>
    <xf numFmtId="0" fontId="4" fillId="0" borderId="12" xfId="2" applyFont="1" applyBorder="1" applyAlignment="1">
      <alignment vertical="center"/>
    </xf>
    <xf numFmtId="0" fontId="100" fillId="0" borderId="12" xfId="2" applyFont="1" applyBorder="1" applyAlignment="1">
      <alignment vertical="center" shrinkToFit="1"/>
    </xf>
    <xf numFmtId="0" fontId="100" fillId="0" borderId="13" xfId="2" applyFont="1" applyBorder="1" applyAlignment="1">
      <alignment vertical="center" shrinkToFit="1"/>
    </xf>
    <xf numFmtId="0" fontId="4" fillId="0" borderId="30" xfId="2" applyFont="1" applyBorder="1" applyAlignment="1">
      <alignment vertical="center" wrapText="1"/>
    </xf>
    <xf numFmtId="0" fontId="4" fillId="0" borderId="30" xfId="2" applyFont="1" applyBorder="1" applyAlignment="1">
      <alignment horizontal="center" vertical="center" wrapText="1"/>
    </xf>
    <xf numFmtId="0" fontId="4" fillId="0" borderId="30" xfId="2" applyFont="1" applyBorder="1" applyAlignment="1">
      <alignment vertical="center"/>
    </xf>
    <xf numFmtId="0" fontId="100" fillId="0" borderId="30" xfId="2" applyFont="1" applyBorder="1" applyAlignment="1">
      <alignment horizontal="center" vertical="center" shrinkToFit="1"/>
    </xf>
    <xf numFmtId="0" fontId="4" fillId="0" borderId="31" xfId="2" applyFont="1" applyBorder="1" applyAlignment="1">
      <alignment vertical="center" wrapText="1"/>
    </xf>
    <xf numFmtId="0" fontId="4" fillId="0" borderId="12" xfId="2" applyFont="1" applyBorder="1" applyAlignment="1">
      <alignment vertical="center" wrapText="1"/>
    </xf>
    <xf numFmtId="0" fontId="4" fillId="0" borderId="13" xfId="2" applyFont="1" applyBorder="1" applyAlignment="1">
      <alignment vertical="center" wrapText="1"/>
    </xf>
    <xf numFmtId="0" fontId="4" fillId="0" borderId="12" xfId="4" applyFont="1" applyBorder="1" applyAlignment="1">
      <alignment vertical="center" shrinkToFit="1"/>
    </xf>
    <xf numFmtId="0" fontId="100" fillId="0" borderId="12" xfId="4" applyFont="1" applyBorder="1" applyAlignment="1">
      <alignment vertical="center" shrinkToFit="1"/>
    </xf>
    <xf numFmtId="0" fontId="100" fillId="0" borderId="13" xfId="4" applyFont="1" applyBorder="1" applyAlignment="1">
      <alignment vertical="center" shrinkToFit="1"/>
    </xf>
    <xf numFmtId="0" fontId="100" fillId="0" borderId="2" xfId="4" applyFont="1" applyBorder="1" applyAlignment="1">
      <alignment vertical="center" shrinkToFit="1"/>
    </xf>
    <xf numFmtId="0" fontId="100" fillId="0" borderId="3" xfId="4" applyFont="1" applyBorder="1" applyAlignment="1">
      <alignment vertical="center" shrinkToFit="1"/>
    </xf>
    <xf numFmtId="0" fontId="100" fillId="0" borderId="32" xfId="4" applyFont="1" applyBorder="1" applyAlignment="1">
      <alignment vertical="center" shrinkToFit="1"/>
    </xf>
    <xf numFmtId="0" fontId="100" fillId="0" borderId="0" xfId="4" applyFont="1" applyBorder="1" applyAlignment="1">
      <alignment vertical="center" shrinkToFit="1"/>
    </xf>
    <xf numFmtId="0" fontId="75" fillId="0" borderId="0" xfId="2" applyFont="1" applyAlignment="1" applyProtection="1">
      <alignment vertical="top"/>
      <protection hidden="1"/>
    </xf>
    <xf numFmtId="0" fontId="25" fillId="0" borderId="0" xfId="7" applyFont="1">
      <alignment vertical="center"/>
    </xf>
    <xf numFmtId="0" fontId="27" fillId="0" borderId="91" xfId="0" applyFont="1" applyFill="1" applyBorder="1" applyAlignment="1">
      <alignment horizontal="left" vertical="center" wrapText="1" readingOrder="1"/>
    </xf>
    <xf numFmtId="49" fontId="68" fillId="0" borderId="100" xfId="0" quotePrefix="1" applyNumberFormat="1" applyFont="1" applyFill="1" applyBorder="1" applyAlignment="1" applyProtection="1">
      <alignment horizontal="right" vertical="center" shrinkToFit="1"/>
      <protection locked="0"/>
    </xf>
    <xf numFmtId="49" fontId="68" fillId="0" borderId="99" xfId="0" quotePrefix="1" applyNumberFormat="1" applyFont="1" applyFill="1" applyBorder="1" applyAlignment="1" applyProtection="1">
      <alignment vertical="center" shrinkToFit="1"/>
      <protection locked="0"/>
    </xf>
    <xf numFmtId="49" fontId="68" fillId="0" borderId="100" xfId="0" quotePrefix="1" applyNumberFormat="1" applyFont="1" applyFill="1" applyBorder="1" applyAlignment="1" applyProtection="1">
      <alignment horizontal="center" vertical="center" shrinkToFit="1"/>
      <protection locked="0"/>
    </xf>
    <xf numFmtId="0" fontId="34" fillId="4" borderId="0" xfId="14" applyFont="1" applyFill="1" applyAlignment="1" applyProtection="1">
      <alignment horizontal="left" vertical="center"/>
      <protection hidden="1"/>
    </xf>
    <xf numFmtId="0" fontId="34" fillId="4" borderId="0" xfId="14" applyFont="1" applyFill="1" applyAlignment="1" applyProtection="1">
      <alignment horizontal="left" vertical="center" shrinkToFit="1"/>
    </xf>
    <xf numFmtId="180" fontId="34" fillId="4" borderId="0" xfId="14" applyNumberFormat="1" applyFont="1" applyFill="1" applyAlignment="1" applyProtection="1">
      <alignment horizontal="center" vertical="center" shrinkToFit="1"/>
    </xf>
    <xf numFmtId="0" fontId="35" fillId="4" borderId="0" xfId="13" applyFont="1" applyFill="1" applyAlignment="1" applyProtection="1">
      <alignment horizontal="left" vertical="center"/>
      <protection hidden="1"/>
    </xf>
    <xf numFmtId="0" fontId="4" fillId="0" borderId="32" xfId="13" applyFont="1" applyBorder="1" applyAlignment="1" applyProtection="1">
      <alignment vertical="center"/>
      <protection hidden="1"/>
    </xf>
    <xf numFmtId="0" fontId="8" fillId="4" borderId="0" xfId="13" applyFont="1" applyFill="1" applyAlignment="1" applyProtection="1">
      <alignment horizontal="left" vertical="center"/>
      <protection hidden="1"/>
    </xf>
    <xf numFmtId="49" fontId="143" fillId="0" borderId="101" xfId="0" quotePrefix="1" applyNumberFormat="1" applyFont="1" applyFill="1" applyBorder="1" applyAlignment="1" applyProtection="1">
      <alignment horizontal="center" vertical="center"/>
      <protection hidden="1"/>
    </xf>
    <xf numFmtId="0" fontId="4" fillId="0" borderId="0" xfId="17" applyFont="1" applyProtection="1">
      <alignment vertical="center"/>
      <protection hidden="1"/>
    </xf>
    <xf numFmtId="0" fontId="97" fillId="0" borderId="0" xfId="17" applyFont="1" applyProtection="1">
      <alignment vertical="center"/>
      <protection hidden="1"/>
    </xf>
    <xf numFmtId="0" fontId="21" fillId="0" borderId="0" xfId="0" applyFont="1" applyProtection="1">
      <alignment vertical="center"/>
      <protection hidden="1"/>
    </xf>
    <xf numFmtId="0" fontId="8" fillId="4" borderId="0" xfId="13" applyFont="1" applyFill="1" applyAlignment="1" applyProtection="1">
      <protection hidden="1"/>
    </xf>
    <xf numFmtId="49" fontId="4" fillId="4" borderId="0" xfId="22" applyNumberFormat="1" applyFont="1" applyFill="1" applyBorder="1" applyAlignment="1" applyProtection="1">
      <alignment horizontal="left" vertical="center"/>
      <protection hidden="1"/>
    </xf>
    <xf numFmtId="0" fontId="21" fillId="0" borderId="0" xfId="0" applyFont="1" applyAlignment="1" applyProtection="1">
      <alignment vertical="top"/>
      <protection hidden="1"/>
    </xf>
    <xf numFmtId="0" fontId="82" fillId="0" borderId="0" xfId="13" applyFont="1" applyProtection="1">
      <alignment vertical="center"/>
      <protection hidden="1"/>
    </xf>
    <xf numFmtId="0" fontId="82" fillId="0" borderId="0" xfId="13" applyFont="1" applyAlignment="1" applyProtection="1">
      <alignment vertical="top"/>
      <protection hidden="1"/>
    </xf>
    <xf numFmtId="49" fontId="68" fillId="0" borderId="101" xfId="0" quotePrefix="1" applyNumberFormat="1" applyFont="1" applyFill="1" applyBorder="1" applyAlignment="1" applyProtection="1">
      <alignment horizontal="center" vertical="center"/>
      <protection hidden="1"/>
    </xf>
    <xf numFmtId="0" fontId="148" fillId="0" borderId="0" xfId="0" applyFont="1">
      <alignment vertical="center"/>
    </xf>
    <xf numFmtId="0" fontId="148" fillId="3" borderId="23" xfId="0" applyFont="1" applyFill="1" applyBorder="1" applyAlignment="1">
      <alignment horizontal="center" vertical="center"/>
    </xf>
    <xf numFmtId="0" fontId="148" fillId="0" borderId="0" xfId="0" applyFont="1" applyAlignment="1">
      <alignment vertical="center" wrapText="1"/>
    </xf>
    <xf numFmtId="0" fontId="148" fillId="0" borderId="0" xfId="0" applyFont="1" applyAlignment="1">
      <alignment horizontal="center" vertical="center"/>
    </xf>
    <xf numFmtId="0" fontId="148" fillId="3" borderId="23" xfId="0" applyFont="1" applyFill="1" applyBorder="1" applyAlignment="1">
      <alignment horizontal="center" vertical="center" wrapText="1"/>
    </xf>
    <xf numFmtId="0" fontId="148" fillId="0" borderId="23" xfId="0" applyFont="1" applyBorder="1" applyAlignment="1">
      <alignment horizontal="left" vertical="center"/>
    </xf>
    <xf numFmtId="0" fontId="148" fillId="0" borderId="23" xfId="0" applyFont="1" applyBorder="1" applyAlignment="1">
      <alignment vertical="center" wrapText="1"/>
    </xf>
    <xf numFmtId="0" fontId="148" fillId="0" borderId="23" xfId="0" applyFont="1" applyBorder="1" applyAlignment="1">
      <alignment horizontal="left" vertical="center" wrapText="1"/>
    </xf>
    <xf numFmtId="0" fontId="148" fillId="0" borderId="27" xfId="0" applyFont="1" applyBorder="1" applyAlignment="1">
      <alignment horizontal="left" vertical="center" wrapText="1"/>
    </xf>
    <xf numFmtId="0" fontId="148" fillId="0" borderId="0" xfId="0" applyFont="1" applyAlignment="1">
      <alignment horizontal="left" vertical="center"/>
    </xf>
    <xf numFmtId="0" fontId="151" fillId="0" borderId="0" xfId="0" applyFont="1" applyAlignment="1">
      <alignment horizontal="left" vertical="center"/>
    </xf>
    <xf numFmtId="0" fontId="149" fillId="0" borderId="23" xfId="0" applyFont="1" applyBorder="1" applyAlignment="1" applyProtection="1">
      <alignment horizontal="center" vertical="center"/>
      <protection locked="0"/>
    </xf>
    <xf numFmtId="0" fontId="148" fillId="0" borderId="23" xfId="0" applyFont="1" applyBorder="1" applyAlignment="1">
      <alignment vertical="center" wrapText="1"/>
    </xf>
    <xf numFmtId="0" fontId="30" fillId="0" borderId="30" xfId="0" applyFont="1" applyBorder="1" applyAlignment="1">
      <alignment horizontal="left" vertical="center" wrapText="1"/>
    </xf>
    <xf numFmtId="0" fontId="148" fillId="3" borderId="23" xfId="0" applyFont="1" applyFill="1" applyBorder="1" applyAlignment="1">
      <alignment horizontal="left" vertical="center" wrapText="1"/>
    </xf>
    <xf numFmtId="0" fontId="148" fillId="0" borderId="23" xfId="0" applyFont="1" applyBorder="1" applyAlignment="1">
      <alignment horizontal="left" vertical="center" wrapText="1"/>
    </xf>
    <xf numFmtId="0" fontId="148" fillId="0" borderId="23" xfId="0" applyFont="1" applyBorder="1" applyAlignment="1">
      <alignment horizontal="left" vertical="center"/>
    </xf>
    <xf numFmtId="0" fontId="148" fillId="0" borderId="11" xfId="0" applyFont="1" applyBorder="1" applyAlignment="1">
      <alignment horizontal="left" vertical="center"/>
    </xf>
    <xf numFmtId="0" fontId="148" fillId="0" borderId="13" xfId="0" applyFont="1" applyBorder="1" applyAlignment="1">
      <alignment horizontal="left" vertical="center"/>
    </xf>
    <xf numFmtId="0" fontId="148" fillId="3" borderId="11" xfId="0" applyFont="1" applyFill="1" applyBorder="1" applyAlignment="1">
      <alignment horizontal="center" vertical="center" wrapText="1"/>
    </xf>
    <xf numFmtId="0" fontId="148" fillId="3" borderId="13" xfId="0" applyFont="1" applyFill="1" applyBorder="1" applyAlignment="1">
      <alignment horizontal="center" vertical="center" wrapText="1"/>
    </xf>
    <xf numFmtId="0" fontId="148" fillId="0" borderId="82" xfId="0" applyFont="1" applyBorder="1" applyAlignment="1">
      <alignment horizontal="left" vertical="center" wrapText="1"/>
    </xf>
    <xf numFmtId="0" fontId="28" fillId="0" borderId="91" xfId="0" applyFont="1" applyFill="1" applyBorder="1" applyAlignment="1">
      <alignment vertical="center" wrapText="1"/>
    </xf>
    <xf numFmtId="0" fontId="27" fillId="0" borderId="91" xfId="0" applyFont="1" applyBorder="1" applyAlignment="1">
      <alignment vertical="center" wrapText="1" readingOrder="1"/>
    </xf>
    <xf numFmtId="0" fontId="27" fillId="0" borderId="91" xfId="0" applyFont="1" applyFill="1" applyBorder="1" applyAlignment="1">
      <alignment horizontal="left" vertical="center" wrapText="1" readingOrder="1"/>
    </xf>
    <xf numFmtId="0" fontId="27" fillId="0" borderId="121" xfId="0" applyFont="1" applyBorder="1" applyAlignment="1">
      <alignment horizontal="left" vertical="center" wrapText="1" readingOrder="1"/>
    </xf>
    <xf numFmtId="0" fontId="27" fillId="0" borderId="122" xfId="0" applyFont="1" applyBorder="1" applyAlignment="1">
      <alignment horizontal="left" vertical="center" wrapText="1" readingOrder="1"/>
    </xf>
    <xf numFmtId="0" fontId="27" fillId="0" borderId="123" xfId="0" applyFont="1" applyBorder="1" applyAlignment="1">
      <alignment horizontal="left" vertical="center" wrapText="1" readingOrder="1"/>
    </xf>
    <xf numFmtId="0" fontId="27" fillId="0" borderId="121" xfId="0" applyFont="1" applyBorder="1" applyAlignment="1">
      <alignment horizontal="center" vertical="center" wrapText="1" readingOrder="1"/>
    </xf>
    <xf numFmtId="0" fontId="27" fillId="0" borderId="122" xfId="0" applyFont="1" applyBorder="1" applyAlignment="1">
      <alignment horizontal="center" vertical="center" wrapText="1" readingOrder="1"/>
    </xf>
    <xf numFmtId="0" fontId="27" fillId="0" borderId="123" xfId="0" applyFont="1" applyBorder="1" applyAlignment="1">
      <alignment horizontal="center" vertical="center" wrapText="1" readingOrder="1"/>
    </xf>
    <xf numFmtId="0" fontId="66" fillId="7" borderId="0" xfId="0" applyFont="1" applyFill="1" applyAlignment="1" applyProtection="1">
      <alignment horizontal="center" vertical="center" wrapText="1"/>
      <protection hidden="1"/>
    </xf>
    <xf numFmtId="0" fontId="66" fillId="7" borderId="0" xfId="0" applyFont="1" applyFill="1" applyAlignment="1" applyProtection="1">
      <alignment horizontal="center" vertical="center"/>
      <protection hidden="1"/>
    </xf>
    <xf numFmtId="0" fontId="66" fillId="16" borderId="98" xfId="0" applyFont="1" applyFill="1" applyBorder="1" applyAlignment="1" applyProtection="1">
      <alignment horizontal="center" vertical="center" shrinkToFit="1"/>
      <protection hidden="1"/>
    </xf>
    <xf numFmtId="0" fontId="66" fillId="16" borderId="108" xfId="0" applyFont="1" applyFill="1" applyBorder="1" applyAlignment="1" applyProtection="1">
      <alignment horizontal="center" vertical="center" shrinkToFit="1"/>
      <protection hidden="1"/>
    </xf>
    <xf numFmtId="0" fontId="66" fillId="16" borderId="103" xfId="0" applyFont="1" applyFill="1" applyBorder="1" applyAlignment="1" applyProtection="1">
      <alignment horizontal="center" vertical="center" shrinkToFit="1"/>
      <protection hidden="1"/>
    </xf>
    <xf numFmtId="0" fontId="66" fillId="16" borderId="118" xfId="0" applyFont="1" applyFill="1" applyBorder="1" applyAlignment="1" applyProtection="1">
      <alignment horizontal="center" vertical="center" shrinkToFit="1"/>
      <protection hidden="1"/>
    </xf>
    <xf numFmtId="49" fontId="68" fillId="0" borderId="99" xfId="0" quotePrefix="1" applyNumberFormat="1" applyFont="1" applyFill="1" applyBorder="1" applyAlignment="1" applyProtection="1">
      <alignment vertical="center" shrinkToFit="1"/>
      <protection locked="0"/>
    </xf>
    <xf numFmtId="49" fontId="68" fillId="0" borderId="100" xfId="0" quotePrefix="1" applyNumberFormat="1" applyFont="1" applyFill="1" applyBorder="1" applyAlignment="1" applyProtection="1">
      <alignment vertical="center" shrinkToFit="1"/>
      <protection locked="0"/>
    </xf>
    <xf numFmtId="49" fontId="68" fillId="0" borderId="101" xfId="0" quotePrefix="1" applyNumberFormat="1" applyFont="1" applyFill="1" applyBorder="1" applyAlignment="1" applyProtection="1">
      <alignment vertical="center" shrinkToFit="1"/>
      <protection locked="0"/>
    </xf>
    <xf numFmtId="49" fontId="68" fillId="0" borderId="99" xfId="15" quotePrefix="1" applyNumberFormat="1" applyFont="1" applyFill="1" applyBorder="1" applyAlignment="1" applyProtection="1">
      <alignment vertical="center" shrinkToFit="1"/>
      <protection locked="0"/>
    </xf>
    <xf numFmtId="0" fontId="66" fillId="16" borderId="107" xfId="0" applyFont="1" applyFill="1" applyBorder="1" applyAlignment="1" applyProtection="1">
      <alignment horizontal="center" vertical="center" shrinkToFit="1"/>
      <protection hidden="1"/>
    </xf>
    <xf numFmtId="0" fontId="66" fillId="16" borderId="109" xfId="0" applyFont="1" applyFill="1" applyBorder="1" applyAlignment="1" applyProtection="1">
      <alignment horizontal="center" vertical="center" shrinkToFit="1"/>
      <protection hidden="1"/>
    </xf>
    <xf numFmtId="0" fontId="67" fillId="14" borderId="0" xfId="0" applyFont="1" applyFill="1" applyAlignment="1" applyProtection="1">
      <alignment horizontal="left" vertical="center"/>
      <protection hidden="1"/>
    </xf>
    <xf numFmtId="0" fontId="66" fillId="7" borderId="0" xfId="0" applyFont="1" applyFill="1" applyAlignment="1" applyProtection="1">
      <alignment horizontal="right" vertical="center" wrapText="1"/>
      <protection hidden="1"/>
    </xf>
    <xf numFmtId="0" fontId="66" fillId="7" borderId="0" xfId="0" applyFont="1" applyFill="1" applyAlignment="1" applyProtection="1">
      <alignment horizontal="right" vertical="center"/>
      <protection hidden="1"/>
    </xf>
    <xf numFmtId="49" fontId="68" fillId="0" borderId="99" xfId="0" quotePrefix="1" applyNumberFormat="1" applyFont="1" applyFill="1" applyBorder="1" applyAlignment="1" applyProtection="1">
      <alignment horizontal="center" vertical="center" shrinkToFit="1"/>
      <protection locked="0"/>
    </xf>
    <xf numFmtId="49" fontId="68" fillId="0" borderId="101" xfId="0" quotePrefix="1" applyNumberFormat="1" applyFont="1" applyFill="1" applyBorder="1" applyAlignment="1" applyProtection="1">
      <alignment horizontal="center" vertical="center" shrinkToFit="1"/>
      <protection locked="0"/>
    </xf>
    <xf numFmtId="0" fontId="66" fillId="14" borderId="0" xfId="0" applyFont="1" applyFill="1" applyAlignment="1" applyProtection="1">
      <alignment horizontal="right" vertical="center"/>
      <protection hidden="1"/>
    </xf>
    <xf numFmtId="0" fontId="66" fillId="16" borderId="98" xfId="0" applyFont="1" applyFill="1" applyBorder="1" applyAlignment="1" applyProtection="1">
      <alignment horizontal="center" vertical="center" wrapText="1" shrinkToFit="1"/>
      <protection hidden="1"/>
    </xf>
    <xf numFmtId="0" fontId="66" fillId="16" borderId="0" xfId="0" applyFont="1" applyFill="1" applyBorder="1" applyAlignment="1" applyProtection="1">
      <alignment horizontal="center" vertical="center" shrinkToFit="1"/>
      <protection hidden="1"/>
    </xf>
    <xf numFmtId="0" fontId="66" fillId="16" borderId="111" xfId="0" applyFont="1" applyFill="1" applyBorder="1" applyAlignment="1" applyProtection="1">
      <alignment horizontal="center" vertical="center" shrinkToFit="1"/>
      <protection hidden="1"/>
    </xf>
    <xf numFmtId="0" fontId="66" fillId="16" borderId="0" xfId="0" applyFont="1" applyFill="1" applyAlignment="1" applyProtection="1">
      <alignment horizontal="center" vertical="center" shrinkToFit="1"/>
      <protection hidden="1"/>
    </xf>
    <xf numFmtId="49" fontId="68" fillId="0" borderId="100" xfId="0" quotePrefix="1" applyNumberFormat="1" applyFont="1" applyFill="1" applyBorder="1" applyAlignment="1" applyProtection="1">
      <alignment horizontal="left" vertical="center" shrinkToFit="1"/>
      <protection locked="0"/>
    </xf>
    <xf numFmtId="49" fontId="68" fillId="0" borderId="101" xfId="0" quotePrefix="1" applyNumberFormat="1" applyFont="1" applyFill="1" applyBorder="1" applyAlignment="1" applyProtection="1">
      <alignment horizontal="left" vertical="center" shrinkToFit="1"/>
      <protection locked="0"/>
    </xf>
    <xf numFmtId="49" fontId="68" fillId="0" borderId="100" xfId="0" quotePrefix="1" applyNumberFormat="1" applyFont="1" applyFill="1" applyBorder="1" applyAlignment="1" applyProtection="1">
      <alignment horizontal="center" vertical="center" shrinkToFit="1"/>
      <protection locked="0"/>
    </xf>
    <xf numFmtId="0" fontId="61" fillId="5" borderId="0" xfId="0" applyFont="1" applyFill="1" applyAlignment="1" applyProtection="1">
      <alignment vertical="center" wrapText="1"/>
      <protection hidden="1"/>
    </xf>
    <xf numFmtId="0" fontId="61" fillId="4" borderId="0" xfId="0" applyFont="1" applyFill="1" applyAlignment="1" applyProtection="1">
      <alignment vertical="top" wrapText="1"/>
      <protection hidden="1"/>
    </xf>
    <xf numFmtId="0" fontId="63" fillId="12" borderId="120" xfId="0" applyFont="1" applyFill="1" applyBorder="1" applyAlignment="1" applyProtection="1">
      <alignment horizontal="left" vertical="center" wrapText="1"/>
      <protection hidden="1"/>
    </xf>
    <xf numFmtId="0" fontId="63" fillId="12" borderId="0" xfId="0" applyFont="1" applyFill="1" applyBorder="1" applyAlignment="1" applyProtection="1">
      <alignment horizontal="left" vertical="center" wrapText="1"/>
      <protection hidden="1"/>
    </xf>
    <xf numFmtId="49" fontId="68" fillId="0" borderId="99" xfId="0" quotePrefix="1" applyNumberFormat="1" applyFont="1" applyFill="1" applyBorder="1" applyAlignment="1" applyProtection="1">
      <alignment horizontal="right" vertical="center" shrinkToFit="1"/>
      <protection locked="0"/>
    </xf>
    <xf numFmtId="49" fontId="68" fillId="0" borderId="100" xfId="0" quotePrefix="1" applyNumberFormat="1" applyFont="1" applyFill="1" applyBorder="1" applyAlignment="1" applyProtection="1">
      <alignment horizontal="right" vertical="center" shrinkToFit="1"/>
      <protection locked="0"/>
    </xf>
    <xf numFmtId="49" fontId="66" fillId="11" borderId="99" xfId="0" applyNumberFormat="1" applyFont="1" applyFill="1" applyBorder="1" applyAlignment="1" applyProtection="1">
      <alignment horizontal="left" vertical="center" shrinkToFit="1"/>
      <protection locked="0"/>
    </xf>
    <xf numFmtId="49" fontId="66" fillId="11" borderId="100" xfId="0" applyNumberFormat="1" applyFont="1" applyFill="1" applyBorder="1" applyAlignment="1" applyProtection="1">
      <alignment horizontal="left" vertical="center" shrinkToFit="1"/>
      <protection locked="0"/>
    </xf>
    <xf numFmtId="49" fontId="56" fillId="0" borderId="100" xfId="0" applyNumberFormat="1" applyFont="1" applyFill="1" applyBorder="1" applyAlignment="1" applyProtection="1">
      <alignment horizontal="left" vertical="center" shrinkToFit="1"/>
      <protection hidden="1"/>
    </xf>
    <xf numFmtId="49" fontId="56" fillId="0" borderId="101" xfId="0" applyNumberFormat="1" applyFont="1" applyFill="1" applyBorder="1" applyAlignment="1" applyProtection="1">
      <alignment horizontal="left" vertical="center" shrinkToFit="1"/>
      <protection hidden="1"/>
    </xf>
    <xf numFmtId="49" fontId="66" fillId="0" borderId="104" xfId="0" applyNumberFormat="1" applyFont="1" applyFill="1" applyBorder="1" applyAlignment="1" applyProtection="1">
      <alignment horizontal="left" vertical="center" shrinkToFit="1"/>
      <protection locked="0"/>
    </xf>
    <xf numFmtId="49" fontId="66" fillId="0" borderId="92" xfId="0" applyNumberFormat="1" applyFont="1" applyFill="1" applyBorder="1" applyAlignment="1" applyProtection="1">
      <alignment horizontal="left" vertical="center" shrinkToFit="1"/>
      <protection locked="0"/>
    </xf>
    <xf numFmtId="49" fontId="66" fillId="0" borderId="105" xfId="0" applyNumberFormat="1" applyFont="1" applyFill="1" applyBorder="1" applyAlignment="1" applyProtection="1">
      <alignment horizontal="left" vertical="center" shrinkToFit="1"/>
      <protection locked="0"/>
    </xf>
    <xf numFmtId="0" fontId="66" fillId="16" borderId="103" xfId="0" applyFont="1" applyFill="1" applyBorder="1" applyAlignment="1" applyProtection="1">
      <alignment horizontal="center" vertical="center" wrapText="1" shrinkToFit="1"/>
      <protection hidden="1"/>
    </xf>
    <xf numFmtId="49" fontId="68" fillId="0" borderId="99" xfId="0" quotePrefix="1" applyNumberFormat="1" applyFont="1" applyFill="1" applyBorder="1" applyAlignment="1" applyProtection="1">
      <alignment horizontal="left" vertical="center" shrinkToFit="1"/>
      <protection locked="0"/>
    </xf>
    <xf numFmtId="49" fontId="68" fillId="0" borderId="99" xfId="0" quotePrefix="1" applyNumberFormat="1" applyFont="1" applyBorder="1" applyAlignment="1" applyProtection="1">
      <alignment horizontal="left" vertical="center" shrinkToFit="1"/>
      <protection locked="0"/>
    </xf>
    <xf numFmtId="49" fontId="68" fillId="0" borderId="100" xfId="0" quotePrefix="1" applyNumberFormat="1" applyFont="1" applyBorder="1" applyAlignment="1" applyProtection="1">
      <alignment horizontal="left" vertical="center" shrinkToFit="1"/>
      <protection locked="0"/>
    </xf>
    <xf numFmtId="49" fontId="68" fillId="0" borderId="101" xfId="0" quotePrefix="1" applyNumberFormat="1" applyFont="1" applyBorder="1" applyAlignment="1" applyProtection="1">
      <alignment horizontal="left" vertical="center" shrinkToFit="1"/>
      <protection locked="0"/>
    </xf>
    <xf numFmtId="0" fontId="66" fillId="7" borderId="107" xfId="0" applyFont="1" applyFill="1" applyBorder="1" applyAlignment="1" applyProtection="1">
      <alignment horizontal="center" vertical="center" wrapText="1"/>
      <protection hidden="1"/>
    </xf>
    <xf numFmtId="0" fontId="66" fillId="7" borderId="0" xfId="0" applyFont="1" applyFill="1" applyBorder="1" applyAlignment="1" applyProtection="1">
      <alignment horizontal="center" vertical="center" wrapText="1"/>
      <protection hidden="1"/>
    </xf>
    <xf numFmtId="0" fontId="66" fillId="7" borderId="107" xfId="0" applyFont="1" applyFill="1" applyBorder="1" applyAlignment="1" applyProtection="1">
      <alignment horizontal="right" vertical="center"/>
      <protection hidden="1"/>
    </xf>
    <xf numFmtId="0" fontId="66" fillId="7" borderId="0" xfId="0" applyFont="1" applyFill="1" applyBorder="1" applyAlignment="1" applyProtection="1">
      <alignment horizontal="right" vertical="center"/>
      <protection hidden="1"/>
    </xf>
    <xf numFmtId="0" fontId="66" fillId="14" borderId="107" xfId="0" applyFont="1" applyFill="1" applyBorder="1" applyAlignment="1" applyProtection="1">
      <alignment horizontal="right" vertical="center"/>
      <protection hidden="1"/>
    </xf>
    <xf numFmtId="0" fontId="66" fillId="14" borderId="0" xfId="0" applyFont="1" applyFill="1" applyBorder="1" applyAlignment="1" applyProtection="1">
      <alignment horizontal="right" vertical="center"/>
      <protection hidden="1"/>
    </xf>
    <xf numFmtId="38" fontId="68" fillId="0" borderId="99" xfId="1" quotePrefix="1" applyFont="1" applyFill="1" applyBorder="1" applyAlignment="1" applyProtection="1">
      <alignment horizontal="right" vertical="center" shrinkToFit="1"/>
      <protection locked="0"/>
    </xf>
    <xf numFmtId="38" fontId="68" fillId="0" borderId="100" xfId="1" quotePrefix="1" applyFont="1" applyFill="1" applyBorder="1" applyAlignment="1" applyProtection="1">
      <alignment horizontal="right" vertical="center" shrinkToFit="1"/>
      <protection locked="0"/>
    </xf>
    <xf numFmtId="38" fontId="68" fillId="0" borderId="101" xfId="1" quotePrefix="1" applyFont="1" applyFill="1" applyBorder="1" applyAlignment="1" applyProtection="1">
      <alignment horizontal="right" vertical="center" shrinkToFit="1"/>
      <protection locked="0"/>
    </xf>
    <xf numFmtId="0" fontId="34" fillId="4" borderId="0" xfId="12" applyFont="1" applyFill="1" applyAlignment="1" applyProtection="1">
      <alignment horizontal="left" vertical="center" wrapText="1"/>
      <protection hidden="1"/>
    </xf>
    <xf numFmtId="0" fontId="34" fillId="4" borderId="0" xfId="12" applyFont="1" applyFill="1" applyAlignment="1" applyProtection="1">
      <alignment horizontal="center" vertical="center"/>
      <protection hidden="1"/>
    </xf>
    <xf numFmtId="0" fontId="34" fillId="4" borderId="0" xfId="14" applyFont="1" applyFill="1" applyAlignment="1" applyProtection="1">
      <alignment horizontal="right" vertical="center" shrinkToFit="1"/>
      <protection hidden="1"/>
    </xf>
    <xf numFmtId="0" fontId="34" fillId="4" borderId="0" xfId="14" applyFont="1" applyFill="1" applyAlignment="1" applyProtection="1">
      <alignment horizontal="left" vertical="center" shrinkToFit="1"/>
      <protection hidden="1"/>
    </xf>
    <xf numFmtId="0" fontId="37" fillId="4" borderId="0" xfId="12" applyFont="1" applyFill="1" applyAlignment="1" applyProtection="1">
      <alignment horizontal="right" vertical="distributed" wrapText="1"/>
      <protection hidden="1"/>
    </xf>
    <xf numFmtId="0" fontId="78" fillId="4" borderId="0" xfId="12" applyFont="1" applyFill="1" applyAlignment="1" applyProtection="1">
      <alignment horizontal="left" vertical="center"/>
      <protection hidden="1"/>
    </xf>
    <xf numFmtId="0" fontId="47" fillId="0" borderId="0" xfId="12" applyFont="1" applyAlignment="1" applyProtection="1">
      <alignment horizontal="center" vertical="center" shrinkToFit="1"/>
      <protection hidden="1"/>
    </xf>
    <xf numFmtId="49" fontId="37" fillId="4" borderId="0" xfId="12" applyNumberFormat="1" applyFont="1" applyFill="1" applyAlignment="1" applyProtection="1">
      <alignment horizontal="center" vertical="center"/>
      <protection hidden="1"/>
    </xf>
    <xf numFmtId="0" fontId="34" fillId="4" borderId="64" xfId="12" applyFont="1" applyFill="1" applyBorder="1" applyAlignment="1" applyProtection="1">
      <alignment horizontal="center" vertical="center"/>
      <protection hidden="1"/>
    </xf>
    <xf numFmtId="0" fontId="34" fillId="4" borderId="29" xfId="12" applyFont="1" applyFill="1" applyBorder="1" applyAlignment="1" applyProtection="1">
      <alignment horizontal="center" vertical="center"/>
      <protection hidden="1"/>
    </xf>
    <xf numFmtId="0" fontId="34" fillId="4" borderId="31" xfId="12" applyFont="1" applyFill="1" applyBorder="1" applyAlignment="1" applyProtection="1">
      <alignment horizontal="center" vertical="center"/>
      <protection hidden="1"/>
    </xf>
    <xf numFmtId="38" fontId="139" fillId="4" borderId="13" xfId="1" applyFont="1" applyFill="1" applyBorder="1" applyAlignment="1" applyProtection="1">
      <alignment horizontal="right" vertical="center"/>
      <protection hidden="1"/>
    </xf>
    <xf numFmtId="38" fontId="139" fillId="4" borderId="23" xfId="1" applyFont="1" applyFill="1" applyBorder="1" applyAlignment="1" applyProtection="1">
      <alignment horizontal="right" vertical="center"/>
      <protection hidden="1"/>
    </xf>
    <xf numFmtId="12" fontId="34" fillId="4" borderId="32" xfId="12" applyNumberFormat="1" applyFont="1" applyFill="1" applyBorder="1" applyAlignment="1" applyProtection="1">
      <alignment horizontal="center" vertical="center" wrapText="1"/>
      <protection hidden="1"/>
    </xf>
    <xf numFmtId="12" fontId="34" fillId="4" borderId="0" xfId="12" applyNumberFormat="1" applyFont="1" applyFill="1" applyBorder="1" applyAlignment="1" applyProtection="1">
      <alignment horizontal="center" vertical="center" wrapText="1"/>
      <protection hidden="1"/>
    </xf>
    <xf numFmtId="12" fontId="34" fillId="4" borderId="1" xfId="12" applyNumberFormat="1" applyFont="1" applyFill="1" applyBorder="1" applyAlignment="1" applyProtection="1">
      <alignment horizontal="center" vertical="center" wrapText="1"/>
      <protection hidden="1"/>
    </xf>
    <xf numFmtId="38" fontId="139" fillId="4" borderId="11" xfId="1" applyFont="1" applyFill="1" applyBorder="1" applyAlignment="1" applyProtection="1">
      <alignment horizontal="right" vertical="center" wrapText="1"/>
      <protection hidden="1"/>
    </xf>
    <xf numFmtId="38" fontId="139" fillId="4" borderId="12" xfId="1" applyFont="1" applyFill="1" applyBorder="1" applyAlignment="1" applyProtection="1">
      <alignment horizontal="right" vertical="center" wrapText="1"/>
      <protection hidden="1"/>
    </xf>
    <xf numFmtId="38" fontId="139" fillId="4" borderId="13" xfId="1" applyFont="1" applyFill="1" applyBorder="1" applyAlignment="1" applyProtection="1">
      <alignment horizontal="right" vertical="center" wrapText="1"/>
      <protection hidden="1"/>
    </xf>
    <xf numFmtId="0" fontId="34" fillId="4" borderId="27" xfId="12" applyFont="1" applyFill="1" applyBorder="1" applyAlignment="1" applyProtection="1">
      <alignment horizontal="center" vertical="center"/>
      <protection hidden="1"/>
    </xf>
    <xf numFmtId="0" fontId="34" fillId="4" borderId="2" xfId="12" applyFont="1" applyFill="1" applyBorder="1" applyAlignment="1" applyProtection="1">
      <alignment horizontal="center" vertical="center"/>
      <protection hidden="1"/>
    </xf>
    <xf numFmtId="0" fontId="34" fillId="4" borderId="0" xfId="12" applyFont="1" applyFill="1" applyAlignment="1" applyProtection="1">
      <alignment horizontal="center" vertical="center" wrapText="1"/>
      <protection hidden="1"/>
    </xf>
    <xf numFmtId="0" fontId="37" fillId="4" borderId="0" xfId="12" applyFont="1" applyFill="1" applyAlignment="1" applyProtection="1">
      <alignment horizontal="center" vertical="top"/>
      <protection hidden="1"/>
    </xf>
    <xf numFmtId="0" fontId="37" fillId="4" borderId="0" xfId="12" applyFont="1" applyFill="1" applyAlignment="1" applyProtection="1">
      <alignment horizontal="left" vertical="center" wrapText="1"/>
      <protection hidden="1"/>
    </xf>
    <xf numFmtId="49" fontId="43" fillId="4" borderId="0" xfId="12" applyNumberFormat="1" applyFont="1" applyFill="1" applyAlignment="1" applyProtection="1">
      <alignment horizontal="left" vertical="center" shrinkToFit="1"/>
    </xf>
    <xf numFmtId="0" fontId="32" fillId="4" borderId="0" xfId="12" applyFont="1" applyFill="1" applyAlignment="1" applyProtection="1">
      <alignment horizontal="center" vertical="center" shrinkToFit="1"/>
      <protection hidden="1"/>
    </xf>
    <xf numFmtId="0" fontId="34" fillId="0" borderId="0" xfId="12" applyFont="1" applyBorder="1" applyAlignment="1" applyProtection="1">
      <alignment horizontal="left" vertical="center" wrapText="1"/>
      <protection hidden="1"/>
    </xf>
    <xf numFmtId="0" fontId="45" fillId="4" borderId="0" xfId="12" applyFont="1" applyFill="1" applyAlignment="1" applyProtection="1">
      <alignment horizontal="left" vertical="center" wrapText="1"/>
      <protection hidden="1"/>
    </xf>
    <xf numFmtId="0" fontId="45" fillId="0" borderId="0" xfId="12" applyFont="1" applyFill="1" applyBorder="1" applyAlignment="1" applyProtection="1">
      <alignment horizontal="center" vertical="center" shrinkToFit="1"/>
    </xf>
    <xf numFmtId="0" fontId="34" fillId="0" borderId="0" xfId="12" applyFont="1" applyBorder="1" applyAlignment="1" applyProtection="1">
      <alignment horizontal="center" vertical="center"/>
      <protection hidden="1"/>
    </xf>
    <xf numFmtId="0" fontId="34" fillId="0" borderId="0" xfId="12" applyFont="1" applyBorder="1" applyAlignment="1" applyProtection="1">
      <alignment horizontal="left" vertical="center" shrinkToFit="1"/>
      <protection hidden="1"/>
    </xf>
    <xf numFmtId="0" fontId="37" fillId="0" borderId="0" xfId="12" applyFont="1" applyBorder="1" applyAlignment="1" applyProtection="1">
      <alignment horizontal="center" vertical="center"/>
      <protection hidden="1"/>
    </xf>
    <xf numFmtId="181" fontId="34" fillId="0" borderId="0" xfId="12" applyNumberFormat="1" applyFont="1" applyAlignment="1" applyProtection="1">
      <alignment horizontal="right" vertical="center" shrinkToFit="1"/>
    </xf>
    <xf numFmtId="180" fontId="34" fillId="4" borderId="0" xfId="12" applyNumberFormat="1" applyFont="1" applyFill="1" applyAlignment="1" applyProtection="1">
      <alignment horizontal="right" vertical="center" shrinkToFit="1"/>
    </xf>
    <xf numFmtId="0" fontId="34" fillId="4" borderId="0" xfId="14" applyNumberFormat="1" applyFont="1" applyFill="1" applyAlignment="1" applyProtection="1">
      <alignment horizontal="left" vertical="center"/>
      <protection hidden="1"/>
    </xf>
    <xf numFmtId="0" fontId="34" fillId="4" borderId="0" xfId="14" applyFont="1" applyFill="1" applyAlignment="1" applyProtection="1">
      <alignment horizontal="left" vertical="center" wrapText="1"/>
      <protection hidden="1"/>
    </xf>
    <xf numFmtId="0" fontId="34" fillId="4" borderId="0" xfId="14" applyFont="1" applyFill="1" applyAlignment="1" applyProtection="1">
      <alignment horizontal="left" vertical="center"/>
      <protection hidden="1"/>
    </xf>
    <xf numFmtId="0" fontId="34" fillId="4" borderId="0" xfId="14" applyFont="1" applyFill="1" applyAlignment="1" applyProtection="1">
      <alignment horizontal="left" vertical="center" shrinkToFit="1"/>
    </xf>
    <xf numFmtId="180" fontId="34" fillId="4" borderId="0" xfId="14" applyNumberFormat="1" applyFont="1" applyFill="1" applyAlignment="1" applyProtection="1">
      <alignment horizontal="center" vertical="center" shrinkToFit="1"/>
    </xf>
    <xf numFmtId="0" fontId="38" fillId="0" borderId="0" xfId="12" applyFont="1" applyBorder="1" applyAlignment="1" applyProtection="1">
      <alignment horizontal="center" vertical="center"/>
      <protection hidden="1"/>
    </xf>
    <xf numFmtId="38" fontId="38" fillId="0" borderId="0" xfId="12" applyNumberFormat="1" applyFont="1" applyBorder="1" applyAlignment="1" applyProtection="1">
      <alignment horizontal="right" vertical="center" shrinkToFit="1"/>
      <protection hidden="1"/>
    </xf>
    <xf numFmtId="0" fontId="45" fillId="0" borderId="0" xfId="12" applyFont="1" applyBorder="1" applyAlignment="1" applyProtection="1">
      <alignment horizontal="center" vertical="center" wrapText="1"/>
      <protection hidden="1"/>
    </xf>
    <xf numFmtId="0" fontId="38" fillId="4" borderId="0" xfId="12" applyFont="1" applyFill="1" applyAlignment="1" applyProtection="1">
      <alignment horizontal="center" vertical="center"/>
      <protection hidden="1"/>
    </xf>
    <xf numFmtId="0" fontId="37" fillId="3" borderId="2" xfId="12" applyFont="1" applyFill="1" applyBorder="1" applyAlignment="1" applyProtection="1">
      <alignment horizontal="center" vertical="center"/>
      <protection hidden="1"/>
    </xf>
    <xf numFmtId="0" fontId="37" fillId="3" borderId="3" xfId="12" applyFont="1" applyFill="1" applyBorder="1" applyAlignment="1" applyProtection="1">
      <alignment horizontal="center" vertical="center"/>
      <protection hidden="1"/>
    </xf>
    <xf numFmtId="0" fontId="37" fillId="3" borderId="4" xfId="12" applyFont="1" applyFill="1" applyBorder="1" applyAlignment="1" applyProtection="1">
      <alignment horizontal="center" vertical="center"/>
      <protection hidden="1"/>
    </xf>
    <xf numFmtId="0" fontId="37" fillId="3" borderId="29" xfId="12" applyFont="1" applyFill="1" applyBorder="1" applyAlignment="1" applyProtection="1">
      <alignment horizontal="center" vertical="center"/>
      <protection hidden="1"/>
    </xf>
    <xf numFmtId="0" fontId="37" fillId="3" borderId="30" xfId="12" applyFont="1" applyFill="1" applyBorder="1" applyAlignment="1" applyProtection="1">
      <alignment horizontal="center" vertical="center"/>
      <protection hidden="1"/>
    </xf>
    <xf numFmtId="0" fontId="37" fillId="3" borderId="31" xfId="12" applyFont="1" applyFill="1" applyBorder="1" applyAlignment="1" applyProtection="1">
      <alignment horizontal="center" vertical="center"/>
      <protection hidden="1"/>
    </xf>
    <xf numFmtId="0" fontId="37" fillId="3" borderId="23" xfId="12" applyFont="1" applyFill="1" applyBorder="1" applyAlignment="1" applyProtection="1">
      <alignment horizontal="center" vertical="center"/>
      <protection hidden="1"/>
    </xf>
    <xf numFmtId="0" fontId="34" fillId="4" borderId="0" xfId="14" applyFont="1" applyFill="1" applyAlignment="1" applyProtection="1">
      <alignment vertical="center" wrapText="1"/>
      <protection hidden="1"/>
    </xf>
    <xf numFmtId="0" fontId="34" fillId="4" borderId="0" xfId="12" applyFont="1" applyFill="1" applyAlignment="1" applyProtection="1">
      <alignment horizontal="right" vertical="center"/>
      <protection hidden="1"/>
    </xf>
    <xf numFmtId="0" fontId="34" fillId="0" borderId="30" xfId="12" applyFont="1" applyFill="1" applyBorder="1" applyAlignment="1" applyProtection="1">
      <alignment horizontal="left" vertical="center" shrinkToFit="1"/>
      <protection hidden="1"/>
    </xf>
    <xf numFmtId="0" fontId="34" fillId="0" borderId="0" xfId="12" applyFont="1" applyAlignment="1" applyProtection="1">
      <alignment horizontal="right" vertical="center" shrinkToFit="1"/>
      <protection hidden="1"/>
    </xf>
    <xf numFmtId="180" fontId="34" fillId="4" borderId="0" xfId="12" applyNumberFormat="1" applyFont="1" applyFill="1" applyAlignment="1" applyProtection="1">
      <alignment horizontal="right" vertical="center" shrinkToFit="1"/>
      <protection hidden="1"/>
    </xf>
    <xf numFmtId="49" fontId="37" fillId="4" borderId="11" xfId="12" applyNumberFormat="1" applyFont="1" applyFill="1" applyBorder="1" applyAlignment="1" applyProtection="1">
      <alignment horizontal="center" vertical="center" shrinkToFit="1"/>
      <protection locked="0"/>
    </xf>
    <xf numFmtId="49" fontId="37" fillId="4" borderId="13" xfId="12" applyNumberFormat="1" applyFont="1" applyFill="1" applyBorder="1" applyAlignment="1" applyProtection="1">
      <alignment horizontal="center" vertical="center" shrinkToFit="1"/>
      <protection locked="0"/>
    </xf>
    <xf numFmtId="49" fontId="37" fillId="4" borderId="11" xfId="12" applyNumberFormat="1" applyFont="1" applyFill="1" applyBorder="1" applyAlignment="1" applyProtection="1">
      <alignment vertical="center" shrinkToFit="1"/>
      <protection locked="0"/>
    </xf>
    <xf numFmtId="49" fontId="37" fillId="4" borderId="12" xfId="12" applyNumberFormat="1" applyFont="1" applyFill="1" applyBorder="1" applyAlignment="1" applyProtection="1">
      <alignment vertical="center" shrinkToFit="1"/>
      <protection locked="0"/>
    </xf>
    <xf numFmtId="49" fontId="37" fillId="4" borderId="13" xfId="12" applyNumberFormat="1" applyFont="1" applyFill="1" applyBorder="1" applyAlignment="1" applyProtection="1">
      <alignment vertical="center" shrinkToFit="1"/>
      <protection locked="0"/>
    </xf>
    <xf numFmtId="49" fontId="37" fillId="4" borderId="23" xfId="12" applyNumberFormat="1" applyFont="1" applyFill="1" applyBorder="1" applyAlignment="1" applyProtection="1">
      <alignment horizontal="center" vertical="center" shrinkToFit="1"/>
      <protection locked="0"/>
    </xf>
    <xf numFmtId="185" fontId="37" fillId="4" borderId="23" xfId="12" applyNumberFormat="1" applyFont="1" applyFill="1" applyBorder="1" applyAlignment="1" applyProtection="1">
      <alignment horizontal="center" vertical="center" shrinkToFit="1"/>
      <protection locked="0"/>
    </xf>
    <xf numFmtId="0" fontId="43" fillId="0" borderId="0" xfId="12" applyFont="1" applyBorder="1" applyAlignment="1" applyProtection="1">
      <alignment horizontal="left" vertical="center" shrinkToFit="1"/>
      <protection hidden="1"/>
    </xf>
    <xf numFmtId="0" fontId="34" fillId="0" borderId="0" xfId="12" applyFont="1" applyFill="1" applyBorder="1" applyAlignment="1" applyProtection="1">
      <alignment vertical="center" shrinkToFit="1"/>
    </xf>
    <xf numFmtId="0" fontId="18" fillId="0" borderId="0" xfId="2" applyFont="1" applyAlignment="1" applyProtection="1">
      <alignment horizontal="center"/>
    </xf>
    <xf numFmtId="0" fontId="34" fillId="4" borderId="23" xfId="12" applyFont="1" applyFill="1" applyBorder="1" applyAlignment="1" applyProtection="1">
      <alignment horizontal="center" vertical="center"/>
      <protection hidden="1"/>
    </xf>
    <xf numFmtId="0" fontId="34" fillId="4" borderId="11" xfId="12" applyFont="1" applyFill="1" applyBorder="1" applyAlignment="1" applyProtection="1">
      <alignment horizontal="center" vertical="center"/>
      <protection hidden="1"/>
    </xf>
    <xf numFmtId="38" fontId="34" fillId="4" borderId="11" xfId="1" applyFont="1" applyFill="1" applyBorder="1" applyAlignment="1" applyProtection="1">
      <alignment horizontal="center" vertical="center"/>
      <protection hidden="1"/>
    </xf>
    <xf numFmtId="38" fontId="34" fillId="4" borderId="12" xfId="1" applyFont="1" applyFill="1" applyBorder="1" applyAlignment="1" applyProtection="1">
      <alignment horizontal="center" vertical="center"/>
      <protection hidden="1"/>
    </xf>
    <xf numFmtId="38" fontId="34" fillId="4" borderId="13" xfId="1" applyFont="1" applyFill="1" applyBorder="1" applyAlignment="1" applyProtection="1">
      <alignment horizontal="center" vertical="center"/>
      <protection hidden="1"/>
    </xf>
    <xf numFmtId="38" fontId="34" fillId="4" borderId="23" xfId="1" applyFont="1" applyFill="1" applyBorder="1" applyAlignment="1" applyProtection="1">
      <alignment horizontal="center" vertical="center"/>
      <protection hidden="1"/>
    </xf>
    <xf numFmtId="0" fontId="34" fillId="4" borderId="11" xfId="12" applyFont="1" applyFill="1" applyBorder="1" applyAlignment="1" applyProtection="1">
      <alignment vertical="center" wrapText="1"/>
      <protection hidden="1"/>
    </xf>
    <xf numFmtId="0" fontId="34" fillId="4" borderId="12" xfId="12" applyFont="1" applyFill="1" applyBorder="1" applyAlignment="1" applyProtection="1">
      <alignment vertical="center"/>
      <protection hidden="1"/>
    </xf>
    <xf numFmtId="0" fontId="34" fillId="4" borderId="13" xfId="12" applyFont="1" applyFill="1" applyBorder="1" applyAlignment="1" applyProtection="1">
      <alignment vertical="center"/>
      <protection hidden="1"/>
    </xf>
    <xf numFmtId="0" fontId="18" fillId="4" borderId="0" xfId="13" applyFont="1" applyFill="1" applyAlignment="1" applyProtection="1">
      <alignment horizontal="center" vertical="top"/>
      <protection hidden="1"/>
    </xf>
    <xf numFmtId="0" fontId="34" fillId="4" borderId="0" xfId="13" applyFont="1" applyFill="1" applyAlignment="1" applyProtection="1">
      <alignment horizontal="left" vertical="top" wrapText="1"/>
      <protection hidden="1"/>
    </xf>
    <xf numFmtId="0" fontId="34" fillId="0" borderId="11" xfId="12" applyFont="1" applyFill="1" applyBorder="1" applyAlignment="1" applyProtection="1">
      <alignment horizontal="center" vertical="center" wrapText="1"/>
      <protection hidden="1"/>
    </xf>
    <xf numFmtId="0" fontId="34" fillId="0" borderId="12" xfId="12" applyFont="1" applyFill="1" applyBorder="1" applyAlignment="1" applyProtection="1">
      <alignment horizontal="center" vertical="center" wrapText="1"/>
      <protection hidden="1"/>
    </xf>
    <xf numFmtId="0" fontId="34" fillId="0" borderId="13" xfId="12" applyFont="1" applyFill="1" applyBorder="1" applyAlignment="1" applyProtection="1">
      <alignment horizontal="center" vertical="center" wrapText="1"/>
      <protection hidden="1"/>
    </xf>
    <xf numFmtId="0" fontId="34" fillId="0" borderId="32" xfId="12" applyFont="1" applyFill="1" applyBorder="1" applyAlignment="1" applyProtection="1">
      <alignment horizontal="center" vertical="center" wrapText="1"/>
      <protection hidden="1"/>
    </xf>
    <xf numFmtId="0" fontId="34" fillId="0" borderId="0" xfId="12" applyFont="1" applyFill="1" applyBorder="1" applyAlignment="1" applyProtection="1">
      <alignment horizontal="center" vertical="center" wrapText="1"/>
      <protection hidden="1"/>
    </xf>
    <xf numFmtId="0" fontId="34" fillId="0" borderId="1" xfId="12" applyFont="1" applyFill="1" applyBorder="1" applyAlignment="1" applyProtection="1">
      <alignment horizontal="center" vertical="center" wrapText="1"/>
      <protection hidden="1"/>
    </xf>
    <xf numFmtId="186" fontId="34" fillId="4" borderId="11" xfId="1" applyNumberFormat="1" applyFont="1" applyFill="1" applyBorder="1" applyAlignment="1" applyProtection="1">
      <alignment horizontal="center" vertical="center" wrapText="1"/>
    </xf>
    <xf numFmtId="186" fontId="34" fillId="4" borderId="12" xfId="1" applyNumberFormat="1" applyFont="1" applyFill="1" applyBorder="1" applyAlignment="1" applyProtection="1">
      <alignment horizontal="center" vertical="center" wrapText="1"/>
    </xf>
    <xf numFmtId="186" fontId="34" fillId="4" borderId="13" xfId="1" applyNumberFormat="1" applyFont="1" applyFill="1" applyBorder="1" applyAlignment="1" applyProtection="1">
      <alignment horizontal="center" vertical="center" wrapText="1"/>
    </xf>
    <xf numFmtId="186" fontId="34" fillId="4" borderId="11" xfId="1" applyNumberFormat="1" applyFont="1" applyFill="1" applyBorder="1" applyAlignment="1" applyProtection="1">
      <alignment horizontal="center" vertical="center" wrapText="1"/>
      <protection hidden="1"/>
    </xf>
    <xf numFmtId="186" fontId="34" fillId="4" borderId="12" xfId="1" applyNumberFormat="1" applyFont="1" applyFill="1" applyBorder="1" applyAlignment="1" applyProtection="1">
      <alignment horizontal="center" vertical="center" wrapText="1"/>
      <protection hidden="1"/>
    </xf>
    <xf numFmtId="186" fontId="34" fillId="4" borderId="13" xfId="1" applyNumberFormat="1" applyFont="1" applyFill="1" applyBorder="1" applyAlignment="1" applyProtection="1">
      <alignment horizontal="center" vertical="center" wrapText="1"/>
      <protection hidden="1"/>
    </xf>
    <xf numFmtId="186" fontId="34" fillId="4" borderId="32" xfId="1" applyNumberFormat="1" applyFont="1" applyFill="1" applyBorder="1" applyAlignment="1" applyProtection="1">
      <alignment horizontal="center" vertical="center" wrapText="1"/>
      <protection hidden="1"/>
    </xf>
    <xf numFmtId="186" fontId="34" fillId="4" borderId="0" xfId="1" applyNumberFormat="1" applyFont="1" applyFill="1" applyBorder="1" applyAlignment="1" applyProtection="1">
      <alignment horizontal="center" vertical="center" wrapText="1"/>
      <protection hidden="1"/>
    </xf>
    <xf numFmtId="186" fontId="34" fillId="4" borderId="1" xfId="1" applyNumberFormat="1" applyFont="1" applyFill="1" applyBorder="1" applyAlignment="1" applyProtection="1">
      <alignment horizontal="center" vertical="center" wrapText="1"/>
      <protection hidden="1"/>
    </xf>
    <xf numFmtId="0" fontId="30" fillId="4" borderId="0" xfId="12" applyFont="1" applyFill="1" applyAlignment="1" applyProtection="1">
      <alignment horizontal="right" vertical="distributed" wrapText="1"/>
      <protection hidden="1"/>
    </xf>
    <xf numFmtId="0" fontId="36" fillId="4" borderId="12" xfId="13" applyFont="1" applyFill="1" applyBorder="1" applyAlignment="1" applyProtection="1">
      <alignment horizontal="left" vertical="center" indent="1" shrinkToFit="1"/>
      <protection hidden="1"/>
    </xf>
    <xf numFmtId="0" fontId="36" fillId="4" borderId="0" xfId="12" applyFont="1" applyFill="1" applyAlignment="1" applyProtection="1">
      <alignment horizontal="right" vertical="center"/>
      <protection hidden="1"/>
    </xf>
    <xf numFmtId="0" fontId="30" fillId="4" borderId="0" xfId="13" applyFont="1" applyFill="1" applyAlignment="1" applyProtection="1">
      <alignment horizontal="center" vertical="center" wrapText="1"/>
      <protection hidden="1"/>
    </xf>
    <xf numFmtId="49" fontId="30" fillId="4" borderId="0" xfId="13" applyNumberFormat="1" applyFont="1" applyFill="1" applyAlignment="1" applyProtection="1">
      <alignment vertical="center" wrapText="1"/>
      <protection hidden="1"/>
    </xf>
    <xf numFmtId="0" fontId="36" fillId="4" borderId="0" xfId="13" applyFont="1" applyFill="1" applyAlignment="1" applyProtection="1">
      <alignment horizontal="left" vertical="center"/>
      <protection hidden="1"/>
    </xf>
    <xf numFmtId="0" fontId="36" fillId="4" borderId="30" xfId="13" applyFont="1" applyFill="1" applyBorder="1" applyAlignment="1" applyProtection="1">
      <alignment horizontal="center" vertical="center" textRotation="255"/>
      <protection hidden="1"/>
    </xf>
    <xf numFmtId="0" fontId="36" fillId="4" borderId="30" xfId="13" applyFont="1" applyFill="1" applyBorder="1" applyAlignment="1" applyProtection="1">
      <alignment horizontal="left" vertical="center" indent="1" shrinkToFit="1"/>
      <protection hidden="1"/>
    </xf>
    <xf numFmtId="180" fontId="30" fillId="4" borderId="0" xfId="12" applyNumberFormat="1" applyFont="1" applyFill="1" applyAlignment="1" applyProtection="1">
      <alignment horizontal="right" vertical="center" shrinkToFit="1"/>
    </xf>
    <xf numFmtId="49" fontId="30" fillId="4" borderId="0" xfId="13" applyNumberFormat="1" applyFont="1" applyFill="1" applyAlignment="1" applyProtection="1">
      <alignment horizontal="left" vertical="top" shrinkToFit="1"/>
      <protection hidden="1"/>
    </xf>
    <xf numFmtId="49" fontId="30" fillId="4" borderId="0" xfId="13" applyNumberFormat="1" applyFont="1" applyFill="1" applyAlignment="1" applyProtection="1">
      <alignment horizontal="left" vertical="center"/>
      <protection hidden="1"/>
    </xf>
    <xf numFmtId="0" fontId="36" fillId="4" borderId="12" xfId="13" applyFont="1" applyFill="1" applyBorder="1" applyAlignment="1" applyProtection="1">
      <alignment horizontal="left" vertical="center" shrinkToFit="1"/>
      <protection hidden="1"/>
    </xf>
    <xf numFmtId="0" fontId="100" fillId="0" borderId="12" xfId="2" applyFont="1" applyBorder="1" applyAlignment="1">
      <alignment horizontal="center" vertical="center" shrinkToFit="1"/>
    </xf>
    <xf numFmtId="0" fontId="100" fillId="0" borderId="13" xfId="2" applyFont="1" applyBorder="1" applyAlignment="1">
      <alignment horizontal="center" vertical="center" shrinkToFit="1"/>
    </xf>
    <xf numFmtId="0" fontId="100" fillId="0" borderId="11" xfId="2" applyFont="1" applyBorder="1" applyAlignment="1">
      <alignment vertical="center" shrinkToFit="1"/>
    </xf>
    <xf numFmtId="0" fontId="100" fillId="0" borderId="12" xfId="2" applyFont="1" applyBorder="1" applyAlignment="1">
      <alignment vertical="center" shrinkToFit="1"/>
    </xf>
    <xf numFmtId="0" fontId="100" fillId="0" borderId="13" xfId="2" applyFont="1" applyBorder="1" applyAlignment="1">
      <alignment vertical="center" shrinkToFit="1"/>
    </xf>
    <xf numFmtId="0" fontId="8" fillId="3" borderId="20" xfId="2" applyFont="1" applyFill="1" applyBorder="1" applyAlignment="1">
      <alignment horizontal="center" vertical="center"/>
    </xf>
    <xf numFmtId="0" fontId="8" fillId="3" borderId="21" xfId="2" applyFont="1" applyFill="1" applyBorder="1" applyAlignment="1">
      <alignment horizontal="center" vertical="center"/>
    </xf>
    <xf numFmtId="0" fontId="8" fillId="3" borderId="28" xfId="2" applyFont="1" applyFill="1" applyBorder="1" applyAlignment="1">
      <alignment horizontal="center" vertical="center"/>
    </xf>
    <xf numFmtId="0" fontId="100" fillId="0" borderId="29" xfId="2" applyFont="1" applyBorder="1" applyAlignment="1">
      <alignment horizontal="center" vertical="center" shrinkToFit="1"/>
    </xf>
    <xf numFmtId="0" fontId="100" fillId="0" borderId="30" xfId="2" applyFont="1" applyBorder="1" applyAlignment="1">
      <alignment horizontal="center" vertical="center" shrinkToFit="1"/>
    </xf>
    <xf numFmtId="0" fontId="100" fillId="0" borderId="23" xfId="2" applyFont="1" applyBorder="1" applyAlignment="1">
      <alignment vertical="center" shrinkToFit="1"/>
    </xf>
    <xf numFmtId="0" fontId="8" fillId="3" borderId="11" xfId="2" applyFont="1" applyFill="1" applyBorder="1" applyAlignment="1">
      <alignment horizontal="center" vertical="center" wrapText="1"/>
    </xf>
    <xf numFmtId="0" fontId="8" fillId="3" borderId="12" xfId="2" applyFont="1" applyFill="1" applyBorder="1" applyAlignment="1">
      <alignment horizontal="center" vertical="center" wrapText="1"/>
    </xf>
    <xf numFmtId="0" fontId="8" fillId="3" borderId="13" xfId="2" applyFont="1" applyFill="1" applyBorder="1" applyAlignment="1">
      <alignment horizontal="center" vertical="center" wrapText="1"/>
    </xf>
    <xf numFmtId="0" fontId="8" fillId="3" borderId="2" xfId="2" applyFont="1" applyFill="1" applyBorder="1" applyAlignment="1">
      <alignment horizontal="center" vertical="center"/>
    </xf>
    <xf numFmtId="0" fontId="8" fillId="3" borderId="3" xfId="2" applyFont="1" applyFill="1" applyBorder="1" applyAlignment="1">
      <alignment horizontal="center" vertical="center"/>
    </xf>
    <xf numFmtId="0" fontId="8" fillId="3" borderId="4" xfId="2" applyFont="1" applyFill="1" applyBorder="1" applyAlignment="1">
      <alignment horizontal="center" vertical="center"/>
    </xf>
    <xf numFmtId="0" fontId="100" fillId="0" borderId="5" xfId="2" applyNumberFormat="1" applyFont="1" applyBorder="1" applyAlignment="1">
      <alignment horizontal="left" vertical="center" shrinkToFit="1"/>
    </xf>
    <xf numFmtId="0" fontId="100" fillId="0" borderId="6" xfId="2" applyNumberFormat="1" applyFont="1" applyBorder="1" applyAlignment="1">
      <alignment horizontal="left" vertical="center" shrinkToFit="1"/>
    </xf>
    <xf numFmtId="0" fontId="100" fillId="0" borderId="7" xfId="2" applyNumberFormat="1" applyFont="1" applyBorder="1" applyAlignment="1">
      <alignment horizontal="left" vertical="center" shrinkToFit="1"/>
    </xf>
    <xf numFmtId="0" fontId="8" fillId="3" borderId="8"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3" borderId="10" xfId="2" applyFont="1" applyFill="1" applyBorder="1" applyAlignment="1">
      <alignment horizontal="center" vertical="center" wrapText="1"/>
    </xf>
    <xf numFmtId="0" fontId="100" fillId="0" borderId="8" xfId="2" applyFont="1" applyBorder="1" applyAlignment="1">
      <alignment horizontal="left" vertical="center" shrinkToFit="1"/>
    </xf>
    <xf numFmtId="0" fontId="100" fillId="0" borderId="9" xfId="2" applyFont="1" applyBorder="1" applyAlignment="1">
      <alignment horizontal="left" vertical="center" shrinkToFit="1"/>
    </xf>
    <xf numFmtId="0" fontId="100" fillId="0" borderId="10" xfId="2" applyFont="1" applyBorder="1" applyAlignment="1">
      <alignment horizontal="left" vertical="center" shrinkToFit="1"/>
    </xf>
    <xf numFmtId="0" fontId="8" fillId="3" borderId="14" xfId="2" applyFont="1" applyFill="1" applyBorder="1" applyAlignment="1">
      <alignment horizontal="center" vertical="center" wrapText="1"/>
    </xf>
    <xf numFmtId="0" fontId="8" fillId="3" borderId="15" xfId="2" applyFont="1" applyFill="1" applyBorder="1" applyAlignment="1">
      <alignment horizontal="center" vertical="center" wrapText="1"/>
    </xf>
    <xf numFmtId="0" fontId="8" fillId="3" borderId="16" xfId="2" applyFont="1" applyFill="1" applyBorder="1" applyAlignment="1">
      <alignment horizontal="center" vertical="center" wrapText="1"/>
    </xf>
    <xf numFmtId="0" fontId="100" fillId="0" borderId="8" xfId="2" applyFont="1" applyBorder="1" applyAlignment="1">
      <alignment vertical="center"/>
    </xf>
    <xf numFmtId="0" fontId="100" fillId="0" borderId="9" xfId="2" applyFont="1" applyBorder="1" applyAlignment="1">
      <alignment vertical="center"/>
    </xf>
    <xf numFmtId="0" fontId="100" fillId="0" borderId="10" xfId="2" applyFont="1" applyBorder="1" applyAlignment="1">
      <alignment vertical="center"/>
    </xf>
    <xf numFmtId="0" fontId="8" fillId="3" borderId="17" xfId="2" applyFont="1" applyFill="1" applyBorder="1" applyAlignment="1">
      <alignment horizontal="center" vertical="center"/>
    </xf>
    <xf numFmtId="0" fontId="8" fillId="3" borderId="18" xfId="2" applyFont="1" applyFill="1" applyBorder="1" applyAlignment="1">
      <alignment horizontal="center" vertical="center"/>
    </xf>
    <xf numFmtId="0" fontId="8" fillId="3" borderId="19" xfId="2" applyFont="1" applyFill="1" applyBorder="1" applyAlignment="1">
      <alignment horizontal="center" vertical="center"/>
    </xf>
    <xf numFmtId="0" fontId="8" fillId="3" borderId="22" xfId="2" applyFont="1" applyFill="1" applyBorder="1" applyAlignment="1">
      <alignment horizontal="center" vertical="center"/>
    </xf>
    <xf numFmtId="0" fontId="6" fillId="0" borderId="0" xfId="2" applyFont="1" applyAlignment="1">
      <alignment horizontal="center" vertical="center"/>
    </xf>
    <xf numFmtId="0" fontId="100" fillId="0" borderId="5" xfId="2" applyFont="1" applyBorder="1" applyAlignment="1">
      <alignment vertical="center"/>
    </xf>
    <xf numFmtId="0" fontId="100" fillId="0" borderId="6" xfId="2" applyFont="1" applyBorder="1" applyAlignment="1">
      <alignment vertical="center"/>
    </xf>
    <xf numFmtId="0" fontId="100" fillId="0" borderId="7" xfId="2" applyFont="1" applyBorder="1" applyAlignment="1">
      <alignment vertical="center"/>
    </xf>
    <xf numFmtId="0" fontId="9" fillId="3" borderId="11" xfId="2" applyFont="1" applyFill="1" applyBorder="1" applyAlignment="1">
      <alignment horizontal="center" vertical="center" wrapText="1"/>
    </xf>
    <xf numFmtId="0" fontId="9" fillId="3" borderId="12" xfId="2" applyFont="1" applyFill="1" applyBorder="1" applyAlignment="1">
      <alignment horizontal="center" vertical="center" wrapText="1"/>
    </xf>
    <xf numFmtId="0" fontId="9" fillId="3" borderId="13"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8" fillId="3" borderId="3" xfId="2" applyFont="1" applyFill="1" applyBorder="1" applyAlignment="1">
      <alignment horizontal="center" vertical="center" wrapText="1"/>
    </xf>
    <xf numFmtId="0" fontId="100" fillId="0" borderId="27" xfId="2" applyFont="1" applyBorder="1" applyAlignment="1">
      <alignment horizontal="left" vertical="center" shrinkToFit="1"/>
    </xf>
    <xf numFmtId="0" fontId="8" fillId="3" borderId="24" xfId="2" applyFont="1" applyFill="1" applyBorder="1" applyAlignment="1">
      <alignment horizontal="center" vertical="center"/>
    </xf>
    <xf numFmtId="0" fontId="8" fillId="3" borderId="25" xfId="2" applyFont="1" applyFill="1" applyBorder="1" applyAlignment="1">
      <alignment horizontal="center" vertical="center"/>
    </xf>
    <xf numFmtId="0" fontId="8" fillId="3" borderId="26" xfId="2" applyFont="1" applyFill="1" applyBorder="1" applyAlignment="1">
      <alignment horizontal="center" vertical="center"/>
    </xf>
    <xf numFmtId="0" fontId="100" fillId="0" borderId="11" xfId="2" applyFont="1" applyBorder="1" applyAlignment="1">
      <alignment horizontal="center" vertical="center" shrinkToFit="1"/>
    </xf>
    <xf numFmtId="0" fontId="4" fillId="3" borderId="11" xfId="2" applyFont="1" applyFill="1" applyBorder="1" applyAlignment="1">
      <alignment horizontal="center" vertical="center"/>
    </xf>
    <xf numFmtId="0" fontId="4" fillId="3" borderId="12" xfId="2" applyFont="1" applyFill="1" applyBorder="1" applyAlignment="1">
      <alignment horizontal="center" vertical="center"/>
    </xf>
    <xf numFmtId="0" fontId="4" fillId="3" borderId="13" xfId="2" applyFont="1" applyFill="1" applyBorder="1" applyAlignment="1">
      <alignment horizontal="center" vertical="center"/>
    </xf>
    <xf numFmtId="0" fontId="8" fillId="3" borderId="11" xfId="4" applyFont="1" applyFill="1" applyBorder="1" applyAlignment="1">
      <alignment horizontal="center" vertical="center" shrinkToFit="1"/>
    </xf>
    <xf numFmtId="0" fontId="8" fillId="3" borderId="12" xfId="4" applyFont="1" applyFill="1" applyBorder="1" applyAlignment="1">
      <alignment horizontal="center" vertical="center" shrinkToFit="1"/>
    </xf>
    <xf numFmtId="0" fontId="8" fillId="3" borderId="13" xfId="4" applyFont="1" applyFill="1" applyBorder="1" applyAlignment="1">
      <alignment horizontal="center" vertical="center" shrinkToFit="1"/>
    </xf>
    <xf numFmtId="0" fontId="100" fillId="0" borderId="11" xfId="4" applyFont="1" applyBorder="1" applyAlignment="1">
      <alignment horizontal="left" vertical="center" shrinkToFit="1"/>
    </xf>
    <xf numFmtId="0" fontId="100" fillId="0" borderId="12" xfId="4" applyFont="1" applyBorder="1" applyAlignment="1">
      <alignment horizontal="left" vertical="center" shrinkToFit="1"/>
    </xf>
    <xf numFmtId="0" fontId="100" fillId="0" borderId="13" xfId="4" applyFont="1" applyBorder="1" applyAlignment="1">
      <alignment horizontal="left" vertical="center" shrinkToFit="1"/>
    </xf>
    <xf numFmtId="0" fontId="100" fillId="0" borderId="11" xfId="4" applyFont="1" applyBorder="1" applyAlignment="1">
      <alignment horizontal="center" vertical="center" shrinkToFit="1"/>
    </xf>
    <xf numFmtId="0" fontId="100" fillId="0" borderId="12" xfId="4" applyFont="1" applyBorder="1" applyAlignment="1">
      <alignment horizontal="center" vertical="center" shrinkToFit="1"/>
    </xf>
    <xf numFmtId="38" fontId="100" fillId="0" borderId="23" xfId="1" applyFont="1" applyBorder="1" applyAlignment="1">
      <alignment horizontal="right" vertical="center" shrinkToFit="1"/>
    </xf>
    <xf numFmtId="0" fontId="19" fillId="0" borderId="11" xfId="2" applyFont="1" applyBorder="1" applyAlignment="1" applyProtection="1">
      <alignment horizontal="center" vertical="center" shrinkToFit="1"/>
      <protection locked="0"/>
    </xf>
    <xf numFmtId="0" fontId="19" fillId="0" borderId="12" xfId="2" applyFont="1" applyBorder="1" applyAlignment="1" applyProtection="1">
      <alignment horizontal="center" vertical="center" shrinkToFit="1"/>
      <protection locked="0"/>
    </xf>
    <xf numFmtId="0" fontId="19" fillId="0" borderId="13" xfId="2" applyFont="1" applyBorder="1" applyAlignment="1" applyProtection="1">
      <alignment horizontal="center" vertical="center" shrinkToFit="1"/>
      <protection locked="0"/>
    </xf>
    <xf numFmtId="0" fontId="55" fillId="3" borderId="11" xfId="2" applyFont="1" applyFill="1" applyBorder="1" applyAlignment="1" applyProtection="1">
      <alignment horizontal="center" vertical="center"/>
    </xf>
    <xf numFmtId="0" fontId="55" fillId="3" borderId="12" xfId="2" applyFont="1" applyFill="1" applyBorder="1" applyAlignment="1" applyProtection="1">
      <alignment horizontal="center" vertical="center"/>
    </xf>
    <xf numFmtId="0" fontId="55" fillId="3" borderId="13" xfId="2" applyFont="1" applyFill="1" applyBorder="1" applyAlignment="1" applyProtection="1">
      <alignment horizontal="center" vertical="center"/>
    </xf>
    <xf numFmtId="49" fontId="55" fillId="0" borderId="12" xfId="2" applyNumberFormat="1" applyFont="1" applyBorder="1" applyAlignment="1" applyProtection="1">
      <alignment horizontal="center" vertical="center" shrinkToFit="1"/>
      <protection locked="0"/>
    </xf>
    <xf numFmtId="0" fontId="55" fillId="3" borderId="2" xfId="2" applyFont="1" applyFill="1" applyBorder="1" applyAlignment="1" applyProtection="1">
      <alignment horizontal="center" vertical="center"/>
    </xf>
    <xf numFmtId="0" fontId="55" fillId="3" borderId="3" xfId="2" applyFont="1" applyFill="1" applyBorder="1" applyAlignment="1" applyProtection="1">
      <alignment horizontal="center" vertical="center"/>
    </xf>
    <xf numFmtId="0" fontId="55" fillId="3" borderId="4" xfId="2" applyFont="1" applyFill="1" applyBorder="1" applyAlignment="1" applyProtection="1">
      <alignment horizontal="center" vertical="center"/>
    </xf>
    <xf numFmtId="0" fontId="55" fillId="3" borderId="29" xfId="2" applyFont="1" applyFill="1" applyBorder="1" applyAlignment="1" applyProtection="1">
      <alignment horizontal="center" vertical="center"/>
    </xf>
    <xf numFmtId="0" fontId="55" fillId="3" borderId="30" xfId="2" applyFont="1" applyFill="1" applyBorder="1" applyAlignment="1" applyProtection="1">
      <alignment horizontal="center" vertical="center"/>
    </xf>
    <xf numFmtId="0" fontId="55" fillId="3" borderId="31" xfId="2" applyFont="1" applyFill="1" applyBorder="1" applyAlignment="1" applyProtection="1">
      <alignment horizontal="center" vertical="center"/>
    </xf>
    <xf numFmtId="0" fontId="113" fillId="0" borderId="2" xfId="2" applyFont="1" applyBorder="1" applyAlignment="1" applyProtection="1">
      <alignment vertical="center" shrinkToFit="1"/>
    </xf>
    <xf numFmtId="0" fontId="113" fillId="0" borderId="3" xfId="2" applyFont="1" applyBorder="1" applyAlignment="1" applyProtection="1">
      <alignment vertical="center" shrinkToFit="1"/>
    </xf>
    <xf numFmtId="0" fontId="113" fillId="0" borderId="4" xfId="2" applyFont="1" applyBorder="1" applyAlignment="1" applyProtection="1">
      <alignment vertical="center" shrinkToFit="1"/>
    </xf>
    <xf numFmtId="0" fontId="113" fillId="0" borderId="29" xfId="2" applyFont="1" applyBorder="1" applyAlignment="1" applyProtection="1">
      <alignment vertical="center" shrinkToFit="1"/>
    </xf>
    <xf numFmtId="0" fontId="113" fillId="0" borderId="30" xfId="2" applyFont="1" applyBorder="1" applyAlignment="1" applyProtection="1">
      <alignment vertical="center" shrinkToFit="1"/>
    </xf>
    <xf numFmtId="0" fontId="113" fillId="0" borderId="31" xfId="2" applyFont="1" applyBorder="1" applyAlignment="1" applyProtection="1">
      <alignment vertical="center" shrinkToFit="1"/>
    </xf>
    <xf numFmtId="0" fontId="55" fillId="0" borderId="11" xfId="2" applyFont="1" applyBorder="1" applyAlignment="1" applyProtection="1">
      <alignment vertical="center" shrinkToFit="1"/>
      <protection locked="0"/>
    </xf>
    <xf numFmtId="0" fontId="55" fillId="0" borderId="12" xfId="2" applyFont="1" applyBorder="1" applyAlignment="1" applyProtection="1">
      <alignment vertical="center" shrinkToFit="1"/>
      <protection locked="0"/>
    </xf>
    <xf numFmtId="0" fontId="55" fillId="3" borderId="2" xfId="0" applyFont="1" applyFill="1" applyBorder="1" applyAlignment="1" applyProtection="1">
      <alignment horizontal="center" vertical="center"/>
    </xf>
    <xf numFmtId="0" fontId="55" fillId="3" borderId="3" xfId="0"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32" xfId="0" applyFont="1" applyFill="1" applyBorder="1" applyAlignment="1" applyProtection="1">
      <alignment horizontal="center" vertical="center"/>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0" fontId="55" fillId="3" borderId="29" xfId="0" applyFont="1" applyFill="1" applyBorder="1" applyAlignment="1" applyProtection="1">
      <alignment horizontal="center" vertical="center"/>
    </xf>
    <xf numFmtId="0" fontId="55" fillId="3" borderId="30" xfId="0" applyFont="1" applyFill="1" applyBorder="1" applyAlignment="1" applyProtection="1">
      <alignment horizontal="center" vertical="center"/>
    </xf>
    <xf numFmtId="0" fontId="55" fillId="3" borderId="31" xfId="0" applyFont="1" applyFill="1" applyBorder="1" applyAlignment="1" applyProtection="1">
      <alignment horizontal="center" vertical="center"/>
    </xf>
    <xf numFmtId="40" fontId="19" fillId="0" borderId="2" xfId="1" applyNumberFormat="1" applyFont="1" applyBorder="1" applyAlignment="1" applyProtection="1">
      <alignment horizontal="right" vertical="center" shrinkToFit="1"/>
      <protection locked="0"/>
    </xf>
    <xf numFmtId="40" fontId="19" fillId="0" borderId="3" xfId="1" applyNumberFormat="1" applyFont="1" applyBorder="1" applyAlignment="1" applyProtection="1">
      <alignment horizontal="right" vertical="center" shrinkToFit="1"/>
      <protection locked="0"/>
    </xf>
    <xf numFmtId="40" fontId="19" fillId="0" borderId="32" xfId="1" applyNumberFormat="1" applyFont="1" applyBorder="1" applyAlignment="1" applyProtection="1">
      <alignment horizontal="right" vertical="center" shrinkToFit="1"/>
      <protection locked="0"/>
    </xf>
    <xf numFmtId="40" fontId="19" fillId="0" borderId="0" xfId="1" applyNumberFormat="1" applyFont="1" applyAlignment="1" applyProtection="1">
      <alignment horizontal="right" vertical="center" shrinkToFit="1"/>
      <protection locked="0"/>
    </xf>
    <xf numFmtId="40" fontId="19" fillId="0" borderId="29" xfId="1" applyNumberFormat="1" applyFont="1" applyBorder="1" applyAlignment="1" applyProtection="1">
      <alignment horizontal="right" vertical="center" shrinkToFit="1"/>
      <protection locked="0"/>
    </xf>
    <xf numFmtId="40" fontId="19" fillId="0" borderId="30" xfId="1" applyNumberFormat="1" applyFont="1" applyBorder="1" applyAlignment="1" applyProtection="1">
      <alignment horizontal="right" vertical="center" shrinkToFit="1"/>
      <protection locked="0"/>
    </xf>
    <xf numFmtId="40" fontId="55" fillId="3" borderId="32" xfId="5" applyNumberFormat="1" applyFont="1" applyFill="1" applyBorder="1" applyAlignment="1" applyProtection="1">
      <alignment horizontal="center" vertical="center" shrinkToFit="1"/>
    </xf>
    <xf numFmtId="40" fontId="55" fillId="3" borderId="0" xfId="5" applyNumberFormat="1" applyFont="1" applyFill="1" applyAlignment="1" applyProtection="1">
      <alignment horizontal="center" vertical="center" shrinkToFit="1"/>
    </xf>
    <xf numFmtId="40" fontId="55" fillId="3" borderId="1" xfId="5" applyNumberFormat="1" applyFont="1" applyFill="1" applyBorder="1" applyAlignment="1" applyProtection="1">
      <alignment horizontal="center" vertical="center" shrinkToFit="1"/>
    </xf>
    <xf numFmtId="40" fontId="55" fillId="3" borderId="29" xfId="5" applyNumberFormat="1" applyFont="1" applyFill="1" applyBorder="1" applyAlignment="1" applyProtection="1">
      <alignment horizontal="center" vertical="center" shrinkToFit="1"/>
    </xf>
    <xf numFmtId="40" fontId="55" fillId="3" borderId="30" xfId="5" applyNumberFormat="1" applyFont="1" applyFill="1" applyBorder="1" applyAlignment="1" applyProtection="1">
      <alignment horizontal="center" vertical="center" shrinkToFit="1"/>
    </xf>
    <xf numFmtId="40" fontId="55" fillId="3" borderId="31" xfId="5" applyNumberFormat="1" applyFont="1" applyFill="1" applyBorder="1" applyAlignment="1" applyProtection="1">
      <alignment horizontal="center" vertical="center" shrinkToFit="1"/>
    </xf>
    <xf numFmtId="0" fontId="55" fillId="3" borderId="5" xfId="2" applyFont="1" applyFill="1" applyBorder="1" applyAlignment="1" applyProtection="1">
      <alignment horizontal="center" vertical="center"/>
    </xf>
    <xf numFmtId="0" fontId="55" fillId="3" borderId="6" xfId="2" applyFont="1" applyFill="1" applyBorder="1" applyAlignment="1" applyProtection="1">
      <alignment horizontal="center" vertical="center"/>
    </xf>
    <xf numFmtId="0" fontId="55" fillId="3" borderId="7" xfId="2" applyFont="1" applyFill="1" applyBorder="1" applyAlignment="1" applyProtection="1">
      <alignment horizontal="center" vertical="center"/>
    </xf>
    <xf numFmtId="49" fontId="55" fillId="0" borderId="13" xfId="2" applyNumberFormat="1" applyFont="1" applyBorder="1" applyAlignment="1" applyProtection="1">
      <alignment horizontal="center" vertical="center" shrinkToFit="1"/>
      <protection locked="0"/>
    </xf>
    <xf numFmtId="0" fontId="55" fillId="0" borderId="11" xfId="2" applyFont="1" applyBorder="1" applyAlignment="1" applyProtection="1">
      <alignment horizontal="left" vertical="center" shrinkToFit="1"/>
      <protection locked="0"/>
    </xf>
    <xf numFmtId="0" fontId="55" fillId="0" borderId="12" xfId="2" applyFont="1" applyBorder="1" applyAlignment="1" applyProtection="1">
      <alignment horizontal="left" vertical="center" shrinkToFit="1"/>
      <protection locked="0"/>
    </xf>
    <xf numFmtId="0" fontId="55" fillId="0" borderId="13" xfId="2" applyFont="1" applyBorder="1" applyAlignment="1" applyProtection="1">
      <alignment horizontal="left" vertical="center" shrinkToFit="1"/>
      <protection locked="0"/>
    </xf>
    <xf numFmtId="0" fontId="55" fillId="0" borderId="13" xfId="2" applyFont="1" applyBorder="1" applyAlignment="1" applyProtection="1">
      <alignment vertical="center" shrinkToFit="1"/>
      <protection locked="0"/>
    </xf>
    <xf numFmtId="0" fontId="55" fillId="0" borderId="30" xfId="2" applyFont="1" applyBorder="1" applyAlignment="1" applyProtection="1">
      <alignment vertical="center" shrinkToFit="1"/>
      <protection locked="0"/>
    </xf>
    <xf numFmtId="0" fontId="55" fillId="3" borderId="8" xfId="2" applyFont="1" applyFill="1" applyBorder="1" applyAlignment="1" applyProtection="1">
      <alignment horizontal="center" vertical="center"/>
    </xf>
    <xf numFmtId="0" fontId="55" fillId="3" borderId="9" xfId="2" applyFont="1" applyFill="1" applyBorder="1" applyAlignment="1" applyProtection="1">
      <alignment horizontal="center" vertical="center"/>
    </xf>
    <xf numFmtId="0" fontId="55" fillId="0" borderId="9" xfId="2" applyFont="1" applyBorder="1" applyAlignment="1" applyProtection="1">
      <alignment vertical="center" shrinkToFit="1"/>
      <protection locked="0"/>
    </xf>
    <xf numFmtId="0" fontId="55" fillId="0" borderId="11" xfId="2" applyFont="1" applyBorder="1" applyAlignment="1" applyProtection="1">
      <alignment horizontal="center" vertical="center" shrinkToFit="1"/>
      <protection locked="0"/>
    </xf>
    <xf numFmtId="0" fontId="55" fillId="0" borderId="12" xfId="2" applyFont="1" applyBorder="1" applyAlignment="1" applyProtection="1">
      <alignment horizontal="center" vertical="center" shrinkToFit="1"/>
      <protection locked="0"/>
    </xf>
    <xf numFmtId="0" fontId="55" fillId="0" borderId="13" xfId="2" applyFont="1" applyBorder="1" applyAlignment="1" applyProtection="1">
      <alignment horizontal="center" vertical="center" shrinkToFit="1"/>
      <protection locked="0"/>
    </xf>
    <xf numFmtId="0" fontId="55" fillId="0" borderId="0" xfId="0" applyFont="1" applyAlignment="1" applyProtection="1">
      <alignment horizontal="right" vertical="center"/>
    </xf>
    <xf numFmtId="0" fontId="54" fillId="2" borderId="0" xfId="2" applyFont="1" applyFill="1" applyAlignment="1" applyProtection="1">
      <alignment vertical="top" wrapText="1"/>
    </xf>
    <xf numFmtId="0" fontId="110" fillId="2" borderId="30" xfId="2" applyFont="1" applyFill="1" applyBorder="1" applyAlignment="1" applyProtection="1">
      <alignment horizontal="left" vertical="center"/>
    </xf>
    <xf numFmtId="0" fontId="110" fillId="2" borderId="0" xfId="2" applyFont="1" applyFill="1" applyAlignment="1" applyProtection="1">
      <alignment horizontal="left" vertical="center"/>
    </xf>
    <xf numFmtId="0" fontId="113" fillId="0" borderId="11" xfId="2" applyFont="1" applyBorder="1" applyAlignment="1" applyProtection="1">
      <alignment vertical="center" wrapText="1"/>
    </xf>
    <xf numFmtId="0" fontId="113" fillId="0" borderId="12" xfId="2" applyFont="1" applyBorder="1" applyAlignment="1" applyProtection="1">
      <alignment vertical="center" wrapText="1"/>
    </xf>
    <xf numFmtId="0" fontId="113" fillId="0" borderId="13" xfId="2" applyFont="1" applyBorder="1" applyAlignment="1" applyProtection="1">
      <alignment vertical="center" wrapText="1"/>
    </xf>
    <xf numFmtId="0" fontId="55" fillId="3" borderId="11" xfId="2" applyFont="1" applyFill="1" applyBorder="1" applyAlignment="1" applyProtection="1">
      <alignment horizontal="center" vertical="center" shrinkToFit="1"/>
    </xf>
    <xf numFmtId="0" fontId="55" fillId="3" borderId="12" xfId="2" applyFont="1" applyFill="1" applyBorder="1" applyAlignment="1" applyProtection="1">
      <alignment horizontal="center" vertical="center" shrinkToFit="1"/>
    </xf>
    <xf numFmtId="0" fontId="55" fillId="3" borderId="13" xfId="2" applyFont="1" applyFill="1" applyBorder="1" applyAlignment="1" applyProtection="1">
      <alignment horizontal="center" vertical="center" shrinkToFit="1"/>
    </xf>
    <xf numFmtId="0" fontId="113" fillId="0" borderId="11" xfId="2" applyFont="1" applyBorder="1" applyAlignment="1" applyProtection="1">
      <alignment horizontal="center" vertical="center" shrinkToFit="1"/>
    </xf>
    <xf numFmtId="0" fontId="113" fillId="0" borderId="12" xfId="2" applyFont="1" applyBorder="1" applyAlignment="1" applyProtection="1">
      <alignment horizontal="center" vertical="center" shrinkToFi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4" xfId="2" applyFont="1" applyFill="1" applyBorder="1" applyAlignment="1">
      <alignment horizontal="center" vertical="center" wrapText="1"/>
    </xf>
    <xf numFmtId="0" fontId="19" fillId="3" borderId="32" xfId="2" applyFont="1" applyFill="1" applyBorder="1" applyAlignment="1">
      <alignment horizontal="center" vertical="center" wrapText="1"/>
    </xf>
    <xf numFmtId="0" fontId="19" fillId="3" borderId="0" xfId="2" applyFont="1" applyFill="1" applyAlignment="1">
      <alignment horizontal="center" vertical="center" wrapText="1"/>
    </xf>
    <xf numFmtId="0" fontId="19" fillId="3" borderId="1" xfId="2" applyFont="1" applyFill="1" applyBorder="1" applyAlignment="1">
      <alignment horizontal="center" vertical="center" wrapText="1"/>
    </xf>
    <xf numFmtId="0" fontId="19" fillId="3" borderId="29" xfId="2" applyFont="1" applyFill="1" applyBorder="1" applyAlignment="1">
      <alignment horizontal="center" vertical="center" wrapText="1"/>
    </xf>
    <xf numFmtId="0" fontId="19" fillId="3" borderId="30" xfId="2" applyFont="1" applyFill="1" applyBorder="1" applyAlignment="1">
      <alignment horizontal="center" vertical="center" wrapText="1"/>
    </xf>
    <xf numFmtId="0" fontId="19" fillId="3" borderId="31" xfId="2" applyFont="1" applyFill="1" applyBorder="1" applyAlignment="1">
      <alignment horizontal="center" vertical="center" wrapText="1"/>
    </xf>
    <xf numFmtId="0" fontId="19" fillId="3" borderId="2" xfId="2" applyFont="1" applyFill="1" applyBorder="1" applyAlignment="1" applyProtection="1">
      <alignment horizontal="center" vertical="center"/>
    </xf>
    <xf numFmtId="0" fontId="19" fillId="3" borderId="3" xfId="2" applyFont="1" applyFill="1" applyBorder="1" applyAlignment="1" applyProtection="1">
      <alignment horizontal="center" vertical="center"/>
    </xf>
    <xf numFmtId="0" fontId="19" fillId="3" borderId="4" xfId="2" applyFont="1" applyFill="1" applyBorder="1" applyAlignment="1" applyProtection="1">
      <alignment horizontal="center" vertical="center"/>
    </xf>
    <xf numFmtId="0" fontId="19" fillId="3" borderId="29" xfId="2" applyFont="1" applyFill="1" applyBorder="1" applyAlignment="1" applyProtection="1">
      <alignment horizontal="center" vertical="center"/>
    </xf>
    <xf numFmtId="0" fontId="19" fillId="3" borderId="30" xfId="2" applyFont="1" applyFill="1" applyBorder="1" applyAlignment="1" applyProtection="1">
      <alignment horizontal="center" vertical="center"/>
    </xf>
    <xf numFmtId="0" fontId="19" fillId="3" borderId="31" xfId="2" applyFont="1" applyFill="1" applyBorder="1" applyAlignment="1" applyProtection="1">
      <alignment horizontal="center" vertical="center"/>
    </xf>
    <xf numFmtId="49" fontId="55" fillId="0" borderId="3" xfId="2" applyNumberFormat="1" applyFont="1" applyBorder="1" applyAlignment="1" applyProtection="1">
      <alignment horizontal="left" vertical="center" shrinkToFit="1"/>
    </xf>
    <xf numFmtId="49" fontId="55" fillId="0" borderId="4" xfId="2" applyNumberFormat="1" applyFont="1" applyBorder="1" applyAlignment="1" applyProtection="1">
      <alignment horizontal="left" vertical="center" shrinkToFit="1"/>
    </xf>
    <xf numFmtId="49" fontId="55" fillId="0" borderId="30" xfId="2" applyNumberFormat="1" applyFont="1" applyBorder="1" applyAlignment="1" applyProtection="1">
      <alignment horizontal="left" vertical="center" shrinkToFit="1"/>
    </xf>
    <xf numFmtId="49" fontId="55" fillId="0" borderId="31" xfId="2" applyNumberFormat="1" applyFont="1" applyBorder="1" applyAlignment="1" applyProtection="1">
      <alignment horizontal="left" vertical="center" shrinkToFit="1"/>
    </xf>
    <xf numFmtId="1" fontId="113" fillId="0" borderId="2" xfId="2" applyNumberFormat="1" applyFont="1" applyBorder="1" applyAlignment="1" applyProtection="1">
      <alignment vertical="center" shrinkToFit="1"/>
    </xf>
    <xf numFmtId="1" fontId="113" fillId="0" borderId="3" xfId="2" applyNumberFormat="1" applyFont="1" applyBorder="1" applyAlignment="1" applyProtection="1">
      <alignment vertical="center" shrinkToFit="1"/>
    </xf>
    <xf numFmtId="2" fontId="55" fillId="0" borderId="2" xfId="2" applyNumberFormat="1" applyFont="1" applyBorder="1" applyAlignment="1" applyProtection="1">
      <alignment horizontal="right" vertical="center" shrinkToFit="1"/>
      <protection locked="0"/>
    </xf>
    <xf numFmtId="2" fontId="55" fillId="0" borderId="3" xfId="2" applyNumberFormat="1" applyFont="1" applyBorder="1" applyAlignment="1" applyProtection="1">
      <alignment horizontal="right" vertical="center" shrinkToFit="1"/>
      <protection locked="0"/>
    </xf>
    <xf numFmtId="0" fontId="55" fillId="0" borderId="11" xfId="2" applyFont="1" applyFill="1" applyBorder="1" applyAlignment="1" applyProtection="1">
      <alignment horizontal="center" vertical="center"/>
    </xf>
    <xf numFmtId="0" fontId="55" fillId="0" borderId="12" xfId="2" applyFont="1" applyFill="1" applyBorder="1" applyAlignment="1" applyProtection="1">
      <alignment horizontal="center" vertical="center"/>
    </xf>
    <xf numFmtId="0" fontId="19" fillId="0" borderId="12" xfId="2" applyFont="1" applyFill="1" applyBorder="1" applyAlignment="1" applyProtection="1">
      <alignment horizontal="left" vertical="center"/>
    </xf>
    <xf numFmtId="0" fontId="19" fillId="0" borderId="13" xfId="2" applyFont="1" applyFill="1" applyBorder="1" applyAlignment="1" applyProtection="1">
      <alignment horizontal="left" vertical="center"/>
    </xf>
    <xf numFmtId="0" fontId="55" fillId="0" borderId="12" xfId="2" applyFont="1" applyFill="1" applyBorder="1" applyAlignment="1" applyProtection="1">
      <alignment vertical="center"/>
      <protection locked="0"/>
    </xf>
    <xf numFmtId="0" fontId="55" fillId="0" borderId="13" xfId="2" applyFont="1" applyFill="1" applyBorder="1" applyAlignment="1" applyProtection="1">
      <alignment vertical="center"/>
      <protection locked="0"/>
    </xf>
    <xf numFmtId="0" fontId="116" fillId="3" borderId="11" xfId="2" applyFont="1" applyFill="1" applyBorder="1" applyAlignment="1" applyProtection="1">
      <alignment horizontal="center" vertical="center" wrapText="1"/>
    </xf>
    <xf numFmtId="0" fontId="116" fillId="3" borderId="12" xfId="2" applyFont="1" applyFill="1" applyBorder="1" applyAlignment="1" applyProtection="1">
      <alignment horizontal="center" vertical="center"/>
    </xf>
    <xf numFmtId="0" fontId="116" fillId="3" borderId="13" xfId="2" applyFont="1" applyFill="1" applyBorder="1" applyAlignment="1" applyProtection="1">
      <alignment horizontal="center" vertical="center"/>
    </xf>
    <xf numFmtId="2" fontId="113" fillId="0" borderId="11" xfId="2" applyNumberFormat="1" applyFont="1" applyBorder="1" applyAlignment="1" applyProtection="1">
      <alignment vertical="center" shrinkToFit="1"/>
      <protection hidden="1"/>
    </xf>
    <xf numFmtId="2" fontId="113" fillId="0" borderId="12" xfId="2" applyNumberFormat="1" applyFont="1" applyBorder="1" applyAlignment="1" applyProtection="1">
      <alignment vertical="center" shrinkToFit="1"/>
      <protection hidden="1"/>
    </xf>
    <xf numFmtId="2" fontId="113" fillId="0" borderId="13" xfId="2" applyNumberFormat="1" applyFont="1" applyBorder="1" applyAlignment="1" applyProtection="1">
      <alignment vertical="center" shrinkToFit="1"/>
      <protection hidden="1"/>
    </xf>
    <xf numFmtId="0" fontId="115" fillId="3" borderId="2" xfId="0" applyFont="1" applyFill="1" applyBorder="1" applyAlignment="1" applyProtection="1">
      <alignment horizontal="center" vertical="center" wrapText="1"/>
    </xf>
    <xf numFmtId="0" fontId="115" fillId="3" borderId="3" xfId="0" applyFont="1" applyFill="1" applyBorder="1" applyAlignment="1" applyProtection="1">
      <alignment horizontal="center" vertical="center"/>
    </xf>
    <xf numFmtId="0" fontId="115" fillId="3" borderId="4" xfId="0" applyFont="1" applyFill="1" applyBorder="1" applyAlignment="1" applyProtection="1">
      <alignment horizontal="center" vertical="center"/>
    </xf>
    <xf numFmtId="0" fontId="115" fillId="3" borderId="32" xfId="0" applyFont="1" applyFill="1" applyBorder="1" applyAlignment="1" applyProtection="1">
      <alignment horizontal="center" vertical="center"/>
    </xf>
    <xf numFmtId="0" fontId="115" fillId="3" borderId="0" xfId="0" applyFont="1" applyFill="1" applyBorder="1" applyAlignment="1" applyProtection="1">
      <alignment horizontal="center" vertical="center"/>
    </xf>
    <xf numFmtId="0" fontId="115" fillId="3" borderId="1" xfId="0" applyFont="1" applyFill="1" applyBorder="1" applyAlignment="1" applyProtection="1">
      <alignment horizontal="center" vertical="center"/>
    </xf>
    <xf numFmtId="0" fontId="115" fillId="3" borderId="29" xfId="0" applyFont="1" applyFill="1" applyBorder="1" applyAlignment="1" applyProtection="1">
      <alignment horizontal="center" vertical="center"/>
    </xf>
    <xf numFmtId="0" fontId="115" fillId="3" borderId="30" xfId="0" applyFont="1" applyFill="1" applyBorder="1" applyAlignment="1" applyProtection="1">
      <alignment horizontal="center" vertical="center"/>
    </xf>
    <xf numFmtId="0" fontId="115" fillId="3" borderId="31" xfId="0" applyFont="1" applyFill="1" applyBorder="1" applyAlignment="1" applyProtection="1">
      <alignment horizontal="center" vertical="center"/>
    </xf>
    <xf numFmtId="2" fontId="114" fillId="0" borderId="2" xfId="0" applyNumberFormat="1" applyFont="1" applyBorder="1" applyAlignment="1" applyProtection="1">
      <alignment horizontal="right" vertical="center" shrinkToFit="1"/>
    </xf>
    <xf numFmtId="2" fontId="114" fillId="0" borderId="3" xfId="0" applyNumberFormat="1" applyFont="1" applyBorder="1" applyAlignment="1" applyProtection="1">
      <alignment horizontal="right" vertical="center" shrinkToFit="1"/>
    </xf>
    <xf numFmtId="2" fontId="114" fillId="0" borderId="32" xfId="0" applyNumberFormat="1" applyFont="1" applyBorder="1" applyAlignment="1" applyProtection="1">
      <alignment horizontal="right" vertical="center" shrinkToFit="1"/>
    </xf>
    <xf numFmtId="2" fontId="114" fillId="0" borderId="0" xfId="0" applyNumberFormat="1" applyFont="1" applyAlignment="1" applyProtection="1">
      <alignment horizontal="right" vertical="center" shrinkToFit="1"/>
    </xf>
    <xf numFmtId="2" fontId="114" fillId="0" borderId="29" xfId="0" applyNumberFormat="1" applyFont="1" applyBorder="1" applyAlignment="1" applyProtection="1">
      <alignment horizontal="right" vertical="center" shrinkToFit="1"/>
    </xf>
    <xf numFmtId="2" fontId="114" fillId="0" borderId="30" xfId="0" applyNumberFormat="1" applyFont="1" applyBorder="1" applyAlignment="1" applyProtection="1">
      <alignment horizontal="right" vertical="center" shrinkToFit="1"/>
    </xf>
    <xf numFmtId="0" fontId="55" fillId="0" borderId="4" xfId="2" applyFont="1" applyBorder="1" applyAlignment="1" applyProtection="1">
      <alignment horizontal="center"/>
    </xf>
    <xf numFmtId="0" fontId="55" fillId="0" borderId="1" xfId="2" applyFont="1" applyBorder="1" applyAlignment="1" applyProtection="1">
      <alignment horizontal="center"/>
    </xf>
    <xf numFmtId="0" fontId="55" fillId="0" borderId="31" xfId="2" applyFont="1" applyBorder="1" applyAlignment="1" applyProtection="1">
      <alignment horizontal="center"/>
    </xf>
    <xf numFmtId="40" fontId="114" fillId="0" borderId="11" xfId="1" applyNumberFormat="1" applyFont="1" applyBorder="1" applyAlignment="1" applyProtection="1">
      <alignment horizontal="right" vertical="center" shrinkToFit="1"/>
    </xf>
    <xf numFmtId="40" fontId="114" fillId="0" borderId="12" xfId="1" applyNumberFormat="1" applyFont="1" applyBorder="1" applyAlignment="1" applyProtection="1">
      <alignment horizontal="right" vertical="center" shrinkToFit="1"/>
    </xf>
    <xf numFmtId="0" fontId="55" fillId="6" borderId="11" xfId="2" applyFont="1" applyFill="1" applyBorder="1" applyAlignment="1" applyProtection="1">
      <alignment horizontal="center" vertical="center" shrinkToFit="1"/>
    </xf>
    <xf numFmtId="0" fontId="55" fillId="6" borderId="12" xfId="2" applyFont="1" applyFill="1" applyBorder="1" applyAlignment="1" applyProtection="1">
      <alignment horizontal="center" vertical="center" shrinkToFit="1"/>
    </xf>
    <xf numFmtId="0" fontId="55" fillId="6" borderId="13" xfId="2" applyFont="1" applyFill="1" applyBorder="1" applyAlignment="1" applyProtection="1">
      <alignment horizontal="center" vertical="center" shrinkToFit="1"/>
    </xf>
    <xf numFmtId="0" fontId="55" fillId="0" borderId="6" xfId="2" applyFont="1" applyBorder="1" applyAlignment="1" applyProtection="1">
      <alignment vertical="center" shrinkToFit="1"/>
      <protection locked="0"/>
    </xf>
    <xf numFmtId="0" fontId="55" fillId="0" borderId="3" xfId="2" applyFont="1" applyBorder="1" applyAlignment="1" applyProtection="1">
      <alignment vertical="center" shrinkToFit="1"/>
      <protection locked="0"/>
    </xf>
    <xf numFmtId="0" fontId="55" fillId="0" borderId="3" xfId="2" applyFont="1" applyBorder="1" applyAlignment="1" applyProtection="1">
      <alignment horizontal="center"/>
    </xf>
    <xf numFmtId="0" fontId="55" fillId="0" borderId="0" xfId="2" applyFont="1" applyAlignment="1" applyProtection="1">
      <alignment horizontal="center"/>
    </xf>
    <xf numFmtId="0" fontId="55" fillId="0" borderId="30" xfId="2" applyFont="1" applyBorder="1" applyAlignment="1" applyProtection="1">
      <alignment horizontal="center"/>
    </xf>
    <xf numFmtId="0" fontId="55" fillId="5" borderId="11" xfId="2" applyFont="1" applyFill="1" applyBorder="1" applyAlignment="1" applyProtection="1">
      <alignment horizontal="center" vertical="center" shrinkToFit="1"/>
    </xf>
    <xf numFmtId="0" fontId="55" fillId="5" borderId="12" xfId="2" applyFont="1" applyFill="1" applyBorder="1" applyAlignment="1" applyProtection="1">
      <alignment horizontal="center" vertical="center" shrinkToFit="1"/>
    </xf>
    <xf numFmtId="0" fontId="55" fillId="5" borderId="13" xfId="2" applyFont="1" applyFill="1" applyBorder="1" applyAlignment="1" applyProtection="1">
      <alignment horizontal="center" vertical="center" shrinkToFit="1"/>
    </xf>
    <xf numFmtId="0" fontId="55" fillId="3" borderId="2"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55" fillId="3" borderId="0" xfId="0" applyFont="1" applyFill="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xf>
    <xf numFmtId="0" fontId="55" fillId="3" borderId="30" xfId="0" applyFont="1" applyFill="1" applyBorder="1" applyAlignment="1" applyProtection="1">
      <alignment horizontal="center" vertical="center" wrapText="1"/>
    </xf>
    <xf numFmtId="0" fontId="55" fillId="3" borderId="31" xfId="0" applyFont="1" applyFill="1" applyBorder="1" applyAlignment="1" applyProtection="1">
      <alignment horizontal="center" vertical="center" wrapText="1"/>
    </xf>
    <xf numFmtId="176" fontId="113" fillId="0" borderId="2" xfId="0" applyNumberFormat="1" applyFont="1" applyBorder="1" applyAlignment="1" applyProtection="1">
      <alignment vertical="center" shrinkToFit="1"/>
    </xf>
    <xf numFmtId="176" fontId="113" fillId="0" borderId="3" xfId="0" applyNumberFormat="1" applyFont="1" applyBorder="1" applyAlignment="1" applyProtection="1">
      <alignment vertical="center" shrinkToFit="1"/>
    </xf>
    <xf numFmtId="176" fontId="113" fillId="0" borderId="32" xfId="0" applyNumberFormat="1" applyFont="1" applyBorder="1" applyAlignment="1" applyProtection="1">
      <alignment vertical="center" shrinkToFit="1"/>
    </xf>
    <xf numFmtId="176" fontId="113" fillId="0" borderId="0" xfId="0" applyNumberFormat="1" applyFont="1" applyAlignment="1" applyProtection="1">
      <alignment vertical="center" shrinkToFit="1"/>
    </xf>
    <xf numFmtId="176" fontId="113" fillId="0" borderId="29" xfId="0" applyNumberFormat="1" applyFont="1" applyBorder="1" applyAlignment="1" applyProtection="1">
      <alignment vertical="center" shrinkToFit="1"/>
    </xf>
    <xf numFmtId="176" fontId="113" fillId="0" borderId="30" xfId="0" applyNumberFormat="1" applyFont="1" applyBorder="1" applyAlignment="1" applyProtection="1">
      <alignment vertical="center" shrinkToFit="1"/>
    </xf>
    <xf numFmtId="0" fontId="55" fillId="0" borderId="3" xfId="0" applyFont="1" applyBorder="1" applyAlignment="1" applyProtection="1">
      <alignment horizontal="center"/>
    </xf>
    <xf numFmtId="0" fontId="55" fillId="0" borderId="4" xfId="0" applyFont="1" applyBorder="1" applyAlignment="1" applyProtection="1">
      <alignment horizontal="center"/>
    </xf>
    <xf numFmtId="0" fontId="55" fillId="0" borderId="0" xfId="0" applyFont="1" applyAlignment="1" applyProtection="1">
      <alignment horizontal="center"/>
    </xf>
    <xf numFmtId="0" fontId="55" fillId="0" borderId="1" xfId="0" applyFont="1" applyBorder="1" applyAlignment="1" applyProtection="1">
      <alignment horizontal="center"/>
    </xf>
    <xf numFmtId="0" fontId="55" fillId="0" borderId="30" xfId="0" applyFont="1" applyBorder="1" applyAlignment="1" applyProtection="1">
      <alignment horizontal="center"/>
    </xf>
    <xf numFmtId="0" fontId="55" fillId="0" borderId="31" xfId="0" applyFont="1" applyBorder="1" applyAlignment="1" applyProtection="1">
      <alignment horizontal="center"/>
    </xf>
    <xf numFmtId="0" fontId="55" fillId="3" borderId="32" xfId="2" applyFont="1" applyFill="1" applyBorder="1" applyAlignment="1" applyProtection="1">
      <alignment horizontal="center" vertical="center"/>
    </xf>
    <xf numFmtId="0" fontId="55" fillId="3" borderId="0" xfId="2" applyFont="1" applyFill="1" applyAlignment="1" applyProtection="1">
      <alignment horizontal="center" vertical="center"/>
    </xf>
    <xf numFmtId="0" fontId="111" fillId="6" borderId="11" xfId="0" applyFont="1" applyFill="1" applyBorder="1" applyAlignment="1" applyProtection="1">
      <alignment horizontal="center" vertical="center"/>
    </xf>
    <xf numFmtId="0" fontId="111" fillId="6" borderId="12" xfId="0" applyFont="1" applyFill="1" applyBorder="1" applyAlignment="1" applyProtection="1">
      <alignment horizontal="center" vertical="center"/>
    </xf>
    <xf numFmtId="0" fontId="111" fillId="6" borderId="13" xfId="0" applyFont="1" applyFill="1" applyBorder="1" applyAlignment="1" applyProtection="1">
      <alignment horizontal="center" vertical="center"/>
    </xf>
    <xf numFmtId="176" fontId="55" fillId="0" borderId="29" xfId="0" applyNumberFormat="1" applyFont="1" applyBorder="1" applyAlignment="1" applyProtection="1">
      <alignment vertical="center" shrinkToFit="1"/>
      <protection locked="0"/>
    </xf>
    <xf numFmtId="176" fontId="55" fillId="0" borderId="30" xfId="0" applyNumberFormat="1" applyFont="1" applyBorder="1" applyAlignment="1" applyProtection="1">
      <alignment vertical="center" shrinkToFit="1"/>
      <protection locked="0"/>
    </xf>
    <xf numFmtId="0" fontId="111" fillId="0" borderId="30" xfId="0" applyFont="1" applyBorder="1" applyAlignment="1" applyProtection="1">
      <alignment horizontal="center" vertical="center"/>
    </xf>
    <xf numFmtId="0" fontId="111" fillId="0" borderId="31" xfId="0" applyFont="1" applyBorder="1" applyAlignment="1" applyProtection="1">
      <alignment horizontal="center" vertical="center"/>
    </xf>
    <xf numFmtId="0" fontId="55" fillId="3" borderId="33" xfId="2" applyFont="1" applyFill="1" applyBorder="1" applyAlignment="1" applyProtection="1">
      <alignment horizontal="center" vertical="center"/>
    </xf>
    <xf numFmtId="0" fontId="55" fillId="3" borderId="34" xfId="2" applyFont="1" applyFill="1" applyBorder="1" applyAlignment="1" applyProtection="1">
      <alignment horizontal="center" vertical="center"/>
    </xf>
    <xf numFmtId="0" fontId="55" fillId="3" borderId="37" xfId="2" applyFont="1" applyFill="1" applyBorder="1" applyAlignment="1" applyProtection="1">
      <alignment horizontal="center" vertical="center"/>
    </xf>
    <xf numFmtId="0" fontId="55" fillId="3" borderId="35" xfId="2" applyFont="1" applyFill="1" applyBorder="1" applyAlignment="1" applyProtection="1">
      <alignment horizontal="center" vertical="center"/>
    </xf>
    <xf numFmtId="0" fontId="55" fillId="3" borderId="36" xfId="2" applyFont="1" applyFill="1" applyBorder="1" applyAlignment="1" applyProtection="1">
      <alignment horizontal="center" vertical="center"/>
    </xf>
    <xf numFmtId="178" fontId="55" fillId="3" borderId="38" xfId="2" applyNumberFormat="1" applyFont="1" applyFill="1" applyBorder="1" applyAlignment="1" applyProtection="1">
      <alignment horizontal="center" vertical="center"/>
    </xf>
    <xf numFmtId="0" fontId="55" fillId="3" borderId="27" xfId="2" applyFont="1" applyFill="1" applyBorder="1" applyAlignment="1" applyProtection="1">
      <alignment horizontal="center" vertical="center"/>
    </xf>
    <xf numFmtId="0" fontId="55" fillId="3" borderId="39" xfId="2" applyFont="1" applyFill="1" applyBorder="1" applyAlignment="1" applyProtection="1">
      <alignment horizontal="center" vertical="center"/>
    </xf>
    <xf numFmtId="0" fontId="51" fillId="5" borderId="11" xfId="0" applyFont="1" applyFill="1" applyBorder="1" applyAlignment="1" applyProtection="1">
      <alignment horizontal="center" vertical="center"/>
    </xf>
    <xf numFmtId="0" fontId="51" fillId="5" borderId="12" xfId="0" applyFont="1" applyFill="1" applyBorder="1" applyAlignment="1" applyProtection="1">
      <alignment horizontal="center" vertical="center"/>
    </xf>
    <xf numFmtId="0" fontId="51" fillId="5" borderId="13" xfId="0" applyFont="1" applyFill="1" applyBorder="1" applyAlignment="1" applyProtection="1">
      <alignment horizontal="center" vertical="center"/>
    </xf>
    <xf numFmtId="0" fontId="55" fillId="0" borderId="12" xfId="0" applyFont="1" applyBorder="1" applyAlignment="1" applyProtection="1">
      <alignment vertical="center" shrinkToFit="1"/>
      <protection locked="0"/>
    </xf>
    <xf numFmtId="0" fontId="111" fillId="5" borderId="2" xfId="0" applyFont="1" applyFill="1" applyBorder="1" applyAlignment="1" applyProtection="1">
      <alignment horizontal="center" vertical="center"/>
    </xf>
    <xf numFmtId="0" fontId="111" fillId="5" borderId="3" xfId="0" applyFont="1" applyFill="1" applyBorder="1" applyAlignment="1" applyProtection="1">
      <alignment horizontal="center" vertical="center"/>
    </xf>
    <xf numFmtId="0" fontId="111" fillId="5" borderId="4" xfId="0" applyFont="1" applyFill="1" applyBorder="1" applyAlignment="1" applyProtection="1">
      <alignment horizontal="center" vertical="center"/>
    </xf>
    <xf numFmtId="0" fontId="111" fillId="5" borderId="29" xfId="0" applyFont="1" applyFill="1" applyBorder="1" applyAlignment="1" applyProtection="1">
      <alignment horizontal="center" vertical="center"/>
    </xf>
    <xf numFmtId="0" fontId="111" fillId="5" borderId="30" xfId="0" applyFont="1" applyFill="1" applyBorder="1" applyAlignment="1" applyProtection="1">
      <alignment horizontal="center" vertical="center"/>
    </xf>
    <xf numFmtId="0" fontId="111" fillId="5" borderId="31" xfId="0" applyFont="1" applyFill="1" applyBorder="1" applyAlignment="1" applyProtection="1">
      <alignment horizontal="center" vertical="center"/>
    </xf>
    <xf numFmtId="176" fontId="55" fillId="0" borderId="2" xfId="0" applyNumberFormat="1" applyFont="1" applyBorder="1" applyAlignment="1" applyProtection="1">
      <alignment vertical="center" shrinkToFit="1"/>
      <protection locked="0"/>
    </xf>
    <xf numFmtId="176" fontId="55" fillId="0" borderId="3" xfId="0" applyNumberFormat="1" applyFont="1" applyBorder="1" applyAlignment="1" applyProtection="1">
      <alignment vertical="center" shrinkToFit="1"/>
      <protection locked="0"/>
    </xf>
    <xf numFmtId="0" fontId="111" fillId="0" borderId="3" xfId="0" applyFont="1" applyBorder="1" applyAlignment="1" applyProtection="1">
      <alignment horizontal="center" vertical="center"/>
    </xf>
    <xf numFmtId="0" fontId="111" fillId="0" borderId="4" xfId="0" applyFont="1" applyBorder="1" applyAlignment="1" applyProtection="1">
      <alignment horizontal="center" vertical="center"/>
    </xf>
    <xf numFmtId="177" fontId="113" fillId="0" borderId="11" xfId="0" applyNumberFormat="1" applyFont="1" applyBorder="1" applyAlignment="1" applyProtection="1">
      <alignment vertical="center" shrinkToFit="1"/>
      <protection hidden="1"/>
    </xf>
    <xf numFmtId="177" fontId="113" fillId="0" borderId="12" xfId="0" applyNumberFormat="1" applyFont="1" applyBorder="1" applyAlignment="1" applyProtection="1">
      <alignment vertical="center" shrinkToFit="1"/>
      <protection hidden="1"/>
    </xf>
    <xf numFmtId="0" fontId="55" fillId="3" borderId="2" xfId="2" applyFont="1" applyFill="1" applyBorder="1" applyAlignment="1" applyProtection="1">
      <alignment horizontal="center" vertical="center" wrapText="1"/>
    </xf>
    <xf numFmtId="0" fontId="55" fillId="3" borderId="32" xfId="2" applyFont="1" applyFill="1" applyBorder="1" applyAlignment="1" applyProtection="1">
      <alignment horizontal="center" vertical="center" wrapText="1"/>
    </xf>
    <xf numFmtId="0" fontId="55" fillId="3" borderId="1" xfId="2" applyFont="1" applyFill="1" applyBorder="1" applyAlignment="1" applyProtection="1">
      <alignment horizontal="center" vertical="center"/>
    </xf>
    <xf numFmtId="0" fontId="55" fillId="4" borderId="2" xfId="6" applyFont="1" applyFill="1" applyBorder="1" applyAlignment="1" applyProtection="1">
      <alignment horizontal="center" vertical="center" shrinkToFit="1"/>
      <protection locked="0"/>
    </xf>
    <xf numFmtId="0" fontId="55" fillId="4" borderId="3" xfId="6" applyFont="1" applyFill="1" applyBorder="1" applyAlignment="1" applyProtection="1">
      <alignment horizontal="center" vertical="center" shrinkToFit="1"/>
      <protection locked="0"/>
    </xf>
    <xf numFmtId="0" fontId="55" fillId="4" borderId="4" xfId="6" applyFont="1" applyFill="1" applyBorder="1" applyAlignment="1" applyProtection="1">
      <alignment horizontal="center" vertical="center" shrinkToFit="1"/>
      <protection locked="0"/>
    </xf>
    <xf numFmtId="0" fontId="55" fillId="4" borderId="32" xfId="6" applyFont="1" applyFill="1" applyBorder="1" applyAlignment="1" applyProtection="1">
      <alignment horizontal="center" vertical="center" shrinkToFit="1"/>
      <protection locked="0"/>
    </xf>
    <xf numFmtId="0" fontId="55" fillId="4" borderId="0" xfId="6" applyFont="1" applyFill="1" applyAlignment="1" applyProtection="1">
      <alignment horizontal="center" vertical="center" shrinkToFit="1"/>
      <protection locked="0"/>
    </xf>
    <xf numFmtId="0" fontId="55" fillId="4" borderId="1" xfId="6" applyFont="1" applyFill="1" applyBorder="1" applyAlignment="1" applyProtection="1">
      <alignment horizontal="center" vertical="center" shrinkToFit="1"/>
      <protection locked="0"/>
    </xf>
    <xf numFmtId="0" fontId="55" fillId="4" borderId="29" xfId="6" applyFont="1" applyFill="1" applyBorder="1" applyAlignment="1" applyProtection="1">
      <alignment horizontal="center" vertical="center" shrinkToFit="1"/>
      <protection locked="0"/>
    </xf>
    <xf numFmtId="0" fontId="55" fillId="4" borderId="30" xfId="6" applyFont="1" applyFill="1" applyBorder="1" applyAlignment="1" applyProtection="1">
      <alignment horizontal="center" vertical="center" shrinkToFit="1"/>
      <protection locked="0"/>
    </xf>
    <xf numFmtId="0" fontId="55" fillId="4" borderId="31" xfId="6" applyFont="1" applyFill="1" applyBorder="1" applyAlignment="1" applyProtection="1">
      <alignment horizontal="center" vertical="center" shrinkToFit="1"/>
      <protection locked="0"/>
    </xf>
    <xf numFmtId="0" fontId="55" fillId="3" borderId="33" xfId="2" applyFont="1" applyFill="1" applyBorder="1" applyAlignment="1" applyProtection="1">
      <alignment horizontal="center" vertical="center" wrapText="1"/>
    </xf>
    <xf numFmtId="0" fontId="55" fillId="3" borderId="34" xfId="2" applyFont="1" applyFill="1" applyBorder="1" applyAlignment="1" applyProtection="1">
      <alignment horizontal="center" vertical="center" wrapText="1"/>
    </xf>
    <xf numFmtId="0" fontId="55" fillId="3" borderId="40" xfId="2" applyFont="1" applyFill="1" applyBorder="1" applyAlignment="1" applyProtection="1">
      <alignment horizontal="center" vertical="center" wrapText="1"/>
    </xf>
    <xf numFmtId="0" fontId="55" fillId="3" borderId="50" xfId="2" applyFont="1" applyFill="1" applyBorder="1" applyAlignment="1" applyProtection="1">
      <alignment horizontal="center" vertical="center" wrapText="1"/>
    </xf>
    <xf numFmtId="0" fontId="55" fillId="3" borderId="51" xfId="2" applyFont="1" applyFill="1" applyBorder="1" applyAlignment="1" applyProtection="1">
      <alignment horizontal="center" vertical="center" wrapText="1"/>
    </xf>
    <xf numFmtId="0" fontId="55" fillId="3" borderId="52" xfId="2" applyFont="1" applyFill="1" applyBorder="1" applyAlignment="1" applyProtection="1">
      <alignment horizontal="center" vertical="center" wrapText="1"/>
    </xf>
    <xf numFmtId="0" fontId="55" fillId="3" borderId="45" xfId="2" applyFont="1" applyFill="1" applyBorder="1" applyAlignment="1" applyProtection="1">
      <alignment horizontal="center" vertical="center"/>
    </xf>
    <xf numFmtId="49" fontId="55" fillId="3" borderId="11" xfId="2" applyNumberFormat="1" applyFont="1" applyFill="1" applyBorder="1" applyAlignment="1" applyProtection="1">
      <alignment horizontal="center" vertical="center" shrinkToFit="1"/>
    </xf>
    <xf numFmtId="49" fontId="55" fillId="3" borderId="12" xfId="2" applyNumberFormat="1" applyFont="1" applyFill="1" applyBorder="1" applyAlignment="1" applyProtection="1">
      <alignment horizontal="center" vertical="center" shrinkToFit="1"/>
    </xf>
    <xf numFmtId="49" fontId="55" fillId="3" borderId="13" xfId="2" applyNumberFormat="1" applyFont="1" applyFill="1" applyBorder="1" applyAlignment="1" applyProtection="1">
      <alignment horizontal="center" vertical="center" shrinkToFit="1"/>
    </xf>
    <xf numFmtId="38" fontId="55" fillId="0" borderId="11" xfId="1" applyFont="1" applyBorder="1" applyAlignment="1" applyProtection="1">
      <alignment horizontal="right" vertical="center" shrinkToFit="1"/>
      <protection locked="0"/>
    </xf>
    <xf numFmtId="38" fontId="55" fillId="0" borderId="12" xfId="1" applyFont="1" applyBorder="1" applyAlignment="1" applyProtection="1">
      <alignment horizontal="right" vertical="center" shrinkToFit="1"/>
      <protection locked="0"/>
    </xf>
    <xf numFmtId="38" fontId="55" fillId="0" borderId="13" xfId="1" applyFont="1" applyBorder="1" applyAlignment="1" applyProtection="1">
      <alignment horizontal="right" vertical="center" shrinkToFit="1"/>
      <protection locked="0"/>
    </xf>
    <xf numFmtId="38" fontId="113" fillId="0" borderId="11" xfId="1" applyFont="1" applyBorder="1" applyAlignment="1" applyProtection="1">
      <alignment horizontal="right" vertical="center" shrinkToFit="1"/>
      <protection hidden="1"/>
    </xf>
    <xf numFmtId="38" fontId="113" fillId="0" borderId="12" xfId="1" applyFont="1" applyBorder="1" applyAlignment="1" applyProtection="1">
      <alignment horizontal="right" vertical="center" shrinkToFit="1"/>
      <protection hidden="1"/>
    </xf>
    <xf numFmtId="38" fontId="113" fillId="0" borderId="49" xfId="1" applyFont="1" applyBorder="1" applyAlignment="1" applyProtection="1">
      <alignment horizontal="right" vertical="center" shrinkToFit="1"/>
      <protection hidden="1"/>
    </xf>
    <xf numFmtId="0" fontId="55" fillId="5" borderId="33" xfId="2" applyFont="1" applyFill="1" applyBorder="1" applyAlignment="1" applyProtection="1">
      <alignment horizontal="center" vertical="center" wrapText="1"/>
    </xf>
    <xf numFmtId="0" fontId="55" fillId="5" borderId="34" xfId="2" applyFont="1" applyFill="1" applyBorder="1" applyAlignment="1" applyProtection="1">
      <alignment horizontal="center" vertical="center" wrapText="1"/>
    </xf>
    <xf numFmtId="0" fontId="55" fillId="5" borderId="40" xfId="2" applyFont="1" applyFill="1" applyBorder="1" applyAlignment="1" applyProtection="1">
      <alignment horizontal="center" vertical="center" wrapText="1"/>
    </xf>
    <xf numFmtId="0" fontId="55" fillId="5" borderId="37" xfId="2" applyFont="1" applyFill="1" applyBorder="1" applyAlignment="1" applyProtection="1">
      <alignment horizontal="center" vertical="center" wrapText="1"/>
    </xf>
    <xf numFmtId="0" fontId="55" fillId="5" borderId="0" xfId="2" applyFont="1" applyFill="1" applyAlignment="1" applyProtection="1">
      <alignment horizontal="center" vertical="center" wrapText="1"/>
    </xf>
    <xf numFmtId="0" fontId="55" fillId="5" borderId="1" xfId="2" applyFont="1" applyFill="1" applyBorder="1" applyAlignment="1" applyProtection="1">
      <alignment horizontal="center" vertical="center" wrapText="1"/>
    </xf>
    <xf numFmtId="0" fontId="55" fillId="5" borderId="50" xfId="2" applyFont="1" applyFill="1" applyBorder="1" applyAlignment="1" applyProtection="1">
      <alignment horizontal="center" vertical="center" wrapText="1"/>
    </xf>
    <xf numFmtId="0" fontId="55" fillId="5" borderId="51" xfId="2" applyFont="1" applyFill="1" applyBorder="1" applyAlignment="1" applyProtection="1">
      <alignment horizontal="center" vertical="center" wrapText="1"/>
    </xf>
    <xf numFmtId="0" fontId="55" fillId="5" borderId="52" xfId="2" applyFont="1" applyFill="1" applyBorder="1" applyAlignment="1" applyProtection="1">
      <alignment horizontal="center" vertical="center" wrapText="1"/>
    </xf>
    <xf numFmtId="49" fontId="55" fillId="3" borderId="41" xfId="2" applyNumberFormat="1" applyFont="1" applyFill="1" applyBorder="1" applyAlignment="1" applyProtection="1">
      <alignment horizontal="center" vertical="center" shrinkToFit="1"/>
    </xf>
    <xf numFmtId="49" fontId="55" fillId="3" borderId="34" xfId="2" applyNumberFormat="1" applyFont="1" applyFill="1" applyBorder="1" applyAlignment="1" applyProtection="1">
      <alignment horizontal="center" vertical="center" shrinkToFit="1"/>
    </xf>
    <xf numFmtId="49" fontId="55" fillId="3" borderId="40" xfId="2" applyNumberFormat="1" applyFont="1" applyFill="1" applyBorder="1" applyAlignment="1" applyProtection="1">
      <alignment horizontal="center" vertical="center" shrinkToFit="1"/>
    </xf>
    <xf numFmtId="49" fontId="55" fillId="3" borderId="29" xfId="2" applyNumberFormat="1" applyFont="1" applyFill="1" applyBorder="1" applyAlignment="1" applyProtection="1">
      <alignment horizontal="center" vertical="center" shrinkToFit="1"/>
    </xf>
    <xf numFmtId="49" fontId="55" fillId="3" borderId="30" xfId="2" applyNumberFormat="1" applyFont="1" applyFill="1" applyBorder="1" applyAlignment="1" applyProtection="1">
      <alignment horizontal="center" vertical="center" shrinkToFit="1"/>
    </xf>
    <xf numFmtId="49" fontId="55" fillId="3" borderId="31" xfId="2" applyNumberFormat="1" applyFont="1" applyFill="1" applyBorder="1" applyAlignment="1" applyProtection="1">
      <alignment horizontal="center" vertical="center" shrinkToFit="1"/>
    </xf>
    <xf numFmtId="49" fontId="55" fillId="3" borderId="42" xfId="2" applyNumberFormat="1" applyFont="1" applyFill="1" applyBorder="1" applyAlignment="1" applyProtection="1">
      <alignment horizontal="center" vertical="center" shrinkToFit="1"/>
    </xf>
    <xf numFmtId="49" fontId="55" fillId="3" borderId="43" xfId="2" applyNumberFormat="1" applyFont="1" applyFill="1" applyBorder="1" applyAlignment="1" applyProtection="1">
      <alignment horizontal="center" vertical="center" shrinkToFit="1"/>
    </xf>
    <xf numFmtId="49" fontId="55" fillId="3" borderId="44" xfId="2" applyNumberFormat="1" applyFont="1" applyFill="1" applyBorder="1" applyAlignment="1" applyProtection="1">
      <alignment horizontal="center" vertical="center" shrinkToFit="1"/>
    </xf>
    <xf numFmtId="38" fontId="55" fillId="0" borderId="45" xfId="1" applyFont="1" applyBorder="1" applyAlignment="1" applyProtection="1">
      <alignment horizontal="right" vertical="center" shrinkToFit="1"/>
      <protection locked="0"/>
    </xf>
    <xf numFmtId="38" fontId="55" fillId="0" borderId="35" xfId="1" applyFont="1" applyBorder="1" applyAlignment="1" applyProtection="1">
      <alignment horizontal="right" vertical="center" shrinkToFit="1"/>
      <protection locked="0"/>
    </xf>
    <xf numFmtId="38" fontId="55" fillId="0" borderId="46" xfId="1" applyFont="1" applyBorder="1" applyAlignment="1" applyProtection="1">
      <alignment horizontal="right" vertical="center" shrinkToFit="1"/>
      <protection locked="0"/>
    </xf>
    <xf numFmtId="38" fontId="55" fillId="0" borderId="47" xfId="1" applyFont="1" applyBorder="1" applyAlignment="1" applyProtection="1">
      <alignment horizontal="right" vertical="center" shrinkToFit="1"/>
      <protection locked="0"/>
    </xf>
    <xf numFmtId="38" fontId="113" fillId="0" borderId="47" xfId="1" applyFont="1" applyBorder="1" applyAlignment="1" applyProtection="1">
      <alignment horizontal="right" vertical="center" shrinkToFit="1"/>
      <protection hidden="1"/>
    </xf>
    <xf numFmtId="38" fontId="113" fillId="0" borderId="48" xfId="1" applyFont="1" applyBorder="1" applyAlignment="1" applyProtection="1">
      <alignment horizontal="right" vertical="center" shrinkToFit="1"/>
      <protection hidden="1"/>
    </xf>
    <xf numFmtId="49" fontId="55" fillId="3" borderId="53" xfId="2" applyNumberFormat="1" applyFont="1" applyFill="1" applyBorder="1" applyAlignment="1" applyProtection="1">
      <alignment horizontal="center" vertical="center" shrinkToFit="1"/>
    </xf>
    <xf numFmtId="49" fontId="55" fillId="3" borderId="51" xfId="2" applyNumberFormat="1" applyFont="1" applyFill="1" applyBorder="1" applyAlignment="1" applyProtection="1">
      <alignment horizontal="center" vertical="center" shrinkToFit="1"/>
    </xf>
    <xf numFmtId="38" fontId="113" fillId="0" borderId="54" xfId="1" applyFont="1" applyBorder="1" applyAlignment="1" applyProtection="1">
      <alignment horizontal="right" vertical="center" shrinkToFit="1"/>
      <protection hidden="1"/>
    </xf>
    <xf numFmtId="38" fontId="113" fillId="0" borderId="55" xfId="1" applyFont="1" applyBorder="1" applyAlignment="1" applyProtection="1">
      <alignment horizontal="right" vertical="center" shrinkToFit="1"/>
      <protection hidden="1"/>
    </xf>
    <xf numFmtId="38" fontId="113" fillId="0" borderId="56" xfId="1" applyFont="1" applyBorder="1" applyAlignment="1" applyProtection="1">
      <alignment horizontal="right" vertical="center" shrinkToFit="1"/>
      <protection hidden="1"/>
    </xf>
    <xf numFmtId="49" fontId="19" fillId="0" borderId="11" xfId="2" applyNumberFormat="1" applyFont="1" applyBorder="1" applyAlignment="1" applyProtection="1">
      <alignment horizontal="left" vertical="center" shrinkToFit="1"/>
      <protection locked="0"/>
    </xf>
    <xf numFmtId="49" fontId="19" fillId="0" borderId="12" xfId="2" applyNumberFormat="1" applyFont="1" applyBorder="1" applyAlignment="1" applyProtection="1">
      <alignment horizontal="left" vertical="center" shrinkToFit="1"/>
      <protection locked="0"/>
    </xf>
    <xf numFmtId="49" fontId="19" fillId="0" borderId="13" xfId="2" applyNumberFormat="1" applyFont="1" applyBorder="1" applyAlignment="1" applyProtection="1">
      <alignment horizontal="left" vertical="center" shrinkToFit="1"/>
      <protection locked="0"/>
    </xf>
    <xf numFmtId="0" fontId="55" fillId="0" borderId="75" xfId="2" applyFont="1" applyBorder="1" applyAlignment="1" applyProtection="1">
      <alignment horizontal="center" vertical="center" shrinkToFit="1"/>
      <protection locked="0"/>
    </xf>
    <xf numFmtId="0" fontId="55" fillId="0" borderId="74" xfId="2" applyFont="1" applyBorder="1" applyAlignment="1" applyProtection="1">
      <alignment horizontal="center" vertical="center" shrinkToFit="1"/>
      <protection locked="0"/>
    </xf>
    <xf numFmtId="0" fontId="55" fillId="0" borderId="75" xfId="2" applyFont="1" applyBorder="1" applyAlignment="1" applyProtection="1">
      <alignment vertical="center" shrinkToFit="1"/>
      <protection locked="0"/>
    </xf>
    <xf numFmtId="0" fontId="55" fillId="0" borderId="73" xfId="2" applyFont="1" applyBorder="1" applyAlignment="1" applyProtection="1">
      <alignment vertical="center" shrinkToFit="1"/>
      <protection locked="0"/>
    </xf>
    <xf numFmtId="0" fontId="55" fillId="0" borderId="74" xfId="2" applyFont="1" applyBorder="1" applyAlignment="1" applyProtection="1">
      <alignment vertical="center" shrinkToFit="1"/>
      <protection locked="0"/>
    </xf>
    <xf numFmtId="49" fontId="55" fillId="8" borderId="2" xfId="2" applyNumberFormat="1" applyFont="1" applyFill="1" applyBorder="1" applyAlignment="1" applyProtection="1">
      <alignment horizontal="center" vertical="center" wrapText="1"/>
    </xf>
    <xf numFmtId="49" fontId="55" fillId="8" borderId="3" xfId="2" applyNumberFormat="1" applyFont="1" applyFill="1" applyBorder="1" applyAlignment="1" applyProtection="1">
      <alignment horizontal="center" vertical="center" wrapText="1"/>
    </xf>
    <xf numFmtId="49" fontId="55" fillId="8" borderId="4" xfId="2" applyNumberFormat="1" applyFont="1" applyFill="1" applyBorder="1" applyAlignment="1" applyProtection="1">
      <alignment horizontal="center" vertical="center" wrapText="1"/>
    </xf>
    <xf numFmtId="49" fontId="55" fillId="8" borderId="32" xfId="2" applyNumberFormat="1" applyFont="1" applyFill="1" applyBorder="1" applyAlignment="1" applyProtection="1">
      <alignment horizontal="center" vertical="center" wrapText="1"/>
    </xf>
    <xf numFmtId="49" fontId="55" fillId="8" borderId="0" xfId="2" applyNumberFormat="1" applyFont="1" applyFill="1" applyAlignment="1" applyProtection="1">
      <alignment horizontal="center" vertical="center" wrapText="1"/>
    </xf>
    <xf numFmtId="49" fontId="55" fillId="8" borderId="1" xfId="2" applyNumberFormat="1" applyFont="1" applyFill="1" applyBorder="1" applyAlignment="1" applyProtection="1">
      <alignment horizontal="center" vertical="center" wrapText="1"/>
    </xf>
    <xf numFmtId="49" fontId="55" fillId="8" borderId="29" xfId="2" applyNumberFormat="1" applyFont="1" applyFill="1" applyBorder="1" applyAlignment="1" applyProtection="1">
      <alignment horizontal="center" vertical="center" wrapText="1"/>
    </xf>
    <xf numFmtId="49" fontId="55" fillId="8" borderId="30" xfId="2" applyNumberFormat="1" applyFont="1" applyFill="1" applyBorder="1" applyAlignment="1" applyProtection="1">
      <alignment horizontal="center" vertical="center" wrapText="1"/>
    </xf>
    <xf numFmtId="49" fontId="55" fillId="8" borderId="31" xfId="2" applyNumberFormat="1" applyFont="1" applyFill="1" applyBorder="1" applyAlignment="1" applyProtection="1">
      <alignment horizontal="center" vertical="center" wrapText="1"/>
    </xf>
    <xf numFmtId="0" fontId="55" fillId="0" borderId="69" xfId="2" applyFont="1" applyBorder="1" applyAlignment="1" applyProtection="1">
      <alignment vertical="center" shrinkToFit="1"/>
      <protection locked="0"/>
    </xf>
    <xf numFmtId="0" fontId="55" fillId="0" borderId="70" xfId="2" applyFont="1" applyBorder="1" applyAlignment="1" applyProtection="1">
      <alignment vertical="center" shrinkToFit="1"/>
      <protection locked="0"/>
    </xf>
    <xf numFmtId="0" fontId="55" fillId="0" borderId="71" xfId="2" applyFont="1" applyBorder="1" applyAlignment="1" applyProtection="1">
      <alignment vertical="center" shrinkToFit="1"/>
      <protection locked="0"/>
    </xf>
    <xf numFmtId="0" fontId="55" fillId="0" borderId="71" xfId="2" applyFont="1" applyBorder="1" applyAlignment="1" applyProtection="1">
      <alignment horizontal="center" vertical="center" shrinkToFit="1"/>
      <protection locked="0"/>
    </xf>
    <xf numFmtId="0" fontId="55" fillId="0" borderId="70" xfId="2" applyFont="1" applyBorder="1" applyAlignment="1" applyProtection="1">
      <alignment horizontal="center" vertical="center" shrinkToFit="1"/>
      <protection locked="0"/>
    </xf>
    <xf numFmtId="0" fontId="55" fillId="0" borderId="77" xfId="2" applyFont="1" applyBorder="1" applyAlignment="1" applyProtection="1">
      <alignment horizontal="center" vertical="center" shrinkToFit="1"/>
      <protection locked="0"/>
    </xf>
    <xf numFmtId="0" fontId="55" fillId="0" borderId="79" xfId="2" applyFont="1" applyBorder="1" applyAlignment="1" applyProtection="1">
      <alignment horizontal="center" vertical="center" shrinkToFit="1"/>
      <protection locked="0"/>
    </xf>
    <xf numFmtId="0" fontId="55" fillId="0" borderId="77" xfId="2" applyFont="1" applyBorder="1" applyAlignment="1" applyProtection="1">
      <alignment vertical="center" shrinkToFit="1"/>
      <protection locked="0"/>
    </xf>
    <xf numFmtId="0" fontId="55" fillId="0" borderId="78" xfId="2" applyFont="1" applyBorder="1" applyAlignment="1" applyProtection="1">
      <alignment vertical="center" shrinkToFit="1"/>
      <protection locked="0"/>
    </xf>
    <xf numFmtId="0" fontId="55" fillId="0" borderId="79" xfId="2" applyFont="1" applyBorder="1" applyAlignment="1" applyProtection="1">
      <alignment vertical="center" shrinkToFit="1"/>
      <protection locked="0"/>
    </xf>
    <xf numFmtId="49" fontId="55" fillId="0" borderId="2" xfId="2" applyNumberFormat="1" applyFont="1" applyFill="1" applyBorder="1" applyAlignment="1" applyProtection="1">
      <alignment horizontal="center" vertical="center" wrapText="1"/>
      <protection locked="0"/>
    </xf>
    <xf numFmtId="49" fontId="55" fillId="0" borderId="3" xfId="2" applyNumberFormat="1" applyFont="1" applyFill="1" applyBorder="1" applyAlignment="1" applyProtection="1">
      <alignment horizontal="center" vertical="center" wrapText="1"/>
      <protection locked="0"/>
    </xf>
    <xf numFmtId="49" fontId="55" fillId="0" borderId="4" xfId="2" applyNumberFormat="1" applyFont="1" applyFill="1" applyBorder="1" applyAlignment="1" applyProtection="1">
      <alignment horizontal="center" vertical="center" wrapText="1"/>
      <protection locked="0"/>
    </xf>
    <xf numFmtId="49" fontId="55" fillId="0" borderId="32" xfId="2" applyNumberFormat="1" applyFont="1" applyFill="1" applyBorder="1" applyAlignment="1" applyProtection="1">
      <alignment horizontal="center" vertical="center" wrapText="1"/>
      <protection locked="0"/>
    </xf>
    <xf numFmtId="49" fontId="55" fillId="0" borderId="0" xfId="2" applyNumberFormat="1" applyFont="1" applyFill="1" applyAlignment="1" applyProtection="1">
      <alignment horizontal="center" vertical="center" wrapText="1"/>
      <protection locked="0"/>
    </xf>
    <xf numFmtId="49" fontId="55" fillId="0" borderId="1" xfId="2" applyNumberFormat="1" applyFont="1" applyFill="1" applyBorder="1" applyAlignment="1" applyProtection="1">
      <alignment horizontal="center" vertical="center" wrapText="1"/>
      <protection locked="0"/>
    </xf>
    <xf numFmtId="49" fontId="55" fillId="0" borderId="29" xfId="2" applyNumberFormat="1" applyFont="1" applyFill="1" applyBorder="1" applyAlignment="1" applyProtection="1">
      <alignment horizontal="center" vertical="center" wrapText="1"/>
      <protection locked="0"/>
    </xf>
    <xf numFmtId="49" fontId="55" fillId="0" borderId="30" xfId="2" applyNumberFormat="1" applyFont="1" applyFill="1" applyBorder="1" applyAlignment="1" applyProtection="1">
      <alignment horizontal="center" vertical="center" wrapText="1"/>
      <protection locked="0"/>
    </xf>
    <xf numFmtId="49" fontId="55" fillId="0" borderId="31" xfId="2" applyNumberFormat="1" applyFont="1" applyFill="1" applyBorder="1" applyAlignment="1" applyProtection="1">
      <alignment horizontal="center" vertical="center" wrapText="1"/>
      <protection locked="0"/>
    </xf>
    <xf numFmtId="0" fontId="55" fillId="3" borderId="67" xfId="2" applyFont="1" applyFill="1" applyBorder="1" applyAlignment="1" applyProtection="1">
      <alignment horizontal="center" vertical="center" wrapText="1"/>
    </xf>
    <xf numFmtId="0" fontId="55" fillId="3" borderId="55" xfId="2" applyFont="1" applyFill="1" applyBorder="1" applyAlignment="1" applyProtection="1">
      <alignment horizontal="center" vertical="center" wrapText="1"/>
    </xf>
    <xf numFmtId="49" fontId="55" fillId="0" borderId="54" xfId="2" applyNumberFormat="1" applyFont="1" applyBorder="1" applyAlignment="1" applyProtection="1">
      <alignment horizontal="center" vertical="center" shrinkToFit="1"/>
      <protection locked="0"/>
    </xf>
    <xf numFmtId="49" fontId="55" fillId="0" borderId="55" xfId="2" applyNumberFormat="1" applyFont="1" applyBorder="1" applyAlignment="1" applyProtection="1">
      <alignment horizontal="center" vertical="center" shrinkToFit="1"/>
      <protection locked="0"/>
    </xf>
    <xf numFmtId="49" fontId="55" fillId="0" borderId="56" xfId="2" applyNumberFormat="1" applyFont="1" applyBorder="1" applyAlignment="1" applyProtection="1">
      <alignment horizontal="center" vertical="center" shrinkToFit="1"/>
      <protection locked="0"/>
    </xf>
    <xf numFmtId="49" fontId="55" fillId="5" borderId="2" xfId="2" applyNumberFormat="1" applyFont="1" applyFill="1" applyBorder="1" applyAlignment="1" applyProtection="1">
      <alignment horizontal="center" vertical="center" textRotation="255"/>
    </xf>
    <xf numFmtId="49" fontId="55" fillId="5" borderId="4" xfId="2" applyNumberFormat="1" applyFont="1" applyFill="1" applyBorder="1" applyAlignment="1" applyProtection="1">
      <alignment horizontal="center" vertical="center" textRotation="255"/>
    </xf>
    <xf numFmtId="49" fontId="55" fillId="5" borderId="32" xfId="2" applyNumberFormat="1" applyFont="1" applyFill="1" applyBorder="1" applyAlignment="1" applyProtection="1">
      <alignment horizontal="center" vertical="center" textRotation="255"/>
    </xf>
    <xf numFmtId="49" fontId="55" fillId="5" borderId="1" xfId="2" applyNumberFormat="1" applyFont="1" applyFill="1" applyBorder="1" applyAlignment="1" applyProtection="1">
      <alignment horizontal="center" vertical="center" textRotation="255"/>
    </xf>
    <xf numFmtId="49" fontId="55" fillId="5" borderId="29" xfId="2" applyNumberFormat="1" applyFont="1" applyFill="1" applyBorder="1" applyAlignment="1" applyProtection="1">
      <alignment horizontal="center" vertical="center" textRotation="255"/>
    </xf>
    <xf numFmtId="49" fontId="55" fillId="5" borderId="31" xfId="2" applyNumberFormat="1" applyFont="1" applyFill="1" applyBorder="1" applyAlignment="1" applyProtection="1">
      <alignment horizontal="center" vertical="center" textRotation="255"/>
    </xf>
    <xf numFmtId="38" fontId="113" fillId="0" borderId="45" xfId="1" applyFont="1" applyBorder="1" applyAlignment="1" applyProtection="1">
      <alignment horizontal="right" vertical="center" shrinkToFit="1"/>
      <protection hidden="1"/>
    </xf>
    <xf numFmtId="38" fontId="113" fillId="0" borderId="35" xfId="1" applyFont="1" applyBorder="1" applyAlignment="1" applyProtection="1">
      <alignment horizontal="right" vertical="center" shrinkToFit="1"/>
      <protection hidden="1"/>
    </xf>
    <xf numFmtId="38" fontId="113" fillId="0" borderId="36" xfId="1" applyFont="1" applyBorder="1" applyAlignment="1" applyProtection="1">
      <alignment horizontal="right" vertical="center" shrinkToFit="1"/>
      <protection hidden="1"/>
    </xf>
    <xf numFmtId="0" fontId="55" fillId="3" borderId="54" xfId="2" applyFont="1" applyFill="1" applyBorder="1" applyAlignment="1" applyProtection="1">
      <alignment horizontal="center" vertical="center"/>
    </xf>
    <xf numFmtId="0" fontId="55" fillId="3" borderId="55" xfId="2" applyFont="1" applyFill="1" applyBorder="1" applyAlignment="1" applyProtection="1">
      <alignment horizontal="center" vertical="center"/>
    </xf>
    <xf numFmtId="0" fontId="55" fillId="3" borderId="57" xfId="2" applyFont="1" applyFill="1" applyBorder="1" applyAlignment="1" applyProtection="1">
      <alignment horizontal="center" vertical="center"/>
    </xf>
    <xf numFmtId="38" fontId="55" fillId="0" borderId="57" xfId="1" applyFont="1" applyBorder="1" applyAlignment="1" applyProtection="1">
      <alignment horizontal="right" vertical="center" shrinkToFit="1"/>
      <protection locked="0"/>
    </xf>
    <xf numFmtId="38" fontId="55" fillId="0" borderId="38" xfId="1" applyFont="1" applyBorder="1" applyAlignment="1" applyProtection="1">
      <alignment horizontal="right" vertical="center" shrinkToFit="1"/>
      <protection locked="0"/>
    </xf>
    <xf numFmtId="0" fontId="116" fillId="3" borderId="66" xfId="2" applyFont="1" applyFill="1" applyBorder="1" applyAlignment="1" applyProtection="1">
      <alignment horizontal="center" vertical="center" wrapText="1"/>
    </xf>
    <xf numFmtId="0" fontId="116" fillId="3" borderId="23" xfId="2" applyFont="1" applyFill="1" applyBorder="1" applyAlignment="1" applyProtection="1">
      <alignment horizontal="center" vertical="center" wrapText="1"/>
    </xf>
    <xf numFmtId="1" fontId="147" fillId="4" borderId="11" xfId="2" applyNumberFormat="1" applyFont="1" applyFill="1" applyBorder="1" applyAlignment="1" applyProtection="1">
      <alignment horizontal="right" vertical="center" shrinkToFit="1"/>
      <protection hidden="1"/>
    </xf>
    <xf numFmtId="1" fontId="147" fillId="4" borderId="12" xfId="2" applyNumberFormat="1" applyFont="1" applyFill="1" applyBorder="1" applyAlignment="1" applyProtection="1">
      <alignment horizontal="right" vertical="center" shrinkToFit="1"/>
      <protection hidden="1"/>
    </xf>
    <xf numFmtId="49" fontId="55" fillId="0" borderId="12" xfId="2" applyNumberFormat="1" applyFont="1" applyBorder="1" applyAlignment="1" applyProtection="1">
      <alignment horizontal="center" vertical="center" shrinkToFit="1"/>
    </xf>
    <xf numFmtId="0" fontId="55" fillId="6" borderId="2" xfId="2" applyFont="1" applyFill="1" applyBorder="1" applyAlignment="1" applyProtection="1">
      <alignment horizontal="center" vertical="center" textRotation="255" shrinkToFit="1"/>
    </xf>
    <xf numFmtId="0" fontId="55" fillId="6" borderId="4" xfId="2" applyFont="1" applyFill="1" applyBorder="1" applyAlignment="1" applyProtection="1">
      <alignment horizontal="center" vertical="center" textRotation="255" shrinkToFit="1"/>
    </xf>
    <xf numFmtId="0" fontId="55" fillId="6" borderId="32" xfId="2" applyFont="1" applyFill="1" applyBorder="1" applyAlignment="1" applyProtection="1">
      <alignment horizontal="center" vertical="center" textRotation="255" shrinkToFit="1"/>
    </xf>
    <xf numFmtId="0" fontId="55" fillId="6" borderId="1" xfId="2" applyFont="1" applyFill="1" applyBorder="1" applyAlignment="1" applyProtection="1">
      <alignment horizontal="center" vertical="center" textRotation="255" shrinkToFit="1"/>
    </xf>
    <xf numFmtId="0" fontId="55" fillId="6" borderId="29" xfId="2" applyFont="1" applyFill="1" applyBorder="1" applyAlignment="1" applyProtection="1">
      <alignment horizontal="center" vertical="center" textRotation="255" shrinkToFit="1"/>
    </xf>
    <xf numFmtId="0" fontId="55" fillId="6" borderId="31" xfId="2" applyFont="1" applyFill="1" applyBorder="1" applyAlignment="1" applyProtection="1">
      <alignment horizontal="center" vertical="center" textRotation="255" shrinkToFit="1"/>
    </xf>
    <xf numFmtId="1" fontId="113" fillId="4" borderId="11" xfId="2" applyNumberFormat="1" applyFont="1" applyFill="1" applyBorder="1" applyAlignment="1" applyProtection="1">
      <alignment horizontal="right" vertical="center" shrinkToFit="1"/>
      <protection hidden="1"/>
    </xf>
    <xf numFmtId="1" fontId="113" fillId="4" borderId="12" xfId="2" applyNumberFormat="1" applyFont="1" applyFill="1" applyBorder="1" applyAlignment="1" applyProtection="1">
      <alignment horizontal="right" vertical="center" shrinkToFit="1"/>
      <protection hidden="1"/>
    </xf>
    <xf numFmtId="0" fontId="55" fillId="3" borderId="58" xfId="2" applyFont="1" applyFill="1" applyBorder="1" applyAlignment="1" applyProtection="1">
      <alignment horizontal="center" vertical="center"/>
    </xf>
    <xf numFmtId="0" fontId="55" fillId="3" borderId="59" xfId="2" applyFont="1" applyFill="1" applyBorder="1" applyAlignment="1" applyProtection="1">
      <alignment horizontal="center" vertical="center"/>
    </xf>
    <xf numFmtId="38" fontId="113" fillId="0" borderId="60" xfId="1" applyFont="1" applyBorder="1" applyAlignment="1" applyProtection="1">
      <alignment horizontal="right" vertical="center" shrinkToFit="1"/>
      <protection hidden="1"/>
    </xf>
    <xf numFmtId="38" fontId="113" fillId="0" borderId="59" xfId="1" applyFont="1" applyBorder="1" applyAlignment="1" applyProtection="1">
      <alignment horizontal="right" vertical="center" shrinkToFit="1"/>
      <protection hidden="1"/>
    </xf>
    <xf numFmtId="38" fontId="113" fillId="0" borderId="61" xfId="1" applyFont="1" applyBorder="1" applyAlignment="1" applyProtection="1">
      <alignment horizontal="right" vertical="center" shrinkToFit="1"/>
      <protection hidden="1"/>
    </xf>
    <xf numFmtId="38" fontId="113" fillId="0" borderId="62" xfId="1" applyFont="1" applyBorder="1" applyAlignment="1" applyProtection="1">
      <alignment horizontal="right" vertical="center" shrinkToFit="1"/>
      <protection hidden="1"/>
    </xf>
    <xf numFmtId="0" fontId="116" fillId="3" borderId="63" xfId="2" applyFont="1" applyFill="1" applyBorder="1" applyAlignment="1" applyProtection="1">
      <alignment horizontal="center" vertical="center" wrapText="1"/>
    </xf>
    <xf numFmtId="0" fontId="116" fillId="3" borderId="64" xfId="2" applyFont="1" applyFill="1" applyBorder="1" applyAlignment="1" applyProtection="1">
      <alignment horizontal="center" vertical="center" wrapText="1"/>
    </xf>
    <xf numFmtId="1" fontId="147" fillId="0" borderId="29" xfId="2" applyNumberFormat="1" applyFont="1" applyBorder="1" applyAlignment="1">
      <alignment horizontal="right" vertical="center" shrinkToFit="1"/>
    </xf>
    <xf numFmtId="1" fontId="147" fillId="0" borderId="30" xfId="2" applyNumberFormat="1" applyFont="1" applyBorder="1" applyAlignment="1">
      <alignment horizontal="right" vertical="center" shrinkToFit="1"/>
    </xf>
    <xf numFmtId="49" fontId="55" fillId="0" borderId="30" xfId="2" applyNumberFormat="1" applyFont="1" applyBorder="1" applyAlignment="1" applyProtection="1">
      <alignment horizontal="center" vertical="center" shrinkToFit="1"/>
    </xf>
    <xf numFmtId="0" fontId="55" fillId="6" borderId="33" xfId="2" applyFont="1" applyFill="1" applyBorder="1" applyAlignment="1" applyProtection="1">
      <alignment horizontal="center" vertical="center" wrapText="1"/>
    </xf>
    <xf numFmtId="0" fontId="55" fillId="6" borderId="34" xfId="2" applyFont="1" applyFill="1" applyBorder="1" applyAlignment="1" applyProtection="1">
      <alignment horizontal="center" vertical="center" wrapText="1"/>
    </xf>
    <xf numFmtId="0" fontId="55" fillId="6" borderId="40" xfId="2" applyFont="1" applyFill="1" applyBorder="1" applyAlignment="1" applyProtection="1">
      <alignment horizontal="center" vertical="center" wrapText="1"/>
    </xf>
    <xf numFmtId="0" fontId="55" fillId="6" borderId="37" xfId="2" applyFont="1" applyFill="1" applyBorder="1" applyAlignment="1" applyProtection="1">
      <alignment horizontal="center" vertical="center" wrapText="1"/>
    </xf>
    <xf numFmtId="0" fontId="55" fillId="6" borderId="0" xfId="2" applyFont="1" applyFill="1" applyAlignment="1" applyProtection="1">
      <alignment horizontal="center" vertical="center" wrapText="1"/>
    </xf>
    <xf numFmtId="0" fontId="55" fillId="6" borderId="1" xfId="2" applyFont="1" applyFill="1" applyBorder="1" applyAlignment="1" applyProtection="1">
      <alignment horizontal="center" vertical="center" wrapText="1"/>
    </xf>
    <xf numFmtId="49" fontId="55" fillId="3" borderId="45" xfId="2" applyNumberFormat="1" applyFont="1" applyFill="1" applyBorder="1" applyAlignment="1" applyProtection="1">
      <alignment horizontal="center" vertical="center" shrinkToFit="1"/>
    </xf>
    <xf numFmtId="49" fontId="55" fillId="3" borderId="35" xfId="2" applyNumberFormat="1" applyFont="1" applyFill="1" applyBorder="1" applyAlignment="1" applyProtection="1">
      <alignment horizontal="center" vertical="center" shrinkToFit="1"/>
    </xf>
    <xf numFmtId="49" fontId="55" fillId="3" borderId="46" xfId="2" applyNumberFormat="1" applyFont="1" applyFill="1" applyBorder="1" applyAlignment="1" applyProtection="1">
      <alignment horizontal="center" vertical="center" shrinkToFit="1"/>
    </xf>
    <xf numFmtId="0" fontId="96" fillId="0" borderId="2" xfId="2" applyFont="1" applyFill="1" applyBorder="1" applyAlignment="1" applyProtection="1">
      <alignment horizontal="left" vertical="top" wrapText="1"/>
      <protection locked="0"/>
    </xf>
    <xf numFmtId="0" fontId="96" fillId="0" borderId="3" xfId="2" applyFont="1" applyFill="1" applyBorder="1" applyAlignment="1" applyProtection="1">
      <alignment horizontal="left" vertical="top" wrapText="1"/>
      <protection locked="0"/>
    </xf>
    <xf numFmtId="0" fontId="96" fillId="0" borderId="4" xfId="2" applyFont="1" applyFill="1" applyBorder="1" applyAlignment="1" applyProtection="1">
      <alignment horizontal="left" vertical="top" wrapText="1"/>
      <protection locked="0"/>
    </xf>
    <xf numFmtId="0" fontId="96" fillId="0" borderId="32" xfId="2" applyFont="1" applyFill="1" applyBorder="1" applyAlignment="1" applyProtection="1">
      <alignment horizontal="left" vertical="top" wrapText="1"/>
      <protection locked="0"/>
    </xf>
    <xf numFmtId="0" fontId="96" fillId="0" borderId="0" xfId="2" applyFont="1" applyFill="1" applyBorder="1" applyAlignment="1" applyProtection="1">
      <alignment horizontal="left" vertical="top" wrapText="1"/>
      <protection locked="0"/>
    </xf>
    <xf numFmtId="0" fontId="96" fillId="0" borderId="1" xfId="2" applyFont="1" applyFill="1" applyBorder="1" applyAlignment="1" applyProtection="1">
      <alignment horizontal="left" vertical="top" wrapText="1"/>
      <protection locked="0"/>
    </xf>
    <xf numFmtId="0" fontId="96" fillId="0" borderId="29" xfId="2" applyFont="1" applyFill="1" applyBorder="1" applyAlignment="1" applyProtection="1">
      <alignment horizontal="left" vertical="top" wrapText="1"/>
      <protection locked="0"/>
    </xf>
    <xf numFmtId="0" fontId="96" fillId="0" borderId="30" xfId="2" applyFont="1" applyFill="1" applyBorder="1" applyAlignment="1" applyProtection="1">
      <alignment horizontal="left" vertical="top" wrapText="1"/>
      <protection locked="0"/>
    </xf>
    <xf numFmtId="0" fontId="96" fillId="0" borderId="31" xfId="2" applyFont="1" applyFill="1" applyBorder="1" applyAlignment="1" applyProtection="1">
      <alignment horizontal="left" vertical="top" wrapText="1"/>
      <protection locked="0"/>
    </xf>
    <xf numFmtId="38" fontId="19" fillId="0" borderId="11" xfId="1" applyFont="1" applyFill="1" applyBorder="1" applyAlignment="1" applyProtection="1">
      <alignment horizontal="left" vertical="center"/>
      <protection locked="0"/>
    </xf>
    <xf numFmtId="38" fontId="19" fillId="0" borderId="12" xfId="1" applyFont="1" applyFill="1" applyBorder="1" applyAlignment="1" applyProtection="1">
      <alignment horizontal="left" vertical="center"/>
      <protection locked="0"/>
    </xf>
    <xf numFmtId="38" fontId="19" fillId="0" borderId="13" xfId="1" applyFont="1" applyFill="1" applyBorder="1" applyAlignment="1" applyProtection="1">
      <alignment horizontal="left" vertical="center"/>
      <protection locked="0"/>
    </xf>
    <xf numFmtId="38" fontId="55" fillId="3" borderId="11" xfId="1" applyFont="1" applyFill="1" applyBorder="1" applyAlignment="1" applyProtection="1">
      <alignment horizontal="left" vertical="center"/>
      <protection locked="0"/>
    </xf>
    <xf numFmtId="38" fontId="55" fillId="3" borderId="12" xfId="1" applyFont="1" applyFill="1" applyBorder="1" applyAlignment="1" applyProtection="1">
      <alignment horizontal="left" vertical="center"/>
      <protection locked="0"/>
    </xf>
    <xf numFmtId="38" fontId="55" fillId="3" borderId="13" xfId="1" applyFont="1" applyFill="1" applyBorder="1" applyAlignment="1" applyProtection="1">
      <alignment horizontal="left" vertical="center"/>
      <protection locked="0"/>
    </xf>
    <xf numFmtId="0" fontId="55" fillId="0" borderId="11" xfId="2" applyFont="1" applyFill="1" applyBorder="1" applyAlignment="1" applyProtection="1">
      <alignment horizontal="center" vertical="center"/>
      <protection locked="0"/>
    </xf>
    <xf numFmtId="0" fontId="55" fillId="0" borderId="13" xfId="2" applyFont="1" applyFill="1" applyBorder="1" applyAlignment="1" applyProtection="1">
      <alignment horizontal="center" vertical="center"/>
      <protection locked="0"/>
    </xf>
    <xf numFmtId="0" fontId="55" fillId="0" borderId="2" xfId="2" applyFont="1" applyFill="1" applyBorder="1" applyAlignment="1" applyProtection="1">
      <alignment horizontal="center" vertical="center"/>
      <protection locked="0"/>
    </xf>
    <xf numFmtId="0" fontId="55" fillId="0" borderId="4" xfId="2" applyFont="1" applyFill="1" applyBorder="1" applyAlignment="1" applyProtection="1">
      <alignment horizontal="center" vertical="center"/>
      <protection locked="0"/>
    </xf>
    <xf numFmtId="0" fontId="55" fillId="0" borderId="29" xfId="2" applyFont="1" applyFill="1" applyBorder="1" applyAlignment="1" applyProtection="1">
      <alignment horizontal="center" vertical="center"/>
      <protection locked="0"/>
    </xf>
    <xf numFmtId="0" fontId="55" fillId="0" borderId="31" xfId="2" applyFont="1" applyFill="1" applyBorder="1" applyAlignment="1" applyProtection="1">
      <alignment horizontal="center" vertical="center"/>
      <protection locked="0"/>
    </xf>
    <xf numFmtId="38" fontId="55" fillId="0" borderId="2" xfId="1" applyFont="1" applyFill="1" applyBorder="1" applyAlignment="1" applyProtection="1">
      <alignment horizontal="left" vertical="center"/>
      <protection locked="0"/>
    </xf>
    <xf numFmtId="38" fontId="55" fillId="0" borderId="3" xfId="1" applyFont="1" applyFill="1" applyBorder="1" applyAlignment="1" applyProtection="1">
      <alignment horizontal="left" vertical="center"/>
      <protection locked="0"/>
    </xf>
    <xf numFmtId="38" fontId="55" fillId="0" borderId="4" xfId="1" applyFont="1" applyFill="1" applyBorder="1" applyAlignment="1" applyProtection="1">
      <alignment horizontal="left" vertical="center"/>
      <protection locked="0"/>
    </xf>
    <xf numFmtId="38" fontId="55" fillId="0" borderId="29" xfId="1" applyFont="1" applyFill="1" applyBorder="1" applyAlignment="1" applyProtection="1">
      <alignment horizontal="left" vertical="center"/>
      <protection locked="0"/>
    </xf>
    <xf numFmtId="38" fontId="55" fillId="0" borderId="30" xfId="1" applyFont="1" applyFill="1" applyBorder="1" applyAlignment="1" applyProtection="1">
      <alignment horizontal="left" vertical="center"/>
      <protection locked="0"/>
    </xf>
    <xf numFmtId="38" fontId="55" fillId="0" borderId="31" xfId="1" applyFont="1" applyFill="1" applyBorder="1" applyAlignment="1" applyProtection="1">
      <alignment horizontal="left" vertical="center"/>
      <protection locked="0"/>
    </xf>
    <xf numFmtId="38" fontId="19" fillId="0" borderId="2" xfId="1" applyFont="1" applyFill="1" applyBorder="1" applyAlignment="1" applyProtection="1">
      <alignment horizontal="left" vertical="center" wrapText="1"/>
      <protection locked="0"/>
    </xf>
    <xf numFmtId="38" fontId="19" fillId="0" borderId="3" xfId="1" applyFont="1" applyFill="1" applyBorder="1" applyAlignment="1" applyProtection="1">
      <alignment horizontal="left" vertical="center" wrapText="1"/>
      <protection locked="0"/>
    </xf>
    <xf numFmtId="38" fontId="19" fillId="0" borderId="4" xfId="1" applyFont="1" applyFill="1" applyBorder="1" applyAlignment="1" applyProtection="1">
      <alignment horizontal="left" vertical="center" wrapText="1"/>
      <protection locked="0"/>
    </xf>
    <xf numFmtId="38" fontId="19" fillId="0" borderId="29" xfId="1" applyFont="1" applyFill="1" applyBorder="1" applyAlignment="1" applyProtection="1">
      <alignment horizontal="left" vertical="center" wrapText="1"/>
      <protection locked="0"/>
    </xf>
    <xf numFmtId="38" fontId="19" fillId="0" borderId="30" xfId="1" applyFont="1" applyFill="1" applyBorder="1" applyAlignment="1" applyProtection="1">
      <alignment horizontal="left" vertical="center" wrapText="1"/>
      <protection locked="0"/>
    </xf>
    <xf numFmtId="38" fontId="19" fillId="0" borderId="31" xfId="1" applyFont="1" applyFill="1" applyBorder="1" applyAlignment="1" applyProtection="1">
      <alignment horizontal="left" vertical="center" wrapText="1"/>
      <protection locked="0"/>
    </xf>
    <xf numFmtId="0" fontId="21" fillId="0" borderId="0" xfId="7" applyFont="1" applyAlignment="1">
      <alignment horizontal="right" vertical="center"/>
    </xf>
    <xf numFmtId="0" fontId="52" fillId="0" borderId="30" xfId="18" applyFont="1" applyBorder="1" applyAlignment="1">
      <alignment vertical="center"/>
    </xf>
    <xf numFmtId="0" fontId="124" fillId="3" borderId="11" xfId="18" applyFont="1" applyFill="1" applyBorder="1" applyAlignment="1">
      <alignment horizontal="center" vertical="center"/>
    </xf>
    <xf numFmtId="0" fontId="124" fillId="3" borderId="12" xfId="18" applyFont="1" applyFill="1" applyBorder="1" applyAlignment="1">
      <alignment horizontal="center" vertical="center"/>
    </xf>
    <xf numFmtId="0" fontId="124" fillId="3" borderId="13" xfId="18" applyFont="1" applyFill="1" applyBorder="1" applyAlignment="1">
      <alignment horizontal="center" vertical="center"/>
    </xf>
    <xf numFmtId="0" fontId="20" fillId="0" borderId="12" xfId="18" applyFont="1" applyBorder="1" applyAlignment="1">
      <alignment horizontal="center" vertical="center"/>
    </xf>
    <xf numFmtId="0" fontId="20" fillId="0" borderId="13" xfId="18" applyFont="1" applyBorder="1" applyAlignment="1">
      <alignment horizontal="center" vertical="center"/>
    </xf>
    <xf numFmtId="0" fontId="124" fillId="3" borderId="23" xfId="18" applyFont="1" applyFill="1" applyBorder="1" applyAlignment="1">
      <alignment horizontal="center" vertical="center"/>
    </xf>
    <xf numFmtId="0" fontId="126" fillId="0" borderId="11" xfId="18" applyFont="1" applyBorder="1" applyAlignment="1" applyProtection="1">
      <alignment horizontal="left" vertical="center"/>
      <protection hidden="1"/>
    </xf>
    <xf numFmtId="0" fontId="126" fillId="0" borderId="12" xfId="18" applyFont="1" applyBorder="1" applyAlignment="1" applyProtection="1">
      <alignment horizontal="left" vertical="center"/>
      <protection hidden="1"/>
    </xf>
    <xf numFmtId="0" fontId="126" fillId="0" borderId="13" xfId="18" applyFont="1" applyBorder="1" applyAlignment="1" applyProtection="1">
      <alignment horizontal="left" vertical="center"/>
      <protection hidden="1"/>
    </xf>
    <xf numFmtId="0" fontId="126" fillId="0" borderId="23" xfId="18" applyFont="1" applyBorder="1" applyAlignment="1" applyProtection="1">
      <alignment horizontal="left" vertical="center" shrinkToFit="1"/>
      <protection hidden="1"/>
    </xf>
    <xf numFmtId="0" fontId="126" fillId="0" borderId="11" xfId="18" applyFont="1" applyBorder="1" applyAlignment="1" applyProtection="1">
      <alignment horizontal="left" vertical="center" shrinkToFit="1"/>
      <protection hidden="1"/>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23" xfId="2" applyNumberFormat="1" applyFont="1" applyBorder="1" applyAlignment="1" applyProtection="1">
      <alignment horizontal="center" vertical="center" shrinkToFit="1"/>
      <protection locked="0"/>
    </xf>
    <xf numFmtId="1" fontId="4" fillId="0" borderId="23" xfId="2" applyNumberFormat="1" applyFont="1" applyBorder="1" applyAlignment="1" applyProtection="1">
      <alignment horizontal="center" vertical="center" shrinkToFit="1"/>
      <protection locked="0"/>
    </xf>
    <xf numFmtId="0" fontId="131" fillId="0" borderId="11" xfId="2" applyFont="1" applyBorder="1" applyAlignment="1" applyProtection="1">
      <alignment horizontal="center" vertical="center" shrinkToFit="1"/>
      <protection locked="0"/>
    </xf>
    <xf numFmtId="0" fontId="131" fillId="0" borderId="12" xfId="2" applyFont="1" applyBorder="1" applyAlignment="1" applyProtection="1">
      <alignment horizontal="center" vertical="center" shrinkToFit="1"/>
      <protection locked="0"/>
    </xf>
    <xf numFmtId="0" fontId="131" fillId="0" borderId="13" xfId="2" applyFont="1" applyBorder="1" applyAlignment="1" applyProtection="1">
      <alignment horizontal="center" vertical="center" shrinkToFit="1"/>
      <protection locked="0"/>
    </xf>
    <xf numFmtId="0" fontId="4" fillId="0" borderId="11" xfId="2" applyFont="1" applyBorder="1" applyAlignment="1">
      <alignment horizontal="center" vertical="center"/>
    </xf>
    <xf numFmtId="0" fontId="4" fillId="0" borderId="13" xfId="2" applyFont="1" applyBorder="1" applyAlignment="1">
      <alignment horizontal="center" vertical="center"/>
    </xf>
    <xf numFmtId="0" fontId="4" fillId="0" borderId="23" xfId="2" applyFont="1" applyBorder="1" applyAlignment="1" applyProtection="1">
      <alignment horizontal="center" vertical="center" shrinkToFit="1"/>
      <protection locked="0"/>
    </xf>
    <xf numFmtId="49" fontId="4" fillId="0" borderId="23" xfId="2" applyNumberFormat="1" applyFont="1" applyBorder="1" applyAlignment="1" applyProtection="1">
      <alignment horizontal="center" vertical="center" shrinkToFit="1"/>
      <protection locked="0"/>
    </xf>
    <xf numFmtId="0" fontId="10" fillId="3" borderId="23" xfId="2" applyFont="1" applyFill="1" applyBorder="1" applyAlignment="1">
      <alignment horizontal="center" vertical="center" wrapText="1"/>
    </xf>
    <xf numFmtId="0" fontId="4" fillId="3" borderId="3"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30" xfId="2" applyFont="1" applyFill="1" applyBorder="1" applyAlignment="1">
      <alignment horizontal="center" vertical="center"/>
    </xf>
    <xf numFmtId="0" fontId="4" fillId="3" borderId="31" xfId="2" applyFont="1" applyFill="1" applyBorder="1" applyAlignment="1">
      <alignment horizontal="center" vertical="center"/>
    </xf>
    <xf numFmtId="49" fontId="8" fillId="3" borderId="2" xfId="2" applyNumberFormat="1" applyFont="1" applyFill="1" applyBorder="1" applyAlignment="1">
      <alignment horizontal="center" vertical="center" wrapText="1"/>
    </xf>
    <xf numFmtId="49" fontId="8" fillId="3" borderId="3" xfId="2" applyNumberFormat="1" applyFont="1" applyFill="1" applyBorder="1" applyAlignment="1">
      <alignment horizontal="center" vertical="center" wrapText="1"/>
    </xf>
    <xf numFmtId="49" fontId="8" fillId="3" borderId="4" xfId="2" applyNumberFormat="1" applyFont="1" applyFill="1" applyBorder="1" applyAlignment="1">
      <alignment horizontal="center" vertical="center" wrapText="1"/>
    </xf>
    <xf numFmtId="49" fontId="8" fillId="3" borderId="32" xfId="2" applyNumberFormat="1" applyFont="1" applyFill="1" applyBorder="1" applyAlignment="1">
      <alignment horizontal="center" vertical="center" wrapText="1"/>
    </xf>
    <xf numFmtId="49" fontId="8" fillId="3" borderId="0" xfId="2" applyNumberFormat="1" applyFont="1" applyFill="1" applyAlignment="1">
      <alignment horizontal="center" vertical="center" wrapText="1"/>
    </xf>
    <xf numFmtId="49" fontId="8" fillId="3" borderId="1" xfId="2" applyNumberFormat="1" applyFont="1" applyFill="1" applyBorder="1" applyAlignment="1">
      <alignment horizontal="center" vertical="center" wrapText="1"/>
    </xf>
    <xf numFmtId="49" fontId="8" fillId="3" borderId="29" xfId="2" applyNumberFormat="1" applyFont="1" applyFill="1" applyBorder="1" applyAlignment="1">
      <alignment horizontal="center" vertical="center" wrapText="1"/>
    </xf>
    <xf numFmtId="49" fontId="8" fillId="3" borderId="30" xfId="2" applyNumberFormat="1" applyFont="1" applyFill="1" applyBorder="1" applyAlignment="1">
      <alignment horizontal="center" vertical="center" wrapText="1"/>
    </xf>
    <xf numFmtId="49" fontId="8" fillId="3" borderId="31" xfId="2" applyNumberFormat="1" applyFont="1" applyFill="1" applyBorder="1" applyAlignment="1">
      <alignment horizontal="center" vertical="center" wrapText="1"/>
    </xf>
    <xf numFmtId="0" fontId="4" fillId="3" borderId="2" xfId="2" applyFont="1" applyFill="1" applyBorder="1" applyAlignment="1">
      <alignment horizontal="center" vertical="center"/>
    </xf>
    <xf numFmtId="0" fontId="4" fillId="3" borderId="32"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29" xfId="2" applyFont="1" applyFill="1" applyBorder="1" applyAlignment="1">
      <alignment horizontal="center" vertical="center"/>
    </xf>
    <xf numFmtId="0" fontId="4" fillId="3" borderId="0" xfId="2" applyFont="1" applyFill="1" applyAlignment="1">
      <alignment horizontal="center" vertical="center"/>
    </xf>
    <xf numFmtId="49" fontId="4" fillId="3" borderId="23" xfId="2" applyNumberFormat="1" applyFont="1" applyFill="1" applyBorder="1" applyAlignment="1">
      <alignment horizontal="center" vertical="center" wrapText="1"/>
    </xf>
    <xf numFmtId="49" fontId="4" fillId="3" borderId="23" xfId="2" applyNumberFormat="1" applyFont="1" applyFill="1" applyBorder="1" applyAlignment="1">
      <alignment horizontal="center" vertical="center"/>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32"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29" xfId="2" applyFont="1" applyFill="1" applyBorder="1" applyAlignment="1">
      <alignment horizontal="center" vertical="center" wrapText="1"/>
    </xf>
    <xf numFmtId="0" fontId="4" fillId="3" borderId="30" xfId="2" applyFont="1" applyFill="1" applyBorder="1" applyAlignment="1">
      <alignment horizontal="center" vertical="center" wrapText="1"/>
    </xf>
    <xf numFmtId="0" fontId="4" fillId="3" borderId="23" xfId="2" applyFont="1" applyFill="1" applyBorder="1" applyAlignment="1">
      <alignment horizontal="center" vertical="center" wrapText="1"/>
    </xf>
    <xf numFmtId="49" fontId="4" fillId="3" borderId="2" xfId="2" applyNumberFormat="1" applyFont="1" applyFill="1" applyBorder="1" applyAlignment="1">
      <alignment horizontal="center" vertical="center" wrapText="1"/>
    </xf>
    <xf numFmtId="49" fontId="4" fillId="3" borderId="3" xfId="2" applyNumberFormat="1" applyFont="1" applyFill="1" applyBorder="1" applyAlignment="1">
      <alignment horizontal="center" vertical="center" wrapText="1"/>
    </xf>
    <xf numFmtId="49" fontId="4" fillId="3" borderId="4" xfId="2" applyNumberFormat="1" applyFont="1" applyFill="1" applyBorder="1" applyAlignment="1">
      <alignment horizontal="center" vertical="center" wrapText="1"/>
    </xf>
    <xf numFmtId="49" fontId="4" fillId="3" borderId="32" xfId="2" applyNumberFormat="1" applyFont="1" applyFill="1" applyBorder="1" applyAlignment="1">
      <alignment horizontal="center" vertical="center" wrapText="1"/>
    </xf>
    <xf numFmtId="49" fontId="4" fillId="3" borderId="0" xfId="2" applyNumberFormat="1" applyFont="1" applyFill="1" applyAlignment="1">
      <alignment horizontal="center" vertical="center" wrapText="1"/>
    </xf>
    <xf numFmtId="49" fontId="4" fillId="3" borderId="1" xfId="2" applyNumberFormat="1" applyFont="1" applyFill="1" applyBorder="1" applyAlignment="1">
      <alignment horizontal="center" vertical="center" wrapText="1"/>
    </xf>
    <xf numFmtId="49" fontId="4" fillId="3" borderId="29" xfId="2" applyNumberFormat="1" applyFont="1" applyFill="1" applyBorder="1" applyAlignment="1">
      <alignment horizontal="center" vertical="center" wrapText="1"/>
    </xf>
    <xf numFmtId="49" fontId="4" fillId="3" borderId="30" xfId="2" applyNumberFormat="1" applyFont="1" applyFill="1" applyBorder="1" applyAlignment="1">
      <alignment horizontal="center" vertical="center" wrapText="1"/>
    </xf>
    <xf numFmtId="49" fontId="4" fillId="3" borderId="31" xfId="2" applyNumberFormat="1" applyFont="1" applyFill="1" applyBorder="1" applyAlignment="1">
      <alignment horizontal="center" vertical="center" wrapText="1"/>
    </xf>
    <xf numFmtId="0" fontId="18" fillId="0" borderId="2" xfId="2" applyFont="1" applyBorder="1" applyAlignment="1" applyProtection="1">
      <alignment horizontal="right" vertical="center" shrinkToFit="1"/>
      <protection locked="0"/>
    </xf>
    <xf numFmtId="0" fontId="18" fillId="0" borderId="3" xfId="2" applyFont="1" applyBorder="1" applyAlignment="1" applyProtection="1">
      <alignment horizontal="right" vertical="center" shrinkToFit="1"/>
      <protection locked="0"/>
    </xf>
    <xf numFmtId="0" fontId="18" fillId="0" borderId="4" xfId="2" applyFont="1" applyBorder="1" applyAlignment="1" applyProtection="1">
      <alignment horizontal="right" vertical="center" shrinkToFit="1"/>
      <protection locked="0"/>
    </xf>
    <xf numFmtId="0" fontId="18" fillId="0" borderId="29" xfId="2" applyFont="1" applyBorder="1" applyAlignment="1" applyProtection="1">
      <alignment horizontal="right" vertical="center" shrinkToFit="1"/>
      <protection locked="0"/>
    </xf>
    <xf numFmtId="0" fontId="18" fillId="0" borderId="30" xfId="2" applyFont="1" applyBorder="1" applyAlignment="1" applyProtection="1">
      <alignment horizontal="right" vertical="center" shrinkToFit="1"/>
      <protection locked="0"/>
    </xf>
    <xf numFmtId="0" fontId="18" fillId="0" borderId="31" xfId="2" applyFont="1" applyBorder="1" applyAlignment="1" applyProtection="1">
      <alignment horizontal="right" vertical="center" shrinkToFit="1"/>
      <protection locked="0"/>
    </xf>
    <xf numFmtId="0" fontId="4" fillId="3" borderId="23" xfId="2" applyFont="1" applyFill="1" applyBorder="1" applyAlignment="1">
      <alignment horizontal="center" vertical="center"/>
    </xf>
    <xf numFmtId="0" fontId="8" fillId="3" borderId="23" xfId="2" applyFont="1" applyFill="1" applyBorder="1" applyAlignment="1">
      <alignment horizontal="center" vertical="center" wrapText="1"/>
    </xf>
    <xf numFmtId="0" fontId="52" fillId="0" borderId="0" xfId="2" applyFont="1" applyAlignment="1">
      <alignment horizontal="left" vertical="center"/>
    </xf>
    <xf numFmtId="0" fontId="126" fillId="0" borderId="2" xfId="2" applyNumberFormat="1" applyFont="1" applyBorder="1" applyAlignment="1">
      <alignment horizontal="left" vertical="center" indent="1" shrinkToFit="1"/>
    </xf>
    <xf numFmtId="0" fontId="126" fillId="0" borderId="3" xfId="2" applyNumberFormat="1" applyFont="1" applyBorder="1" applyAlignment="1">
      <alignment horizontal="left" vertical="center" indent="1" shrinkToFit="1"/>
    </xf>
    <xf numFmtId="0" fontId="126" fillId="0" borderId="29" xfId="2" applyNumberFormat="1" applyFont="1" applyBorder="1" applyAlignment="1">
      <alignment horizontal="left" vertical="center" indent="1" shrinkToFit="1"/>
    </xf>
    <xf numFmtId="0" fontId="126" fillId="0" borderId="30" xfId="2" applyNumberFormat="1" applyFont="1" applyBorder="1" applyAlignment="1">
      <alignment horizontal="left" vertical="center" indent="1" shrinkToFit="1"/>
    </xf>
    <xf numFmtId="0" fontId="4" fillId="0" borderId="3" xfId="2" applyFont="1" applyBorder="1" applyAlignment="1">
      <alignment horizontal="center" vertical="center" shrinkToFit="1"/>
    </xf>
    <xf numFmtId="0" fontId="4" fillId="0" borderId="4" xfId="2" applyFont="1" applyBorder="1" applyAlignment="1">
      <alignment horizontal="center" vertical="center" shrinkToFit="1"/>
    </xf>
    <xf numFmtId="0" fontId="4" fillId="0" borderId="30" xfId="2" applyFont="1" applyBorder="1" applyAlignment="1">
      <alignment horizontal="center" vertical="center" shrinkToFit="1"/>
    </xf>
    <xf numFmtId="0" fontId="4" fillId="0" borderId="31" xfId="2" applyFont="1" applyBorder="1" applyAlignment="1">
      <alignment horizontal="center" vertical="center" shrinkToFit="1"/>
    </xf>
    <xf numFmtId="2" fontId="126" fillId="0" borderId="2" xfId="2" applyNumberFormat="1" applyFont="1" applyBorder="1" applyAlignment="1" applyProtection="1">
      <alignment horizontal="right" vertical="center" shrinkToFit="1"/>
      <protection hidden="1"/>
    </xf>
    <xf numFmtId="2" fontId="126" fillId="0" borderId="3" xfId="2" applyNumberFormat="1" applyFont="1" applyBorder="1" applyAlignment="1" applyProtection="1">
      <alignment horizontal="right" vertical="center" shrinkToFit="1"/>
      <protection hidden="1"/>
    </xf>
    <xf numFmtId="2" fontId="126" fillId="0" borderId="4" xfId="2" applyNumberFormat="1" applyFont="1" applyBorder="1" applyAlignment="1" applyProtection="1">
      <alignment horizontal="right" vertical="center" shrinkToFit="1"/>
      <protection hidden="1"/>
    </xf>
    <xf numFmtId="2" fontId="126" fillId="0" borderId="29" xfId="2" applyNumberFormat="1" applyFont="1" applyBorder="1" applyAlignment="1" applyProtection="1">
      <alignment horizontal="right" vertical="center" shrinkToFit="1"/>
      <protection hidden="1"/>
    </xf>
    <xf numFmtId="2" fontId="126" fillId="0" borderId="30" xfId="2" applyNumberFormat="1" applyFont="1" applyBorder="1" applyAlignment="1" applyProtection="1">
      <alignment horizontal="right" vertical="center" shrinkToFit="1"/>
      <protection hidden="1"/>
    </xf>
    <xf numFmtId="2" fontId="126" fillId="0" borderId="31" xfId="2" applyNumberFormat="1" applyFont="1" applyBorder="1" applyAlignment="1" applyProtection="1">
      <alignment horizontal="right" vertical="center" shrinkToFit="1"/>
      <protection hidden="1"/>
    </xf>
    <xf numFmtId="1" fontId="126" fillId="0" borderId="2" xfId="2" applyNumberFormat="1" applyFont="1" applyBorder="1" applyAlignment="1" applyProtection="1">
      <alignment vertical="center" shrinkToFit="1"/>
    </xf>
    <xf numFmtId="1" fontId="126" fillId="0" borderId="3" xfId="2" applyNumberFormat="1" applyFont="1" applyBorder="1" applyAlignment="1" applyProtection="1">
      <alignment vertical="center" shrinkToFit="1"/>
    </xf>
    <xf numFmtId="1" fontId="126" fillId="0" borderId="29" xfId="2" applyNumberFormat="1" applyFont="1" applyBorder="1" applyAlignment="1" applyProtection="1">
      <alignment vertical="center" shrinkToFit="1"/>
    </xf>
    <xf numFmtId="1" fontId="126" fillId="0" borderId="30" xfId="2" applyNumberFormat="1" applyFont="1" applyBorder="1" applyAlignment="1" applyProtection="1">
      <alignment vertical="center" shrinkToFit="1"/>
    </xf>
    <xf numFmtId="0" fontId="20" fillId="0" borderId="3" xfId="2" applyFont="1" applyBorder="1" applyAlignment="1">
      <alignment horizontal="center" vertical="center"/>
    </xf>
    <xf numFmtId="0" fontId="20" fillId="0" borderId="4" xfId="2" applyFont="1" applyBorder="1" applyAlignment="1">
      <alignment horizontal="center" vertical="center"/>
    </xf>
    <xf numFmtId="0" fontId="20" fillId="0" borderId="30" xfId="2" applyFont="1" applyBorder="1" applyAlignment="1">
      <alignment horizontal="center" vertical="center"/>
    </xf>
    <xf numFmtId="0" fontId="20" fillId="0" borderId="31" xfId="2" applyFont="1" applyBorder="1" applyAlignment="1">
      <alignment horizontal="center" vertical="center"/>
    </xf>
    <xf numFmtId="2" fontId="126" fillId="0" borderId="23" xfId="2" applyNumberFormat="1" applyFont="1" applyFill="1" applyBorder="1" applyAlignment="1" applyProtection="1">
      <alignment horizontal="right" vertical="center" shrinkToFit="1"/>
      <protection hidden="1"/>
    </xf>
    <xf numFmtId="49" fontId="92" fillId="4" borderId="0" xfId="17" applyNumberFormat="1" applyFont="1" applyFill="1">
      <alignment vertical="center"/>
    </xf>
    <xf numFmtId="0" fontId="18" fillId="3" borderId="11" xfId="17" applyFont="1" applyFill="1" applyBorder="1" applyAlignment="1">
      <alignment horizontal="center" vertical="center"/>
    </xf>
    <xf numFmtId="0" fontId="18" fillId="3" borderId="12" xfId="17" applyFont="1" applyFill="1" applyBorder="1" applyAlignment="1">
      <alignment horizontal="center" vertical="center"/>
    </xf>
    <xf numFmtId="0" fontId="18" fillId="3" borderId="13" xfId="17" applyFont="1" applyFill="1" applyBorder="1" applyAlignment="1">
      <alignment horizontal="center" vertical="center"/>
    </xf>
    <xf numFmtId="0" fontId="96" fillId="4" borderId="11" xfId="6" applyFont="1" applyFill="1" applyBorder="1" applyAlignment="1" applyProtection="1">
      <alignment horizontal="center" vertical="center" shrinkToFit="1"/>
      <protection locked="0"/>
    </xf>
    <xf numFmtId="0" fontId="96" fillId="4" borderId="12" xfId="6" applyFont="1" applyFill="1" applyBorder="1" applyAlignment="1" applyProtection="1">
      <alignment horizontal="center" vertical="center" shrinkToFit="1"/>
      <protection locked="0"/>
    </xf>
    <xf numFmtId="0" fontId="20" fillId="3" borderId="11" xfId="17" applyFont="1" applyFill="1" applyBorder="1" applyAlignment="1">
      <alignment horizontal="center" vertical="center" wrapText="1"/>
    </xf>
    <xf numFmtId="0" fontId="20" fillId="3" borderId="12" xfId="17" applyFont="1" applyFill="1" applyBorder="1" applyAlignment="1">
      <alignment horizontal="center" vertical="center" wrapText="1"/>
    </xf>
    <xf numFmtId="0" fontId="20" fillId="3" borderId="13" xfId="17" applyFont="1" applyFill="1" applyBorder="1" applyAlignment="1">
      <alignment horizontal="center" vertical="center" wrapText="1"/>
    </xf>
    <xf numFmtId="0" fontId="20" fillId="3" borderId="11" xfId="17" applyFont="1" applyFill="1" applyBorder="1" applyAlignment="1">
      <alignment horizontal="center" vertical="center"/>
    </xf>
    <xf numFmtId="0" fontId="20" fillId="3" borderId="12" xfId="17" applyFont="1" applyFill="1" applyBorder="1" applyAlignment="1">
      <alignment horizontal="center" vertical="center"/>
    </xf>
    <xf numFmtId="0" fontId="20" fillId="3" borderId="13" xfId="17" applyFont="1" applyFill="1" applyBorder="1" applyAlignment="1">
      <alignment horizontal="center" vertical="center"/>
    </xf>
    <xf numFmtId="0" fontId="8" fillId="3" borderId="11" xfId="17" applyFont="1" applyFill="1" applyBorder="1" applyAlignment="1">
      <alignment horizontal="center" vertical="center" wrapText="1"/>
    </xf>
    <xf numFmtId="0" fontId="8" fillId="3" borderId="12" xfId="17" applyFont="1" applyFill="1" applyBorder="1" applyAlignment="1">
      <alignment horizontal="center" vertical="center" wrapText="1"/>
    </xf>
    <xf numFmtId="0" fontId="8" fillId="3" borderId="13" xfId="17" applyFont="1" applyFill="1" applyBorder="1" applyAlignment="1">
      <alignment horizontal="center" vertical="center" wrapText="1"/>
    </xf>
    <xf numFmtId="0" fontId="20" fillId="3" borderId="23" xfId="17" applyFont="1" applyFill="1" applyBorder="1" applyAlignment="1">
      <alignment horizontal="center" vertical="center" wrapText="1"/>
    </xf>
    <xf numFmtId="0" fontId="14" fillId="4" borderId="11" xfId="17" applyFont="1" applyFill="1" applyBorder="1" applyAlignment="1" applyProtection="1">
      <alignment horizontal="center" vertical="center" shrinkToFit="1"/>
      <protection locked="0"/>
    </xf>
    <xf numFmtId="0" fontId="14" fillId="4" borderId="12" xfId="17" applyFont="1" applyFill="1" applyBorder="1" applyAlignment="1" applyProtection="1">
      <alignment horizontal="center" vertical="center" shrinkToFit="1"/>
      <protection locked="0"/>
    </xf>
    <xf numFmtId="0" fontId="14" fillId="4" borderId="13" xfId="17" applyFont="1" applyFill="1" applyBorder="1" applyAlignment="1" applyProtection="1">
      <alignment horizontal="center" vertical="center" shrinkToFit="1"/>
      <protection locked="0"/>
    </xf>
    <xf numFmtId="0" fontId="20" fillId="4" borderId="11" xfId="17" applyFont="1" applyFill="1" applyBorder="1" applyAlignment="1" applyProtection="1">
      <alignment horizontal="center" vertical="center" shrinkToFit="1"/>
      <protection locked="0"/>
    </xf>
    <xf numFmtId="0" fontId="20" fillId="4" borderId="12" xfId="17" applyFont="1" applyFill="1" applyBorder="1" applyAlignment="1" applyProtection="1">
      <alignment horizontal="center" vertical="center" shrinkToFit="1"/>
      <protection locked="0"/>
    </xf>
    <xf numFmtId="0" fontId="20" fillId="4" borderId="13" xfId="17" applyFont="1" applyFill="1" applyBorder="1" applyAlignment="1" applyProtection="1">
      <alignment horizontal="center" vertical="center" shrinkToFit="1"/>
      <protection locked="0"/>
    </xf>
    <xf numFmtId="0" fontId="10" fillId="3" borderId="23" xfId="17" applyFont="1" applyFill="1" applyBorder="1" applyAlignment="1">
      <alignment horizontal="center" vertical="center" wrapText="1"/>
    </xf>
    <xf numFmtId="0" fontId="93" fillId="3" borderId="23" xfId="17" applyFont="1" applyFill="1" applyBorder="1" applyAlignment="1">
      <alignment horizontal="center" vertical="center" wrapText="1"/>
    </xf>
    <xf numFmtId="0" fontId="14" fillId="3" borderId="23" xfId="17" applyFont="1" applyFill="1" applyBorder="1" applyAlignment="1">
      <alignment horizontal="center" vertical="center" wrapText="1"/>
    </xf>
    <xf numFmtId="0" fontId="20" fillId="3" borderId="2" xfId="17" applyFont="1" applyFill="1" applyBorder="1" applyAlignment="1">
      <alignment horizontal="center" vertical="center" wrapText="1"/>
    </xf>
    <xf numFmtId="0" fontId="20" fillId="3" borderId="3" xfId="17" applyFont="1" applyFill="1" applyBorder="1" applyAlignment="1">
      <alignment horizontal="center" vertical="center" wrapText="1"/>
    </xf>
    <xf numFmtId="0" fontId="20" fillId="3" borderId="4" xfId="17" applyFont="1" applyFill="1" applyBorder="1" applyAlignment="1">
      <alignment horizontal="center" vertical="center" wrapText="1"/>
    </xf>
    <xf numFmtId="0" fontId="20" fillId="3" borderId="29" xfId="17" applyFont="1" applyFill="1" applyBorder="1" applyAlignment="1">
      <alignment horizontal="center" vertical="center" wrapText="1"/>
    </xf>
    <xf numFmtId="0" fontId="20" fillId="3" borderId="30" xfId="17" applyFont="1" applyFill="1" applyBorder="1" applyAlignment="1">
      <alignment horizontal="center" vertical="center" wrapText="1"/>
    </xf>
    <xf numFmtId="0" fontId="20" fillId="3" borderId="31" xfId="17" applyFont="1" applyFill="1" applyBorder="1" applyAlignment="1">
      <alignment horizontal="center" vertical="center" wrapText="1"/>
    </xf>
    <xf numFmtId="0" fontId="20" fillId="3" borderId="2" xfId="17" applyFont="1" applyFill="1" applyBorder="1" applyAlignment="1">
      <alignment horizontal="center" vertical="center"/>
    </xf>
    <xf numFmtId="0" fontId="20" fillId="3" borderId="3" xfId="17" applyFont="1" applyFill="1" applyBorder="1" applyAlignment="1">
      <alignment horizontal="center" vertical="center"/>
    </xf>
    <xf numFmtId="0" fontId="20" fillId="3" borderId="4" xfId="17" applyFont="1" applyFill="1" applyBorder="1" applyAlignment="1">
      <alignment horizontal="center" vertical="center"/>
    </xf>
    <xf numFmtId="0" fontId="20" fillId="3" borderId="29" xfId="17" applyFont="1" applyFill="1" applyBorder="1" applyAlignment="1">
      <alignment horizontal="center" vertical="center"/>
    </xf>
    <xf numFmtId="0" fontId="20" fillId="3" borderId="30" xfId="17" applyFont="1" applyFill="1" applyBorder="1" applyAlignment="1">
      <alignment horizontal="center" vertical="center"/>
    </xf>
    <xf numFmtId="0" fontId="20" fillId="3" borderId="31" xfId="17" applyFont="1" applyFill="1" applyBorder="1" applyAlignment="1">
      <alignment horizontal="center" vertical="center"/>
    </xf>
    <xf numFmtId="0" fontId="20" fillId="0" borderId="23" xfId="17" applyFont="1" applyBorder="1" applyAlignment="1" applyProtection="1">
      <alignment horizontal="center" vertical="center" shrinkToFit="1"/>
      <protection locked="0"/>
    </xf>
    <xf numFmtId="0" fontId="20" fillId="4" borderId="11" xfId="17" applyFont="1" applyFill="1" applyBorder="1" applyAlignment="1">
      <alignment horizontal="center" vertical="center" shrinkToFit="1"/>
    </xf>
    <xf numFmtId="0" fontId="20" fillId="4" borderId="13" xfId="17" applyFont="1" applyFill="1" applyBorder="1" applyAlignment="1">
      <alignment horizontal="center" vertical="center" shrinkToFit="1"/>
    </xf>
    <xf numFmtId="0" fontId="93" fillId="3" borderId="11" xfId="17" applyFont="1" applyFill="1" applyBorder="1" applyAlignment="1">
      <alignment horizontal="center" vertical="center" wrapText="1"/>
    </xf>
    <xf numFmtId="0" fontId="93" fillId="3" borderId="13" xfId="17" applyFont="1" applyFill="1" applyBorder="1" applyAlignment="1">
      <alignment horizontal="center" vertical="center" wrapText="1"/>
    </xf>
    <xf numFmtId="0" fontId="4" fillId="2" borderId="11" xfId="17" applyFont="1" applyFill="1" applyBorder="1" applyAlignment="1" applyProtection="1">
      <alignment horizontal="center" vertical="center" shrinkToFit="1"/>
      <protection locked="0"/>
    </xf>
    <xf numFmtId="0" fontId="4" fillId="2" borderId="12" xfId="17" applyFont="1" applyFill="1" applyBorder="1" applyAlignment="1" applyProtection="1">
      <alignment horizontal="center" vertical="center" shrinkToFit="1"/>
      <protection locked="0"/>
    </xf>
    <xf numFmtId="0" fontId="4" fillId="2" borderId="13" xfId="17" applyFont="1" applyFill="1" applyBorder="1" applyAlignment="1" applyProtection="1">
      <alignment horizontal="center" vertical="center" shrinkToFit="1"/>
      <protection locked="0"/>
    </xf>
    <xf numFmtId="0" fontId="20" fillId="0" borderId="11" xfId="17" applyFont="1" applyBorder="1" applyAlignment="1" applyProtection="1">
      <alignment horizontal="center" vertical="center" shrinkToFit="1"/>
      <protection locked="0"/>
    </xf>
    <xf numFmtId="0" fontId="20" fillId="0" borderId="13" xfId="17" applyFont="1" applyBorder="1" applyAlignment="1" applyProtection="1">
      <alignment horizontal="center" vertical="center" shrinkToFit="1"/>
      <protection locked="0"/>
    </xf>
    <xf numFmtId="0" fontId="4" fillId="4" borderId="11" xfId="17" applyFont="1" applyFill="1" applyBorder="1" applyAlignment="1" applyProtection="1">
      <alignment horizontal="center" vertical="center" shrinkToFit="1"/>
      <protection locked="0"/>
    </xf>
    <xf numFmtId="0" fontId="4" fillId="4" borderId="12" xfId="17" applyFont="1" applyFill="1" applyBorder="1" applyAlignment="1" applyProtection="1">
      <alignment horizontal="center" vertical="center" shrinkToFit="1"/>
      <protection locked="0"/>
    </xf>
    <xf numFmtId="0" fontId="4" fillId="4" borderId="13" xfId="17" applyFont="1" applyFill="1" applyBorder="1" applyAlignment="1" applyProtection="1">
      <alignment horizontal="center" vertical="center" shrinkToFit="1"/>
      <protection locked="0"/>
    </xf>
    <xf numFmtId="0" fontId="104" fillId="4" borderId="11" xfId="17" applyFont="1" applyFill="1" applyBorder="1" applyAlignment="1">
      <alignment horizontal="center" vertical="center" shrinkToFit="1"/>
    </xf>
    <xf numFmtId="0" fontId="104" fillId="4" borderId="13" xfId="17" applyFont="1" applyFill="1" applyBorder="1" applyAlignment="1">
      <alignment horizontal="center" vertical="center" shrinkToFit="1"/>
    </xf>
    <xf numFmtId="0" fontId="20" fillId="3" borderId="23" xfId="17" applyFont="1" applyFill="1" applyBorder="1" applyAlignment="1">
      <alignment horizontal="center" vertical="center"/>
    </xf>
    <xf numFmtId="0" fontId="94" fillId="3" borderId="11" xfId="17" applyFont="1" applyFill="1" applyBorder="1" applyAlignment="1">
      <alignment horizontal="center" vertical="center" wrapText="1"/>
    </xf>
    <xf numFmtId="0" fontId="94" fillId="3" borderId="13" xfId="17" applyFont="1" applyFill="1" applyBorder="1" applyAlignment="1">
      <alignment horizontal="center" vertical="center" wrapText="1"/>
    </xf>
    <xf numFmtId="0" fontId="95" fillId="3" borderId="11" xfId="17" applyFont="1" applyFill="1" applyBorder="1" applyAlignment="1">
      <alignment horizontal="center" vertical="center" wrapText="1"/>
    </xf>
    <xf numFmtId="0" fontId="95" fillId="3" borderId="13" xfId="17" applyFont="1" applyFill="1" applyBorder="1" applyAlignment="1">
      <alignment horizontal="center" vertical="center" wrapText="1"/>
    </xf>
    <xf numFmtId="0" fontId="93" fillId="3" borderId="12" xfId="17" applyFont="1" applyFill="1" applyBorder="1" applyAlignment="1">
      <alignment horizontal="center" vertical="center" wrapText="1"/>
    </xf>
    <xf numFmtId="2" fontId="20" fillId="4" borderId="11" xfId="17" applyNumberFormat="1" applyFont="1" applyFill="1" applyBorder="1" applyAlignment="1">
      <alignment horizontal="center" vertical="center" shrinkToFit="1"/>
    </xf>
    <xf numFmtId="2" fontId="20" fillId="4" borderId="12" xfId="17" applyNumberFormat="1" applyFont="1" applyFill="1" applyBorder="1" applyAlignment="1">
      <alignment horizontal="center" vertical="center" shrinkToFit="1"/>
    </xf>
    <xf numFmtId="2" fontId="20" fillId="4" borderId="13" xfId="17" applyNumberFormat="1" applyFont="1" applyFill="1" applyBorder="1" applyAlignment="1">
      <alignment horizontal="center" vertical="center" shrinkToFit="1"/>
    </xf>
    <xf numFmtId="0" fontId="20" fillId="4" borderId="23" xfId="17" applyFont="1" applyFill="1" applyBorder="1" applyAlignment="1" applyProtection="1">
      <alignment horizontal="center" vertical="center" shrinkToFit="1"/>
      <protection locked="0"/>
    </xf>
    <xf numFmtId="177" fontId="20" fillId="4" borderId="23" xfId="17" applyNumberFormat="1" applyFont="1" applyFill="1" applyBorder="1" applyAlignment="1" applyProtection="1">
      <alignment horizontal="center" vertical="center" shrinkToFit="1"/>
      <protection locked="0"/>
    </xf>
    <xf numFmtId="0" fontId="20" fillId="3" borderId="32" xfId="17" applyFont="1" applyFill="1" applyBorder="1" applyAlignment="1">
      <alignment horizontal="center" vertical="center"/>
    </xf>
    <xf numFmtId="0" fontId="20" fillId="3" borderId="0" xfId="17" applyFont="1" applyFill="1" applyAlignment="1">
      <alignment horizontal="center" vertical="center"/>
    </xf>
    <xf numFmtId="0" fontId="20" fillId="3" borderId="1" xfId="17" applyFont="1" applyFill="1" applyBorder="1" applyAlignment="1">
      <alignment horizontal="center" vertical="center"/>
    </xf>
    <xf numFmtId="0" fontId="4" fillId="4" borderId="23" xfId="17" applyFont="1" applyFill="1" applyBorder="1" applyAlignment="1" applyProtection="1">
      <alignment horizontal="center" vertical="center" shrinkToFit="1"/>
      <protection locked="0"/>
    </xf>
    <xf numFmtId="177" fontId="20" fillId="4" borderId="11" xfId="17" applyNumberFormat="1" applyFont="1" applyFill="1" applyBorder="1" applyAlignment="1" applyProtection="1">
      <alignment horizontal="center" vertical="center" shrinkToFit="1"/>
      <protection locked="0"/>
    </xf>
    <xf numFmtId="177" fontId="20" fillId="4" borderId="12" xfId="17" applyNumberFormat="1" applyFont="1" applyFill="1" applyBorder="1" applyAlignment="1" applyProtection="1">
      <alignment horizontal="center" vertical="center" shrinkToFit="1"/>
      <protection locked="0"/>
    </xf>
    <xf numFmtId="0" fontId="20" fillId="2" borderId="23" xfId="17" applyFont="1" applyFill="1" applyBorder="1" applyAlignment="1" applyProtection="1">
      <alignment horizontal="center" vertical="center" shrinkToFit="1"/>
      <protection locked="0"/>
    </xf>
    <xf numFmtId="177" fontId="20" fillId="4" borderId="13" xfId="17" applyNumberFormat="1" applyFont="1" applyFill="1" applyBorder="1" applyAlignment="1" applyProtection="1">
      <alignment horizontal="center" vertical="center" shrinkToFit="1"/>
      <protection locked="0"/>
    </xf>
    <xf numFmtId="0" fontId="10" fillId="3" borderId="11" xfId="17" applyFont="1" applyFill="1" applyBorder="1" applyAlignment="1">
      <alignment horizontal="center" vertical="center" wrapText="1"/>
    </xf>
    <xf numFmtId="0" fontId="10" fillId="3" borderId="12" xfId="17" applyFont="1" applyFill="1" applyBorder="1" applyAlignment="1">
      <alignment horizontal="center" vertical="center" wrapText="1"/>
    </xf>
    <xf numFmtId="0" fontId="4" fillId="0" borderId="23" xfId="17" applyFont="1" applyBorder="1" applyAlignment="1" applyProtection="1">
      <alignment horizontal="center" vertical="center" shrinkToFit="1"/>
      <protection locked="0"/>
    </xf>
    <xf numFmtId="0" fontId="20" fillId="3" borderId="11" xfId="6" applyFont="1" applyFill="1" applyBorder="1" applyAlignment="1">
      <alignment horizontal="center" vertical="center"/>
    </xf>
    <xf numFmtId="0" fontId="14" fillId="3" borderId="12" xfId="6" applyFont="1" applyFill="1" applyBorder="1" applyAlignment="1">
      <alignment horizontal="center" vertical="center"/>
    </xf>
    <xf numFmtId="0" fontId="14" fillId="3" borderId="13" xfId="6" applyFont="1" applyFill="1" applyBorder="1" applyAlignment="1">
      <alignment horizontal="center" vertical="center"/>
    </xf>
    <xf numFmtId="0" fontId="18" fillId="4" borderId="11" xfId="0" applyFont="1" applyFill="1" applyBorder="1" applyAlignment="1" applyProtection="1">
      <alignment horizontal="center" vertical="center"/>
      <protection locked="0"/>
    </xf>
    <xf numFmtId="0" fontId="18" fillId="4" borderId="12" xfId="0" applyFont="1" applyFill="1" applyBorder="1" applyAlignment="1" applyProtection="1">
      <alignment horizontal="center" vertical="center"/>
      <protection locked="0"/>
    </xf>
    <xf numFmtId="0" fontId="18" fillId="4" borderId="13" xfId="0" applyFont="1" applyFill="1" applyBorder="1" applyAlignment="1" applyProtection="1">
      <alignment horizontal="center" vertical="center"/>
      <protection locked="0"/>
    </xf>
    <xf numFmtId="0" fontId="14" fillId="4" borderId="23" xfId="17" applyFont="1" applyFill="1" applyBorder="1" applyAlignment="1" applyProtection="1">
      <alignment horizontal="center" vertical="center" shrinkToFit="1"/>
      <protection locked="0"/>
    </xf>
    <xf numFmtId="0" fontId="14" fillId="3" borderId="11" xfId="17" applyFont="1" applyFill="1" applyBorder="1" applyAlignment="1">
      <alignment horizontal="center" vertical="center"/>
    </xf>
    <xf numFmtId="0" fontId="14" fillId="3" borderId="12" xfId="17" applyFont="1" applyFill="1" applyBorder="1" applyAlignment="1">
      <alignment horizontal="center" vertical="center"/>
    </xf>
    <xf numFmtId="0" fontId="14" fillId="3" borderId="13" xfId="17" applyFont="1" applyFill="1" applyBorder="1" applyAlignment="1">
      <alignment horizontal="center" vertical="center"/>
    </xf>
    <xf numFmtId="49" fontId="8" fillId="4" borderId="0" xfId="13" applyNumberFormat="1" applyFont="1" applyFill="1" applyAlignment="1" applyProtection="1">
      <alignment horizontal="left" vertical="center" wrapText="1"/>
      <protection hidden="1"/>
    </xf>
    <xf numFmtId="0" fontId="133" fillId="9" borderId="27" xfId="22" applyFont="1" applyFill="1" applyBorder="1" applyAlignment="1" applyProtection="1">
      <alignment horizontal="center" vertical="center" wrapText="1" readingOrder="1"/>
      <protection hidden="1"/>
    </xf>
    <xf numFmtId="0" fontId="133" fillId="9" borderId="64" xfId="22" applyFont="1" applyFill="1" applyBorder="1" applyAlignment="1" applyProtection="1">
      <alignment horizontal="center" vertical="center" wrapText="1" readingOrder="1"/>
      <protection hidden="1"/>
    </xf>
    <xf numFmtId="0" fontId="8" fillId="4" borderId="0" xfId="13" applyFont="1" applyFill="1" applyAlignment="1" applyProtection="1">
      <alignment horizontal="left" vertical="center" wrapText="1"/>
      <protection hidden="1"/>
    </xf>
    <xf numFmtId="38" fontId="84" fillId="0" borderId="23" xfId="11" applyFont="1" applyFill="1" applyBorder="1" applyAlignment="1" applyProtection="1">
      <alignment horizontal="right" vertical="center" shrinkToFit="1"/>
      <protection hidden="1"/>
    </xf>
    <xf numFmtId="0" fontId="8" fillId="4" borderId="0" xfId="13" applyFont="1" applyFill="1" applyAlignment="1" applyProtection="1">
      <alignment horizontal="left" vertical="center"/>
      <protection hidden="1"/>
    </xf>
    <xf numFmtId="0" fontId="10" fillId="0" borderId="0" xfId="13" applyFont="1" applyAlignment="1" applyProtection="1">
      <alignment horizontal="left" vertical="top" wrapText="1"/>
      <protection hidden="1"/>
    </xf>
    <xf numFmtId="0" fontId="8" fillId="3" borderId="23" xfId="13" applyFont="1" applyFill="1" applyBorder="1" applyAlignment="1" applyProtection="1">
      <alignment horizontal="left" vertical="center" wrapText="1"/>
      <protection hidden="1"/>
    </xf>
    <xf numFmtId="0" fontId="8" fillId="3" borderId="23" xfId="13" applyFont="1" applyFill="1" applyBorder="1" applyAlignment="1" applyProtection="1">
      <alignment horizontal="left" vertical="center"/>
      <protection hidden="1"/>
    </xf>
    <xf numFmtId="0" fontId="8" fillId="3" borderId="11" xfId="13" applyFont="1" applyFill="1" applyBorder="1" applyAlignment="1" applyProtection="1">
      <alignment horizontal="left" vertical="center" wrapText="1" shrinkToFit="1"/>
      <protection hidden="1"/>
    </xf>
    <xf numFmtId="0" fontId="8" fillId="3" borderId="12" xfId="13" applyFont="1" applyFill="1" applyBorder="1" applyAlignment="1" applyProtection="1">
      <alignment horizontal="left" vertical="center" wrapText="1" shrinkToFit="1"/>
      <protection hidden="1"/>
    </xf>
    <xf numFmtId="0" fontId="8" fillId="3" borderId="13" xfId="13" applyFont="1" applyFill="1" applyBorder="1" applyAlignment="1" applyProtection="1">
      <alignment horizontal="left" vertical="center" wrapText="1" shrinkToFit="1"/>
      <protection hidden="1"/>
    </xf>
    <xf numFmtId="38" fontId="84" fillId="0" borderId="23" xfId="11" applyFont="1" applyFill="1" applyBorder="1" applyAlignment="1" applyProtection="1">
      <alignment horizontal="right" vertical="center" shrinkToFit="1"/>
      <protection locked="0"/>
    </xf>
    <xf numFmtId="0" fontId="84" fillId="0" borderId="11" xfId="13" applyFont="1" applyBorder="1" applyAlignment="1" applyProtection="1">
      <alignment horizontal="center" vertical="center" shrinkToFit="1"/>
      <protection hidden="1"/>
    </xf>
    <xf numFmtId="0" fontId="84" fillId="0" borderId="12" xfId="13" applyFont="1" applyBorder="1" applyAlignment="1" applyProtection="1">
      <alignment horizontal="center" vertical="center" shrinkToFit="1"/>
      <protection hidden="1"/>
    </xf>
    <xf numFmtId="38" fontId="14" fillId="4" borderId="11" xfId="20" applyFont="1" applyFill="1" applyBorder="1" applyAlignment="1" applyProtection="1">
      <alignment horizontal="right" vertical="center" shrinkToFit="1"/>
      <protection locked="0"/>
    </xf>
    <xf numFmtId="38" fontId="14" fillId="4" borderId="12" xfId="20" applyFont="1" applyFill="1" applyBorder="1" applyAlignment="1" applyProtection="1">
      <alignment horizontal="right" vertical="center" shrinkToFit="1"/>
      <protection locked="0"/>
    </xf>
    <xf numFmtId="38" fontId="14" fillId="4" borderId="13" xfId="20" applyFont="1" applyFill="1" applyBorder="1" applyAlignment="1" applyProtection="1">
      <alignment horizontal="right" vertical="center" shrinkToFit="1"/>
      <protection locked="0"/>
    </xf>
    <xf numFmtId="0" fontId="4" fillId="7" borderId="23" xfId="13" applyFont="1" applyFill="1" applyBorder="1" applyAlignment="1" applyProtection="1">
      <alignment horizontal="center" vertical="center" wrapText="1"/>
      <protection hidden="1"/>
    </xf>
    <xf numFmtId="0" fontId="24" fillId="0" borderId="30" xfId="22" applyFont="1" applyBorder="1" applyAlignment="1" applyProtection="1">
      <alignment horizontal="left" wrapText="1"/>
      <protection hidden="1"/>
    </xf>
    <xf numFmtId="3" fontId="84" fillId="0" borderId="23" xfId="11" applyNumberFormat="1" applyFont="1" applyFill="1" applyBorder="1" applyAlignment="1" applyProtection="1">
      <alignment horizontal="right" vertical="center" shrinkToFit="1"/>
      <protection hidden="1"/>
    </xf>
    <xf numFmtId="38" fontId="84" fillId="0" borderId="11" xfId="11" applyFont="1" applyFill="1" applyBorder="1" applyAlignment="1" applyProtection="1">
      <alignment horizontal="right" vertical="center" shrinkToFit="1"/>
      <protection hidden="1"/>
    </xf>
    <xf numFmtId="38" fontId="84" fillId="0" borderId="12" xfId="11" applyFont="1" applyFill="1" applyBorder="1" applyAlignment="1" applyProtection="1">
      <alignment horizontal="right" vertical="center" shrinkToFit="1"/>
      <protection hidden="1"/>
    </xf>
    <xf numFmtId="38" fontId="84" fillId="0" borderId="13" xfId="11" applyFont="1" applyFill="1" applyBorder="1" applyAlignment="1" applyProtection="1">
      <alignment horizontal="right" vertical="center" shrinkToFit="1"/>
      <protection hidden="1"/>
    </xf>
    <xf numFmtId="0" fontId="8" fillId="3" borderId="23" xfId="13" applyFont="1" applyFill="1" applyBorder="1" applyAlignment="1" applyProtection="1">
      <alignment horizontal="left" vertical="center" shrinkToFit="1"/>
      <protection hidden="1"/>
    </xf>
    <xf numFmtId="49" fontId="4" fillId="4" borderId="2" xfId="22" applyNumberFormat="1" applyFont="1" applyFill="1" applyBorder="1" applyAlignment="1" applyProtection="1">
      <alignment horizontal="left" vertical="center" wrapText="1"/>
      <protection locked="0"/>
    </xf>
    <xf numFmtId="49" fontId="4" fillId="4" borderId="3" xfId="22" applyNumberFormat="1" applyFont="1" applyFill="1" applyBorder="1" applyAlignment="1" applyProtection="1">
      <alignment horizontal="left" vertical="center"/>
      <protection locked="0"/>
    </xf>
    <xf numFmtId="49" fontId="4" fillId="4" borderId="29" xfId="22" applyNumberFormat="1" applyFont="1" applyFill="1" applyBorder="1" applyAlignment="1" applyProtection="1">
      <alignment horizontal="left" vertical="center"/>
      <protection locked="0"/>
    </xf>
    <xf numFmtId="49" fontId="4" fillId="4" borderId="30" xfId="22" applyNumberFormat="1" applyFont="1" applyFill="1" applyBorder="1" applyAlignment="1" applyProtection="1">
      <alignment horizontal="left" vertical="center"/>
      <protection locked="0"/>
    </xf>
    <xf numFmtId="38" fontId="14" fillId="4" borderId="23" xfId="11" applyFont="1" applyFill="1" applyBorder="1" applyAlignment="1" applyProtection="1">
      <alignment horizontal="right" vertical="center" shrinkToFit="1"/>
      <protection locked="0"/>
    </xf>
    <xf numFmtId="0" fontId="21" fillId="0" borderId="3" xfId="22" applyFont="1" applyBorder="1" applyAlignment="1" applyProtection="1">
      <alignment horizontal="center" vertical="center"/>
      <protection hidden="1"/>
    </xf>
    <xf numFmtId="0" fontId="21" fillId="0" borderId="30" xfId="22" applyFont="1" applyBorder="1" applyAlignment="1" applyProtection="1">
      <alignment horizontal="center" vertical="center"/>
      <protection hidden="1"/>
    </xf>
    <xf numFmtId="38" fontId="84" fillId="0" borderId="11" xfId="21" applyFont="1" applyFill="1" applyBorder="1" applyAlignment="1" applyProtection="1">
      <alignment horizontal="right" vertical="center" shrinkToFit="1"/>
      <protection hidden="1"/>
    </xf>
    <xf numFmtId="38" fontId="84" fillId="0" borderId="12" xfId="21" applyFont="1" applyFill="1" applyBorder="1" applyAlignment="1" applyProtection="1">
      <alignment horizontal="right" vertical="center" shrinkToFit="1"/>
      <protection hidden="1"/>
    </xf>
    <xf numFmtId="38" fontId="84" fillId="0" borderId="13" xfId="21" applyFont="1" applyFill="1" applyBorder="1" applyAlignment="1" applyProtection="1">
      <alignment horizontal="right" vertical="center" shrinkToFit="1"/>
      <protection hidden="1"/>
    </xf>
    <xf numFmtId="38" fontId="100" fillId="0" borderId="12" xfId="11" applyFont="1" applyFill="1" applyBorder="1" applyAlignment="1" applyProtection="1">
      <alignment horizontal="right" vertical="center" shrinkToFit="1"/>
      <protection hidden="1"/>
    </xf>
    <xf numFmtId="38" fontId="100" fillId="0" borderId="13" xfId="11" applyFont="1" applyFill="1" applyBorder="1" applyAlignment="1" applyProtection="1">
      <alignment horizontal="right" vertical="center" shrinkToFit="1"/>
      <protection hidden="1"/>
    </xf>
    <xf numFmtId="38" fontId="4" fillId="4" borderId="23" xfId="20" applyFont="1" applyFill="1" applyBorder="1" applyAlignment="1" applyProtection="1">
      <alignment horizontal="right" vertical="center" shrinkToFit="1"/>
      <protection locked="0"/>
    </xf>
    <xf numFmtId="0" fontId="4" fillId="4" borderId="12" xfId="13" applyFont="1" applyFill="1" applyBorder="1" applyAlignment="1" applyProtection="1">
      <alignment horizontal="left" vertical="center" shrinkToFit="1"/>
      <protection locked="0"/>
    </xf>
    <xf numFmtId="0" fontId="4" fillId="4" borderId="13" xfId="13" applyFont="1" applyFill="1" applyBorder="1" applyAlignment="1" applyProtection="1">
      <alignment horizontal="left" vertical="center" shrinkToFit="1"/>
      <protection locked="0"/>
    </xf>
    <xf numFmtId="0" fontId="4" fillId="0" borderId="32" xfId="13" applyFont="1" applyBorder="1" applyAlignment="1" applyProtection="1">
      <alignment horizontal="left" vertical="center"/>
      <protection hidden="1"/>
    </xf>
    <xf numFmtId="0" fontId="4" fillId="0" borderId="0" xfId="13" applyFont="1" applyAlignment="1" applyProtection="1">
      <alignment horizontal="left" vertical="center"/>
      <protection hidden="1"/>
    </xf>
    <xf numFmtId="187" fontId="4" fillId="4" borderId="12" xfId="11" applyNumberFormat="1" applyFont="1" applyFill="1" applyBorder="1" applyAlignment="1" applyProtection="1">
      <alignment horizontal="right" vertical="center" shrinkToFit="1"/>
      <protection locked="0"/>
    </xf>
    <xf numFmtId="187" fontId="4" fillId="4" borderId="13" xfId="11" applyNumberFormat="1" applyFont="1" applyFill="1" applyBorder="1" applyAlignment="1" applyProtection="1">
      <alignment horizontal="right" vertical="center" shrinkToFit="1"/>
      <protection locked="0"/>
    </xf>
    <xf numFmtId="0" fontId="4" fillId="0" borderId="32" xfId="13" applyFont="1" applyBorder="1" applyAlignment="1" applyProtection="1">
      <alignment vertical="center"/>
      <protection hidden="1"/>
    </xf>
    <xf numFmtId="0" fontId="4" fillId="0" borderId="0" xfId="13" applyFont="1" applyAlignment="1" applyProtection="1">
      <alignment vertical="center"/>
      <protection hidden="1"/>
    </xf>
    <xf numFmtId="177" fontId="4" fillId="4" borderId="12" xfId="13" applyNumberFormat="1" applyFont="1" applyFill="1" applyBorder="1" applyAlignment="1" applyProtection="1">
      <alignment horizontal="right" vertical="center" shrinkToFit="1"/>
      <protection locked="0"/>
    </xf>
    <xf numFmtId="177" fontId="4" fillId="4" borderId="13" xfId="13" applyNumberFormat="1" applyFont="1" applyFill="1" applyBorder="1" applyAlignment="1" applyProtection="1">
      <alignment horizontal="right" vertical="center" shrinkToFit="1"/>
      <protection locked="0"/>
    </xf>
    <xf numFmtId="181" fontId="4" fillId="4" borderId="12" xfId="13" applyNumberFormat="1" applyFont="1" applyFill="1" applyBorder="1" applyAlignment="1" applyProtection="1">
      <alignment horizontal="right" vertical="center" shrinkToFit="1"/>
      <protection locked="0"/>
    </xf>
    <xf numFmtId="181" fontId="4" fillId="4" borderId="13" xfId="13" applyNumberFormat="1" applyFont="1" applyFill="1" applyBorder="1" applyAlignment="1" applyProtection="1">
      <alignment horizontal="right" vertical="center" shrinkToFit="1"/>
      <protection locked="0"/>
    </xf>
    <xf numFmtId="0" fontId="35" fillId="4" borderId="0" xfId="13" applyFont="1" applyFill="1" applyAlignment="1" applyProtection="1">
      <alignment horizontal="left" vertical="center"/>
      <protection hidden="1"/>
    </xf>
    <xf numFmtId="49" fontId="4" fillId="4" borderId="23" xfId="11" applyNumberFormat="1" applyFont="1" applyFill="1" applyBorder="1" applyAlignment="1" applyProtection="1">
      <alignment horizontal="left" vertical="center" shrinkToFit="1"/>
      <protection locked="0"/>
    </xf>
    <xf numFmtId="0" fontId="8" fillId="4" borderId="32" xfId="13" applyFont="1" applyFill="1" applyBorder="1" applyAlignment="1" applyProtection="1">
      <alignment horizontal="left" vertical="center" wrapText="1"/>
      <protection hidden="1"/>
    </xf>
    <xf numFmtId="0" fontId="100" fillId="4" borderId="11" xfId="11" applyNumberFormat="1" applyFont="1" applyFill="1" applyBorder="1" applyAlignment="1" applyProtection="1">
      <alignment horizontal="left" vertical="center" shrinkToFit="1"/>
      <protection hidden="1"/>
    </xf>
    <xf numFmtId="0" fontId="100" fillId="4" borderId="12" xfId="11" applyNumberFormat="1" applyFont="1" applyFill="1" applyBorder="1" applyAlignment="1" applyProtection="1">
      <alignment horizontal="left" vertical="center" shrinkToFit="1"/>
      <protection hidden="1"/>
    </xf>
    <xf numFmtId="0" fontId="100" fillId="4" borderId="13" xfId="11" applyNumberFormat="1" applyFont="1" applyFill="1" applyBorder="1" applyAlignment="1" applyProtection="1">
      <alignment horizontal="left" vertical="center" shrinkToFit="1"/>
      <protection hidden="1"/>
    </xf>
    <xf numFmtId="0" fontId="4" fillId="4" borderId="11" xfId="11" applyNumberFormat="1" applyFont="1" applyFill="1" applyBorder="1" applyAlignment="1" applyProtection="1">
      <alignment horizontal="left" vertical="center" shrinkToFit="1"/>
      <protection locked="0"/>
    </xf>
    <xf numFmtId="0" fontId="4" fillId="4" borderId="12" xfId="11" applyNumberFormat="1" applyFont="1" applyFill="1" applyBorder="1" applyAlignment="1" applyProtection="1">
      <alignment horizontal="left" vertical="center" shrinkToFit="1"/>
      <protection locked="0"/>
    </xf>
    <xf numFmtId="0" fontId="4" fillId="4" borderId="13" xfId="11" applyNumberFormat="1" applyFont="1" applyFill="1" applyBorder="1" applyAlignment="1" applyProtection="1">
      <alignment horizontal="left" vertical="center" shrinkToFit="1"/>
      <protection locked="0"/>
    </xf>
    <xf numFmtId="0" fontId="35" fillId="0" borderId="0" xfId="2" applyFont="1" applyAlignment="1">
      <alignment horizontal="left" vertical="center"/>
    </xf>
    <xf numFmtId="0" fontId="4" fillId="0" borderId="0" xfId="2" applyFont="1" applyAlignment="1">
      <alignment horizontal="right" vertical="center"/>
    </xf>
    <xf numFmtId="0" fontId="31" fillId="0" borderId="2" xfId="16" applyFont="1" applyFill="1" applyBorder="1" applyAlignment="1" applyProtection="1">
      <alignment horizontal="left" vertical="top" wrapText="1"/>
      <protection locked="0"/>
    </xf>
    <xf numFmtId="0" fontId="31" fillId="0" borderId="3" xfId="16" applyFont="1" applyFill="1" applyBorder="1" applyAlignment="1" applyProtection="1">
      <alignment horizontal="left" vertical="top" wrapText="1"/>
      <protection locked="0"/>
    </xf>
    <xf numFmtId="0" fontId="31" fillId="0" borderId="4" xfId="16" applyFont="1" applyFill="1" applyBorder="1" applyAlignment="1" applyProtection="1">
      <alignment horizontal="left" vertical="top" wrapText="1"/>
      <protection locked="0"/>
    </xf>
    <xf numFmtId="0" fontId="31" fillId="0" borderId="29" xfId="16" applyFont="1" applyFill="1" applyBorder="1" applyAlignment="1" applyProtection="1">
      <alignment horizontal="left" vertical="top" wrapText="1"/>
      <protection locked="0"/>
    </xf>
    <xf numFmtId="0" fontId="31" fillId="0" borderId="30" xfId="16" applyFont="1" applyFill="1" applyBorder="1" applyAlignment="1" applyProtection="1">
      <alignment horizontal="left" vertical="top" wrapText="1"/>
      <protection locked="0"/>
    </xf>
    <xf numFmtId="0" fontId="31" fillId="0" borderId="31" xfId="16" applyFont="1" applyFill="1" applyBorder="1" applyAlignment="1" applyProtection="1">
      <alignment horizontal="left" vertical="top" wrapText="1"/>
      <protection locked="0"/>
    </xf>
    <xf numFmtId="49" fontId="8" fillId="3" borderId="23" xfId="2" applyNumberFormat="1" applyFont="1" applyFill="1" applyBorder="1" applyAlignment="1" applyProtection="1">
      <alignment horizontal="left" vertical="center"/>
      <protection hidden="1"/>
    </xf>
    <xf numFmtId="179" fontId="100" fillId="0" borderId="12" xfId="2" applyNumberFormat="1" applyFont="1" applyFill="1" applyBorder="1" applyAlignment="1" applyProtection="1">
      <alignment horizontal="center" vertical="center" shrinkToFit="1"/>
      <protection hidden="1"/>
    </xf>
    <xf numFmtId="49" fontId="8" fillId="3" borderId="23" xfId="2" applyNumberFormat="1"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wrapText="1"/>
      <protection hidden="1"/>
    </xf>
    <xf numFmtId="0" fontId="4" fillId="0" borderId="11" xfId="2" applyFont="1" applyBorder="1" applyAlignment="1" applyProtection="1">
      <alignment horizontal="left" vertical="center" shrinkToFit="1"/>
      <protection locked="0"/>
    </xf>
    <xf numFmtId="0" fontId="4" fillId="0" borderId="12" xfId="2" applyFont="1" applyBorder="1" applyAlignment="1" applyProtection="1">
      <alignment horizontal="left" vertical="center" shrinkToFit="1"/>
      <protection locked="0"/>
    </xf>
    <xf numFmtId="0" fontId="4" fillId="0" borderId="13" xfId="2" applyFont="1" applyBorder="1" applyAlignment="1" applyProtection="1">
      <alignment horizontal="left" vertical="center" shrinkToFit="1"/>
      <protection locked="0"/>
    </xf>
    <xf numFmtId="0" fontId="8" fillId="3" borderId="23" xfId="2" applyFont="1" applyFill="1" applyBorder="1" applyAlignment="1" applyProtection="1">
      <alignment horizontal="center" vertical="center" shrinkToFit="1"/>
      <protection hidden="1"/>
    </xf>
    <xf numFmtId="0" fontId="93" fillId="0" borderId="32" xfId="2" applyFont="1" applyBorder="1" applyAlignment="1" applyProtection="1">
      <alignment horizontal="left" wrapText="1"/>
      <protection hidden="1"/>
    </xf>
    <xf numFmtId="0" fontId="93" fillId="0" borderId="0" xfId="2" applyFont="1" applyAlignment="1" applyProtection="1">
      <alignment horizontal="left" wrapText="1"/>
      <protection hidden="1"/>
    </xf>
    <xf numFmtId="49" fontId="4" fillId="0" borderId="11" xfId="2" applyNumberFormat="1" applyFont="1" applyBorder="1" applyAlignment="1" applyProtection="1">
      <alignment horizontal="left" vertical="center" shrinkToFit="1"/>
      <protection locked="0"/>
    </xf>
    <xf numFmtId="49" fontId="4" fillId="0" borderId="12" xfId="2" applyNumberFormat="1" applyFont="1" applyBorder="1" applyAlignment="1" applyProtection="1">
      <alignment horizontal="left" vertical="center" shrinkToFit="1"/>
      <protection locked="0"/>
    </xf>
    <xf numFmtId="49" fontId="4" fillId="0" borderId="13" xfId="2" applyNumberFormat="1" applyFont="1" applyBorder="1" applyAlignment="1" applyProtection="1">
      <alignment horizontal="left" vertical="center" shrinkToFit="1"/>
      <protection locked="0"/>
    </xf>
    <xf numFmtId="49" fontId="4" fillId="0" borderId="11"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0" fontId="4" fillId="0" borderId="11" xfId="2" applyFont="1" applyBorder="1" applyAlignment="1" applyProtection="1">
      <alignment vertical="center" shrinkToFit="1"/>
      <protection locked="0"/>
    </xf>
    <xf numFmtId="0" fontId="4" fillId="0" borderId="12" xfId="2" applyFont="1" applyBorder="1" applyAlignment="1" applyProtection="1">
      <alignment vertical="center" shrinkToFit="1"/>
      <protection locked="0"/>
    </xf>
    <xf numFmtId="0" fontId="4" fillId="0" borderId="13" xfId="2" applyFont="1" applyBorder="1" applyAlignment="1" applyProtection="1">
      <alignment vertical="center" shrinkToFit="1"/>
      <protection locked="0"/>
    </xf>
    <xf numFmtId="0" fontId="8" fillId="3" borderId="64" xfId="2" applyFont="1" applyFill="1" applyBorder="1" applyAlignment="1" applyProtection="1">
      <alignment horizontal="center" vertical="center" shrinkToFit="1"/>
      <protection hidden="1"/>
    </xf>
    <xf numFmtId="0" fontId="4" fillId="0" borderId="29" xfId="2" applyFont="1" applyBorder="1" applyAlignment="1" applyProtection="1">
      <alignment horizontal="left" vertical="center" shrinkToFit="1"/>
      <protection locked="0"/>
    </xf>
    <xf numFmtId="0" fontId="4" fillId="0" borderId="30" xfId="2" applyFont="1" applyBorder="1" applyAlignment="1" applyProtection="1">
      <alignment horizontal="left" vertical="center" shrinkToFit="1"/>
      <protection locked="0"/>
    </xf>
    <xf numFmtId="0" fontId="4" fillId="0" borderId="31" xfId="2" applyFont="1" applyBorder="1" applyAlignment="1" applyProtection="1">
      <alignment horizontal="left" vertical="center" shrinkToFit="1"/>
      <protection locked="0"/>
    </xf>
    <xf numFmtId="0" fontId="4" fillId="0" borderId="9" xfId="2" applyFont="1" applyBorder="1" applyAlignment="1" applyProtection="1">
      <alignment horizontal="center" vertical="center" shrinkToFit="1"/>
      <protection locked="0"/>
    </xf>
    <xf numFmtId="0" fontId="4" fillId="0" borderId="10" xfId="2" applyFont="1" applyBorder="1" applyAlignment="1" applyProtection="1">
      <alignment horizontal="center" vertical="center" shrinkToFit="1"/>
      <protection locked="0"/>
    </xf>
    <xf numFmtId="179" fontId="100" fillId="0" borderId="11" xfId="2" applyNumberFormat="1" applyFont="1" applyFill="1" applyBorder="1" applyAlignment="1" applyProtection="1">
      <alignment horizontal="center" vertical="center" shrinkToFit="1"/>
      <protection hidden="1"/>
    </xf>
    <xf numFmtId="49" fontId="8" fillId="3" borderId="11" xfId="2" applyNumberFormat="1" applyFont="1" applyFill="1" applyBorder="1" applyAlignment="1" applyProtection="1">
      <alignment horizontal="left" vertical="center" wrapText="1"/>
      <protection hidden="1"/>
    </xf>
    <xf numFmtId="49" fontId="8" fillId="3" borderId="12" xfId="2" applyNumberFormat="1" applyFont="1" applyFill="1" applyBorder="1" applyAlignment="1" applyProtection="1">
      <alignment horizontal="left" vertical="center" wrapText="1"/>
      <protection hidden="1"/>
    </xf>
    <xf numFmtId="49" fontId="8" fillId="3" borderId="13" xfId="2" applyNumberFormat="1" applyFont="1" applyFill="1" applyBorder="1" applyAlignment="1" applyProtection="1">
      <alignment horizontal="left" vertical="center" wrapText="1"/>
      <protection hidden="1"/>
    </xf>
    <xf numFmtId="49" fontId="8" fillId="3" borderId="23" xfId="2" applyNumberFormat="1" applyFont="1" applyFill="1" applyBorder="1" applyAlignment="1" applyProtection="1">
      <alignment horizontal="center" vertical="center" textRotation="255" wrapText="1"/>
      <protection hidden="1"/>
    </xf>
    <xf numFmtId="0" fontId="4" fillId="0" borderId="23" xfId="2" applyFont="1" applyBorder="1" applyAlignment="1" applyProtection="1">
      <alignment horizontal="center" vertical="center"/>
      <protection hidden="1"/>
    </xf>
    <xf numFmtId="0" fontId="100" fillId="0" borderId="124" xfId="2" applyFont="1" applyBorder="1" applyAlignment="1" applyProtection="1">
      <alignment horizontal="center" vertical="center" shrinkToFit="1"/>
    </xf>
    <xf numFmtId="0" fontId="4" fillId="0" borderId="124" xfId="2" applyFont="1" applyBorder="1" applyAlignment="1" applyProtection="1">
      <alignment horizontal="center" vertical="center" shrinkToFit="1"/>
      <protection locked="0"/>
    </xf>
    <xf numFmtId="0" fontId="4" fillId="3" borderId="2"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29" xfId="2" applyFont="1" applyFill="1" applyBorder="1" applyAlignment="1" applyProtection="1">
      <alignment horizontal="center" vertical="center"/>
      <protection hidden="1"/>
    </xf>
    <xf numFmtId="0" fontId="4" fillId="3" borderId="31" xfId="2" applyFont="1" applyFill="1" applyBorder="1" applyAlignment="1" applyProtection="1">
      <alignment horizontal="center" vertical="center"/>
      <protection hidden="1"/>
    </xf>
    <xf numFmtId="0" fontId="4" fillId="3" borderId="2" xfId="2" applyFont="1" applyFill="1" applyBorder="1" applyAlignment="1" applyProtection="1">
      <alignment horizontal="center" vertical="center"/>
    </xf>
    <xf numFmtId="0" fontId="4" fillId="3" borderId="3" xfId="2" applyFont="1" applyFill="1" applyBorder="1" applyAlignment="1" applyProtection="1">
      <alignment horizontal="center" vertical="center"/>
    </xf>
    <xf numFmtId="0" fontId="4" fillId="3" borderId="4" xfId="2" applyFont="1" applyFill="1" applyBorder="1" applyAlignment="1" applyProtection="1">
      <alignment horizontal="center" vertical="center"/>
    </xf>
    <xf numFmtId="0" fontId="4" fillId="3" borderId="32" xfId="2" applyFont="1" applyFill="1" applyBorder="1" applyAlignment="1" applyProtection="1">
      <alignment horizontal="center" vertical="center"/>
    </xf>
    <xf numFmtId="0" fontId="4" fillId="3" borderId="0" xfId="2" applyFont="1" applyFill="1" applyBorder="1" applyAlignment="1" applyProtection="1">
      <alignment horizontal="center" vertical="center"/>
    </xf>
    <xf numFmtId="0" fontId="4" fillId="3" borderId="1" xfId="2" applyFont="1" applyFill="1" applyBorder="1" applyAlignment="1" applyProtection="1">
      <alignment horizontal="center" vertical="center"/>
    </xf>
    <xf numFmtId="0" fontId="4" fillId="3" borderId="2" xfId="2" applyFont="1" applyFill="1" applyBorder="1" applyAlignment="1" applyProtection="1">
      <alignment horizontal="center" vertical="center" wrapText="1"/>
    </xf>
    <xf numFmtId="0" fontId="4" fillId="3" borderId="4" xfId="2" applyFont="1" applyFill="1" applyBorder="1" applyAlignment="1" applyProtection="1">
      <alignment horizontal="center" vertical="center" wrapText="1"/>
    </xf>
    <xf numFmtId="0" fontId="4" fillId="3" borderId="32" xfId="2" applyFont="1" applyFill="1" applyBorder="1" applyAlignment="1" applyProtection="1">
      <alignment horizontal="center" vertical="center" wrapText="1"/>
    </xf>
    <xf numFmtId="0" fontId="4" fillId="3" borderId="1" xfId="2" applyFont="1" applyFill="1" applyBorder="1" applyAlignment="1" applyProtection="1">
      <alignment horizontal="center" vertical="center" wrapText="1"/>
    </xf>
    <xf numFmtId="0" fontId="4" fillId="3" borderId="23" xfId="2" applyFont="1" applyFill="1" applyBorder="1" applyAlignment="1" applyProtection="1">
      <alignment horizontal="center" vertical="center" wrapText="1"/>
      <protection hidden="1"/>
    </xf>
    <xf numFmtId="0" fontId="4" fillId="3" borderId="27" xfId="2" applyFont="1" applyFill="1" applyBorder="1" applyAlignment="1" applyProtection="1">
      <alignment horizontal="center" vertical="center" wrapText="1"/>
      <protection hidden="1"/>
    </xf>
    <xf numFmtId="0" fontId="4" fillId="3" borderId="27" xfId="2" applyFont="1" applyFill="1" applyBorder="1" applyAlignment="1" applyProtection="1">
      <alignment horizontal="center" vertical="center"/>
      <protection hidden="1"/>
    </xf>
    <xf numFmtId="0" fontId="4" fillId="3" borderId="125" xfId="2" applyFont="1" applyFill="1" applyBorder="1" applyAlignment="1" applyProtection="1">
      <alignment horizontal="center" vertical="center" wrapText="1"/>
      <protection hidden="1"/>
    </xf>
    <xf numFmtId="0" fontId="4" fillId="3" borderId="125" xfId="2" applyFont="1" applyFill="1" applyBorder="1" applyAlignment="1" applyProtection="1">
      <alignment horizontal="center" vertical="center"/>
      <protection hidden="1"/>
    </xf>
    <xf numFmtId="38" fontId="84" fillId="0" borderId="139" xfId="1" applyFont="1" applyBorder="1" applyAlignment="1" applyProtection="1">
      <alignment horizontal="right" vertical="center"/>
      <protection hidden="1"/>
    </xf>
    <xf numFmtId="38" fontId="84" fillId="0" borderId="30" xfId="1" applyFont="1" applyBorder="1" applyAlignment="1" applyProtection="1">
      <alignment horizontal="right" vertical="center"/>
      <protection hidden="1"/>
    </xf>
    <xf numFmtId="38" fontId="84" fillId="0" borderId="140" xfId="1" applyFont="1" applyBorder="1" applyAlignment="1" applyProtection="1">
      <alignment horizontal="right" vertical="center"/>
      <protection hidden="1"/>
    </xf>
    <xf numFmtId="38" fontId="84" fillId="0" borderId="137" xfId="1" applyFont="1" applyBorder="1" applyAlignment="1" applyProtection="1">
      <alignment horizontal="right" vertical="center"/>
      <protection hidden="1"/>
    </xf>
    <xf numFmtId="38" fontId="84" fillId="0" borderId="129" xfId="1" applyFont="1" applyBorder="1" applyAlignment="1" applyProtection="1">
      <alignment horizontal="right" vertical="center"/>
      <protection hidden="1"/>
    </xf>
    <xf numFmtId="38" fontId="84" fillId="0" borderId="138" xfId="1" applyFont="1" applyBorder="1" applyAlignment="1" applyProtection="1">
      <alignment horizontal="right" vertical="center"/>
      <protection hidden="1"/>
    </xf>
    <xf numFmtId="38" fontId="84" fillId="0" borderId="29" xfId="1" applyFont="1" applyBorder="1" applyAlignment="1" applyProtection="1">
      <alignment horizontal="right" vertical="center"/>
      <protection hidden="1"/>
    </xf>
    <xf numFmtId="38" fontId="84" fillId="0" borderId="31" xfId="1" applyFont="1" applyBorder="1" applyAlignment="1" applyProtection="1">
      <alignment horizontal="right" vertical="center"/>
      <protection hidden="1"/>
    </xf>
    <xf numFmtId="38" fontId="84" fillId="0" borderId="128" xfId="1" applyFont="1" applyBorder="1" applyAlignment="1" applyProtection="1">
      <alignment horizontal="right" vertical="center"/>
      <protection hidden="1"/>
    </xf>
    <xf numFmtId="38" fontId="84" fillId="0" borderId="130" xfId="1" applyFont="1" applyBorder="1" applyAlignment="1" applyProtection="1">
      <alignment horizontal="right" vertical="center"/>
      <protection hidden="1"/>
    </xf>
    <xf numFmtId="38" fontId="84" fillId="0" borderId="135" xfId="1" applyFont="1" applyBorder="1" applyAlignment="1" applyProtection="1">
      <alignment horizontal="right" vertical="center"/>
      <protection hidden="1"/>
    </xf>
    <xf numFmtId="38" fontId="84" fillId="0" borderId="126" xfId="1" applyFont="1" applyBorder="1" applyAlignment="1" applyProtection="1">
      <alignment horizontal="right" vertical="center"/>
      <protection hidden="1"/>
    </xf>
    <xf numFmtId="38" fontId="84" fillId="0" borderId="136" xfId="1" applyFont="1" applyBorder="1" applyAlignment="1" applyProtection="1">
      <alignment horizontal="right" vertical="center"/>
      <protection hidden="1"/>
    </xf>
    <xf numFmtId="38" fontId="84" fillId="0" borderId="127" xfId="1" applyFont="1" applyBorder="1" applyAlignment="1" applyProtection="1">
      <alignment horizontal="right" vertical="center"/>
      <protection hidden="1"/>
    </xf>
    <xf numFmtId="0" fontId="4" fillId="3" borderId="3" xfId="2" applyFont="1" applyFill="1" applyBorder="1" applyAlignment="1" applyProtection="1">
      <alignment horizontal="center" vertical="center"/>
      <protection hidden="1"/>
    </xf>
    <xf numFmtId="0" fontId="4" fillId="3" borderId="30" xfId="2" applyFont="1" applyFill="1" applyBorder="1" applyAlignment="1" applyProtection="1">
      <alignment horizontal="center" vertical="center"/>
      <protection hidden="1"/>
    </xf>
    <xf numFmtId="0" fontId="84" fillId="0" borderId="23" xfId="2" applyNumberFormat="1" applyFont="1" applyBorder="1" applyAlignment="1" applyProtection="1">
      <alignment horizontal="left" vertical="center" shrinkToFit="1"/>
      <protection hidden="1"/>
    </xf>
    <xf numFmtId="0" fontId="4" fillId="3" borderId="124" xfId="2" applyFont="1" applyFill="1" applyBorder="1" applyAlignment="1" applyProtection="1">
      <alignment horizontal="center" vertical="center" wrapText="1"/>
      <protection hidden="1"/>
    </xf>
    <xf numFmtId="0" fontId="4" fillId="3" borderId="133" xfId="2" applyFont="1" applyFill="1" applyBorder="1" applyAlignment="1" applyProtection="1">
      <alignment horizontal="center" vertical="center" wrapText="1"/>
      <protection hidden="1"/>
    </xf>
    <xf numFmtId="0" fontId="4" fillId="3" borderId="134" xfId="2" applyFont="1" applyFill="1" applyBorder="1" applyAlignment="1" applyProtection="1">
      <alignment horizontal="center" vertical="center" wrapText="1"/>
      <protection hidden="1"/>
    </xf>
    <xf numFmtId="0" fontId="4" fillId="3" borderId="132" xfId="2" applyFont="1" applyFill="1" applyBorder="1" applyAlignment="1" applyProtection="1">
      <alignment horizontal="center" vertical="center" wrapText="1"/>
      <protection hidden="1"/>
    </xf>
    <xf numFmtId="0" fontId="4" fillId="3" borderId="32" xfId="2" applyFont="1" applyFill="1" applyBorder="1" applyAlignment="1" applyProtection="1">
      <alignment horizontal="center" vertical="center"/>
      <protection hidden="1"/>
    </xf>
    <xf numFmtId="0" fontId="4" fillId="3" borderId="0" xfId="2" applyFont="1" applyFill="1" applyBorder="1" applyAlignment="1" applyProtection="1">
      <alignment horizontal="center" vertical="center"/>
      <protection hidden="1"/>
    </xf>
    <xf numFmtId="0" fontId="4" fillId="3" borderId="1" xfId="2" applyFont="1" applyFill="1" applyBorder="1" applyAlignment="1" applyProtection="1">
      <alignment horizontal="center" vertical="center"/>
      <protection hidden="1"/>
    </xf>
    <xf numFmtId="0" fontId="4" fillId="3" borderId="2"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32" xfId="2" applyFont="1" applyFill="1" applyBorder="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49" fontId="7" fillId="3" borderId="11" xfId="2" applyNumberFormat="1" applyFont="1" applyFill="1" applyBorder="1" applyAlignment="1" applyProtection="1">
      <alignment horizontal="center" vertical="center"/>
      <protection hidden="1"/>
    </xf>
    <xf numFmtId="49" fontId="7" fillId="3" borderId="12" xfId="2" applyNumberFormat="1" applyFont="1" applyFill="1" applyBorder="1" applyAlignment="1" applyProtection="1">
      <alignment horizontal="center" vertical="center"/>
      <protection hidden="1"/>
    </xf>
    <xf numFmtId="49" fontId="7" fillId="3" borderId="128" xfId="2" applyNumberFormat="1" applyFont="1" applyFill="1" applyBorder="1" applyAlignment="1" applyProtection="1">
      <alignment horizontal="center" vertical="center"/>
      <protection hidden="1"/>
    </xf>
    <xf numFmtId="49" fontId="7" fillId="3" borderId="129" xfId="2" applyNumberFormat="1" applyFont="1" applyFill="1" applyBorder="1" applyAlignment="1" applyProtection="1">
      <alignment horizontal="center" vertical="center"/>
      <protection hidden="1"/>
    </xf>
    <xf numFmtId="49" fontId="7" fillId="3" borderId="29" xfId="2" applyNumberFormat="1" applyFont="1" applyFill="1" applyBorder="1" applyAlignment="1" applyProtection="1">
      <alignment horizontal="center" vertical="center"/>
      <protection hidden="1"/>
    </xf>
    <xf numFmtId="49" fontId="7" fillId="3" borderId="30" xfId="2" applyNumberFormat="1" applyFont="1" applyFill="1" applyBorder="1" applyAlignment="1" applyProtection="1">
      <alignment horizontal="center" vertical="center"/>
      <protection hidden="1"/>
    </xf>
    <xf numFmtId="0" fontId="7" fillId="3" borderId="133" xfId="2" applyFont="1" applyFill="1" applyBorder="1" applyAlignment="1" applyProtection="1">
      <alignment horizontal="center" vertical="center" wrapText="1"/>
      <protection hidden="1"/>
    </xf>
    <xf numFmtId="0" fontId="7" fillId="3" borderId="124" xfId="2" applyFont="1" applyFill="1" applyBorder="1" applyAlignment="1" applyProtection="1">
      <alignment horizontal="center" vertical="center" wrapText="1"/>
      <protection hidden="1"/>
    </xf>
    <xf numFmtId="0" fontId="7" fillId="3" borderId="134" xfId="2" applyFont="1" applyFill="1" applyBorder="1" applyAlignment="1" applyProtection="1">
      <alignment horizontal="center" vertical="center" wrapText="1"/>
      <protection hidden="1"/>
    </xf>
    <xf numFmtId="0" fontId="4" fillId="0" borderId="11" xfId="2" applyFont="1" applyBorder="1" applyAlignment="1" applyProtection="1">
      <alignment horizontal="center" vertical="center"/>
      <protection hidden="1"/>
    </xf>
    <xf numFmtId="0" fontId="52" fillId="0" borderId="0" xfId="2" applyFont="1" applyAlignment="1" applyProtection="1">
      <alignment horizontal="left" vertical="center"/>
      <protection hidden="1"/>
    </xf>
    <xf numFmtId="0" fontId="4" fillId="3" borderId="131" xfId="2" applyFont="1" applyFill="1" applyBorder="1" applyAlignment="1" applyProtection="1">
      <alignment horizontal="center" vertical="center" wrapText="1"/>
      <protection hidden="1"/>
    </xf>
    <xf numFmtId="0" fontId="100" fillId="0" borderId="131" xfId="2" applyFont="1" applyBorder="1" applyAlignment="1" applyProtection="1">
      <alignment horizontal="center" vertical="center" shrinkToFit="1"/>
    </xf>
    <xf numFmtId="0" fontId="100" fillId="0" borderId="141" xfId="2" applyFont="1" applyBorder="1" applyAlignment="1" applyProtection="1">
      <alignment horizontal="center" vertical="center" shrinkToFit="1"/>
    </xf>
    <xf numFmtId="0" fontId="100" fillId="0" borderId="132" xfId="2" applyFont="1" applyBorder="1" applyAlignment="1" applyProtection="1">
      <alignment horizontal="center" vertical="center" shrinkToFit="1"/>
    </xf>
    <xf numFmtId="0" fontId="126" fillId="0" borderId="12" xfId="18" applyFont="1" applyBorder="1" applyAlignment="1" applyProtection="1">
      <alignment horizontal="left" vertical="center" shrinkToFit="1"/>
      <protection hidden="1"/>
    </xf>
    <xf numFmtId="0" fontId="126" fillId="0" borderId="11" xfId="18" applyFont="1" applyBorder="1" applyAlignment="1" applyProtection="1">
      <alignment vertical="center"/>
      <protection hidden="1"/>
    </xf>
    <xf numFmtId="0" fontId="126" fillId="0" borderId="12" xfId="18" applyFont="1" applyBorder="1" applyAlignment="1" applyProtection="1">
      <alignment vertical="center"/>
      <protection hidden="1"/>
    </xf>
    <xf numFmtId="0" fontId="126" fillId="0" borderId="13" xfId="18" applyFont="1" applyBorder="1" applyAlignment="1" applyProtection="1">
      <alignment vertical="center"/>
      <protection hidden="1"/>
    </xf>
  </cellXfs>
  <cellStyles count="1228">
    <cellStyle name="パーセント 2" xfId="24" xr:uid="{63FECDF1-0FF4-4382-8530-8E1BD9B0117F}"/>
    <cellStyle name="パーセント 2 2" xfId="69" xr:uid="{66D4EDA1-C776-4CCC-84E6-91447179FF1E}"/>
    <cellStyle name="パーセント 2 3" xfId="115" xr:uid="{E2088BD4-457F-4E59-AB17-B0B8164B6587}"/>
    <cellStyle name="パーセント 3" xfId="37" xr:uid="{AB6648BE-E195-496A-99C3-07637A7C980E}"/>
    <cellStyle name="パーセント 3 2" xfId="54" xr:uid="{366765B0-BD90-486C-B1A1-31002128E25F}"/>
    <cellStyle name="パーセント 3 2 2" xfId="95" xr:uid="{E77D9C9D-11CE-4790-B48C-5EDFD59C9B4A}"/>
    <cellStyle name="パーセント 3 2 2 2" xfId="202" xr:uid="{5318CF15-4984-45E1-B70B-C09AF8852F65}"/>
    <cellStyle name="パーセント 3 2 2 2 2" xfId="493" xr:uid="{5B4AFDD9-F028-4D83-AE83-242774420BE6}"/>
    <cellStyle name="パーセント 3 2 2 2 2 2" xfId="1078" xr:uid="{59BADAA2-FC35-4698-9D7A-5ADE0C139F2B}"/>
    <cellStyle name="パーセント 3 2 2 2 3" xfId="787" xr:uid="{C8CA3A1D-B7C8-4EB3-9046-831B6BCAC75E}"/>
    <cellStyle name="パーセント 3 2 2 3" xfId="254" xr:uid="{09D7CC80-9D5B-417C-9B1C-050D5268D846}"/>
    <cellStyle name="パーセント 3 2 2 3 2" xfId="545" xr:uid="{47A6A58A-47F8-466F-A74A-118008DC177D}"/>
    <cellStyle name="パーセント 3 2 2 3 2 2" xfId="1130" xr:uid="{814AE8E0-0920-4AB0-AB10-0C24CA07A6B0}"/>
    <cellStyle name="パーセント 3 2 2 3 3" xfId="839" xr:uid="{3751E4AD-F22A-4F9E-BDC7-7FC3A9BD6B4C}"/>
    <cellStyle name="パーセント 3 2 2 4" xfId="396" xr:uid="{1057C934-0F75-44E6-88A3-64BCDB62E49A}"/>
    <cellStyle name="パーセント 3 2 2 4 2" xfId="981" xr:uid="{2EEDC46B-F656-4698-B649-92426A3B70B3}"/>
    <cellStyle name="パーセント 3 2 2 5" xfId="690" xr:uid="{8AD3B485-4BEA-49FD-9FF6-E5AF150D0171}"/>
    <cellStyle name="パーセント 3 2 3" xfId="117" xr:uid="{81E59E3E-0DFB-4EED-846C-0FAA770C46CB}"/>
    <cellStyle name="パーセント 3 2 3 2" xfId="221" xr:uid="{6E30471D-A5A2-49D0-BBE7-C4A72DF15140}"/>
    <cellStyle name="パーセント 3 2 3 2 2" xfId="512" xr:uid="{09F27FDB-AA9F-428A-939D-FA553E31CBF5}"/>
    <cellStyle name="パーセント 3 2 3 2 2 2" xfId="1097" xr:uid="{C495D440-F5CA-4B3A-91AC-5807B110B816}"/>
    <cellStyle name="パーセント 3 2 3 2 3" xfId="806" xr:uid="{BBC20E89-A4DA-4DAF-9ABD-0171D6F17356}"/>
    <cellStyle name="パーセント 3 2 3 3" xfId="255" xr:uid="{9EFEC267-E52B-43ED-9FF9-63AC3D40B1F7}"/>
    <cellStyle name="パーセント 3 2 3 3 2" xfId="546" xr:uid="{D3424D75-2EA6-480E-9EE2-D0CE5956E744}"/>
    <cellStyle name="パーセント 3 2 3 3 2 2" xfId="1131" xr:uid="{45C0E92E-CF45-4662-A40B-4B3168865FB4}"/>
    <cellStyle name="パーセント 3 2 3 3 3" xfId="840" xr:uid="{38517F63-056D-4B29-A66D-3557093ADAEA}"/>
    <cellStyle name="パーセント 3 2 3 4" xfId="415" xr:uid="{11770D67-8C8E-444E-97BD-DFBFE88AB447}"/>
    <cellStyle name="パーセント 3 2 3 4 2" xfId="1000" xr:uid="{CA0A7FB3-F8AC-465A-8546-BA28F9CE2C2F}"/>
    <cellStyle name="パーセント 3 2 3 5" xfId="709" xr:uid="{A41BFEBD-58D9-4C94-A5C3-6C4C353BAB72}"/>
    <cellStyle name="パーセント 3 2 4" xfId="169" xr:uid="{39B1653E-1ECC-4284-B79E-8596340F0F2E}"/>
    <cellStyle name="パーセント 3 2 4 2" xfId="461" xr:uid="{D477A2AF-0BE5-42BD-8E6D-CE6B607BF363}"/>
    <cellStyle name="パーセント 3 2 4 2 2" xfId="1046" xr:uid="{73325DB7-4658-44EB-A868-794726082A58}"/>
    <cellStyle name="パーセント 3 2 4 3" xfId="755" xr:uid="{6B00F800-B698-4A13-B2E1-4EE6625A5F6F}"/>
    <cellStyle name="パーセント 3 2 5" xfId="256" xr:uid="{CB6D6307-FAD3-41F4-89E1-C710DC721B2D}"/>
    <cellStyle name="パーセント 3 2 5 2" xfId="547" xr:uid="{DDBC1F12-2482-48E7-B2F8-399FF2F36EFF}"/>
    <cellStyle name="パーセント 3 2 5 2 2" xfId="1132" xr:uid="{C2649CA4-5DAC-42F1-86C3-9504587BF823}"/>
    <cellStyle name="パーセント 3 2 5 3" xfId="841" xr:uid="{40CACCC8-DCD3-443F-9053-4B718E4C732D}"/>
    <cellStyle name="パーセント 3 2 6" xfId="364" xr:uid="{3233FC4C-6029-4E63-9329-322AE4AE8028}"/>
    <cellStyle name="パーセント 3 2 6 2" xfId="949" xr:uid="{2F8CC58A-F316-4ED9-8DCD-3759FAA09956}"/>
    <cellStyle name="パーセント 3 2 7" xfId="657" xr:uid="{A25B2590-B641-4F1B-952C-9B22F8F8BCD6}"/>
    <cellStyle name="パーセント 3 3" xfId="82" xr:uid="{03365518-76F0-4130-A003-7B7E6A83D7F8}"/>
    <cellStyle name="パーセント 3 3 2" xfId="189" xr:uid="{5F934FCF-5080-4EEF-97E2-4B081C00C89B}"/>
    <cellStyle name="パーセント 3 3 2 2" xfId="480" xr:uid="{46A3A05A-B801-4758-8B2F-67125ADF37F4}"/>
    <cellStyle name="パーセント 3 3 2 2 2" xfId="1065" xr:uid="{FEE29C13-B96A-4F3C-A3A9-690C9C7B8628}"/>
    <cellStyle name="パーセント 3 3 2 3" xfId="774" xr:uid="{5095DE11-CD62-4983-B886-178C35C012B2}"/>
    <cellStyle name="パーセント 3 3 3" xfId="257" xr:uid="{11D9ADB6-3DA0-476B-9477-5AD96C4819CA}"/>
    <cellStyle name="パーセント 3 3 3 2" xfId="548" xr:uid="{5FB75CC2-1FE3-4746-A5BE-387E8894B673}"/>
    <cellStyle name="パーセント 3 3 3 2 2" xfId="1133" xr:uid="{37DA2058-C111-4D7F-B454-C6FD0E060905}"/>
    <cellStyle name="パーセント 3 3 3 3" xfId="842" xr:uid="{7E758E29-B169-4B63-8E4E-C0B1F6D3ACB5}"/>
    <cellStyle name="パーセント 3 3 4" xfId="383" xr:uid="{40F80BB2-E81E-4B08-A407-CF24B25CF50E}"/>
    <cellStyle name="パーセント 3 3 4 2" xfId="968" xr:uid="{2834CE15-C56A-4133-ACB4-E0AD546E132E}"/>
    <cellStyle name="パーセント 3 3 5" xfId="677" xr:uid="{9AA2F045-C05E-480B-9CDF-5A38E1144815}"/>
    <cellStyle name="パーセント 3 4" xfId="116" xr:uid="{3EA584EE-9B79-4FC7-BFA2-99BD856A21D2}"/>
    <cellStyle name="パーセント 3 5" xfId="156" xr:uid="{4982397F-5EB4-40B0-A81E-B340D68DE8CC}"/>
    <cellStyle name="パーセント 3 5 2" xfId="448" xr:uid="{5A7F5E3D-0D8B-403E-A9C6-B67620F4C623}"/>
    <cellStyle name="パーセント 3 5 2 2" xfId="1033" xr:uid="{7BFD6364-EE2B-4227-8C55-23458849E2B2}"/>
    <cellStyle name="パーセント 3 5 3" xfId="742" xr:uid="{775B9B57-E8DA-4CFA-86B2-A4FA4071C371}"/>
    <cellStyle name="パーセント 3 6" xfId="258" xr:uid="{7D4F8D8C-73EE-4FFE-943A-67A659F72568}"/>
    <cellStyle name="パーセント 3 6 2" xfId="549" xr:uid="{0D270880-49AD-47B1-8CD1-AF5B157E3422}"/>
    <cellStyle name="パーセント 3 6 2 2" xfId="1134" xr:uid="{193B18B4-E64D-4E3F-A694-5D8AC9C10F6B}"/>
    <cellStyle name="パーセント 3 6 3" xfId="843" xr:uid="{6B392336-32E3-4792-92FC-A996A5519D56}"/>
    <cellStyle name="パーセント 3 7" xfId="351" xr:uid="{C8B08289-DB4A-4629-93E4-E3D615A92D80}"/>
    <cellStyle name="パーセント 3 7 2" xfId="936" xr:uid="{E15FE916-8BC2-4EFD-BB32-DA6988D9AE95}"/>
    <cellStyle name="パーセント 3 8" xfId="644" xr:uid="{2981260E-89FD-4ADD-A678-C9CDBD5F4B5A}"/>
    <cellStyle name="パーセント 4" xfId="44" xr:uid="{FBF23AE5-7C57-4E4F-B22F-20E8AE165CCB}"/>
    <cellStyle name="パーセント 5" xfId="70" xr:uid="{62D7B0DA-E6C8-4F55-A72C-5AA89E1B8819}"/>
    <cellStyle name="パーセント 6" xfId="71" xr:uid="{9CFAB03F-4E9E-4B77-8884-8CC878146FA5}"/>
    <cellStyle name="パーセント 7" xfId="188" xr:uid="{A858DAA1-3847-4F8B-BC95-B4E3547A389B}"/>
    <cellStyle name="パーセント 8" xfId="676" xr:uid="{740F554E-3EC0-4FA4-B2F4-B91D877D52AB}"/>
    <cellStyle name="パーセント 9" xfId="81" xr:uid="{9B6BE801-B796-4E95-852A-6C831DBE9396}"/>
    <cellStyle name="ハイパーリンク" xfId="15" builtinId="8"/>
    <cellStyle name="ハイパーリンク 2" xfId="3" xr:uid="{00000000-0005-0000-0000-000001000000}"/>
    <cellStyle name="桁区切り" xfId="1" builtinId="6"/>
    <cellStyle name="桁区切り 2" xfId="10" xr:uid="{00000000-0005-0000-0000-000003000000}"/>
    <cellStyle name="桁区切り 2 2" xfId="11" xr:uid="{00000000-0005-0000-0000-000004000000}"/>
    <cellStyle name="桁区切り 2 3" xfId="23" xr:uid="{943C95BB-B178-49F7-A093-E7C67EEE7230}"/>
    <cellStyle name="桁区切り 3" xfId="20" xr:uid="{AB55BDC3-B058-41BA-9688-167384CB1B61}"/>
    <cellStyle name="桁区切り 3 2" xfId="57" xr:uid="{4C9CC151-2492-4512-A267-6415AE8B6C7C}"/>
    <cellStyle name="桁区切り 3 2 2" xfId="98" xr:uid="{2D90FC5F-F949-4AC2-8242-A9107D71344D}"/>
    <cellStyle name="桁区切り 3 2 2 2" xfId="205" xr:uid="{9B9DDE35-C653-4E86-B137-83FCAEDD50B1}"/>
    <cellStyle name="桁区切り 3 2 2 2 2" xfId="496" xr:uid="{BC294C70-3347-4B41-BDCA-120B3A2DECCD}"/>
    <cellStyle name="桁区切り 3 2 2 2 2 2" xfId="1081" xr:uid="{9F2DD4C1-F9A9-40E6-AE67-16D72332EF69}"/>
    <cellStyle name="桁区切り 3 2 2 2 3" xfId="790" xr:uid="{97574D78-4773-43E8-9050-3F0E06932C6F}"/>
    <cellStyle name="桁区切り 3 2 2 3" xfId="259" xr:uid="{AC7A3605-B076-44BA-92B1-C78B72E804E7}"/>
    <cellStyle name="桁区切り 3 2 2 3 2" xfId="550" xr:uid="{43B4B1AB-5660-431D-AD75-48FFF7CF7EC8}"/>
    <cellStyle name="桁区切り 3 2 2 3 2 2" xfId="1135" xr:uid="{4214147A-9C40-400D-8E7A-9A3F00CB2AA1}"/>
    <cellStyle name="桁区切り 3 2 2 3 3" xfId="844" xr:uid="{7A2D8C32-A746-40F6-B1E1-0AE54BDC86D5}"/>
    <cellStyle name="桁区切り 3 2 2 4" xfId="399" xr:uid="{721B3324-1C6C-4EF2-964B-0D8471D8A21E}"/>
    <cellStyle name="桁区切り 3 2 2 4 2" xfId="984" xr:uid="{49B0FAED-C1C7-4BAD-8F53-7E0FB9F3C47D}"/>
    <cellStyle name="桁区切り 3 2 2 5" xfId="693" xr:uid="{A70FBDDF-9C82-4CC4-A1AA-76F2DF467982}"/>
    <cellStyle name="桁区切り 3 2 3" xfId="119" xr:uid="{26DB55CF-921F-449F-9B05-A8A43C6B864E}"/>
    <cellStyle name="桁区切り 3 2 3 2" xfId="222" xr:uid="{4C009E7E-4735-4701-A0DB-D8650BEB96AF}"/>
    <cellStyle name="桁区切り 3 2 3 2 2" xfId="513" xr:uid="{AC152D30-1872-430B-A5D2-6308D7196A50}"/>
    <cellStyle name="桁区切り 3 2 3 2 2 2" xfId="1098" xr:uid="{AC369F47-5B3F-4141-985E-34559D708C49}"/>
    <cellStyle name="桁区切り 3 2 3 2 3" xfId="807" xr:uid="{0769EFD8-A2C6-46A6-86C4-798A3EF9DC53}"/>
    <cellStyle name="桁区切り 3 2 3 3" xfId="260" xr:uid="{3CB09805-5DB1-4E5E-A8E8-7600C8E14DA5}"/>
    <cellStyle name="桁区切り 3 2 3 3 2" xfId="551" xr:uid="{41F07786-9A21-4F55-91EB-51848AE05B7E}"/>
    <cellStyle name="桁区切り 3 2 3 3 2 2" xfId="1136" xr:uid="{005AE56A-88BC-4A08-BF55-2DBF0144DB31}"/>
    <cellStyle name="桁区切り 3 2 3 3 3" xfId="845" xr:uid="{7AB2A2CC-183A-4EC8-8645-37338BC6920A}"/>
    <cellStyle name="桁区切り 3 2 3 4" xfId="416" xr:uid="{66AD43A9-6218-49D5-B6F8-8A5DFCBC9A1C}"/>
    <cellStyle name="桁区切り 3 2 3 4 2" xfId="1001" xr:uid="{D8019DD2-2F95-40AF-B924-592EC3531EFD}"/>
    <cellStyle name="桁区切り 3 2 3 5" xfId="710" xr:uid="{971376CF-36DD-46AC-BA6B-505319490BD1}"/>
    <cellStyle name="桁区切り 3 2 4" xfId="172" xr:uid="{EDDAA6ED-E936-4488-8909-5A46886CA083}"/>
    <cellStyle name="桁区切り 3 2 4 2" xfId="464" xr:uid="{EF66C313-0D2F-4F85-B535-DBB91414A994}"/>
    <cellStyle name="桁区切り 3 2 4 2 2" xfId="1049" xr:uid="{D67FCB71-9F02-4771-88CE-D84378C4942E}"/>
    <cellStyle name="桁区切り 3 2 4 3" xfId="758" xr:uid="{A7E0A3CF-29A8-407A-84C6-BDB62312B3AA}"/>
    <cellStyle name="桁区切り 3 2 5" xfId="261" xr:uid="{2E69127E-60B3-45F5-ABCF-998C10C62E7D}"/>
    <cellStyle name="桁区切り 3 2 5 2" xfId="552" xr:uid="{F6A5B926-6416-41D4-8222-7EFF8B2AF67C}"/>
    <cellStyle name="桁区切り 3 2 5 2 2" xfId="1137" xr:uid="{4F4B15A0-DE31-49C2-A18C-DADC4339AF48}"/>
    <cellStyle name="桁区切り 3 2 5 3" xfId="846" xr:uid="{4D0B3485-ADF9-487E-8B1B-2A029E7FCB78}"/>
    <cellStyle name="桁区切り 3 2 6" xfId="367" xr:uid="{C0D167E2-925B-43D2-ADB1-1F4FC92CB544}"/>
    <cellStyle name="桁区切り 3 2 6 2" xfId="952" xr:uid="{9B8C7796-475F-419A-8BFC-0EB448A61F89}"/>
    <cellStyle name="桁区切り 3 2 7" xfId="660" xr:uid="{035308BA-AA66-419F-BDB4-3D64C49FF026}"/>
    <cellStyle name="桁区切り 3 3" xfId="85" xr:uid="{C23EE9FA-CC7F-41FE-ACA9-DBB5CF54F252}"/>
    <cellStyle name="桁区切り 3 3 2" xfId="192" xr:uid="{8A846F71-3605-4552-94BF-EA413EA1EFED}"/>
    <cellStyle name="桁区切り 3 3 2 2" xfId="483" xr:uid="{8E578645-5886-4265-A383-2D7C94680511}"/>
    <cellStyle name="桁区切り 3 3 2 2 2" xfId="1068" xr:uid="{E9ACFCFA-A750-4E5F-AD1C-6ED578F3D9EE}"/>
    <cellStyle name="桁区切り 3 3 2 3" xfId="777" xr:uid="{3F48123D-D991-4E90-91E6-F9AB4A3BD8EA}"/>
    <cellStyle name="桁区切り 3 3 3" xfId="262" xr:uid="{AAFCDFF1-CC0B-4703-A5F1-F3D468C46C95}"/>
    <cellStyle name="桁区切り 3 3 3 2" xfId="553" xr:uid="{FF2431DF-8115-45FA-B352-83D220C7562A}"/>
    <cellStyle name="桁区切り 3 3 3 2 2" xfId="1138" xr:uid="{079D9118-0B72-4FBD-8572-1A6ADFEEE09E}"/>
    <cellStyle name="桁区切り 3 3 3 3" xfId="847" xr:uid="{369493D8-B26F-44DC-95B7-4793EEB2D19A}"/>
    <cellStyle name="桁区切り 3 3 4" xfId="386" xr:uid="{2D9A9686-4162-492F-8973-D94F32FB0173}"/>
    <cellStyle name="桁区切り 3 3 4 2" xfId="971" xr:uid="{CAB0434D-7530-43DB-BB44-A7B612BAF361}"/>
    <cellStyle name="桁区切り 3 3 5" xfId="680" xr:uid="{DF8F9FFB-A4F3-4244-919A-BCADDB7D75CD}"/>
    <cellStyle name="桁区切り 3 4" xfId="118" xr:uid="{C66F3069-49B6-43F3-B85F-2225C3BFFF49}"/>
    <cellStyle name="桁区切り 3 5" xfId="159" xr:uid="{BC716DFB-DB27-4D83-9A34-BA971B144D1A}"/>
    <cellStyle name="桁区切り 3 5 2" xfId="451" xr:uid="{3134DBDF-425F-4E98-84A5-731F60ECD792}"/>
    <cellStyle name="桁区切り 3 5 2 2" xfId="1036" xr:uid="{4D7C7993-22A5-4487-B5DA-35C72EDB8422}"/>
    <cellStyle name="桁区切り 3 5 3" xfId="745" xr:uid="{9580164F-8137-4034-8AD9-DE0AEC1CAD71}"/>
    <cellStyle name="桁区切り 3 6" xfId="263" xr:uid="{1E554BE6-98D5-4FAF-A8B9-0A0691A61159}"/>
    <cellStyle name="桁区切り 3 6 2" xfId="554" xr:uid="{96AD15EC-4A5D-441E-AB93-5F74B1767D91}"/>
    <cellStyle name="桁区切り 3 6 2 2" xfId="1139" xr:uid="{A4158C6F-1DD9-49C5-B84F-ADDF07A49820}"/>
    <cellStyle name="桁区切り 3 6 3" xfId="848" xr:uid="{F4706B3E-FC16-4E75-B4D5-11D356213BDC}"/>
    <cellStyle name="桁区切り 3 7" xfId="354" xr:uid="{93DCB6E0-AF00-471E-AE1E-F69C013ED653}"/>
    <cellStyle name="桁区切り 3 7 2" xfId="939" xr:uid="{05459C6B-E966-47D4-AEA4-0D6C7CBFC508}"/>
    <cellStyle name="桁区切り 3 8" xfId="647" xr:uid="{4BB6EA2C-457A-409F-B323-2A73A4C0E1D3}"/>
    <cellStyle name="桁区切り 3 9" xfId="41" xr:uid="{7CCD35DD-5A32-4985-9DBF-4FF16BC5AF66}"/>
    <cellStyle name="桁区切り 4" xfId="43" xr:uid="{D497E6B9-97FA-4529-8B7D-1B1597AC8A6A}"/>
    <cellStyle name="桁区切り 4 10" xfId="264" xr:uid="{7F5B2460-4877-45F5-BC20-311CAFE3AE7B}"/>
    <cellStyle name="桁区切り 4 10 2" xfId="555" xr:uid="{200A4090-C0F2-4BA8-B148-6D0933125CBE}"/>
    <cellStyle name="桁区切り 4 10 2 2" xfId="1140" xr:uid="{933A04A8-95FD-4BCC-B8F0-6B0D9750C874}"/>
    <cellStyle name="桁区切り 4 10 3" xfId="849" xr:uid="{7C715F87-6F0F-4277-9BF8-765346481D01}"/>
    <cellStyle name="桁区切り 4 11" xfId="356" xr:uid="{CC7C8D11-CDDC-42C1-8BBC-1C1D2601E870}"/>
    <cellStyle name="桁区切り 4 11 2" xfId="941" xr:uid="{7B9C9138-38E6-40AA-B3C1-5316681ACF57}"/>
    <cellStyle name="桁区切り 4 12" xfId="649" xr:uid="{BFEEC021-C4AD-45E6-86E0-FBF660C79EA8}"/>
    <cellStyle name="桁区切り 4 2" xfId="48" xr:uid="{139A5D3E-28D1-474B-A321-5D62964FF66C}"/>
    <cellStyle name="桁区切り 4 2 2" xfId="59" xr:uid="{984F3017-460D-48CF-AC10-C6927D9B4B05}"/>
    <cellStyle name="桁区切り 4 2 2 2" xfId="100" xr:uid="{64B088EA-0EB6-4C5E-969F-B5BC37A58016}"/>
    <cellStyle name="桁区切り 4 2 2 2 2" xfId="207" xr:uid="{DCB06BA8-29A1-4A7D-804F-C8E235D4CAEB}"/>
    <cellStyle name="桁区切り 4 2 2 2 2 2" xfId="498" xr:uid="{D77B8FCF-6751-488A-ABD1-E270279BFF58}"/>
    <cellStyle name="桁区切り 4 2 2 2 2 2 2" xfId="1083" xr:uid="{F153D9FF-E0C2-4044-B6EF-48F08615FE45}"/>
    <cellStyle name="桁区切り 4 2 2 2 2 3" xfId="792" xr:uid="{63A123CC-B216-447E-BDC5-548EECC9BA67}"/>
    <cellStyle name="桁区切り 4 2 2 2 3" xfId="265" xr:uid="{C2CB86E7-3387-4A89-98F8-5ED810FD0F5F}"/>
    <cellStyle name="桁区切り 4 2 2 2 3 2" xfId="556" xr:uid="{5D21C8E0-2B45-4F4A-8A95-AA6DA4861EE7}"/>
    <cellStyle name="桁区切り 4 2 2 2 3 2 2" xfId="1141" xr:uid="{F90E8F14-1542-4A93-8711-5EB24F6394C9}"/>
    <cellStyle name="桁区切り 4 2 2 2 3 3" xfId="850" xr:uid="{4502D77F-5886-4ABD-ADFA-213EAF363036}"/>
    <cellStyle name="桁区切り 4 2 2 2 4" xfId="401" xr:uid="{B5CB51A7-7E63-4A6A-95D0-621A776BDA32}"/>
    <cellStyle name="桁区切り 4 2 2 2 4 2" xfId="986" xr:uid="{42B868A4-F5A0-4862-9454-BB3D757BCB9A}"/>
    <cellStyle name="桁区切り 4 2 2 2 5" xfId="695" xr:uid="{8007C05C-F519-4244-8FE9-0C36268EA37C}"/>
    <cellStyle name="桁区切り 4 2 2 3" xfId="122" xr:uid="{DDE5A0EB-01DE-4F0F-8F7B-AFF4729FE31F}"/>
    <cellStyle name="桁区切り 4 2 2 3 2" xfId="224" xr:uid="{3080301E-C3F0-48A0-86DF-B2F290323B95}"/>
    <cellStyle name="桁区切り 4 2 2 3 2 2" xfId="515" xr:uid="{7B54E722-7DBC-4FB8-BD86-C628E4342646}"/>
    <cellStyle name="桁区切り 4 2 2 3 2 2 2" xfId="1100" xr:uid="{62AD7FCD-412D-4C1C-A495-E9D9944E07CD}"/>
    <cellStyle name="桁区切り 4 2 2 3 2 3" xfId="809" xr:uid="{F5A75913-655A-4D8E-ADA9-F5DB5C77CCF8}"/>
    <cellStyle name="桁区切り 4 2 2 3 3" xfId="266" xr:uid="{5C2D6E42-1096-4A87-9737-9D52980FD40C}"/>
    <cellStyle name="桁区切り 4 2 2 3 3 2" xfId="557" xr:uid="{0E5CF67F-4B8D-49B6-8B3D-77693EF2320C}"/>
    <cellStyle name="桁区切り 4 2 2 3 3 2 2" xfId="1142" xr:uid="{821ECEE6-AFDF-4A75-8BBE-FACC75491161}"/>
    <cellStyle name="桁区切り 4 2 2 3 3 3" xfId="851" xr:uid="{C9A82830-323D-4AF8-947A-C233051F2AE3}"/>
    <cellStyle name="桁区切り 4 2 2 3 4" xfId="418" xr:uid="{B0018F26-EBF9-466F-A0C9-8F8E491FEBE7}"/>
    <cellStyle name="桁区切り 4 2 2 3 4 2" xfId="1003" xr:uid="{72F0B80A-4356-4CFE-8DF2-6956004CD6CB}"/>
    <cellStyle name="桁区切り 4 2 2 3 5" xfId="712" xr:uid="{C47B3C97-30B6-4DF5-822C-E516EB82B6FA}"/>
    <cellStyle name="桁区切り 4 2 2 4" xfId="174" xr:uid="{930DDBB2-F7CF-46E6-94FE-49FC6DEE22AB}"/>
    <cellStyle name="桁区切り 4 2 2 4 2" xfId="466" xr:uid="{16517453-FDE0-4111-8675-70ACA40B9041}"/>
    <cellStyle name="桁区切り 4 2 2 4 2 2" xfId="1051" xr:uid="{4E990DE1-D8E8-4D02-B1B5-1A7886546CFA}"/>
    <cellStyle name="桁区切り 4 2 2 4 3" xfId="760" xr:uid="{1182D22D-498A-45ED-BCD3-63A06886AD8D}"/>
    <cellStyle name="桁区切り 4 2 2 5" xfId="267" xr:uid="{63FB7D92-9BB1-4DB0-A04C-0150681605B1}"/>
    <cellStyle name="桁区切り 4 2 2 5 2" xfId="558" xr:uid="{D89ED15C-1C04-42F2-968B-F95CABBBF2F0}"/>
    <cellStyle name="桁区切り 4 2 2 5 2 2" xfId="1143" xr:uid="{B0042B7A-C9B0-4A8C-96AD-FE60811840C1}"/>
    <cellStyle name="桁区切り 4 2 2 5 3" xfId="852" xr:uid="{9B0BC4D5-0CFA-4EC9-9AE3-6A26EEF55D1F}"/>
    <cellStyle name="桁区切り 4 2 2 6" xfId="369" xr:uid="{79F542B6-7E49-4F3B-B674-2B4EA57F9388}"/>
    <cellStyle name="桁区切り 4 2 2 6 2" xfId="954" xr:uid="{0EC92F5D-D55D-4B0E-BBCF-64870E867862}"/>
    <cellStyle name="桁区切り 4 2 2 7" xfId="662" xr:uid="{75B83029-794A-4B86-B683-469F37C90813}"/>
    <cellStyle name="桁区切り 4 2 3" xfId="89" xr:uid="{5D371371-616E-451B-9E1B-A645BD696746}"/>
    <cellStyle name="桁区切り 4 2 3 2" xfId="196" xr:uid="{59055182-49C8-4B4D-85DB-64467D10F674}"/>
    <cellStyle name="桁区切り 4 2 3 2 2" xfId="487" xr:uid="{EC1724BD-75E5-4C37-AB13-0E9BE6430609}"/>
    <cellStyle name="桁区切り 4 2 3 2 2 2" xfId="1072" xr:uid="{BDA6AE51-30C9-4580-B5CD-5EAD7672BA19}"/>
    <cellStyle name="桁区切り 4 2 3 2 3" xfId="781" xr:uid="{2727BC79-2D41-412E-871A-7B1CB4668929}"/>
    <cellStyle name="桁区切り 4 2 3 3" xfId="268" xr:uid="{3A4CEE39-CD48-4FD7-A676-14DBF04A2B6D}"/>
    <cellStyle name="桁区切り 4 2 3 3 2" xfId="559" xr:uid="{F1F3B25D-7369-4632-B5DD-DD8DE691867E}"/>
    <cellStyle name="桁区切り 4 2 3 3 2 2" xfId="1144" xr:uid="{933F06FE-16F5-417F-8027-BCED778B9C9D}"/>
    <cellStyle name="桁区切り 4 2 3 3 3" xfId="853" xr:uid="{0D1B818E-4BEE-4495-AD82-CC3DE4230F80}"/>
    <cellStyle name="桁区切り 4 2 3 4" xfId="390" xr:uid="{E4FBFDAE-724B-4BB6-AF9E-33C296E08948}"/>
    <cellStyle name="桁区切り 4 2 3 4 2" xfId="975" xr:uid="{824F2177-6D5B-4EA4-9BF6-49D5C6EC2A55}"/>
    <cellStyle name="桁区切り 4 2 3 5" xfId="684" xr:uid="{3AFDF65C-C217-4AAE-A02C-964D0456C083}"/>
    <cellStyle name="桁区切り 4 2 4" xfId="121" xr:uid="{0AC5F32B-639F-431B-894E-44C98A612F20}"/>
    <cellStyle name="桁区切り 4 2 4 2" xfId="223" xr:uid="{C67C3AF3-25A8-4C11-A3BD-80A4E45D6B00}"/>
    <cellStyle name="桁区切り 4 2 4 2 2" xfId="514" xr:uid="{E5FB6161-508B-4E42-8235-F1C330782ED4}"/>
    <cellStyle name="桁区切り 4 2 4 2 2 2" xfId="1099" xr:uid="{1A340931-9F44-41EE-B36B-94117A276847}"/>
    <cellStyle name="桁区切り 4 2 4 2 3" xfId="808" xr:uid="{C3CC3540-0BB9-4C77-B0B3-06D48FD6E2DC}"/>
    <cellStyle name="桁区切り 4 2 4 3" xfId="269" xr:uid="{7123930E-C13F-4EF0-A9F1-A2F3A91E316E}"/>
    <cellStyle name="桁区切り 4 2 4 3 2" xfId="560" xr:uid="{9ABF5C82-BD98-4518-A8B1-16D0AD433F80}"/>
    <cellStyle name="桁区切り 4 2 4 3 2 2" xfId="1145" xr:uid="{281C5646-62C7-4B56-8B4F-0A3B60AFBAB2}"/>
    <cellStyle name="桁区切り 4 2 4 3 3" xfId="854" xr:uid="{D12DFF6E-D86B-42A5-B851-E1DC917B023A}"/>
    <cellStyle name="桁区切り 4 2 4 4" xfId="417" xr:uid="{C94A40D8-6285-4700-9AD3-917858D3CC6C}"/>
    <cellStyle name="桁区切り 4 2 4 4 2" xfId="1002" xr:uid="{0DA6084D-19F4-417E-8341-854A02C56988}"/>
    <cellStyle name="桁区切り 4 2 4 5" xfId="711" xr:uid="{718A873F-2FEC-423F-A830-11DD99F99B98}"/>
    <cellStyle name="桁区切り 4 2 5" xfId="163" xr:uid="{E6202352-EECC-40DC-94AE-0179B990932A}"/>
    <cellStyle name="桁区切り 4 2 5 2" xfId="455" xr:uid="{BBEB523F-82CE-4182-B735-BE353AF51C0E}"/>
    <cellStyle name="桁区切り 4 2 5 2 2" xfId="1040" xr:uid="{8F8EE720-20C7-464B-9F2E-3884AEFC404F}"/>
    <cellStyle name="桁区切り 4 2 5 3" xfId="749" xr:uid="{EC7FE5AF-0724-407E-A352-6690FF3B57FF}"/>
    <cellStyle name="桁区切り 4 2 6" xfId="270" xr:uid="{BAAE9119-0349-44F7-B633-5FDDCED28D64}"/>
    <cellStyle name="桁区切り 4 2 6 2" xfId="561" xr:uid="{D4D9FA28-318E-4F51-8E37-19AE5AFDAA8A}"/>
    <cellStyle name="桁区切り 4 2 6 2 2" xfId="1146" xr:uid="{D736101D-33C9-45C9-927D-3D90263701D3}"/>
    <cellStyle name="桁区切り 4 2 6 3" xfId="855" xr:uid="{50781F8F-13F8-48F1-9565-9DF645430B0E}"/>
    <cellStyle name="桁区切り 4 2 7" xfId="358" xr:uid="{9EA71D79-6570-42DD-9DF3-F1B76480ED00}"/>
    <cellStyle name="桁区切り 4 2 7 2" xfId="943" xr:uid="{90605AD4-33D5-42B9-B91A-698815278E40}"/>
    <cellStyle name="桁区切り 4 2 8" xfId="651" xr:uid="{617204D3-C39B-4C3F-A799-B82BFB6776A3}"/>
    <cellStyle name="桁区切り 4 3" xfId="50" xr:uid="{AFE3026C-23BB-4424-B049-3C774C28994D}"/>
    <cellStyle name="桁区切り 4 3 2" xfId="60" xr:uid="{85A12BD3-2957-4A3E-ACD6-0483B954636E}"/>
    <cellStyle name="桁区切り 4 3 2 2" xfId="101" xr:uid="{7B586787-E779-4293-AA0D-69B833DF4667}"/>
    <cellStyle name="桁区切り 4 3 2 2 2" xfId="208" xr:uid="{B07E61E3-1293-45AA-B4A4-C9A386A757E2}"/>
    <cellStyle name="桁区切り 4 3 2 2 2 2" xfId="499" xr:uid="{502356D6-4717-40B0-B138-59A8CF73E679}"/>
    <cellStyle name="桁区切り 4 3 2 2 2 2 2" xfId="1084" xr:uid="{B5CCF753-01D4-4728-8B72-D4F5CD1EB59F}"/>
    <cellStyle name="桁区切り 4 3 2 2 2 3" xfId="793" xr:uid="{6FA5399F-C930-4F85-8BD0-B727D38DD398}"/>
    <cellStyle name="桁区切り 4 3 2 2 3" xfId="271" xr:uid="{826BD511-6124-42A2-9232-3D2F77EF89C3}"/>
    <cellStyle name="桁区切り 4 3 2 2 3 2" xfId="562" xr:uid="{53ECF3FE-7DE5-47D3-9A3A-8C084E2C99EA}"/>
    <cellStyle name="桁区切り 4 3 2 2 3 2 2" xfId="1147" xr:uid="{2E819665-3135-4290-8899-E4B8FD2EEE74}"/>
    <cellStyle name="桁区切り 4 3 2 2 3 3" xfId="856" xr:uid="{83092728-1AEE-470B-A6FE-A210E7917790}"/>
    <cellStyle name="桁区切り 4 3 2 2 4" xfId="402" xr:uid="{BDFC6EEE-5646-46BD-968C-391E4B05B602}"/>
    <cellStyle name="桁区切り 4 3 2 2 4 2" xfId="987" xr:uid="{63C27EF6-7A2A-4212-B711-313581397AAE}"/>
    <cellStyle name="桁区切り 4 3 2 2 5" xfId="696" xr:uid="{4BF25111-50BB-4978-8802-E9A0F2505FB3}"/>
    <cellStyle name="桁区切り 4 3 2 3" xfId="124" xr:uid="{7F80BE1A-A0A5-4CFD-B881-4F085AF1E540}"/>
    <cellStyle name="桁区切り 4 3 2 3 2" xfId="226" xr:uid="{3377841F-D6DC-42E6-9B87-3D1BDB3A676A}"/>
    <cellStyle name="桁区切り 4 3 2 3 2 2" xfId="517" xr:uid="{EDBB7F83-A10F-45E6-A61E-0A47A7E5D293}"/>
    <cellStyle name="桁区切り 4 3 2 3 2 2 2" xfId="1102" xr:uid="{9EA5EBEB-42D6-4C1F-8FB0-FEB3CF18FAAD}"/>
    <cellStyle name="桁区切り 4 3 2 3 2 3" xfId="811" xr:uid="{4DE407CE-DF06-440B-863E-F589BDBD485B}"/>
    <cellStyle name="桁区切り 4 3 2 3 3" xfId="272" xr:uid="{22864A35-4EA2-4C09-9EF1-F02B69BE4061}"/>
    <cellStyle name="桁区切り 4 3 2 3 3 2" xfId="563" xr:uid="{671B9CE5-ED0D-4C1C-9904-0799452CC880}"/>
    <cellStyle name="桁区切り 4 3 2 3 3 2 2" xfId="1148" xr:uid="{785016FB-BD0D-4186-8B10-D449152A88D5}"/>
    <cellStyle name="桁区切り 4 3 2 3 3 3" xfId="857" xr:uid="{B9F733FE-19B8-4731-A58E-16E0DD5A8DF9}"/>
    <cellStyle name="桁区切り 4 3 2 3 4" xfId="420" xr:uid="{AB23E4B9-9E39-4A2B-92D8-5053C1CFF21C}"/>
    <cellStyle name="桁区切り 4 3 2 3 4 2" xfId="1005" xr:uid="{1BB56E6A-BE7C-4CC4-A2AB-7713C2908262}"/>
    <cellStyle name="桁区切り 4 3 2 3 5" xfId="714" xr:uid="{95E169A1-6FE8-41D5-A11D-7D9B99200F23}"/>
    <cellStyle name="桁区切り 4 3 2 4" xfId="175" xr:uid="{FC6BAAA2-39BD-4551-89E9-885A8E9CE671}"/>
    <cellStyle name="桁区切り 4 3 2 4 2" xfId="467" xr:uid="{3A04F5C5-0D1B-45BE-A4CD-DAF52862C276}"/>
    <cellStyle name="桁区切り 4 3 2 4 2 2" xfId="1052" xr:uid="{F7108825-120F-4EC2-B171-64FA5F509F90}"/>
    <cellStyle name="桁区切り 4 3 2 4 3" xfId="761" xr:uid="{91B1E26B-3C13-4120-837E-4C4B05F13F6F}"/>
    <cellStyle name="桁区切り 4 3 2 5" xfId="273" xr:uid="{D491DB25-168B-4350-9C50-02CB85B732A7}"/>
    <cellStyle name="桁区切り 4 3 2 5 2" xfId="564" xr:uid="{F22D3991-0379-4217-BC38-A2F1AEF28C90}"/>
    <cellStyle name="桁区切り 4 3 2 5 2 2" xfId="1149" xr:uid="{BCF0B44E-CA94-402E-B6DD-F3ABF1D7236E}"/>
    <cellStyle name="桁区切り 4 3 2 5 3" xfId="858" xr:uid="{55268AB6-EA9F-4199-9417-00B6E2CE4780}"/>
    <cellStyle name="桁区切り 4 3 2 6" xfId="370" xr:uid="{561A2ED6-9EDE-4A15-A801-53B0D2B79113}"/>
    <cellStyle name="桁区切り 4 3 2 6 2" xfId="955" xr:uid="{5C9A2A7C-7EFB-42A9-A890-7306E34F93AA}"/>
    <cellStyle name="桁区切り 4 3 2 7" xfId="663" xr:uid="{385A4D31-5130-4965-B4CB-026DF5F92D2B}"/>
    <cellStyle name="桁区切り 4 3 3" xfId="91" xr:uid="{0EEB6C16-BC08-4888-B62A-29D492A162F9}"/>
    <cellStyle name="桁区切り 4 3 3 2" xfId="198" xr:uid="{3A636A12-8350-4337-B993-4B55BD197499}"/>
    <cellStyle name="桁区切り 4 3 3 2 2" xfId="489" xr:uid="{D8305B03-0F6E-4F02-B9AC-893F5186492A}"/>
    <cellStyle name="桁区切り 4 3 3 2 2 2" xfId="1074" xr:uid="{01722FC4-382A-4983-85E8-620307453F41}"/>
    <cellStyle name="桁区切り 4 3 3 2 3" xfId="783" xr:uid="{E5C9F90F-F048-4663-B6AA-3E7AF7921F6F}"/>
    <cellStyle name="桁区切り 4 3 3 3" xfId="274" xr:uid="{388D425B-B27B-4F21-98F3-FDB9AEFC13F7}"/>
    <cellStyle name="桁区切り 4 3 3 3 2" xfId="565" xr:uid="{433A7A8A-2A71-4059-96AC-22D2CC3791AF}"/>
    <cellStyle name="桁区切り 4 3 3 3 2 2" xfId="1150" xr:uid="{264F71C3-9596-44D0-9F71-1FC6EEA05AAB}"/>
    <cellStyle name="桁区切り 4 3 3 3 3" xfId="859" xr:uid="{14214322-A12D-417E-8F45-0782F0AD7860}"/>
    <cellStyle name="桁区切り 4 3 3 4" xfId="392" xr:uid="{4B82D0D4-3F0F-41DB-A6B0-B8766B5FC7D0}"/>
    <cellStyle name="桁区切り 4 3 3 4 2" xfId="977" xr:uid="{0E9D4AA1-40D5-435C-B31C-1BCF06776CE1}"/>
    <cellStyle name="桁区切り 4 3 3 5" xfId="686" xr:uid="{4B6D76AF-B982-4DF4-B992-FD2A242FCA41}"/>
    <cellStyle name="桁区切り 4 3 4" xfId="123" xr:uid="{DBD056F5-BA6B-4DC5-8964-F96D384EF854}"/>
    <cellStyle name="桁区切り 4 3 4 2" xfId="225" xr:uid="{7A6C74CB-B873-4C7F-AA11-961258594D26}"/>
    <cellStyle name="桁区切り 4 3 4 2 2" xfId="516" xr:uid="{DFD607D7-60BE-40A8-8542-559132CE3D02}"/>
    <cellStyle name="桁区切り 4 3 4 2 2 2" xfId="1101" xr:uid="{ECC19EE9-099B-4741-9E4D-DE7FF649F591}"/>
    <cellStyle name="桁区切り 4 3 4 2 3" xfId="810" xr:uid="{0D39327D-1749-4221-A622-71DE2C23FB98}"/>
    <cellStyle name="桁区切り 4 3 4 3" xfId="275" xr:uid="{464DF908-A3F3-41E8-89E8-330C125DFA57}"/>
    <cellStyle name="桁区切り 4 3 4 3 2" xfId="566" xr:uid="{C53306FE-7495-4BB2-97C1-3B6A6AA32924}"/>
    <cellStyle name="桁区切り 4 3 4 3 2 2" xfId="1151" xr:uid="{5ADCBD63-3BE9-44CF-994A-BC74D0DB56D2}"/>
    <cellStyle name="桁区切り 4 3 4 3 3" xfId="860" xr:uid="{7FDA769C-287F-45F3-8A29-F90C95BE55C5}"/>
    <cellStyle name="桁区切り 4 3 4 4" xfId="419" xr:uid="{A8C921A8-75C7-4E2F-8C01-3F22BC9A3F40}"/>
    <cellStyle name="桁区切り 4 3 4 4 2" xfId="1004" xr:uid="{729B7806-A04F-463D-B1E0-76ECD026CA63}"/>
    <cellStyle name="桁区切り 4 3 4 5" xfId="713" xr:uid="{61DB7333-43A3-465D-A440-FA29BF72D9C3}"/>
    <cellStyle name="桁区切り 4 3 5" xfId="165" xr:uid="{5B17B6A8-21A1-4EDD-8A1D-785B7587F0FE}"/>
    <cellStyle name="桁区切り 4 3 5 2" xfId="457" xr:uid="{FDEBA89B-8064-4ECE-9F31-41B00AA17C74}"/>
    <cellStyle name="桁区切り 4 3 5 2 2" xfId="1042" xr:uid="{49906C5E-6A8A-488C-B9F0-0BFB78CD2696}"/>
    <cellStyle name="桁区切り 4 3 5 3" xfId="751" xr:uid="{BD1F7A0A-38E9-4813-8CF4-607E72277903}"/>
    <cellStyle name="桁区切り 4 3 6" xfId="276" xr:uid="{5D80A5A6-578F-4004-A453-5A5A0B940D68}"/>
    <cellStyle name="桁区切り 4 3 6 2" xfId="567" xr:uid="{8BC9163B-53DD-4EE1-B679-3FFD78381E6C}"/>
    <cellStyle name="桁区切り 4 3 6 2 2" xfId="1152" xr:uid="{3FABC3DD-2C0D-4945-9620-CEB7FED10E48}"/>
    <cellStyle name="桁区切り 4 3 6 3" xfId="861" xr:uid="{55D31B37-30F0-4E77-9605-4E223B828FB9}"/>
    <cellStyle name="桁区切り 4 3 7" xfId="360" xr:uid="{B8B2AD57-97E6-4DC4-A369-FB8ADD497081}"/>
    <cellStyle name="桁区切り 4 3 7 2" xfId="945" xr:uid="{BB0C6509-50EE-42D1-876F-788DF65DE1EC}"/>
    <cellStyle name="桁区切り 4 3 8" xfId="653" xr:uid="{162DD068-F23B-407E-8DC3-6C0060480A78}"/>
    <cellStyle name="桁区切り 4 4" xfId="53" xr:uid="{59759E8B-3BDD-41DA-94F7-DA9FFE705EE1}"/>
    <cellStyle name="桁区切り 4 4 2" xfId="61" xr:uid="{6CC079E5-C31D-428B-BD9D-EE039AC8397B}"/>
    <cellStyle name="桁区切り 4 4 2 2" xfId="102" xr:uid="{5C3A571A-A6D7-415F-B21F-53B7A941FD8E}"/>
    <cellStyle name="桁区切り 4 4 2 2 2" xfId="209" xr:uid="{5AB491D7-4824-44AA-81A5-9FECB6FD3C38}"/>
    <cellStyle name="桁区切り 4 4 2 2 2 2" xfId="500" xr:uid="{FD0B74B1-D319-462F-B656-44BB2622E123}"/>
    <cellStyle name="桁区切り 4 4 2 2 2 2 2" xfId="1085" xr:uid="{51D25766-D49B-4931-86C5-FD19679A089C}"/>
    <cellStyle name="桁区切り 4 4 2 2 2 3" xfId="794" xr:uid="{0F2AEBDD-E212-4BB5-9CC0-2D2425D41E58}"/>
    <cellStyle name="桁区切り 4 4 2 2 3" xfId="277" xr:uid="{454DF4ED-B1A3-4ADA-92A1-FD2C0F6726EB}"/>
    <cellStyle name="桁区切り 4 4 2 2 3 2" xfId="568" xr:uid="{B5DF4163-B04A-4B7D-9041-CA2C6A388481}"/>
    <cellStyle name="桁区切り 4 4 2 2 3 2 2" xfId="1153" xr:uid="{F27B9794-836C-4BAB-A87E-1FFBD10673CE}"/>
    <cellStyle name="桁区切り 4 4 2 2 3 3" xfId="862" xr:uid="{FB95038C-9F70-4B12-9CBB-D814D656E26F}"/>
    <cellStyle name="桁区切り 4 4 2 2 4" xfId="403" xr:uid="{6A24B6F1-BFAE-41DD-8C68-B5936CAAFBD5}"/>
    <cellStyle name="桁区切り 4 4 2 2 4 2" xfId="988" xr:uid="{421F7647-251D-42FB-844F-072BA53EE3CA}"/>
    <cellStyle name="桁区切り 4 4 2 2 5" xfId="697" xr:uid="{66AFFA9F-ECAC-47FE-AC29-6D028A57F811}"/>
    <cellStyle name="桁区切り 4 4 2 3" xfId="126" xr:uid="{5C40944F-28C6-4BC6-847A-4CEA29B07ED6}"/>
    <cellStyle name="桁区切り 4 4 2 3 2" xfId="228" xr:uid="{B3299EF6-AB4D-4EB2-8B6C-AEC0C0DD96F9}"/>
    <cellStyle name="桁区切り 4 4 2 3 2 2" xfId="519" xr:uid="{3114F055-D202-42CF-A2DB-4D84B4EB3969}"/>
    <cellStyle name="桁区切り 4 4 2 3 2 2 2" xfId="1104" xr:uid="{EBB5334C-5615-487E-96F5-CA299AB9B189}"/>
    <cellStyle name="桁区切り 4 4 2 3 2 3" xfId="813" xr:uid="{AE47FAAA-A16C-4D55-A5FF-49FC508AC4E8}"/>
    <cellStyle name="桁区切り 4 4 2 3 3" xfId="278" xr:uid="{9FFBA08F-3738-4471-BEE9-989E13E709C2}"/>
    <cellStyle name="桁区切り 4 4 2 3 3 2" xfId="569" xr:uid="{63F23863-CEEA-4442-A6AC-11A12354B6BE}"/>
    <cellStyle name="桁区切り 4 4 2 3 3 2 2" xfId="1154" xr:uid="{FA73CB5F-AF7A-48AF-A120-3C3E52B1FE47}"/>
    <cellStyle name="桁区切り 4 4 2 3 3 3" xfId="863" xr:uid="{E59A5824-32A4-48EA-9DFA-4EF9CE66ED07}"/>
    <cellStyle name="桁区切り 4 4 2 3 4" xfId="422" xr:uid="{2CD4D05B-38C3-457B-B198-4562EC5B1F2E}"/>
    <cellStyle name="桁区切り 4 4 2 3 4 2" xfId="1007" xr:uid="{926C2F4B-C08C-4344-8777-5A9D98B11DA2}"/>
    <cellStyle name="桁区切り 4 4 2 3 5" xfId="716" xr:uid="{BD53ABD6-B426-4C83-8CA5-39A93FB91A17}"/>
    <cellStyle name="桁区切り 4 4 2 4" xfId="176" xr:uid="{803E61B2-0EB7-426C-8463-32FADC43B083}"/>
    <cellStyle name="桁区切り 4 4 2 4 2" xfId="468" xr:uid="{3B702248-8838-45FA-9F4F-9C38FEDFB586}"/>
    <cellStyle name="桁区切り 4 4 2 4 2 2" xfId="1053" xr:uid="{3FD9C1AB-6E5E-47DB-8549-726E8854FC3C}"/>
    <cellStyle name="桁区切り 4 4 2 4 3" xfId="762" xr:uid="{01AE73AD-FDEA-4425-8DE1-E677073926D1}"/>
    <cellStyle name="桁区切り 4 4 2 5" xfId="279" xr:uid="{C8E48118-AE63-4AED-97F9-F583C7E281EB}"/>
    <cellStyle name="桁区切り 4 4 2 5 2" xfId="570" xr:uid="{3ADD2F8C-E454-491D-B70B-18730ECF049B}"/>
    <cellStyle name="桁区切り 4 4 2 5 2 2" xfId="1155" xr:uid="{4D2B203B-0C40-451D-A810-F155EDE7A8C2}"/>
    <cellStyle name="桁区切り 4 4 2 5 3" xfId="864" xr:uid="{90EC38D1-C35E-497E-ACC6-E66D35AF52E7}"/>
    <cellStyle name="桁区切り 4 4 2 6" xfId="371" xr:uid="{5A48B9CF-EF8F-4ABA-8B3C-E835DAD715EA}"/>
    <cellStyle name="桁区切り 4 4 2 6 2" xfId="956" xr:uid="{F5428A40-2C85-4302-8BA0-CC913AC14750}"/>
    <cellStyle name="桁区切り 4 4 2 7" xfId="664" xr:uid="{78F709A3-572C-4FF8-893B-151A6750927B}"/>
    <cellStyle name="桁区切り 4 4 3" xfId="94" xr:uid="{27C75A0B-F823-4CBF-9E05-7B0EDEBAB0A3}"/>
    <cellStyle name="桁区切り 4 4 3 2" xfId="201" xr:uid="{977BB8FC-DF00-4B90-A037-4CBADA75F47E}"/>
    <cellStyle name="桁区切り 4 4 3 2 2" xfId="492" xr:uid="{BFB0C132-40C0-4DBB-9ED5-34B37D216D43}"/>
    <cellStyle name="桁区切り 4 4 3 2 2 2" xfId="1077" xr:uid="{82917FDF-0EC2-4291-8874-D4E977B5E494}"/>
    <cellStyle name="桁区切り 4 4 3 2 3" xfId="786" xr:uid="{8F26861C-8DB2-4DDD-BE3E-18FC0856D517}"/>
    <cellStyle name="桁区切り 4 4 3 3" xfId="280" xr:uid="{29A0138B-7996-4096-8CE4-4601FE5FB8DD}"/>
    <cellStyle name="桁区切り 4 4 3 3 2" xfId="571" xr:uid="{91B45C48-2D04-437A-B191-096C1B4EB12F}"/>
    <cellStyle name="桁区切り 4 4 3 3 2 2" xfId="1156" xr:uid="{B2FD786D-34DD-4570-8311-7194F7122FE9}"/>
    <cellStyle name="桁区切り 4 4 3 3 3" xfId="865" xr:uid="{9D3981B1-4847-46D7-8D3D-128038BA1A9D}"/>
    <cellStyle name="桁区切り 4 4 3 4" xfId="395" xr:uid="{B789F1FF-97B6-4930-8F26-E6556E93D4E6}"/>
    <cellStyle name="桁区切り 4 4 3 4 2" xfId="980" xr:uid="{F4B08454-6317-4E81-AB13-2F93453B01EF}"/>
    <cellStyle name="桁区切り 4 4 3 5" xfId="689" xr:uid="{EF3658A5-9AF9-49F0-A1DB-69177C9A065E}"/>
    <cellStyle name="桁区切り 4 4 4" xfId="125" xr:uid="{86B81655-1384-4B65-947A-79E5DE4AA52E}"/>
    <cellStyle name="桁区切り 4 4 4 2" xfId="227" xr:uid="{6DDC8174-8F40-464C-B2F0-37BE413C4D58}"/>
    <cellStyle name="桁区切り 4 4 4 2 2" xfId="518" xr:uid="{142F1D95-72E0-4B7C-88CF-3BAAEC624D1C}"/>
    <cellStyle name="桁区切り 4 4 4 2 2 2" xfId="1103" xr:uid="{359A0E61-005C-442E-9B3A-03357E3F4530}"/>
    <cellStyle name="桁区切り 4 4 4 2 3" xfId="812" xr:uid="{5677A7DC-0176-4547-BFAD-61B0D01608AC}"/>
    <cellStyle name="桁区切り 4 4 4 3" xfId="281" xr:uid="{4310E641-E2A3-4715-8D11-318DFFB177CD}"/>
    <cellStyle name="桁区切り 4 4 4 3 2" xfId="572" xr:uid="{53926DC1-C296-4130-9A28-211DE07B6D60}"/>
    <cellStyle name="桁区切り 4 4 4 3 2 2" xfId="1157" xr:uid="{647F1B2A-83D9-448A-94F9-637B22624438}"/>
    <cellStyle name="桁区切り 4 4 4 3 3" xfId="866" xr:uid="{30563B0D-089C-4DBA-8F18-EDA1B327E074}"/>
    <cellStyle name="桁区切り 4 4 4 4" xfId="421" xr:uid="{29A3DBE5-E336-4C66-B34A-E06E62D07771}"/>
    <cellStyle name="桁区切り 4 4 4 4 2" xfId="1006" xr:uid="{D43E4F46-78E1-41A0-A3F2-70D7BE05D575}"/>
    <cellStyle name="桁区切り 4 4 4 5" xfId="715" xr:uid="{312D6C94-971E-4097-AE5E-29B242BF9B84}"/>
    <cellStyle name="桁区切り 4 4 5" xfId="168" xr:uid="{FAF2D5D2-281B-42DA-8129-B9608042150E}"/>
    <cellStyle name="桁区切り 4 4 5 2" xfId="460" xr:uid="{4884E37D-B45C-4709-8DE3-350E39822740}"/>
    <cellStyle name="桁区切り 4 4 5 2 2" xfId="1045" xr:uid="{814C9042-252E-4C4A-B214-94E3FAA6BA86}"/>
    <cellStyle name="桁区切り 4 4 5 3" xfId="754" xr:uid="{AC0800DA-CA9B-4AF2-B98F-F1316CF2979B}"/>
    <cellStyle name="桁区切り 4 4 6" xfId="282" xr:uid="{A57915E9-5CA1-43C5-AD9C-58DC39B2625C}"/>
    <cellStyle name="桁区切り 4 4 6 2" xfId="573" xr:uid="{B19E0765-0EAE-4770-9D44-81355ED00B38}"/>
    <cellStyle name="桁区切り 4 4 6 2 2" xfId="1158" xr:uid="{AF4405E0-2446-4C3E-90E1-384A9B475D49}"/>
    <cellStyle name="桁区切り 4 4 6 3" xfId="867" xr:uid="{30EA3297-3296-4822-86F1-CD36F3B93ADE}"/>
    <cellStyle name="桁区切り 4 4 7" xfId="363" xr:uid="{51988400-1CF7-4CA4-9714-B6DA3E17AEDF}"/>
    <cellStyle name="桁区切り 4 4 7 2" xfId="948" xr:uid="{B326622F-3A17-4DFD-93FE-4E18BE1E7AC6}"/>
    <cellStyle name="桁区切り 4 4 8" xfId="656" xr:uid="{E43646FE-2AB0-4242-B5D3-89396FB71385}"/>
    <cellStyle name="桁区切り 4 5" xfId="58" xr:uid="{88964051-130D-4F54-9CAA-B5F1D4460017}"/>
    <cellStyle name="桁区切り 4 5 2" xfId="99" xr:uid="{9AF463A1-98D6-4A15-913D-1589209B886B}"/>
    <cellStyle name="桁区切り 4 5 2 2" xfId="206" xr:uid="{C8AD8CC2-A14C-41C0-B965-1A8605C61707}"/>
    <cellStyle name="桁区切り 4 5 2 2 2" xfId="497" xr:uid="{3C3928C7-B7CA-4B06-8E0B-3750688EB1DC}"/>
    <cellStyle name="桁区切り 4 5 2 2 2 2" xfId="1082" xr:uid="{3D13621B-FBAB-44EC-9256-E5B443479A84}"/>
    <cellStyle name="桁区切り 4 5 2 2 3" xfId="791" xr:uid="{95A0CEDE-E515-429F-860B-D44A61ACE6DE}"/>
    <cellStyle name="桁区切り 4 5 2 3" xfId="283" xr:uid="{9248D4FD-36F9-4C2C-A283-47625F0E11B8}"/>
    <cellStyle name="桁区切り 4 5 2 3 2" xfId="574" xr:uid="{04E88222-5C14-4126-B84A-C85E4F5C2469}"/>
    <cellStyle name="桁区切り 4 5 2 3 2 2" xfId="1159" xr:uid="{8293699C-EF33-44DD-9097-5D7270D8DF9F}"/>
    <cellStyle name="桁区切り 4 5 2 3 3" xfId="868" xr:uid="{3E3B9AF2-3087-4F9C-A652-26EBD2B41F7C}"/>
    <cellStyle name="桁区切り 4 5 2 4" xfId="400" xr:uid="{31B675D8-EB12-40AA-A65E-8D6691B326AE}"/>
    <cellStyle name="桁区切り 4 5 2 4 2" xfId="985" xr:uid="{90D664C8-F2CC-41B2-B196-582981B79308}"/>
    <cellStyle name="桁区切り 4 5 2 5" xfId="694" xr:uid="{DEEA52F1-5D14-46EE-85CE-9942E5EAAE52}"/>
    <cellStyle name="桁区切り 4 5 3" xfId="127" xr:uid="{1A5BE598-E940-4824-9CFF-86028561126A}"/>
    <cellStyle name="桁区切り 4 5 3 2" xfId="229" xr:uid="{F732E0D2-C6E6-476F-9F0F-7F8496DF3D58}"/>
    <cellStyle name="桁区切り 4 5 3 2 2" xfId="520" xr:uid="{7049A6EE-EE3D-40ED-A0EB-9284F909B55F}"/>
    <cellStyle name="桁区切り 4 5 3 2 2 2" xfId="1105" xr:uid="{027B90A8-0E0B-4BB4-A2D8-C448DFD5897B}"/>
    <cellStyle name="桁区切り 4 5 3 2 3" xfId="814" xr:uid="{373E927F-39EA-4CC2-B079-223BAF6230C6}"/>
    <cellStyle name="桁区切り 4 5 3 3" xfId="284" xr:uid="{5D84184F-7D7E-416F-AB5E-5FCC11CE8A96}"/>
    <cellStyle name="桁区切り 4 5 3 3 2" xfId="575" xr:uid="{3DED2583-1C70-4B4E-992B-13DF84A3B950}"/>
    <cellStyle name="桁区切り 4 5 3 3 2 2" xfId="1160" xr:uid="{B080F698-B731-4A4C-96EB-12D440D2363A}"/>
    <cellStyle name="桁区切り 4 5 3 3 3" xfId="869" xr:uid="{1377DDB2-2344-47B3-8993-F12AD5E0D738}"/>
    <cellStyle name="桁区切り 4 5 3 4" xfId="423" xr:uid="{42D586C8-70DE-45D7-AD44-8348B493C971}"/>
    <cellStyle name="桁区切り 4 5 3 4 2" xfId="1008" xr:uid="{97F30E20-FB99-4A64-A258-29225F1BEDC1}"/>
    <cellStyle name="桁区切り 4 5 3 5" xfId="717" xr:uid="{95543708-FEE4-466B-8A1D-D6556E2F7273}"/>
    <cellStyle name="桁区切り 4 5 4" xfId="173" xr:uid="{4C515352-DD76-41B6-BE97-501812AD3F28}"/>
    <cellStyle name="桁区切り 4 5 4 2" xfId="465" xr:uid="{918D6EF7-4ACE-4794-98DD-E6810B15C2E9}"/>
    <cellStyle name="桁区切り 4 5 4 2 2" xfId="1050" xr:uid="{77D4FDDD-FE1D-4420-A2EC-87C64839F52C}"/>
    <cellStyle name="桁区切り 4 5 4 3" xfId="759" xr:uid="{14D59E44-26A5-4AF3-A8A2-30865D96B66B}"/>
    <cellStyle name="桁区切り 4 5 5" xfId="285" xr:uid="{97E54F4D-7A1F-4916-8350-BFAA4C9AF361}"/>
    <cellStyle name="桁区切り 4 5 5 2" xfId="576" xr:uid="{1CFCB808-4935-44A4-811F-8DEB2BC7DB3D}"/>
    <cellStyle name="桁区切り 4 5 5 2 2" xfId="1161" xr:uid="{75D8FD3F-2681-4A42-B689-C33C11565F61}"/>
    <cellStyle name="桁区切り 4 5 5 3" xfId="870" xr:uid="{315C11F7-5126-4B2F-8D67-263AA633ADDB}"/>
    <cellStyle name="桁区切り 4 5 6" xfId="368" xr:uid="{71A52AF8-1761-4D67-9D05-C24D8767BB0F}"/>
    <cellStyle name="桁区切り 4 5 6 2" xfId="953" xr:uid="{C0E5F866-85AB-4E43-9056-B56710C6F9AD}"/>
    <cellStyle name="桁区切り 4 5 7" xfId="661" xr:uid="{2A80EAF5-AAA4-4CBC-85EC-B08197FF1A84}"/>
    <cellStyle name="桁区切り 4 6" xfId="72" xr:uid="{18546E72-AEB8-4A72-9306-F13165DED123}"/>
    <cellStyle name="桁区切り 4 7" xfId="87" xr:uid="{99BF6E2F-422F-4780-B2A3-1BF0AEE0FA0F}"/>
    <cellStyle name="桁区切り 4 7 2" xfId="194" xr:uid="{CD3EA4B7-EC0F-4A5A-A32E-327FB73B7DCA}"/>
    <cellStyle name="桁区切り 4 7 2 2" xfId="485" xr:uid="{11C49776-8D18-4AEE-A86F-97BE073FE5A2}"/>
    <cellStyle name="桁区切り 4 7 2 2 2" xfId="1070" xr:uid="{A18AF41D-13DC-4EF5-9988-91090E4E3571}"/>
    <cellStyle name="桁区切り 4 7 2 3" xfId="779" xr:uid="{218F8030-5293-43F9-B8A3-8D23026A0D9E}"/>
    <cellStyle name="桁区切り 4 7 3" xfId="286" xr:uid="{ED1FF586-93BE-4F54-98CB-B22145FC563C}"/>
    <cellStyle name="桁区切り 4 7 3 2" xfId="577" xr:uid="{1A72CB66-F4BA-41A3-A92D-2BF144BDD480}"/>
    <cellStyle name="桁区切り 4 7 3 2 2" xfId="1162" xr:uid="{DB814DEF-F74D-4F8C-A42C-F090C44A065E}"/>
    <cellStyle name="桁区切り 4 7 3 3" xfId="871" xr:uid="{84EDEFF8-79BF-4660-95B5-8C6C2FC0AF52}"/>
    <cellStyle name="桁区切り 4 7 4" xfId="388" xr:uid="{BB04FE22-CD6E-4A08-B853-A0BE46A406B4}"/>
    <cellStyle name="桁区切り 4 7 4 2" xfId="973" xr:uid="{54BB8F16-C7BD-4611-B456-64C8BC0C69F6}"/>
    <cellStyle name="桁区切り 4 7 5" xfId="682" xr:uid="{2A5D0455-F763-4F47-BC1B-AC96F845B331}"/>
    <cellStyle name="桁区切り 4 8" xfId="120" xr:uid="{B712EDAA-364F-4E20-8384-3EAAD6542968}"/>
    <cellStyle name="桁区切り 4 9" xfId="161" xr:uid="{02ABDC47-E30C-402B-B9D1-9EEAC12A87CB}"/>
    <cellStyle name="桁区切り 4 9 2" xfId="453" xr:uid="{99E7ABAE-567D-4CDC-8C09-3466BA8BFB27}"/>
    <cellStyle name="桁区切り 4 9 2 2" xfId="1038" xr:uid="{3BF92293-CA7C-4CCA-AA46-5F37059619F3}"/>
    <cellStyle name="桁区切り 4 9 3" xfId="747" xr:uid="{2E60D477-E857-4B54-BA06-EAC2AC78D798}"/>
    <cellStyle name="桁区切り 5" xfId="21" xr:uid="{4158A3B8-8C04-463A-9AD2-3A442394762F}"/>
    <cellStyle name="桁区切り 5 2" xfId="73" xr:uid="{DA486CAF-57C9-450D-BDD5-9A50720EBB6F}"/>
    <cellStyle name="桁区切り 6" xfId="74" xr:uid="{1A383B46-AD0B-4614-80FB-29BD3280D9E8}"/>
    <cellStyle name="桁区切り 7" xfId="5" xr:uid="{00000000-0005-0000-0000-000005000000}"/>
    <cellStyle name="桁区切り 8" xfId="643" xr:uid="{E61B8E95-FF50-499F-8537-E0FCA838EEAC}"/>
    <cellStyle name="通貨 2" xfId="9" xr:uid="{00000000-0005-0000-0000-000006000000}"/>
    <cellStyle name="通貨 2 2" xfId="19" xr:uid="{5E907BB9-36F2-4618-9CE9-F763597A9803}"/>
    <cellStyle name="標準" xfId="0" builtinId="0"/>
    <cellStyle name="標準 10" xfId="2" xr:uid="{00000000-0005-0000-0000-000008000000}"/>
    <cellStyle name="標準 11" xfId="8" xr:uid="{00000000-0005-0000-0000-000009000000}"/>
    <cellStyle name="標準 11 2" xfId="79" xr:uid="{35D2273B-323F-4F60-BA70-87267E1C0E0E}"/>
    <cellStyle name="標準 11 3" xfId="17" xr:uid="{2D32389C-4BDB-44BC-AE42-374650988A5C}"/>
    <cellStyle name="標準 11 3 2" xfId="230" xr:uid="{683DF26D-E71D-41E1-B0AA-FDC32530EADA}"/>
    <cellStyle name="標準 11 3 2 2" xfId="521" xr:uid="{2DBB2A60-880A-44B6-8D7B-5820046AE32C}"/>
    <cellStyle name="標準 11 3 2 2 2" xfId="1106" xr:uid="{84B6ADE1-B7B8-4FA6-94B4-3FD9A60D7348}"/>
    <cellStyle name="標準 11 3 2 3" xfId="815" xr:uid="{BB9560B7-7180-4C41-875E-D32D30E580E1}"/>
    <cellStyle name="標準 11 3 3" xfId="287" xr:uid="{27184423-A801-4725-8EF7-BDDE180058C3}"/>
    <cellStyle name="標準 11 3 3 2" xfId="578" xr:uid="{ECBF3BAA-6BAE-48CC-AE54-F5E224A822AA}"/>
    <cellStyle name="標準 11 3 3 2 2" xfId="1163" xr:uid="{04FF9D9A-4E6D-4E40-8B05-A3CDC7D3C1D3}"/>
    <cellStyle name="標準 11 3 3 3" xfId="872" xr:uid="{EE7C0E6C-6D46-4FBB-98DD-12BCE7BA9158}"/>
    <cellStyle name="標準 11 3 4" xfId="424" xr:uid="{BC07F8DF-2FFD-45AF-A430-E16134732BA6}"/>
    <cellStyle name="標準 11 3 4 2" xfId="1009" xr:uid="{D150CC91-ADB9-4697-BC53-FAD95F03E5F1}"/>
    <cellStyle name="標準 11 3 5" xfId="718" xr:uid="{79E57AC8-FD7D-4270-B064-907F939295EB}"/>
    <cellStyle name="標準 12" xfId="75" xr:uid="{877E9AC5-C852-4768-8A3F-0556E0CB8DCC}"/>
    <cellStyle name="標準 12 2" xfId="129" xr:uid="{274A9449-72F8-48EC-97BF-198AC7A48ED6}"/>
    <cellStyle name="標準 12 2 2" xfId="232" xr:uid="{0D70E38E-BA79-4250-86B9-25B99AE311DE}"/>
    <cellStyle name="標準 12 2 2 2" xfId="523" xr:uid="{6A08737E-FA8B-4F09-8832-68ACF7AF2C02}"/>
    <cellStyle name="標準 12 2 2 2 2" xfId="1108" xr:uid="{037D02E4-B5AE-4124-B53F-847F65A78C13}"/>
    <cellStyle name="標準 12 2 2 3" xfId="817" xr:uid="{EA6AE114-DD34-4279-836A-193A735E4EF2}"/>
    <cellStyle name="標準 12 2 3" xfId="288" xr:uid="{B9DF40C4-ACBA-4C1D-BAC9-A66B67B07A3A}"/>
    <cellStyle name="標準 12 2 3 2" xfId="579" xr:uid="{7AD718C0-C399-47A8-B138-22CD911EF7E4}"/>
    <cellStyle name="標準 12 2 3 2 2" xfId="1164" xr:uid="{C61A7CFD-1385-4EDC-8D39-74E41A40283D}"/>
    <cellStyle name="標準 12 2 3 3" xfId="873" xr:uid="{D425E78F-72D8-4EAD-BF28-D1419247BFE7}"/>
    <cellStyle name="標準 12 2 4" xfId="426" xr:uid="{7BDF762A-1607-410A-9267-1C270D4D0A40}"/>
    <cellStyle name="標準 12 2 4 2" xfId="1011" xr:uid="{C4B25E63-B168-4132-AFA7-BE7F8881AAD0}"/>
    <cellStyle name="標準 12 2 5" xfId="720" xr:uid="{C6384F68-2947-4185-AE17-3BB791F0E66D}"/>
    <cellStyle name="標準 12 3" xfId="128" xr:uid="{5792FDE4-7ABE-4D0E-93CE-9AA05F3C438A}"/>
    <cellStyle name="標準 12 3 2" xfId="231" xr:uid="{C6C30F25-855E-4160-86F7-37F7CB92AFF8}"/>
    <cellStyle name="標準 12 3 2 2" xfId="522" xr:uid="{63E0E689-43C9-4240-9D8A-596AF53DE08F}"/>
    <cellStyle name="標準 12 3 2 2 2" xfId="1107" xr:uid="{55EA0464-CEA2-47BF-9CAC-69F07DED8D2C}"/>
    <cellStyle name="標準 12 3 2 3" xfId="816" xr:uid="{21EE743B-AFC1-46F1-862B-3452F4C79F87}"/>
    <cellStyle name="標準 12 3 3" xfId="289" xr:uid="{EB9B4307-C0DA-4CF3-BB83-816182CD3F91}"/>
    <cellStyle name="標準 12 3 3 2" xfId="580" xr:uid="{4475952E-9E1B-442D-B4A4-D3057C1376F8}"/>
    <cellStyle name="標準 12 3 3 2 2" xfId="1165" xr:uid="{E7AE1611-C4FC-42D8-AE0B-8E157CB22EC1}"/>
    <cellStyle name="標準 12 3 3 3" xfId="874" xr:uid="{53E19E15-1BCD-4CC2-96A6-7C1BCE93F66C}"/>
    <cellStyle name="標準 12 3 4" xfId="425" xr:uid="{DA9501F2-0628-4A94-8AB9-40AC331EB6E2}"/>
    <cellStyle name="標準 12 3 4 2" xfId="1010" xr:uid="{1B243003-82BB-4FFD-BBDB-82752B3D689E}"/>
    <cellStyle name="標準 12 3 5" xfId="719" xr:uid="{4C4AEE6C-33E7-43CB-B1C2-FB7A9F9678E0}"/>
    <cellStyle name="標準 13" xfId="76" xr:uid="{65BF7E32-7412-406C-88EA-E773D67F260B}"/>
    <cellStyle name="標準 14" xfId="77" xr:uid="{3F798BDF-1E89-4EEF-9787-246086D6FE6F}"/>
    <cellStyle name="標準 14 2" xfId="80" xr:uid="{0B0C21D1-BC90-4201-B259-57F0A12A00EE}"/>
    <cellStyle name="標準 14 2 2" xfId="112" xr:uid="{B7C3E4C2-E17E-4C2E-903E-9A033959099D}"/>
    <cellStyle name="標準 14 2 2 2" xfId="219" xr:uid="{43662BA6-3B12-4307-B8F0-B8EF82B7D311}"/>
    <cellStyle name="標準 14 2 2 2 2" xfId="510" xr:uid="{A49E8541-406F-4AEF-8130-22F37B30F840}"/>
    <cellStyle name="標準 14 2 2 2 2 2" xfId="1095" xr:uid="{176AE3C2-0074-469F-B556-A9508F18E336}"/>
    <cellStyle name="標準 14 2 2 2 3" xfId="804" xr:uid="{AC144B48-670E-4770-A996-0212AA538E1F}"/>
    <cellStyle name="標準 14 2 2 3" xfId="290" xr:uid="{8CFCF101-CC99-4450-8469-2B429261C8AE}"/>
    <cellStyle name="標準 14 2 2 3 2" xfId="581" xr:uid="{0F2342FB-EE07-41F2-B591-B9D2E91E1909}"/>
    <cellStyle name="標準 14 2 2 3 2 2" xfId="1166" xr:uid="{C7ACBDA7-6B57-43CF-A0E3-7E6666487B7C}"/>
    <cellStyle name="標準 14 2 2 3 3" xfId="875" xr:uid="{EAEAFAC1-3041-4880-AE75-EDE3E3AE50F1}"/>
    <cellStyle name="標準 14 2 2 4" xfId="413" xr:uid="{A775F68F-43B7-40BF-B674-3346D2D564DA}"/>
    <cellStyle name="標準 14 2 2 4 2" xfId="998" xr:uid="{1233B453-F2C2-4694-9579-12FDE638A867}"/>
    <cellStyle name="標準 14 2 2 5" xfId="707" xr:uid="{73FBD180-0BDB-49EC-92D4-1E992D929CB1}"/>
    <cellStyle name="標準 14 2 3" xfId="131" xr:uid="{1197D59C-132E-4EAE-B724-C49848EFFFAD}"/>
    <cellStyle name="標準 14 2 3 2" xfId="234" xr:uid="{7D0AD5D2-7A7F-4F21-82D2-C410F5B14587}"/>
    <cellStyle name="標準 14 2 3 2 2" xfId="525" xr:uid="{497054A4-D355-402E-A4D6-F636722BC43C}"/>
    <cellStyle name="標準 14 2 3 2 2 2" xfId="1110" xr:uid="{3CA99A98-2FB3-4935-9FF6-F90910B9A5BD}"/>
    <cellStyle name="標準 14 2 3 2 3" xfId="819" xr:uid="{E01E035C-87C7-4751-BF0B-7AF398623344}"/>
    <cellStyle name="標準 14 2 3 3" xfId="291" xr:uid="{86EEBFB3-4097-4064-A707-D72432622046}"/>
    <cellStyle name="標準 14 2 3 3 2" xfId="582" xr:uid="{2E837FEC-C132-4B6D-B705-576D113B3ED0}"/>
    <cellStyle name="標準 14 2 3 3 2 2" xfId="1167" xr:uid="{F63B1C72-30DC-497A-BE08-9FFF4E9BD71E}"/>
    <cellStyle name="標準 14 2 3 3 3" xfId="876" xr:uid="{95343332-6EC9-445D-87B8-5790BC42E226}"/>
    <cellStyle name="標準 14 2 3 4" xfId="428" xr:uid="{66153376-DB92-43FC-81D4-F7C9F4915C48}"/>
    <cellStyle name="標準 14 2 3 4 2" xfId="1013" xr:uid="{61DFDF80-E928-416F-B43A-CC582FADF313}"/>
    <cellStyle name="標準 14 2 3 5" xfId="722" xr:uid="{9BCDA1F7-6B70-4A54-B4A4-9B0E6E35103F}"/>
    <cellStyle name="標準 14 2 4" xfId="186" xr:uid="{6CC1DE18-A130-4179-B954-170B36B30A18}"/>
    <cellStyle name="標準 14 2 4 2" xfId="478" xr:uid="{7E8E7CD0-173B-406E-B731-66E114E7E4EE}"/>
    <cellStyle name="標準 14 2 4 2 2" xfId="1063" xr:uid="{D9697F68-92B6-4358-B58F-3A3F6F6B90D8}"/>
    <cellStyle name="標準 14 2 4 3" xfId="772" xr:uid="{8CF2E56C-E25A-46E9-9CEF-5B8AE734E804}"/>
    <cellStyle name="標準 14 2 5" xfId="292" xr:uid="{1BAA8ABD-BF7E-4F35-A239-8AE3B97B5534}"/>
    <cellStyle name="標準 14 2 5 2" xfId="583" xr:uid="{0788622F-92B8-4658-B58C-28E9F6CEAF64}"/>
    <cellStyle name="標準 14 2 5 2 2" xfId="1168" xr:uid="{AFF7FEEA-599D-4639-A92F-737EAD3CB0FD}"/>
    <cellStyle name="標準 14 2 5 3" xfId="877" xr:uid="{091B508B-98EB-4FBC-9629-71A87F30AB13}"/>
    <cellStyle name="標準 14 2 6" xfId="381" xr:uid="{007B91E9-B385-48A6-810E-C38140C11899}"/>
    <cellStyle name="標準 14 2 6 2" xfId="966" xr:uid="{9B10D300-6016-45A3-8DDD-3724A2827AE0}"/>
    <cellStyle name="標準 14 2 7" xfId="674" xr:uid="{3AE6B07C-DAE8-43AF-9B99-557F395BCF21}"/>
    <cellStyle name="標準 14 2 8" xfId="1227" xr:uid="{5439E435-6170-4B9C-AAFC-05A9B6A4EA4E}"/>
    <cellStyle name="標準 14 3" xfId="110" xr:uid="{E877C164-6233-4A71-8C6B-9323913ED298}"/>
    <cellStyle name="標準 14 3 2" xfId="217" xr:uid="{6C9EB381-6A99-4718-8045-05A433AC5FBF}"/>
    <cellStyle name="標準 14 3 2 2" xfId="508" xr:uid="{2BD05543-9435-4DC1-BBED-D1AD968C1D01}"/>
    <cellStyle name="標準 14 3 2 2 2" xfId="1093" xr:uid="{E3923700-08B0-4198-A7C7-5B3A4BED70DA}"/>
    <cellStyle name="標準 14 3 2 3" xfId="802" xr:uid="{89DDCFA0-EB59-47E4-8530-8B8C89F678AE}"/>
    <cellStyle name="標準 14 3 3" xfId="293" xr:uid="{FF7FEADD-A941-43F7-90CA-3DCD50F7BB3D}"/>
    <cellStyle name="標準 14 3 3 2" xfId="584" xr:uid="{3CB8CBBE-F835-4A9C-8DAB-E02395C95D5A}"/>
    <cellStyle name="標準 14 3 3 2 2" xfId="1169" xr:uid="{B05E7A55-8696-435F-A6CE-6A0F2E62D5CF}"/>
    <cellStyle name="標準 14 3 3 3" xfId="878" xr:uid="{3D85E2BB-BE01-4CD9-8D66-FB3CF7937132}"/>
    <cellStyle name="標準 14 3 4" xfId="411" xr:uid="{A0FD0808-2AB0-4519-AD19-BDC049762024}"/>
    <cellStyle name="標準 14 3 4 2" xfId="996" xr:uid="{A45514AB-835B-4554-86EC-516337B9CF77}"/>
    <cellStyle name="標準 14 3 5" xfId="705" xr:uid="{E23CAF19-6B55-440F-B201-E8E78FAFDE47}"/>
    <cellStyle name="標準 14 4" xfId="130" xr:uid="{8EFFD03B-E854-40BF-9639-3A2AACD24C9B}"/>
    <cellStyle name="標準 14 4 2" xfId="233" xr:uid="{25E039DF-76AB-4D5B-B502-57E45B132225}"/>
    <cellStyle name="標準 14 4 2 2" xfId="524" xr:uid="{B06577FE-CC5F-44B0-88B1-0F2EFC24A135}"/>
    <cellStyle name="標準 14 4 2 2 2" xfId="1109" xr:uid="{59E0747A-23C4-438D-A4F3-30AFF0CB57C3}"/>
    <cellStyle name="標準 14 4 2 3" xfId="818" xr:uid="{6A83AF3F-D202-4ED1-8A1B-B51DC942042D}"/>
    <cellStyle name="標準 14 4 3" xfId="294" xr:uid="{567162F2-CD7E-47E2-A813-D93938690EF0}"/>
    <cellStyle name="標準 14 4 3 2" xfId="585" xr:uid="{9E667D01-3CB3-454C-8FCE-707FCDE5C8F4}"/>
    <cellStyle name="標準 14 4 3 2 2" xfId="1170" xr:uid="{9896995B-9CD4-4FC3-A06F-EE34763BB0F4}"/>
    <cellStyle name="標準 14 4 3 3" xfId="879" xr:uid="{E644C2F1-CEFE-4FAD-9CCD-1B4AEE1D6E0B}"/>
    <cellStyle name="標準 14 4 4" xfId="427" xr:uid="{25F0ABA2-C347-4C37-8B22-A3D322DC3133}"/>
    <cellStyle name="標準 14 4 4 2" xfId="1012" xr:uid="{519673B0-4147-44F1-8D43-9430087049AE}"/>
    <cellStyle name="標準 14 4 5" xfId="721" xr:uid="{E7A65290-6E1B-4D3C-8706-4C99E890461E}"/>
    <cellStyle name="標準 14 5" xfId="184" xr:uid="{68AC8D7B-EFFF-46BA-8B55-84C63624B541}"/>
    <cellStyle name="標準 14 5 2" xfId="476" xr:uid="{A9765DEA-55CA-4D31-94D9-F9153C391ECB}"/>
    <cellStyle name="標準 14 5 2 2" xfId="1061" xr:uid="{B7D475D5-C327-4B8C-A2A2-93C6DC13E2F1}"/>
    <cellStyle name="標準 14 5 3" xfId="770" xr:uid="{63BBB934-BB15-4B34-BC68-09E8C58E652E}"/>
    <cellStyle name="標準 14 6" xfId="295" xr:uid="{85C7F973-A71F-4681-A0DC-87EBCE72135A}"/>
    <cellStyle name="標準 14 6 2" xfId="586" xr:uid="{FC51DAA4-24FB-4693-BEB5-168B41FD4640}"/>
    <cellStyle name="標準 14 6 2 2" xfId="1171" xr:uid="{73BDC4F5-534B-48FE-8F90-57866B9864B3}"/>
    <cellStyle name="標準 14 6 3" xfId="880" xr:uid="{1F16F925-0DE0-4278-A07A-F79797A47270}"/>
    <cellStyle name="標準 14 7" xfId="379" xr:uid="{D7504B0A-A4A2-4A4A-998B-35E6D03DB43E}"/>
    <cellStyle name="標準 14 7 2" xfId="964" xr:uid="{254A41CE-31ED-4952-8591-500513A1848F}"/>
    <cellStyle name="標準 14 8" xfId="672" xr:uid="{FFF754F2-A2AB-48AA-90E8-4CD29A993DEE}"/>
    <cellStyle name="標準 15" xfId="155" xr:uid="{386AABD7-3618-46BB-8369-CDD15648101B}"/>
    <cellStyle name="標準 16" xfId="154" xr:uid="{F65AA997-34BF-45FD-AD08-BB55FC876C67}"/>
    <cellStyle name="標準 17" xfId="642" xr:uid="{9655B248-BA76-4808-A1DA-D4D603BE68C0}"/>
    <cellStyle name="標準 2" xfId="13" xr:uid="{00000000-0005-0000-0000-00000A000000}"/>
    <cellStyle name="標準 2 2" xfId="16" xr:uid="{BEAEA907-AE94-4C8F-9447-8A38EFD9D0FA}"/>
    <cellStyle name="標準 2 2 2" xfId="25" xr:uid="{C84530B8-D17B-4CF0-8FB0-A633BB35F9BE}"/>
    <cellStyle name="標準 2 2_★H25補正 ＺＥＢ 様式及び作成要領 記入例(2)　（書類関係②）システム提案概要" xfId="31" xr:uid="{A9E7D5D0-26EB-417C-9E46-DA98C4E205AA}"/>
    <cellStyle name="標準 2 3" xfId="26" xr:uid="{F8362325-B442-42A1-822E-70AD7F4C44D0}"/>
    <cellStyle name="標準 2 3 2" xfId="27" xr:uid="{F94459FB-0520-4037-8CC4-0847B1E29BD5}"/>
    <cellStyle name="標準 2 3_★H25補正 ＺＥＢ 様式及び作成要領 記入例(2)　（書類関係②）システム提案概要" xfId="32" xr:uid="{D794B555-CB7D-492B-8557-A8D07A92A01B}"/>
    <cellStyle name="標準 2 4" xfId="28" xr:uid="{614AF758-14F8-45BD-B293-F248EA3ACFB5}"/>
    <cellStyle name="標準 2 5" xfId="38" xr:uid="{8EE82926-226A-421D-92DC-C415B71E7674}"/>
    <cellStyle name="標準 2 5 2" xfId="133" xr:uid="{BD509E7E-D5FE-43AD-B77B-D8091228A458}"/>
    <cellStyle name="標準 2 6" xfId="132" xr:uid="{A6FCBF06-57FE-4A02-A8B1-56D510629D70}"/>
    <cellStyle name="標準 2_★H25補正 ＺＥＢ 様式及び作成要領 記入例(2)　（書類関係②）システム提案概要" xfId="33" xr:uid="{C5C10632-065D-4BB3-B00C-9CC5FD44F9C6}"/>
    <cellStyle name="標準 3" xfId="22" xr:uid="{CA018499-FE87-4978-A239-C5322AD345B7}"/>
    <cellStyle name="標準 3 2" xfId="29" xr:uid="{7E7E0803-B5A5-4CD2-B3A2-BCDDFAD4D7B0}"/>
    <cellStyle name="標準 4" xfId="30" xr:uid="{2AFF5446-D490-4752-BD10-B85240EC70D8}"/>
    <cellStyle name="標準 4 2" xfId="34" xr:uid="{D7AD7CBB-4FF4-43CD-8340-4CDA5DA49BFF}"/>
    <cellStyle name="標準 4 3" xfId="36" xr:uid="{2D477335-08A4-414A-8560-A918FC245901}"/>
    <cellStyle name="標準 4 4" xfId="114" xr:uid="{92604EA8-35AF-4609-A08D-D5CD625020A3}"/>
    <cellStyle name="標準 4_★H25補正 ＺＥＢ 様式及び作成要領 記入例(2)　（書類関係②）システム提案概要" xfId="35" xr:uid="{F9E0A24D-9040-4FAF-8844-A377F31CCDAF}"/>
    <cellStyle name="標準 5" xfId="39" xr:uid="{077D949E-1A7A-43FE-B16E-824FD50B0ABC}"/>
    <cellStyle name="標準 5 10" xfId="352" xr:uid="{7991DCF2-0675-4B99-B5FF-6CEA36345B20}"/>
    <cellStyle name="標準 5 10 2" xfId="937" xr:uid="{961E6DFA-8C33-4591-BDED-039841AAA007}"/>
    <cellStyle name="標準 5 11" xfId="645" xr:uid="{E80092F0-3EAE-4518-971D-306D096F4772}"/>
    <cellStyle name="標準 5 2" xfId="68" xr:uid="{683BF090-64F3-45B6-8A82-4494D8038BAE}"/>
    <cellStyle name="標準 5 2 2" xfId="109" xr:uid="{0848B094-8184-42AA-9E8C-B374BF1F89D9}"/>
    <cellStyle name="標準 5 2 2 2" xfId="216" xr:uid="{25035050-6FDB-43C3-8D17-45A7490D0972}"/>
    <cellStyle name="標準 5 2 2 2 2" xfId="507" xr:uid="{6D187921-017B-4775-81C3-F2F2D119C204}"/>
    <cellStyle name="標準 5 2 2 2 2 2" xfId="1092" xr:uid="{C87023E5-BA2E-4517-9682-3568C054FC4D}"/>
    <cellStyle name="標準 5 2 2 2 3" xfId="801" xr:uid="{49A66EA2-BD8D-44E1-878D-70E639EB2050}"/>
    <cellStyle name="標準 5 2 2 3" xfId="296" xr:uid="{1120323E-0F0E-40B0-95D0-EDAE8937401E}"/>
    <cellStyle name="標準 5 2 2 3 2" xfId="587" xr:uid="{C7EA1D7E-F1CD-4545-98CB-DDD18F455681}"/>
    <cellStyle name="標準 5 2 2 3 2 2" xfId="1172" xr:uid="{4AE30B1C-372A-4642-886A-62A6E62BBE9B}"/>
    <cellStyle name="標準 5 2 2 3 3" xfId="881" xr:uid="{920FD5CD-309F-4844-862C-5E74C5124560}"/>
    <cellStyle name="標準 5 2 2 4" xfId="410" xr:uid="{39361EF4-AB24-4CE9-B6E4-CB93D3173736}"/>
    <cellStyle name="標準 5 2 2 4 2" xfId="995" xr:uid="{3CA6EFE1-221F-4D5E-B12E-13B113F43512}"/>
    <cellStyle name="標準 5 2 2 5" xfId="704" xr:uid="{2B42C818-C542-42E0-8914-637452F79C83}"/>
    <cellStyle name="標準 5 2 3" xfId="135" xr:uid="{A0717AE1-3572-46D6-851B-B113A8ECDBD0}"/>
    <cellStyle name="標準 5 2 3 2" xfId="235" xr:uid="{4EF4A998-DF48-4F3A-AB0B-6A016B28D0CD}"/>
    <cellStyle name="標準 5 2 3 2 2" xfId="526" xr:uid="{08DD590E-F18A-4559-A568-9B29CD541881}"/>
    <cellStyle name="標準 5 2 3 2 2 2" xfId="1111" xr:uid="{806271C3-5B93-49E1-B92A-4A7AC3DDEE0A}"/>
    <cellStyle name="標準 5 2 3 2 3" xfId="820" xr:uid="{95B37226-E9D4-4F16-99B1-096ECA996A6C}"/>
    <cellStyle name="標準 5 2 3 3" xfId="297" xr:uid="{3F216409-F036-47A5-8B71-0E35CB24BC37}"/>
    <cellStyle name="標準 5 2 3 3 2" xfId="588" xr:uid="{975B4620-C95F-480F-853F-8EADCD4353EC}"/>
    <cellStyle name="標準 5 2 3 3 2 2" xfId="1173" xr:uid="{382F6DEF-81E2-4A9F-9502-AF3F29CD0D3A}"/>
    <cellStyle name="標準 5 2 3 3 3" xfId="882" xr:uid="{74ECCA07-E822-4C4F-9CA8-D0DD7BFBCC3C}"/>
    <cellStyle name="標準 5 2 3 4" xfId="429" xr:uid="{6D72997F-ACD3-4407-AED5-AD8E638181DB}"/>
    <cellStyle name="標準 5 2 3 4 2" xfId="1014" xr:uid="{FA0B9E8E-2318-4C4D-95B0-BB08CED61BD0}"/>
    <cellStyle name="標準 5 2 3 5" xfId="723" xr:uid="{E7A55750-8A40-416F-ADF4-8538B460AB20}"/>
    <cellStyle name="標準 5 2 4" xfId="183" xr:uid="{0E76879A-2500-4773-AA6B-02B16EF7FB05}"/>
    <cellStyle name="標準 5 2 4 2" xfId="475" xr:uid="{0CE32F9B-D18B-47DF-8DE3-9EADB588AC2D}"/>
    <cellStyle name="標準 5 2 4 2 2" xfId="1060" xr:uid="{58D559ED-1F20-487B-9754-447893E0B2AF}"/>
    <cellStyle name="標準 5 2 4 3" xfId="769" xr:uid="{E409BC96-F578-4DCC-8BD4-CA725BF2B0C3}"/>
    <cellStyle name="標準 5 2 5" xfId="298" xr:uid="{757F31B3-130F-4E0F-A7AF-349A8A603C47}"/>
    <cellStyle name="標準 5 2 5 2" xfId="589" xr:uid="{ECF5488F-01DE-4BFE-A251-837888446EDD}"/>
    <cellStyle name="標準 5 2 5 2 2" xfId="1174" xr:uid="{4828EB0B-52E3-460D-8319-CFC3836F212B}"/>
    <cellStyle name="標準 5 2 5 3" xfId="883" xr:uid="{02FF031A-D8C0-462C-8CB8-DB3BBD64C29A}"/>
    <cellStyle name="標準 5 2 6" xfId="378" xr:uid="{3E251402-5C86-406C-AC26-AE0611D2E84D}"/>
    <cellStyle name="標準 5 2 6 2" xfId="963" xr:uid="{E4B0D6A3-6FFD-423A-813F-4B95D6B7551B}"/>
    <cellStyle name="標準 5 2 7" xfId="671" xr:uid="{29BBC9D3-0325-4431-9878-C3F12DAAF088}"/>
    <cellStyle name="標準 5 3" xfId="55" xr:uid="{45E038F5-F80B-46B1-9C27-7F57E2E8045B}"/>
    <cellStyle name="標準 5 3 2" xfId="96" xr:uid="{1CD41FF7-89A9-403B-B9F7-04D575F2CD0E}"/>
    <cellStyle name="標準 5 3 2 2" xfId="203" xr:uid="{38B93137-08C2-4E1B-B853-54CFE5CCA099}"/>
    <cellStyle name="標準 5 3 2 2 2" xfId="494" xr:uid="{179B5CD6-B4B1-4651-AB1D-BE4FD95AA16A}"/>
    <cellStyle name="標準 5 3 2 2 2 2" xfId="1079" xr:uid="{3026E400-2FBA-4FA8-A73E-A8DF75EECF09}"/>
    <cellStyle name="標準 5 3 2 2 3" xfId="788" xr:uid="{5CB2467C-25C4-4451-8331-705CC70067CA}"/>
    <cellStyle name="標準 5 3 2 3" xfId="299" xr:uid="{8202067D-CA57-4D68-92C5-54D68E0BAE1E}"/>
    <cellStyle name="標準 5 3 2 3 2" xfId="590" xr:uid="{C4424DCE-D520-43F6-A0AA-5B1881486DD7}"/>
    <cellStyle name="標準 5 3 2 3 2 2" xfId="1175" xr:uid="{BF7803FB-9A4B-4BF5-8E44-F54343541149}"/>
    <cellStyle name="標準 5 3 2 3 3" xfId="884" xr:uid="{37BC6121-0234-4965-A7E1-ECEC9CAA6605}"/>
    <cellStyle name="標準 5 3 2 4" xfId="397" xr:uid="{E2B8361B-9CDB-4EDF-A8DF-22FBE9E01DE2}"/>
    <cellStyle name="標準 5 3 2 4 2" xfId="982" xr:uid="{B025801A-4AE9-4B3B-98D1-33E65092D312}"/>
    <cellStyle name="標準 5 3 2 5" xfId="691" xr:uid="{6C379688-DEB4-42FC-BB72-1C4C7E3560B6}"/>
    <cellStyle name="標準 5 3 3" xfId="136" xr:uid="{49F9CD8E-5E36-4CAD-86F6-61B657383C11}"/>
    <cellStyle name="標準 5 3 3 2" xfId="236" xr:uid="{90D6CD30-6B69-4C8D-ACB8-22BBDF76F3C6}"/>
    <cellStyle name="標準 5 3 3 2 2" xfId="527" xr:uid="{E0CCDCFD-AE54-4517-BA29-52EEBA7B872E}"/>
    <cellStyle name="標準 5 3 3 2 2 2" xfId="1112" xr:uid="{FCA27CFB-35E9-4379-BFBC-FE6AF9730106}"/>
    <cellStyle name="標準 5 3 3 2 3" xfId="821" xr:uid="{D5330063-5BD0-4122-9137-B1C16DE87444}"/>
    <cellStyle name="標準 5 3 3 3" xfId="300" xr:uid="{BF0520BD-EB8C-484F-BA6C-4B9F9E5BC2E6}"/>
    <cellStyle name="標準 5 3 3 3 2" xfId="591" xr:uid="{C6910ACB-B8F6-4EA3-AAC6-207815A5D065}"/>
    <cellStyle name="標準 5 3 3 3 2 2" xfId="1176" xr:uid="{B4B037D1-4984-4045-8161-D406897ACC0A}"/>
    <cellStyle name="標準 5 3 3 3 3" xfId="885" xr:uid="{906F292A-9DFE-4FDA-9260-69535F96AF1B}"/>
    <cellStyle name="標準 5 3 3 4" xfId="430" xr:uid="{81A75606-371C-42D1-A92A-955962A3F3F4}"/>
    <cellStyle name="標準 5 3 3 4 2" xfId="1015" xr:uid="{4078341B-CEB7-4F09-8389-B999BA5AC864}"/>
    <cellStyle name="標準 5 3 3 5" xfId="724" xr:uid="{A751B553-2F33-4FA4-AAB9-1755805A686E}"/>
    <cellStyle name="標準 5 3 4" xfId="170" xr:uid="{F074AA09-E05B-4749-9650-63CD48C97D1C}"/>
    <cellStyle name="標準 5 3 4 2" xfId="462" xr:uid="{8DE21C91-715D-48DD-834C-45DF3BED1D33}"/>
    <cellStyle name="標準 5 3 4 2 2" xfId="1047" xr:uid="{C4141D3F-9AF4-4169-89E0-F535B2292838}"/>
    <cellStyle name="標準 5 3 4 3" xfId="756" xr:uid="{030C2CB1-41AB-4527-8055-9C3798EFC34D}"/>
    <cellStyle name="標準 5 3 5" xfId="301" xr:uid="{D7134C54-E164-4F38-BBA1-FA797D793EA0}"/>
    <cellStyle name="標準 5 3 5 2" xfId="592" xr:uid="{69A4BF80-8FFC-4A4C-8591-11BD26704CB9}"/>
    <cellStyle name="標準 5 3 5 2 2" xfId="1177" xr:uid="{3AA10108-468C-461C-9050-E757B9B5329F}"/>
    <cellStyle name="標準 5 3 5 3" xfId="886" xr:uid="{02ECEE25-0BE8-4890-9A9B-1672F67F5802}"/>
    <cellStyle name="標準 5 3 6" xfId="365" xr:uid="{C1F0BFDB-3F54-4EF5-A022-D2A413624047}"/>
    <cellStyle name="標準 5 3 6 2" xfId="950" xr:uid="{8EC0E13E-C9EA-4F20-8CEC-84E777E8EA28}"/>
    <cellStyle name="標準 5 3 7" xfId="658" xr:uid="{8A221A5A-78D3-421C-B21C-5F5E296B6AE6}"/>
    <cellStyle name="標準 5 4" xfId="78" xr:uid="{3CAAAAD9-095D-4BA0-8DBA-76A78F9A2939}"/>
    <cellStyle name="標準 5 4 2" xfId="111" xr:uid="{165605CA-E5D3-4149-973E-FBC26FD31480}"/>
    <cellStyle name="標準 5 4 2 2" xfId="218" xr:uid="{A7AD0CFC-9D68-40D9-9965-9AC9211719D8}"/>
    <cellStyle name="標準 5 4 2 2 2" xfId="509" xr:uid="{DC4A7AB4-199F-42A2-9F25-EAD23A6BFAE0}"/>
    <cellStyle name="標準 5 4 2 2 2 2" xfId="1094" xr:uid="{7963389A-1502-4633-8144-711F4129219C}"/>
    <cellStyle name="標準 5 4 2 2 3" xfId="803" xr:uid="{A7696621-2308-4809-BB37-A1AA1D5136F1}"/>
    <cellStyle name="標準 5 4 2 3" xfId="302" xr:uid="{39099C6B-C5EC-4150-94D6-F215B841FCEF}"/>
    <cellStyle name="標準 5 4 2 3 2" xfId="593" xr:uid="{1E1EBDA4-2A52-4BF3-847D-879D8A7138AE}"/>
    <cellStyle name="標準 5 4 2 3 2 2" xfId="1178" xr:uid="{15FB21A1-E5A3-471A-BE0F-78D8DB4C0A0A}"/>
    <cellStyle name="標準 5 4 2 3 3" xfId="887" xr:uid="{82790378-B238-4831-B6EE-EA5BD6A07DCD}"/>
    <cellStyle name="標準 5 4 2 4" xfId="412" xr:uid="{78098C13-B776-473B-AE7F-E66549406BFA}"/>
    <cellStyle name="標準 5 4 2 4 2" xfId="997" xr:uid="{C014587D-202D-435B-95EA-420165FF8F42}"/>
    <cellStyle name="標準 5 4 2 5" xfId="706" xr:uid="{66BCA644-FF6F-4C25-8583-21A1B57E06CF}"/>
    <cellStyle name="標準 5 4 3" xfId="137" xr:uid="{CC6C8430-9C3C-4B2D-A8B5-89056BA4F361}"/>
    <cellStyle name="標準 5 4 3 2" xfId="237" xr:uid="{08C6F310-7D72-424D-9A9D-414A879E4779}"/>
    <cellStyle name="標準 5 4 3 2 2" xfId="528" xr:uid="{2FEFBAA3-84F9-4426-A8C6-58878006BE12}"/>
    <cellStyle name="標準 5 4 3 2 2 2" xfId="1113" xr:uid="{770348AF-CC3C-4B4A-AEE6-32CF2FC31E25}"/>
    <cellStyle name="標準 5 4 3 2 3" xfId="822" xr:uid="{A30108AD-2F5B-4CB2-B32F-61E15DC578C9}"/>
    <cellStyle name="標準 5 4 3 3" xfId="303" xr:uid="{0C9CC71E-D20D-433F-BAE0-A2A55B8251F4}"/>
    <cellStyle name="標準 5 4 3 3 2" xfId="594" xr:uid="{6280538B-9569-40D1-9C95-6B8032B27A8B}"/>
    <cellStyle name="標準 5 4 3 3 2 2" xfId="1179" xr:uid="{14DEBCC4-FD46-4FBD-A901-9E3ECB327DA8}"/>
    <cellStyle name="標準 5 4 3 3 3" xfId="888" xr:uid="{7A5368CB-F3E6-444A-9CCB-2D86003D2804}"/>
    <cellStyle name="標準 5 4 3 4" xfId="431" xr:uid="{DEBF9B58-9CB2-445C-9E47-0FD607CCA7B0}"/>
    <cellStyle name="標準 5 4 3 4 2" xfId="1016" xr:uid="{B9247D3F-609E-4485-A681-EECD63B651C5}"/>
    <cellStyle name="標準 5 4 3 5" xfId="725" xr:uid="{8160882E-2D42-4A88-977F-FF1734F83A2C}"/>
    <cellStyle name="標準 5 4 4" xfId="185" xr:uid="{DF6D5815-7004-40CB-9C5C-9AE68198242A}"/>
    <cellStyle name="標準 5 4 4 2" xfId="477" xr:uid="{3FB65C54-AB85-440F-B0C6-89B156850DF7}"/>
    <cellStyle name="標準 5 4 4 2 2" xfId="1062" xr:uid="{72088C1E-F327-4093-B4F3-7D60A6811F48}"/>
    <cellStyle name="標準 5 4 4 3" xfId="771" xr:uid="{28ABFD54-B029-411F-BFBC-E2B02F180504}"/>
    <cellStyle name="標準 5 4 5" xfId="304" xr:uid="{BD4A1980-C4A3-4A81-BD31-82FF83C12AA9}"/>
    <cellStyle name="標準 5 4 5 2" xfId="595" xr:uid="{97D59ED6-56D8-4383-ACE8-A4DE5781C1C0}"/>
    <cellStyle name="標準 5 4 5 2 2" xfId="1180" xr:uid="{B4E68763-04B2-4F3C-ADEE-EDB45A29FD40}"/>
    <cellStyle name="標準 5 4 5 3" xfId="889" xr:uid="{55CCAF70-A48D-4579-B82A-68471C35ACCA}"/>
    <cellStyle name="標準 5 4 6" xfId="380" xr:uid="{B554AB20-CC92-4CB7-ABE4-0E9125F13A63}"/>
    <cellStyle name="標準 5 4 6 2" xfId="965" xr:uid="{6C306BCF-BE4E-45E7-8628-B61BAE24C3DD}"/>
    <cellStyle name="標準 5 4 7" xfId="673" xr:uid="{E1D4AE17-ADA5-4398-94D4-86939270FAF7}"/>
    <cellStyle name="標準 5 5" xfId="7" xr:uid="{00000000-0005-0000-0000-00000B000000}"/>
    <cellStyle name="標準 5 5 2" xfId="113" xr:uid="{C6A74CF6-80C3-4915-89E7-3614AB11C28C}"/>
    <cellStyle name="標準 5 5 2 2" xfId="139" xr:uid="{501E4145-D93B-4EA8-8A49-06839B6F3D60}"/>
    <cellStyle name="標準 5 5 2 2 2" xfId="239" xr:uid="{2A78F6BA-4026-4127-9CA3-41C7F7BD3F40}"/>
    <cellStyle name="標準 5 5 2 2 2 2" xfId="530" xr:uid="{2E1439A0-FEDF-4517-9F8E-F05A47FC6654}"/>
    <cellStyle name="標準 5 5 2 2 2 2 2" xfId="1115" xr:uid="{B85BE718-E77F-4EBF-8A2B-4848CC31CB82}"/>
    <cellStyle name="標準 5 5 2 2 2 3" xfId="824" xr:uid="{C754EECD-48E8-440B-A8C5-CBFA16CC9364}"/>
    <cellStyle name="標準 5 5 2 2 3" xfId="305" xr:uid="{D58F8EED-E1EE-445B-B841-6072DB4F2C87}"/>
    <cellStyle name="標準 5 5 2 2 3 2" xfId="596" xr:uid="{A5F71F26-D6C0-47E2-BAE8-96F30086F9E3}"/>
    <cellStyle name="標準 5 5 2 2 3 2 2" xfId="1181" xr:uid="{B1561EAA-0CC5-4AB6-B96A-8349BA6547CB}"/>
    <cellStyle name="標準 5 5 2 2 3 3" xfId="890" xr:uid="{F6FC34BC-66D1-4EC1-B496-5A7812DF4309}"/>
    <cellStyle name="標準 5 5 2 2 4" xfId="433" xr:uid="{23B46A72-8736-4A5D-9509-797E60DCF455}"/>
    <cellStyle name="標準 5 5 2 2 4 2" xfId="1018" xr:uid="{EFDD97E1-A56F-4A73-997A-FC8F42385B2C}"/>
    <cellStyle name="標準 5 5 2 2 5" xfId="727" xr:uid="{AC01443C-6FAD-49FD-93C4-23733D96C6BD}"/>
    <cellStyle name="標準 5 5 2 3" xfId="220" xr:uid="{7A4977EB-DB32-4E92-8826-AD539FFC894A}"/>
    <cellStyle name="標準 5 5 2 3 2" xfId="511" xr:uid="{00326EFF-4B2D-47BF-BD8A-FAA8AC5C2EB5}"/>
    <cellStyle name="標準 5 5 2 3 2 2" xfId="1096" xr:uid="{CC8AFB42-0930-4480-A1B7-ADAD9C6D98CF}"/>
    <cellStyle name="標準 5 5 2 3 3" xfId="805" xr:uid="{75091963-C0B3-4112-9EEA-BE0EC56A91DD}"/>
    <cellStyle name="標準 5 5 2 4" xfId="306" xr:uid="{25C4FA8E-E8E8-4D5B-8B79-C2EDE0624B3B}"/>
    <cellStyle name="標準 5 5 2 4 2" xfId="597" xr:uid="{82F484F3-9137-4E4B-ACCB-79DFBCAE9793}"/>
    <cellStyle name="標準 5 5 2 4 2 2" xfId="1182" xr:uid="{700A44A1-C0B8-484E-B730-453DCFEB0616}"/>
    <cellStyle name="標準 5 5 2 4 3" xfId="891" xr:uid="{13C47250-592E-4D9C-A929-60773B78911A}"/>
    <cellStyle name="標準 5 5 2 5" xfId="414" xr:uid="{DAD75164-A422-462F-9E62-23824063151C}"/>
    <cellStyle name="標準 5 5 2 5 2" xfId="999" xr:uid="{11FFB86C-D282-4A6E-AFF1-78B26A88329A}"/>
    <cellStyle name="標準 5 5 2 6" xfId="708" xr:uid="{43B1A02D-AE4B-4B71-877F-BE50AC7B2392}"/>
    <cellStyle name="標準 5 5 3" xfId="140" xr:uid="{1DF99D34-64F9-41F3-ACE3-C8FC5CFC5085}"/>
    <cellStyle name="標準 5 5 3 2" xfId="240" xr:uid="{261DE668-F414-46C8-8015-9394FDB8450A}"/>
    <cellStyle name="標準 5 5 3 2 2" xfId="531" xr:uid="{9B20DAF6-7001-47F0-9160-2E62C6A263BC}"/>
    <cellStyle name="標準 5 5 3 2 2 2" xfId="1116" xr:uid="{E6DCACA4-6D1F-46F6-9157-11938309CAB4}"/>
    <cellStyle name="標準 5 5 3 2 3" xfId="825" xr:uid="{CC09B8AF-D108-4644-8C85-F24F212B2728}"/>
    <cellStyle name="標準 5 5 3 3" xfId="307" xr:uid="{E9CB5BB7-0E2E-441B-84DF-0113699D75BD}"/>
    <cellStyle name="標準 5 5 3 3 2" xfId="598" xr:uid="{CC891CA2-C7B0-47C4-83A3-454D0BE0819D}"/>
    <cellStyle name="標準 5 5 3 3 2 2" xfId="1183" xr:uid="{4F04785D-216C-4FFE-B353-601B7327F103}"/>
    <cellStyle name="標準 5 5 3 3 3" xfId="892" xr:uid="{39ABA14A-70D6-43F7-9F0D-A0A83421CE5E}"/>
    <cellStyle name="標準 5 5 3 4" xfId="434" xr:uid="{CEF3EE6F-F8A1-4CA1-8E58-65C0E97AFD8D}"/>
    <cellStyle name="標準 5 5 3 4 2" xfId="1019" xr:uid="{7A9FBA0B-AF42-4AD1-B5F4-04DD19C32C26}"/>
    <cellStyle name="標準 5 5 3 5" xfId="728" xr:uid="{43C2B52B-A9F5-4E44-9DBB-D0654E43CA8E}"/>
    <cellStyle name="標準 5 5 4" xfId="138" xr:uid="{92BBFF8E-BBDF-4196-8249-A5A366EB97F5}"/>
    <cellStyle name="標準 5 5 4 2" xfId="238" xr:uid="{E87D9FAC-51D2-40A9-BD6A-655F7A17A40A}"/>
    <cellStyle name="標準 5 5 4 2 2" xfId="529" xr:uid="{22A4959E-96DE-42CA-AF89-211821F86A9E}"/>
    <cellStyle name="標準 5 5 4 2 2 2" xfId="1114" xr:uid="{B0708CE6-1F3C-4946-8CD3-68C2AD2E374D}"/>
    <cellStyle name="標準 5 5 4 2 3" xfId="823" xr:uid="{30087EB8-D014-4796-8B6F-7BAB335BDCF5}"/>
    <cellStyle name="標準 5 5 4 3" xfId="308" xr:uid="{BAB798E2-1A81-4D7B-B60E-5C85AB2BAFC4}"/>
    <cellStyle name="標準 5 5 4 3 2" xfId="599" xr:uid="{DFD27A12-F638-4653-9886-04FC2574F8EF}"/>
    <cellStyle name="標準 5 5 4 3 2 2" xfId="1184" xr:uid="{2734DE4E-D4A6-4BEA-94B5-88C829548322}"/>
    <cellStyle name="標準 5 5 4 3 3" xfId="893" xr:uid="{F1F22CA6-5F5F-4A87-A32B-5D8D6A4A1B03}"/>
    <cellStyle name="標準 5 5 4 4" xfId="432" xr:uid="{BAAD9A78-2D83-4D1A-AFEB-6FCA0CA6866B}"/>
    <cellStyle name="標準 5 5 4 4 2" xfId="1017" xr:uid="{50C50499-6F15-4FC8-A608-7A9FA26C1E6F}"/>
    <cellStyle name="標準 5 5 4 5" xfId="726" xr:uid="{77F8F3A7-B551-4733-8EF8-A2A99F85A3F9}"/>
    <cellStyle name="標準 5 5 5" xfId="187" xr:uid="{A19160BC-5E64-48DD-B205-45EC0CD288D9}"/>
    <cellStyle name="標準 5 5 5 2" xfId="479" xr:uid="{A58E3FF3-778A-4B2A-8024-F2623A000027}"/>
    <cellStyle name="標準 5 5 5 2 2" xfId="1064" xr:uid="{AE6D1D48-D896-4ED8-ADC7-CF5D9182A0E5}"/>
    <cellStyle name="標準 5 5 5 3" xfId="773" xr:uid="{8C38A964-CC5B-4CFE-815B-20DD382B66B1}"/>
    <cellStyle name="標準 5 5 6" xfId="309" xr:uid="{578E7D46-F00F-4BCB-991C-72DB83516A59}"/>
    <cellStyle name="標準 5 5 6 2" xfId="600" xr:uid="{29BF603C-C415-46A9-A122-D38D03EE7061}"/>
    <cellStyle name="標準 5 5 6 2 2" xfId="1185" xr:uid="{AB20D2FA-7CDC-4910-A20A-CE726707CE1C}"/>
    <cellStyle name="標準 5 5 6 3" xfId="894" xr:uid="{EB1CC52D-F391-451A-8E5D-F670C45903A6}"/>
    <cellStyle name="標準 5 5 7" xfId="382" xr:uid="{CC6F2FE4-3AFD-4297-8CB3-C66AABF3E3DD}"/>
    <cellStyle name="標準 5 5 7 2" xfId="967" xr:uid="{E254E284-1B05-4CA8-B10F-9962816B5EB2}"/>
    <cellStyle name="標準 5 5 8" xfId="675" xr:uid="{8E37BCBF-6F07-48F7-B6B2-A04A47B23B03}"/>
    <cellStyle name="標準 5 6" xfId="83" xr:uid="{55DD9D46-77DE-405E-A993-DD5D896338B0}"/>
    <cellStyle name="標準 5 6 2" xfId="190" xr:uid="{9DA1AED7-58E4-40E2-BDBC-61BDCF2BE1FE}"/>
    <cellStyle name="標準 5 6 2 2" xfId="481" xr:uid="{1E9D6A35-9009-4C98-955D-9774BDE3B397}"/>
    <cellStyle name="標準 5 6 2 2 2" xfId="1066" xr:uid="{B47B08C5-42B0-4B80-8656-243740DD3891}"/>
    <cellStyle name="標準 5 6 2 3" xfId="775" xr:uid="{8D179AA3-4FFA-420C-B04D-01357A37F1D1}"/>
    <cellStyle name="標準 5 6 3" xfId="310" xr:uid="{30C108CA-8B01-4A94-8F9E-3B9C918BB616}"/>
    <cellStyle name="標準 5 6 3 2" xfId="601" xr:uid="{F73069FE-588E-417B-94D7-A8B5D8BCD0C7}"/>
    <cellStyle name="標準 5 6 3 2 2" xfId="1186" xr:uid="{7DF328E3-3DA7-4086-8F33-868DFCD6E4E0}"/>
    <cellStyle name="標準 5 6 3 3" xfId="895" xr:uid="{765F5E6D-DEC8-457E-9D86-AFE4F1B3F998}"/>
    <cellStyle name="標準 5 6 4" xfId="384" xr:uid="{BBC348B9-17C1-4FE0-8D89-A65C777C935F}"/>
    <cellStyle name="標準 5 6 4 2" xfId="969" xr:uid="{5B5D7D32-85B6-47FD-9F11-060F0ACCEDD2}"/>
    <cellStyle name="標準 5 6 5" xfId="678" xr:uid="{E97F42F1-B7FC-410D-964F-B960D22CCD02}"/>
    <cellStyle name="標準 5 7" xfId="134" xr:uid="{1EFFA67B-1EC2-440E-B275-28DCFDD1EDD7}"/>
    <cellStyle name="標準 5 8" xfId="157" xr:uid="{ECCDA322-B39E-4B38-B31F-1297B45B88F8}"/>
    <cellStyle name="標準 5 8 2" xfId="449" xr:uid="{080768AD-3B3E-483E-9F83-05CD5ACD6A08}"/>
    <cellStyle name="標準 5 8 2 2" xfId="1034" xr:uid="{0F5A88F5-A506-410B-B959-83F2C41FD457}"/>
    <cellStyle name="標準 5 8 3" xfId="743" xr:uid="{3513970D-E63A-417C-A960-289B725924E3}"/>
    <cellStyle name="標準 5 9" xfId="311" xr:uid="{FAAF7E31-054E-479E-8D26-8B1E3DBBB3D1}"/>
    <cellStyle name="標準 5 9 2" xfId="602" xr:uid="{AD487030-18BA-4E63-8B43-EA53A6C132C5}"/>
    <cellStyle name="標準 5 9 2 2" xfId="1187" xr:uid="{DC9F80C5-C725-4381-B72C-36740E3A8A14}"/>
    <cellStyle name="標準 5 9 3" xfId="896" xr:uid="{6749CAD2-EA64-461F-976E-AFFB60FA83FF}"/>
    <cellStyle name="標準 6" xfId="40" xr:uid="{E495204B-1265-4F29-B5D2-619E40EE85CC}"/>
    <cellStyle name="標準 6 2" xfId="67" xr:uid="{73DFEACD-20FE-47BB-A736-DBDB803980C9}"/>
    <cellStyle name="標準 6 2 2" xfId="108" xr:uid="{16684D16-20AD-4AF3-883B-713A67D5A75D}"/>
    <cellStyle name="標準 6 2 2 2" xfId="215" xr:uid="{B7BE05A1-5A63-48F7-8CE8-E6EF8C407EA8}"/>
    <cellStyle name="標準 6 2 2 2 2" xfId="506" xr:uid="{B40AE6AC-5154-4000-BF66-C7FF98939EE9}"/>
    <cellStyle name="標準 6 2 2 2 2 2" xfId="1091" xr:uid="{DA7A296A-F78F-4FA7-9983-32184B4F95A0}"/>
    <cellStyle name="標準 6 2 2 2 3" xfId="800" xr:uid="{F3C3D19A-C876-4C1E-ACAD-EE2D2D5A1F33}"/>
    <cellStyle name="標準 6 2 2 3" xfId="312" xr:uid="{A8582F6E-6B45-49DC-8DE4-6ACD8EE45556}"/>
    <cellStyle name="標準 6 2 2 3 2" xfId="603" xr:uid="{3A98245E-A1CB-4C3D-B987-3A94DB0512FC}"/>
    <cellStyle name="標準 6 2 2 3 2 2" xfId="1188" xr:uid="{C0D8EEC1-BF1D-4EF2-A143-3FEB207A18D9}"/>
    <cellStyle name="標準 6 2 2 3 3" xfId="897" xr:uid="{09686266-8BBF-4B45-B499-7A1328F658C1}"/>
    <cellStyle name="標準 6 2 2 4" xfId="409" xr:uid="{B1A37F26-912C-4B08-AFF6-C50BFCAE408C}"/>
    <cellStyle name="標準 6 2 2 4 2" xfId="994" xr:uid="{FF1D09D9-8A5F-43BB-A95C-759EFE79D677}"/>
    <cellStyle name="標準 6 2 2 5" xfId="703" xr:uid="{6EB4DCCE-4B67-4B89-91D9-6DEA027F56B1}"/>
    <cellStyle name="標準 6 2 3" xfId="142" xr:uid="{4619737E-DFB9-49C2-A629-C5467265D81D}"/>
    <cellStyle name="標準 6 2 3 2" xfId="242" xr:uid="{8155B76D-6BEB-465A-8F60-E4ADDB421D81}"/>
    <cellStyle name="標準 6 2 3 2 2" xfId="533" xr:uid="{0ECB162C-2284-4F3A-A674-3BA7E22D8CBA}"/>
    <cellStyle name="標準 6 2 3 2 2 2" xfId="1118" xr:uid="{B27E25C9-6372-4672-BE60-8ACDD23E7B12}"/>
    <cellStyle name="標準 6 2 3 2 3" xfId="827" xr:uid="{D1045F80-5355-4617-A822-D4C025B5EF47}"/>
    <cellStyle name="標準 6 2 3 3" xfId="313" xr:uid="{AD03C9B6-3525-47C7-937C-52891893A4A2}"/>
    <cellStyle name="標準 6 2 3 3 2" xfId="604" xr:uid="{00B78FA2-38CE-4AE2-8144-C31FE3656BAB}"/>
    <cellStyle name="標準 6 2 3 3 2 2" xfId="1189" xr:uid="{F21F0E1B-D42D-4355-9F56-0A0E8205353B}"/>
    <cellStyle name="標準 6 2 3 3 3" xfId="898" xr:uid="{014F28AA-3CC5-4225-9058-0C99CC494005}"/>
    <cellStyle name="標準 6 2 3 4" xfId="436" xr:uid="{2BE74D41-15F1-4D0B-9818-6B7A006481A1}"/>
    <cellStyle name="標準 6 2 3 4 2" xfId="1021" xr:uid="{57D80DE7-7685-4D4C-8175-FC61D1DA3EE9}"/>
    <cellStyle name="標準 6 2 3 5" xfId="730" xr:uid="{C574DD45-FFDE-4EC8-8BF2-3EBBC752634B}"/>
    <cellStyle name="標準 6 2 4" xfId="182" xr:uid="{B7CE7759-A395-4225-B23F-895A4017CA98}"/>
    <cellStyle name="標準 6 2 4 2" xfId="474" xr:uid="{F15CF8C5-6150-41EB-8761-96F0A29C9949}"/>
    <cellStyle name="標準 6 2 4 2 2" xfId="1059" xr:uid="{96CB795E-9DF9-4A69-8B4C-4631A61F59B2}"/>
    <cellStyle name="標準 6 2 4 3" xfId="768" xr:uid="{AB2A77A4-A5B9-42B8-9EC8-C1B03AA1007A}"/>
    <cellStyle name="標準 6 2 5" xfId="314" xr:uid="{ECA410A8-35E6-4F17-A56C-E734FEE66DDD}"/>
    <cellStyle name="標準 6 2 5 2" xfId="605" xr:uid="{5785090B-225B-4693-83F0-70F963F33395}"/>
    <cellStyle name="標準 6 2 5 2 2" xfId="1190" xr:uid="{153D4DEB-0A2E-4230-A983-EA68B5E8FFAE}"/>
    <cellStyle name="標準 6 2 5 3" xfId="899" xr:uid="{34E26530-DB3E-4C51-A48A-B5E05CD9BC6A}"/>
    <cellStyle name="標準 6 2 6" xfId="377" xr:uid="{F8B4C678-AFA6-4F9A-8090-F0EBC48D3A60}"/>
    <cellStyle name="標準 6 2 6 2" xfId="962" xr:uid="{A5E6FC39-0007-4924-825B-6A86A34523F8}"/>
    <cellStyle name="標準 6 2 7" xfId="670" xr:uid="{F21D8791-42CE-4C8F-972C-B6543D298CD4}"/>
    <cellStyle name="標準 6 3" xfId="56" xr:uid="{A2C5AF4D-80D0-4EA9-9A82-87BFE4F167EC}"/>
    <cellStyle name="標準 6 3 2" xfId="97" xr:uid="{1804B287-87A6-4C9C-A2D9-0D61E75E88AB}"/>
    <cellStyle name="標準 6 3 2 2" xfId="204" xr:uid="{47DC983B-0F6C-4EA9-A815-035511B392F7}"/>
    <cellStyle name="標準 6 3 2 2 2" xfId="495" xr:uid="{A871FCAD-53D3-4A9D-A84D-9FE285EC7CBE}"/>
    <cellStyle name="標準 6 3 2 2 2 2" xfId="1080" xr:uid="{342CBD53-42A3-45E9-89C3-FB77DE0EB456}"/>
    <cellStyle name="標準 6 3 2 2 3" xfId="789" xr:uid="{ABBFBBEA-492E-4DE5-908B-84E7631F73DA}"/>
    <cellStyle name="標準 6 3 2 3" xfId="315" xr:uid="{D6AB5308-4DB0-458F-9C54-4175220BB9F4}"/>
    <cellStyle name="標準 6 3 2 3 2" xfId="606" xr:uid="{86644BFE-4CF1-4211-9302-0F4F52167099}"/>
    <cellStyle name="標準 6 3 2 3 2 2" xfId="1191" xr:uid="{755C9C8B-8AD4-4ACC-87E5-0C187A675A34}"/>
    <cellStyle name="標準 6 3 2 3 3" xfId="900" xr:uid="{93F92D66-5C5A-43D1-AF26-44543E58138C}"/>
    <cellStyle name="標準 6 3 2 4" xfId="398" xr:uid="{49088334-CCB1-46AE-98F7-55E9E92012C5}"/>
    <cellStyle name="標準 6 3 2 4 2" xfId="983" xr:uid="{63937620-00DF-4FB9-B131-EC209185A21B}"/>
    <cellStyle name="標準 6 3 2 5" xfId="692" xr:uid="{A4EE5BF4-564A-4E74-8617-AEBAC4059D9C}"/>
    <cellStyle name="標準 6 3 3" xfId="143" xr:uid="{68DBB7FD-6FA4-4F43-A304-904AB6A5DF6B}"/>
    <cellStyle name="標準 6 3 3 2" xfId="243" xr:uid="{7A4FD30A-F622-459A-A631-CD86006AB930}"/>
    <cellStyle name="標準 6 3 3 2 2" xfId="534" xr:uid="{BCCB7B88-A371-4C6A-A7FF-CF8A52AC3D61}"/>
    <cellStyle name="標準 6 3 3 2 2 2" xfId="1119" xr:uid="{C45A71BF-5D7F-42A5-937A-1D117D99DB89}"/>
    <cellStyle name="標準 6 3 3 2 3" xfId="828" xr:uid="{3742BADB-BDD6-4FEE-980A-AC3E16C934E0}"/>
    <cellStyle name="標準 6 3 3 3" xfId="316" xr:uid="{F5D9C240-1BF4-4820-BA91-88D0D7B9AB53}"/>
    <cellStyle name="標準 6 3 3 3 2" xfId="607" xr:uid="{D7493152-68C0-4FF5-9EF8-2F5D75335034}"/>
    <cellStyle name="標準 6 3 3 3 2 2" xfId="1192" xr:uid="{9195194B-154B-4936-B675-81A365BBD7CF}"/>
    <cellStyle name="標準 6 3 3 3 3" xfId="901" xr:uid="{DC985EE2-160B-44DE-9B00-1B6D5D962A83}"/>
    <cellStyle name="標準 6 3 3 4" xfId="437" xr:uid="{D5EF0234-9B64-4E64-AE1B-8F0F481AC20D}"/>
    <cellStyle name="標準 6 3 3 4 2" xfId="1022" xr:uid="{3DF4C8CF-286C-435C-BA8C-740EC63E2A7E}"/>
    <cellStyle name="標準 6 3 3 5" xfId="731" xr:uid="{F3D868F1-1B5C-4F33-9C57-4578EBBFD69D}"/>
    <cellStyle name="標準 6 3 4" xfId="171" xr:uid="{EDBD5C69-7438-42FF-B3CF-FB8334E656E0}"/>
    <cellStyle name="標準 6 3 4 2" xfId="463" xr:uid="{8F9A90E2-BB31-40E7-B149-7816BFD3308D}"/>
    <cellStyle name="標準 6 3 4 2 2" xfId="1048" xr:uid="{1700E906-C7E2-486C-8A24-1CCAFB38B2BD}"/>
    <cellStyle name="標準 6 3 4 3" xfId="757" xr:uid="{0E9302BF-DC30-44E2-AB7B-DC9F135248DB}"/>
    <cellStyle name="標準 6 3 5" xfId="317" xr:uid="{76466486-11E7-4418-8FF1-A432C6E287FE}"/>
    <cellStyle name="標準 6 3 5 2" xfId="608" xr:uid="{58CFF0D3-DCE8-42C2-ADB3-278AB39BEF15}"/>
    <cellStyle name="標準 6 3 5 2 2" xfId="1193" xr:uid="{24BF1227-7FDD-4D77-871F-15AF0D6D7F1C}"/>
    <cellStyle name="標準 6 3 5 3" xfId="902" xr:uid="{A113F42E-65A6-4CDC-822D-414C29E315AC}"/>
    <cellStyle name="標準 6 3 6" xfId="366" xr:uid="{EF4E09B5-C4BB-4489-82DF-3A21013B9E2D}"/>
    <cellStyle name="標準 6 3 6 2" xfId="951" xr:uid="{679D0902-C944-4B49-8CDF-D1DFD26901C7}"/>
    <cellStyle name="標準 6 3 7" xfId="659" xr:uid="{23358AE4-D877-462E-ABC4-E5A2AC9549F7}"/>
    <cellStyle name="標準 6 4" xfId="84" xr:uid="{1A3EFDEF-C208-4E5D-A5C3-30352022B05E}"/>
    <cellStyle name="標準 6 4 2" xfId="191" xr:uid="{9052879B-33CC-47BA-AD77-2BC6D69C9D4A}"/>
    <cellStyle name="標準 6 4 2 2" xfId="482" xr:uid="{0E890C23-FBE1-44A6-9D38-10C6EC7F0803}"/>
    <cellStyle name="標準 6 4 2 2 2" xfId="1067" xr:uid="{AA1DBD9E-253F-4158-990F-6FC31566DC2C}"/>
    <cellStyle name="標準 6 4 2 3" xfId="776" xr:uid="{303AD58B-AA55-4067-A13D-9686ABCAA265}"/>
    <cellStyle name="標準 6 4 3" xfId="318" xr:uid="{F97C543E-0FED-44C9-8415-F28A790A91CB}"/>
    <cellStyle name="標準 6 4 3 2" xfId="609" xr:uid="{5DD78FD2-08B1-4B5E-BEDB-F3DAEE5508F1}"/>
    <cellStyle name="標準 6 4 3 2 2" xfId="1194" xr:uid="{50DDD60B-693C-46BC-8CBD-7BA8E2BE5BF1}"/>
    <cellStyle name="標準 6 4 3 3" xfId="903" xr:uid="{C322A6F9-100F-4B28-9AD1-E5FDFF62272B}"/>
    <cellStyle name="標準 6 4 4" xfId="385" xr:uid="{40B73679-BAA0-4E41-9593-4ABE105B4EE2}"/>
    <cellStyle name="標準 6 4 4 2" xfId="970" xr:uid="{171308E6-2B65-4184-A2C9-34FD866BFD48}"/>
    <cellStyle name="標準 6 4 5" xfId="679" xr:uid="{BD4AF8D8-FD4F-4780-BC8D-26C78C868E1B}"/>
    <cellStyle name="標準 6 5" xfId="141" xr:uid="{D0EB80B9-7B31-4547-8B25-88C0A1682D4C}"/>
    <cellStyle name="標準 6 5 2" xfId="241" xr:uid="{4916C11A-188D-4108-85CD-B583D782BFE0}"/>
    <cellStyle name="標準 6 5 2 2" xfId="532" xr:uid="{EB211137-1B9B-4221-8FCD-84C438BAE971}"/>
    <cellStyle name="標準 6 5 2 2 2" xfId="1117" xr:uid="{817B27A7-21F9-4E96-ABD1-74CF09295058}"/>
    <cellStyle name="標準 6 5 2 3" xfId="826" xr:uid="{B375154B-7DEB-4A0E-ABC6-83B4CBDA249C}"/>
    <cellStyle name="標準 6 5 3" xfId="319" xr:uid="{004D9762-746B-40BB-B531-535B1B36AD85}"/>
    <cellStyle name="標準 6 5 3 2" xfId="610" xr:uid="{A83CA9CC-4072-4466-8A81-C9C9BF89C834}"/>
    <cellStyle name="標準 6 5 3 2 2" xfId="1195" xr:uid="{29E9D32A-E5B4-433A-BC9F-873B411F6C14}"/>
    <cellStyle name="標準 6 5 3 3" xfId="904" xr:uid="{F571E472-0C10-456E-B310-8F2861A1E910}"/>
    <cellStyle name="標準 6 5 4" xfId="435" xr:uid="{1B0F49CF-3146-49C2-A339-572F4E624584}"/>
    <cellStyle name="標準 6 5 4 2" xfId="1020" xr:uid="{6400F052-7601-4FAE-A30F-0FCF6087EA24}"/>
    <cellStyle name="標準 6 5 5" xfId="729" xr:uid="{DE0AD347-B4CD-4616-817B-2AA9BB99F484}"/>
    <cellStyle name="標準 6 6" xfId="158" xr:uid="{7FC28061-ABCF-46EA-B130-A59055C01011}"/>
    <cellStyle name="標準 6 6 2" xfId="450" xr:uid="{305BCED7-5F15-4DB8-9680-1582092F828A}"/>
    <cellStyle name="標準 6 6 2 2" xfId="1035" xr:uid="{A6F6280F-A007-4CCE-80BD-77229F8DDA04}"/>
    <cellStyle name="標準 6 6 3" xfId="744" xr:uid="{360ABBC4-F70E-4CBC-A339-BDF9CB3E9A9C}"/>
    <cellStyle name="標準 6 7" xfId="320" xr:uid="{99EA99DF-F42C-4288-AE83-498AC3F8F7EA}"/>
    <cellStyle name="標準 6 7 2" xfId="611" xr:uid="{627D4403-A59B-4DCB-8342-F3676E2A3A8F}"/>
    <cellStyle name="標準 6 7 2 2" xfId="1196" xr:uid="{19F7E4CC-4A51-4705-B406-0DA3E0CE2FBE}"/>
    <cellStyle name="標準 6 7 3" xfId="905" xr:uid="{28E9A29F-E66C-40FA-8686-1638664D11F3}"/>
    <cellStyle name="標準 6 8" xfId="353" xr:uid="{B88FE2E4-902F-43C9-B69D-8AD9609A3F31}"/>
    <cellStyle name="標準 6 8 2" xfId="938" xr:uid="{8047D5F8-0FE5-4AF3-9D98-80DAE6CBD455}"/>
    <cellStyle name="標準 6 9" xfId="646" xr:uid="{AD6CEFBD-4E04-4361-85ED-56028E8977F9}"/>
    <cellStyle name="標準 7" xfId="42" xr:uid="{BE497F49-7F4B-489E-BF1C-DEE2B7B70F23}"/>
    <cellStyle name="標準 7 10" xfId="321" xr:uid="{C8FA3EDB-DAB4-4CD5-8F22-A3BE845022DC}"/>
    <cellStyle name="標準 7 10 2" xfId="612" xr:uid="{42AE7C2B-9795-45B6-B22B-78BA15DD7AD3}"/>
    <cellStyle name="標準 7 10 2 2" xfId="1197" xr:uid="{651F8F9E-223D-462E-ABF0-0EAA39EDFDB2}"/>
    <cellStyle name="標準 7 10 3" xfId="906" xr:uid="{CE9335A9-BC99-4F8B-884B-186A97EEE931}"/>
    <cellStyle name="標準 7 11" xfId="355" xr:uid="{07DB5CE7-C5AE-4AE0-8340-24916648DE40}"/>
    <cellStyle name="標準 7 11 2" xfId="940" xr:uid="{6D745ADB-6930-4869-AC3E-9A109C079249}"/>
    <cellStyle name="標準 7 12" xfId="648" xr:uid="{6C0F59C6-902A-440F-A208-D0DB0365868A}"/>
    <cellStyle name="標準 7 2" xfId="12" xr:uid="{00000000-0005-0000-0000-00000C000000}"/>
    <cellStyle name="標準 7 2 2" xfId="63" xr:uid="{0DCB4E6D-B0D5-4D54-809B-74D8AC650F3C}"/>
    <cellStyle name="標準 7 2 2 2" xfId="104" xr:uid="{91103884-6C70-4BA9-8BDE-FCD0C9133284}"/>
    <cellStyle name="標準 7 2 2 2 2" xfId="211" xr:uid="{241BD3C1-CECD-433A-BDF0-E03BC5309BE2}"/>
    <cellStyle name="標準 7 2 2 2 2 2" xfId="502" xr:uid="{C8FDBE17-780B-4121-A58F-794CDE79D093}"/>
    <cellStyle name="標準 7 2 2 2 2 2 2" xfId="1087" xr:uid="{5B0F0B6E-D939-43E8-A9A8-DA7D3D4A7E89}"/>
    <cellStyle name="標準 7 2 2 2 2 3" xfId="796" xr:uid="{42C6CC80-D24F-4E79-8984-A1514C2675FD}"/>
    <cellStyle name="標準 7 2 2 2 3" xfId="322" xr:uid="{3FEE960D-BFED-47DA-8F90-59C56D62B9A9}"/>
    <cellStyle name="標準 7 2 2 2 3 2" xfId="613" xr:uid="{27104E59-25A8-48AE-BF13-0160A7B90EAA}"/>
    <cellStyle name="標準 7 2 2 2 3 2 2" xfId="1198" xr:uid="{1EE3FB02-B163-4843-A194-7D321A5318CC}"/>
    <cellStyle name="標準 7 2 2 2 3 3" xfId="907" xr:uid="{5EFB87E1-D639-4295-AE2B-D3583D596371}"/>
    <cellStyle name="標準 7 2 2 2 4" xfId="405" xr:uid="{47D4869F-C94F-422E-BEBE-7276630D6F02}"/>
    <cellStyle name="標準 7 2 2 2 4 2" xfId="990" xr:uid="{E05E61A3-6CFC-4E66-8F12-269A0E9F3FAB}"/>
    <cellStyle name="標準 7 2 2 2 5" xfId="699" xr:uid="{B9B05F7A-0A3F-40B6-B2E5-088A2033791C}"/>
    <cellStyle name="標準 7 2 2 3" xfId="146" xr:uid="{C409EDA2-3BA3-476E-A7DB-C6933741FC21}"/>
    <cellStyle name="標準 7 2 2 3 2" xfId="246" xr:uid="{A2B1C21E-8972-41DC-B86D-D630AB8251BE}"/>
    <cellStyle name="標準 7 2 2 3 2 2" xfId="537" xr:uid="{9A52199D-C259-4011-8A1D-06E3F76457B7}"/>
    <cellStyle name="標準 7 2 2 3 2 2 2" xfId="1122" xr:uid="{FB05471C-D86E-49EB-9974-7CD832A47EDF}"/>
    <cellStyle name="標準 7 2 2 3 2 3" xfId="831" xr:uid="{5790AE5D-658D-43DC-BEE3-3C7FCB64FDA1}"/>
    <cellStyle name="標準 7 2 2 3 3" xfId="323" xr:uid="{4A6C9650-2A7D-4181-872B-2B1D5D3A6CC7}"/>
    <cellStyle name="標準 7 2 2 3 3 2" xfId="614" xr:uid="{9B6F27D0-6E02-4D27-889D-D3451E8A4343}"/>
    <cellStyle name="標準 7 2 2 3 3 2 2" xfId="1199" xr:uid="{D26A4758-930E-43C6-B5A6-BE28C03732A6}"/>
    <cellStyle name="標準 7 2 2 3 3 3" xfId="908" xr:uid="{FBE51100-17D3-4648-97BC-1CBC4DC6763B}"/>
    <cellStyle name="標準 7 2 2 3 4" xfId="440" xr:uid="{17D9ACD8-CB7B-44C0-B075-DE6EAF0B011F}"/>
    <cellStyle name="標準 7 2 2 3 4 2" xfId="1025" xr:uid="{6FCA77CB-0947-4710-B6F4-8D3B6E829719}"/>
    <cellStyle name="標準 7 2 2 3 5" xfId="734" xr:uid="{32259645-765A-4C00-A742-388AA316571E}"/>
    <cellStyle name="標準 7 2 2 4" xfId="178" xr:uid="{0B9D1113-FF46-42BE-808A-F27E463EC8CF}"/>
    <cellStyle name="標準 7 2 2 4 2" xfId="470" xr:uid="{0A5C4D91-2D32-4925-85B2-A430202CDBA4}"/>
    <cellStyle name="標準 7 2 2 4 2 2" xfId="1055" xr:uid="{07C10C95-6CDC-4AAB-9874-19DEFA00FAA5}"/>
    <cellStyle name="標準 7 2 2 4 3" xfId="764" xr:uid="{3A3670F6-37FB-403B-9C26-546C8E218933}"/>
    <cellStyle name="標準 7 2 2 5" xfId="324" xr:uid="{D1DE0EFA-0F4F-4682-B082-5F814EE58B4C}"/>
    <cellStyle name="標準 7 2 2 5 2" xfId="615" xr:uid="{8F5335DD-4466-4B35-BE18-B49109D95121}"/>
    <cellStyle name="標準 7 2 2 5 2 2" xfId="1200" xr:uid="{1F92BAEB-085F-4797-A8F8-B115DD149561}"/>
    <cellStyle name="標準 7 2 2 5 3" xfId="909" xr:uid="{625940B6-A4B2-475D-8729-5B47C08908CA}"/>
    <cellStyle name="標準 7 2 2 6" xfId="373" xr:uid="{0C0A7E38-24F6-457B-82DE-34F6252DFA28}"/>
    <cellStyle name="標準 7 2 2 6 2" xfId="958" xr:uid="{42F900A4-94CF-4197-9749-6F7032091A5C}"/>
    <cellStyle name="標準 7 2 2 7" xfId="666" xr:uid="{9509D006-8AD7-48FD-A2E9-C05EA1539697}"/>
    <cellStyle name="標準 7 2 3" xfId="14" xr:uid="{00000000-0005-0000-0000-00000D000000}"/>
    <cellStyle name="標準 7 2 3 2" xfId="195" xr:uid="{CA9D3954-EA2D-4E11-8AA4-560A3117BBFE}"/>
    <cellStyle name="標準 7 2 3 2 2" xfId="486" xr:uid="{91205B5B-B8D1-45EC-803B-3E10853B7CC8}"/>
    <cellStyle name="標準 7 2 3 2 2 2" xfId="1071" xr:uid="{92925F9E-0F38-4515-97BC-22F3F7B5DCBB}"/>
    <cellStyle name="標準 7 2 3 2 3" xfId="780" xr:uid="{19CB1ADA-477E-4B4D-BA40-7B8902266C20}"/>
    <cellStyle name="標準 7 2 3 3" xfId="325" xr:uid="{5842394B-864D-4334-9381-FAEF42374EFB}"/>
    <cellStyle name="標準 7 2 3 3 2" xfId="616" xr:uid="{005D9514-2CB4-43C3-A542-4B096897CB36}"/>
    <cellStyle name="標準 7 2 3 3 2 2" xfId="1201" xr:uid="{D84BDE6A-8081-4F00-85CC-B728070AA32F}"/>
    <cellStyle name="標準 7 2 3 3 3" xfId="910" xr:uid="{8DDC6438-9395-4415-B6D2-8426E0D575D6}"/>
    <cellStyle name="標準 7 2 3 4" xfId="389" xr:uid="{50DD9863-E20B-43BD-B016-AFB5B8603296}"/>
    <cellStyle name="標準 7 2 3 4 2" xfId="974" xr:uid="{E49E41E9-65EA-4FA3-9CDC-5C13AAC18CDF}"/>
    <cellStyle name="標準 7 2 3 5" xfId="683" xr:uid="{95DB4812-183C-40F2-A053-40A4BD9B31E7}"/>
    <cellStyle name="標準 7 2 3 6" xfId="88" xr:uid="{660134E9-7A8B-45BC-9139-B82155F3192B}"/>
    <cellStyle name="標準 7 2 4" xfId="145" xr:uid="{A6BCCF3C-9928-4FC2-AC0F-983CD7732728}"/>
    <cellStyle name="標準 7 2 4 2" xfId="245" xr:uid="{B658E96F-0452-4CB3-8E98-BD846AC96FE5}"/>
    <cellStyle name="標準 7 2 4 2 2" xfId="536" xr:uid="{734AD8B5-BE99-4894-9913-55DC1A15BCAA}"/>
    <cellStyle name="標準 7 2 4 2 2 2" xfId="1121" xr:uid="{041AD198-0867-43AA-A20D-8AB8BFC7ECE0}"/>
    <cellStyle name="標準 7 2 4 2 3" xfId="830" xr:uid="{44FFAA69-7C8E-4063-B962-B8293D9597DC}"/>
    <cellStyle name="標準 7 2 4 3" xfId="326" xr:uid="{1D53E738-D40A-4CAE-9A44-5D1BE7C19E45}"/>
    <cellStyle name="標準 7 2 4 3 2" xfId="617" xr:uid="{85249161-BF72-4D2E-8428-C290A54B9E05}"/>
    <cellStyle name="標準 7 2 4 3 2 2" xfId="1202" xr:uid="{0F9C327F-25C8-41C1-9A65-DBB8EED87808}"/>
    <cellStyle name="標準 7 2 4 3 3" xfId="911" xr:uid="{0AB2CB9B-ED30-4C39-B0A1-78E0D317B9FD}"/>
    <cellStyle name="標準 7 2 4 4" xfId="439" xr:uid="{E27B082A-B557-41AC-980B-0B71ABC9C4FE}"/>
    <cellStyle name="標準 7 2 4 4 2" xfId="1024" xr:uid="{2DCC88A6-E17B-408C-9C43-6145C8BF2297}"/>
    <cellStyle name="標準 7 2 4 5" xfId="733" xr:uid="{5AE5B384-1BEA-4B62-B577-DAA88AAC5EE4}"/>
    <cellStyle name="標準 7 2 5" xfId="162" xr:uid="{F1B36EB5-29A0-4C83-B3C1-22E02941913F}"/>
    <cellStyle name="標準 7 2 5 2" xfId="454" xr:uid="{91668B48-0A88-4C9A-BB6E-977A988DA3F4}"/>
    <cellStyle name="標準 7 2 5 2 2" xfId="1039" xr:uid="{4D647D0B-760C-4911-A668-8BAF543C05D1}"/>
    <cellStyle name="標準 7 2 5 3" xfId="748" xr:uid="{5E40CAD5-451E-4E1D-911D-E42CCA220CBC}"/>
    <cellStyle name="標準 7 2 6" xfId="327" xr:uid="{E5A1FFA6-2703-44BB-935E-68316C12211B}"/>
    <cellStyle name="標準 7 2 6 2" xfId="618" xr:uid="{CFC3785F-EC42-4C3B-8D62-3B35F1D6627F}"/>
    <cellStyle name="標準 7 2 6 2 2" xfId="1203" xr:uid="{BBB00C49-B80A-48A3-BA6B-A2FB7CDD3686}"/>
    <cellStyle name="標準 7 2 6 3" xfId="912" xr:uid="{0981CF58-54D5-4EE9-BB83-141DD557DC0C}"/>
    <cellStyle name="標準 7 2 7" xfId="357" xr:uid="{536A80B8-0F49-4566-B834-5488FB24BC85}"/>
    <cellStyle name="標準 7 2 7 2" xfId="942" xr:uid="{DF22D00B-CF8E-4031-A5B8-E68450B07BE7}"/>
    <cellStyle name="標準 7 2 8" xfId="650" xr:uid="{335D5D2D-A1DC-4A29-994C-139460F79842}"/>
    <cellStyle name="標準 7 2 9" xfId="47" xr:uid="{76AC7696-8F97-44C6-BB3D-3945D2454DE0}"/>
    <cellStyle name="標準 7 3" xfId="49" xr:uid="{FAC449EC-06B9-45CE-8161-2499BCE474BD}"/>
    <cellStyle name="標準 7 3 2" xfId="52" xr:uid="{873D37FF-0141-48B4-9695-5FE8B097876E}"/>
    <cellStyle name="標準 7 3 2 2" xfId="65" xr:uid="{52049F8E-9B4B-4AF7-8F3B-49254B8586AD}"/>
    <cellStyle name="標準 7 3 2 2 2" xfId="106" xr:uid="{6BC6264F-8B6C-48CC-BB93-4FF6C8CB590B}"/>
    <cellStyle name="標準 7 3 2 2 2 2" xfId="213" xr:uid="{E003007F-6E48-4E53-B22F-D6E5EA989526}"/>
    <cellStyle name="標準 7 3 2 2 2 2 2" xfId="504" xr:uid="{4FB0C377-DFF3-4E4B-ADF2-705632D12F79}"/>
    <cellStyle name="標準 7 3 2 2 2 2 2 2" xfId="1089" xr:uid="{9F392772-8D55-4EA5-9E7E-0D1955EDC3CD}"/>
    <cellStyle name="標準 7 3 2 2 2 2 3" xfId="798" xr:uid="{A2B2C08B-2D43-44E8-8228-DEFFE52443AE}"/>
    <cellStyle name="標準 7 3 2 2 2 3" xfId="328" xr:uid="{FB5C4678-0169-4458-87DB-8D5F3BD9576C}"/>
    <cellStyle name="標準 7 3 2 2 2 3 2" xfId="619" xr:uid="{A9437533-235A-44A6-9A24-7348E1E3C206}"/>
    <cellStyle name="標準 7 3 2 2 2 3 2 2" xfId="1204" xr:uid="{36C31712-094D-409D-9797-EEF43E54E428}"/>
    <cellStyle name="標準 7 3 2 2 2 3 3" xfId="913" xr:uid="{073FE146-FC92-46BB-99C6-3BC91D3CE6AF}"/>
    <cellStyle name="標準 7 3 2 2 2 4" xfId="407" xr:uid="{C078394C-7AC7-4756-B15E-303601A538DA}"/>
    <cellStyle name="標準 7 3 2 2 2 4 2" xfId="992" xr:uid="{5ADFA042-7E6D-42A1-B659-AAC7D0FC4E09}"/>
    <cellStyle name="標準 7 3 2 2 2 5" xfId="701" xr:uid="{5EBC7D2A-7595-4A7D-9877-D736C7B46528}"/>
    <cellStyle name="標準 7 3 2 2 3" xfId="149" xr:uid="{59168C0D-88D9-4EE5-9555-0939087C896F}"/>
    <cellStyle name="標準 7 3 2 2 3 2" xfId="249" xr:uid="{D0DCBF68-AF7D-4347-8D75-76B5AF028EC5}"/>
    <cellStyle name="標準 7 3 2 2 3 2 2" xfId="540" xr:uid="{3796C0AD-6B0B-4EBE-BEA7-8A22F2E99DE8}"/>
    <cellStyle name="標準 7 3 2 2 3 2 2 2" xfId="1125" xr:uid="{7042229C-77D9-4E10-9049-6E8B47D13FAE}"/>
    <cellStyle name="標準 7 3 2 2 3 2 3" xfId="834" xr:uid="{A16B9AA0-9155-4B12-AAB4-4E5C1CD2B551}"/>
    <cellStyle name="標準 7 3 2 2 3 3" xfId="329" xr:uid="{7E2E23FD-6BBE-4039-95F5-DFB67375E14C}"/>
    <cellStyle name="標準 7 3 2 2 3 3 2" xfId="620" xr:uid="{A36B637E-27EC-48C9-8DBE-A7786C03EA97}"/>
    <cellStyle name="標準 7 3 2 2 3 3 2 2" xfId="1205" xr:uid="{D41B6189-5004-4EA3-B2F1-F4985DC6F7A0}"/>
    <cellStyle name="標準 7 3 2 2 3 3 3" xfId="914" xr:uid="{7E615691-B49E-44AF-A246-47534A46228F}"/>
    <cellStyle name="標準 7 3 2 2 3 4" xfId="443" xr:uid="{97AA7A6E-D4C3-442F-A505-E17F1708DDFA}"/>
    <cellStyle name="標準 7 3 2 2 3 4 2" xfId="1028" xr:uid="{FA20D2F0-98DB-48DF-839A-23710C3C9437}"/>
    <cellStyle name="標準 7 3 2 2 3 5" xfId="737" xr:uid="{C5B4B182-F7C0-4571-8865-F223C7C57162}"/>
    <cellStyle name="標準 7 3 2 2 4" xfId="180" xr:uid="{35DF983D-0C43-456F-BA9D-BC5394465512}"/>
    <cellStyle name="標準 7 3 2 2 4 2" xfId="472" xr:uid="{C7CCD8EA-7FBF-4AB3-96E8-8DEAB688F01B}"/>
    <cellStyle name="標準 7 3 2 2 4 2 2" xfId="1057" xr:uid="{9120FAF2-537A-4212-A75A-4E4000662AFB}"/>
    <cellStyle name="標準 7 3 2 2 4 3" xfId="766" xr:uid="{72236779-93FD-4B87-A915-7B9FA3EAA94A}"/>
    <cellStyle name="標準 7 3 2 2 5" xfId="330" xr:uid="{82672526-16BB-4DDB-8A2A-63C6676C9955}"/>
    <cellStyle name="標準 7 3 2 2 5 2" xfId="621" xr:uid="{A23FA1FC-19F8-4E60-AE79-DB0BBC3CF6CA}"/>
    <cellStyle name="標準 7 3 2 2 5 2 2" xfId="1206" xr:uid="{CBF906C6-48EC-4E33-9D26-074FA546EF7B}"/>
    <cellStyle name="標準 7 3 2 2 5 3" xfId="915" xr:uid="{93E2DECB-25BD-4311-AE8A-8EC49536A2F8}"/>
    <cellStyle name="標準 7 3 2 2 6" xfId="375" xr:uid="{E4B98144-1CCC-4C6C-BA94-53A836390918}"/>
    <cellStyle name="標準 7 3 2 2 6 2" xfId="960" xr:uid="{1B6EB0C4-9DA5-46D0-B039-48668BD20B31}"/>
    <cellStyle name="標準 7 3 2 2 7" xfId="668" xr:uid="{51E7E220-19BD-4345-998F-5B80E819C120}"/>
    <cellStyle name="標準 7 3 2 3" xfId="93" xr:uid="{0CE541C5-849E-4590-82C8-C79C1C8CE92C}"/>
    <cellStyle name="標準 7 3 2 3 2" xfId="200" xr:uid="{E8976CA7-6B0B-4345-98F1-7D98D1023F26}"/>
    <cellStyle name="標準 7 3 2 3 2 2" xfId="491" xr:uid="{97566E1E-3D48-458D-84F4-185D189CD2D3}"/>
    <cellStyle name="標準 7 3 2 3 2 2 2" xfId="1076" xr:uid="{6E7D8234-68FF-4542-9FA7-6FF087D7780C}"/>
    <cellStyle name="標準 7 3 2 3 2 3" xfId="785" xr:uid="{D55F6EE5-3AA8-4850-A226-7A2CA28D8BE2}"/>
    <cellStyle name="標準 7 3 2 3 3" xfId="331" xr:uid="{9279FC15-43F6-426C-B29A-09EA1B6B2F9E}"/>
    <cellStyle name="標準 7 3 2 3 3 2" xfId="622" xr:uid="{6BB8C33B-953A-486A-A1A9-391966476B19}"/>
    <cellStyle name="標準 7 3 2 3 3 2 2" xfId="1207" xr:uid="{B2E972C4-60D4-428D-8CA7-29F3CC1AD09C}"/>
    <cellStyle name="標準 7 3 2 3 3 3" xfId="916" xr:uid="{179348DF-5FA1-4F81-9320-488693BEF57E}"/>
    <cellStyle name="標準 7 3 2 3 4" xfId="394" xr:uid="{DA290C0B-94EC-4E93-B2FB-2047B5E929D4}"/>
    <cellStyle name="標準 7 3 2 3 4 2" xfId="979" xr:uid="{08C5D034-BDAE-4C31-B649-45BCBE7F63BD}"/>
    <cellStyle name="標準 7 3 2 3 5" xfId="688" xr:uid="{77B78C62-9652-452D-B0CC-54489CA2D88F}"/>
    <cellStyle name="標準 7 3 2 4" xfId="148" xr:uid="{D860EAE5-71F0-442B-9440-35B64BEA8F77}"/>
    <cellStyle name="標準 7 3 2 4 2" xfId="248" xr:uid="{71788813-F0E7-4C55-BE94-2204BA20B8FC}"/>
    <cellStyle name="標準 7 3 2 4 2 2" xfId="539" xr:uid="{1951700F-C669-4C52-89B0-5BA073A4122A}"/>
    <cellStyle name="標準 7 3 2 4 2 2 2" xfId="1124" xr:uid="{4D687CEB-13BA-4CA2-B0C1-097DA3A0F415}"/>
    <cellStyle name="標準 7 3 2 4 2 3" xfId="833" xr:uid="{8BA05B5E-6C4F-4CAB-B3FA-240D7D37C89C}"/>
    <cellStyle name="標準 7 3 2 4 3" xfId="332" xr:uid="{4E004807-231E-4124-8B9B-A4A13575287C}"/>
    <cellStyle name="標準 7 3 2 4 3 2" xfId="623" xr:uid="{02AF5DE9-41F7-4FE5-9C4A-DDCBA9B51470}"/>
    <cellStyle name="標準 7 3 2 4 3 2 2" xfId="1208" xr:uid="{22EF051E-753A-4841-8666-D6ADDA772E8B}"/>
    <cellStyle name="標準 7 3 2 4 3 3" xfId="917" xr:uid="{6C02FD68-B623-4ABA-A82D-BA45EB3CAEB8}"/>
    <cellStyle name="標準 7 3 2 4 4" xfId="442" xr:uid="{9832C004-3C03-419E-893B-EEDCC6937E06}"/>
    <cellStyle name="標準 7 3 2 4 4 2" xfId="1027" xr:uid="{59E3D1F9-7069-4AC1-8111-EB531DB1A96E}"/>
    <cellStyle name="標準 7 3 2 4 5" xfId="736" xr:uid="{7C687E67-7334-4DF2-9446-575E1AE1A212}"/>
    <cellStyle name="標準 7 3 2 5" xfId="167" xr:uid="{DB3786BC-5736-448D-8512-FA67264CD972}"/>
    <cellStyle name="標準 7 3 2 5 2" xfId="459" xr:uid="{02900447-E104-4AC4-B197-1C5453AB3EB2}"/>
    <cellStyle name="標準 7 3 2 5 2 2" xfId="1044" xr:uid="{2B144927-EA25-4BDD-AEDC-CE74C6D7BD9E}"/>
    <cellStyle name="標準 7 3 2 5 3" xfId="753" xr:uid="{EB424F08-86D2-4140-A8DF-D1AC86136584}"/>
    <cellStyle name="標準 7 3 2 6" xfId="333" xr:uid="{959AE23A-5821-4B0E-A35B-BF3DFBFD6D54}"/>
    <cellStyle name="標準 7 3 2 6 2" xfId="624" xr:uid="{6BDE74EF-9556-4CCF-8094-F3170DC71D2B}"/>
    <cellStyle name="標準 7 3 2 6 2 2" xfId="1209" xr:uid="{F8788350-E50E-4D2A-BD5E-96DE3903D5DF}"/>
    <cellStyle name="標準 7 3 2 6 3" xfId="918" xr:uid="{60C24914-37AC-4B0F-B29D-902DDF03023E}"/>
    <cellStyle name="標準 7 3 2 7" xfId="362" xr:uid="{F9CB6307-1F00-4F84-84AA-86286B71B189}"/>
    <cellStyle name="標準 7 3 2 7 2" xfId="947" xr:uid="{B7ADEF7A-64EB-40A3-8DDC-12669C23D467}"/>
    <cellStyle name="標準 7 3 2 8" xfId="655" xr:uid="{CE386FB5-E879-451B-B0A1-A153337367CE}"/>
    <cellStyle name="標準 7 3 3" xfId="64" xr:uid="{6C8EA34D-205B-4C15-82B0-F5977362D879}"/>
    <cellStyle name="標準 7 3 3 2" xfId="105" xr:uid="{1B0DAB15-E1AC-43D1-9D08-3B2E5146EA48}"/>
    <cellStyle name="標準 7 3 3 2 2" xfId="212" xr:uid="{2E4F2DDA-9529-4FF7-B5FC-063CF51B4912}"/>
    <cellStyle name="標準 7 3 3 2 2 2" xfId="503" xr:uid="{A359806B-5569-4782-9A59-6FDA67C2EE1A}"/>
    <cellStyle name="標準 7 3 3 2 2 2 2" xfId="1088" xr:uid="{A10F397B-B0C6-4C6A-AD74-D2CBB07917CB}"/>
    <cellStyle name="標準 7 3 3 2 2 3" xfId="797" xr:uid="{40FB717B-28FE-4C92-855F-47E376A4DA0B}"/>
    <cellStyle name="標準 7 3 3 2 3" xfId="334" xr:uid="{0E05D51F-21FF-42AA-8E5B-46FB2874ACBA}"/>
    <cellStyle name="標準 7 3 3 2 3 2" xfId="625" xr:uid="{42C07F1E-2B13-4C82-A57D-0F7B4BA37D31}"/>
    <cellStyle name="標準 7 3 3 2 3 2 2" xfId="1210" xr:uid="{BB24F8BE-CDD5-4647-BB8E-8EE77220132D}"/>
    <cellStyle name="標準 7 3 3 2 3 3" xfId="919" xr:uid="{CCF576D6-1AF9-4F66-A66C-E441CEBCE228}"/>
    <cellStyle name="標準 7 3 3 2 4" xfId="406" xr:uid="{91966BB9-EBE0-4AB5-9940-F02349CEA0CC}"/>
    <cellStyle name="標準 7 3 3 2 4 2" xfId="991" xr:uid="{5C38BC27-6A56-41E6-A97E-63B4CF6F0702}"/>
    <cellStyle name="標準 7 3 3 2 5" xfId="700" xr:uid="{AE62E807-A54B-4AE5-9C9B-2CE085751185}"/>
    <cellStyle name="標準 7 3 3 3" xfId="150" xr:uid="{AF9E5D2D-33F8-47D3-810A-C542835E0E08}"/>
    <cellStyle name="標準 7 3 3 3 2" xfId="250" xr:uid="{9D752E41-56E6-4CAA-AE84-065CED77E5F3}"/>
    <cellStyle name="標準 7 3 3 3 2 2" xfId="541" xr:uid="{28770037-9D8A-4E81-AE2F-0C4F7A868FAE}"/>
    <cellStyle name="標準 7 3 3 3 2 2 2" xfId="1126" xr:uid="{61F62E6A-CC49-4D8C-B3F3-2E92CB797087}"/>
    <cellStyle name="標準 7 3 3 3 2 3" xfId="835" xr:uid="{468CBB9C-C5A9-4A7E-A3F1-4D8A9E112F38}"/>
    <cellStyle name="標準 7 3 3 3 3" xfId="335" xr:uid="{1633C524-9712-420B-AADF-2D3695A7488C}"/>
    <cellStyle name="標準 7 3 3 3 3 2" xfId="626" xr:uid="{C08F9F62-C124-4C6C-8880-60F24284040D}"/>
    <cellStyle name="標準 7 3 3 3 3 2 2" xfId="1211" xr:uid="{09E8E878-A2DB-469C-A8A0-5DBFA83A891A}"/>
    <cellStyle name="標準 7 3 3 3 3 3" xfId="920" xr:uid="{3DBC130E-A13A-4EA2-9F57-6ACDCC709077}"/>
    <cellStyle name="標準 7 3 3 3 4" xfId="444" xr:uid="{14838677-6739-49B8-9B7F-D074F56B1E97}"/>
    <cellStyle name="標準 7 3 3 3 4 2" xfId="1029" xr:uid="{6AAA1FD5-30C6-4A54-B8BB-343A4868C929}"/>
    <cellStyle name="標準 7 3 3 3 5" xfId="738" xr:uid="{5EB8EA0F-2E11-4366-A0D8-F67B3F956BFB}"/>
    <cellStyle name="標準 7 3 3 4" xfId="179" xr:uid="{7860D5BF-1107-4649-8BCE-D1A5B9E91BC6}"/>
    <cellStyle name="標準 7 3 3 4 2" xfId="471" xr:uid="{A4245604-738A-48EB-A68C-4138FEF3A77B}"/>
    <cellStyle name="標準 7 3 3 4 2 2" xfId="1056" xr:uid="{32EFC551-117B-4A52-A671-D964B49881E7}"/>
    <cellStyle name="標準 7 3 3 4 3" xfId="765" xr:uid="{140A03E7-01A2-4E2E-BA71-F1400C024EAE}"/>
    <cellStyle name="標準 7 3 3 5" xfId="336" xr:uid="{2D889589-B0F4-474D-9298-B97A1B0576D6}"/>
    <cellStyle name="標準 7 3 3 5 2" xfId="627" xr:uid="{97712B15-B9C2-4442-AE55-4C9E2F18C0AA}"/>
    <cellStyle name="標準 7 3 3 5 2 2" xfId="1212" xr:uid="{D2C8D583-BF45-48A2-9FCE-9F73AB4B2D29}"/>
    <cellStyle name="標準 7 3 3 5 3" xfId="921" xr:uid="{E3E9F76D-E0BB-4367-8AB0-DF8322B617F4}"/>
    <cellStyle name="標準 7 3 3 6" xfId="374" xr:uid="{6E22987F-E572-4D82-8ED4-E9721A6EF186}"/>
    <cellStyle name="標準 7 3 3 6 2" xfId="959" xr:uid="{2EF58ED0-FE8D-4122-9070-DA1EE4F65F2C}"/>
    <cellStyle name="標準 7 3 3 7" xfId="667" xr:uid="{0FA21E56-CD11-4B2E-AF79-E8FD2ADE678D}"/>
    <cellStyle name="標準 7 3 4" xfId="90" xr:uid="{30A3CE91-E59F-4873-9361-40992FBB4101}"/>
    <cellStyle name="標準 7 3 4 2" xfId="197" xr:uid="{8DE7890E-5664-497C-A164-376EF4441659}"/>
    <cellStyle name="標準 7 3 4 2 2" xfId="488" xr:uid="{231D2EEC-89BA-4651-8051-0613B06D193C}"/>
    <cellStyle name="標準 7 3 4 2 2 2" xfId="1073" xr:uid="{B8AE4937-9A6A-4515-991D-20BC93868BF0}"/>
    <cellStyle name="標準 7 3 4 2 3" xfId="782" xr:uid="{E6F14A43-10EC-4172-9E61-A0DECE01F6D1}"/>
    <cellStyle name="標準 7 3 4 3" xfId="337" xr:uid="{9098D66A-B187-44B0-8AF4-53B9A2E4139E}"/>
    <cellStyle name="標準 7 3 4 3 2" xfId="628" xr:uid="{CC08EA11-C07A-45F4-B481-C2A5776D8214}"/>
    <cellStyle name="標準 7 3 4 3 2 2" xfId="1213" xr:uid="{95A600D2-842B-4F1D-AB3C-C0335BCB8196}"/>
    <cellStyle name="標準 7 3 4 3 3" xfId="922" xr:uid="{A6F0E8DF-C461-4955-8C10-7A87EA4F7EFC}"/>
    <cellStyle name="標準 7 3 4 4" xfId="391" xr:uid="{94153E01-02B0-4F5C-8107-08B6C7CACB89}"/>
    <cellStyle name="標準 7 3 4 4 2" xfId="976" xr:uid="{95DECAF9-E803-44CD-9081-A87580256AA1}"/>
    <cellStyle name="標準 7 3 4 5" xfId="685" xr:uid="{91422534-CADD-4702-8976-ABF7891AAFFE}"/>
    <cellStyle name="標準 7 3 5" xfId="147" xr:uid="{0E4EF3F6-D4D5-4539-8BE0-D4F6AC7B4E67}"/>
    <cellStyle name="標準 7 3 5 2" xfId="247" xr:uid="{96048516-12C7-43B9-8D77-BD72F264EC6C}"/>
    <cellStyle name="標準 7 3 5 2 2" xfId="538" xr:uid="{1FAC5AEC-EEEA-425F-86BE-7A2F79DA2D6A}"/>
    <cellStyle name="標準 7 3 5 2 2 2" xfId="1123" xr:uid="{05EE585E-3128-4EA7-B7AE-C2188C755643}"/>
    <cellStyle name="標準 7 3 5 2 3" xfId="832" xr:uid="{9A70A901-8019-4CC4-ACD5-E29B78C30371}"/>
    <cellStyle name="標準 7 3 5 3" xfId="338" xr:uid="{79239140-E3E5-4193-B439-CA645948D272}"/>
    <cellStyle name="標準 7 3 5 3 2" xfId="629" xr:uid="{C25AE142-F661-475E-B4FE-F5EDF87723F4}"/>
    <cellStyle name="標準 7 3 5 3 2 2" xfId="1214" xr:uid="{2DE50BE7-D515-4A37-933B-7E6F1A6048FB}"/>
    <cellStyle name="標準 7 3 5 3 3" xfId="923" xr:uid="{63062C80-1FB7-44C9-8675-578D5971376D}"/>
    <cellStyle name="標準 7 3 5 4" xfId="441" xr:uid="{609057AC-63ED-49DC-87B9-DE0BC24DB8E3}"/>
    <cellStyle name="標準 7 3 5 4 2" xfId="1026" xr:uid="{AB341AFF-4B9E-47AA-89CD-23C1E6866F90}"/>
    <cellStyle name="標準 7 3 5 5" xfId="735" xr:uid="{08101A52-6287-4A94-BDBD-3672F3C6752F}"/>
    <cellStyle name="標準 7 3 6" xfId="164" xr:uid="{16F3954D-2407-40D7-BCBE-005D721EBC4E}"/>
    <cellStyle name="標準 7 3 6 2" xfId="456" xr:uid="{E01CB5F8-2331-4138-BE39-BCC4DADE7770}"/>
    <cellStyle name="標準 7 3 6 2 2" xfId="1041" xr:uid="{9D7E6982-5E8D-4A85-A35B-18D5FF140D14}"/>
    <cellStyle name="標準 7 3 6 3" xfId="750" xr:uid="{B66530C5-12C9-442B-899A-A1AD413EF652}"/>
    <cellStyle name="標準 7 3 7" xfId="339" xr:uid="{7FAA1988-A8B6-4F24-AC04-30F6B9D2D0DC}"/>
    <cellStyle name="標準 7 3 7 2" xfId="630" xr:uid="{7E72BCFB-5359-424B-9C8B-7FB2135F1C69}"/>
    <cellStyle name="標準 7 3 7 2 2" xfId="1215" xr:uid="{604B4272-465E-4133-A201-778B5A167F9D}"/>
    <cellStyle name="標準 7 3 7 3" xfId="924" xr:uid="{715C6989-36BE-4A35-8757-BAE735A7F226}"/>
    <cellStyle name="標準 7 3 8" xfId="359" xr:uid="{4C4C14DE-AFA9-4B26-B1E3-DC78B4A2F78C}"/>
    <cellStyle name="標準 7 3 8 2" xfId="944" xr:uid="{BCA70555-8F8B-46C5-BF2E-262857F8AE38}"/>
    <cellStyle name="標準 7 3 9" xfId="652" xr:uid="{B1AD5ADD-08BD-48E9-9617-EFD033078E7F}"/>
    <cellStyle name="標準 7 4" xfId="51" xr:uid="{AE3C1E7A-2497-4BC4-BF54-A25920E4A123}"/>
    <cellStyle name="標準 7 4 2" xfId="66" xr:uid="{A46F9F7F-D3BF-458B-B585-4F2CAB13591A}"/>
    <cellStyle name="標準 7 4 2 2" xfId="107" xr:uid="{D5786F09-6CD7-4AB4-ACC8-5587E21E4224}"/>
    <cellStyle name="標準 7 4 2 2 2" xfId="214" xr:uid="{272A8F13-D3A0-4377-80B0-96371A63A038}"/>
    <cellStyle name="標準 7 4 2 2 2 2" xfId="505" xr:uid="{9C2E2102-6483-4A0A-98B9-B35E910B854F}"/>
    <cellStyle name="標準 7 4 2 2 2 2 2" xfId="1090" xr:uid="{E46A0C49-2161-4DC5-B167-AEA62F697AE7}"/>
    <cellStyle name="標準 7 4 2 2 2 3" xfId="799" xr:uid="{51470587-1FE8-4CD8-A167-601F0FEB167F}"/>
    <cellStyle name="標準 7 4 2 2 3" xfId="340" xr:uid="{190D4813-D412-4EDE-A723-408120B496C0}"/>
    <cellStyle name="標準 7 4 2 2 3 2" xfId="631" xr:uid="{F8644ABB-159B-49D3-BEB8-8CCAA49978C4}"/>
    <cellStyle name="標準 7 4 2 2 3 2 2" xfId="1216" xr:uid="{CA6C2C19-57F4-4037-82BB-53175CAA0F27}"/>
    <cellStyle name="標準 7 4 2 2 3 3" xfId="925" xr:uid="{C44D126E-7116-457E-8E10-C641D194080B}"/>
    <cellStyle name="標準 7 4 2 2 4" xfId="408" xr:uid="{7FD7D497-4FF6-453D-8B33-ED812D7614A7}"/>
    <cellStyle name="標準 7 4 2 2 4 2" xfId="993" xr:uid="{28348EA2-3773-4A64-B653-CC7776D86399}"/>
    <cellStyle name="標準 7 4 2 2 5" xfId="702" xr:uid="{0889C4AD-C5B9-499A-BB21-4ACA02B481BF}"/>
    <cellStyle name="標準 7 4 2 3" xfId="152" xr:uid="{7CB831C6-6E38-4EC8-90D8-0623B425D76B}"/>
    <cellStyle name="標準 7 4 2 3 2" xfId="252" xr:uid="{F7BEEF60-8FF0-43BA-AC4E-59FE3A6BC2CF}"/>
    <cellStyle name="標準 7 4 2 3 2 2" xfId="543" xr:uid="{AC35EB50-AA10-4772-9450-2C92D530E2C5}"/>
    <cellStyle name="標準 7 4 2 3 2 2 2" xfId="1128" xr:uid="{44D1D8DC-4F79-496E-9988-E959D0863025}"/>
    <cellStyle name="標準 7 4 2 3 2 3" xfId="837" xr:uid="{108CB6E9-F1F2-4747-B690-587786588656}"/>
    <cellStyle name="標準 7 4 2 3 3" xfId="341" xr:uid="{A48851CA-ED26-48C3-A23F-5D80D5FC2FCE}"/>
    <cellStyle name="標準 7 4 2 3 3 2" xfId="632" xr:uid="{4F80249B-8574-415D-B50A-43405516FDB7}"/>
    <cellStyle name="標準 7 4 2 3 3 2 2" xfId="1217" xr:uid="{4F1EBF13-4A30-47F3-AA46-6F9AD40DE0DD}"/>
    <cellStyle name="標準 7 4 2 3 3 3" xfId="926" xr:uid="{0A24C9EA-CB38-4BF1-BCB2-0E8DCEBC9B0D}"/>
    <cellStyle name="標準 7 4 2 3 4" xfId="446" xr:uid="{FD60EF00-BD23-4BC9-A2E7-A52D930A74D5}"/>
    <cellStyle name="標準 7 4 2 3 4 2" xfId="1031" xr:uid="{50A4F71F-958F-4CCE-A507-D988292A7CE8}"/>
    <cellStyle name="標準 7 4 2 3 5" xfId="740" xr:uid="{1C289950-1F38-45A7-88D5-FC5E371F241D}"/>
    <cellStyle name="標準 7 4 2 4" xfId="181" xr:uid="{7EB8E717-7B4C-4FF2-B3AC-B3653628E376}"/>
    <cellStyle name="標準 7 4 2 4 2" xfId="473" xr:uid="{DB3D4CBC-3443-4188-9CD1-05174CAC93A9}"/>
    <cellStyle name="標準 7 4 2 4 2 2" xfId="1058" xr:uid="{4D083CD4-841D-42F4-A0FC-EB6C86B75037}"/>
    <cellStyle name="標準 7 4 2 4 3" xfId="767" xr:uid="{EA5DA248-326D-4A38-8819-4DD235773EB9}"/>
    <cellStyle name="標準 7 4 2 5" xfId="342" xr:uid="{580D22A9-7821-409F-91B6-F58847106D41}"/>
    <cellStyle name="標準 7 4 2 5 2" xfId="633" xr:uid="{7C96FF40-677C-4835-A08F-DAB49909A46C}"/>
    <cellStyle name="標準 7 4 2 5 2 2" xfId="1218" xr:uid="{073FFD7E-BFE9-4337-982A-687090213047}"/>
    <cellStyle name="標準 7 4 2 5 3" xfId="927" xr:uid="{F28E78A2-CF86-42EB-9AC6-91AA7B543D18}"/>
    <cellStyle name="標準 7 4 2 6" xfId="376" xr:uid="{B66CC1E8-45DC-4E00-8BFE-23C72B004D17}"/>
    <cellStyle name="標準 7 4 2 6 2" xfId="961" xr:uid="{DFFC741F-DA3E-45F8-BD3C-BCEDB2B74924}"/>
    <cellStyle name="標準 7 4 2 7" xfId="669" xr:uid="{4E37C88A-B94E-4516-877D-ED42B67CFC3E}"/>
    <cellStyle name="標準 7 4 3" xfId="92" xr:uid="{B21A5958-95B2-4F89-B39D-67BE8382D091}"/>
    <cellStyle name="標準 7 4 3 2" xfId="199" xr:uid="{EF2AC1DF-9E3D-460A-BD8E-B0327EDD977A}"/>
    <cellStyle name="標準 7 4 3 2 2" xfId="490" xr:uid="{DAD72423-B04F-4E16-B47B-F4A7B043266B}"/>
    <cellStyle name="標準 7 4 3 2 2 2" xfId="1075" xr:uid="{FA56D866-2263-4EE4-9923-9751473E9C29}"/>
    <cellStyle name="標準 7 4 3 2 3" xfId="784" xr:uid="{3F8E1255-5EC6-47A4-AC21-9F217E090FEC}"/>
    <cellStyle name="標準 7 4 3 3" xfId="343" xr:uid="{2D98CEE2-2030-4148-B104-6F463E3DDF2C}"/>
    <cellStyle name="標準 7 4 3 3 2" xfId="634" xr:uid="{FDF30047-4171-4568-8E2A-C0032B5F3DFA}"/>
    <cellStyle name="標準 7 4 3 3 2 2" xfId="1219" xr:uid="{C47B566A-6FC6-4ADD-8DBC-ADA301AA3E0D}"/>
    <cellStyle name="標準 7 4 3 3 3" xfId="928" xr:uid="{A7956DF7-2F1E-4990-9AB4-7F14252458B5}"/>
    <cellStyle name="標準 7 4 3 4" xfId="393" xr:uid="{3E6224A7-A9AD-47A4-814E-7B241D4A4A10}"/>
    <cellStyle name="標準 7 4 3 4 2" xfId="978" xr:uid="{81EDAC11-FD8C-4BEB-B2BA-A65D2806B4CE}"/>
    <cellStyle name="標準 7 4 3 5" xfId="687" xr:uid="{C57CB856-54EB-4EFA-9F30-AEC344EA3BB0}"/>
    <cellStyle name="標準 7 4 4" xfId="151" xr:uid="{85431D06-E29D-4571-BDBB-D853D65FDDA1}"/>
    <cellStyle name="標準 7 4 4 2" xfId="251" xr:uid="{FE972AF7-49FB-44DC-9D01-46683CDDA659}"/>
    <cellStyle name="標準 7 4 4 2 2" xfId="542" xr:uid="{F1FEF0CE-8587-4FA8-9DFD-1425AE94AB99}"/>
    <cellStyle name="標準 7 4 4 2 2 2" xfId="1127" xr:uid="{5B526934-8F3D-4AB4-9A50-A24C7A407D24}"/>
    <cellStyle name="標準 7 4 4 2 3" xfId="836" xr:uid="{164ED57F-91C6-4F11-A8BE-BE641FFD048B}"/>
    <cellStyle name="標準 7 4 4 3" xfId="344" xr:uid="{87CF1C80-3B6A-4988-A8B5-CE71B3E42914}"/>
    <cellStyle name="標準 7 4 4 3 2" xfId="635" xr:uid="{88B27526-654E-4F8F-8344-92829EA67680}"/>
    <cellStyle name="標準 7 4 4 3 2 2" xfId="1220" xr:uid="{57D1DDE0-D071-4A7E-BF2C-9FAA5E793A42}"/>
    <cellStyle name="標準 7 4 4 3 3" xfId="929" xr:uid="{DB471DE8-702E-4D2D-BE85-35A4B44439CE}"/>
    <cellStyle name="標準 7 4 4 4" xfId="445" xr:uid="{E6373529-03B5-4343-B581-2E3742EA9A54}"/>
    <cellStyle name="標準 7 4 4 4 2" xfId="1030" xr:uid="{284C8673-9387-4505-A9AB-56B743040B26}"/>
    <cellStyle name="標準 7 4 4 5" xfId="739" xr:uid="{B876ABF3-36A7-41C0-9866-880C3F9B993A}"/>
    <cellStyle name="標準 7 4 5" xfId="166" xr:uid="{6719460B-D640-4221-88A3-3D092A7CF284}"/>
    <cellStyle name="標準 7 4 5 2" xfId="458" xr:uid="{81AA5279-E1C3-4460-9A3D-45995C7ED5B2}"/>
    <cellStyle name="標準 7 4 5 2 2" xfId="1043" xr:uid="{3BD34CB0-DDAB-4428-AB59-6CBD9E3FCBD7}"/>
    <cellStyle name="標準 7 4 5 3" xfId="752" xr:uid="{05D7C6C2-3E54-4FDF-84A8-7D0D7EC29F9C}"/>
    <cellStyle name="標準 7 4 6" xfId="345" xr:uid="{5812C5F2-BD04-4E0A-9843-0326E427EE1E}"/>
    <cellStyle name="標準 7 4 6 2" xfId="636" xr:uid="{6D0FE184-53EF-4D80-BA56-C107C6AB4C5E}"/>
    <cellStyle name="標準 7 4 6 2 2" xfId="1221" xr:uid="{DD2F9DE3-655A-4918-936D-92832B8E4337}"/>
    <cellStyle name="標準 7 4 6 3" xfId="930" xr:uid="{0400457B-5890-4AAC-A672-0C6BA9B33197}"/>
    <cellStyle name="標準 7 4 7" xfId="361" xr:uid="{4B8AF1CF-D87A-4FA4-9D81-48A4B91DCD28}"/>
    <cellStyle name="標準 7 4 7 2" xfId="946" xr:uid="{5C990414-7C72-42C8-8C4C-E7A4F08D7164}"/>
    <cellStyle name="標準 7 4 8" xfId="654" xr:uid="{7BE3DF99-7216-497A-BC94-FD4A18513A15}"/>
    <cellStyle name="標準 7 5" xfId="62" xr:uid="{A16C8074-E8CF-4D90-9B33-4C20A5E01F65}"/>
    <cellStyle name="標準 7 5 2" xfId="103" xr:uid="{B5595885-45FC-4269-BC4D-DE99B1683F79}"/>
    <cellStyle name="標準 7 5 2 2" xfId="210" xr:uid="{D051478B-090A-4CEA-94F8-19F19DFE4FD6}"/>
    <cellStyle name="標準 7 5 2 2 2" xfId="501" xr:uid="{65A40D99-13C4-45A1-84C0-5FCDC5B1F759}"/>
    <cellStyle name="標準 7 5 2 2 2 2" xfId="1086" xr:uid="{89C1A3F5-AF7E-4710-9C6F-A97555DE8FC4}"/>
    <cellStyle name="標準 7 5 2 2 3" xfId="795" xr:uid="{75E6FE42-6671-4845-9C53-ADB2FCC62AF1}"/>
    <cellStyle name="標準 7 5 2 3" xfId="346" xr:uid="{ADB07853-47D9-4BA7-AFD6-F8EF4E034B1B}"/>
    <cellStyle name="標準 7 5 2 3 2" xfId="637" xr:uid="{2B38B9E5-B551-4F5C-ABD1-CA22A9AE619B}"/>
    <cellStyle name="標準 7 5 2 3 2 2" xfId="1222" xr:uid="{EFAC3F07-4FF8-4B96-A25F-14E9F4A38989}"/>
    <cellStyle name="標準 7 5 2 3 3" xfId="931" xr:uid="{04D23689-ED67-474A-B0AC-0518AEE013AE}"/>
    <cellStyle name="標準 7 5 2 4" xfId="404" xr:uid="{654E5813-CB22-4632-BDAE-7E6C4158213A}"/>
    <cellStyle name="標準 7 5 2 4 2" xfId="989" xr:uid="{32FDF68D-FCDB-4505-9D34-23CCF54E839A}"/>
    <cellStyle name="標準 7 5 2 5" xfId="698" xr:uid="{B1847272-4BED-4202-B379-DACBE1368B7F}"/>
    <cellStyle name="標準 7 5 3" xfId="153" xr:uid="{2E213951-0D74-4210-9850-713931CDE8ED}"/>
    <cellStyle name="標準 7 5 3 2" xfId="253" xr:uid="{A6494EFB-83EC-49CC-9946-C9AD2248E7EF}"/>
    <cellStyle name="標準 7 5 3 2 2" xfId="544" xr:uid="{EA6DFFCE-A6CF-45CD-A4BF-8D4D77BAC0EE}"/>
    <cellStyle name="標準 7 5 3 2 2 2" xfId="1129" xr:uid="{53365774-DEAC-4239-82EF-C9F0066C8863}"/>
    <cellStyle name="標準 7 5 3 2 3" xfId="838" xr:uid="{B169F96B-956D-4B9D-93BF-698085B88B07}"/>
    <cellStyle name="標準 7 5 3 3" xfId="347" xr:uid="{27932265-DDE4-4A3B-B1EC-49B2DD536EEF}"/>
    <cellStyle name="標準 7 5 3 3 2" xfId="638" xr:uid="{771814EF-CD34-4CDE-90E8-1EBC0B516007}"/>
    <cellStyle name="標準 7 5 3 3 2 2" xfId="1223" xr:uid="{608AF54E-FC00-477B-9157-C5B927354476}"/>
    <cellStyle name="標準 7 5 3 3 3" xfId="932" xr:uid="{05B0AA45-03A1-4DF4-A86F-FE5FCD2D0D02}"/>
    <cellStyle name="標準 7 5 3 4" xfId="447" xr:uid="{CB981646-85D0-4C6E-8C32-589CE0600DC4}"/>
    <cellStyle name="標準 7 5 3 4 2" xfId="1032" xr:uid="{EE4ED1E9-F886-4941-B82E-FA254D704DE6}"/>
    <cellStyle name="標準 7 5 3 5" xfId="741" xr:uid="{D0126CA6-A20B-48DE-93F5-91D397754BD0}"/>
    <cellStyle name="標準 7 5 4" xfId="177" xr:uid="{E86BB77F-7BEE-477D-B8F1-F80960EADD09}"/>
    <cellStyle name="標準 7 5 4 2" xfId="469" xr:uid="{7789AC86-7B0D-4966-A598-5620C23B18E1}"/>
    <cellStyle name="標準 7 5 4 2 2" xfId="1054" xr:uid="{EE5A72B5-8F67-4471-93E3-42F0A61C2C67}"/>
    <cellStyle name="標準 7 5 4 3" xfId="763" xr:uid="{61C170C1-6DE5-4818-BCF6-A2F6F2B82347}"/>
    <cellStyle name="標準 7 5 5" xfId="348" xr:uid="{654E696F-B036-4B18-AEE5-E120D65194FE}"/>
    <cellStyle name="標準 7 5 5 2" xfId="639" xr:uid="{BC325ABD-4C2C-49E3-8218-45D91EB00084}"/>
    <cellStyle name="標準 7 5 5 2 2" xfId="1224" xr:uid="{5F2FF8E7-AD57-4697-904F-B26DE0D487C2}"/>
    <cellStyle name="標準 7 5 5 3" xfId="933" xr:uid="{2952CF38-9B5B-489D-BF37-34112FA8B3C7}"/>
    <cellStyle name="標準 7 5 6" xfId="372" xr:uid="{0C869618-3BF4-4F87-B8F6-29AE677F64D0}"/>
    <cellStyle name="標準 7 5 6 2" xfId="957" xr:uid="{F9F0F960-6E82-400C-AB0D-51E5FED750CE}"/>
    <cellStyle name="標準 7 5 7" xfId="665" xr:uid="{171B55CC-332F-40CA-AA9B-4AFF201CCD7A}"/>
    <cellStyle name="標準 7 6" xfId="4" xr:uid="{00000000-0005-0000-0000-00000E000000}"/>
    <cellStyle name="標準 7 7" xfId="86" xr:uid="{ED060611-A170-4EC3-AF8F-C69E0210CB67}"/>
    <cellStyle name="標準 7 7 2" xfId="193" xr:uid="{84C1F63E-E95C-4DDC-AF7A-ACD06849E71D}"/>
    <cellStyle name="標準 7 7 2 2" xfId="484" xr:uid="{26CB2488-AF91-4EB5-9E49-3648C6D573B3}"/>
    <cellStyle name="標準 7 7 2 2 2" xfId="1069" xr:uid="{11FCE611-AFE8-46FE-B648-21C13B32A933}"/>
    <cellStyle name="標準 7 7 2 3" xfId="778" xr:uid="{5C46D4FA-98DF-4BCA-85E1-1F89B435B179}"/>
    <cellStyle name="標準 7 7 3" xfId="349" xr:uid="{C3D5077B-AA8C-49FC-A744-4DCC938E3223}"/>
    <cellStyle name="標準 7 7 3 2" xfId="640" xr:uid="{13BE6275-E0B9-4EEF-9F85-00E26947FB38}"/>
    <cellStyle name="標準 7 7 3 2 2" xfId="1225" xr:uid="{E192431D-4715-4EA0-8DD7-DF3AE6722B65}"/>
    <cellStyle name="標準 7 7 3 3" xfId="934" xr:uid="{F58EE2D8-14E0-4358-B6A9-A1457562F2B0}"/>
    <cellStyle name="標準 7 7 4" xfId="387" xr:uid="{857F9B08-3F20-44E6-A79E-763D1AEA4186}"/>
    <cellStyle name="標準 7 7 4 2" xfId="972" xr:uid="{16BF3238-A812-4742-8FD3-E20B826CE0DF}"/>
    <cellStyle name="標準 7 7 5" xfId="681" xr:uid="{892E3B0F-A9E3-4972-8E98-B333750DE8DA}"/>
    <cellStyle name="標準 7 8" xfId="144" xr:uid="{A19A2CA3-7D5F-4644-ACDC-E67BBDC9C0D3}"/>
    <cellStyle name="標準 7 8 2" xfId="244" xr:uid="{72235471-8538-406D-A312-4EC9A9465C23}"/>
    <cellStyle name="標準 7 8 2 2" xfId="535" xr:uid="{69957463-B3DB-49D5-AB05-152D212413A9}"/>
    <cellStyle name="標準 7 8 2 2 2" xfId="1120" xr:uid="{775AFBDF-B7C4-4831-9B42-3FD7646B10F1}"/>
    <cellStyle name="標準 7 8 2 3" xfId="829" xr:uid="{FACBBC9E-D741-4764-BF1B-DFD3A3ED1F41}"/>
    <cellStyle name="標準 7 8 3" xfId="350" xr:uid="{4BA2BB19-6785-4006-B311-C76FFE4EA38F}"/>
    <cellStyle name="標準 7 8 3 2" xfId="641" xr:uid="{A4F24068-9AEB-4A1A-9199-9329B35800C7}"/>
    <cellStyle name="標準 7 8 3 2 2" xfId="1226" xr:uid="{FE91DD68-5D2F-4749-BD91-92BD84C371C8}"/>
    <cellStyle name="標準 7 8 3 3" xfId="935" xr:uid="{0F0E867C-93CF-438C-9663-4FEA4A9FA1FA}"/>
    <cellStyle name="標準 7 8 4" xfId="438" xr:uid="{5FFA3A9E-2BE7-4716-B8A1-1A296B76FBC6}"/>
    <cellStyle name="標準 7 8 4 2" xfId="1023" xr:uid="{F00FD07F-9B6E-4E33-8370-9D743CC6B87A}"/>
    <cellStyle name="標準 7 8 5" xfId="732" xr:uid="{5F5AD2DC-CF0C-4F70-AB5B-4B27B0B1E166}"/>
    <cellStyle name="標準 7 9" xfId="160" xr:uid="{F6847384-274C-4E10-A7B5-238F5CA264FA}"/>
    <cellStyle name="標準 7 9 2" xfId="452" xr:uid="{1C86356C-BA31-4AD9-9D16-3AACC0F496D5}"/>
    <cellStyle name="標準 7 9 2 2" xfId="1037" xr:uid="{8B404474-F3C0-465D-9337-0014B9EEC2AA}"/>
    <cellStyle name="標準 7 9 3" xfId="746" xr:uid="{D5E81F97-D0A5-40C6-8151-9F837702453A}"/>
    <cellStyle name="標準 8" xfId="45" xr:uid="{74130E6D-0F21-4C7C-80ED-55FD6E472FBB}"/>
    <cellStyle name="標準 9" xfId="46" xr:uid="{92168F97-118F-4D50-A362-B2A2CB78F861}"/>
    <cellStyle name="標準_Sheet1" xfId="6" xr:uid="{00000000-0005-0000-0000-00000F000000}"/>
    <cellStyle name="標準_ｼｽﾃﾑ提案記載例16年（建築物）040302" xfId="18" xr:uid="{C1FB2A0E-F76D-4153-B2EA-EDE227CE4CD9}"/>
  </cellStyles>
  <dxfs count="11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s>
  <tableStyles count="0" defaultTableStyle="TableStyleMedium2" defaultPivotStyle="PivotStyleLight16"/>
  <colors>
    <mruColors>
      <color rgb="FFFF66FF"/>
      <color rgb="FF4472C4"/>
      <color rgb="FFBBE0DD"/>
      <color rgb="FFFDEA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333374</xdr:colOff>
      <xdr:row>32</xdr:row>
      <xdr:rowOff>36012</xdr:rowOff>
    </xdr:from>
    <xdr:to>
      <xdr:col>3</xdr:col>
      <xdr:colOff>295274</xdr:colOff>
      <xdr:row>50</xdr:row>
      <xdr:rowOff>85725</xdr:rowOff>
    </xdr:to>
    <xdr:pic>
      <xdr:nvPicPr>
        <xdr:cNvPr id="2" name="図 1">
          <a:extLst>
            <a:ext uri="{FF2B5EF4-FFF2-40B4-BE49-F238E27FC236}">
              <a16:creationId xmlns:a16="http://schemas.microsoft.com/office/drawing/2014/main" id="{B7AB6B16-7EE8-4AA4-B0AD-540A0713B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599" y="7760787"/>
          <a:ext cx="1381125" cy="2459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1238251</xdr:colOff>
      <xdr:row>31</xdr:row>
      <xdr:rowOff>76169</xdr:rowOff>
    </xdr:from>
    <xdr:to>
      <xdr:col>4</xdr:col>
      <xdr:colOff>285751</xdr:colOff>
      <xdr:row>42</xdr:row>
      <xdr:rowOff>114300</xdr:rowOff>
    </xdr:to>
    <xdr:pic>
      <xdr:nvPicPr>
        <xdr:cNvPr id="3" name="図 2">
          <a:extLst>
            <a:ext uri="{FF2B5EF4-FFF2-40B4-BE49-F238E27FC236}">
              <a16:creationId xmlns:a16="http://schemas.microsoft.com/office/drawing/2014/main" id="{4F739E70-E055-4CD7-BDA1-8BDBAD9BF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4701" y="7667594"/>
          <a:ext cx="2705100" cy="1514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2914650</xdr:colOff>
      <xdr:row>42</xdr:row>
      <xdr:rowOff>57150</xdr:rowOff>
    </xdr:from>
    <xdr:to>
      <xdr:col>4</xdr:col>
      <xdr:colOff>180975</xdr:colOff>
      <xdr:row>50</xdr:row>
      <xdr:rowOff>124457</xdr:rowOff>
    </xdr:to>
    <xdr:pic>
      <xdr:nvPicPr>
        <xdr:cNvPr id="4" name="図 3">
          <a:extLst>
            <a:ext uri="{FF2B5EF4-FFF2-40B4-BE49-F238E27FC236}">
              <a16:creationId xmlns:a16="http://schemas.microsoft.com/office/drawing/2014/main" id="{F799DEE3-3F4A-42D0-BE85-D102E8EA97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91100" y="9124950"/>
          <a:ext cx="923925" cy="1134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33</xdr:row>
      <xdr:rowOff>85725</xdr:rowOff>
    </xdr:from>
    <xdr:to>
      <xdr:col>3</xdr:col>
      <xdr:colOff>2819400</xdr:colOff>
      <xdr:row>50</xdr:row>
      <xdr:rowOff>114300</xdr:rowOff>
    </xdr:to>
    <xdr:pic>
      <xdr:nvPicPr>
        <xdr:cNvPr id="5" name="図 4">
          <a:extLst>
            <a:ext uri="{FF2B5EF4-FFF2-40B4-BE49-F238E27FC236}">
              <a16:creationId xmlns:a16="http://schemas.microsoft.com/office/drawing/2014/main" id="{5830D576-1EE1-44C9-B989-292EE48803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 y="7953375"/>
          <a:ext cx="48482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103095</xdr:colOff>
      <xdr:row>3</xdr:row>
      <xdr:rowOff>155602</xdr:rowOff>
    </xdr:from>
    <xdr:to>
      <xdr:col>4</xdr:col>
      <xdr:colOff>179295</xdr:colOff>
      <xdr:row>4</xdr:row>
      <xdr:rowOff>106296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517713" y="1309808"/>
          <a:ext cx="300317" cy="152400"/>
        </a:xfrm>
        <a:prstGeom prst="rect">
          <a:avLst/>
        </a:prstGeom>
        <a:solidFill>
          <a:schemeClr val="accent2">
            <a:lumMod val="40000"/>
            <a:lumOff val="6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66344</xdr:colOff>
      <xdr:row>6</xdr:row>
      <xdr:rowOff>224117</xdr:rowOff>
    </xdr:from>
    <xdr:to>
      <xdr:col>74</xdr:col>
      <xdr:colOff>26129</xdr:colOff>
      <xdr:row>35</xdr:row>
      <xdr:rowOff>213470</xdr:rowOff>
    </xdr:to>
    <xdr:grpSp>
      <xdr:nvGrpSpPr>
        <xdr:cNvPr id="4" name="グループ化 3">
          <a:extLst>
            <a:ext uri="{FF2B5EF4-FFF2-40B4-BE49-F238E27FC236}">
              <a16:creationId xmlns:a16="http://schemas.microsoft.com/office/drawing/2014/main" id="{B7C831DD-D837-4CDB-B93E-555C30D1A000}"/>
            </a:ext>
          </a:extLst>
        </xdr:cNvPr>
        <xdr:cNvGrpSpPr/>
      </xdr:nvGrpSpPr>
      <xdr:grpSpPr>
        <a:xfrm>
          <a:off x="492168" y="2364441"/>
          <a:ext cx="14684314" cy="9088529"/>
          <a:chOff x="492168" y="2364441"/>
          <a:chExt cx="14684314" cy="9088529"/>
        </a:xfrm>
      </xdr:grpSpPr>
      <xdr:pic>
        <xdr:nvPicPr>
          <xdr:cNvPr id="2" name="図 1">
            <a:extLst>
              <a:ext uri="{FF2B5EF4-FFF2-40B4-BE49-F238E27FC236}">
                <a16:creationId xmlns:a16="http://schemas.microsoft.com/office/drawing/2014/main" id="{F1C7C680-88EE-4E9A-9926-563DAB93018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2168" y="2364441"/>
            <a:ext cx="14684314" cy="90885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正方形/長方形 2">
            <a:extLst>
              <a:ext uri="{FF2B5EF4-FFF2-40B4-BE49-F238E27FC236}">
                <a16:creationId xmlns:a16="http://schemas.microsoft.com/office/drawing/2014/main" id="{9BE028B8-00A8-4C73-97E7-287507A8B885}"/>
              </a:ext>
            </a:extLst>
          </xdr:cNvPr>
          <xdr:cNvSpPr/>
        </xdr:nvSpPr>
        <xdr:spPr>
          <a:xfrm>
            <a:off x="5827059" y="4101353"/>
            <a:ext cx="4269442" cy="918882"/>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bg1"/>
                </a:solidFill>
                <a:latin typeface="ＭＳ Ｐ明朝" panose="02020600040205080304" pitchFamily="18" charset="-128"/>
                <a:ea typeface="ＭＳ Ｐ明朝" panose="02020600040205080304" pitchFamily="18" charset="-128"/>
              </a:rPr>
              <a:t>＜記入例＞</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endParaRPr lang="en-US" altLang="ja-JP" sz="1200" b="0" i="0" u="none" strike="noStrike">
              <a:solidFill>
                <a:schemeClr val="lt1"/>
              </a:solidFill>
              <a:effectLst/>
              <a:latin typeface="ＭＳ Ｐ明朝" panose="02020600040205080304" pitchFamily="18" charset="-128"/>
              <a:ea typeface="ＭＳ Ｐ明朝" panose="02020600040205080304" pitchFamily="18" charset="-128"/>
              <a:cs typeface="+mn-cs"/>
            </a:endParaRPr>
          </a:p>
          <a:p>
            <a:pPr algn="ct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イラストや断面図等を活用し、事業のコンセプトや概要を説明すること。（作成時には本記入例を削除すること）</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r>
              <a:rPr lang="ja-JP" altLang="en-US" sz="1200" b="0" i="0" u="none" strike="noStrike">
                <a:solidFill>
                  <a:schemeClr val="lt1"/>
                </a:solidFill>
                <a:effectLst/>
                <a:latin typeface="ＭＳ Ｐ明朝" panose="02020600040205080304" pitchFamily="18" charset="-128"/>
                <a:ea typeface="ＭＳ Ｐ明朝" panose="02020600040205080304" pitchFamily="18" charset="-128"/>
                <a:cs typeface="+mn-cs"/>
              </a:rPr>
              <a:t>　</a:t>
            </a:r>
            <a:r>
              <a:rPr lang="ja-JP" altLang="en-US" sz="1200">
                <a:latin typeface="ＭＳ Ｐ明朝" panose="02020600040205080304" pitchFamily="18" charset="-128"/>
                <a:ea typeface="ＭＳ Ｐ明朝" panose="02020600040205080304" pitchFamily="18" charset="-128"/>
              </a:rPr>
              <a:t> </a:t>
            </a:r>
            <a:endParaRPr kumimoji="1" lang="ja-JP" altLang="en-US" sz="1200">
              <a:solidFill>
                <a:schemeClr val="bg1"/>
              </a:solidFill>
              <a:latin typeface="ＭＳ Ｐ明朝" panose="02020600040205080304" pitchFamily="18" charset="-128"/>
              <a:ea typeface="ＭＳ Ｐ明朝" panose="02020600040205080304" pitchFamily="18"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19517</xdr:colOff>
      <xdr:row>7</xdr:row>
      <xdr:rowOff>86591</xdr:rowOff>
    </xdr:from>
    <xdr:to>
      <xdr:col>71</xdr:col>
      <xdr:colOff>53557</xdr:colOff>
      <xdr:row>32</xdr:row>
      <xdr:rowOff>113649</xdr:rowOff>
    </xdr:to>
    <xdr:grpSp>
      <xdr:nvGrpSpPr>
        <xdr:cNvPr id="3" name="グループ化 2">
          <a:extLst>
            <a:ext uri="{FF2B5EF4-FFF2-40B4-BE49-F238E27FC236}">
              <a16:creationId xmlns:a16="http://schemas.microsoft.com/office/drawing/2014/main" id="{14BABDAD-3F43-45C4-B435-480DD6130BE1}"/>
            </a:ext>
          </a:extLst>
        </xdr:cNvPr>
        <xdr:cNvGrpSpPr/>
      </xdr:nvGrpSpPr>
      <xdr:grpSpPr>
        <a:xfrm>
          <a:off x="1067267" y="2290948"/>
          <a:ext cx="13709219" cy="7851165"/>
          <a:chOff x="1067267" y="2290948"/>
          <a:chExt cx="13709219" cy="7851165"/>
        </a:xfrm>
      </xdr:grpSpPr>
      <xdr:pic>
        <xdr:nvPicPr>
          <xdr:cNvPr id="6" name="図 5">
            <a:extLst>
              <a:ext uri="{FF2B5EF4-FFF2-40B4-BE49-F238E27FC236}">
                <a16:creationId xmlns:a16="http://schemas.microsoft.com/office/drawing/2014/main" id="{40B3A6E6-0BA9-4300-9979-1AB437A27F3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67267" y="2290948"/>
            <a:ext cx="13709219" cy="7851165"/>
          </a:xfrm>
          <a:prstGeom prst="rect">
            <a:avLst/>
          </a:prstGeom>
        </xdr:spPr>
      </xdr:pic>
      <xdr:sp macro="" textlink="">
        <xdr:nvSpPr>
          <xdr:cNvPr id="2" name="吹き出し: 四角形 1">
            <a:extLst>
              <a:ext uri="{FF2B5EF4-FFF2-40B4-BE49-F238E27FC236}">
                <a16:creationId xmlns:a16="http://schemas.microsoft.com/office/drawing/2014/main" id="{B3FED970-ED16-44BC-9936-086DAD3F94FA}"/>
              </a:ext>
            </a:extLst>
          </xdr:cNvPr>
          <xdr:cNvSpPr/>
        </xdr:nvSpPr>
        <xdr:spPr>
          <a:xfrm>
            <a:off x="3701143" y="6681107"/>
            <a:ext cx="2122714" cy="952500"/>
          </a:xfrm>
          <a:prstGeom prst="wedgeRectCallout">
            <a:avLst>
              <a:gd name="adj1" fmla="val 84936"/>
              <a:gd name="adj2" fmla="val 7392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latin typeface="ＭＳ Ｐ明朝" panose="02020600040205080304" pitchFamily="18" charset="-128"/>
                <a:ea typeface="ＭＳ Ｐ明朝" panose="02020600040205080304" pitchFamily="18" charset="-128"/>
              </a:rPr>
              <a:t>本記入例の図は削除して</a:t>
            </a:r>
            <a:endParaRPr kumimoji="1" lang="en-US" altLang="ja-JP" sz="1400">
              <a:solidFill>
                <a:srgbClr val="FF0000"/>
              </a:solidFill>
              <a:latin typeface="ＭＳ Ｐ明朝" panose="02020600040205080304" pitchFamily="18" charset="-128"/>
              <a:ea typeface="ＭＳ Ｐ明朝" panose="02020600040205080304" pitchFamily="18" charset="-128"/>
            </a:endParaRPr>
          </a:p>
          <a:p>
            <a:pPr algn="ctr"/>
            <a:r>
              <a:rPr kumimoji="1" lang="ja-JP" altLang="en-US" sz="1400">
                <a:solidFill>
                  <a:srgbClr val="FF0000"/>
                </a:solidFill>
                <a:latin typeface="ＭＳ Ｐ明朝" panose="02020600040205080304" pitchFamily="18" charset="-128"/>
                <a:ea typeface="ＭＳ Ｐ明朝" panose="02020600040205080304" pitchFamily="18" charset="-128"/>
              </a:rPr>
              <a:t>申請データ作成すること</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C478-F035-49B6-B0CE-AD192E7E5E54}">
  <dimension ref="A1:L34"/>
  <sheetViews>
    <sheetView showGridLines="0" tabSelected="1" view="pageBreakPreview" zoomScale="115" zoomScaleNormal="100" zoomScaleSheetLayoutView="115" workbookViewId="0">
      <selection activeCell="F1" sqref="F1"/>
    </sheetView>
  </sheetViews>
  <sheetFormatPr defaultRowHeight="10.5"/>
  <cols>
    <col min="1" max="1" width="2.625" style="542" customWidth="1"/>
    <col min="2" max="2" width="8.625" style="551" customWidth="1"/>
    <col min="3" max="3" width="18.625" style="542" customWidth="1"/>
    <col min="4" max="4" width="48" style="544" customWidth="1"/>
    <col min="5" max="5" width="5.625" style="545" customWidth="1"/>
    <col min="6" max="6" width="56.5" style="542" customWidth="1"/>
    <col min="7" max="8" width="9" style="542"/>
    <col min="9" max="9" width="15.5" style="542" bestFit="1" customWidth="1"/>
    <col min="10" max="10" width="43" style="544" bestFit="1" customWidth="1"/>
    <col min="11" max="11" width="27.25" style="544" bestFit="1" customWidth="1"/>
    <col min="12" max="12" width="40.75" style="542" customWidth="1"/>
    <col min="13" max="16384" width="9" style="542"/>
  </cols>
  <sheetData>
    <row r="1" spans="2:6" ht="14.25">
      <c r="B1" s="555" t="s">
        <v>652</v>
      </c>
      <c r="C1" s="555"/>
      <c r="D1" s="555"/>
      <c r="E1" s="555"/>
    </row>
    <row r="2" spans="2:6" ht="13.5" customHeight="1">
      <c r="B2" s="556" t="s">
        <v>653</v>
      </c>
      <c r="C2" s="556"/>
      <c r="D2" s="556"/>
      <c r="E2" s="543" t="s">
        <v>654</v>
      </c>
    </row>
    <row r="3" spans="2:6" ht="18" customHeight="1">
      <c r="B3" s="554" t="s">
        <v>655</v>
      </c>
      <c r="C3" s="554"/>
      <c r="D3" s="554"/>
      <c r="E3" s="553" t="s">
        <v>656</v>
      </c>
    </row>
    <row r="4" spans="2:6" ht="21" customHeight="1">
      <c r="B4" s="554" t="s">
        <v>657</v>
      </c>
      <c r="C4" s="554"/>
      <c r="D4" s="554"/>
      <c r="E4" s="553" t="s">
        <v>656</v>
      </c>
    </row>
    <row r="5" spans="2:6" ht="18" customHeight="1">
      <c r="B5" s="554" t="s">
        <v>658</v>
      </c>
      <c r="C5" s="554"/>
      <c r="D5" s="554"/>
      <c r="E5" s="553" t="s">
        <v>656</v>
      </c>
    </row>
    <row r="6" spans="2:6" ht="18" customHeight="1">
      <c r="B6" s="554" t="s">
        <v>659</v>
      </c>
      <c r="C6" s="554"/>
      <c r="D6" s="554"/>
      <c r="E6" s="553" t="s">
        <v>656</v>
      </c>
    </row>
    <row r="7" spans="2:6" ht="18" customHeight="1">
      <c r="B7" s="554" t="s">
        <v>660</v>
      </c>
      <c r="C7" s="554"/>
      <c r="D7" s="554"/>
      <c r="E7" s="553" t="s">
        <v>656</v>
      </c>
      <c r="F7" s="544"/>
    </row>
    <row r="8" spans="2:6">
      <c r="B8" s="542"/>
      <c r="D8" s="542"/>
      <c r="F8" s="544"/>
    </row>
    <row r="9" spans="2:6" ht="13.5" customHeight="1">
      <c r="B9" s="561" t="s">
        <v>661</v>
      </c>
      <c r="C9" s="562"/>
      <c r="D9" s="546" t="s">
        <v>662</v>
      </c>
      <c r="E9" s="543" t="s">
        <v>654</v>
      </c>
    </row>
    <row r="10" spans="2:6" ht="18" customHeight="1">
      <c r="B10" s="547" t="s">
        <v>652</v>
      </c>
      <c r="C10" s="548"/>
      <c r="D10" s="548" t="s">
        <v>663</v>
      </c>
      <c r="E10" s="553" t="s">
        <v>656</v>
      </c>
    </row>
    <row r="11" spans="2:6" ht="18" customHeight="1">
      <c r="B11" s="557" t="s">
        <v>664</v>
      </c>
      <c r="C11" s="557" t="s">
        <v>665</v>
      </c>
      <c r="D11" s="548" t="s">
        <v>666</v>
      </c>
      <c r="E11" s="553" t="s">
        <v>656</v>
      </c>
    </row>
    <row r="12" spans="2:6" ht="18" customHeight="1">
      <c r="B12" s="558"/>
      <c r="C12" s="557"/>
      <c r="D12" s="548" t="s">
        <v>667</v>
      </c>
      <c r="E12" s="553" t="s">
        <v>656</v>
      </c>
    </row>
    <row r="13" spans="2:6" ht="31.5">
      <c r="B13" s="558"/>
      <c r="C13" s="557"/>
      <c r="D13" s="548" t="s">
        <v>668</v>
      </c>
      <c r="E13" s="553" t="s">
        <v>656</v>
      </c>
    </row>
    <row r="14" spans="2:6" ht="31.5">
      <c r="B14" s="558"/>
      <c r="C14" s="557"/>
      <c r="D14" s="548" t="s">
        <v>669</v>
      </c>
      <c r="E14" s="553" t="s">
        <v>656</v>
      </c>
    </row>
    <row r="15" spans="2:6" ht="18" customHeight="1">
      <c r="B15" s="558"/>
      <c r="C15" s="549" t="s">
        <v>670</v>
      </c>
      <c r="D15" s="548" t="s">
        <v>671</v>
      </c>
      <c r="E15" s="553" t="s">
        <v>656</v>
      </c>
    </row>
    <row r="16" spans="2:6" ht="18" customHeight="1">
      <c r="B16" s="558"/>
      <c r="C16" s="548" t="s">
        <v>672</v>
      </c>
      <c r="D16" s="548" t="s">
        <v>673</v>
      </c>
      <c r="E16" s="553" t="s">
        <v>656</v>
      </c>
    </row>
    <row r="17" spans="2:5" ht="18" customHeight="1">
      <c r="B17" s="559" t="s">
        <v>674</v>
      </c>
      <c r="C17" s="560"/>
      <c r="D17" s="548" t="s">
        <v>675</v>
      </c>
      <c r="E17" s="553" t="s">
        <v>656</v>
      </c>
    </row>
    <row r="18" spans="2:5" ht="18" customHeight="1">
      <c r="B18" s="563" t="s">
        <v>676</v>
      </c>
      <c r="C18" s="550" t="s">
        <v>677</v>
      </c>
      <c r="D18" s="548" t="s">
        <v>678</v>
      </c>
      <c r="E18" s="553" t="s">
        <v>656</v>
      </c>
    </row>
    <row r="19" spans="2:5" ht="21" customHeight="1">
      <c r="B19" s="563"/>
      <c r="C19" s="548" t="s">
        <v>679</v>
      </c>
      <c r="D19" s="548" t="s">
        <v>680</v>
      </c>
      <c r="E19" s="553" t="s">
        <v>656</v>
      </c>
    </row>
    <row r="20" spans="2:5" ht="21" customHeight="1">
      <c r="B20" s="563"/>
      <c r="C20" s="549" t="s">
        <v>681</v>
      </c>
      <c r="D20" s="548" t="s">
        <v>682</v>
      </c>
      <c r="E20" s="553" t="s">
        <v>656</v>
      </c>
    </row>
    <row r="21" spans="2:5" ht="21" customHeight="1">
      <c r="B21" s="563"/>
      <c r="C21" s="550" t="s">
        <v>683</v>
      </c>
      <c r="D21" s="548" t="s">
        <v>684</v>
      </c>
      <c r="E21" s="553" t="s">
        <v>656</v>
      </c>
    </row>
    <row r="22" spans="2:5" ht="18" customHeight="1">
      <c r="B22" s="557" t="s">
        <v>685</v>
      </c>
      <c r="C22" s="548" t="s">
        <v>126</v>
      </c>
      <c r="D22" s="548" t="s">
        <v>686</v>
      </c>
      <c r="E22" s="553" t="s">
        <v>656</v>
      </c>
    </row>
    <row r="23" spans="2:5" ht="18" customHeight="1">
      <c r="B23" s="557"/>
      <c r="C23" s="548" t="s">
        <v>687</v>
      </c>
      <c r="D23" s="548" t="s">
        <v>688</v>
      </c>
      <c r="E23" s="553" t="s">
        <v>656</v>
      </c>
    </row>
    <row r="24" spans="2:5" ht="21" customHeight="1">
      <c r="B24" s="558" t="s">
        <v>689</v>
      </c>
      <c r="C24" s="548" t="s">
        <v>127</v>
      </c>
      <c r="D24" s="548" t="s">
        <v>690</v>
      </c>
      <c r="E24" s="553" t="s">
        <v>656</v>
      </c>
    </row>
    <row r="25" spans="2:5" ht="18" customHeight="1">
      <c r="B25" s="558"/>
      <c r="C25" s="557" t="s">
        <v>128</v>
      </c>
      <c r="D25" s="548" t="s">
        <v>691</v>
      </c>
      <c r="E25" s="553" t="s">
        <v>656</v>
      </c>
    </row>
    <row r="26" spans="2:5" ht="21" customHeight="1">
      <c r="B26" s="558"/>
      <c r="C26" s="557"/>
      <c r="D26" s="548" t="s">
        <v>692</v>
      </c>
      <c r="E26" s="553" t="s">
        <v>656</v>
      </c>
    </row>
    <row r="27" spans="2:5" ht="21" customHeight="1">
      <c r="B27" s="558"/>
      <c r="C27" s="548" t="s">
        <v>693</v>
      </c>
      <c r="D27" s="548" t="s">
        <v>694</v>
      </c>
      <c r="E27" s="553" t="s">
        <v>656</v>
      </c>
    </row>
    <row r="28" spans="2:5" ht="21" customHeight="1">
      <c r="B28" s="558"/>
      <c r="C28" s="548" t="s">
        <v>130</v>
      </c>
      <c r="D28" s="548" t="s">
        <v>695</v>
      </c>
      <c r="E28" s="553" t="s">
        <v>656</v>
      </c>
    </row>
    <row r="29" spans="2:5" ht="21" customHeight="1">
      <c r="B29" s="558"/>
      <c r="C29" s="548" t="s">
        <v>696</v>
      </c>
      <c r="D29" s="548" t="s">
        <v>697</v>
      </c>
      <c r="E29" s="553" t="s">
        <v>656</v>
      </c>
    </row>
    <row r="30" spans="2:5" ht="21" customHeight="1">
      <c r="B30" s="549" t="s">
        <v>698</v>
      </c>
      <c r="C30" s="548" t="s">
        <v>699</v>
      </c>
      <c r="D30" s="548" t="s">
        <v>686</v>
      </c>
      <c r="E30" s="553" t="s">
        <v>656</v>
      </c>
    </row>
    <row r="31" spans="2:5" ht="21" customHeight="1">
      <c r="B31" s="559" t="s">
        <v>700</v>
      </c>
      <c r="C31" s="560"/>
      <c r="D31" s="548" t="s">
        <v>701</v>
      </c>
      <c r="E31" s="553" t="s">
        <v>656</v>
      </c>
    </row>
    <row r="32" spans="2:5">
      <c r="C32" s="544"/>
    </row>
    <row r="33" spans="1:12" s="544" customFormat="1" ht="11.25">
      <c r="A33" s="542"/>
      <c r="B33" s="552" t="s">
        <v>702</v>
      </c>
      <c r="E33" s="545"/>
      <c r="F33" s="542"/>
      <c r="G33" s="542"/>
      <c r="H33" s="542"/>
      <c r="I33" s="542"/>
      <c r="L33" s="542"/>
    </row>
    <row r="34" spans="1:12" s="544" customFormat="1">
      <c r="A34" s="542"/>
      <c r="B34" s="551"/>
      <c r="E34" s="545"/>
      <c r="F34" s="542"/>
      <c r="G34" s="542"/>
      <c r="H34" s="542"/>
      <c r="I34" s="542"/>
      <c r="L34" s="542"/>
    </row>
  </sheetData>
  <sheetProtection algorithmName="SHA-512" hashValue="Gwpe8t451woibGQiBWvSQdfpPvvPaJ60taKI+1Fi9AdS4W1A46Q16nTZXcbgoERd+NQGwNZINpuXldVeMl4gIQ==" saltValue="bTKbo2FyXgnsTy0HJeXl1Q==" spinCount="100000" sheet="1" objects="1" scenarios="1"/>
  <mergeCells count="16">
    <mergeCell ref="B22:B23"/>
    <mergeCell ref="B24:B29"/>
    <mergeCell ref="C25:C26"/>
    <mergeCell ref="B31:C31"/>
    <mergeCell ref="B7:D7"/>
    <mergeCell ref="B9:C9"/>
    <mergeCell ref="B11:B16"/>
    <mergeCell ref="C11:C14"/>
    <mergeCell ref="B17:C17"/>
    <mergeCell ref="B18:B21"/>
    <mergeCell ref="B6:D6"/>
    <mergeCell ref="B1:E1"/>
    <mergeCell ref="B2:D2"/>
    <mergeCell ref="B3:D3"/>
    <mergeCell ref="B4:D4"/>
    <mergeCell ref="B5:D5"/>
  </mergeCells>
  <phoneticPr fontId="3"/>
  <pageMargins left="0.9055118110236221" right="0.47244094488188981" top="0.31496062992125984" bottom="0.19685039370078741" header="0.19685039370078741" footer="0.19685039370078741"/>
  <pageSetup paperSize="9" scale="96" orientation="portrait" r:id="rId1"/>
  <headerFooter>
    <oddFooter>&amp;R&amp;"ＭＳ 明朝,標準"&amp;8&amp;K01+033令和２年度低中層ZEH-M促進事業</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0BF8-435A-4EA2-8975-E75C19773BC8}">
  <sheetPr>
    <pageSetUpPr fitToPage="1"/>
  </sheetPr>
  <dimension ref="B1:AS6454"/>
  <sheetViews>
    <sheetView showGridLines="0" view="pageBreakPreview" zoomScale="55" zoomScaleNormal="77" zoomScaleSheetLayoutView="55" zoomScalePageLayoutView="77" workbookViewId="0">
      <selection activeCell="I6" sqref="I6:P6"/>
    </sheetView>
  </sheetViews>
  <sheetFormatPr defaultColWidth="2.625" defaultRowHeight="13.5"/>
  <cols>
    <col min="1" max="1" width="2" style="250" customWidth="1"/>
    <col min="2" max="2" width="4" style="290" customWidth="1"/>
    <col min="3" max="26" width="3.125" style="250" customWidth="1"/>
    <col min="27" max="38" width="3.5" style="250" customWidth="1"/>
    <col min="39" max="45" width="3.125" style="250" customWidth="1"/>
    <col min="46" max="16384" width="2.625" style="250"/>
  </cols>
  <sheetData>
    <row r="1" spans="2:44" ht="33.75" customHeight="1">
      <c r="B1" s="249" t="s">
        <v>636</v>
      </c>
    </row>
    <row r="2" spans="2:44" ht="21.95" customHeight="1">
      <c r="B2" s="249" t="s">
        <v>416</v>
      </c>
    </row>
    <row r="3" spans="2:44" ht="27" customHeight="1">
      <c r="B3" s="249" t="s">
        <v>501</v>
      </c>
    </row>
    <row r="4" spans="2:44" s="251" customFormat="1" ht="21">
      <c r="B4" s="1251" t="s">
        <v>489</v>
      </c>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row>
    <row r="5" spans="2:44" s="251" customFormat="1" ht="9.75" customHeight="1">
      <c r="B5" s="253"/>
      <c r="D5" s="254"/>
      <c r="E5" s="252"/>
      <c r="F5" s="255"/>
      <c r="G5" s="255"/>
      <c r="H5" s="255"/>
      <c r="I5" s="255"/>
      <c r="J5" s="255"/>
      <c r="K5" s="255"/>
      <c r="L5" s="256"/>
      <c r="M5" s="256"/>
      <c r="N5" s="256"/>
      <c r="O5" s="256"/>
      <c r="P5" s="256"/>
      <c r="Q5" s="256"/>
      <c r="R5" s="256"/>
      <c r="S5" s="256"/>
      <c r="T5" s="256"/>
      <c r="U5" s="256"/>
      <c r="V5" s="256"/>
      <c r="W5" s="256"/>
      <c r="X5" s="256"/>
      <c r="Y5" s="256"/>
      <c r="Z5" s="256"/>
      <c r="AA5" s="256"/>
      <c r="AB5" s="256"/>
      <c r="AC5" s="256"/>
      <c r="AD5" s="257"/>
      <c r="AE5" s="256"/>
      <c r="AF5" s="252"/>
      <c r="AG5" s="252"/>
      <c r="AH5" s="252"/>
      <c r="AI5" s="252"/>
      <c r="AJ5" s="256"/>
      <c r="AK5" s="252"/>
      <c r="AL5" s="252"/>
      <c r="AM5" s="250"/>
      <c r="AN5" s="252"/>
      <c r="AO5" s="252"/>
      <c r="AP5" s="258"/>
      <c r="AQ5" s="252"/>
    </row>
    <row r="6" spans="2:44" s="251" customFormat="1" ht="37.5" customHeight="1">
      <c r="B6" s="253"/>
      <c r="C6" s="1252" t="s">
        <v>352</v>
      </c>
      <c r="D6" s="1253"/>
      <c r="E6" s="1253"/>
      <c r="F6" s="1253"/>
      <c r="G6" s="1253"/>
      <c r="H6" s="1254"/>
      <c r="I6" s="1255"/>
      <c r="J6" s="1256"/>
      <c r="K6" s="1256"/>
      <c r="L6" s="1256"/>
      <c r="M6" s="1256"/>
      <c r="N6" s="1256"/>
      <c r="O6" s="1256"/>
      <c r="P6" s="1256"/>
      <c r="Q6" s="259"/>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row>
    <row r="7" spans="2:44" ht="9.75" customHeight="1">
      <c r="B7" s="261"/>
      <c r="C7" s="262"/>
      <c r="D7" s="262"/>
      <c r="I7" s="262"/>
      <c r="J7" s="262"/>
      <c r="O7" s="262"/>
      <c r="P7" s="262"/>
      <c r="U7" s="262"/>
      <c r="V7" s="262"/>
      <c r="AA7" s="262"/>
      <c r="AB7" s="262"/>
      <c r="AG7" s="262"/>
      <c r="AH7" s="262"/>
      <c r="AP7" s="263"/>
    </row>
    <row r="8" spans="2:44" s="251" customFormat="1" ht="17.25" customHeight="1">
      <c r="B8" s="252"/>
      <c r="C8" s="264" t="s">
        <v>353</v>
      </c>
      <c r="D8" s="265" t="s">
        <v>354</v>
      </c>
      <c r="E8" s="255"/>
      <c r="F8" s="255"/>
      <c r="G8" s="255"/>
      <c r="H8" s="255"/>
      <c r="I8" s="255"/>
      <c r="J8" s="255"/>
      <c r="K8" s="255"/>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2"/>
      <c r="AL8" s="252"/>
      <c r="AM8" s="250"/>
      <c r="AN8" s="252"/>
      <c r="AO8" s="252"/>
      <c r="AP8" s="252"/>
      <c r="AQ8" s="252"/>
    </row>
    <row r="9" spans="2:44" s="251" customFormat="1" ht="17.25" customHeight="1">
      <c r="B9" s="252"/>
      <c r="C9" s="265" t="s">
        <v>355</v>
      </c>
      <c r="D9" s="265"/>
      <c r="E9" s="265"/>
      <c r="F9" s="265"/>
      <c r="G9" s="265"/>
      <c r="H9" s="265"/>
      <c r="I9" s="265"/>
      <c r="J9" s="252"/>
      <c r="K9" s="255"/>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2"/>
      <c r="AL9" s="252"/>
      <c r="AM9" s="250"/>
      <c r="AN9" s="252"/>
      <c r="AO9" s="252"/>
    </row>
    <row r="10" spans="2:44" s="251" customFormat="1" ht="24.95" customHeight="1">
      <c r="B10" s="252"/>
      <c r="C10" s="1257" t="s">
        <v>356</v>
      </c>
      <c r="D10" s="1258"/>
      <c r="E10" s="1258"/>
      <c r="F10" s="1258"/>
      <c r="G10" s="1258"/>
      <c r="H10" s="1259"/>
      <c r="I10" s="1260" t="s">
        <v>357</v>
      </c>
      <c r="J10" s="1261"/>
      <c r="K10" s="1261"/>
      <c r="L10" s="1261"/>
      <c r="M10" s="1261"/>
      <c r="N10" s="1261"/>
      <c r="O10" s="1261"/>
      <c r="P10" s="1262"/>
      <c r="Q10" s="1260" t="s">
        <v>358</v>
      </c>
      <c r="R10" s="1261"/>
      <c r="S10" s="1261"/>
      <c r="T10" s="1261"/>
      <c r="U10" s="1261"/>
      <c r="V10" s="1261"/>
      <c r="W10" s="1261"/>
      <c r="X10" s="1261"/>
      <c r="Y10" s="1261"/>
      <c r="Z10" s="1261"/>
      <c r="AA10" s="1261"/>
      <c r="AB10" s="1262"/>
      <c r="AC10" s="1263" t="s">
        <v>359</v>
      </c>
      <c r="AD10" s="1264"/>
      <c r="AE10" s="1264"/>
      <c r="AF10" s="1264"/>
      <c r="AG10" s="1264"/>
      <c r="AH10" s="1265"/>
      <c r="AI10" s="1266" t="s">
        <v>360</v>
      </c>
      <c r="AJ10" s="1266"/>
      <c r="AK10" s="1266"/>
      <c r="AL10" s="1266"/>
      <c r="AM10" s="1266"/>
      <c r="AN10" s="1266"/>
    </row>
    <row r="11" spans="2:44" s="251" customFormat="1" ht="22.5" customHeight="1">
      <c r="B11" s="252"/>
      <c r="C11" s="1267"/>
      <c r="D11" s="1268"/>
      <c r="E11" s="1268"/>
      <c r="F11" s="1268"/>
      <c r="G11" s="1268"/>
      <c r="H11" s="1269"/>
      <c r="I11" s="1267"/>
      <c r="J11" s="1268"/>
      <c r="K11" s="1268"/>
      <c r="L11" s="1268"/>
      <c r="M11" s="1268"/>
      <c r="N11" s="1268"/>
      <c r="O11" s="1268"/>
      <c r="P11" s="1269"/>
      <c r="Q11" s="1267"/>
      <c r="R11" s="1268"/>
      <c r="S11" s="1268"/>
      <c r="T11" s="1268"/>
      <c r="U11" s="1268"/>
      <c r="V11" s="1268"/>
      <c r="W11" s="1268"/>
      <c r="X11" s="1268"/>
      <c r="Y11" s="1268"/>
      <c r="Z11" s="1268"/>
      <c r="AA11" s="1268"/>
      <c r="AB11" s="1268"/>
      <c r="AC11" s="1270"/>
      <c r="AD11" s="1271"/>
      <c r="AE11" s="1271"/>
      <c r="AF11" s="1271"/>
      <c r="AG11" s="1271"/>
      <c r="AH11" s="1272"/>
      <c r="AI11" s="1267"/>
      <c r="AJ11" s="1268"/>
      <c r="AK11" s="1268"/>
      <c r="AL11" s="1268"/>
      <c r="AM11" s="1268"/>
      <c r="AN11" s="1269"/>
    </row>
    <row r="12" spans="2:44" s="251" customFormat="1" ht="22.5" customHeight="1">
      <c r="B12" s="252"/>
      <c r="C12" s="1267"/>
      <c r="D12" s="1268"/>
      <c r="E12" s="1268"/>
      <c r="F12" s="1268"/>
      <c r="G12" s="1268"/>
      <c r="H12" s="1269"/>
      <c r="I12" s="1267"/>
      <c r="J12" s="1268"/>
      <c r="K12" s="1268"/>
      <c r="L12" s="1268"/>
      <c r="M12" s="1268"/>
      <c r="N12" s="1268"/>
      <c r="O12" s="1268"/>
      <c r="P12" s="1269"/>
      <c r="Q12" s="1267"/>
      <c r="R12" s="1268"/>
      <c r="S12" s="1268"/>
      <c r="T12" s="1268"/>
      <c r="U12" s="1268"/>
      <c r="V12" s="1268"/>
      <c r="W12" s="1268"/>
      <c r="X12" s="1268"/>
      <c r="Y12" s="1268"/>
      <c r="Z12" s="1268"/>
      <c r="AA12" s="1268"/>
      <c r="AB12" s="1269"/>
      <c r="AC12" s="1270"/>
      <c r="AD12" s="1271"/>
      <c r="AE12" s="1271"/>
      <c r="AF12" s="1271"/>
      <c r="AG12" s="1271"/>
      <c r="AH12" s="1272"/>
      <c r="AI12" s="1267"/>
      <c r="AJ12" s="1268"/>
      <c r="AK12" s="1268"/>
      <c r="AL12" s="1268"/>
      <c r="AM12" s="1268"/>
      <c r="AN12" s="1269"/>
    </row>
    <row r="13" spans="2:44" s="251" customFormat="1" ht="22.5" customHeight="1">
      <c r="B13" s="252"/>
      <c r="C13" s="1267"/>
      <c r="D13" s="1268"/>
      <c r="E13" s="1268"/>
      <c r="F13" s="1268"/>
      <c r="G13" s="1268"/>
      <c r="H13" s="1269"/>
      <c r="I13" s="1267"/>
      <c r="J13" s="1268"/>
      <c r="K13" s="1268"/>
      <c r="L13" s="1268"/>
      <c r="M13" s="1268"/>
      <c r="N13" s="1268"/>
      <c r="O13" s="1268"/>
      <c r="P13" s="1269"/>
      <c r="Q13" s="1267"/>
      <c r="R13" s="1268"/>
      <c r="S13" s="1268"/>
      <c r="T13" s="1268"/>
      <c r="U13" s="1268"/>
      <c r="V13" s="1268"/>
      <c r="W13" s="1268"/>
      <c r="X13" s="1268"/>
      <c r="Y13" s="1268"/>
      <c r="Z13" s="1268"/>
      <c r="AA13" s="1268"/>
      <c r="AB13" s="1269"/>
      <c r="AC13" s="1270"/>
      <c r="AD13" s="1271"/>
      <c r="AE13" s="1271"/>
      <c r="AF13" s="1271"/>
      <c r="AG13" s="1271"/>
      <c r="AH13" s="1272"/>
      <c r="AI13" s="1267"/>
      <c r="AJ13" s="1268"/>
      <c r="AK13" s="1268"/>
      <c r="AL13" s="1268"/>
      <c r="AM13" s="1268"/>
      <c r="AN13" s="1269"/>
    </row>
    <row r="14" spans="2:44" s="251" customFormat="1" ht="9.75" customHeight="1">
      <c r="B14" s="252"/>
      <c r="C14" s="266"/>
      <c r="D14" s="266"/>
      <c r="E14" s="267"/>
      <c r="F14" s="267"/>
      <c r="G14" s="267"/>
      <c r="H14" s="267"/>
      <c r="I14" s="267"/>
      <c r="J14" s="267"/>
      <c r="K14" s="267"/>
      <c r="L14" s="267"/>
      <c r="M14" s="267"/>
      <c r="N14" s="267"/>
      <c r="O14" s="267"/>
      <c r="P14" s="267"/>
      <c r="Q14" s="267"/>
      <c r="R14" s="267"/>
      <c r="S14" s="267"/>
      <c r="T14" s="267"/>
      <c r="U14" s="268"/>
      <c r="V14" s="268"/>
      <c r="W14" s="268"/>
      <c r="X14" s="269"/>
      <c r="Y14" s="269"/>
      <c r="Z14" s="269"/>
      <c r="AA14" s="269"/>
      <c r="AB14" s="269"/>
      <c r="AC14" s="269"/>
      <c r="AD14" s="269"/>
      <c r="AE14" s="269"/>
      <c r="AF14" s="269"/>
      <c r="AG14" s="269"/>
      <c r="AH14" s="269"/>
      <c r="AI14" s="269"/>
      <c r="AJ14" s="252"/>
      <c r="AK14" s="270"/>
      <c r="AL14" s="270"/>
      <c r="AM14" s="271"/>
      <c r="AN14" s="272"/>
      <c r="AO14" s="272"/>
    </row>
    <row r="15" spans="2:44" s="251" customFormat="1" ht="17.25" customHeight="1">
      <c r="B15" s="252"/>
      <c r="C15" s="265" t="s">
        <v>361</v>
      </c>
      <c r="E15" s="267"/>
      <c r="F15" s="267"/>
      <c r="G15" s="267"/>
      <c r="H15" s="267"/>
      <c r="I15" s="267"/>
      <c r="J15" s="267"/>
      <c r="K15" s="267"/>
      <c r="L15" s="267"/>
      <c r="M15" s="267"/>
      <c r="N15" s="267"/>
      <c r="O15" s="267"/>
      <c r="P15" s="267"/>
      <c r="Q15" s="267"/>
      <c r="R15" s="267"/>
      <c r="S15" s="267"/>
      <c r="T15" s="267"/>
      <c r="U15" s="268"/>
      <c r="V15" s="268"/>
      <c r="W15" s="268"/>
      <c r="X15" s="269"/>
      <c r="Y15" s="269"/>
      <c r="Z15" s="269"/>
      <c r="AA15" s="269"/>
      <c r="AB15" s="269"/>
      <c r="AC15" s="269"/>
      <c r="AD15" s="269"/>
      <c r="AE15" s="269"/>
      <c r="AF15" s="269"/>
      <c r="AG15" s="269"/>
      <c r="AH15" s="269"/>
      <c r="AI15" s="269"/>
      <c r="AJ15" s="252"/>
      <c r="AK15" s="270"/>
      <c r="AL15" s="270"/>
      <c r="AM15" s="271"/>
      <c r="AN15" s="272"/>
      <c r="AO15" s="272"/>
      <c r="AP15" s="272"/>
      <c r="AQ15" s="272"/>
      <c r="AR15" s="272"/>
    </row>
    <row r="16" spans="2:44" s="273" customFormat="1" ht="18.75" customHeight="1">
      <c r="B16" s="251"/>
      <c r="C16" s="1276" t="s">
        <v>356</v>
      </c>
      <c r="D16" s="1277"/>
      <c r="E16" s="1277"/>
      <c r="F16" s="1277"/>
      <c r="G16" s="1277"/>
      <c r="H16" s="1278"/>
      <c r="I16" s="1282" t="s">
        <v>357</v>
      </c>
      <c r="J16" s="1283"/>
      <c r="K16" s="1283"/>
      <c r="L16" s="1283"/>
      <c r="M16" s="1283"/>
      <c r="N16" s="1283"/>
      <c r="O16" s="1283"/>
      <c r="P16" s="1284"/>
      <c r="Q16" s="1282" t="s">
        <v>358</v>
      </c>
      <c r="R16" s="1283"/>
      <c r="S16" s="1283"/>
      <c r="T16" s="1283"/>
      <c r="U16" s="1283"/>
      <c r="V16" s="1283"/>
      <c r="W16" s="1283"/>
      <c r="X16" s="1283"/>
      <c r="Y16" s="1283"/>
      <c r="Z16" s="1283"/>
      <c r="AA16" s="1283"/>
      <c r="AB16" s="1284"/>
      <c r="AC16" s="1266" t="s">
        <v>362</v>
      </c>
      <c r="AD16" s="1266"/>
      <c r="AE16" s="1266"/>
      <c r="AF16" s="1266"/>
      <c r="AG16" s="1266"/>
      <c r="AH16" s="1266"/>
      <c r="AI16" s="1266"/>
      <c r="AJ16" s="1266"/>
      <c r="AK16" s="1266" t="s">
        <v>363</v>
      </c>
      <c r="AL16" s="1266"/>
      <c r="AM16" s="1266"/>
      <c r="AN16" s="1266"/>
      <c r="AO16" s="1266"/>
      <c r="AP16" s="1266"/>
      <c r="AQ16" s="1266"/>
      <c r="AR16" s="1266"/>
    </row>
    <row r="17" spans="2:44" s="273" customFormat="1" ht="24.95" customHeight="1">
      <c r="B17" s="251"/>
      <c r="C17" s="1279"/>
      <c r="D17" s="1280"/>
      <c r="E17" s="1280"/>
      <c r="F17" s="1280"/>
      <c r="G17" s="1280"/>
      <c r="H17" s="1281"/>
      <c r="I17" s="1285"/>
      <c r="J17" s="1286"/>
      <c r="K17" s="1286"/>
      <c r="L17" s="1286"/>
      <c r="M17" s="1286"/>
      <c r="N17" s="1286"/>
      <c r="O17" s="1286"/>
      <c r="P17" s="1287"/>
      <c r="Q17" s="1285"/>
      <c r="R17" s="1286"/>
      <c r="S17" s="1286"/>
      <c r="T17" s="1286"/>
      <c r="U17" s="1286"/>
      <c r="V17" s="1286"/>
      <c r="W17" s="1286"/>
      <c r="X17" s="1286"/>
      <c r="Y17" s="1286"/>
      <c r="Z17" s="1286"/>
      <c r="AA17" s="1286"/>
      <c r="AB17" s="1287"/>
      <c r="AC17" s="1273" t="s">
        <v>364</v>
      </c>
      <c r="AD17" s="1273"/>
      <c r="AE17" s="1273"/>
      <c r="AF17" s="1274" t="s">
        <v>365</v>
      </c>
      <c r="AG17" s="1274"/>
      <c r="AH17" s="1274"/>
      <c r="AI17" s="1275" t="s">
        <v>366</v>
      </c>
      <c r="AJ17" s="1275"/>
      <c r="AK17" s="1273" t="s">
        <v>364</v>
      </c>
      <c r="AL17" s="1273"/>
      <c r="AM17" s="1273"/>
      <c r="AN17" s="1274" t="s">
        <v>365</v>
      </c>
      <c r="AO17" s="1274"/>
      <c r="AP17" s="1274"/>
      <c r="AQ17" s="1275" t="s">
        <v>366</v>
      </c>
      <c r="AR17" s="1275"/>
    </row>
    <row r="18" spans="2:44" s="273" customFormat="1" ht="22.5" customHeight="1">
      <c r="B18" s="251"/>
      <c r="C18" s="1267"/>
      <c r="D18" s="1268"/>
      <c r="E18" s="1268"/>
      <c r="F18" s="1268"/>
      <c r="G18" s="1268"/>
      <c r="H18" s="1269"/>
      <c r="I18" s="1267"/>
      <c r="J18" s="1268"/>
      <c r="K18" s="1268"/>
      <c r="L18" s="1268"/>
      <c r="M18" s="1268"/>
      <c r="N18" s="1268"/>
      <c r="O18" s="1268"/>
      <c r="P18" s="1269"/>
      <c r="Q18" s="1267"/>
      <c r="R18" s="1268"/>
      <c r="S18" s="1268"/>
      <c r="T18" s="1268"/>
      <c r="U18" s="1268"/>
      <c r="V18" s="1268"/>
      <c r="W18" s="1268"/>
      <c r="X18" s="1268"/>
      <c r="Y18" s="1268"/>
      <c r="Z18" s="1268"/>
      <c r="AA18" s="1268"/>
      <c r="AB18" s="1268"/>
      <c r="AC18" s="1288"/>
      <c r="AD18" s="1288"/>
      <c r="AE18" s="1288"/>
      <c r="AF18" s="1288"/>
      <c r="AG18" s="1288"/>
      <c r="AH18" s="1288"/>
      <c r="AI18" s="1289" t="str">
        <f>IF(OR(AC18="",AF18=""),"",ROUND(AC18/AF18*1000,2))</f>
        <v/>
      </c>
      <c r="AJ18" s="1290"/>
      <c r="AK18" s="1288"/>
      <c r="AL18" s="1288"/>
      <c r="AM18" s="1288"/>
      <c r="AN18" s="1288"/>
      <c r="AO18" s="1288"/>
      <c r="AP18" s="1288"/>
      <c r="AQ18" s="1289" t="str">
        <f>IF(OR(AK18="",AN18=""),"",ROUND(AK18/AN18*1000,2))</f>
        <v/>
      </c>
      <c r="AR18" s="1290"/>
    </row>
    <row r="19" spans="2:44" s="273" customFormat="1" ht="22.5" customHeight="1">
      <c r="B19" s="251"/>
      <c r="C19" s="1267"/>
      <c r="D19" s="1268"/>
      <c r="E19" s="1268"/>
      <c r="F19" s="1268"/>
      <c r="G19" s="1268"/>
      <c r="H19" s="1269"/>
      <c r="I19" s="1267"/>
      <c r="J19" s="1268"/>
      <c r="K19" s="1268"/>
      <c r="L19" s="1268"/>
      <c r="M19" s="1268"/>
      <c r="N19" s="1268"/>
      <c r="O19" s="1268"/>
      <c r="P19" s="1269"/>
      <c r="Q19" s="1267"/>
      <c r="R19" s="1268"/>
      <c r="S19" s="1268"/>
      <c r="T19" s="1268"/>
      <c r="U19" s="1268"/>
      <c r="V19" s="1268"/>
      <c r="W19" s="1268"/>
      <c r="X19" s="1268"/>
      <c r="Y19" s="1268"/>
      <c r="Z19" s="1268"/>
      <c r="AA19" s="1268"/>
      <c r="AB19" s="1268"/>
      <c r="AC19" s="1288"/>
      <c r="AD19" s="1288"/>
      <c r="AE19" s="1288"/>
      <c r="AF19" s="1288"/>
      <c r="AG19" s="1288"/>
      <c r="AH19" s="1288"/>
      <c r="AI19" s="1289" t="str">
        <f>IF(OR(AC19="",AF19=""),"",ROUND(AC19/AF19*1000,2))</f>
        <v/>
      </c>
      <c r="AJ19" s="1290"/>
      <c r="AK19" s="1288"/>
      <c r="AL19" s="1288"/>
      <c r="AM19" s="1288"/>
      <c r="AN19" s="1288"/>
      <c r="AO19" s="1288"/>
      <c r="AP19" s="1288"/>
      <c r="AQ19" s="1289" t="str">
        <f>IF(OR(AK19="",AN19=""),"",ROUND(AK19/AN19*1000,2))</f>
        <v/>
      </c>
      <c r="AR19" s="1290"/>
    </row>
    <row r="20" spans="2:44" s="276" customFormat="1" ht="9.75" customHeight="1">
      <c r="B20" s="250"/>
      <c r="C20" s="274"/>
      <c r="D20" s="274"/>
      <c r="E20" s="275"/>
      <c r="F20" s="275"/>
      <c r="G20" s="275"/>
      <c r="H20" s="275"/>
      <c r="I20" s="275"/>
      <c r="J20" s="275"/>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2"/>
      <c r="AO20" s="272"/>
      <c r="AP20" s="272"/>
      <c r="AQ20" s="272"/>
      <c r="AR20" s="272"/>
    </row>
    <row r="21" spans="2:44" s="277" customFormat="1" ht="17.25" customHeight="1">
      <c r="B21" s="264"/>
      <c r="C21" s="265" t="s">
        <v>367</v>
      </c>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N21" s="272"/>
      <c r="AO21" s="272"/>
      <c r="AP21" s="272"/>
      <c r="AQ21" s="272"/>
      <c r="AR21" s="272"/>
    </row>
    <row r="22" spans="2:44" s="251" customFormat="1" ht="33" customHeight="1">
      <c r="B22" s="252"/>
      <c r="C22" s="1257" t="s">
        <v>356</v>
      </c>
      <c r="D22" s="1258"/>
      <c r="E22" s="1258"/>
      <c r="F22" s="1258"/>
      <c r="G22" s="1258"/>
      <c r="H22" s="1259"/>
      <c r="I22" s="1303" t="s">
        <v>368</v>
      </c>
      <c r="J22" s="1303"/>
      <c r="K22" s="1303"/>
      <c r="L22" s="1303"/>
      <c r="M22" s="1303"/>
      <c r="N22" s="1303"/>
      <c r="O22" s="1260" t="s">
        <v>369</v>
      </c>
      <c r="P22" s="1261"/>
      <c r="Q22" s="1261"/>
      <c r="R22" s="1261"/>
      <c r="S22" s="1261"/>
      <c r="T22" s="1262"/>
      <c r="U22" s="1263" t="s">
        <v>370</v>
      </c>
      <c r="V22" s="1265"/>
      <c r="W22" s="1260" t="s">
        <v>357</v>
      </c>
      <c r="X22" s="1261"/>
      <c r="Y22" s="1261"/>
      <c r="Z22" s="1261"/>
      <c r="AA22" s="1261"/>
      <c r="AB22" s="1262"/>
      <c r="AC22" s="1260" t="s">
        <v>358</v>
      </c>
      <c r="AD22" s="1261"/>
      <c r="AE22" s="1261"/>
      <c r="AF22" s="1261"/>
      <c r="AG22" s="1261"/>
      <c r="AH22" s="1261"/>
      <c r="AI22" s="1261"/>
      <c r="AJ22" s="1262"/>
      <c r="AK22" s="1304" t="s">
        <v>371</v>
      </c>
      <c r="AL22" s="1305"/>
      <c r="AM22" s="1306" t="s">
        <v>372</v>
      </c>
      <c r="AN22" s="1307"/>
      <c r="AO22" s="1263" t="s">
        <v>373</v>
      </c>
      <c r="AP22" s="1265"/>
      <c r="AQ22" s="1291" t="s">
        <v>374</v>
      </c>
      <c r="AR22" s="1292"/>
    </row>
    <row r="23" spans="2:44" s="251" customFormat="1" ht="22.5" customHeight="1">
      <c r="B23" s="252"/>
      <c r="C23" s="1267"/>
      <c r="D23" s="1268"/>
      <c r="E23" s="1268"/>
      <c r="F23" s="1268"/>
      <c r="G23" s="1268"/>
      <c r="H23" s="1269"/>
      <c r="I23" s="1267"/>
      <c r="J23" s="1268"/>
      <c r="K23" s="1268"/>
      <c r="L23" s="1268"/>
      <c r="M23" s="1268"/>
      <c r="N23" s="1269"/>
      <c r="O23" s="1293"/>
      <c r="P23" s="1294"/>
      <c r="Q23" s="1294"/>
      <c r="R23" s="1294"/>
      <c r="S23" s="1294"/>
      <c r="T23" s="1295"/>
      <c r="U23" s="1296"/>
      <c r="V23" s="1297"/>
      <c r="W23" s="1298"/>
      <c r="X23" s="1299"/>
      <c r="Y23" s="1299"/>
      <c r="Z23" s="1299"/>
      <c r="AA23" s="1299"/>
      <c r="AB23" s="1300"/>
      <c r="AC23" s="1298"/>
      <c r="AD23" s="1299"/>
      <c r="AE23" s="1299"/>
      <c r="AF23" s="1299"/>
      <c r="AG23" s="1299"/>
      <c r="AH23" s="1299"/>
      <c r="AI23" s="1299"/>
      <c r="AJ23" s="1300"/>
      <c r="AK23" s="1270"/>
      <c r="AL23" s="1272"/>
      <c r="AM23" s="1270"/>
      <c r="AN23" s="1272"/>
      <c r="AO23" s="1301" t="str">
        <f>IF(OR(AK23="",AM23=""),"",ROUND(AK23/AM23*1000,2))</f>
        <v/>
      </c>
      <c r="AP23" s="1302"/>
      <c r="AQ23" s="1270"/>
      <c r="AR23" s="1272"/>
    </row>
    <row r="24" spans="2:44" s="251" customFormat="1" ht="22.5" customHeight="1">
      <c r="B24" s="252"/>
      <c r="C24" s="1267"/>
      <c r="D24" s="1268"/>
      <c r="E24" s="1268"/>
      <c r="F24" s="1268"/>
      <c r="G24" s="1268"/>
      <c r="H24" s="1269"/>
      <c r="I24" s="1267"/>
      <c r="J24" s="1268"/>
      <c r="K24" s="1268"/>
      <c r="L24" s="1268"/>
      <c r="M24" s="1268"/>
      <c r="N24" s="1269"/>
      <c r="O24" s="1293"/>
      <c r="P24" s="1294"/>
      <c r="Q24" s="1294"/>
      <c r="R24" s="1294"/>
      <c r="S24" s="1294"/>
      <c r="T24" s="1295"/>
      <c r="U24" s="1296"/>
      <c r="V24" s="1297"/>
      <c r="W24" s="1298"/>
      <c r="X24" s="1299"/>
      <c r="Y24" s="1299"/>
      <c r="Z24" s="1299"/>
      <c r="AA24" s="1299"/>
      <c r="AB24" s="1300"/>
      <c r="AC24" s="1298"/>
      <c r="AD24" s="1299"/>
      <c r="AE24" s="1299"/>
      <c r="AF24" s="1299"/>
      <c r="AG24" s="1299"/>
      <c r="AH24" s="1299"/>
      <c r="AI24" s="1299"/>
      <c r="AJ24" s="1300"/>
      <c r="AK24" s="1270"/>
      <c r="AL24" s="1272"/>
      <c r="AM24" s="1270"/>
      <c r="AN24" s="1272"/>
      <c r="AO24" s="1301" t="str">
        <f>IF(OR(AK24="",AM24=""),"",ROUND(AK24/AM24*1000,2))</f>
        <v/>
      </c>
      <c r="AP24" s="1302"/>
      <c r="AQ24" s="1270"/>
      <c r="AR24" s="1272"/>
    </row>
    <row r="25" spans="2:44" s="251" customFormat="1" ht="22.5" customHeight="1">
      <c r="B25" s="252"/>
      <c r="C25" s="1267"/>
      <c r="D25" s="1268"/>
      <c r="E25" s="1268"/>
      <c r="F25" s="1268"/>
      <c r="G25" s="1268"/>
      <c r="H25" s="1269"/>
      <c r="I25" s="1267"/>
      <c r="J25" s="1268"/>
      <c r="K25" s="1268"/>
      <c r="L25" s="1268"/>
      <c r="M25" s="1268"/>
      <c r="N25" s="1269"/>
      <c r="O25" s="1293"/>
      <c r="P25" s="1294"/>
      <c r="Q25" s="1294"/>
      <c r="R25" s="1294"/>
      <c r="S25" s="1294"/>
      <c r="T25" s="1295"/>
      <c r="U25" s="1296"/>
      <c r="V25" s="1297"/>
      <c r="W25" s="1298"/>
      <c r="X25" s="1299"/>
      <c r="Y25" s="1299"/>
      <c r="Z25" s="1299"/>
      <c r="AA25" s="1299"/>
      <c r="AB25" s="1300"/>
      <c r="AC25" s="1298"/>
      <c r="AD25" s="1299"/>
      <c r="AE25" s="1299"/>
      <c r="AF25" s="1299"/>
      <c r="AG25" s="1299"/>
      <c r="AH25" s="1299"/>
      <c r="AI25" s="1299"/>
      <c r="AJ25" s="1300"/>
      <c r="AK25" s="1270"/>
      <c r="AL25" s="1272"/>
      <c r="AM25" s="1270"/>
      <c r="AN25" s="1272"/>
      <c r="AO25" s="1301" t="str">
        <f>IF(OR(AK25="",AM25=""),"",ROUND(AK25/AM25*1000,2))</f>
        <v/>
      </c>
      <c r="AP25" s="1302"/>
      <c r="AQ25" s="1270"/>
      <c r="AR25" s="1272"/>
    </row>
    <row r="26" spans="2:44" s="277" customFormat="1" ht="9.75" customHeight="1">
      <c r="B26" s="279"/>
      <c r="C26" s="266"/>
      <c r="D26" s="266"/>
      <c r="E26" s="269"/>
      <c r="F26" s="269"/>
      <c r="G26" s="269"/>
      <c r="H26" s="269"/>
      <c r="I26" s="269"/>
      <c r="J26" s="269"/>
      <c r="K26" s="267"/>
      <c r="L26" s="267"/>
      <c r="M26" s="267"/>
      <c r="N26" s="267"/>
      <c r="O26" s="267"/>
      <c r="P26" s="267"/>
      <c r="Q26" s="267"/>
      <c r="R26" s="267"/>
      <c r="S26" s="267"/>
      <c r="T26" s="267"/>
      <c r="U26" s="267"/>
      <c r="V26" s="267"/>
      <c r="W26" s="267"/>
      <c r="X26" s="269"/>
      <c r="Y26" s="269"/>
      <c r="Z26" s="269"/>
      <c r="AA26" s="269"/>
      <c r="AB26" s="269"/>
      <c r="AC26" s="269"/>
      <c r="AD26" s="269"/>
      <c r="AE26" s="269"/>
      <c r="AF26" s="269"/>
      <c r="AG26" s="269"/>
      <c r="AH26" s="269"/>
      <c r="AI26" s="269"/>
      <c r="AJ26" s="278"/>
      <c r="AK26" s="280"/>
      <c r="AL26" s="280"/>
      <c r="AM26" s="281"/>
      <c r="AN26" s="272"/>
      <c r="AO26" s="272"/>
      <c r="AP26" s="272"/>
      <c r="AQ26" s="272"/>
      <c r="AR26" s="272"/>
    </row>
    <row r="27" spans="2:44" s="251" customFormat="1" ht="17.25" customHeight="1">
      <c r="B27" s="252"/>
      <c r="C27" s="264" t="s">
        <v>375</v>
      </c>
      <c r="D27" s="264" t="s">
        <v>376</v>
      </c>
      <c r="E27" s="252"/>
      <c r="F27" s="252"/>
      <c r="G27" s="264"/>
      <c r="H27" s="264" t="s">
        <v>377</v>
      </c>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78"/>
      <c r="AL27" s="278"/>
      <c r="AM27" s="277"/>
      <c r="AN27" s="272"/>
      <c r="AO27" s="272"/>
      <c r="AP27" s="272"/>
      <c r="AQ27" s="272"/>
      <c r="AR27" s="272"/>
    </row>
    <row r="28" spans="2:44" s="251" customFormat="1" ht="22.5" customHeight="1">
      <c r="B28" s="252"/>
      <c r="C28" s="1260" t="s">
        <v>378</v>
      </c>
      <c r="D28" s="1261"/>
      <c r="E28" s="1261"/>
      <c r="F28" s="1261"/>
      <c r="G28" s="1261"/>
      <c r="H28" s="1262"/>
      <c r="I28" s="1260" t="s">
        <v>357</v>
      </c>
      <c r="J28" s="1261"/>
      <c r="K28" s="1261"/>
      <c r="L28" s="1261"/>
      <c r="M28" s="1261"/>
      <c r="N28" s="1262"/>
      <c r="O28" s="1303" t="s">
        <v>358</v>
      </c>
      <c r="P28" s="1303"/>
      <c r="Q28" s="1303"/>
      <c r="R28" s="1303"/>
      <c r="S28" s="1303"/>
      <c r="T28" s="1303"/>
      <c r="U28" s="1303"/>
      <c r="V28" s="1303"/>
      <c r="W28" s="1303"/>
      <c r="X28" s="1303"/>
      <c r="Y28" s="1303"/>
      <c r="Z28" s="1274" t="s">
        <v>379</v>
      </c>
      <c r="AA28" s="1274"/>
      <c r="AB28" s="1274"/>
      <c r="AC28" s="1274" t="s">
        <v>380</v>
      </c>
      <c r="AD28" s="1274"/>
      <c r="AE28" s="1274"/>
      <c r="AF28" s="1274" t="s">
        <v>381</v>
      </c>
      <c r="AG28" s="1274"/>
      <c r="AH28" s="1274"/>
      <c r="AI28" s="1274"/>
      <c r="AJ28" s="1291" t="s">
        <v>382</v>
      </c>
      <c r="AK28" s="1308"/>
      <c r="AL28" s="1308"/>
      <c r="AM28" s="1308"/>
      <c r="AN28" s="1292"/>
      <c r="AO28" s="1257" t="s">
        <v>360</v>
      </c>
      <c r="AP28" s="1258"/>
      <c r="AQ28" s="1258"/>
      <c r="AR28" s="1259"/>
    </row>
    <row r="29" spans="2:44" s="251" customFormat="1" ht="22.5" customHeight="1">
      <c r="B29" s="252"/>
      <c r="C29" s="1298"/>
      <c r="D29" s="1299"/>
      <c r="E29" s="1299"/>
      <c r="F29" s="1299"/>
      <c r="G29" s="1299"/>
      <c r="H29" s="1300"/>
      <c r="I29" s="1298"/>
      <c r="J29" s="1299"/>
      <c r="K29" s="1299"/>
      <c r="L29" s="1299"/>
      <c r="M29" s="1299"/>
      <c r="N29" s="1300"/>
      <c r="O29" s="1298"/>
      <c r="P29" s="1299"/>
      <c r="Q29" s="1299"/>
      <c r="R29" s="1299"/>
      <c r="S29" s="1299"/>
      <c r="T29" s="1299"/>
      <c r="U29" s="1299"/>
      <c r="V29" s="1299"/>
      <c r="W29" s="1299"/>
      <c r="X29" s="1299"/>
      <c r="Y29" s="1300"/>
      <c r="Z29" s="1313"/>
      <c r="AA29" s="1313"/>
      <c r="AB29" s="1313"/>
      <c r="AC29" s="1313"/>
      <c r="AD29" s="1313"/>
      <c r="AE29" s="1313"/>
      <c r="AF29" s="1270"/>
      <c r="AG29" s="1271"/>
      <c r="AH29" s="1271"/>
      <c r="AI29" s="1272"/>
      <c r="AJ29" s="1309" t="str">
        <f>IF(AND(AC29&lt;&gt;"",AF29&lt;&gt;""),ROUND(AC29,2)/ROUND(AF29,1),"")</f>
        <v/>
      </c>
      <c r="AK29" s="1310"/>
      <c r="AL29" s="1310"/>
      <c r="AM29" s="1310"/>
      <c r="AN29" s="1311"/>
      <c r="AO29" s="1312"/>
      <c r="AP29" s="1312"/>
      <c r="AQ29" s="1312"/>
      <c r="AR29" s="1312"/>
    </row>
    <row r="30" spans="2:44" s="251" customFormat="1" ht="22.5" customHeight="1">
      <c r="B30" s="252"/>
      <c r="C30" s="1298"/>
      <c r="D30" s="1299"/>
      <c r="E30" s="1299"/>
      <c r="F30" s="1299"/>
      <c r="G30" s="1299"/>
      <c r="H30" s="1300"/>
      <c r="I30" s="1298"/>
      <c r="J30" s="1299"/>
      <c r="K30" s="1299"/>
      <c r="L30" s="1299"/>
      <c r="M30" s="1299"/>
      <c r="N30" s="1300"/>
      <c r="O30" s="1298"/>
      <c r="P30" s="1299"/>
      <c r="Q30" s="1299"/>
      <c r="R30" s="1299"/>
      <c r="S30" s="1299"/>
      <c r="T30" s="1299"/>
      <c r="U30" s="1299"/>
      <c r="V30" s="1299"/>
      <c r="W30" s="1299"/>
      <c r="X30" s="1299"/>
      <c r="Y30" s="1300"/>
      <c r="Z30" s="1312"/>
      <c r="AA30" s="1312"/>
      <c r="AB30" s="1312"/>
      <c r="AC30" s="1313"/>
      <c r="AD30" s="1313"/>
      <c r="AE30" s="1313"/>
      <c r="AF30" s="1270"/>
      <c r="AG30" s="1271"/>
      <c r="AH30" s="1271"/>
      <c r="AI30" s="1272"/>
      <c r="AJ30" s="1309" t="str">
        <f>IF(AND(AC30&lt;&gt;"",AF30&lt;&gt;""),ROUND(AC30,2)/ROUND(AF30,1),"")</f>
        <v/>
      </c>
      <c r="AK30" s="1310"/>
      <c r="AL30" s="1310"/>
      <c r="AM30" s="1310"/>
      <c r="AN30" s="1311"/>
      <c r="AO30" s="1312"/>
      <c r="AP30" s="1312"/>
      <c r="AQ30" s="1312"/>
      <c r="AR30" s="1312"/>
    </row>
    <row r="31" spans="2:44" s="251" customFormat="1" ht="22.5" customHeight="1">
      <c r="B31" s="252"/>
      <c r="C31" s="1298"/>
      <c r="D31" s="1299"/>
      <c r="E31" s="1299"/>
      <c r="F31" s="1299"/>
      <c r="G31" s="1299"/>
      <c r="H31" s="1300"/>
      <c r="I31" s="1298"/>
      <c r="J31" s="1299"/>
      <c r="K31" s="1299"/>
      <c r="L31" s="1299"/>
      <c r="M31" s="1299"/>
      <c r="N31" s="1300"/>
      <c r="O31" s="1298"/>
      <c r="P31" s="1299"/>
      <c r="Q31" s="1299"/>
      <c r="R31" s="1299"/>
      <c r="S31" s="1299"/>
      <c r="T31" s="1299"/>
      <c r="U31" s="1299"/>
      <c r="V31" s="1299"/>
      <c r="W31" s="1299"/>
      <c r="X31" s="1299"/>
      <c r="Y31" s="1300"/>
      <c r="Z31" s="1312"/>
      <c r="AA31" s="1312"/>
      <c r="AB31" s="1312"/>
      <c r="AC31" s="1313"/>
      <c r="AD31" s="1313"/>
      <c r="AE31" s="1313"/>
      <c r="AF31" s="1270"/>
      <c r="AG31" s="1271"/>
      <c r="AH31" s="1271"/>
      <c r="AI31" s="1272"/>
      <c r="AJ31" s="1309" t="str">
        <f>IF(AND(AC31&lt;&gt;"",AF31&lt;&gt;""),ROUND(AC31,2)/ROUND(AF31,1),"")</f>
        <v/>
      </c>
      <c r="AK31" s="1310"/>
      <c r="AL31" s="1310"/>
      <c r="AM31" s="1310"/>
      <c r="AN31" s="1311"/>
      <c r="AO31" s="1312"/>
      <c r="AP31" s="1312"/>
      <c r="AQ31" s="1312"/>
      <c r="AR31" s="1312"/>
    </row>
    <row r="32" spans="2:44" s="251" customFormat="1" ht="9.75" customHeight="1">
      <c r="B32" s="282"/>
      <c r="C32" s="282"/>
      <c r="D32" s="282"/>
      <c r="E32" s="282"/>
      <c r="F32" s="282"/>
      <c r="G32" s="282"/>
      <c r="H32" s="282"/>
      <c r="I32" s="282"/>
      <c r="J32" s="256"/>
      <c r="K32" s="256"/>
      <c r="L32" s="256"/>
      <c r="M32" s="256"/>
      <c r="N32" s="256"/>
      <c r="O32" s="256"/>
      <c r="P32" s="256"/>
      <c r="Q32" s="256"/>
      <c r="R32" s="256"/>
      <c r="S32" s="256"/>
      <c r="T32" s="256"/>
      <c r="U32" s="256"/>
      <c r="V32" s="256"/>
      <c r="W32" s="256"/>
      <c r="X32" s="256"/>
      <c r="Y32" s="283"/>
      <c r="Z32" s="283"/>
      <c r="AA32" s="283"/>
      <c r="AI32" s="275"/>
      <c r="AJ32" s="275"/>
      <c r="AK32" s="252"/>
      <c r="AL32" s="252"/>
      <c r="AM32" s="250"/>
      <c r="AN32" s="272"/>
      <c r="AO32" s="272"/>
      <c r="AP32" s="272"/>
      <c r="AQ32" s="272"/>
      <c r="AR32" s="272"/>
    </row>
    <row r="33" spans="2:44" s="251" customFormat="1" ht="18" customHeight="1">
      <c r="B33" s="252"/>
      <c r="C33" s="264" t="s">
        <v>383</v>
      </c>
      <c r="D33" s="264" t="s">
        <v>384</v>
      </c>
      <c r="E33" s="252"/>
      <c r="F33" s="252"/>
      <c r="G33" s="252"/>
      <c r="H33" s="264" t="s">
        <v>385</v>
      </c>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0"/>
      <c r="AN33" s="272"/>
      <c r="AO33" s="272"/>
      <c r="AP33" s="272"/>
      <c r="AQ33" s="272"/>
      <c r="AR33" s="272"/>
    </row>
    <row r="34" spans="2:44" s="251" customFormat="1" ht="14.25" customHeight="1">
      <c r="B34" s="252"/>
      <c r="C34" s="1282" t="s">
        <v>378</v>
      </c>
      <c r="D34" s="1283"/>
      <c r="E34" s="1283"/>
      <c r="F34" s="1283"/>
      <c r="G34" s="1283"/>
      <c r="H34" s="1284"/>
      <c r="I34" s="1282" t="s">
        <v>357</v>
      </c>
      <c r="J34" s="1283"/>
      <c r="K34" s="1283"/>
      <c r="L34" s="1283"/>
      <c r="M34" s="1283"/>
      <c r="N34" s="1284"/>
      <c r="O34" s="1303" t="s">
        <v>358</v>
      </c>
      <c r="P34" s="1303"/>
      <c r="Q34" s="1303"/>
      <c r="R34" s="1303"/>
      <c r="S34" s="1303"/>
      <c r="T34" s="1303"/>
      <c r="U34" s="1303"/>
      <c r="V34" s="1303"/>
      <c r="W34" s="1303"/>
      <c r="X34" s="1303"/>
      <c r="Y34" s="1303"/>
      <c r="Z34" s="1257" t="s">
        <v>386</v>
      </c>
      <c r="AA34" s="1258"/>
      <c r="AB34" s="1258"/>
      <c r="AC34" s="1258"/>
      <c r="AD34" s="1258"/>
      <c r="AE34" s="1258"/>
      <c r="AF34" s="1258"/>
      <c r="AG34" s="1258"/>
      <c r="AH34" s="1258"/>
      <c r="AI34" s="1258"/>
      <c r="AJ34" s="1258"/>
      <c r="AK34" s="1258"/>
      <c r="AL34" s="1266" t="s">
        <v>387</v>
      </c>
      <c r="AM34" s="1266"/>
      <c r="AN34" s="1266"/>
      <c r="AO34" s="1266"/>
      <c r="AP34" s="1266"/>
      <c r="AQ34" s="1266"/>
      <c r="AR34" s="1266"/>
    </row>
    <row r="35" spans="2:44" s="251" customFormat="1" ht="22.5" customHeight="1">
      <c r="B35" s="252"/>
      <c r="C35" s="1314"/>
      <c r="D35" s="1315"/>
      <c r="E35" s="1315"/>
      <c r="F35" s="1315"/>
      <c r="G35" s="1315"/>
      <c r="H35" s="1316"/>
      <c r="I35" s="1314"/>
      <c r="J35" s="1315"/>
      <c r="K35" s="1315"/>
      <c r="L35" s="1315"/>
      <c r="M35" s="1315"/>
      <c r="N35" s="1316"/>
      <c r="O35" s="1303"/>
      <c r="P35" s="1303"/>
      <c r="Q35" s="1303"/>
      <c r="R35" s="1303"/>
      <c r="S35" s="1303"/>
      <c r="T35" s="1303"/>
      <c r="U35" s="1303"/>
      <c r="V35" s="1303"/>
      <c r="W35" s="1303"/>
      <c r="X35" s="1303"/>
      <c r="Y35" s="1303"/>
      <c r="Z35" s="1257" t="s">
        <v>388</v>
      </c>
      <c r="AA35" s="1258"/>
      <c r="AB35" s="1258"/>
      <c r="AC35" s="1258"/>
      <c r="AD35" s="1266" t="str">
        <f>IF($C37="潜熱回収型石油給湯機","石油","ガス")</f>
        <v>ガス</v>
      </c>
      <c r="AE35" s="1266"/>
      <c r="AF35" s="1266"/>
      <c r="AG35" s="1266"/>
      <c r="AH35" s="1266" t="s">
        <v>389</v>
      </c>
      <c r="AI35" s="1266"/>
      <c r="AJ35" s="1266"/>
      <c r="AK35" s="1257"/>
      <c r="AL35" s="1266"/>
      <c r="AM35" s="1266"/>
      <c r="AN35" s="1266"/>
      <c r="AO35" s="1266"/>
      <c r="AP35" s="1266"/>
      <c r="AQ35" s="1266"/>
      <c r="AR35" s="1266"/>
    </row>
    <row r="36" spans="2:44" s="251" customFormat="1" ht="24.95" customHeight="1">
      <c r="B36" s="252"/>
      <c r="C36" s="1285"/>
      <c r="D36" s="1286"/>
      <c r="E36" s="1286"/>
      <c r="F36" s="1286"/>
      <c r="G36" s="1286"/>
      <c r="H36" s="1287"/>
      <c r="I36" s="1285"/>
      <c r="J36" s="1286"/>
      <c r="K36" s="1286"/>
      <c r="L36" s="1286"/>
      <c r="M36" s="1286"/>
      <c r="N36" s="1287"/>
      <c r="O36" s="1303"/>
      <c r="P36" s="1303"/>
      <c r="Q36" s="1303"/>
      <c r="R36" s="1303"/>
      <c r="S36" s="1303"/>
      <c r="T36" s="1303"/>
      <c r="U36" s="1303"/>
      <c r="V36" s="1303"/>
      <c r="W36" s="1303"/>
      <c r="X36" s="1303"/>
      <c r="Y36" s="1303"/>
      <c r="Z36" s="1322" t="s">
        <v>390</v>
      </c>
      <c r="AA36" s="1323"/>
      <c r="AB36" s="1323"/>
      <c r="AC36" s="1323"/>
      <c r="AD36" s="1273" t="s">
        <v>391</v>
      </c>
      <c r="AE36" s="1273"/>
      <c r="AF36" s="1273"/>
      <c r="AG36" s="1273"/>
      <c r="AH36" s="1273" t="s">
        <v>392</v>
      </c>
      <c r="AI36" s="1273"/>
      <c r="AJ36" s="1273"/>
      <c r="AK36" s="1273"/>
      <c r="AL36" s="1266" t="s">
        <v>393</v>
      </c>
      <c r="AM36" s="1266"/>
      <c r="AN36" s="1266"/>
      <c r="AO36" s="1266"/>
      <c r="AP36" s="1266"/>
      <c r="AQ36" s="1266"/>
      <c r="AR36" s="1266"/>
    </row>
    <row r="37" spans="2:44" s="251" customFormat="1" ht="22.5" customHeight="1">
      <c r="B37" s="252"/>
      <c r="C37" s="1298"/>
      <c r="D37" s="1299"/>
      <c r="E37" s="1299"/>
      <c r="F37" s="1299"/>
      <c r="G37" s="1299"/>
      <c r="H37" s="1300"/>
      <c r="I37" s="1298"/>
      <c r="J37" s="1299"/>
      <c r="K37" s="1299"/>
      <c r="L37" s="1299"/>
      <c r="M37" s="1299"/>
      <c r="N37" s="1300"/>
      <c r="O37" s="1317"/>
      <c r="P37" s="1317"/>
      <c r="Q37" s="1317"/>
      <c r="R37" s="1317"/>
      <c r="S37" s="1317"/>
      <c r="T37" s="1317"/>
      <c r="U37" s="1317"/>
      <c r="V37" s="1317"/>
      <c r="W37" s="1317"/>
      <c r="X37" s="1317"/>
      <c r="Y37" s="1317"/>
      <c r="Z37" s="1318"/>
      <c r="AA37" s="1319"/>
      <c r="AB37" s="1319"/>
      <c r="AC37" s="1319"/>
      <c r="AD37" s="1320"/>
      <c r="AE37" s="1320"/>
      <c r="AF37" s="1320"/>
      <c r="AG37" s="1320"/>
      <c r="AH37" s="1313"/>
      <c r="AI37" s="1313"/>
      <c r="AJ37" s="1313"/>
      <c r="AK37" s="1313"/>
      <c r="AL37" s="1318"/>
      <c r="AM37" s="1319"/>
      <c r="AN37" s="1319"/>
      <c r="AO37" s="1319"/>
      <c r="AP37" s="1319"/>
      <c r="AQ37" s="1319"/>
      <c r="AR37" s="1321"/>
    </row>
    <row r="38" spans="2:44" s="251" customFormat="1" ht="22.5" customHeight="1">
      <c r="B38" s="252"/>
      <c r="C38" s="1298"/>
      <c r="D38" s="1299"/>
      <c r="E38" s="1299"/>
      <c r="F38" s="1299"/>
      <c r="G38" s="1299"/>
      <c r="H38" s="1300"/>
      <c r="I38" s="1298"/>
      <c r="J38" s="1299"/>
      <c r="K38" s="1299"/>
      <c r="L38" s="1299"/>
      <c r="M38" s="1299"/>
      <c r="N38" s="1300"/>
      <c r="O38" s="1317"/>
      <c r="P38" s="1317"/>
      <c r="Q38" s="1317"/>
      <c r="R38" s="1317"/>
      <c r="S38" s="1317"/>
      <c r="T38" s="1317"/>
      <c r="U38" s="1317"/>
      <c r="V38" s="1317"/>
      <c r="W38" s="1317"/>
      <c r="X38" s="1317"/>
      <c r="Y38" s="1317"/>
      <c r="Z38" s="1318"/>
      <c r="AA38" s="1319"/>
      <c r="AB38" s="1319"/>
      <c r="AC38" s="1319"/>
      <c r="AD38" s="1320"/>
      <c r="AE38" s="1320"/>
      <c r="AF38" s="1320"/>
      <c r="AG38" s="1320"/>
      <c r="AH38" s="1313"/>
      <c r="AI38" s="1313"/>
      <c r="AJ38" s="1313"/>
      <c r="AK38" s="1313"/>
      <c r="AL38" s="1318"/>
      <c r="AM38" s="1319"/>
      <c r="AN38" s="1319"/>
      <c r="AO38" s="1319"/>
      <c r="AP38" s="1319"/>
      <c r="AQ38" s="1319"/>
      <c r="AR38" s="1321"/>
    </row>
    <row r="39" spans="2:44" s="277" customFormat="1" ht="12.75" customHeight="1">
      <c r="B39" s="279"/>
      <c r="C39" s="284" t="s">
        <v>618</v>
      </c>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8"/>
      <c r="AK39" s="272"/>
      <c r="AL39" s="272"/>
      <c r="AM39" s="272"/>
      <c r="AN39" s="272"/>
      <c r="AO39" s="272"/>
      <c r="AP39" s="272"/>
      <c r="AQ39" s="272"/>
      <c r="AR39" s="272"/>
    </row>
    <row r="40" spans="2:44" s="277" customFormat="1" ht="12.75" customHeight="1">
      <c r="B40" s="279"/>
      <c r="C40" s="284" t="s">
        <v>394</v>
      </c>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8"/>
      <c r="AK40" s="278"/>
      <c r="AL40" s="278"/>
      <c r="AN40" s="272"/>
      <c r="AO40" s="272"/>
      <c r="AP40" s="272"/>
      <c r="AQ40" s="272"/>
      <c r="AR40" s="272"/>
    </row>
    <row r="41" spans="2:44" s="277" customFormat="1" ht="9.75" customHeight="1">
      <c r="B41" s="279"/>
      <c r="C41" s="284"/>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8"/>
      <c r="AK41" s="278"/>
      <c r="AL41" s="278"/>
      <c r="AN41" s="272"/>
      <c r="AO41" s="272"/>
      <c r="AP41" s="272"/>
      <c r="AQ41" s="272"/>
      <c r="AR41" s="272"/>
    </row>
    <row r="42" spans="2:44" s="251" customFormat="1" ht="18" customHeight="1">
      <c r="B42" s="252"/>
      <c r="C42" s="264" t="s">
        <v>395</v>
      </c>
      <c r="D42" s="264" t="s">
        <v>396</v>
      </c>
      <c r="E42" s="252"/>
      <c r="F42" s="252"/>
      <c r="G42" s="252"/>
      <c r="H42" s="264"/>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0"/>
      <c r="AN42" s="272"/>
      <c r="AO42" s="272"/>
      <c r="AP42" s="272"/>
      <c r="AQ42" s="272"/>
      <c r="AR42" s="272"/>
    </row>
    <row r="43" spans="2:44" s="277" customFormat="1" ht="22.5" customHeight="1">
      <c r="B43" s="279"/>
      <c r="C43" s="1266" t="s">
        <v>356</v>
      </c>
      <c r="D43" s="1266"/>
      <c r="E43" s="1266"/>
      <c r="F43" s="1266"/>
      <c r="G43" s="1266"/>
      <c r="H43" s="1266"/>
      <c r="I43" s="1260" t="s">
        <v>357</v>
      </c>
      <c r="J43" s="1261"/>
      <c r="K43" s="1261"/>
      <c r="L43" s="1261"/>
      <c r="M43" s="1261"/>
      <c r="N43" s="1262"/>
      <c r="O43" s="1303" t="s">
        <v>397</v>
      </c>
      <c r="P43" s="1303"/>
      <c r="Q43" s="1303"/>
      <c r="R43" s="1303"/>
      <c r="S43" s="1303"/>
      <c r="T43" s="1303"/>
      <c r="U43" s="1303"/>
      <c r="V43" s="1303"/>
      <c r="W43" s="1303"/>
      <c r="X43" s="1303"/>
      <c r="Y43" s="1303"/>
      <c r="Z43" s="1303"/>
      <c r="AA43" s="1303"/>
      <c r="AB43" s="1303"/>
      <c r="AC43" s="1266" t="s">
        <v>398</v>
      </c>
      <c r="AD43" s="1266"/>
      <c r="AE43" s="1266"/>
      <c r="AF43" s="1266"/>
      <c r="AG43" s="1266"/>
      <c r="AH43" s="1266"/>
      <c r="AI43" s="1266"/>
      <c r="AJ43" s="1303" t="s">
        <v>399</v>
      </c>
      <c r="AK43" s="1303"/>
      <c r="AL43" s="1303"/>
      <c r="AM43" s="1303"/>
      <c r="AN43" s="1303"/>
      <c r="AO43" s="285"/>
      <c r="AP43" s="272"/>
      <c r="AQ43" s="272"/>
      <c r="AR43" s="272"/>
    </row>
    <row r="44" spans="2:44" s="277" customFormat="1" ht="22.5" customHeight="1">
      <c r="B44" s="279"/>
      <c r="C44" s="1317"/>
      <c r="D44" s="1317"/>
      <c r="E44" s="1317"/>
      <c r="F44" s="1317"/>
      <c r="G44" s="1317"/>
      <c r="H44" s="1317"/>
      <c r="I44" s="1298"/>
      <c r="J44" s="1299"/>
      <c r="K44" s="1299"/>
      <c r="L44" s="1299"/>
      <c r="M44" s="1299"/>
      <c r="N44" s="1300"/>
      <c r="O44" s="1317"/>
      <c r="P44" s="1317"/>
      <c r="Q44" s="1317"/>
      <c r="R44" s="1317"/>
      <c r="S44" s="1317"/>
      <c r="T44" s="1317"/>
      <c r="U44" s="1317"/>
      <c r="V44" s="1317"/>
      <c r="W44" s="1317"/>
      <c r="X44" s="1317"/>
      <c r="Y44" s="1317"/>
      <c r="Z44" s="1317"/>
      <c r="AA44" s="1317"/>
      <c r="AB44" s="1317"/>
      <c r="AC44" s="1324"/>
      <c r="AD44" s="1324"/>
      <c r="AE44" s="1324"/>
      <c r="AF44" s="1324"/>
      <c r="AG44" s="1324"/>
      <c r="AH44" s="1324"/>
      <c r="AI44" s="1324"/>
      <c r="AJ44" s="1312"/>
      <c r="AK44" s="1312"/>
      <c r="AL44" s="1312"/>
      <c r="AM44" s="1312"/>
      <c r="AN44" s="1312"/>
      <c r="AO44" s="272"/>
      <c r="AP44" s="272"/>
      <c r="AQ44" s="272"/>
      <c r="AR44" s="272"/>
    </row>
    <row r="45" spans="2:44" s="277" customFormat="1" ht="22.5" customHeight="1">
      <c r="B45" s="279"/>
      <c r="C45" s="1317"/>
      <c r="D45" s="1317"/>
      <c r="E45" s="1317"/>
      <c r="F45" s="1317"/>
      <c r="G45" s="1317"/>
      <c r="H45" s="1317"/>
      <c r="I45" s="1298"/>
      <c r="J45" s="1299"/>
      <c r="K45" s="1299"/>
      <c r="L45" s="1299"/>
      <c r="M45" s="1299"/>
      <c r="N45" s="1300"/>
      <c r="O45" s="1317"/>
      <c r="P45" s="1317"/>
      <c r="Q45" s="1317"/>
      <c r="R45" s="1317"/>
      <c r="S45" s="1317"/>
      <c r="T45" s="1317"/>
      <c r="U45" s="1317"/>
      <c r="V45" s="1317"/>
      <c r="W45" s="1317"/>
      <c r="X45" s="1317"/>
      <c r="Y45" s="1317"/>
      <c r="Z45" s="1317"/>
      <c r="AA45" s="1317"/>
      <c r="AB45" s="1317"/>
      <c r="AC45" s="1324"/>
      <c r="AD45" s="1324"/>
      <c r="AE45" s="1324"/>
      <c r="AF45" s="1324"/>
      <c r="AG45" s="1324"/>
      <c r="AH45" s="1324"/>
      <c r="AI45" s="1324"/>
      <c r="AJ45" s="1312"/>
      <c r="AK45" s="1312"/>
      <c r="AL45" s="1312"/>
      <c r="AM45" s="1312"/>
      <c r="AN45" s="1312"/>
      <c r="AO45" s="272"/>
      <c r="AP45" s="272"/>
      <c r="AQ45" s="272"/>
      <c r="AR45" s="272"/>
    </row>
    <row r="46" spans="2:44" s="277" customFormat="1" ht="22.5" customHeight="1">
      <c r="B46" s="279"/>
      <c r="C46" s="1317"/>
      <c r="D46" s="1317"/>
      <c r="E46" s="1317"/>
      <c r="F46" s="1317"/>
      <c r="G46" s="1317"/>
      <c r="H46" s="1317"/>
      <c r="I46" s="1298"/>
      <c r="J46" s="1299"/>
      <c r="K46" s="1299"/>
      <c r="L46" s="1299"/>
      <c r="M46" s="1299"/>
      <c r="N46" s="1300"/>
      <c r="O46" s="1317"/>
      <c r="P46" s="1317"/>
      <c r="Q46" s="1317"/>
      <c r="R46" s="1317"/>
      <c r="S46" s="1317"/>
      <c r="T46" s="1317"/>
      <c r="U46" s="1317"/>
      <c r="V46" s="1317"/>
      <c r="W46" s="1317"/>
      <c r="X46" s="1317"/>
      <c r="Y46" s="1317"/>
      <c r="Z46" s="1317"/>
      <c r="AA46" s="1317"/>
      <c r="AB46" s="1317"/>
      <c r="AC46" s="1324"/>
      <c r="AD46" s="1324"/>
      <c r="AE46" s="1324"/>
      <c r="AF46" s="1324"/>
      <c r="AG46" s="1324"/>
      <c r="AH46" s="1324"/>
      <c r="AI46" s="1324"/>
      <c r="AJ46" s="1312"/>
      <c r="AK46" s="1312"/>
      <c r="AL46" s="1312"/>
      <c r="AM46" s="1312"/>
      <c r="AN46" s="1312"/>
      <c r="AO46" s="272"/>
      <c r="AP46" s="272"/>
      <c r="AQ46" s="272"/>
      <c r="AR46" s="272"/>
    </row>
    <row r="47" spans="2:44" s="277" customFormat="1" ht="9.75" customHeight="1">
      <c r="B47" s="279"/>
      <c r="C47" s="284"/>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8"/>
      <c r="AK47" s="278"/>
      <c r="AL47" s="278"/>
      <c r="AN47" s="272"/>
      <c r="AO47" s="272"/>
      <c r="AP47" s="272"/>
      <c r="AQ47" s="272"/>
      <c r="AR47" s="272"/>
    </row>
    <row r="48" spans="2:44" s="251" customFormat="1" ht="18" customHeight="1">
      <c r="B48" s="286"/>
      <c r="C48" s="264" t="s">
        <v>400</v>
      </c>
      <c r="D48" s="264" t="s">
        <v>413</v>
      </c>
      <c r="E48" s="286"/>
      <c r="F48" s="286"/>
      <c r="G48" s="286"/>
      <c r="H48" s="286"/>
      <c r="I48" s="286"/>
      <c r="J48" s="268"/>
      <c r="K48" s="268"/>
      <c r="L48" s="268"/>
      <c r="M48" s="268"/>
      <c r="N48" s="268"/>
      <c r="AR48" s="272"/>
    </row>
    <row r="49" spans="2:45" s="251" customFormat="1" ht="22.5" customHeight="1">
      <c r="B49" s="286"/>
      <c r="C49" s="1325" t="s">
        <v>613</v>
      </c>
      <c r="D49" s="1326"/>
      <c r="E49" s="1326"/>
      <c r="F49" s="1326"/>
      <c r="G49" s="1326"/>
      <c r="H49" s="1326"/>
      <c r="I49" s="1326"/>
      <c r="J49" s="1326"/>
      <c r="K49" s="1326"/>
      <c r="L49" s="1326"/>
      <c r="M49" s="1326"/>
      <c r="N49" s="1327"/>
      <c r="O49" s="1328"/>
      <c r="P49" s="1329"/>
      <c r="Q49" s="1329"/>
      <c r="R49" s="1329"/>
      <c r="S49" s="1329"/>
      <c r="T49" s="1329"/>
      <c r="U49" s="1330"/>
      <c r="AH49" s="287"/>
      <c r="AI49" s="287"/>
      <c r="AJ49" s="287"/>
      <c r="AK49" s="287"/>
      <c r="AM49" s="309"/>
    </row>
    <row r="50" spans="2:45" s="251" customFormat="1" ht="9.75" customHeight="1">
      <c r="B50" s="286"/>
      <c r="C50" s="286"/>
      <c r="D50" s="286"/>
      <c r="E50" s="286"/>
      <c r="F50" s="286"/>
      <c r="G50" s="286"/>
      <c r="H50" s="286"/>
      <c r="I50" s="286"/>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88"/>
      <c r="AG50" s="288"/>
      <c r="AH50" s="288"/>
      <c r="AI50" s="288"/>
      <c r="AJ50" s="288"/>
      <c r="AK50" s="288"/>
      <c r="AL50" s="288"/>
      <c r="AM50" s="289"/>
      <c r="AN50" s="272"/>
      <c r="AO50" s="272"/>
      <c r="AP50" s="272"/>
      <c r="AQ50" s="272"/>
      <c r="AR50" s="272"/>
    </row>
    <row r="51" spans="2:45" s="251" customFormat="1" ht="18" customHeight="1">
      <c r="B51" s="286"/>
      <c r="C51" s="264" t="s">
        <v>401</v>
      </c>
      <c r="D51" s="264" t="s">
        <v>402</v>
      </c>
      <c r="E51" s="252"/>
      <c r="F51" s="252"/>
      <c r="G51" s="252"/>
      <c r="H51" s="252"/>
      <c r="I51" s="252"/>
      <c r="J51" s="252"/>
      <c r="L51" s="252"/>
      <c r="N51" s="252"/>
      <c r="P51" s="252"/>
      <c r="Q51" s="252"/>
      <c r="R51" s="252"/>
      <c r="S51" s="252"/>
      <c r="T51" s="252"/>
      <c r="U51" s="252"/>
      <c r="V51" s="252"/>
      <c r="W51" s="252"/>
      <c r="Y51" s="252"/>
      <c r="Z51" s="252"/>
      <c r="AA51" s="252"/>
      <c r="AB51" s="252"/>
      <c r="AC51" s="252"/>
      <c r="AD51" s="252"/>
      <c r="AE51" s="252"/>
      <c r="AF51" s="252"/>
      <c r="AG51" s="288"/>
      <c r="AH51" s="288"/>
      <c r="AI51" s="288"/>
      <c r="AJ51" s="288"/>
      <c r="AK51" s="288"/>
      <c r="AL51" s="288"/>
      <c r="AM51" s="289"/>
      <c r="AN51" s="272"/>
      <c r="AO51" s="272"/>
      <c r="AP51" s="272"/>
      <c r="AQ51" s="272"/>
      <c r="AR51" s="272"/>
      <c r="AS51" s="272"/>
    </row>
    <row r="52" spans="2:45" s="251" customFormat="1" ht="22.5" customHeight="1">
      <c r="B52" s="286"/>
      <c r="C52" s="1260" t="s">
        <v>403</v>
      </c>
      <c r="D52" s="1261"/>
      <c r="E52" s="1261"/>
      <c r="F52" s="1261"/>
      <c r="G52" s="1261"/>
      <c r="H52" s="1261"/>
      <c r="I52" s="1262"/>
      <c r="J52" s="1303" t="s">
        <v>404</v>
      </c>
      <c r="K52" s="1303"/>
      <c r="L52" s="1303"/>
      <c r="M52" s="1303"/>
      <c r="N52" s="1303"/>
      <c r="O52" s="1303"/>
      <c r="P52" s="1303"/>
      <c r="Q52" s="1303"/>
      <c r="R52" s="1303"/>
      <c r="S52" s="1303"/>
      <c r="T52" s="1303"/>
      <c r="U52" s="1303"/>
      <c r="V52" s="1303"/>
      <c r="W52" s="1303"/>
      <c r="X52" s="1303" t="s">
        <v>615</v>
      </c>
      <c r="Y52" s="1303"/>
      <c r="Z52" s="1303"/>
      <c r="AA52" s="1303"/>
      <c r="AB52" s="1303"/>
      <c r="AC52" s="1303"/>
      <c r="AD52" s="1303"/>
      <c r="AE52" s="1303"/>
      <c r="AF52" s="1303"/>
      <c r="AG52" s="1303"/>
      <c r="AH52" s="1303"/>
      <c r="AI52" s="1303"/>
      <c r="AJ52" s="1303"/>
      <c r="AK52" s="1303"/>
      <c r="AL52" s="272"/>
      <c r="AM52" s="309"/>
    </row>
    <row r="53" spans="2:45" s="251" customFormat="1" ht="22.5" customHeight="1">
      <c r="B53" s="286"/>
      <c r="C53" s="1328"/>
      <c r="D53" s="1329"/>
      <c r="E53" s="1329"/>
      <c r="F53" s="1329"/>
      <c r="G53" s="1329"/>
      <c r="H53" s="1329"/>
      <c r="I53" s="1330"/>
      <c r="J53" s="1331"/>
      <c r="K53" s="1331"/>
      <c r="L53" s="1331"/>
      <c r="M53" s="1331"/>
      <c r="N53" s="1331"/>
      <c r="O53" s="1331"/>
      <c r="P53" s="1331"/>
      <c r="Q53" s="1331"/>
      <c r="R53" s="1331"/>
      <c r="S53" s="1331"/>
      <c r="T53" s="1331"/>
      <c r="U53" s="1331"/>
      <c r="V53" s="1331"/>
      <c r="W53" s="1331"/>
      <c r="X53" s="1331"/>
      <c r="Y53" s="1331"/>
      <c r="Z53" s="1331"/>
      <c r="AA53" s="1331"/>
      <c r="AB53" s="1331"/>
      <c r="AC53" s="1331"/>
      <c r="AD53" s="1331"/>
      <c r="AE53" s="1331"/>
      <c r="AF53" s="1331"/>
      <c r="AG53" s="1331"/>
      <c r="AH53" s="1331"/>
      <c r="AI53" s="1331"/>
      <c r="AJ53" s="1331"/>
      <c r="AK53" s="1331"/>
      <c r="AL53" s="272"/>
      <c r="AM53" s="309"/>
    </row>
    <row r="54" spans="2:45" s="251" customFormat="1" ht="19.5" customHeight="1">
      <c r="B54" s="286"/>
      <c r="C54" s="286"/>
      <c r="D54" s="286"/>
      <c r="E54" s="286"/>
      <c r="F54" s="286"/>
      <c r="G54" s="286"/>
      <c r="H54" s="286"/>
      <c r="I54" s="286"/>
      <c r="J54" s="268"/>
      <c r="K54" s="268"/>
      <c r="L54" s="268"/>
      <c r="M54" s="268"/>
      <c r="N54" s="268"/>
      <c r="O54" s="268"/>
      <c r="P54" s="268"/>
      <c r="Q54" s="268"/>
      <c r="R54" s="268"/>
      <c r="S54" s="268"/>
      <c r="T54" s="268"/>
      <c r="U54" s="268"/>
      <c r="V54" s="268"/>
      <c r="W54" s="268"/>
      <c r="X54" s="492" t="s">
        <v>619</v>
      </c>
      <c r="Y54" s="268"/>
      <c r="Z54" s="268"/>
      <c r="AA54" s="268"/>
      <c r="AB54" s="268"/>
      <c r="AC54" s="268"/>
      <c r="AD54" s="268"/>
      <c r="AE54" s="268"/>
      <c r="AF54" s="288"/>
      <c r="AG54" s="288"/>
      <c r="AH54" s="288"/>
      <c r="AI54" s="288"/>
      <c r="AJ54" s="288"/>
      <c r="AK54" s="288"/>
      <c r="AL54" s="288"/>
      <c r="AM54" s="289"/>
      <c r="AN54" s="272"/>
      <c r="AO54" s="272"/>
      <c r="AP54" s="272"/>
      <c r="AQ54" s="272"/>
      <c r="AR54" s="272"/>
    </row>
    <row r="55" spans="2:45" s="251" customFormat="1" ht="18" customHeight="1">
      <c r="B55" s="286"/>
      <c r="C55" s="264" t="s">
        <v>608</v>
      </c>
      <c r="D55" s="264" t="s">
        <v>609</v>
      </c>
      <c r="E55" s="252"/>
      <c r="F55" s="252"/>
      <c r="G55" s="252"/>
      <c r="H55" s="252"/>
      <c r="I55" s="252"/>
      <c r="J55" s="251" t="s">
        <v>620</v>
      </c>
      <c r="L55" s="252"/>
      <c r="N55" s="252"/>
      <c r="P55" s="252"/>
      <c r="Q55" s="252"/>
      <c r="R55" s="252"/>
      <c r="S55" s="252"/>
      <c r="T55" s="252"/>
      <c r="U55" s="252"/>
      <c r="V55" s="252"/>
      <c r="W55" s="252"/>
      <c r="X55" s="252"/>
      <c r="Y55" s="252"/>
      <c r="Z55" s="252"/>
      <c r="AA55" s="252"/>
      <c r="AB55" s="252"/>
      <c r="AC55" s="252"/>
      <c r="AD55" s="252"/>
      <c r="AE55" s="252"/>
      <c r="AF55" s="252"/>
      <c r="AG55" s="288"/>
      <c r="AH55" s="288"/>
      <c r="AI55" s="288"/>
      <c r="AJ55" s="288"/>
      <c r="AK55" s="288"/>
      <c r="AL55" s="288"/>
      <c r="AM55" s="289"/>
      <c r="AN55" s="272"/>
      <c r="AO55" s="272"/>
      <c r="AP55" s="272"/>
      <c r="AQ55" s="272"/>
      <c r="AR55" s="272"/>
      <c r="AS55" s="272"/>
    </row>
    <row r="56" spans="2:45" s="251" customFormat="1" ht="22.5" customHeight="1">
      <c r="B56" s="286"/>
      <c r="C56" s="1332" t="s">
        <v>614</v>
      </c>
      <c r="D56" s="1333"/>
      <c r="E56" s="1333"/>
      <c r="F56" s="1333"/>
      <c r="G56" s="1333"/>
      <c r="H56" s="1333"/>
      <c r="I56" s="1334"/>
      <c r="J56" s="1303" t="s">
        <v>404</v>
      </c>
      <c r="K56" s="1303"/>
      <c r="L56" s="1303"/>
      <c r="M56" s="1303"/>
      <c r="N56" s="1303"/>
      <c r="O56" s="1303"/>
      <c r="P56" s="1303"/>
      <c r="Q56" s="1303"/>
      <c r="R56" s="1303"/>
      <c r="S56" s="1303"/>
      <c r="T56" s="1303"/>
      <c r="U56" s="1303"/>
      <c r="V56" s="1303"/>
      <c r="W56" s="1303"/>
      <c r="X56" s="1303" t="s">
        <v>616</v>
      </c>
      <c r="Y56" s="1303"/>
      <c r="Z56" s="1303"/>
      <c r="AA56" s="1303"/>
      <c r="AB56" s="1303"/>
      <c r="AC56" s="1303"/>
      <c r="AD56" s="1303"/>
      <c r="AE56" s="1303"/>
      <c r="AF56" s="1303"/>
      <c r="AG56" s="1303"/>
      <c r="AH56" s="1303"/>
      <c r="AI56" s="1303"/>
      <c r="AJ56" s="1303"/>
      <c r="AK56" s="1303"/>
      <c r="AL56" s="272"/>
      <c r="AM56" s="309"/>
    </row>
    <row r="57" spans="2:45" s="251" customFormat="1" ht="22.5" customHeight="1">
      <c r="B57" s="286"/>
      <c r="C57" s="1328"/>
      <c r="D57" s="1329"/>
      <c r="E57" s="1329"/>
      <c r="F57" s="1329"/>
      <c r="G57" s="1329"/>
      <c r="H57" s="1329"/>
      <c r="I57" s="1330"/>
      <c r="J57" s="1331"/>
      <c r="K57" s="1331"/>
      <c r="L57" s="1331"/>
      <c r="M57" s="1331"/>
      <c r="N57" s="1331"/>
      <c r="O57" s="1331"/>
      <c r="P57" s="1331"/>
      <c r="Q57" s="1331"/>
      <c r="R57" s="1331"/>
      <c r="S57" s="1331"/>
      <c r="T57" s="1331"/>
      <c r="U57" s="1331"/>
      <c r="V57" s="1331"/>
      <c r="W57" s="1331"/>
      <c r="X57" s="1331"/>
      <c r="Y57" s="1331"/>
      <c r="Z57" s="1331"/>
      <c r="AA57" s="1331"/>
      <c r="AB57" s="1331"/>
      <c r="AC57" s="1331"/>
      <c r="AD57" s="1331"/>
      <c r="AE57" s="1331"/>
      <c r="AF57" s="1331"/>
      <c r="AG57" s="1331"/>
      <c r="AH57" s="1331"/>
      <c r="AI57" s="1331"/>
      <c r="AJ57" s="1331"/>
      <c r="AK57" s="1331"/>
      <c r="AL57" s="272"/>
      <c r="AM57" s="309"/>
    </row>
    <row r="58" spans="2:45" s="251" customFormat="1" ht="19.5" customHeight="1">
      <c r="B58" s="286"/>
      <c r="C58" s="284"/>
      <c r="D58" s="269"/>
      <c r="E58" s="269"/>
      <c r="F58" s="269"/>
      <c r="G58" s="269"/>
      <c r="H58" s="269"/>
      <c r="I58" s="269"/>
      <c r="J58" s="269"/>
      <c r="K58" s="269"/>
      <c r="L58" s="269"/>
      <c r="M58" s="269"/>
      <c r="N58" s="269"/>
      <c r="O58" s="269"/>
      <c r="P58" s="269"/>
      <c r="Q58" s="269"/>
      <c r="R58" s="269"/>
      <c r="S58" s="269"/>
      <c r="T58" s="269"/>
      <c r="U58" s="269"/>
      <c r="V58" s="269"/>
      <c r="W58" s="269"/>
      <c r="X58" s="493" t="s">
        <v>617</v>
      </c>
      <c r="Y58" s="269"/>
      <c r="Z58" s="269"/>
      <c r="AA58" s="269"/>
      <c r="AB58" s="269"/>
      <c r="AC58" s="269"/>
      <c r="AD58" s="269"/>
      <c r="AE58" s="269"/>
      <c r="AF58" s="269"/>
      <c r="AG58" s="269"/>
      <c r="AH58" s="269"/>
      <c r="AI58" s="269"/>
      <c r="AJ58" s="288"/>
      <c r="AK58" s="272"/>
      <c r="AL58" s="272"/>
      <c r="AM58" s="272"/>
      <c r="AN58" s="272"/>
      <c r="AO58" s="272"/>
      <c r="AP58" s="272"/>
      <c r="AQ58" s="272"/>
      <c r="AR58" s="272"/>
      <c r="AS58" s="272"/>
    </row>
    <row r="59" spans="2:45" s="291" customFormat="1" ht="24.95" customHeight="1">
      <c r="B59" s="29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72"/>
      <c r="AO59" s="272"/>
      <c r="AP59" s="272"/>
      <c r="AQ59" s="272"/>
      <c r="AR59" s="272"/>
    </row>
    <row r="60" spans="2:45">
      <c r="AN60" s="272"/>
      <c r="AO60" s="272"/>
      <c r="AP60" s="272"/>
      <c r="AQ60" s="272"/>
      <c r="AR60" s="272"/>
    </row>
    <row r="61" spans="2:45">
      <c r="AO61" s="272"/>
      <c r="AP61" s="272"/>
      <c r="AQ61" s="272"/>
      <c r="AR61" s="272"/>
    </row>
    <row r="62" spans="2:45">
      <c r="AO62" s="272"/>
      <c r="AP62" s="272"/>
      <c r="AQ62" s="272"/>
      <c r="AR62" s="272"/>
    </row>
    <row r="63" spans="2:45">
      <c r="AN63" s="272"/>
      <c r="AO63" s="272"/>
      <c r="AP63" s="272"/>
      <c r="AQ63" s="272"/>
      <c r="AR63" s="272"/>
    </row>
    <row r="64" spans="2:45" ht="22.5">
      <c r="Z64" s="250" ph="1"/>
      <c r="AN64" s="272"/>
      <c r="AO64" s="272"/>
      <c r="AP64" s="272"/>
      <c r="AQ64" s="272"/>
      <c r="AR64" s="272"/>
    </row>
    <row r="65" spans="26:44">
      <c r="AN65" s="272"/>
      <c r="AO65" s="272"/>
      <c r="AP65" s="272"/>
      <c r="AQ65" s="272"/>
      <c r="AR65" s="272"/>
    </row>
    <row r="66" spans="26:44">
      <c r="AN66" s="272"/>
      <c r="AO66" s="272"/>
      <c r="AP66" s="272"/>
      <c r="AQ66" s="272"/>
      <c r="AR66" s="272"/>
    </row>
    <row r="67" spans="26:44">
      <c r="AN67" s="272"/>
      <c r="AO67" s="272"/>
      <c r="AP67" s="272"/>
      <c r="AQ67" s="272"/>
      <c r="AR67" s="272"/>
    </row>
    <row r="68" spans="26:44">
      <c r="AN68" s="272"/>
      <c r="AO68" s="272"/>
      <c r="AP68" s="272"/>
      <c r="AQ68" s="272"/>
      <c r="AR68" s="272"/>
    </row>
    <row r="69" spans="26:44" ht="22.5">
      <c r="Z69" s="250" ph="1"/>
      <c r="AN69" s="272"/>
      <c r="AO69" s="272"/>
      <c r="AP69" s="272"/>
      <c r="AQ69" s="272"/>
      <c r="AR69" s="272"/>
    </row>
    <row r="70" spans="26:44">
      <c r="AN70" s="272"/>
      <c r="AO70" s="272"/>
      <c r="AP70" s="272"/>
      <c r="AQ70" s="272"/>
      <c r="AR70" s="272"/>
    </row>
    <row r="71" spans="26:44" ht="22.5">
      <c r="Z71" s="250" ph="1"/>
      <c r="AN71" s="272"/>
      <c r="AO71" s="272"/>
      <c r="AP71" s="272"/>
      <c r="AQ71" s="272"/>
      <c r="AR71" s="272"/>
    </row>
    <row r="72" spans="26:44" ht="22.5">
      <c r="Z72" s="250" ph="1"/>
      <c r="AN72" s="272"/>
      <c r="AO72" s="272"/>
      <c r="AP72" s="272"/>
      <c r="AQ72" s="272"/>
      <c r="AR72" s="272"/>
    </row>
    <row r="73" spans="26:44">
      <c r="AN73" s="272"/>
      <c r="AO73" s="272"/>
      <c r="AP73" s="272"/>
      <c r="AQ73" s="272"/>
      <c r="AR73" s="272"/>
    </row>
    <row r="74" spans="26:44">
      <c r="AN74" s="272"/>
      <c r="AO74" s="272"/>
      <c r="AP74" s="272"/>
      <c r="AQ74" s="272"/>
      <c r="AR74" s="272"/>
    </row>
    <row r="75" spans="26:44">
      <c r="AN75" s="272"/>
      <c r="AO75" s="272"/>
      <c r="AP75" s="272"/>
      <c r="AQ75" s="272"/>
      <c r="AR75" s="272"/>
    </row>
    <row r="76" spans="26:44" ht="22.5">
      <c r="Z76" s="250" ph="1"/>
      <c r="AN76" s="272"/>
      <c r="AO76" s="272"/>
      <c r="AP76" s="272"/>
      <c r="AQ76" s="272"/>
      <c r="AR76" s="272"/>
    </row>
    <row r="77" spans="26:44">
      <c r="AN77" s="272"/>
      <c r="AO77" s="272"/>
      <c r="AP77" s="272"/>
      <c r="AQ77" s="272"/>
      <c r="AR77" s="272"/>
    </row>
    <row r="78" spans="26:44" ht="22.5">
      <c r="Z78" s="250" ph="1"/>
      <c r="AN78" s="272"/>
      <c r="AO78" s="272"/>
      <c r="AP78" s="272"/>
      <c r="AQ78" s="272"/>
      <c r="AR78" s="272"/>
    </row>
    <row r="79" spans="26:44" ht="22.5">
      <c r="Z79" s="250" ph="1"/>
      <c r="AN79" s="272"/>
      <c r="AO79" s="272"/>
      <c r="AP79" s="272"/>
      <c r="AQ79" s="272"/>
      <c r="AR79" s="272"/>
    </row>
    <row r="80" spans="26:44">
      <c r="AN80" s="272"/>
      <c r="AO80" s="272"/>
      <c r="AP80" s="272"/>
      <c r="AQ80" s="272"/>
      <c r="AR80" s="272"/>
    </row>
    <row r="81" spans="26:44">
      <c r="AN81" s="272"/>
      <c r="AO81" s="272"/>
      <c r="AP81" s="272"/>
      <c r="AQ81" s="272"/>
      <c r="AR81" s="272"/>
    </row>
    <row r="82" spans="26:44" ht="22.5">
      <c r="Z82" s="250" ph="1"/>
      <c r="AN82" s="272"/>
      <c r="AO82" s="272"/>
      <c r="AP82" s="272"/>
      <c r="AQ82" s="272"/>
      <c r="AR82" s="272"/>
    </row>
    <row r="83" spans="26:44" ht="22.5">
      <c r="Z83" s="250" ph="1"/>
      <c r="AN83" s="272"/>
      <c r="AO83" s="272"/>
      <c r="AP83" s="272"/>
      <c r="AQ83" s="272"/>
      <c r="AR83" s="272"/>
    </row>
    <row r="84" spans="26:44" ht="22.5">
      <c r="Z84" s="250" ph="1"/>
      <c r="AN84" s="272"/>
      <c r="AO84" s="272"/>
      <c r="AP84" s="272"/>
      <c r="AQ84" s="272"/>
      <c r="AR84" s="272"/>
    </row>
    <row r="85" spans="26:44">
      <c r="AN85" s="272"/>
      <c r="AO85" s="272"/>
      <c r="AP85" s="272"/>
      <c r="AQ85" s="272"/>
      <c r="AR85" s="272"/>
    </row>
    <row r="86" spans="26:44" ht="22.5">
      <c r="Z86" s="250" ph="1"/>
      <c r="AN86" s="272"/>
      <c r="AO86" s="272"/>
      <c r="AP86" s="272"/>
      <c r="AQ86" s="272"/>
      <c r="AR86" s="272"/>
    </row>
    <row r="87" spans="26:44">
      <c r="AN87" s="272"/>
      <c r="AO87" s="272"/>
      <c r="AP87" s="272"/>
      <c r="AQ87" s="272"/>
      <c r="AR87" s="272"/>
    </row>
    <row r="88" spans="26:44">
      <c r="AN88" s="272"/>
      <c r="AO88" s="272"/>
      <c r="AP88" s="272"/>
      <c r="AQ88" s="272"/>
      <c r="AR88" s="272"/>
    </row>
    <row r="89" spans="26:44" ht="22.5">
      <c r="Z89" s="250" ph="1"/>
      <c r="AN89" s="272"/>
      <c r="AO89" s="272"/>
      <c r="AP89" s="272"/>
      <c r="AQ89" s="272"/>
      <c r="AR89" s="272"/>
    </row>
    <row r="90" spans="26:44" ht="22.5">
      <c r="Z90" s="250" ph="1"/>
      <c r="AN90" s="272"/>
      <c r="AO90" s="272"/>
      <c r="AP90" s="272"/>
      <c r="AQ90" s="272"/>
      <c r="AR90" s="272"/>
    </row>
    <row r="91" spans="26:44" ht="22.5">
      <c r="Z91" s="250" ph="1"/>
      <c r="AN91" s="272"/>
      <c r="AO91" s="272"/>
      <c r="AP91" s="272"/>
      <c r="AQ91" s="272"/>
      <c r="AR91" s="272"/>
    </row>
    <row r="92" spans="26:44" ht="22.5">
      <c r="Z92" s="250" ph="1"/>
      <c r="AN92" s="272"/>
      <c r="AO92" s="272"/>
      <c r="AP92" s="272"/>
      <c r="AQ92" s="272"/>
      <c r="AR92" s="272"/>
    </row>
    <row r="93" spans="26:44">
      <c r="AN93" s="272"/>
      <c r="AO93" s="272"/>
      <c r="AP93" s="272"/>
      <c r="AQ93" s="272"/>
      <c r="AR93" s="272"/>
    </row>
    <row r="94" spans="26:44">
      <c r="AN94" s="272"/>
      <c r="AO94" s="272"/>
      <c r="AP94" s="272"/>
      <c r="AQ94" s="272"/>
      <c r="AR94" s="272"/>
    </row>
    <row r="95" spans="26:44" ht="22.5">
      <c r="Z95" s="250" ph="1"/>
      <c r="AN95" s="272"/>
      <c r="AO95" s="272"/>
      <c r="AP95" s="272"/>
      <c r="AQ95" s="272"/>
      <c r="AR95" s="272"/>
    </row>
    <row r="96" spans="26:44" ht="22.5">
      <c r="Z96" s="250" ph="1"/>
      <c r="AN96" s="272"/>
      <c r="AO96" s="272"/>
      <c r="AP96" s="272"/>
      <c r="AQ96" s="272"/>
      <c r="AR96" s="272"/>
    </row>
    <row r="97" spans="26:44" ht="22.5">
      <c r="Z97" s="250" ph="1"/>
      <c r="AN97" s="272"/>
      <c r="AO97" s="272"/>
      <c r="AP97" s="272"/>
      <c r="AQ97" s="272"/>
      <c r="AR97" s="272"/>
    </row>
    <row r="98" spans="26:44" ht="22.5">
      <c r="Z98" s="250" ph="1"/>
      <c r="AN98" s="272"/>
      <c r="AO98" s="272"/>
      <c r="AP98" s="272"/>
      <c r="AQ98" s="272"/>
      <c r="AR98" s="272"/>
    </row>
    <row r="99" spans="26:44" ht="22.5">
      <c r="Z99" s="250" ph="1"/>
      <c r="AN99" s="272"/>
      <c r="AO99" s="272"/>
      <c r="AP99" s="272"/>
      <c r="AQ99" s="272"/>
      <c r="AR99" s="272"/>
    </row>
    <row r="100" spans="26:44" ht="22.5">
      <c r="Z100" s="250" ph="1"/>
      <c r="AN100" s="272"/>
      <c r="AO100" s="272"/>
      <c r="AP100" s="272"/>
      <c r="AQ100" s="272"/>
      <c r="AR100" s="272"/>
    </row>
    <row r="101" spans="26:44" ht="22.5">
      <c r="Z101" s="250" ph="1"/>
      <c r="AN101" s="272"/>
      <c r="AO101" s="272"/>
      <c r="AP101" s="272"/>
      <c r="AQ101" s="272"/>
      <c r="AR101" s="272"/>
    </row>
    <row r="102" spans="26:44">
      <c r="AN102" s="272"/>
      <c r="AO102" s="272"/>
      <c r="AP102" s="272"/>
      <c r="AQ102" s="272"/>
      <c r="AR102" s="272"/>
    </row>
    <row r="103" spans="26:44">
      <c r="AN103" s="272"/>
      <c r="AO103" s="272"/>
      <c r="AP103" s="272"/>
      <c r="AQ103" s="272"/>
      <c r="AR103" s="272"/>
    </row>
    <row r="104" spans="26:44" ht="22.5">
      <c r="Z104" s="250" ph="1"/>
      <c r="AN104" s="272"/>
      <c r="AO104" s="272"/>
      <c r="AP104" s="272"/>
      <c r="AQ104" s="272"/>
      <c r="AR104" s="272"/>
    </row>
    <row r="105" spans="26:44">
      <c r="AN105" s="272"/>
      <c r="AO105" s="272"/>
      <c r="AP105" s="272"/>
      <c r="AQ105" s="272"/>
      <c r="AR105" s="272"/>
    </row>
    <row r="106" spans="26:44">
      <c r="AN106" s="272"/>
      <c r="AO106" s="272"/>
      <c r="AP106" s="272"/>
      <c r="AQ106" s="272"/>
      <c r="AR106" s="272"/>
    </row>
    <row r="107" spans="26:44">
      <c r="AN107" s="272"/>
      <c r="AO107" s="272"/>
      <c r="AP107" s="272"/>
      <c r="AQ107" s="272"/>
      <c r="AR107" s="272"/>
    </row>
    <row r="108" spans="26:44" ht="22.5">
      <c r="Z108" s="250" ph="1"/>
      <c r="AN108" s="272"/>
      <c r="AO108" s="272"/>
      <c r="AP108" s="272"/>
      <c r="AQ108" s="272"/>
      <c r="AR108" s="272"/>
    </row>
    <row r="109" spans="26:44">
      <c r="AN109" s="272"/>
      <c r="AO109" s="272"/>
      <c r="AP109" s="272"/>
      <c r="AQ109" s="272"/>
      <c r="AR109" s="272"/>
    </row>
    <row r="110" spans="26:44" ht="22.5">
      <c r="Z110" s="250" ph="1"/>
      <c r="AN110" s="272"/>
      <c r="AO110" s="272"/>
      <c r="AP110" s="272"/>
      <c r="AQ110" s="272"/>
      <c r="AR110" s="272"/>
    </row>
    <row r="111" spans="26:44" ht="22.5">
      <c r="Z111" s="250" ph="1"/>
      <c r="AN111" s="272"/>
      <c r="AO111" s="272"/>
      <c r="AP111" s="272"/>
      <c r="AQ111" s="272"/>
      <c r="AR111" s="272"/>
    </row>
    <row r="112" spans="26:44">
      <c r="AN112" s="272"/>
      <c r="AO112" s="272"/>
      <c r="AP112" s="272"/>
      <c r="AQ112" s="272"/>
      <c r="AR112" s="272"/>
    </row>
    <row r="114" spans="26:26" ht="22.5">
      <c r="Z114" s="250" ph="1"/>
    </row>
    <row r="115" spans="26:26" ht="22.5">
      <c r="Z115" s="250" ph="1"/>
    </row>
    <row r="116" spans="26:26" ht="22.5">
      <c r="Z116" s="250" ph="1"/>
    </row>
    <row r="118" spans="26:26" ht="22.5">
      <c r="Z118" s="250" ph="1"/>
    </row>
    <row r="121" spans="26:26" ht="22.5">
      <c r="Z121" s="250" ph="1"/>
    </row>
    <row r="122" spans="26:26" ht="22.5">
      <c r="Z122" s="250" ph="1"/>
    </row>
    <row r="123" spans="26:26" ht="22.5">
      <c r="Z123" s="250" ph="1"/>
    </row>
    <row r="124" spans="26:26" ht="22.5">
      <c r="Z124" s="250" ph="1"/>
    </row>
    <row r="127" spans="26:26" ht="22.5">
      <c r="Z127" s="250" ph="1"/>
    </row>
    <row r="128" spans="26:26" ht="22.5">
      <c r="Z128" s="250" ph="1"/>
    </row>
    <row r="129" spans="26:26" ht="22.5">
      <c r="Z129" s="250" ph="1"/>
    </row>
    <row r="130" spans="26:26" ht="22.5">
      <c r="Z130" s="250" ph="1"/>
    </row>
    <row r="131" spans="26:26" ht="22.5">
      <c r="Z131" s="250" ph="1"/>
    </row>
    <row r="132" spans="26:26" ht="22.5">
      <c r="Z132" s="250" ph="1"/>
    </row>
    <row r="133" spans="26:26" ht="22.5">
      <c r="Z133" s="250" ph="1"/>
    </row>
    <row r="136" spans="26:26" ht="22.5">
      <c r="Z136" s="250" ph="1"/>
    </row>
    <row r="137" spans="26:26" ht="22.5">
      <c r="Z137" s="250" ph="1"/>
    </row>
    <row r="138" spans="26:26" ht="22.5">
      <c r="Z138" s="250" ph="1"/>
    </row>
    <row r="140" spans="26:26" ht="22.5">
      <c r="Z140" s="250" ph="1"/>
    </row>
    <row r="143" spans="26:26" ht="22.5">
      <c r="Z143" s="250" ph="1"/>
    </row>
    <row r="144" spans="26:26" ht="22.5">
      <c r="Z144" s="250" ph="1"/>
    </row>
    <row r="145" spans="26:26" ht="22.5">
      <c r="Z145" s="250" ph="1"/>
    </row>
    <row r="146" spans="26:26" ht="22.5">
      <c r="Z146" s="250" ph="1"/>
    </row>
    <row r="149" spans="26:26" ht="22.5">
      <c r="Z149" s="250" ph="1"/>
    </row>
    <row r="150" spans="26:26" ht="22.5">
      <c r="Z150" s="250" ph="1"/>
    </row>
    <row r="151" spans="26:26" ht="22.5">
      <c r="Z151" s="250" ph="1"/>
    </row>
    <row r="152" spans="26:26" ht="22.5">
      <c r="Z152" s="250" ph="1"/>
    </row>
    <row r="153" spans="26:26" ht="22.5">
      <c r="Z153" s="250" ph="1"/>
    </row>
    <row r="154" spans="26:26" ht="22.5">
      <c r="Z154" s="250" ph="1"/>
    </row>
    <row r="155" spans="26:26" ht="22.5">
      <c r="Z155" s="250" ph="1"/>
    </row>
    <row r="158" spans="26:26" ht="22.5">
      <c r="Z158" s="250" ph="1"/>
    </row>
    <row r="159" spans="26:26" ht="22.5">
      <c r="Z159" s="250" ph="1"/>
    </row>
    <row r="161" spans="26:26" ht="22.5">
      <c r="Z161" s="250" ph="1"/>
    </row>
    <row r="162" spans="26:26" ht="22.5">
      <c r="Z162" s="250" ph="1"/>
    </row>
    <row r="163" spans="26:26" ht="22.5">
      <c r="Z163" s="250" ph="1"/>
    </row>
    <row r="165" spans="26:26" ht="22.5">
      <c r="Z165" s="250" ph="1"/>
    </row>
    <row r="167" spans="26:26" ht="22.5">
      <c r="Z167" s="250" ph="1"/>
    </row>
    <row r="169" spans="26:26" ht="22.5">
      <c r="Z169" s="250" ph="1"/>
    </row>
    <row r="176" spans="26:26" ht="22.5">
      <c r="Z176" s="250" ph="1"/>
    </row>
    <row r="181" spans="26:26" ht="22.5">
      <c r="Z181" s="250" ph="1"/>
    </row>
    <row r="183" spans="26:26" ht="22.5">
      <c r="Z183" s="250" ph="1"/>
    </row>
    <row r="186" spans="26:26" ht="22.5">
      <c r="Z186" s="250" ph="1"/>
    </row>
    <row r="188" spans="26:26" ht="22.5">
      <c r="Z188" s="250" ph="1"/>
    </row>
    <row r="190" spans="26:26" ht="22.5">
      <c r="Z190" s="250" ph="1"/>
    </row>
    <row r="197" spans="26:26" ht="22.5">
      <c r="Z197" s="250" ph="1"/>
    </row>
    <row r="202" spans="26:26" ht="22.5">
      <c r="Z202" s="250" ph="1"/>
    </row>
    <row r="204" spans="26:26" ht="22.5">
      <c r="Z204" s="250" ph="1"/>
    </row>
    <row r="205" spans="26:26" ht="22.5">
      <c r="Z205" s="250" ph="1"/>
    </row>
    <row r="209" spans="26:26" ht="22.5">
      <c r="Z209" s="250" ph="1"/>
    </row>
    <row r="211" spans="26:26" ht="22.5">
      <c r="Z211" s="250" ph="1"/>
    </row>
    <row r="212" spans="26:26" ht="22.5">
      <c r="Z212" s="250" ph="1"/>
    </row>
    <row r="215" spans="26:26" ht="22.5">
      <c r="Z215" s="250" ph="1"/>
    </row>
    <row r="216" spans="26:26" ht="22.5">
      <c r="Z216" s="250" ph="1"/>
    </row>
    <row r="217" spans="26:26" ht="22.5">
      <c r="Z217" s="250" ph="1"/>
    </row>
    <row r="219" spans="26:26" ht="22.5">
      <c r="Z219" s="250" ph="1"/>
    </row>
    <row r="222" spans="26:26" ht="22.5">
      <c r="Z222" s="250" ph="1"/>
    </row>
    <row r="223" spans="26:26" ht="22.5">
      <c r="Z223" s="250" ph="1"/>
    </row>
    <row r="224" spans="26:26" ht="22.5">
      <c r="Z224" s="250" ph="1"/>
    </row>
    <row r="225" spans="26:26" ht="22.5">
      <c r="Z225" s="250" ph="1"/>
    </row>
    <row r="228" spans="26:26" ht="22.5">
      <c r="Z228" s="250" ph="1"/>
    </row>
    <row r="229" spans="26:26" ht="22.5">
      <c r="Z229" s="250" ph="1"/>
    </row>
    <row r="230" spans="26:26" ht="22.5">
      <c r="Z230" s="250" ph="1"/>
    </row>
    <row r="231" spans="26:26" ht="22.5">
      <c r="Z231" s="250" ph="1"/>
    </row>
    <row r="232" spans="26:26" ht="22.5">
      <c r="Z232" s="250" ph="1"/>
    </row>
    <row r="233" spans="26:26" ht="22.5">
      <c r="Z233" s="250" ph="1"/>
    </row>
    <row r="234" spans="26:26" ht="22.5">
      <c r="Z234" s="250" ph="1"/>
    </row>
    <row r="237" spans="26:26" ht="22.5">
      <c r="Z237" s="250" ph="1"/>
    </row>
    <row r="241" spans="26:26" ht="22.5">
      <c r="Z241" s="250" ph="1"/>
    </row>
    <row r="243" spans="26:26" ht="22.5">
      <c r="Z243" s="250" ph="1"/>
    </row>
    <row r="244" spans="26:26" ht="22.5">
      <c r="Z244" s="250" ph="1"/>
    </row>
    <row r="247" spans="26:26" ht="22.5">
      <c r="Z247" s="250" ph="1"/>
    </row>
    <row r="248" spans="26:26" ht="22.5">
      <c r="Z248" s="250" ph="1"/>
    </row>
    <row r="249" spans="26:26" ht="22.5">
      <c r="Z249" s="250" ph="1"/>
    </row>
    <row r="251" spans="26:26" ht="22.5">
      <c r="Z251" s="250" ph="1"/>
    </row>
    <row r="254" spans="26:26" ht="22.5">
      <c r="Z254" s="250" ph="1"/>
    </row>
    <row r="255" spans="26:26" ht="22.5">
      <c r="Z255" s="250" ph="1"/>
    </row>
    <row r="256" spans="26:26" ht="22.5">
      <c r="Z256" s="250" ph="1"/>
    </row>
    <row r="257" spans="26:26" ht="22.5">
      <c r="Z257" s="250" ph="1"/>
    </row>
    <row r="260" spans="26:26" ht="22.5">
      <c r="Z260" s="250" ph="1"/>
    </row>
    <row r="261" spans="26:26" ht="22.5">
      <c r="Z261" s="250" ph="1"/>
    </row>
    <row r="262" spans="26:26" ht="22.5">
      <c r="Z262" s="250" ph="1"/>
    </row>
    <row r="263" spans="26:26" ht="22.5">
      <c r="Z263" s="250" ph="1"/>
    </row>
    <row r="264" spans="26:26" ht="22.5">
      <c r="Z264" s="250" ph="1"/>
    </row>
    <row r="265" spans="26:26" ht="22.5">
      <c r="Z265" s="250" ph="1"/>
    </row>
    <row r="266" spans="26:26" ht="22.5">
      <c r="Z266" s="250" ph="1"/>
    </row>
    <row r="269" spans="26:26" ht="22.5">
      <c r="Z269" s="250" ph="1"/>
    </row>
    <row r="270" spans="26:26" ht="22.5">
      <c r="Z270" s="250" ph="1"/>
    </row>
    <row r="271" spans="26:26" ht="22.5">
      <c r="Z271" s="250" ph="1"/>
    </row>
    <row r="273" spans="26:26" ht="22.5">
      <c r="Z273" s="250" ph="1"/>
    </row>
    <row r="276" spans="26:26" ht="22.5">
      <c r="Z276" s="250" ph="1"/>
    </row>
    <row r="277" spans="26:26" ht="22.5">
      <c r="Z277" s="250" ph="1"/>
    </row>
    <row r="278" spans="26:26" ht="22.5">
      <c r="Z278" s="250" ph="1"/>
    </row>
    <row r="279" spans="26:26" ht="22.5">
      <c r="Z279" s="250" ph="1"/>
    </row>
    <row r="282" spans="26:26" ht="22.5">
      <c r="Z282" s="250" ph="1"/>
    </row>
    <row r="283" spans="26:26" ht="22.5">
      <c r="Z283" s="250" ph="1"/>
    </row>
    <row r="284" spans="26:26" ht="22.5">
      <c r="Z284" s="250" ph="1"/>
    </row>
    <row r="285" spans="26:26" ht="22.5">
      <c r="Z285" s="250" ph="1"/>
    </row>
    <row r="286" spans="26:26" ht="22.5">
      <c r="Z286" s="250" ph="1"/>
    </row>
    <row r="287" spans="26:26" ht="22.5">
      <c r="Z287" s="250" ph="1"/>
    </row>
    <row r="288" spans="26:26" ht="22.5">
      <c r="Z288" s="250" ph="1"/>
    </row>
    <row r="291" spans="26:26" ht="22.5">
      <c r="Z291" s="250" ph="1"/>
    </row>
    <row r="292" spans="26:26" ht="22.5">
      <c r="Z292" s="250" ph="1"/>
    </row>
    <row r="293" spans="26:26" ht="22.5">
      <c r="Z293" s="250" ph="1"/>
    </row>
    <row r="294" spans="26:26" ht="22.5">
      <c r="Z294" s="250" ph="1"/>
    </row>
    <row r="297" spans="26:26" ht="22.5">
      <c r="Z297" s="250" ph="1"/>
    </row>
    <row r="298" spans="26:26" ht="22.5">
      <c r="Z298" s="250" ph="1"/>
    </row>
    <row r="299" spans="26:26" ht="22.5">
      <c r="Z299" s="250" ph="1"/>
    </row>
    <row r="300" spans="26:26" ht="22.5">
      <c r="Z300" s="250" ph="1"/>
    </row>
    <row r="301" spans="26:26" ht="22.5">
      <c r="Z301" s="250" ph="1"/>
    </row>
    <row r="302" spans="26:26" ht="22.5">
      <c r="Z302" s="250" ph="1"/>
    </row>
    <row r="303" spans="26:26" ht="22.5">
      <c r="Z303" s="250" ph="1"/>
    </row>
    <row r="306" spans="26:26" ht="22.5">
      <c r="Z306" s="250" ph="1"/>
    </row>
    <row r="307" spans="26:26" ht="22.5">
      <c r="Z307" s="250" ph="1"/>
    </row>
    <row r="308" spans="26:26" ht="22.5">
      <c r="Z308" s="250" ph="1"/>
    </row>
    <row r="310" spans="26:26" ht="22.5">
      <c r="Z310" s="250" ph="1"/>
    </row>
    <row r="313" spans="26:26" ht="22.5">
      <c r="Z313" s="250" ph="1"/>
    </row>
    <row r="314" spans="26:26" ht="22.5">
      <c r="Z314" s="250" ph="1"/>
    </row>
    <row r="315" spans="26:26" ht="22.5">
      <c r="Z315" s="250" ph="1"/>
    </row>
    <row r="316" spans="26:26" ht="22.5">
      <c r="Z316" s="250" ph="1"/>
    </row>
    <row r="319" spans="26:26" ht="22.5">
      <c r="Z319" s="250" ph="1"/>
    </row>
    <row r="320" spans="26:26" ht="22.5">
      <c r="Z320" s="250" ph="1"/>
    </row>
    <row r="321" spans="26:26" ht="22.5">
      <c r="Z321" s="250" ph="1"/>
    </row>
    <row r="322" spans="26:26" ht="22.5">
      <c r="Z322" s="250" ph="1"/>
    </row>
    <row r="323" spans="26:26" ht="22.5">
      <c r="Z323" s="250" ph="1"/>
    </row>
    <row r="324" spans="26:26" ht="22.5">
      <c r="Z324" s="250" ph="1"/>
    </row>
    <row r="325" spans="26:26" ht="22.5">
      <c r="Z325" s="250" ph="1"/>
    </row>
    <row r="328" spans="26:26" ht="22.5">
      <c r="Z328" s="250" ph="1"/>
    </row>
    <row r="329" spans="26:26" ht="22.5">
      <c r="Z329" s="250" ph="1"/>
    </row>
    <row r="330" spans="26:26" ht="22.5">
      <c r="Z330" s="250" ph="1"/>
    </row>
    <row r="331" spans="26:26" ht="22.5">
      <c r="Z331" s="250" ph="1"/>
    </row>
    <row r="332" spans="26:26" ht="22.5">
      <c r="Z332" s="250" ph="1"/>
    </row>
    <row r="333" spans="26:26" ht="22.5">
      <c r="Z333" s="250" ph="1"/>
    </row>
    <row r="334" spans="26:26" ht="22.5">
      <c r="Z334" s="250" ph="1"/>
    </row>
    <row r="335" spans="26:26" ht="22.5">
      <c r="Z335" s="250" ph="1"/>
    </row>
    <row r="336" spans="26:26" ht="22.5">
      <c r="Z336" s="250" ph="1"/>
    </row>
    <row r="339" spans="26:26" ht="22.5">
      <c r="Z339" s="250" ph="1"/>
    </row>
    <row r="340" spans="26:26" ht="22.5">
      <c r="Z340" s="250" ph="1"/>
    </row>
    <row r="341" spans="26:26" ht="22.5">
      <c r="Z341" s="250" ph="1"/>
    </row>
    <row r="342" spans="26:26" ht="22.5">
      <c r="Z342" s="250" ph="1"/>
    </row>
    <row r="345" spans="26:26" ht="22.5">
      <c r="Z345" s="250" ph="1"/>
    </row>
    <row r="346" spans="26:26" ht="22.5">
      <c r="Z346" s="250" ph="1"/>
    </row>
    <row r="347" spans="26:26" ht="22.5">
      <c r="Z347" s="250" ph="1"/>
    </row>
    <row r="348" spans="26:26" ht="22.5">
      <c r="Z348" s="250" ph="1"/>
    </row>
    <row r="349" spans="26:26" ht="22.5">
      <c r="Z349" s="250" ph="1"/>
    </row>
    <row r="350" spans="26:26" ht="22.5">
      <c r="Z350" s="250" ph="1"/>
    </row>
    <row r="351" spans="26:26" ht="22.5">
      <c r="Z351" s="250" ph="1"/>
    </row>
    <row r="354" spans="26:26" ht="22.5">
      <c r="Z354" s="250" ph="1"/>
    </row>
    <row r="355" spans="26:26" ht="22.5">
      <c r="Z355" s="250" ph="1"/>
    </row>
    <row r="356" spans="26:26" ht="22.5">
      <c r="Z356" s="250" ph="1"/>
    </row>
    <row r="358" spans="26:26" ht="22.5">
      <c r="Z358" s="250" ph="1"/>
    </row>
    <row r="361" spans="26:26" ht="22.5">
      <c r="Z361" s="250" ph="1"/>
    </row>
    <row r="362" spans="26:26" ht="22.5">
      <c r="Z362" s="250" ph="1"/>
    </row>
    <row r="363" spans="26:26" ht="22.5">
      <c r="Z363" s="250" ph="1"/>
    </row>
    <row r="364" spans="26:26" ht="22.5">
      <c r="Z364" s="250" ph="1"/>
    </row>
    <row r="367" spans="26:26" ht="22.5">
      <c r="Z367" s="250" ph="1"/>
    </row>
    <row r="368" spans="26:26" ht="22.5">
      <c r="Z368" s="250" ph="1"/>
    </row>
    <row r="369" spans="26:26" ht="22.5">
      <c r="Z369" s="250" ph="1"/>
    </row>
    <row r="370" spans="26:26" ht="22.5">
      <c r="Z370" s="250" ph="1"/>
    </row>
    <row r="371" spans="26:26" ht="22.5">
      <c r="Z371" s="250" ph="1"/>
    </row>
    <row r="372" spans="26:26" ht="22.5">
      <c r="Z372" s="250" ph="1"/>
    </row>
    <row r="373" spans="26:26" ht="22.5">
      <c r="Z373" s="250" ph="1"/>
    </row>
    <row r="376" spans="26:26" ht="22.5">
      <c r="Z376" s="250" ph="1"/>
    </row>
    <row r="377" spans="26:26" ht="22.5">
      <c r="Z377" s="250" ph="1"/>
    </row>
    <row r="378" spans="26:26" ht="22.5">
      <c r="Z378" s="250" ph="1"/>
    </row>
    <row r="379" spans="26:26" ht="22.5">
      <c r="Z379" s="250" ph="1"/>
    </row>
    <row r="380" spans="26:26" ht="22.5">
      <c r="Z380" s="250" ph="1"/>
    </row>
    <row r="383" spans="26:26" ht="22.5">
      <c r="Z383" s="250" ph="1"/>
    </row>
    <row r="386" spans="26:26" ht="22.5">
      <c r="Z386" s="250" ph="1"/>
    </row>
    <row r="387" spans="26:26" ht="22.5">
      <c r="Z387" s="250" ph="1"/>
    </row>
    <row r="388" spans="26:26" ht="22.5">
      <c r="Z388" s="250" ph="1"/>
    </row>
    <row r="389" spans="26:26" ht="22.5">
      <c r="Z389" s="250" ph="1"/>
    </row>
    <row r="390" spans="26:26" ht="22.5">
      <c r="Z390" s="250" ph="1"/>
    </row>
    <row r="393" spans="26:26" ht="22.5">
      <c r="Z393" s="250" ph="1"/>
    </row>
    <row r="396" spans="26:26" ht="22.5">
      <c r="Z396" s="250" ph="1"/>
    </row>
    <row r="397" spans="26:26" ht="22.5">
      <c r="Z397" s="250" ph="1"/>
    </row>
    <row r="398" spans="26:26" ht="22.5">
      <c r="Z398" s="250" ph="1"/>
    </row>
    <row r="399" spans="26:26" ht="22.5">
      <c r="Z399" s="250" ph="1"/>
    </row>
    <row r="400" spans="26:26" ht="22.5">
      <c r="Z400" s="250" ph="1"/>
    </row>
    <row r="403" spans="26:26" ht="22.5">
      <c r="Z403" s="250" ph="1"/>
    </row>
    <row r="406" spans="26:26" ht="22.5">
      <c r="Z406" s="250" ph="1"/>
    </row>
    <row r="407" spans="26:26" ht="22.5">
      <c r="Z407" s="250" ph="1"/>
    </row>
    <row r="408" spans="26:26" ht="22.5">
      <c r="Z408" s="250" ph="1"/>
    </row>
    <row r="409" spans="26:26" ht="22.5">
      <c r="Z409" s="250" ph="1"/>
    </row>
    <row r="410" spans="26:26" ht="22.5">
      <c r="Z410" s="250" ph="1"/>
    </row>
    <row r="412" spans="26:26" ht="22.5">
      <c r="Z412" s="250" ph="1"/>
    </row>
    <row r="413" spans="26:26" ht="22.5">
      <c r="Z413" s="250" ph="1"/>
    </row>
    <row r="414" spans="26:26" ht="22.5">
      <c r="Z414" s="250" ph="1"/>
    </row>
    <row r="416" spans="26:26" ht="22.5">
      <c r="Z416" s="250" ph="1"/>
    </row>
    <row r="419" spans="26:26" ht="22.5">
      <c r="Z419" s="250" ph="1"/>
    </row>
    <row r="420" spans="26:26" ht="22.5">
      <c r="Z420" s="250" ph="1"/>
    </row>
    <row r="421" spans="26:26" ht="22.5">
      <c r="Z421" s="250" ph="1"/>
    </row>
    <row r="422" spans="26:26" ht="22.5">
      <c r="Z422" s="250" ph="1"/>
    </row>
    <row r="423" spans="26:26" ht="22.5">
      <c r="Z423" s="250" ph="1"/>
    </row>
    <row r="424" spans="26:26" ht="22.5">
      <c r="Z424" s="250" ph="1"/>
    </row>
    <row r="425" spans="26:26" ht="22.5">
      <c r="Z425" s="250" ph="1"/>
    </row>
    <row r="428" spans="26:26" ht="22.5">
      <c r="Z428" s="250" ph="1"/>
    </row>
    <row r="430" spans="26:26" ht="22.5">
      <c r="Z430" s="250" ph="1"/>
    </row>
    <row r="431" spans="26:26" ht="22.5">
      <c r="Z431" s="250" ph="1"/>
    </row>
    <row r="432" spans="26:26" ht="22.5">
      <c r="Z432" s="250" ph="1"/>
    </row>
    <row r="433" spans="26:26" ht="22.5">
      <c r="Z433" s="250" ph="1"/>
    </row>
    <row r="435" spans="26:26" ht="22.5">
      <c r="Z435" s="250" ph="1"/>
    </row>
    <row r="436" spans="26:26" ht="22.5">
      <c r="Z436" s="250" ph="1"/>
    </row>
    <row r="439" spans="26:26" ht="22.5">
      <c r="Z439" s="250" ph="1"/>
    </row>
    <row r="440" spans="26:26" ht="22.5">
      <c r="Z440" s="250" ph="1"/>
    </row>
    <row r="441" spans="26:26" ht="22.5">
      <c r="Z441" s="250" ph="1"/>
    </row>
    <row r="442" spans="26:26" ht="22.5">
      <c r="Z442" s="250" ph="1"/>
    </row>
    <row r="443" spans="26:26" ht="22.5">
      <c r="Z443" s="250" ph="1"/>
    </row>
    <row r="446" spans="26:26" ht="22.5">
      <c r="Z446" s="250" ph="1"/>
    </row>
    <row r="449" spans="26:26" ht="22.5">
      <c r="Z449" s="250" ph="1"/>
    </row>
    <row r="450" spans="26:26" ht="22.5">
      <c r="Z450" s="250" ph="1"/>
    </row>
    <row r="451" spans="26:26" ht="22.5">
      <c r="Z451" s="250" ph="1"/>
    </row>
    <row r="452" spans="26:26" ht="22.5">
      <c r="Z452" s="250" ph="1"/>
    </row>
    <row r="453" spans="26:26" ht="22.5">
      <c r="Z453" s="250" ph="1"/>
    </row>
    <row r="456" spans="26:26" ht="22.5">
      <c r="Z456" s="250" ph="1"/>
    </row>
    <row r="459" spans="26:26" ht="22.5">
      <c r="Z459" s="250" ph="1"/>
    </row>
    <row r="460" spans="26:26" ht="22.5">
      <c r="Z460" s="250" ph="1"/>
    </row>
    <row r="461" spans="26:26" ht="22.5">
      <c r="Z461" s="250" ph="1"/>
    </row>
    <row r="462" spans="26:26" ht="22.5">
      <c r="Z462" s="250" ph="1"/>
    </row>
    <row r="463" spans="26:26" ht="22.5">
      <c r="Z463" s="250" ph="1"/>
    </row>
    <row r="466" spans="26:26" ht="22.5">
      <c r="Z466" s="250" ph="1"/>
    </row>
    <row r="469" spans="26:26" ht="22.5">
      <c r="Z469" s="250" ph="1"/>
    </row>
    <row r="470" spans="26:26" ht="22.5">
      <c r="Z470" s="250" ph="1"/>
    </row>
    <row r="471" spans="26:26" ht="22.5">
      <c r="Z471" s="250" ph="1"/>
    </row>
    <row r="472" spans="26:26" ht="22.5">
      <c r="Z472" s="250" ph="1"/>
    </row>
    <row r="473" spans="26:26" ht="22.5">
      <c r="Z473" s="250" ph="1"/>
    </row>
    <row r="475" spans="26:26" ht="22.5">
      <c r="Z475" s="250" ph="1"/>
    </row>
    <row r="476" spans="26:26" ht="22.5">
      <c r="Z476" s="250" ph="1"/>
    </row>
    <row r="477" spans="26:26" ht="22.5">
      <c r="Z477" s="250" ph="1"/>
    </row>
    <row r="479" spans="26:26" ht="22.5">
      <c r="Z479" s="250" ph="1"/>
    </row>
    <row r="482" spans="26:26" ht="22.5">
      <c r="Z482" s="250" ph="1"/>
    </row>
    <row r="483" spans="26:26" ht="22.5">
      <c r="Z483" s="250" ph="1"/>
    </row>
    <row r="484" spans="26:26" ht="22.5">
      <c r="Z484" s="250" ph="1"/>
    </row>
    <row r="485" spans="26:26" ht="22.5">
      <c r="Z485" s="250" ph="1"/>
    </row>
    <row r="486" spans="26:26" ht="22.5">
      <c r="Z486" s="250" ph="1"/>
    </row>
    <row r="487" spans="26:26" ht="22.5">
      <c r="Z487" s="250" ph="1"/>
    </row>
    <row r="488" spans="26:26" ht="22.5">
      <c r="Z488" s="250" ph="1"/>
    </row>
    <row r="491" spans="26:26" ht="22.5">
      <c r="Z491" s="250" ph="1"/>
    </row>
    <row r="493" spans="26:26" ht="22.5">
      <c r="Z493" s="250" ph="1"/>
    </row>
    <row r="494" spans="26:26" ht="22.5">
      <c r="Z494" s="250" ph="1"/>
    </row>
    <row r="495" spans="26:26" ht="22.5">
      <c r="Z495" s="250" ph="1"/>
    </row>
    <row r="496" spans="26:26" ht="22.5">
      <c r="Z496" s="250" ph="1"/>
    </row>
    <row r="498" spans="26:26" ht="22.5">
      <c r="Z498" s="250" ph="1"/>
    </row>
    <row r="499" spans="26:26" ht="22.5">
      <c r="Z499" s="250" ph="1"/>
    </row>
    <row r="501" spans="26:26" ht="22.5">
      <c r="Z501" s="250" ph="1"/>
    </row>
    <row r="502" spans="26:26" ht="22.5">
      <c r="Z502" s="250" ph="1"/>
    </row>
    <row r="503" spans="26:26" ht="22.5">
      <c r="Z503" s="250" ph="1"/>
    </row>
    <row r="505" spans="26:26" ht="22.5">
      <c r="Z505" s="250" ph="1"/>
    </row>
    <row r="508" spans="26:26" ht="22.5">
      <c r="Z508" s="250" ph="1"/>
    </row>
    <row r="509" spans="26:26" ht="22.5">
      <c r="Z509" s="250" ph="1"/>
    </row>
    <row r="510" spans="26:26" ht="22.5">
      <c r="Z510" s="250" ph="1"/>
    </row>
    <row r="511" spans="26:26" ht="22.5">
      <c r="Z511" s="250" ph="1"/>
    </row>
    <row r="512" spans="26:26" ht="22.5">
      <c r="Z512" s="250" ph="1"/>
    </row>
    <row r="513" spans="26:26" ht="22.5">
      <c r="Z513" s="250" ph="1"/>
    </row>
    <row r="514" spans="26:26" ht="22.5">
      <c r="Z514" s="250" ph="1"/>
    </row>
    <row r="517" spans="26:26" ht="22.5">
      <c r="Z517" s="250" ph="1"/>
    </row>
    <row r="519" spans="26:26" ht="22.5">
      <c r="Z519" s="250" ph="1"/>
    </row>
    <row r="520" spans="26:26" ht="22.5">
      <c r="Z520" s="250" ph="1"/>
    </row>
    <row r="521" spans="26:26" ht="22.5">
      <c r="Z521" s="250" ph="1"/>
    </row>
    <row r="522" spans="26:26" ht="22.5">
      <c r="Z522" s="250" ph="1"/>
    </row>
    <row r="524" spans="26:26" ht="22.5">
      <c r="Z524" s="250" ph="1"/>
    </row>
    <row r="525" spans="26:26" ht="22.5">
      <c r="Z525" s="250" ph="1"/>
    </row>
    <row r="527" spans="26:26" ht="22.5">
      <c r="Z527" s="250" ph="1"/>
    </row>
    <row r="529" spans="26:26" ht="22.5">
      <c r="Z529" s="250" ph="1"/>
    </row>
    <row r="530" spans="26:26" ht="22.5">
      <c r="Z530" s="250" ph="1"/>
    </row>
    <row r="531" spans="26:26" ht="22.5">
      <c r="Z531" s="250" ph="1"/>
    </row>
    <row r="532" spans="26:26" ht="22.5">
      <c r="Z532" s="250" ph="1"/>
    </row>
    <row r="534" spans="26:26" ht="22.5">
      <c r="Z534" s="250" ph="1"/>
    </row>
    <row r="535" spans="26:26" ht="22.5">
      <c r="Z535" s="250" ph="1"/>
    </row>
    <row r="536" spans="26:26" ht="22.5">
      <c r="Z536" s="250" ph="1"/>
    </row>
    <row r="537" spans="26:26" ht="22.5">
      <c r="Z537" s="250" ph="1"/>
    </row>
    <row r="539" spans="26:26" ht="22.5">
      <c r="Z539" s="250" ph="1"/>
    </row>
    <row r="540" spans="26:26" ht="22.5">
      <c r="Z540" s="250" ph="1"/>
    </row>
    <row r="542" spans="26:26" ht="22.5">
      <c r="Z542" s="250" ph="1"/>
    </row>
    <row r="544" spans="26:26" ht="22.5">
      <c r="Z544" s="250" ph="1"/>
    </row>
    <row r="545" spans="26:26" ht="22.5">
      <c r="Z545" s="250" ph="1"/>
    </row>
    <row r="546" spans="26:26" ht="22.5">
      <c r="Z546" s="250" ph="1"/>
    </row>
    <row r="548" spans="26:26" ht="22.5">
      <c r="Z548" s="250" ph="1"/>
    </row>
    <row r="551" spans="26:26" ht="22.5">
      <c r="Z551" s="250" ph="1"/>
    </row>
    <row r="552" spans="26:26" ht="22.5">
      <c r="Z552" s="250" ph="1"/>
    </row>
    <row r="553" spans="26:26" ht="22.5">
      <c r="Z553" s="250" ph="1"/>
    </row>
    <row r="554" spans="26:26" ht="22.5">
      <c r="Z554" s="250" ph="1"/>
    </row>
    <row r="555" spans="26:26" ht="22.5">
      <c r="Z555" s="250" ph="1"/>
    </row>
    <row r="557" spans="26:26" ht="22.5">
      <c r="Z557" s="250" ph="1"/>
    </row>
    <row r="558" spans="26:26" ht="22.5">
      <c r="Z558" s="250" ph="1"/>
    </row>
    <row r="559" spans="26:26" ht="22.5">
      <c r="Z559" s="250" ph="1"/>
    </row>
    <row r="561" spans="26:26" ht="22.5">
      <c r="Z561" s="250" ph="1"/>
    </row>
    <row r="564" spans="26:26" ht="22.5">
      <c r="Z564" s="250" ph="1"/>
    </row>
    <row r="565" spans="26:26" ht="22.5">
      <c r="Z565" s="250" ph="1"/>
    </row>
    <row r="566" spans="26:26" ht="22.5">
      <c r="Z566" s="250" ph="1"/>
    </row>
    <row r="567" spans="26:26" ht="22.5">
      <c r="Z567" s="250" ph="1"/>
    </row>
    <row r="568" spans="26:26" ht="22.5">
      <c r="Z568" s="250" ph="1"/>
    </row>
    <row r="569" spans="26:26" ht="22.5">
      <c r="Z569" s="250" ph="1"/>
    </row>
    <row r="570" spans="26:26" ht="22.5">
      <c r="Z570" s="250" ph="1"/>
    </row>
    <row r="573" spans="26:26" ht="22.5">
      <c r="Z573" s="250" ph="1"/>
    </row>
    <row r="575" spans="26:26" ht="22.5">
      <c r="Z575" s="250" ph="1"/>
    </row>
    <row r="576" spans="26:26" ht="22.5">
      <c r="Z576" s="250" ph="1"/>
    </row>
    <row r="577" spans="26:26" ht="22.5">
      <c r="Z577" s="250" ph="1"/>
    </row>
    <row r="578" spans="26:26" ht="22.5">
      <c r="Z578" s="250" ph="1"/>
    </row>
    <row r="580" spans="26:26" ht="22.5">
      <c r="Z580" s="250" ph="1"/>
    </row>
    <row r="581" spans="26:26" ht="22.5">
      <c r="Z581" s="250" ph="1"/>
    </row>
    <row r="583" spans="26:26" ht="22.5">
      <c r="Z583" s="250" ph="1"/>
    </row>
    <row r="584" spans="26:26" ht="22.5">
      <c r="Z584" s="250" ph="1"/>
    </row>
    <row r="585" spans="26:26" ht="22.5">
      <c r="Z585" s="250" ph="1"/>
    </row>
    <row r="587" spans="26:26" ht="22.5">
      <c r="Z587" s="250" ph="1"/>
    </row>
    <row r="590" spans="26:26" ht="22.5">
      <c r="Z590" s="250" ph="1"/>
    </row>
    <row r="591" spans="26:26" ht="22.5">
      <c r="Z591" s="250" ph="1"/>
    </row>
    <row r="592" spans="26:26" ht="22.5">
      <c r="Z592" s="250" ph="1"/>
    </row>
    <row r="593" spans="26:26" ht="22.5">
      <c r="Z593" s="250" ph="1"/>
    </row>
    <row r="594" spans="26:26" ht="22.5">
      <c r="Z594" s="250" ph="1"/>
    </row>
    <row r="595" spans="26:26" ht="22.5">
      <c r="Z595" s="250" ph="1"/>
    </row>
    <row r="596" spans="26:26" ht="22.5">
      <c r="Z596" s="250" ph="1"/>
    </row>
    <row r="599" spans="26:26" ht="22.5">
      <c r="Z599" s="250" ph="1"/>
    </row>
    <row r="601" spans="26:26" ht="22.5">
      <c r="Z601" s="250" ph="1"/>
    </row>
    <row r="602" spans="26:26" ht="22.5">
      <c r="Z602" s="250" ph="1"/>
    </row>
    <row r="603" spans="26:26" ht="22.5">
      <c r="Z603" s="250" ph="1"/>
    </row>
    <row r="604" spans="26:26" ht="22.5">
      <c r="Z604" s="250" ph="1"/>
    </row>
    <row r="606" spans="26:26" ht="22.5">
      <c r="Z606" s="250" ph="1"/>
    </row>
    <row r="607" spans="26:26" ht="22.5">
      <c r="Z607" s="250" ph="1"/>
    </row>
    <row r="609" spans="26:26" ht="22.5">
      <c r="Z609" s="250" ph="1"/>
    </row>
    <row r="611" spans="26:26" ht="22.5">
      <c r="Z611" s="250" ph="1"/>
    </row>
    <row r="612" spans="26:26" ht="22.5">
      <c r="Z612" s="250" ph="1"/>
    </row>
    <row r="613" spans="26:26" ht="22.5">
      <c r="Z613" s="250" ph="1"/>
    </row>
    <row r="614" spans="26:26" ht="22.5">
      <c r="Z614" s="250" ph="1"/>
    </row>
    <row r="616" spans="26:26" ht="22.5">
      <c r="Z616" s="250" ph="1"/>
    </row>
    <row r="617" spans="26:26" ht="22.5">
      <c r="Z617" s="250" ph="1"/>
    </row>
    <row r="618" spans="26:26" ht="22.5">
      <c r="Z618" s="250" ph="1"/>
    </row>
    <row r="619" spans="26:26" ht="22.5">
      <c r="Z619" s="250" ph="1"/>
    </row>
    <row r="621" spans="26:26" ht="22.5">
      <c r="Z621" s="250" ph="1"/>
    </row>
    <row r="622" spans="26:26" ht="22.5">
      <c r="Z622" s="250" ph="1"/>
    </row>
    <row r="624" spans="26:26" ht="22.5">
      <c r="Z624" s="250" ph="1"/>
    </row>
    <row r="626" spans="26:26" ht="22.5">
      <c r="Z626" s="250" ph="1"/>
    </row>
    <row r="627" spans="26:26" ht="22.5">
      <c r="Z627" s="250" ph="1"/>
    </row>
    <row r="628" spans="26:26" ht="22.5">
      <c r="Z628" s="250" ph="1"/>
    </row>
    <row r="630" spans="26:26" ht="22.5">
      <c r="Z630" s="250" ph="1"/>
    </row>
    <row r="631" spans="26:26" ht="22.5">
      <c r="Z631" s="250" ph="1"/>
    </row>
    <row r="632" spans="26:26" ht="22.5">
      <c r="Z632" s="250" ph="1"/>
    </row>
    <row r="633" spans="26:26" ht="22.5">
      <c r="Z633" s="250" ph="1"/>
    </row>
    <row r="634" spans="26:26" ht="22.5">
      <c r="Z634" s="250" ph="1"/>
    </row>
    <row r="635" spans="26:26" ht="22.5">
      <c r="Z635" s="250" ph="1"/>
    </row>
    <row r="636" spans="26:26" ht="22.5">
      <c r="Z636" s="250" ph="1"/>
    </row>
    <row r="637" spans="26:26" ht="22.5">
      <c r="Z637" s="250" ph="1"/>
    </row>
    <row r="639" spans="26:26" ht="22.5">
      <c r="Z639" s="250" ph="1"/>
    </row>
    <row r="640" spans="26:26" ht="22.5">
      <c r="Z640" s="250" ph="1"/>
    </row>
    <row r="641" spans="26:26" ht="22.5">
      <c r="Z641" s="250" ph="1"/>
    </row>
    <row r="642" spans="26:26" ht="22.5">
      <c r="Z642" s="250" ph="1"/>
    </row>
    <row r="643" spans="26:26" ht="22.5">
      <c r="Z643" s="250" ph="1"/>
    </row>
    <row r="644" spans="26:26" ht="22.5">
      <c r="Z644" s="250" ph="1"/>
    </row>
    <row r="645" spans="26:26" ht="22.5">
      <c r="Z645" s="250" ph="1"/>
    </row>
    <row r="646" spans="26:26" ht="22.5">
      <c r="Z646" s="250" ph="1"/>
    </row>
    <row r="648" spans="26:26" ht="22.5">
      <c r="Z648" s="250" ph="1"/>
    </row>
    <row r="649" spans="26:26" ht="22.5">
      <c r="Z649" s="250" ph="1"/>
    </row>
    <row r="650" spans="26:26" ht="22.5">
      <c r="Z650" s="250" ph="1"/>
    </row>
    <row r="651" spans="26:26" ht="22.5">
      <c r="Z651" s="250" ph="1"/>
    </row>
    <row r="652" spans="26:26" ht="22.5">
      <c r="Z652" s="250" ph="1"/>
    </row>
    <row r="655" spans="26:26" ht="22.5">
      <c r="Z655" s="250" ph="1"/>
    </row>
    <row r="657" spans="26:26" ht="22.5">
      <c r="Z657" s="250" ph="1"/>
    </row>
    <row r="658" spans="26:26" ht="22.5">
      <c r="Z658" s="250" ph="1"/>
    </row>
    <row r="659" spans="26:26" ht="22.5">
      <c r="Z659" s="250" ph="1"/>
    </row>
    <row r="660" spans="26:26" ht="22.5">
      <c r="Z660" s="250" ph="1"/>
    </row>
    <row r="662" spans="26:26" ht="22.5">
      <c r="Z662" s="250" ph="1"/>
    </row>
    <row r="663" spans="26:26" ht="22.5">
      <c r="Z663" s="250" ph="1"/>
    </row>
    <row r="665" spans="26:26" ht="22.5">
      <c r="Z665" s="250" ph="1"/>
    </row>
    <row r="667" spans="26:26" ht="22.5">
      <c r="Z667" s="250" ph="1"/>
    </row>
    <row r="668" spans="26:26" ht="22.5">
      <c r="Z668" s="250" ph="1"/>
    </row>
    <row r="669" spans="26:26" ht="22.5">
      <c r="Z669" s="250" ph="1"/>
    </row>
    <row r="670" spans="26:26" ht="22.5">
      <c r="Z670" s="250" ph="1"/>
    </row>
    <row r="672" spans="26:26" ht="22.5">
      <c r="Z672" s="250" ph="1"/>
    </row>
    <row r="673" spans="26:26" ht="22.5">
      <c r="Z673" s="250" ph="1"/>
    </row>
    <row r="674" spans="26:26" ht="22.5">
      <c r="Z674" s="250" ph="1"/>
    </row>
    <row r="675" spans="26:26" ht="22.5">
      <c r="Z675" s="250" ph="1"/>
    </row>
    <row r="677" spans="26:26" ht="22.5">
      <c r="Z677" s="250" ph="1"/>
    </row>
    <row r="678" spans="26:26" ht="22.5">
      <c r="Z678" s="250" ph="1"/>
    </row>
    <row r="680" spans="26:26" ht="22.5">
      <c r="Z680" s="250" ph="1"/>
    </row>
    <row r="682" spans="26:26" ht="22.5">
      <c r="Z682" s="250" ph="1"/>
    </row>
    <row r="683" spans="26:26" ht="22.5">
      <c r="Z683" s="250" ph="1"/>
    </row>
    <row r="684" spans="26:26" ht="22.5">
      <c r="Z684" s="250" ph="1"/>
    </row>
    <row r="686" spans="26:26" ht="22.5">
      <c r="Z686" s="250" ph="1"/>
    </row>
    <row r="687" spans="26:26" ht="22.5">
      <c r="Z687" s="250" ph="1"/>
    </row>
    <row r="688" spans="26:26" ht="22.5">
      <c r="Z688" s="250" ph="1"/>
    </row>
    <row r="689" spans="26:26" ht="22.5">
      <c r="Z689" s="250" ph="1"/>
    </row>
    <row r="690" spans="26:26" ht="22.5">
      <c r="Z690" s="250" ph="1"/>
    </row>
    <row r="691" spans="26:26" ht="22.5">
      <c r="Z691" s="250" ph="1"/>
    </row>
    <row r="692" spans="26:26" ht="22.5">
      <c r="Z692" s="250" ph="1"/>
    </row>
    <row r="693" spans="26:26" ht="22.5">
      <c r="Z693" s="250" ph="1"/>
    </row>
    <row r="695" spans="26:26" ht="22.5">
      <c r="Z695" s="250" ph="1"/>
    </row>
    <row r="696" spans="26:26" ht="22.5">
      <c r="Z696" s="250" ph="1"/>
    </row>
    <row r="697" spans="26:26" ht="22.5">
      <c r="Z697" s="250" ph="1"/>
    </row>
    <row r="698" spans="26:26" ht="22.5">
      <c r="Z698" s="250" ph="1"/>
    </row>
    <row r="699" spans="26:26" ht="22.5">
      <c r="Z699" s="250" ph="1"/>
    </row>
    <row r="700" spans="26:26" ht="22.5">
      <c r="Z700" s="250" ph="1"/>
    </row>
    <row r="701" spans="26:26" ht="22.5">
      <c r="Z701" s="250" ph="1"/>
    </row>
    <row r="702" spans="26:26" ht="22.5">
      <c r="Z702" s="250" ph="1"/>
    </row>
    <row r="704" spans="26:26" ht="22.5">
      <c r="Z704" s="250" ph="1"/>
    </row>
    <row r="705" spans="26:26" ht="22.5">
      <c r="Z705" s="250" ph="1"/>
    </row>
    <row r="706" spans="26:26" ht="22.5">
      <c r="Z706" s="250" ph="1"/>
    </row>
    <row r="707" spans="26:26" ht="22.5">
      <c r="Z707" s="250" ph="1"/>
    </row>
    <row r="708" spans="26:26" ht="22.5">
      <c r="Z708" s="250" ph="1"/>
    </row>
    <row r="709" spans="26:26" ht="22.5">
      <c r="Z709" s="250" ph="1"/>
    </row>
    <row r="710" spans="26:26" ht="22.5">
      <c r="Z710" s="250" ph="1"/>
    </row>
    <row r="711" spans="26:26" ht="22.5">
      <c r="Z711" s="250" ph="1"/>
    </row>
    <row r="712" spans="26:26" ht="22.5">
      <c r="Z712" s="250" ph="1"/>
    </row>
    <row r="713" spans="26:26" ht="22.5">
      <c r="Z713" s="250" ph="1"/>
    </row>
    <row r="714" spans="26:26" ht="22.5">
      <c r="Z714" s="250" ph="1"/>
    </row>
    <row r="715" spans="26:26" ht="22.5">
      <c r="Z715" s="250" ph="1"/>
    </row>
    <row r="716" spans="26:26" ht="22.5">
      <c r="Z716" s="250" ph="1"/>
    </row>
    <row r="717" spans="26:26" ht="22.5">
      <c r="Z717" s="250" ph="1"/>
    </row>
    <row r="718" spans="26:26" ht="22.5">
      <c r="Z718" s="250" ph="1"/>
    </row>
    <row r="720" spans="26:26" ht="22.5">
      <c r="Z720" s="250" ph="1"/>
    </row>
    <row r="721" spans="26:26" ht="22.5">
      <c r="Z721" s="250" ph="1"/>
    </row>
    <row r="722" spans="26:26" ht="22.5">
      <c r="Z722" s="250" ph="1"/>
    </row>
    <row r="723" spans="26:26" ht="22.5">
      <c r="Z723" s="250" ph="1"/>
    </row>
    <row r="724" spans="26:26" ht="22.5">
      <c r="Z724" s="250" ph="1"/>
    </row>
    <row r="725" spans="26:26" ht="22.5">
      <c r="Z725" s="250" ph="1"/>
    </row>
    <row r="726" spans="26:26" ht="22.5">
      <c r="Z726" s="250" ph="1"/>
    </row>
    <row r="727" spans="26:26" ht="22.5">
      <c r="Z727" s="250" ph="1"/>
    </row>
    <row r="729" spans="26:26" ht="22.5">
      <c r="Z729" s="250" ph="1"/>
    </row>
    <row r="730" spans="26:26" ht="22.5">
      <c r="Z730" s="250" ph="1"/>
    </row>
    <row r="731" spans="26:26" ht="22.5">
      <c r="Z731" s="250" ph="1"/>
    </row>
    <row r="732" spans="26:26" ht="22.5">
      <c r="Z732" s="250" ph="1"/>
    </row>
    <row r="733" spans="26:26" ht="22.5">
      <c r="Z733" s="250" ph="1"/>
    </row>
    <row r="734" spans="26:26" ht="22.5">
      <c r="Z734" s="250" ph="1"/>
    </row>
    <row r="735" spans="26:26" ht="22.5">
      <c r="Z735" s="250" ph="1"/>
    </row>
    <row r="736" spans="26:26" ht="22.5">
      <c r="Z736" s="250" ph="1"/>
    </row>
    <row r="737" spans="26:26" ht="22.5">
      <c r="Z737" s="250" ph="1"/>
    </row>
    <row r="738" spans="26:26" ht="22.5">
      <c r="Z738" s="250" ph="1"/>
    </row>
    <row r="739" spans="26:26" ht="22.5">
      <c r="Z739" s="250" ph="1"/>
    </row>
    <row r="740" spans="26:26" ht="22.5">
      <c r="Z740" s="250" ph="1"/>
    </row>
    <row r="741" spans="26:26" ht="22.5">
      <c r="Z741" s="250" ph="1"/>
    </row>
    <row r="742" spans="26:26" ht="22.5">
      <c r="Z742" s="250" ph="1"/>
    </row>
    <row r="744" spans="26:26" ht="22.5">
      <c r="Z744" s="250" ph="1"/>
    </row>
    <row r="745" spans="26:26" ht="22.5">
      <c r="Z745" s="250" ph="1"/>
    </row>
    <row r="746" spans="26:26" ht="22.5">
      <c r="Z746" s="250" ph="1"/>
    </row>
    <row r="747" spans="26:26" ht="22.5">
      <c r="Z747" s="250" ph="1"/>
    </row>
    <row r="748" spans="26:26" ht="22.5">
      <c r="Z748" s="250" ph="1"/>
    </row>
    <row r="749" spans="26:26" ht="22.5">
      <c r="Z749" s="250" ph="1"/>
    </row>
    <row r="750" spans="26:26" ht="22.5">
      <c r="Z750" s="250" ph="1"/>
    </row>
    <row r="751" spans="26:26" ht="22.5">
      <c r="Z751" s="250" ph="1"/>
    </row>
    <row r="752" spans="26:26" ht="22.5">
      <c r="Z752" s="250" ph="1"/>
    </row>
    <row r="753" spans="26:26" ht="22.5">
      <c r="Z753" s="250" ph="1"/>
    </row>
    <row r="754" spans="26:26" ht="22.5">
      <c r="Z754" s="250" ph="1"/>
    </row>
    <row r="755" spans="26:26" ht="22.5">
      <c r="Z755" s="250" ph="1"/>
    </row>
    <row r="756" spans="26:26" ht="22.5">
      <c r="Z756" s="250" ph="1"/>
    </row>
    <row r="757" spans="26:26" ht="22.5">
      <c r="Z757" s="250" ph="1"/>
    </row>
    <row r="758" spans="26:26" ht="22.5">
      <c r="Z758" s="250" ph="1"/>
    </row>
    <row r="759" spans="26:26" ht="22.5">
      <c r="Z759" s="250" ph="1"/>
    </row>
    <row r="760" spans="26:26" ht="22.5">
      <c r="Z760" s="250" ph="1"/>
    </row>
    <row r="761" spans="26:26" ht="22.5">
      <c r="Z761" s="250" ph="1"/>
    </row>
    <row r="762" spans="26:26" ht="22.5">
      <c r="Z762" s="250" ph="1"/>
    </row>
    <row r="763" spans="26:26" ht="22.5">
      <c r="Z763" s="250" ph="1"/>
    </row>
    <row r="764" spans="26:26" ht="22.5">
      <c r="Z764" s="250" ph="1"/>
    </row>
    <row r="765" spans="26:26" ht="22.5">
      <c r="Z765" s="250" ph="1"/>
    </row>
    <row r="766" spans="26:26" ht="22.5">
      <c r="Z766" s="250" ph="1"/>
    </row>
    <row r="767" spans="26:26" ht="22.5">
      <c r="Z767" s="250" ph="1"/>
    </row>
    <row r="768" spans="26:26" ht="22.5">
      <c r="Z768" s="250" ph="1"/>
    </row>
    <row r="769" spans="26:26" ht="22.5">
      <c r="Z769" s="250" ph="1"/>
    </row>
    <row r="770" spans="26:26" ht="22.5">
      <c r="Z770" s="250" ph="1"/>
    </row>
    <row r="771" spans="26:26" ht="22.5">
      <c r="Z771" s="250" ph="1"/>
    </row>
    <row r="772" spans="26:26" ht="22.5">
      <c r="Z772" s="250" ph="1"/>
    </row>
    <row r="773" spans="26:26" ht="22.5">
      <c r="Z773" s="250" ph="1"/>
    </row>
    <row r="774" spans="26:26" ht="22.5">
      <c r="Z774" s="250" ph="1"/>
    </row>
    <row r="775" spans="26:26" ht="22.5">
      <c r="Z775" s="250" ph="1"/>
    </row>
    <row r="776" spans="26:26" ht="22.5">
      <c r="Z776" s="250" ph="1"/>
    </row>
    <row r="777" spans="26:26" ht="22.5">
      <c r="Z777" s="250" ph="1"/>
    </row>
    <row r="778" spans="26:26" ht="22.5">
      <c r="Z778" s="250" ph="1"/>
    </row>
    <row r="779" spans="26:26" ht="22.5">
      <c r="Z779" s="250" ph="1"/>
    </row>
    <row r="780" spans="26:26" ht="22.5">
      <c r="Z780" s="250" ph="1"/>
    </row>
    <row r="781" spans="26:26" ht="22.5">
      <c r="Z781" s="250" ph="1"/>
    </row>
    <row r="782" spans="26:26" ht="22.5">
      <c r="Z782" s="250" ph="1"/>
    </row>
    <row r="783" spans="26:26" ht="22.5">
      <c r="Z783" s="250" ph="1"/>
    </row>
    <row r="784" spans="26:26" ht="22.5">
      <c r="Z784" s="250" ph="1"/>
    </row>
    <row r="785" spans="26:26" ht="22.5">
      <c r="Z785" s="250" ph="1"/>
    </row>
    <row r="786" spans="26:26" ht="22.5">
      <c r="Z786" s="250" ph="1"/>
    </row>
    <row r="787" spans="26:26" ht="22.5">
      <c r="Z787" s="250" ph="1"/>
    </row>
    <row r="788" spans="26:26" ht="22.5">
      <c r="Z788" s="250" ph="1"/>
    </row>
    <row r="789" spans="26:26" ht="22.5">
      <c r="Z789" s="250" ph="1"/>
    </row>
    <row r="790" spans="26:26" ht="22.5">
      <c r="Z790" s="250" ph="1"/>
    </row>
    <row r="791" spans="26:26" ht="22.5">
      <c r="Z791" s="250" ph="1"/>
    </row>
    <row r="792" spans="26:26" ht="22.5">
      <c r="Z792" s="250" ph="1"/>
    </row>
    <row r="793" spans="26:26" ht="22.5">
      <c r="Z793" s="250" ph="1"/>
    </row>
    <row r="794" spans="26:26" ht="22.5">
      <c r="Z794" s="250" ph="1"/>
    </row>
    <row r="795" spans="26:26" ht="22.5">
      <c r="Z795" s="250" ph="1"/>
    </row>
    <row r="796" spans="26:26" ht="22.5">
      <c r="Z796" s="250" ph="1"/>
    </row>
    <row r="797" spans="26:26" ht="22.5">
      <c r="Z797" s="250" ph="1"/>
    </row>
    <row r="798" spans="26:26" ht="22.5">
      <c r="Z798" s="250" ph="1"/>
    </row>
    <row r="799" spans="26:26" ht="22.5">
      <c r="Z799" s="250" ph="1"/>
    </row>
    <row r="800" spans="26:26" ht="22.5">
      <c r="Z800" s="250" ph="1"/>
    </row>
    <row r="801" spans="26:26" ht="22.5">
      <c r="Z801" s="250" ph="1"/>
    </row>
    <row r="802" spans="26:26" ht="22.5">
      <c r="Z802" s="250" ph="1"/>
    </row>
    <row r="803" spans="26:26" ht="22.5">
      <c r="Z803" s="250" ph="1"/>
    </row>
    <row r="804" spans="26:26" ht="22.5">
      <c r="Z804" s="250" ph="1"/>
    </row>
    <row r="805" spans="26:26" ht="22.5">
      <c r="Z805" s="250" ph="1"/>
    </row>
    <row r="806" spans="26:26" ht="22.5">
      <c r="Z806" s="250" ph="1"/>
    </row>
    <row r="807" spans="26:26" ht="22.5">
      <c r="Z807" s="250" ph="1"/>
    </row>
    <row r="808" spans="26:26" ht="22.5">
      <c r="Z808" s="250" ph="1"/>
    </row>
    <row r="809" spans="26:26" ht="22.5">
      <c r="Z809" s="250" ph="1"/>
    </row>
    <row r="810" spans="26:26" ht="22.5">
      <c r="Z810" s="250" ph="1"/>
    </row>
    <row r="811" spans="26:26" ht="22.5">
      <c r="Z811" s="250" ph="1"/>
    </row>
    <row r="812" spans="26:26" ht="22.5">
      <c r="Z812" s="250" ph="1"/>
    </row>
    <row r="813" spans="26:26" ht="22.5">
      <c r="Z813" s="250" ph="1"/>
    </row>
    <row r="814" spans="26:26" ht="22.5">
      <c r="Z814" s="250" ph="1"/>
    </row>
    <row r="815" spans="26:26" ht="22.5">
      <c r="Z815" s="250" ph="1"/>
    </row>
    <row r="816" spans="26:26" ht="22.5">
      <c r="Z816" s="250" ph="1"/>
    </row>
    <row r="817" spans="26:26" ht="22.5">
      <c r="Z817" s="250" ph="1"/>
    </row>
    <row r="818" spans="26:26" ht="22.5">
      <c r="Z818" s="250" ph="1"/>
    </row>
    <row r="819" spans="26:26" ht="22.5">
      <c r="Z819" s="250" ph="1"/>
    </row>
    <row r="820" spans="26:26" ht="22.5">
      <c r="Z820" s="250" ph="1"/>
    </row>
    <row r="821" spans="26:26" ht="22.5">
      <c r="Z821" s="250" ph="1"/>
    </row>
    <row r="822" spans="26:26" ht="22.5">
      <c r="Z822" s="250" ph="1"/>
    </row>
    <row r="823" spans="26:26" ht="22.5">
      <c r="Z823" s="250" ph="1"/>
    </row>
    <row r="824" spans="26:26" ht="22.5">
      <c r="Z824" s="250" ph="1"/>
    </row>
    <row r="825" spans="26:26" ht="22.5">
      <c r="Z825" s="250" ph="1"/>
    </row>
    <row r="826" spans="26:26" ht="22.5">
      <c r="Z826" s="250" ph="1"/>
    </row>
    <row r="827" spans="26:26" ht="22.5">
      <c r="Z827" s="250" ph="1"/>
    </row>
    <row r="828" spans="26:26" ht="22.5">
      <c r="Z828" s="250" ph="1"/>
    </row>
    <row r="829" spans="26:26" ht="22.5">
      <c r="Z829" s="250" ph="1"/>
    </row>
    <row r="830" spans="26:26" ht="22.5">
      <c r="Z830" s="250" ph="1"/>
    </row>
    <row r="831" spans="26:26" ht="22.5">
      <c r="Z831" s="250" ph="1"/>
    </row>
    <row r="832" spans="26:26" ht="22.5">
      <c r="Z832" s="250" ph="1"/>
    </row>
    <row r="833" spans="26:26" ht="22.5">
      <c r="Z833" s="250" ph="1"/>
    </row>
    <row r="834" spans="26:26" ht="22.5">
      <c r="Z834" s="250" ph="1"/>
    </row>
    <row r="835" spans="26:26" ht="22.5">
      <c r="Z835" s="250" ph="1"/>
    </row>
    <row r="836" spans="26:26" ht="22.5">
      <c r="Z836" s="250" ph="1"/>
    </row>
    <row r="837" spans="26:26" ht="22.5">
      <c r="Z837" s="250" ph="1"/>
    </row>
    <row r="838" spans="26:26" ht="22.5">
      <c r="Z838" s="250" ph="1"/>
    </row>
    <row r="839" spans="26:26" ht="22.5">
      <c r="Z839" s="250" ph="1"/>
    </row>
    <row r="840" spans="26:26" ht="22.5">
      <c r="Z840" s="250" ph="1"/>
    </row>
    <row r="841" spans="26:26" ht="22.5">
      <c r="Z841" s="250" ph="1"/>
    </row>
    <row r="842" spans="26:26" ht="22.5">
      <c r="Z842" s="250" ph="1"/>
    </row>
    <row r="843" spans="26:26" ht="22.5">
      <c r="Z843" s="250" ph="1"/>
    </row>
    <row r="844" spans="26:26" ht="22.5">
      <c r="Z844" s="250" ph="1"/>
    </row>
    <row r="845" spans="26:26" ht="22.5">
      <c r="Z845" s="250" ph="1"/>
    </row>
    <row r="846" spans="26:26" ht="22.5">
      <c r="Z846" s="250" ph="1"/>
    </row>
    <row r="847" spans="26:26" ht="22.5">
      <c r="Z847" s="250" ph="1"/>
    </row>
    <row r="848" spans="26:26" ht="22.5">
      <c r="Z848" s="250" ph="1"/>
    </row>
    <row r="849" spans="26:26" ht="22.5">
      <c r="Z849" s="250" ph="1"/>
    </row>
    <row r="850" spans="26:26" ht="22.5">
      <c r="Z850" s="250" ph="1"/>
    </row>
    <row r="851" spans="26:26" ht="22.5">
      <c r="Z851" s="250" ph="1"/>
    </row>
    <row r="852" spans="26:26" ht="22.5">
      <c r="Z852" s="250" ph="1"/>
    </row>
    <row r="853" spans="26:26" ht="22.5">
      <c r="Z853" s="250" ph="1"/>
    </row>
    <row r="854" spans="26:26" ht="22.5">
      <c r="Z854" s="250" ph="1"/>
    </row>
    <row r="855" spans="26:26" ht="22.5">
      <c r="Z855" s="250" ph="1"/>
    </row>
    <row r="856" spans="26:26" ht="22.5">
      <c r="Z856" s="250" ph="1"/>
    </row>
    <row r="857" spans="26:26" ht="22.5">
      <c r="Z857" s="250" ph="1"/>
    </row>
    <row r="858" spans="26:26" ht="22.5">
      <c r="Z858" s="250" ph="1"/>
    </row>
    <row r="859" spans="26:26" ht="22.5">
      <c r="Z859" s="250" ph="1"/>
    </row>
    <row r="860" spans="26:26" ht="22.5">
      <c r="Z860" s="250" ph="1"/>
    </row>
    <row r="861" spans="26:26" ht="22.5">
      <c r="Z861" s="250" ph="1"/>
    </row>
    <row r="862" spans="26:26" ht="22.5">
      <c r="Z862" s="250" ph="1"/>
    </row>
    <row r="863" spans="26:26" ht="22.5">
      <c r="Z863" s="250" ph="1"/>
    </row>
    <row r="864" spans="26:26" ht="22.5">
      <c r="Z864" s="250" ph="1"/>
    </row>
    <row r="865" spans="26:26" ht="22.5">
      <c r="Z865" s="250" ph="1"/>
    </row>
    <row r="866" spans="26:26" ht="22.5">
      <c r="Z866" s="250" ph="1"/>
    </row>
    <row r="867" spans="26:26" ht="22.5">
      <c r="Z867" s="250" ph="1"/>
    </row>
    <row r="868" spans="26:26" ht="22.5">
      <c r="Z868" s="250" ph="1"/>
    </row>
    <row r="869" spans="26:26" ht="22.5">
      <c r="Z869" s="250" ph="1"/>
    </row>
    <row r="870" spans="26:26" ht="22.5">
      <c r="Z870" s="250" ph="1"/>
    </row>
    <row r="871" spans="26:26" ht="22.5">
      <c r="Z871" s="250" ph="1"/>
    </row>
    <row r="872" spans="26:26" ht="22.5">
      <c r="Z872" s="250" ph="1"/>
    </row>
    <row r="873" spans="26:26" ht="22.5">
      <c r="Z873" s="250" ph="1"/>
    </row>
    <row r="874" spans="26:26" ht="22.5">
      <c r="Z874" s="250" ph="1"/>
    </row>
    <row r="875" spans="26:26" ht="22.5">
      <c r="Z875" s="250" ph="1"/>
    </row>
    <row r="876" spans="26:26" ht="22.5">
      <c r="Z876" s="250" ph="1"/>
    </row>
    <row r="877" spans="26:26" ht="22.5">
      <c r="Z877" s="250" ph="1"/>
    </row>
    <row r="878" spans="26:26" ht="22.5">
      <c r="Z878" s="250" ph="1"/>
    </row>
    <row r="879" spans="26:26" ht="22.5">
      <c r="Z879" s="250" ph="1"/>
    </row>
    <row r="880" spans="26:26" ht="22.5">
      <c r="Z880" s="250" ph="1"/>
    </row>
    <row r="881" spans="26:26" ht="22.5">
      <c r="Z881" s="250" ph="1"/>
    </row>
    <row r="882" spans="26:26" ht="22.5">
      <c r="Z882" s="250" ph="1"/>
    </row>
    <row r="883" spans="26:26" ht="22.5">
      <c r="Z883" s="250" ph="1"/>
    </row>
    <row r="884" spans="26:26" ht="22.5">
      <c r="Z884" s="250" ph="1"/>
    </row>
    <row r="885" spans="26:26" ht="22.5">
      <c r="Z885" s="250" ph="1"/>
    </row>
    <row r="886" spans="26:26" ht="22.5">
      <c r="Z886" s="250" ph="1"/>
    </row>
    <row r="887" spans="26:26" ht="22.5">
      <c r="Z887" s="250" ph="1"/>
    </row>
    <row r="888" spans="26:26" ht="22.5">
      <c r="Z888" s="250" ph="1"/>
    </row>
    <row r="889" spans="26:26" ht="22.5">
      <c r="Z889" s="250" ph="1"/>
    </row>
    <row r="890" spans="26:26" ht="22.5">
      <c r="Z890" s="250" ph="1"/>
    </row>
    <row r="891" spans="26:26" ht="22.5">
      <c r="Z891" s="250" ph="1"/>
    </row>
    <row r="892" spans="26:26" ht="22.5">
      <c r="Z892" s="250" ph="1"/>
    </row>
    <row r="893" spans="26:26" ht="22.5">
      <c r="Z893" s="250" ph="1"/>
    </row>
    <row r="894" spans="26:26" ht="22.5">
      <c r="Z894" s="250" ph="1"/>
    </row>
    <row r="895" spans="26:26" ht="22.5">
      <c r="Z895" s="250" ph="1"/>
    </row>
    <row r="896" spans="26:26" ht="22.5">
      <c r="Z896" s="250" ph="1"/>
    </row>
    <row r="897" spans="26:26" ht="22.5">
      <c r="Z897" s="250" ph="1"/>
    </row>
    <row r="898" spans="26:26" ht="22.5">
      <c r="Z898" s="250" ph="1"/>
    </row>
    <row r="899" spans="26:26" ht="22.5">
      <c r="Z899" s="250" ph="1"/>
    </row>
    <row r="900" spans="26:26" ht="22.5">
      <c r="Z900" s="250" ph="1"/>
    </row>
    <row r="901" spans="26:26" ht="22.5">
      <c r="Z901" s="250" ph="1"/>
    </row>
    <row r="902" spans="26:26" ht="22.5">
      <c r="Z902" s="250" ph="1"/>
    </row>
    <row r="903" spans="26:26" ht="22.5">
      <c r="Z903" s="250" ph="1"/>
    </row>
    <row r="904" spans="26:26" ht="22.5">
      <c r="Z904" s="250" ph="1"/>
    </row>
    <row r="905" spans="26:26" ht="22.5">
      <c r="Z905" s="250" ph="1"/>
    </row>
    <row r="906" spans="26:26" ht="22.5">
      <c r="Z906" s="250" ph="1"/>
    </row>
    <row r="907" spans="26:26" ht="22.5">
      <c r="Z907" s="250" ph="1"/>
    </row>
    <row r="908" spans="26:26" ht="22.5">
      <c r="Z908" s="250" ph="1"/>
    </row>
    <row r="909" spans="26:26" ht="22.5">
      <c r="Z909" s="250" ph="1"/>
    </row>
    <row r="910" spans="26:26" ht="22.5">
      <c r="Z910" s="250" ph="1"/>
    </row>
    <row r="911" spans="26:26" ht="22.5">
      <c r="Z911" s="250" ph="1"/>
    </row>
    <row r="912" spans="26:26" ht="22.5">
      <c r="Z912" s="250" ph="1"/>
    </row>
    <row r="913" spans="26:26" ht="22.5">
      <c r="Z913" s="250" ph="1"/>
    </row>
    <row r="914" spans="26:26" ht="22.5">
      <c r="Z914" s="250" ph="1"/>
    </row>
    <row r="915" spans="26:26" ht="22.5">
      <c r="Z915" s="250" ph="1"/>
    </row>
    <row r="916" spans="26:26" ht="22.5">
      <c r="Z916" s="250" ph="1"/>
    </row>
    <row r="917" spans="26:26" ht="22.5">
      <c r="Z917" s="250" ph="1"/>
    </row>
    <row r="918" spans="26:26" ht="22.5">
      <c r="Z918" s="250" ph="1"/>
    </row>
    <row r="919" spans="26:26" ht="22.5">
      <c r="Z919" s="250" ph="1"/>
    </row>
    <row r="920" spans="26:26" ht="22.5">
      <c r="Z920" s="250" ph="1"/>
    </row>
    <row r="921" spans="26:26" ht="22.5">
      <c r="Z921" s="250" ph="1"/>
    </row>
    <row r="922" spans="26:26" ht="22.5">
      <c r="Z922" s="250" ph="1"/>
    </row>
    <row r="923" spans="26:26" ht="22.5">
      <c r="Z923" s="250" ph="1"/>
    </row>
    <row r="924" spans="26:26" ht="22.5">
      <c r="Z924" s="250" ph="1"/>
    </row>
    <row r="925" spans="26:26" ht="22.5">
      <c r="Z925" s="250" ph="1"/>
    </row>
    <row r="926" spans="26:26" ht="22.5">
      <c r="Z926" s="250" ph="1"/>
    </row>
    <row r="927" spans="26:26" ht="22.5">
      <c r="Z927" s="250" ph="1"/>
    </row>
    <row r="928" spans="26:26" ht="22.5">
      <c r="Z928" s="250" ph="1"/>
    </row>
    <row r="929" spans="26:26" ht="22.5">
      <c r="Z929" s="250" ph="1"/>
    </row>
    <row r="930" spans="26:26" ht="22.5">
      <c r="Z930" s="250" ph="1"/>
    </row>
    <row r="931" spans="26:26" ht="22.5">
      <c r="Z931" s="250" ph="1"/>
    </row>
    <row r="932" spans="26:26" ht="22.5">
      <c r="Z932" s="250" ph="1"/>
    </row>
    <row r="933" spans="26:26" ht="22.5">
      <c r="Z933" s="250" ph="1"/>
    </row>
    <row r="934" spans="26:26" ht="22.5">
      <c r="Z934" s="250" ph="1"/>
    </row>
    <row r="935" spans="26:26" ht="22.5">
      <c r="Z935" s="250" ph="1"/>
    </row>
    <row r="936" spans="26:26" ht="22.5">
      <c r="Z936" s="250" ph="1"/>
    </row>
    <row r="937" spans="26:26" ht="22.5">
      <c r="Z937" s="250" ph="1"/>
    </row>
    <row r="938" spans="26:26" ht="22.5">
      <c r="Z938" s="250" ph="1"/>
    </row>
    <row r="939" spans="26:26" ht="22.5">
      <c r="Z939" s="250" ph="1"/>
    </row>
    <row r="940" spans="26:26" ht="22.5">
      <c r="Z940" s="250" ph="1"/>
    </row>
    <row r="941" spans="26:26" ht="22.5">
      <c r="Z941" s="250" ph="1"/>
    </row>
    <row r="942" spans="26:26" ht="22.5">
      <c r="Z942" s="250" ph="1"/>
    </row>
    <row r="943" spans="26:26" ht="22.5">
      <c r="Z943" s="250" ph="1"/>
    </row>
    <row r="944" spans="26:26" ht="22.5">
      <c r="Z944" s="250" ph="1"/>
    </row>
    <row r="945" spans="26:26" ht="22.5">
      <c r="Z945" s="250" ph="1"/>
    </row>
    <row r="946" spans="26:26" ht="22.5">
      <c r="Z946" s="250" ph="1"/>
    </row>
    <row r="947" spans="26:26" ht="22.5">
      <c r="Z947" s="250" ph="1"/>
    </row>
    <row r="948" spans="26:26" ht="22.5">
      <c r="Z948" s="250" ph="1"/>
    </row>
    <row r="949" spans="26:26" ht="22.5">
      <c r="Z949" s="250" ph="1"/>
    </row>
    <row r="950" spans="26:26" ht="22.5">
      <c r="Z950" s="250" ph="1"/>
    </row>
    <row r="951" spans="26:26" ht="22.5">
      <c r="Z951" s="250" ph="1"/>
    </row>
    <row r="952" spans="26:26" ht="22.5">
      <c r="Z952" s="250" ph="1"/>
    </row>
    <row r="953" spans="26:26" ht="22.5">
      <c r="Z953" s="250" ph="1"/>
    </row>
    <row r="954" spans="26:26" ht="22.5">
      <c r="Z954" s="250" ph="1"/>
    </row>
    <row r="955" spans="26:26" ht="22.5">
      <c r="Z955" s="250" ph="1"/>
    </row>
    <row r="956" spans="26:26" ht="22.5">
      <c r="Z956" s="250" ph="1"/>
    </row>
    <row r="957" spans="26:26" ht="22.5">
      <c r="Z957" s="250" ph="1"/>
    </row>
    <row r="958" spans="26:26" ht="22.5">
      <c r="Z958" s="250" ph="1"/>
    </row>
    <row r="959" spans="26:26" ht="22.5">
      <c r="Z959" s="250" ph="1"/>
    </row>
    <row r="960" spans="26:26" ht="22.5">
      <c r="Z960" s="250" ph="1"/>
    </row>
    <row r="961" spans="26:26" ht="22.5">
      <c r="Z961" s="250" ph="1"/>
    </row>
    <row r="962" spans="26:26" ht="22.5">
      <c r="Z962" s="250" ph="1"/>
    </row>
    <row r="963" spans="26:26" ht="22.5">
      <c r="Z963" s="250" ph="1"/>
    </row>
    <row r="964" spans="26:26" ht="22.5">
      <c r="Z964" s="250" ph="1"/>
    </row>
    <row r="965" spans="26:26" ht="22.5">
      <c r="Z965" s="250" ph="1"/>
    </row>
    <row r="966" spans="26:26" ht="22.5">
      <c r="Z966" s="250" ph="1"/>
    </row>
    <row r="967" spans="26:26" ht="22.5">
      <c r="Z967" s="250" ph="1"/>
    </row>
    <row r="968" spans="26:26" ht="22.5">
      <c r="Z968" s="250" ph="1"/>
    </row>
    <row r="969" spans="26:26" ht="22.5">
      <c r="Z969" s="250" ph="1"/>
    </row>
    <row r="970" spans="26:26" ht="22.5">
      <c r="Z970" s="250" ph="1"/>
    </row>
    <row r="971" spans="26:26" ht="22.5">
      <c r="Z971" s="250" ph="1"/>
    </row>
    <row r="972" spans="26:26" ht="22.5">
      <c r="Z972" s="250" ph="1"/>
    </row>
    <row r="973" spans="26:26" ht="22.5">
      <c r="Z973" s="250" ph="1"/>
    </row>
    <row r="974" spans="26:26" ht="22.5">
      <c r="Z974" s="250" ph="1"/>
    </row>
    <row r="975" spans="26:26" ht="22.5">
      <c r="Z975" s="250" ph="1"/>
    </row>
    <row r="976" spans="26:26" ht="22.5">
      <c r="Z976" s="250" ph="1"/>
    </row>
    <row r="977" spans="26:26" ht="22.5">
      <c r="Z977" s="250" ph="1"/>
    </row>
    <row r="978" spans="26:26" ht="22.5">
      <c r="Z978" s="250" ph="1"/>
    </row>
    <row r="979" spans="26:26" ht="22.5">
      <c r="Z979" s="250" ph="1"/>
    </row>
    <row r="980" spans="26:26" ht="22.5">
      <c r="Z980" s="250" ph="1"/>
    </row>
    <row r="981" spans="26:26" ht="22.5">
      <c r="Z981" s="250" ph="1"/>
    </row>
    <row r="982" spans="26:26" ht="22.5">
      <c r="Z982" s="250" ph="1"/>
    </row>
    <row r="983" spans="26:26" ht="22.5">
      <c r="Z983" s="250" ph="1"/>
    </row>
    <row r="984" spans="26:26" ht="22.5">
      <c r="Z984" s="250" ph="1"/>
    </row>
    <row r="985" spans="26:26" ht="22.5">
      <c r="Z985" s="250" ph="1"/>
    </row>
    <row r="986" spans="26:26" ht="22.5">
      <c r="Z986" s="250" ph="1"/>
    </row>
    <row r="987" spans="26:26" ht="22.5">
      <c r="Z987" s="250" ph="1"/>
    </row>
    <row r="988" spans="26:26" ht="22.5">
      <c r="Z988" s="250" ph="1"/>
    </row>
    <row r="989" spans="26:26" ht="22.5">
      <c r="Z989" s="250" ph="1"/>
    </row>
    <row r="990" spans="26:26" ht="22.5">
      <c r="Z990" s="250" ph="1"/>
    </row>
    <row r="991" spans="26:26" ht="22.5">
      <c r="Z991" s="250" ph="1"/>
    </row>
    <row r="992" spans="26:26" ht="22.5">
      <c r="Z992" s="250" ph="1"/>
    </row>
    <row r="993" spans="26:26" ht="22.5">
      <c r="Z993" s="250" ph="1"/>
    </row>
    <row r="994" spans="26:26" ht="22.5">
      <c r="Z994" s="250" ph="1"/>
    </row>
    <row r="995" spans="26:26" ht="22.5">
      <c r="Z995" s="250" ph="1"/>
    </row>
    <row r="996" spans="26:26" ht="22.5">
      <c r="Z996" s="250" ph="1"/>
    </row>
    <row r="997" spans="26:26" ht="22.5">
      <c r="Z997" s="250" ph="1"/>
    </row>
    <row r="998" spans="26:26" ht="22.5">
      <c r="Z998" s="250" ph="1"/>
    </row>
    <row r="999" spans="26:26" ht="22.5">
      <c r="Z999" s="250" ph="1"/>
    </row>
    <row r="1000" spans="26:26" ht="22.5">
      <c r="Z1000" s="250" ph="1"/>
    </row>
    <row r="1001" spans="26:26" ht="22.5">
      <c r="Z1001" s="250" ph="1"/>
    </row>
    <row r="1002" spans="26:26" ht="22.5">
      <c r="Z1002" s="250" ph="1"/>
    </row>
    <row r="1003" spans="26:26" ht="22.5">
      <c r="Z1003" s="250" ph="1"/>
    </row>
    <row r="1004" spans="26:26" ht="22.5">
      <c r="Z1004" s="250" ph="1"/>
    </row>
    <row r="1005" spans="26:26" ht="22.5">
      <c r="Z1005" s="250" ph="1"/>
    </row>
    <row r="1006" spans="26:26" ht="22.5">
      <c r="Z1006" s="250" ph="1"/>
    </row>
    <row r="1007" spans="26:26" ht="22.5">
      <c r="Z1007" s="250" ph="1"/>
    </row>
    <row r="1008" spans="26:26" ht="22.5">
      <c r="Z1008" s="250" ph="1"/>
    </row>
    <row r="1009" spans="26:26" ht="22.5">
      <c r="Z1009" s="250" ph="1"/>
    </row>
    <row r="1010" spans="26:26" ht="22.5">
      <c r="Z1010" s="250" ph="1"/>
    </row>
    <row r="1011" spans="26:26" ht="22.5">
      <c r="Z1011" s="250" ph="1"/>
    </row>
    <row r="1012" spans="26:26" ht="22.5">
      <c r="Z1012" s="250" ph="1"/>
    </row>
    <row r="1013" spans="26:26" ht="22.5">
      <c r="Z1013" s="250" ph="1"/>
    </row>
    <row r="1014" spans="26:26" ht="22.5">
      <c r="Z1014" s="250" ph="1"/>
    </row>
    <row r="1015" spans="26:26" ht="22.5">
      <c r="Z1015" s="250" ph="1"/>
    </row>
    <row r="1016" spans="26:26" ht="22.5">
      <c r="Z1016" s="250" ph="1"/>
    </row>
    <row r="1017" spans="26:26" ht="22.5">
      <c r="Z1017" s="250" ph="1"/>
    </row>
    <row r="1018" spans="26:26" ht="22.5">
      <c r="Z1018" s="250" ph="1"/>
    </row>
    <row r="1019" spans="26:26" ht="22.5">
      <c r="Z1019" s="250" ph="1"/>
    </row>
    <row r="1020" spans="26:26" ht="22.5">
      <c r="Z1020" s="250" ph="1"/>
    </row>
    <row r="1021" spans="26:26" ht="22.5">
      <c r="Z1021" s="250" ph="1"/>
    </row>
    <row r="1022" spans="26:26" ht="22.5">
      <c r="Z1022" s="250" ph="1"/>
    </row>
    <row r="1023" spans="26:26" ht="22.5">
      <c r="Z1023" s="250" ph="1"/>
    </row>
    <row r="1024" spans="26:26" ht="22.5">
      <c r="Z1024" s="250" ph="1"/>
    </row>
    <row r="1025" spans="26:26" ht="22.5">
      <c r="Z1025" s="250" ph="1"/>
    </row>
    <row r="1026" spans="26:26" ht="22.5">
      <c r="Z1026" s="250" ph="1"/>
    </row>
    <row r="1027" spans="26:26" ht="22.5">
      <c r="Z1027" s="250" ph="1"/>
    </row>
    <row r="1028" spans="26:26" ht="22.5">
      <c r="Z1028" s="250" ph="1"/>
    </row>
    <row r="1029" spans="26:26" ht="22.5">
      <c r="Z1029" s="250" ph="1"/>
    </row>
    <row r="1030" spans="26:26" ht="22.5">
      <c r="Z1030" s="250" ph="1"/>
    </row>
    <row r="1031" spans="26:26" ht="22.5">
      <c r="Z1031" s="250" ph="1"/>
    </row>
    <row r="1032" spans="26:26" ht="22.5">
      <c r="Z1032" s="250" ph="1"/>
    </row>
    <row r="1033" spans="26:26" ht="22.5">
      <c r="Z1033" s="250" ph="1"/>
    </row>
    <row r="1034" spans="26:26" ht="22.5">
      <c r="Z1034" s="250" ph="1"/>
    </row>
    <row r="1035" spans="26:26" ht="22.5">
      <c r="Z1035" s="250" ph="1"/>
    </row>
    <row r="1036" spans="26:26" ht="22.5">
      <c r="Z1036" s="250" ph="1"/>
    </row>
    <row r="1037" spans="26:26" ht="22.5">
      <c r="Z1037" s="250" ph="1"/>
    </row>
    <row r="1038" spans="26:26" ht="22.5">
      <c r="Z1038" s="250" ph="1"/>
    </row>
    <row r="1039" spans="26:26" ht="22.5">
      <c r="Z1039" s="250" ph="1"/>
    </row>
    <row r="1040" spans="26:26" ht="22.5">
      <c r="Z1040" s="250" ph="1"/>
    </row>
    <row r="1041" spans="26:26" ht="22.5">
      <c r="Z1041" s="250" ph="1"/>
    </row>
    <row r="1042" spans="26:26" ht="22.5">
      <c r="Z1042" s="250" ph="1"/>
    </row>
    <row r="1043" spans="26:26" ht="22.5">
      <c r="Z1043" s="250" ph="1"/>
    </row>
    <row r="1044" spans="26:26" ht="22.5">
      <c r="Z1044" s="250" ph="1"/>
    </row>
    <row r="1045" spans="26:26" ht="22.5">
      <c r="Z1045" s="250" ph="1"/>
    </row>
    <row r="1046" spans="26:26" ht="22.5">
      <c r="Z1046" s="250" ph="1"/>
    </row>
    <row r="1047" spans="26:26" ht="22.5">
      <c r="Z1047" s="250" ph="1"/>
    </row>
    <row r="1048" spans="26:26" ht="22.5">
      <c r="Z1048" s="250" ph="1"/>
    </row>
    <row r="1049" spans="26:26" ht="22.5">
      <c r="Z1049" s="250" ph="1"/>
    </row>
    <row r="1050" spans="26:26" ht="22.5">
      <c r="Z1050" s="250" ph="1"/>
    </row>
    <row r="1051" spans="26:26" ht="22.5">
      <c r="Z1051" s="250" ph="1"/>
    </row>
    <row r="1052" spans="26:26" ht="22.5">
      <c r="Z1052" s="250" ph="1"/>
    </row>
    <row r="1053" spans="26:26" ht="22.5">
      <c r="Z1053" s="250" ph="1"/>
    </row>
    <row r="1054" spans="26:26" ht="22.5">
      <c r="Z1054" s="250" ph="1"/>
    </row>
    <row r="1055" spans="26:26" ht="22.5">
      <c r="Z1055" s="250" ph="1"/>
    </row>
    <row r="1056" spans="26:26" ht="22.5">
      <c r="Z1056" s="250" ph="1"/>
    </row>
    <row r="1057" spans="26:26" ht="22.5">
      <c r="Z1057" s="250" ph="1"/>
    </row>
    <row r="1058" spans="26:26" ht="22.5">
      <c r="Z1058" s="250" ph="1"/>
    </row>
    <row r="1059" spans="26:26" ht="22.5">
      <c r="Z1059" s="250" ph="1"/>
    </row>
    <row r="1060" spans="26:26" ht="22.5">
      <c r="Z1060" s="250" ph="1"/>
    </row>
    <row r="1061" spans="26:26" ht="22.5">
      <c r="Z1061" s="250" ph="1"/>
    </row>
    <row r="1062" spans="26:26" ht="22.5">
      <c r="Z1062" s="250" ph="1"/>
    </row>
    <row r="1063" spans="26:26" ht="22.5">
      <c r="Z1063" s="250" ph="1"/>
    </row>
    <row r="1064" spans="26:26" ht="22.5">
      <c r="Z1064" s="250" ph="1"/>
    </row>
    <row r="1065" spans="26:26" ht="22.5">
      <c r="Z1065" s="250" ph="1"/>
    </row>
    <row r="1066" spans="26:26" ht="22.5">
      <c r="Z1066" s="250" ph="1"/>
    </row>
    <row r="1067" spans="26:26" ht="22.5">
      <c r="Z1067" s="250" ph="1"/>
    </row>
    <row r="1068" spans="26:26" ht="22.5">
      <c r="Z1068" s="250" ph="1"/>
    </row>
    <row r="1069" spans="26:26" ht="22.5">
      <c r="Z1069" s="250" ph="1"/>
    </row>
    <row r="1070" spans="26:26" ht="22.5">
      <c r="Z1070" s="250" ph="1"/>
    </row>
    <row r="1071" spans="26:26" ht="22.5">
      <c r="Z1071" s="250" ph="1"/>
    </row>
    <row r="1072" spans="26:26" ht="22.5">
      <c r="Z1072" s="250" ph="1"/>
    </row>
    <row r="1073" spans="26:26" ht="22.5">
      <c r="Z1073" s="250" ph="1"/>
    </row>
    <row r="1074" spans="26:26" ht="22.5">
      <c r="Z1074" s="250" ph="1"/>
    </row>
    <row r="1075" spans="26:26" ht="22.5">
      <c r="Z1075" s="250" ph="1"/>
    </row>
    <row r="1076" spans="26:26" ht="22.5">
      <c r="Z1076" s="250" ph="1"/>
    </row>
    <row r="1077" spans="26:26" ht="22.5">
      <c r="Z1077" s="250" ph="1"/>
    </row>
    <row r="1078" spans="26:26" ht="22.5">
      <c r="Z1078" s="250" ph="1"/>
    </row>
    <row r="1079" spans="26:26" ht="22.5">
      <c r="Z1079" s="250" ph="1"/>
    </row>
    <row r="1080" spans="26:26" ht="22.5">
      <c r="Z1080" s="250" ph="1"/>
    </row>
    <row r="1081" spans="26:26" ht="22.5">
      <c r="Z1081" s="250" ph="1"/>
    </row>
    <row r="1082" spans="26:26" ht="22.5">
      <c r="Z1082" s="250" ph="1"/>
    </row>
    <row r="1083" spans="26:26" ht="22.5">
      <c r="Z1083" s="250" ph="1"/>
    </row>
    <row r="1084" spans="26:26" ht="22.5">
      <c r="Z1084" s="250" ph="1"/>
    </row>
    <row r="1085" spans="26:26" ht="22.5">
      <c r="Z1085" s="250" ph="1"/>
    </row>
    <row r="1086" spans="26:26" ht="22.5">
      <c r="Z1086" s="250" ph="1"/>
    </row>
    <row r="1087" spans="26:26" ht="22.5">
      <c r="Z1087" s="250" ph="1"/>
    </row>
    <row r="1088" spans="26:26" ht="22.5">
      <c r="Z1088" s="250" ph="1"/>
    </row>
    <row r="1089" spans="26:26" ht="22.5">
      <c r="Z1089" s="250" ph="1"/>
    </row>
    <row r="1090" spans="26:26" ht="22.5">
      <c r="Z1090" s="250" ph="1"/>
    </row>
    <row r="1091" spans="26:26" ht="22.5">
      <c r="Z1091" s="250" ph="1"/>
    </row>
    <row r="1092" spans="26:26" ht="22.5">
      <c r="Z1092" s="250" ph="1"/>
    </row>
    <row r="1093" spans="26:26" ht="22.5">
      <c r="Z1093" s="250" ph="1"/>
    </row>
    <row r="1094" spans="26:26" ht="22.5">
      <c r="Z1094" s="250" ph="1"/>
    </row>
    <row r="1095" spans="26:26" ht="22.5">
      <c r="Z1095" s="250" ph="1"/>
    </row>
    <row r="1096" spans="26:26" ht="22.5">
      <c r="Z1096" s="250" ph="1"/>
    </row>
    <row r="1097" spans="26:26" ht="22.5">
      <c r="Z1097" s="250" ph="1"/>
    </row>
    <row r="1098" spans="26:26" ht="22.5">
      <c r="Z1098" s="250" ph="1"/>
    </row>
    <row r="1099" spans="26:26" ht="22.5">
      <c r="Z1099" s="250" ph="1"/>
    </row>
    <row r="1100" spans="26:26" ht="22.5">
      <c r="Z1100" s="250" ph="1"/>
    </row>
    <row r="1101" spans="26:26" ht="22.5">
      <c r="Z1101" s="250" ph="1"/>
    </row>
    <row r="1102" spans="26:26" ht="22.5">
      <c r="Z1102" s="250" ph="1"/>
    </row>
    <row r="1103" spans="26:26" ht="22.5">
      <c r="Z1103" s="250" ph="1"/>
    </row>
    <row r="1104" spans="26:26" ht="22.5">
      <c r="Z1104" s="250" ph="1"/>
    </row>
    <row r="1105" spans="26:26" ht="22.5">
      <c r="Z1105" s="250" ph="1"/>
    </row>
    <row r="1106" spans="26:26" ht="22.5">
      <c r="Z1106" s="250" ph="1"/>
    </row>
    <row r="1107" spans="26:26" ht="22.5">
      <c r="Z1107" s="250" ph="1"/>
    </row>
    <row r="1108" spans="26:26" ht="22.5">
      <c r="Z1108" s="250" ph="1"/>
    </row>
    <row r="1109" spans="26:26" ht="22.5">
      <c r="Z1109" s="250" ph="1"/>
    </row>
    <row r="1110" spans="26:26" ht="22.5">
      <c r="Z1110" s="250" ph="1"/>
    </row>
    <row r="1111" spans="26:26" ht="22.5">
      <c r="Z1111" s="250" ph="1"/>
    </row>
    <row r="1112" spans="26:26" ht="22.5">
      <c r="Z1112" s="250" ph="1"/>
    </row>
    <row r="1113" spans="26:26" ht="22.5">
      <c r="Z1113" s="250" ph="1"/>
    </row>
    <row r="1114" spans="26:26" ht="22.5">
      <c r="Z1114" s="250" ph="1"/>
    </row>
    <row r="1115" spans="26:26" ht="22.5">
      <c r="Z1115" s="250" ph="1"/>
    </row>
    <row r="1116" spans="26:26" ht="22.5">
      <c r="Z1116" s="250" ph="1"/>
    </row>
    <row r="1117" spans="26:26" ht="22.5">
      <c r="Z1117" s="250" ph="1"/>
    </row>
    <row r="1118" spans="26:26" ht="22.5">
      <c r="Z1118" s="250" ph="1"/>
    </row>
    <row r="1119" spans="26:26" ht="22.5">
      <c r="Z1119" s="250" ph="1"/>
    </row>
    <row r="1120" spans="26:26" ht="22.5">
      <c r="Z1120" s="250" ph="1"/>
    </row>
    <row r="1121" spans="26:26" ht="22.5">
      <c r="Z1121" s="250" ph="1"/>
    </row>
    <row r="1122" spans="26:26" ht="22.5">
      <c r="Z1122" s="250" ph="1"/>
    </row>
    <row r="1123" spans="26:26" ht="22.5">
      <c r="Z1123" s="250" ph="1"/>
    </row>
    <row r="1124" spans="26:26" ht="22.5">
      <c r="Z1124" s="250" ph="1"/>
    </row>
    <row r="1125" spans="26:26" ht="22.5">
      <c r="Z1125" s="250" ph="1"/>
    </row>
    <row r="1126" spans="26:26" ht="22.5">
      <c r="Z1126" s="250" ph="1"/>
    </row>
    <row r="1127" spans="26:26" ht="22.5">
      <c r="Z1127" s="250" ph="1"/>
    </row>
    <row r="1128" spans="26:26" ht="22.5">
      <c r="Z1128" s="250" ph="1"/>
    </row>
    <row r="1129" spans="26:26" ht="22.5">
      <c r="Z1129" s="250" ph="1"/>
    </row>
    <row r="1130" spans="26:26" ht="22.5">
      <c r="Z1130" s="250" ph="1"/>
    </row>
    <row r="1131" spans="26:26" ht="22.5">
      <c r="Z1131" s="250" ph="1"/>
    </row>
    <row r="1132" spans="26:26" ht="22.5">
      <c r="Z1132" s="250" ph="1"/>
    </row>
    <row r="1133" spans="26:26" ht="22.5">
      <c r="Z1133" s="250" ph="1"/>
    </row>
    <row r="1134" spans="26:26" ht="22.5">
      <c r="Z1134" s="250" ph="1"/>
    </row>
    <row r="1135" spans="26:26" ht="22.5">
      <c r="Z1135" s="250" ph="1"/>
    </row>
    <row r="1136" spans="26:26" ht="22.5">
      <c r="Z1136" s="250" ph="1"/>
    </row>
    <row r="1137" spans="26:26" ht="22.5">
      <c r="Z1137" s="250" ph="1"/>
    </row>
    <row r="1138" spans="26:26" ht="22.5">
      <c r="Z1138" s="250" ph="1"/>
    </row>
    <row r="1139" spans="26:26" ht="22.5">
      <c r="Z1139" s="250" ph="1"/>
    </row>
    <row r="1140" spans="26:26" ht="22.5">
      <c r="Z1140" s="250" ph="1"/>
    </row>
    <row r="1141" spans="26:26" ht="22.5">
      <c r="Z1141" s="250" ph="1"/>
    </row>
    <row r="1142" spans="26:26" ht="22.5">
      <c r="Z1142" s="250" ph="1"/>
    </row>
    <row r="1143" spans="26:26" ht="22.5">
      <c r="Z1143" s="250" ph="1"/>
    </row>
    <row r="1144" spans="26:26" ht="22.5">
      <c r="Z1144" s="250" ph="1"/>
    </row>
    <row r="1145" spans="26:26" ht="22.5">
      <c r="Z1145" s="250" ph="1"/>
    </row>
    <row r="1146" spans="26:26" ht="22.5">
      <c r="Z1146" s="250" ph="1"/>
    </row>
    <row r="1147" spans="26:26" ht="22.5">
      <c r="Z1147" s="250" ph="1"/>
    </row>
    <row r="1148" spans="26:26" ht="22.5">
      <c r="Z1148" s="250" ph="1"/>
    </row>
    <row r="1149" spans="26:26" ht="22.5">
      <c r="Z1149" s="250" ph="1"/>
    </row>
    <row r="1150" spans="26:26" ht="22.5">
      <c r="Z1150" s="250" ph="1"/>
    </row>
    <row r="1151" spans="26:26" ht="22.5">
      <c r="Z1151" s="250" ph="1"/>
    </row>
    <row r="1152" spans="26:26" ht="22.5">
      <c r="Z1152" s="250" ph="1"/>
    </row>
    <row r="1153" spans="26:26" ht="22.5">
      <c r="Z1153" s="250" ph="1"/>
    </row>
    <row r="1154" spans="26:26" ht="22.5">
      <c r="Z1154" s="250" ph="1"/>
    </row>
    <row r="1155" spans="26:26" ht="22.5">
      <c r="Z1155" s="250" ph="1"/>
    </row>
    <row r="1156" spans="26:26" ht="22.5">
      <c r="Z1156" s="250" ph="1"/>
    </row>
    <row r="1157" spans="26:26" ht="22.5">
      <c r="Z1157" s="250" ph="1"/>
    </row>
    <row r="1158" spans="26:26" ht="22.5">
      <c r="Z1158" s="250" ph="1"/>
    </row>
    <row r="1159" spans="26:26" ht="22.5">
      <c r="Z1159" s="250" ph="1"/>
    </row>
    <row r="1160" spans="26:26" ht="22.5">
      <c r="Z1160" s="250" ph="1"/>
    </row>
    <row r="1161" spans="26:26" ht="22.5">
      <c r="Z1161" s="250" ph="1"/>
    </row>
    <row r="1162" spans="26:26" ht="22.5">
      <c r="Z1162" s="250" ph="1"/>
    </row>
    <row r="1163" spans="26:26" ht="22.5">
      <c r="Z1163" s="250" ph="1"/>
    </row>
    <row r="1164" spans="26:26" ht="22.5">
      <c r="Z1164" s="250" ph="1"/>
    </row>
    <row r="1165" spans="26:26" ht="22.5">
      <c r="Z1165" s="250" ph="1"/>
    </row>
    <row r="1166" spans="26:26" ht="22.5">
      <c r="Z1166" s="250" ph="1"/>
    </row>
    <row r="1167" spans="26:26" ht="22.5">
      <c r="Z1167" s="250" ph="1"/>
    </row>
    <row r="1168" spans="26:26" ht="22.5">
      <c r="Z1168" s="250" ph="1"/>
    </row>
    <row r="1169" spans="26:26" ht="22.5">
      <c r="Z1169" s="250" ph="1"/>
    </row>
    <row r="1170" spans="26:26" ht="22.5">
      <c r="Z1170" s="250" ph="1"/>
    </row>
    <row r="1171" spans="26:26" ht="22.5">
      <c r="Z1171" s="250" ph="1"/>
    </row>
    <row r="1172" spans="26:26" ht="22.5">
      <c r="Z1172" s="250" ph="1"/>
    </row>
    <row r="1173" spans="26:26" ht="22.5">
      <c r="Z1173" s="250" ph="1"/>
    </row>
    <row r="1174" spans="26:26" ht="22.5">
      <c r="Z1174" s="250" ph="1"/>
    </row>
    <row r="1175" spans="26:26" ht="22.5">
      <c r="Z1175" s="250" ph="1"/>
    </row>
    <row r="1176" spans="26:26" ht="22.5">
      <c r="Z1176" s="250" ph="1"/>
    </row>
    <row r="1177" spans="26:26" ht="22.5">
      <c r="Z1177" s="250" ph="1"/>
    </row>
    <row r="1178" spans="26:26" ht="22.5">
      <c r="Z1178" s="250" ph="1"/>
    </row>
    <row r="1179" spans="26:26" ht="22.5">
      <c r="Z1179" s="250" ph="1"/>
    </row>
    <row r="1180" spans="26:26" ht="22.5">
      <c r="Z1180" s="250" ph="1"/>
    </row>
    <row r="1181" spans="26:26" ht="22.5">
      <c r="Z1181" s="250" ph="1"/>
    </row>
    <row r="1182" spans="26:26" ht="22.5">
      <c r="Z1182" s="250" ph="1"/>
    </row>
    <row r="1183" spans="26:26" ht="22.5">
      <c r="Z1183" s="250" ph="1"/>
    </row>
    <row r="1184" spans="26:26" ht="22.5">
      <c r="Z1184" s="250" ph="1"/>
    </row>
    <row r="1185" spans="26:26" ht="22.5">
      <c r="Z1185" s="250" ph="1"/>
    </row>
    <row r="1186" spans="26:26" ht="22.5">
      <c r="Z1186" s="250" ph="1"/>
    </row>
    <row r="1187" spans="26:26" ht="22.5">
      <c r="Z1187" s="250" ph="1"/>
    </row>
    <row r="1188" spans="26:26" ht="22.5">
      <c r="Z1188" s="250" ph="1"/>
    </row>
    <row r="1189" spans="26:26" ht="22.5">
      <c r="Z1189" s="250" ph="1"/>
    </row>
    <row r="1190" spans="26:26" ht="22.5">
      <c r="Z1190" s="250" ph="1"/>
    </row>
    <row r="1191" spans="26:26" ht="22.5">
      <c r="Z1191" s="250" ph="1"/>
    </row>
    <row r="1192" spans="26:26" ht="22.5">
      <c r="Z1192" s="250" ph="1"/>
    </row>
    <row r="1193" spans="26:26" ht="22.5">
      <c r="Z1193" s="250" ph="1"/>
    </row>
    <row r="1194" spans="26:26" ht="22.5">
      <c r="Z1194" s="250" ph="1"/>
    </row>
    <row r="1195" spans="26:26" ht="22.5">
      <c r="Z1195" s="250" ph="1"/>
    </row>
    <row r="1196" spans="26:26" ht="22.5">
      <c r="Z1196" s="250" ph="1"/>
    </row>
    <row r="1197" spans="26:26" ht="22.5">
      <c r="Z1197" s="250" ph="1"/>
    </row>
    <row r="1198" spans="26:26" ht="22.5">
      <c r="Z1198" s="250" ph="1"/>
    </row>
    <row r="1199" spans="26:26" ht="22.5">
      <c r="Z1199" s="250" ph="1"/>
    </row>
    <row r="1200" spans="26:26" ht="22.5">
      <c r="Z1200" s="250" ph="1"/>
    </row>
    <row r="1201" spans="26:26" ht="22.5">
      <c r="Z1201" s="250" ph="1"/>
    </row>
    <row r="1202" spans="26:26" ht="22.5">
      <c r="Z1202" s="250" ph="1"/>
    </row>
    <row r="1203" spans="26:26" ht="22.5">
      <c r="Z1203" s="250" ph="1"/>
    </row>
    <row r="1204" spans="26:26" ht="22.5">
      <c r="Z1204" s="250" ph="1"/>
    </row>
    <row r="1205" spans="26:26" ht="22.5">
      <c r="Z1205" s="250" ph="1"/>
    </row>
    <row r="1206" spans="26:26" ht="22.5">
      <c r="Z1206" s="250" ph="1"/>
    </row>
    <row r="1207" spans="26:26" ht="22.5">
      <c r="Z1207" s="250" ph="1"/>
    </row>
    <row r="1208" spans="26:26" ht="22.5">
      <c r="Z1208" s="250" ph="1"/>
    </row>
    <row r="1209" spans="26:26" ht="22.5">
      <c r="Z1209" s="250" ph="1"/>
    </row>
    <row r="1210" spans="26:26" ht="22.5">
      <c r="Z1210" s="250" ph="1"/>
    </row>
    <row r="1211" spans="26:26" ht="22.5">
      <c r="Z1211" s="250" ph="1"/>
    </row>
    <row r="1212" spans="26:26" ht="22.5">
      <c r="Z1212" s="250" ph="1"/>
    </row>
    <row r="1213" spans="26:26" ht="22.5">
      <c r="Z1213" s="250" ph="1"/>
    </row>
    <row r="1214" spans="26:26" ht="22.5">
      <c r="Z1214" s="250" ph="1"/>
    </row>
    <row r="1215" spans="26:26" ht="22.5">
      <c r="Z1215" s="250" ph="1"/>
    </row>
    <row r="1216" spans="26:26" ht="22.5">
      <c r="Z1216" s="250" ph="1"/>
    </row>
    <row r="1217" spans="26:26" ht="22.5">
      <c r="Z1217" s="250" ph="1"/>
    </row>
    <row r="1218" spans="26:26" ht="22.5">
      <c r="Z1218" s="250" ph="1"/>
    </row>
    <row r="1219" spans="26:26" ht="22.5">
      <c r="Z1219" s="250" ph="1"/>
    </row>
    <row r="1220" spans="26:26" ht="22.5">
      <c r="Z1220" s="250" ph="1"/>
    </row>
    <row r="1221" spans="26:26" ht="22.5">
      <c r="Z1221" s="250" ph="1"/>
    </row>
    <row r="1222" spans="26:26" ht="22.5">
      <c r="Z1222" s="250" ph="1"/>
    </row>
    <row r="1223" spans="26:26" ht="22.5">
      <c r="Z1223" s="250" ph="1"/>
    </row>
    <row r="1224" spans="26:26" ht="22.5">
      <c r="Z1224" s="250" ph="1"/>
    </row>
    <row r="1225" spans="26:26" ht="22.5">
      <c r="Z1225" s="250" ph="1"/>
    </row>
    <row r="1226" spans="26:26" ht="22.5">
      <c r="Z1226" s="250" ph="1"/>
    </row>
    <row r="1227" spans="26:26" ht="22.5">
      <c r="Z1227" s="250" ph="1"/>
    </row>
    <row r="1228" spans="26:26" ht="22.5">
      <c r="Z1228" s="250" ph="1"/>
    </row>
    <row r="1229" spans="26:26" ht="22.5">
      <c r="Z1229" s="250" ph="1"/>
    </row>
    <row r="1230" spans="26:26" ht="22.5">
      <c r="Z1230" s="250" ph="1"/>
    </row>
    <row r="1231" spans="26:26" ht="22.5">
      <c r="Z1231" s="250" ph="1"/>
    </row>
    <row r="1232" spans="26:26" ht="22.5">
      <c r="Z1232" s="250" ph="1"/>
    </row>
    <row r="1233" spans="26:26" ht="22.5">
      <c r="Z1233" s="250" ph="1"/>
    </row>
    <row r="1234" spans="26:26" ht="22.5">
      <c r="Z1234" s="250" ph="1"/>
    </row>
    <row r="1235" spans="26:26" ht="22.5">
      <c r="Z1235" s="250" ph="1"/>
    </row>
    <row r="1236" spans="26:26" ht="22.5">
      <c r="Z1236" s="250" ph="1"/>
    </row>
    <row r="1237" spans="26:26" ht="22.5">
      <c r="Z1237" s="250" ph="1"/>
    </row>
    <row r="1238" spans="26:26" ht="22.5">
      <c r="Z1238" s="250" ph="1"/>
    </row>
    <row r="1239" spans="26:26" ht="22.5">
      <c r="Z1239" s="250" ph="1"/>
    </row>
    <row r="1240" spans="26:26" ht="22.5">
      <c r="Z1240" s="250" ph="1"/>
    </row>
    <row r="1241" spans="26:26" ht="22.5">
      <c r="Z1241" s="250" ph="1"/>
    </row>
    <row r="1242" spans="26:26" ht="22.5">
      <c r="Z1242" s="250" ph="1"/>
    </row>
    <row r="1243" spans="26:26" ht="22.5">
      <c r="Z1243" s="250" ph="1"/>
    </row>
    <row r="1244" spans="26:26" ht="22.5">
      <c r="Z1244" s="250" ph="1"/>
    </row>
    <row r="1245" spans="26:26" ht="22.5">
      <c r="Z1245" s="250" ph="1"/>
    </row>
    <row r="1246" spans="26:26" ht="22.5">
      <c r="Z1246" s="250" ph="1"/>
    </row>
    <row r="1247" spans="26:26" ht="22.5">
      <c r="Z1247" s="250" ph="1"/>
    </row>
    <row r="1248" spans="26:26" ht="22.5">
      <c r="Z1248" s="250" ph="1"/>
    </row>
    <row r="1249" spans="26:26" ht="22.5">
      <c r="Z1249" s="250" ph="1"/>
    </row>
    <row r="1250" spans="26:26" ht="22.5">
      <c r="Z1250" s="250" ph="1"/>
    </row>
    <row r="1251" spans="26:26" ht="22.5">
      <c r="Z1251" s="250" ph="1"/>
    </row>
    <row r="1252" spans="26:26" ht="22.5">
      <c r="Z1252" s="250" ph="1"/>
    </row>
    <row r="1253" spans="26:26" ht="22.5">
      <c r="Z1253" s="250" ph="1"/>
    </row>
    <row r="1254" spans="26:26" ht="22.5">
      <c r="Z1254" s="250" ph="1"/>
    </row>
    <row r="1255" spans="26:26" ht="22.5">
      <c r="Z1255" s="250" ph="1"/>
    </row>
    <row r="1256" spans="26:26" ht="22.5">
      <c r="Z1256" s="250" ph="1"/>
    </row>
    <row r="1257" spans="26:26" ht="22.5">
      <c r="Z1257" s="250" ph="1"/>
    </row>
    <row r="1258" spans="26:26" ht="22.5">
      <c r="Z1258" s="250" ph="1"/>
    </row>
    <row r="1259" spans="26:26" ht="22.5">
      <c r="Z1259" s="250" ph="1"/>
    </row>
    <row r="1260" spans="26:26" ht="22.5">
      <c r="Z1260" s="250" ph="1"/>
    </row>
    <row r="1261" spans="26:26" ht="22.5">
      <c r="Z1261" s="250" ph="1"/>
    </row>
    <row r="1262" spans="26:26" ht="22.5">
      <c r="Z1262" s="250" ph="1"/>
    </row>
    <row r="1263" spans="26:26" ht="22.5">
      <c r="Z1263" s="250" ph="1"/>
    </row>
    <row r="1264" spans="26:26" ht="22.5">
      <c r="Z1264" s="250" ph="1"/>
    </row>
    <row r="1265" spans="26:26" ht="22.5">
      <c r="Z1265" s="250" ph="1"/>
    </row>
    <row r="1266" spans="26:26" ht="22.5">
      <c r="Z1266" s="250" ph="1"/>
    </row>
    <row r="1267" spans="26:26" ht="22.5">
      <c r="Z1267" s="250" ph="1"/>
    </row>
    <row r="1268" spans="26:26" ht="22.5">
      <c r="Z1268" s="250" ph="1"/>
    </row>
    <row r="1269" spans="26:26" ht="22.5">
      <c r="Z1269" s="250" ph="1"/>
    </row>
    <row r="1270" spans="26:26" ht="22.5">
      <c r="Z1270" s="250" ph="1"/>
    </row>
    <row r="1271" spans="26:26" ht="22.5">
      <c r="Z1271" s="250" ph="1"/>
    </row>
    <row r="1272" spans="26:26" ht="22.5">
      <c r="Z1272" s="250" ph="1"/>
    </row>
    <row r="1273" spans="26:26" ht="22.5">
      <c r="Z1273" s="250" ph="1"/>
    </row>
    <row r="1274" spans="26:26" ht="22.5">
      <c r="Z1274" s="250" ph="1"/>
    </row>
    <row r="1275" spans="26:26" ht="22.5">
      <c r="Z1275" s="250" ph="1"/>
    </row>
    <row r="1276" spans="26:26" ht="22.5">
      <c r="Z1276" s="250" ph="1"/>
    </row>
    <row r="1277" spans="26:26" ht="22.5">
      <c r="Z1277" s="250" ph="1"/>
    </row>
    <row r="1278" spans="26:26" ht="22.5">
      <c r="Z1278" s="250" ph="1"/>
    </row>
    <row r="1279" spans="26:26" ht="22.5">
      <c r="Z1279" s="250" ph="1"/>
    </row>
    <row r="1280" spans="26:26" ht="22.5">
      <c r="Z1280" s="250" ph="1"/>
    </row>
    <row r="1281" spans="26:26" ht="22.5">
      <c r="Z1281" s="250" ph="1"/>
    </row>
    <row r="1282" spans="26:26" ht="22.5">
      <c r="Z1282" s="250" ph="1"/>
    </row>
    <row r="1283" spans="26:26" ht="22.5">
      <c r="Z1283" s="250" ph="1"/>
    </row>
    <row r="1284" spans="26:26" ht="22.5">
      <c r="Z1284" s="250" ph="1"/>
    </row>
    <row r="1285" spans="26:26" ht="22.5">
      <c r="Z1285" s="250" ph="1"/>
    </row>
    <row r="1286" spans="26:26" ht="22.5">
      <c r="Z1286" s="250" ph="1"/>
    </row>
    <row r="1287" spans="26:26" ht="22.5">
      <c r="Z1287" s="250" ph="1"/>
    </row>
    <row r="1288" spans="26:26" ht="22.5">
      <c r="Z1288" s="250" ph="1"/>
    </row>
    <row r="1289" spans="26:26" ht="22.5">
      <c r="Z1289" s="250" ph="1"/>
    </row>
    <row r="1290" spans="26:26" ht="22.5">
      <c r="Z1290" s="250" ph="1"/>
    </row>
    <row r="1291" spans="26:26" ht="22.5">
      <c r="Z1291" s="250" ph="1"/>
    </row>
    <row r="1292" spans="26:26" ht="22.5">
      <c r="Z1292" s="250" ph="1"/>
    </row>
    <row r="1293" spans="26:26" ht="22.5">
      <c r="Z1293" s="250" ph="1"/>
    </row>
    <row r="1294" spans="26:26" ht="22.5">
      <c r="Z1294" s="250" ph="1"/>
    </row>
    <row r="1295" spans="26:26" ht="22.5">
      <c r="Z1295" s="250" ph="1"/>
    </row>
    <row r="1296" spans="26:26" ht="22.5">
      <c r="Z1296" s="250" ph="1"/>
    </row>
    <row r="1297" spans="26:26" ht="22.5">
      <c r="Z1297" s="250" ph="1"/>
    </row>
    <row r="1298" spans="26:26" ht="22.5">
      <c r="Z1298" s="250" ph="1"/>
    </row>
    <row r="1299" spans="26:26" ht="22.5">
      <c r="Z1299" s="250" ph="1"/>
    </row>
    <row r="1300" spans="26:26" ht="22.5">
      <c r="Z1300" s="250" ph="1"/>
    </row>
    <row r="1301" spans="26:26" ht="22.5">
      <c r="Z1301" s="250" ph="1"/>
    </row>
    <row r="1302" spans="26:26" ht="22.5">
      <c r="Z1302" s="250" ph="1"/>
    </row>
    <row r="1303" spans="26:26" ht="22.5">
      <c r="Z1303" s="250" ph="1"/>
    </row>
    <row r="1304" spans="26:26" ht="22.5">
      <c r="Z1304" s="250" ph="1"/>
    </row>
    <row r="1305" spans="26:26" ht="22.5">
      <c r="Z1305" s="250" ph="1"/>
    </row>
    <row r="1306" spans="26:26" ht="22.5">
      <c r="Z1306" s="250" ph="1"/>
    </row>
    <row r="1307" spans="26:26" ht="22.5">
      <c r="Z1307" s="250" ph="1"/>
    </row>
    <row r="1308" spans="26:26" ht="22.5">
      <c r="Z1308" s="250" ph="1"/>
    </row>
    <row r="1309" spans="26:26" ht="22.5">
      <c r="Z1309" s="250" ph="1"/>
    </row>
    <row r="1310" spans="26:26" ht="22.5">
      <c r="Z1310" s="250" ph="1"/>
    </row>
    <row r="1311" spans="26:26" ht="22.5">
      <c r="Z1311" s="250" ph="1"/>
    </row>
    <row r="1312" spans="26:26" ht="22.5">
      <c r="Z1312" s="250" ph="1"/>
    </row>
    <row r="1313" spans="26:26" ht="22.5">
      <c r="Z1313" s="250" ph="1"/>
    </row>
    <row r="1314" spans="26:26" ht="22.5">
      <c r="Z1314" s="250" ph="1"/>
    </row>
    <row r="1315" spans="26:26" ht="22.5">
      <c r="Z1315" s="250" ph="1"/>
    </row>
    <row r="1316" spans="26:26" ht="22.5">
      <c r="Z1316" s="250" ph="1"/>
    </row>
    <row r="1317" spans="26:26" ht="22.5">
      <c r="Z1317" s="250" ph="1"/>
    </row>
    <row r="1318" spans="26:26" ht="22.5">
      <c r="Z1318" s="250" ph="1"/>
    </row>
    <row r="1319" spans="26:26" ht="22.5">
      <c r="Z1319" s="250" ph="1"/>
    </row>
    <row r="1320" spans="26:26" ht="22.5">
      <c r="Z1320" s="250" ph="1"/>
    </row>
    <row r="1321" spans="26:26" ht="22.5">
      <c r="Z1321" s="250" ph="1"/>
    </row>
    <row r="1322" spans="26:26" ht="22.5">
      <c r="Z1322" s="250" ph="1"/>
    </row>
    <row r="1323" spans="26:26" ht="22.5">
      <c r="Z1323" s="250" ph="1"/>
    </row>
    <row r="1324" spans="26:26" ht="22.5">
      <c r="Z1324" s="250" ph="1"/>
    </row>
    <row r="1325" spans="26:26" ht="22.5">
      <c r="Z1325" s="250" ph="1"/>
    </row>
    <row r="1326" spans="26:26" ht="22.5">
      <c r="Z1326" s="250" ph="1"/>
    </row>
    <row r="1327" spans="26:26" ht="22.5">
      <c r="Z1327" s="250" ph="1"/>
    </row>
    <row r="1328" spans="26:26" ht="22.5">
      <c r="Z1328" s="250" ph="1"/>
    </row>
    <row r="1329" spans="26:26" ht="22.5">
      <c r="Z1329" s="250" ph="1"/>
    </row>
    <row r="1330" spans="26:26" ht="22.5">
      <c r="Z1330" s="250" ph="1"/>
    </row>
    <row r="1331" spans="26:26" ht="22.5">
      <c r="Z1331" s="250" ph="1"/>
    </row>
    <row r="1332" spans="26:26" ht="22.5">
      <c r="Z1332" s="250" ph="1"/>
    </row>
    <row r="1333" spans="26:26" ht="22.5">
      <c r="Z1333" s="250" ph="1"/>
    </row>
    <row r="1334" spans="26:26" ht="22.5">
      <c r="Z1334" s="250" ph="1"/>
    </row>
    <row r="1335" spans="26:26" ht="22.5">
      <c r="Z1335" s="250" ph="1"/>
    </row>
    <row r="1336" spans="26:26" ht="22.5">
      <c r="Z1336" s="250" ph="1"/>
    </row>
    <row r="1337" spans="26:26" ht="22.5">
      <c r="Z1337" s="250" ph="1"/>
    </row>
    <row r="1338" spans="26:26" ht="22.5">
      <c r="Z1338" s="250" ph="1"/>
    </row>
    <row r="1339" spans="26:26" ht="22.5">
      <c r="Z1339" s="250" ph="1"/>
    </row>
    <row r="1340" spans="26:26" ht="22.5">
      <c r="Z1340" s="250" ph="1"/>
    </row>
    <row r="1341" spans="26:26" ht="22.5">
      <c r="Z1341" s="250" ph="1"/>
    </row>
    <row r="1342" spans="26:26" ht="22.5">
      <c r="Z1342" s="250" ph="1"/>
    </row>
    <row r="1343" spans="26:26" ht="22.5">
      <c r="Z1343" s="250" ph="1"/>
    </row>
    <row r="1344" spans="26:26" ht="22.5">
      <c r="Z1344" s="250" ph="1"/>
    </row>
    <row r="1345" spans="26:26" ht="22.5">
      <c r="Z1345" s="250" ph="1"/>
    </row>
    <row r="1346" spans="26:26" ht="22.5">
      <c r="Z1346" s="250" ph="1"/>
    </row>
    <row r="1347" spans="26:26" ht="22.5">
      <c r="Z1347" s="250" ph="1"/>
    </row>
    <row r="1348" spans="26:26" ht="22.5">
      <c r="Z1348" s="250" ph="1"/>
    </row>
    <row r="1349" spans="26:26" ht="22.5">
      <c r="Z1349" s="250" ph="1"/>
    </row>
    <row r="1350" spans="26:26" ht="22.5">
      <c r="Z1350" s="250" ph="1"/>
    </row>
    <row r="1351" spans="26:26" ht="22.5">
      <c r="Z1351" s="250" ph="1"/>
    </row>
    <row r="1352" spans="26:26" ht="22.5">
      <c r="Z1352" s="250" ph="1"/>
    </row>
    <row r="1353" spans="26:26" ht="22.5">
      <c r="Z1353" s="250" ph="1"/>
    </row>
    <row r="1354" spans="26:26" ht="22.5">
      <c r="Z1354" s="250" ph="1"/>
    </row>
    <row r="1355" spans="26:26" ht="22.5">
      <c r="Z1355" s="250" ph="1"/>
    </row>
    <row r="1356" spans="26:26" ht="22.5">
      <c r="Z1356" s="250" ph="1"/>
    </row>
    <row r="1357" spans="26:26" ht="22.5">
      <c r="Z1357" s="250" ph="1"/>
    </row>
    <row r="1358" spans="26:26" ht="22.5">
      <c r="Z1358" s="250" ph="1"/>
    </row>
    <row r="1359" spans="26:26" ht="22.5">
      <c r="Z1359" s="250" ph="1"/>
    </row>
    <row r="1360" spans="26:26" ht="22.5">
      <c r="Z1360" s="250" ph="1"/>
    </row>
    <row r="1361" spans="26:26" ht="22.5">
      <c r="Z1361" s="250" ph="1"/>
    </row>
    <row r="1362" spans="26:26" ht="22.5">
      <c r="Z1362" s="250" ph="1"/>
    </row>
    <row r="1363" spans="26:26" ht="22.5">
      <c r="Z1363" s="250" ph="1"/>
    </row>
    <row r="1364" spans="26:26" ht="22.5">
      <c r="Z1364" s="250" ph="1"/>
    </row>
    <row r="1365" spans="26:26" ht="22.5">
      <c r="Z1365" s="250" ph="1"/>
    </row>
    <row r="1366" spans="26:26" ht="22.5">
      <c r="Z1366" s="250" ph="1"/>
    </row>
    <row r="1367" spans="26:26" ht="22.5">
      <c r="Z1367" s="250" ph="1"/>
    </row>
    <row r="1368" spans="26:26" ht="22.5">
      <c r="Z1368" s="250" ph="1"/>
    </row>
    <row r="1369" spans="26:26" ht="22.5">
      <c r="Z1369" s="250" ph="1"/>
    </row>
    <row r="1370" spans="26:26" ht="22.5">
      <c r="Z1370" s="250" ph="1"/>
    </row>
    <row r="1371" spans="26:26" ht="22.5">
      <c r="Z1371" s="250" ph="1"/>
    </row>
    <row r="1372" spans="26:26" ht="22.5">
      <c r="Z1372" s="250" ph="1"/>
    </row>
    <row r="1373" spans="26:26" ht="22.5">
      <c r="Z1373" s="250" ph="1"/>
    </row>
    <row r="1374" spans="26:26" ht="22.5">
      <c r="Z1374" s="250" ph="1"/>
    </row>
    <row r="1375" spans="26:26" ht="22.5">
      <c r="Z1375" s="250" ph="1"/>
    </row>
    <row r="1376" spans="26:26" ht="22.5">
      <c r="Z1376" s="250" ph="1"/>
    </row>
    <row r="1377" spans="26:26" ht="22.5">
      <c r="Z1377" s="250" ph="1"/>
    </row>
    <row r="1378" spans="26:26" ht="22.5">
      <c r="Z1378" s="250" ph="1"/>
    </row>
    <row r="1379" spans="26:26" ht="22.5">
      <c r="Z1379" s="250" ph="1"/>
    </row>
    <row r="1380" spans="26:26" ht="22.5">
      <c r="Z1380" s="250" ph="1"/>
    </row>
    <row r="1381" spans="26:26" ht="22.5">
      <c r="Z1381" s="250" ph="1"/>
    </row>
    <row r="1382" spans="26:26" ht="22.5">
      <c r="Z1382" s="250" ph="1"/>
    </row>
    <row r="1383" spans="26:26" ht="22.5">
      <c r="Z1383" s="250" ph="1"/>
    </row>
    <row r="1384" spans="26:26" ht="22.5">
      <c r="Z1384" s="250" ph="1"/>
    </row>
    <row r="1385" spans="26:26" ht="22.5">
      <c r="Z1385" s="250" ph="1"/>
    </row>
    <row r="1386" spans="26:26" ht="22.5">
      <c r="Z1386" s="250" ph="1"/>
    </row>
    <row r="1387" spans="26:26" ht="22.5">
      <c r="Z1387" s="250" ph="1"/>
    </row>
    <row r="1388" spans="26:26" ht="22.5">
      <c r="Z1388" s="250" ph="1"/>
    </row>
    <row r="1389" spans="26:26" ht="22.5">
      <c r="Z1389" s="250" ph="1"/>
    </row>
    <row r="1390" spans="26:26" ht="22.5">
      <c r="Z1390" s="250" ph="1"/>
    </row>
    <row r="1391" spans="26:26" ht="22.5">
      <c r="Z1391" s="250" ph="1"/>
    </row>
    <row r="1392" spans="26:26" ht="22.5">
      <c r="Z1392" s="250" ph="1"/>
    </row>
    <row r="1393" spans="26:26" ht="22.5">
      <c r="Z1393" s="250" ph="1"/>
    </row>
    <row r="1394" spans="26:26" ht="22.5">
      <c r="Z1394" s="250" ph="1"/>
    </row>
    <row r="1395" spans="26:26" ht="22.5">
      <c r="Z1395" s="250" ph="1"/>
    </row>
    <row r="1396" spans="26:26" ht="22.5">
      <c r="Z1396" s="250" ph="1"/>
    </row>
    <row r="1397" spans="26:26" ht="22.5">
      <c r="Z1397" s="250" ph="1"/>
    </row>
    <row r="1398" spans="26:26" ht="22.5">
      <c r="Z1398" s="250" ph="1"/>
    </row>
    <row r="1399" spans="26:26" ht="22.5">
      <c r="Z1399" s="250" ph="1"/>
    </row>
    <row r="1400" spans="26:26" ht="22.5">
      <c r="Z1400" s="250" ph="1"/>
    </row>
    <row r="1401" spans="26:26" ht="22.5">
      <c r="Z1401" s="250" ph="1"/>
    </row>
    <row r="1402" spans="26:26" ht="22.5">
      <c r="Z1402" s="250" ph="1"/>
    </row>
    <row r="1403" spans="26:26" ht="22.5">
      <c r="Z1403" s="250" ph="1"/>
    </row>
    <row r="1404" spans="26:26" ht="22.5">
      <c r="Z1404" s="250" ph="1"/>
    </row>
    <row r="1405" spans="26:26" ht="22.5">
      <c r="Z1405" s="250" ph="1"/>
    </row>
    <row r="1406" spans="26:26" ht="22.5">
      <c r="Z1406" s="250" ph="1"/>
    </row>
    <row r="1407" spans="26:26" ht="22.5">
      <c r="Z1407" s="250" ph="1"/>
    </row>
    <row r="1408" spans="26:26" ht="22.5">
      <c r="Z1408" s="250" ph="1"/>
    </row>
    <row r="1409" spans="26:26" ht="22.5">
      <c r="Z1409" s="250" ph="1"/>
    </row>
    <row r="1410" spans="26:26" ht="22.5">
      <c r="Z1410" s="250" ph="1"/>
    </row>
    <row r="1411" spans="26:26" ht="22.5">
      <c r="Z1411" s="250" ph="1"/>
    </row>
    <row r="1412" spans="26:26" ht="22.5">
      <c r="Z1412" s="250" ph="1"/>
    </row>
    <row r="1413" spans="26:26" ht="22.5">
      <c r="Z1413" s="250" ph="1"/>
    </row>
    <row r="1414" spans="26:26" ht="22.5">
      <c r="Z1414" s="250" ph="1"/>
    </row>
    <row r="1415" spans="26:26" ht="22.5">
      <c r="Z1415" s="250" ph="1"/>
    </row>
    <row r="1416" spans="26:26" ht="22.5">
      <c r="Z1416" s="250" ph="1"/>
    </row>
    <row r="1417" spans="26:26" ht="22.5">
      <c r="Z1417" s="250" ph="1"/>
    </row>
    <row r="1418" spans="26:26" ht="22.5">
      <c r="Z1418" s="250" ph="1"/>
    </row>
    <row r="1419" spans="26:26" ht="22.5">
      <c r="Z1419" s="250" ph="1"/>
    </row>
    <row r="1420" spans="26:26" ht="22.5">
      <c r="Z1420" s="250" ph="1"/>
    </row>
    <row r="1421" spans="26:26" ht="22.5">
      <c r="Z1421" s="250" ph="1"/>
    </row>
    <row r="1422" spans="26:26" ht="22.5">
      <c r="Z1422" s="250" ph="1"/>
    </row>
    <row r="1423" spans="26:26" ht="22.5">
      <c r="Z1423" s="250" ph="1"/>
    </row>
    <row r="1424" spans="26:26" ht="22.5">
      <c r="Z1424" s="250" ph="1"/>
    </row>
    <row r="1425" spans="26:26" ht="22.5">
      <c r="Z1425" s="250" ph="1"/>
    </row>
    <row r="1426" spans="26:26" ht="22.5">
      <c r="Z1426" s="250" ph="1"/>
    </row>
    <row r="1427" spans="26:26" ht="22.5">
      <c r="Z1427" s="250" ph="1"/>
    </row>
    <row r="1428" spans="26:26" ht="22.5">
      <c r="Z1428" s="250" ph="1"/>
    </row>
    <row r="1429" spans="26:26" ht="22.5">
      <c r="Z1429" s="250" ph="1"/>
    </row>
    <row r="1430" spans="26:26" ht="22.5">
      <c r="Z1430" s="250" ph="1"/>
    </row>
    <row r="1431" spans="26:26" ht="22.5">
      <c r="Z1431" s="250" ph="1"/>
    </row>
    <row r="1432" spans="26:26" ht="22.5">
      <c r="Z1432" s="250" ph="1"/>
    </row>
    <row r="1433" spans="26:26" ht="22.5">
      <c r="Z1433" s="250" ph="1"/>
    </row>
    <row r="1434" spans="26:26" ht="22.5">
      <c r="Z1434" s="250" ph="1"/>
    </row>
    <row r="1435" spans="26:26" ht="22.5">
      <c r="Z1435" s="250" ph="1"/>
    </row>
    <row r="1436" spans="26:26" ht="22.5">
      <c r="Z1436" s="250" ph="1"/>
    </row>
    <row r="1437" spans="26:26" ht="22.5">
      <c r="Z1437" s="250" ph="1"/>
    </row>
    <row r="1438" spans="26:26" ht="22.5">
      <c r="Z1438" s="250" ph="1"/>
    </row>
    <row r="1439" spans="26:26" ht="22.5">
      <c r="Z1439" s="250" ph="1"/>
    </row>
    <row r="1440" spans="26:26" ht="22.5">
      <c r="Z1440" s="250" ph="1"/>
    </row>
    <row r="1441" spans="26:26" ht="22.5">
      <c r="Z1441" s="250" ph="1"/>
    </row>
    <row r="1442" spans="26:26" ht="22.5">
      <c r="Z1442" s="250" ph="1"/>
    </row>
    <row r="1443" spans="26:26" ht="22.5">
      <c r="Z1443" s="250" ph="1"/>
    </row>
    <row r="1444" spans="26:26" ht="22.5">
      <c r="Z1444" s="250" ph="1"/>
    </row>
    <row r="1445" spans="26:26" ht="22.5">
      <c r="Z1445" s="250" ph="1"/>
    </row>
    <row r="1446" spans="26:26" ht="22.5">
      <c r="Z1446" s="250" ph="1"/>
    </row>
    <row r="1447" spans="26:26" ht="22.5">
      <c r="Z1447" s="250" ph="1"/>
    </row>
    <row r="1448" spans="26:26" ht="22.5">
      <c r="Z1448" s="250" ph="1"/>
    </row>
    <row r="1449" spans="26:26" ht="22.5">
      <c r="Z1449" s="250" ph="1"/>
    </row>
    <row r="1450" spans="26:26" ht="22.5">
      <c r="Z1450" s="250" ph="1"/>
    </row>
    <row r="1451" spans="26:26" ht="22.5">
      <c r="Z1451" s="250" ph="1"/>
    </row>
    <row r="1452" spans="26:26" ht="22.5">
      <c r="Z1452" s="250" ph="1"/>
    </row>
    <row r="1453" spans="26:26" ht="22.5">
      <c r="Z1453" s="250" ph="1"/>
    </row>
    <row r="1454" spans="26:26" ht="22.5">
      <c r="Z1454" s="250" ph="1"/>
    </row>
    <row r="1455" spans="26:26" ht="22.5">
      <c r="Z1455" s="250" ph="1"/>
    </row>
    <row r="1456" spans="26:26" ht="22.5">
      <c r="Z1456" s="250" ph="1"/>
    </row>
    <row r="1457" spans="26:26" ht="22.5">
      <c r="Z1457" s="250" ph="1"/>
    </row>
    <row r="1458" spans="26:26" ht="22.5">
      <c r="Z1458" s="250" ph="1"/>
    </row>
    <row r="1459" spans="26:26" ht="22.5">
      <c r="Z1459" s="250" ph="1"/>
    </row>
    <row r="1460" spans="26:26" ht="22.5">
      <c r="Z1460" s="250" ph="1"/>
    </row>
    <row r="1461" spans="26:26" ht="22.5">
      <c r="Z1461" s="250" ph="1"/>
    </row>
    <row r="1462" spans="26:26" ht="22.5">
      <c r="Z1462" s="250" ph="1"/>
    </row>
    <row r="1463" spans="26:26" ht="22.5">
      <c r="Z1463" s="250" ph="1"/>
    </row>
    <row r="1464" spans="26:26" ht="22.5">
      <c r="Z1464" s="250" ph="1"/>
    </row>
    <row r="1465" spans="26:26" ht="22.5">
      <c r="Z1465" s="250" ph="1"/>
    </row>
    <row r="1466" spans="26:26" ht="22.5">
      <c r="Z1466" s="250" ph="1"/>
    </row>
    <row r="1467" spans="26:26" ht="22.5">
      <c r="Z1467" s="250" ph="1"/>
    </row>
    <row r="1468" spans="26:26" ht="22.5">
      <c r="Z1468" s="250" ph="1"/>
    </row>
    <row r="1469" spans="26:26" ht="22.5">
      <c r="Z1469" s="250" ph="1"/>
    </row>
    <row r="1470" spans="26:26" ht="22.5">
      <c r="Z1470" s="250" ph="1"/>
    </row>
    <row r="1471" spans="26:26" ht="22.5">
      <c r="Z1471" s="250" ph="1"/>
    </row>
    <row r="1472" spans="26:26" ht="22.5">
      <c r="Z1472" s="250" ph="1"/>
    </row>
    <row r="1473" spans="26:26" ht="22.5">
      <c r="Z1473" s="250" ph="1"/>
    </row>
    <row r="1474" spans="26:26" ht="22.5">
      <c r="Z1474" s="250" ph="1"/>
    </row>
    <row r="1475" spans="26:26" ht="22.5">
      <c r="Z1475" s="250" ph="1"/>
    </row>
    <row r="1476" spans="26:26" ht="22.5">
      <c r="Z1476" s="250" ph="1"/>
    </row>
    <row r="1477" spans="26:26" ht="22.5">
      <c r="Z1477" s="250" ph="1"/>
    </row>
    <row r="1478" spans="26:26" ht="22.5">
      <c r="Z1478" s="250" ph="1"/>
    </row>
    <row r="1479" spans="26:26" ht="22.5">
      <c r="Z1479" s="250" ph="1"/>
    </row>
    <row r="1480" spans="26:26" ht="22.5">
      <c r="Z1480" s="250" ph="1"/>
    </row>
    <row r="1481" spans="26:26" ht="22.5">
      <c r="Z1481" s="250" ph="1"/>
    </row>
    <row r="1482" spans="26:26" ht="22.5">
      <c r="Z1482" s="250" ph="1"/>
    </row>
    <row r="1483" spans="26:26" ht="22.5">
      <c r="Z1483" s="250" ph="1"/>
    </row>
    <row r="1484" spans="26:26" ht="22.5">
      <c r="Z1484" s="250" ph="1"/>
    </row>
    <row r="1485" spans="26:26" ht="22.5">
      <c r="Z1485" s="250" ph="1"/>
    </row>
    <row r="1486" spans="26:26" ht="22.5">
      <c r="Z1486" s="250" ph="1"/>
    </row>
    <row r="1487" spans="26:26" ht="22.5">
      <c r="Z1487" s="250" ph="1"/>
    </row>
    <row r="1488" spans="26:26" ht="22.5">
      <c r="Z1488" s="250" ph="1"/>
    </row>
    <row r="1489" spans="26:26" ht="22.5">
      <c r="Z1489" s="250" ph="1"/>
    </row>
    <row r="1490" spans="26:26" ht="22.5">
      <c r="Z1490" s="250" ph="1"/>
    </row>
    <row r="1491" spans="26:26" ht="22.5">
      <c r="Z1491" s="250" ph="1"/>
    </row>
    <row r="1492" spans="26:26" ht="22.5">
      <c r="Z1492" s="250" ph="1"/>
    </row>
    <row r="1493" spans="26:26" ht="22.5">
      <c r="Z1493" s="250" ph="1"/>
    </row>
    <row r="1494" spans="26:26" ht="22.5">
      <c r="Z1494" s="250" ph="1"/>
    </row>
    <row r="1495" spans="26:26" ht="22.5">
      <c r="Z1495" s="250" ph="1"/>
    </row>
    <row r="1496" spans="26:26" ht="22.5">
      <c r="Z1496" s="250" ph="1"/>
    </row>
    <row r="1497" spans="26:26" ht="22.5">
      <c r="Z1497" s="250" ph="1"/>
    </row>
    <row r="1498" spans="26:26" ht="22.5">
      <c r="Z1498" s="250" ph="1"/>
    </row>
    <row r="1499" spans="26:26" ht="22.5">
      <c r="Z1499" s="250" ph="1"/>
    </row>
    <row r="1500" spans="26:26" ht="22.5">
      <c r="Z1500" s="250" ph="1"/>
    </row>
    <row r="1501" spans="26:26" ht="22.5">
      <c r="Z1501" s="250" ph="1"/>
    </row>
    <row r="1502" spans="26:26" ht="22.5">
      <c r="Z1502" s="250" ph="1"/>
    </row>
    <row r="1503" spans="26:26" ht="22.5">
      <c r="Z1503" s="250" ph="1"/>
    </row>
    <row r="1504" spans="26:26" ht="22.5">
      <c r="Z1504" s="250" ph="1"/>
    </row>
    <row r="1505" spans="26:26" ht="22.5">
      <c r="Z1505" s="250" ph="1"/>
    </row>
    <row r="1506" spans="26:26" ht="22.5">
      <c r="Z1506" s="250" ph="1"/>
    </row>
    <row r="1507" spans="26:26" ht="22.5">
      <c r="Z1507" s="250" ph="1"/>
    </row>
    <row r="1508" spans="26:26" ht="22.5">
      <c r="Z1508" s="250" ph="1"/>
    </row>
    <row r="1509" spans="26:26" ht="22.5">
      <c r="Z1509" s="250" ph="1"/>
    </row>
    <row r="1510" spans="26:26" ht="22.5">
      <c r="Z1510" s="250" ph="1"/>
    </row>
    <row r="1511" spans="26:26" ht="22.5">
      <c r="Z1511" s="250" ph="1"/>
    </row>
    <row r="1512" spans="26:26" ht="22.5">
      <c r="Z1512" s="250" ph="1"/>
    </row>
    <row r="1513" spans="26:26" ht="22.5">
      <c r="Z1513" s="250" ph="1"/>
    </row>
    <row r="1514" spans="26:26" ht="22.5">
      <c r="Z1514" s="250" ph="1"/>
    </row>
    <row r="1515" spans="26:26" ht="22.5">
      <c r="Z1515" s="250" ph="1"/>
    </row>
    <row r="1516" spans="26:26" ht="22.5">
      <c r="Z1516" s="250" ph="1"/>
    </row>
    <row r="1517" spans="26:26" ht="22.5">
      <c r="Z1517" s="250" ph="1"/>
    </row>
    <row r="1518" spans="26:26" ht="22.5">
      <c r="Z1518" s="250" ph="1"/>
    </row>
    <row r="1519" spans="26:26" ht="22.5">
      <c r="Z1519" s="250" ph="1"/>
    </row>
    <row r="1520" spans="26:26" ht="22.5">
      <c r="Z1520" s="250" ph="1"/>
    </row>
    <row r="1521" spans="26:26" ht="22.5">
      <c r="Z1521" s="250" ph="1"/>
    </row>
    <row r="1522" spans="26:26" ht="22.5">
      <c r="Z1522" s="250" ph="1"/>
    </row>
    <row r="1523" spans="26:26" ht="22.5">
      <c r="Z1523" s="250" ph="1"/>
    </row>
    <row r="1524" spans="26:26" ht="22.5">
      <c r="Z1524" s="250" ph="1"/>
    </row>
    <row r="1525" spans="26:26" ht="22.5">
      <c r="Z1525" s="250" ph="1"/>
    </row>
    <row r="1526" spans="26:26" ht="22.5">
      <c r="Z1526" s="250" ph="1"/>
    </row>
    <row r="1527" spans="26:26" ht="22.5">
      <c r="Z1527" s="250" ph="1"/>
    </row>
    <row r="1528" spans="26:26" ht="22.5">
      <c r="Z1528" s="250" ph="1"/>
    </row>
    <row r="1529" spans="26:26" ht="22.5">
      <c r="Z1529" s="250" ph="1"/>
    </row>
    <row r="1530" spans="26:26" ht="22.5">
      <c r="Z1530" s="250" ph="1"/>
    </row>
    <row r="1531" spans="26:26" ht="22.5">
      <c r="Z1531" s="250" ph="1"/>
    </row>
    <row r="1532" spans="26:26" ht="22.5">
      <c r="Z1532" s="250" ph="1"/>
    </row>
    <row r="1533" spans="26:26" ht="22.5">
      <c r="Z1533" s="250" ph="1"/>
    </row>
    <row r="1534" spans="26:26" ht="22.5">
      <c r="Z1534" s="250" ph="1"/>
    </row>
    <row r="1535" spans="26:26" ht="22.5">
      <c r="Z1535" s="250" ph="1"/>
    </row>
    <row r="1536" spans="26:26" ht="22.5">
      <c r="Z1536" s="250" ph="1"/>
    </row>
    <row r="1537" spans="26:26" ht="22.5">
      <c r="Z1537" s="250" ph="1"/>
    </row>
    <row r="1538" spans="26:26" ht="22.5">
      <c r="Z1538" s="250" ph="1"/>
    </row>
    <row r="1539" spans="26:26" ht="22.5">
      <c r="Z1539" s="250" ph="1"/>
    </row>
    <row r="1540" spans="26:26" ht="22.5">
      <c r="Z1540" s="250" ph="1"/>
    </row>
    <row r="1541" spans="26:26" ht="22.5">
      <c r="Z1541" s="250" ph="1"/>
    </row>
    <row r="1542" spans="26:26" ht="22.5">
      <c r="Z1542" s="250" ph="1"/>
    </row>
    <row r="1543" spans="26:26" ht="22.5">
      <c r="Z1543" s="250" ph="1"/>
    </row>
    <row r="1544" spans="26:26" ht="22.5">
      <c r="Z1544" s="250" ph="1"/>
    </row>
    <row r="1545" spans="26:26" ht="22.5">
      <c r="Z1545" s="250" ph="1"/>
    </row>
    <row r="1546" spans="26:26" ht="22.5">
      <c r="Z1546" s="250" ph="1"/>
    </row>
    <row r="1547" spans="26:26" ht="22.5">
      <c r="Z1547" s="250" ph="1"/>
    </row>
    <row r="1548" spans="26:26" ht="22.5">
      <c r="Z1548" s="250" ph="1"/>
    </row>
    <row r="1549" spans="26:26" ht="22.5">
      <c r="Z1549" s="250" ph="1"/>
    </row>
    <row r="1550" spans="26:26" ht="22.5">
      <c r="Z1550" s="250" ph="1"/>
    </row>
    <row r="1551" spans="26:26" ht="22.5">
      <c r="Z1551" s="250" ph="1"/>
    </row>
    <row r="1552" spans="26:26" ht="22.5">
      <c r="Z1552" s="250" ph="1"/>
    </row>
    <row r="1553" spans="26:26" ht="22.5">
      <c r="Z1553" s="250" ph="1"/>
    </row>
    <row r="1554" spans="26:26" ht="22.5">
      <c r="Z1554" s="250" ph="1"/>
    </row>
    <row r="1555" spans="26:26" ht="22.5">
      <c r="Z1555" s="250" ph="1"/>
    </row>
    <row r="1556" spans="26:26" ht="22.5">
      <c r="Z1556" s="250" ph="1"/>
    </row>
    <row r="1557" spans="26:26" ht="22.5">
      <c r="Z1557" s="250" ph="1"/>
    </row>
    <row r="1558" spans="26:26" ht="22.5">
      <c r="Z1558" s="250" ph="1"/>
    </row>
    <row r="1559" spans="26:26" ht="22.5">
      <c r="Z1559" s="250" ph="1"/>
    </row>
    <row r="1560" spans="26:26" ht="22.5">
      <c r="Z1560" s="250" ph="1"/>
    </row>
    <row r="1561" spans="26:26" ht="22.5">
      <c r="Z1561" s="250" ph="1"/>
    </row>
    <row r="1562" spans="26:26" ht="22.5">
      <c r="Z1562" s="250" ph="1"/>
    </row>
    <row r="1563" spans="26:26" ht="22.5">
      <c r="Z1563" s="250" ph="1"/>
    </row>
    <row r="1564" spans="26:26" ht="22.5">
      <c r="Z1564" s="250" ph="1"/>
    </row>
    <row r="1565" spans="26:26" ht="22.5">
      <c r="Z1565" s="250" ph="1"/>
    </row>
    <row r="1566" spans="26:26" ht="22.5">
      <c r="Z1566" s="250" ph="1"/>
    </row>
    <row r="1567" spans="26:26" ht="22.5">
      <c r="Z1567" s="250" ph="1"/>
    </row>
    <row r="1568" spans="26:26" ht="22.5">
      <c r="Z1568" s="250" ph="1"/>
    </row>
    <row r="1569" spans="26:26" ht="22.5">
      <c r="Z1569" s="250" ph="1"/>
    </row>
    <row r="1570" spans="26:26" ht="22.5">
      <c r="Z1570" s="250" ph="1"/>
    </row>
    <row r="1571" spans="26:26" ht="22.5">
      <c r="Z1571" s="250" ph="1"/>
    </row>
    <row r="1572" spans="26:26" ht="22.5">
      <c r="Z1572" s="250" ph="1"/>
    </row>
    <row r="1573" spans="26:26" ht="22.5">
      <c r="Z1573" s="250" ph="1"/>
    </row>
    <row r="1574" spans="26:26" ht="22.5">
      <c r="Z1574" s="250" ph="1"/>
    </row>
    <row r="1575" spans="26:26" ht="22.5">
      <c r="Z1575" s="250" ph="1"/>
    </row>
    <row r="1576" spans="26:26" ht="22.5">
      <c r="Z1576" s="250" ph="1"/>
    </row>
    <row r="1577" spans="26:26" ht="22.5">
      <c r="Z1577" s="250" ph="1"/>
    </row>
    <row r="1578" spans="26:26" ht="22.5">
      <c r="Z1578" s="250" ph="1"/>
    </row>
    <row r="1579" spans="26:26" ht="22.5">
      <c r="Z1579" s="250" ph="1"/>
    </row>
    <row r="1580" spans="26:26" ht="22.5">
      <c r="Z1580" s="250" ph="1"/>
    </row>
    <row r="1581" spans="26:26" ht="22.5">
      <c r="Z1581" s="250" ph="1"/>
    </row>
    <row r="1582" spans="26:26" ht="22.5">
      <c r="Z1582" s="250" ph="1"/>
    </row>
    <row r="1583" spans="26:26" ht="22.5">
      <c r="Z1583" s="250" ph="1"/>
    </row>
    <row r="1584" spans="26:26" ht="22.5">
      <c r="Z1584" s="250" ph="1"/>
    </row>
    <row r="1585" spans="26:26" ht="22.5">
      <c r="Z1585" s="250" ph="1"/>
    </row>
    <row r="1586" spans="26:26" ht="22.5">
      <c r="Z1586" s="250" ph="1"/>
    </row>
    <row r="1587" spans="26:26" ht="22.5">
      <c r="Z1587" s="250" ph="1"/>
    </row>
    <row r="1588" spans="26:26" ht="22.5">
      <c r="Z1588" s="250" ph="1"/>
    </row>
    <row r="1589" spans="26:26" ht="22.5">
      <c r="Z1589" s="250" ph="1"/>
    </row>
    <row r="1590" spans="26:26" ht="22.5">
      <c r="Z1590" s="250" ph="1"/>
    </row>
    <row r="1591" spans="26:26" ht="22.5">
      <c r="Z1591" s="250" ph="1"/>
    </row>
    <row r="1592" spans="26:26" ht="22.5">
      <c r="Z1592" s="250" ph="1"/>
    </row>
    <row r="1593" spans="26:26" ht="22.5">
      <c r="Z1593" s="250" ph="1"/>
    </row>
    <row r="1594" spans="26:26" ht="22.5">
      <c r="Z1594" s="250" ph="1"/>
    </row>
    <row r="1595" spans="26:26" ht="22.5">
      <c r="Z1595" s="250" ph="1"/>
    </row>
    <row r="1596" spans="26:26" ht="22.5">
      <c r="Z1596" s="250" ph="1"/>
    </row>
    <row r="1597" spans="26:26" ht="22.5">
      <c r="Z1597" s="250" ph="1"/>
    </row>
    <row r="1598" spans="26:26" ht="22.5">
      <c r="Z1598" s="250" ph="1"/>
    </row>
    <row r="1599" spans="26:26" ht="22.5">
      <c r="Z1599" s="250" ph="1"/>
    </row>
    <row r="1600" spans="26:26" ht="22.5">
      <c r="Z1600" s="250" ph="1"/>
    </row>
    <row r="1601" spans="26:26" ht="22.5">
      <c r="Z1601" s="250" ph="1"/>
    </row>
    <row r="1602" spans="26:26" ht="22.5">
      <c r="Z1602" s="250" ph="1"/>
    </row>
    <row r="1603" spans="26:26" ht="22.5">
      <c r="Z1603" s="250" ph="1"/>
    </row>
    <row r="1604" spans="26:26" ht="22.5">
      <c r="Z1604" s="250" ph="1"/>
    </row>
    <row r="1605" spans="26:26" ht="22.5">
      <c r="Z1605" s="250" ph="1"/>
    </row>
    <row r="1606" spans="26:26" ht="22.5">
      <c r="Z1606" s="250" ph="1"/>
    </row>
    <row r="1607" spans="26:26" ht="22.5">
      <c r="Z1607" s="250" ph="1"/>
    </row>
    <row r="1608" spans="26:26" ht="22.5">
      <c r="Z1608" s="250" ph="1"/>
    </row>
    <row r="1609" spans="26:26" ht="22.5">
      <c r="Z1609" s="250" ph="1"/>
    </row>
    <row r="1610" spans="26:26" ht="22.5">
      <c r="Z1610" s="250" ph="1"/>
    </row>
    <row r="1611" spans="26:26" ht="22.5">
      <c r="Z1611" s="250" ph="1"/>
    </row>
    <row r="1612" spans="26:26" ht="22.5">
      <c r="Z1612" s="250" ph="1"/>
    </row>
    <row r="1613" spans="26:26" ht="22.5">
      <c r="Z1613" s="250" ph="1"/>
    </row>
    <row r="1614" spans="26:26" ht="22.5">
      <c r="Z1614" s="250" ph="1"/>
    </row>
    <row r="1615" spans="26:26" ht="22.5">
      <c r="Z1615" s="250" ph="1"/>
    </row>
    <row r="1616" spans="26:26" ht="22.5">
      <c r="Z1616" s="250" ph="1"/>
    </row>
    <row r="1617" spans="26:26" ht="22.5">
      <c r="Z1617" s="250" ph="1"/>
    </row>
    <row r="1618" spans="26:26" ht="22.5">
      <c r="Z1618" s="250" ph="1"/>
    </row>
    <row r="1619" spans="26:26" ht="22.5">
      <c r="Z1619" s="250" ph="1"/>
    </row>
    <row r="1620" spans="26:26" ht="22.5">
      <c r="Z1620" s="250" ph="1"/>
    </row>
    <row r="1621" spans="26:26" ht="22.5">
      <c r="Z1621" s="250" ph="1"/>
    </row>
    <row r="1622" spans="26:26" ht="22.5">
      <c r="Z1622" s="250" ph="1"/>
    </row>
    <row r="1623" spans="26:26" ht="22.5">
      <c r="Z1623" s="250" ph="1"/>
    </row>
    <row r="1624" spans="26:26" ht="22.5">
      <c r="Z1624" s="250" ph="1"/>
    </row>
    <row r="1625" spans="26:26" ht="22.5">
      <c r="Z1625" s="250" ph="1"/>
    </row>
    <row r="1626" spans="26:26" ht="22.5">
      <c r="Z1626" s="250" ph="1"/>
    </row>
    <row r="1627" spans="26:26" ht="22.5">
      <c r="Z1627" s="250" ph="1"/>
    </row>
    <row r="1628" spans="26:26" ht="22.5">
      <c r="Z1628" s="250" ph="1"/>
    </row>
    <row r="1629" spans="26:26" ht="22.5">
      <c r="Z1629" s="250" ph="1"/>
    </row>
    <row r="1630" spans="26:26" ht="22.5">
      <c r="Z1630" s="250" ph="1"/>
    </row>
    <row r="1631" spans="26:26" ht="22.5">
      <c r="Z1631" s="250" ph="1"/>
    </row>
    <row r="1632" spans="26:26" ht="22.5">
      <c r="Z1632" s="250" ph="1"/>
    </row>
    <row r="1633" spans="26:26" ht="22.5">
      <c r="Z1633" s="250" ph="1"/>
    </row>
    <row r="1634" spans="26:26" ht="22.5">
      <c r="Z1634" s="250" ph="1"/>
    </row>
    <row r="1635" spans="26:26" ht="22.5">
      <c r="Z1635" s="250" ph="1"/>
    </row>
    <row r="1636" spans="26:26" ht="22.5">
      <c r="Z1636" s="250" ph="1"/>
    </row>
    <row r="1637" spans="26:26" ht="22.5">
      <c r="Z1637" s="250" ph="1"/>
    </row>
    <row r="1638" spans="26:26" ht="22.5">
      <c r="Z1638" s="250" ph="1"/>
    </row>
    <row r="1639" spans="26:26" ht="22.5">
      <c r="Z1639" s="250" ph="1"/>
    </row>
    <row r="1640" spans="26:26" ht="22.5">
      <c r="Z1640" s="250" ph="1"/>
    </row>
    <row r="1641" spans="26:26" ht="22.5">
      <c r="Z1641" s="250" ph="1"/>
    </row>
    <row r="1642" spans="26:26" ht="22.5">
      <c r="Z1642" s="250" ph="1"/>
    </row>
    <row r="1643" spans="26:26" ht="22.5">
      <c r="Z1643" s="250" ph="1"/>
    </row>
    <row r="1644" spans="26:26" ht="22.5">
      <c r="Z1644" s="250" ph="1"/>
    </row>
    <row r="1645" spans="26:26" ht="22.5">
      <c r="Z1645" s="250" ph="1"/>
    </row>
    <row r="1646" spans="26:26" ht="22.5">
      <c r="Z1646" s="250" ph="1"/>
    </row>
    <row r="1647" spans="26:26" ht="22.5">
      <c r="Z1647" s="250" ph="1"/>
    </row>
    <row r="1648" spans="26:26" ht="22.5">
      <c r="Z1648" s="250" ph="1"/>
    </row>
    <row r="1649" spans="26:26" ht="22.5">
      <c r="Z1649" s="250" ph="1"/>
    </row>
    <row r="1650" spans="26:26" ht="22.5">
      <c r="Z1650" s="250" ph="1"/>
    </row>
    <row r="1651" spans="26:26" ht="22.5">
      <c r="Z1651" s="250" ph="1"/>
    </row>
    <row r="1652" spans="26:26" ht="22.5">
      <c r="Z1652" s="250" ph="1"/>
    </row>
    <row r="1653" spans="26:26" ht="22.5">
      <c r="Z1653" s="250" ph="1"/>
    </row>
    <row r="1654" spans="26:26" ht="22.5">
      <c r="Z1654" s="250" ph="1"/>
    </row>
    <row r="1655" spans="26:26" ht="22.5">
      <c r="Z1655" s="250" ph="1"/>
    </row>
    <row r="1656" spans="26:26" ht="22.5">
      <c r="Z1656" s="250" ph="1"/>
    </row>
    <row r="1657" spans="26:26" ht="22.5">
      <c r="Z1657" s="250" ph="1"/>
    </row>
    <row r="1658" spans="26:26" ht="22.5">
      <c r="Z1658" s="250" ph="1"/>
    </row>
    <row r="1659" spans="26:26" ht="22.5">
      <c r="Z1659" s="250" ph="1"/>
    </row>
    <row r="1660" spans="26:26" ht="22.5">
      <c r="Z1660" s="250" ph="1"/>
    </row>
    <row r="1661" spans="26:26" ht="22.5">
      <c r="Z1661" s="250" ph="1"/>
    </row>
    <row r="1662" spans="26:26" ht="22.5">
      <c r="Z1662" s="250" ph="1"/>
    </row>
    <row r="1663" spans="26:26" ht="22.5">
      <c r="Z1663" s="250" ph="1"/>
    </row>
    <row r="1664" spans="26:26" ht="22.5">
      <c r="Z1664" s="250" ph="1"/>
    </row>
    <row r="1665" spans="26:26" ht="22.5">
      <c r="Z1665" s="250" ph="1"/>
    </row>
    <row r="1666" spans="26:26" ht="22.5">
      <c r="Z1666" s="250" ph="1"/>
    </row>
    <row r="1667" spans="26:26" ht="22.5">
      <c r="Z1667" s="250" ph="1"/>
    </row>
    <row r="1668" spans="26:26" ht="22.5">
      <c r="Z1668" s="250" ph="1"/>
    </row>
    <row r="1669" spans="26:26" ht="22.5">
      <c r="Z1669" s="250" ph="1"/>
    </row>
    <row r="1670" spans="26:26" ht="22.5">
      <c r="Z1670" s="250" ph="1"/>
    </row>
    <row r="1671" spans="26:26" ht="22.5">
      <c r="Z1671" s="250" ph="1"/>
    </row>
    <row r="1672" spans="26:26" ht="22.5">
      <c r="Z1672" s="250" ph="1"/>
    </row>
    <row r="1673" spans="26:26" ht="22.5">
      <c r="Z1673" s="250" ph="1"/>
    </row>
    <row r="1674" spans="26:26" ht="22.5">
      <c r="Z1674" s="250" ph="1"/>
    </row>
    <row r="1675" spans="26:26" ht="22.5">
      <c r="Z1675" s="250" ph="1"/>
    </row>
    <row r="1676" spans="26:26" ht="22.5">
      <c r="Z1676" s="250" ph="1"/>
    </row>
    <row r="1677" spans="26:26" ht="22.5">
      <c r="Z1677" s="250" ph="1"/>
    </row>
    <row r="1678" spans="26:26" ht="22.5">
      <c r="Z1678" s="250" ph="1"/>
    </row>
    <row r="1679" spans="26:26" ht="22.5">
      <c r="Z1679" s="250" ph="1"/>
    </row>
    <row r="1680" spans="26:26" ht="22.5">
      <c r="Z1680" s="250" ph="1"/>
    </row>
    <row r="1681" spans="26:26" ht="22.5">
      <c r="Z1681" s="250" ph="1"/>
    </row>
    <row r="1682" spans="26:26" ht="22.5">
      <c r="Z1682" s="250" ph="1"/>
    </row>
    <row r="1683" spans="26:26" ht="22.5">
      <c r="Z1683" s="250" ph="1"/>
    </row>
    <row r="1684" spans="26:26" ht="22.5">
      <c r="Z1684" s="250" ph="1"/>
    </row>
    <row r="1685" spans="26:26" ht="22.5">
      <c r="Z1685" s="250" ph="1"/>
    </row>
    <row r="1686" spans="26:26" ht="22.5">
      <c r="Z1686" s="250" ph="1"/>
    </row>
    <row r="1687" spans="26:26" ht="22.5">
      <c r="Z1687" s="250" ph="1"/>
    </row>
    <row r="1688" spans="26:26" ht="22.5">
      <c r="Z1688" s="250" ph="1"/>
    </row>
    <row r="1689" spans="26:26" ht="22.5">
      <c r="Z1689" s="250" ph="1"/>
    </row>
    <row r="1690" spans="26:26" ht="22.5">
      <c r="Z1690" s="250" ph="1"/>
    </row>
    <row r="1691" spans="26:26" ht="22.5">
      <c r="Z1691" s="250" ph="1"/>
    </row>
    <row r="1692" spans="26:26" ht="22.5">
      <c r="Z1692" s="250" ph="1"/>
    </row>
    <row r="1693" spans="26:26" ht="22.5">
      <c r="Z1693" s="250" ph="1"/>
    </row>
    <row r="1694" spans="26:26" ht="22.5">
      <c r="Z1694" s="250" ph="1"/>
    </row>
    <row r="1695" spans="26:26" ht="22.5">
      <c r="Z1695" s="250" ph="1"/>
    </row>
    <row r="1696" spans="26:26" ht="22.5">
      <c r="Z1696" s="250" ph="1"/>
    </row>
    <row r="1697" spans="26:26" ht="22.5">
      <c r="Z1697" s="250" ph="1"/>
    </row>
    <row r="1698" spans="26:26" ht="22.5">
      <c r="Z1698" s="250" ph="1"/>
    </row>
    <row r="1699" spans="26:26" ht="22.5">
      <c r="Z1699" s="250" ph="1"/>
    </row>
    <row r="1700" spans="26:26" ht="22.5">
      <c r="Z1700" s="250" ph="1"/>
    </row>
    <row r="1701" spans="26:26" ht="22.5">
      <c r="Z1701" s="250" ph="1"/>
    </row>
    <row r="1702" spans="26:26" ht="22.5">
      <c r="Z1702" s="250" ph="1"/>
    </row>
    <row r="1703" spans="26:26" ht="22.5">
      <c r="Z1703" s="250" ph="1"/>
    </row>
    <row r="1704" spans="26:26" ht="22.5">
      <c r="Z1704" s="250" ph="1"/>
    </row>
    <row r="1705" spans="26:26" ht="22.5">
      <c r="Z1705" s="250" ph="1"/>
    </row>
    <row r="1706" spans="26:26" ht="22.5">
      <c r="Z1706" s="250" ph="1"/>
    </row>
    <row r="1707" spans="26:26" ht="22.5">
      <c r="Z1707" s="250" ph="1"/>
    </row>
    <row r="1708" spans="26:26" ht="22.5">
      <c r="Z1708" s="250" ph="1"/>
    </row>
    <row r="1709" spans="26:26" ht="22.5">
      <c r="Z1709" s="250" ph="1"/>
    </row>
    <row r="1710" spans="26:26" ht="22.5">
      <c r="Z1710" s="250" ph="1"/>
    </row>
    <row r="1711" spans="26:26" ht="22.5">
      <c r="Z1711" s="250" ph="1"/>
    </row>
    <row r="1712" spans="26:26" ht="22.5">
      <c r="Z1712" s="250" ph="1"/>
    </row>
    <row r="1713" spans="26:26" ht="22.5">
      <c r="Z1713" s="250" ph="1"/>
    </row>
    <row r="1714" spans="26:26" ht="22.5">
      <c r="Z1714" s="250" ph="1"/>
    </row>
    <row r="1715" spans="26:26" ht="22.5">
      <c r="Z1715" s="250" ph="1"/>
    </row>
    <row r="1716" spans="26:26" ht="22.5">
      <c r="Z1716" s="250" ph="1"/>
    </row>
    <row r="1717" spans="26:26" ht="22.5">
      <c r="Z1717" s="250" ph="1"/>
    </row>
    <row r="1718" spans="26:26" ht="22.5">
      <c r="Z1718" s="250" ph="1"/>
    </row>
    <row r="1719" spans="26:26" ht="22.5">
      <c r="Z1719" s="250" ph="1"/>
    </row>
    <row r="1720" spans="26:26" ht="22.5">
      <c r="Z1720" s="250" ph="1"/>
    </row>
    <row r="1721" spans="26:26" ht="22.5">
      <c r="Z1721" s="250" ph="1"/>
    </row>
    <row r="1722" spans="26:26" ht="22.5">
      <c r="Z1722" s="250" ph="1"/>
    </row>
    <row r="1723" spans="26:26" ht="22.5">
      <c r="Z1723" s="250" ph="1"/>
    </row>
    <row r="1724" spans="26:26" ht="22.5">
      <c r="Z1724" s="250" ph="1"/>
    </row>
    <row r="1725" spans="26:26" ht="22.5">
      <c r="Z1725" s="250" ph="1"/>
    </row>
    <row r="1726" spans="26:26" ht="22.5">
      <c r="Z1726" s="250" ph="1"/>
    </row>
    <row r="1727" spans="26:26" ht="22.5">
      <c r="Z1727" s="250" ph="1"/>
    </row>
    <row r="1728" spans="26:26" ht="22.5">
      <c r="Z1728" s="250" ph="1"/>
    </row>
    <row r="1729" spans="26:26" ht="22.5">
      <c r="Z1729" s="250" ph="1"/>
    </row>
    <row r="1730" spans="26:26" ht="22.5">
      <c r="Z1730" s="250" ph="1"/>
    </row>
    <row r="1731" spans="26:26" ht="22.5">
      <c r="Z1731" s="250" ph="1"/>
    </row>
    <row r="1732" spans="26:26" ht="22.5">
      <c r="Z1732" s="250" ph="1"/>
    </row>
    <row r="1733" spans="26:26" ht="22.5">
      <c r="Z1733" s="250" ph="1"/>
    </row>
    <row r="1734" spans="26:26" ht="22.5">
      <c r="Z1734" s="250" ph="1"/>
    </row>
    <row r="1735" spans="26:26" ht="22.5">
      <c r="Z1735" s="250" ph="1"/>
    </row>
    <row r="1736" spans="26:26" ht="22.5">
      <c r="Z1736" s="250" ph="1"/>
    </row>
    <row r="1737" spans="26:26" ht="22.5">
      <c r="Z1737" s="250" ph="1"/>
    </row>
    <row r="1738" spans="26:26" ht="22.5">
      <c r="Z1738" s="250" ph="1"/>
    </row>
    <row r="1739" spans="26:26" ht="22.5">
      <c r="Z1739" s="250" ph="1"/>
    </row>
    <row r="1740" spans="26:26" ht="22.5">
      <c r="Z1740" s="250" ph="1"/>
    </row>
    <row r="1741" spans="26:26" ht="22.5">
      <c r="Z1741" s="250" ph="1"/>
    </row>
    <row r="1742" spans="26:26" ht="22.5">
      <c r="Z1742" s="250" ph="1"/>
    </row>
    <row r="1743" spans="26:26" ht="22.5">
      <c r="Z1743" s="250" ph="1"/>
    </row>
    <row r="1744" spans="26:26" ht="22.5">
      <c r="Z1744" s="250" ph="1"/>
    </row>
    <row r="1745" spans="26:26" ht="22.5">
      <c r="Z1745" s="250" ph="1"/>
    </row>
    <row r="1746" spans="26:26" ht="22.5">
      <c r="Z1746" s="250" ph="1"/>
    </row>
    <row r="1747" spans="26:26" ht="22.5">
      <c r="Z1747" s="250" ph="1"/>
    </row>
    <row r="1748" spans="26:26" ht="22.5">
      <c r="Z1748" s="250" ph="1"/>
    </row>
    <row r="1749" spans="26:26" ht="22.5">
      <c r="Z1749" s="250" ph="1"/>
    </row>
    <row r="1750" spans="26:26" ht="22.5">
      <c r="Z1750" s="250" ph="1"/>
    </row>
    <row r="1751" spans="26:26" ht="22.5">
      <c r="Z1751" s="250" ph="1"/>
    </row>
    <row r="1752" spans="26:26" ht="22.5">
      <c r="Z1752" s="250" ph="1"/>
    </row>
    <row r="1753" spans="26:26" ht="22.5">
      <c r="Z1753" s="250" ph="1"/>
    </row>
    <row r="1754" spans="26:26" ht="22.5">
      <c r="Z1754" s="250" ph="1"/>
    </row>
    <row r="1755" spans="26:26" ht="22.5">
      <c r="Z1755" s="250" ph="1"/>
    </row>
    <row r="1756" spans="26:26" ht="22.5">
      <c r="Z1756" s="250" ph="1"/>
    </row>
    <row r="1757" spans="26:26" ht="22.5">
      <c r="Z1757" s="250" ph="1"/>
    </row>
    <row r="1758" spans="26:26" ht="22.5">
      <c r="Z1758" s="250" ph="1"/>
    </row>
    <row r="1759" spans="26:26" ht="22.5">
      <c r="Z1759" s="250" ph="1"/>
    </row>
    <row r="1760" spans="26:26" ht="22.5">
      <c r="Z1760" s="250" ph="1"/>
    </row>
    <row r="1761" spans="26:26" ht="22.5">
      <c r="Z1761" s="250" ph="1"/>
    </row>
    <row r="1762" spans="26:26" ht="22.5">
      <c r="Z1762" s="250" ph="1"/>
    </row>
    <row r="1763" spans="26:26" ht="22.5">
      <c r="Z1763" s="250" ph="1"/>
    </row>
    <row r="1764" spans="26:26" ht="22.5">
      <c r="Z1764" s="250" ph="1"/>
    </row>
    <row r="1765" spans="26:26" ht="22.5">
      <c r="Z1765" s="250" ph="1"/>
    </row>
    <row r="1766" spans="26:26" ht="22.5">
      <c r="Z1766" s="250" ph="1"/>
    </row>
    <row r="1767" spans="26:26" ht="22.5">
      <c r="Z1767" s="250" ph="1"/>
    </row>
    <row r="1768" spans="26:26" ht="22.5">
      <c r="Z1768" s="250" ph="1"/>
    </row>
    <row r="1769" spans="26:26" ht="22.5">
      <c r="Z1769" s="250" ph="1"/>
    </row>
    <row r="1770" spans="26:26" ht="22.5">
      <c r="Z1770" s="250" ph="1"/>
    </row>
    <row r="1771" spans="26:26" ht="22.5">
      <c r="Z1771" s="250" ph="1"/>
    </row>
    <row r="1772" spans="26:26" ht="22.5">
      <c r="Z1772" s="250" ph="1"/>
    </row>
    <row r="1773" spans="26:26" ht="22.5">
      <c r="Z1773" s="250" ph="1"/>
    </row>
    <row r="1774" spans="26:26" ht="22.5">
      <c r="Z1774" s="250" ph="1"/>
    </row>
    <row r="1775" spans="26:26" ht="22.5">
      <c r="Z1775" s="250" ph="1"/>
    </row>
    <row r="1776" spans="26:26" ht="22.5">
      <c r="Z1776" s="250" ph="1"/>
    </row>
    <row r="1777" spans="26:26" ht="22.5">
      <c r="Z1777" s="250" ph="1"/>
    </row>
    <row r="1778" spans="26:26" ht="22.5">
      <c r="Z1778" s="250" ph="1"/>
    </row>
    <row r="1779" spans="26:26" ht="22.5">
      <c r="Z1779" s="250" ph="1"/>
    </row>
    <row r="1780" spans="26:26" ht="22.5">
      <c r="Z1780" s="250" ph="1"/>
    </row>
    <row r="1781" spans="26:26" ht="22.5">
      <c r="Z1781" s="250" ph="1"/>
    </row>
    <row r="1782" spans="26:26" ht="22.5">
      <c r="Z1782" s="250" ph="1"/>
    </row>
    <row r="1783" spans="26:26" ht="22.5">
      <c r="Z1783" s="250" ph="1"/>
    </row>
    <row r="1784" spans="26:26" ht="22.5">
      <c r="Z1784" s="250" ph="1"/>
    </row>
    <row r="1785" spans="26:26" ht="22.5">
      <c r="Z1785" s="250" ph="1"/>
    </row>
    <row r="1786" spans="26:26" ht="22.5">
      <c r="Z1786" s="250" ph="1"/>
    </row>
    <row r="1787" spans="26:26" ht="22.5">
      <c r="Z1787" s="250" ph="1"/>
    </row>
    <row r="1788" spans="26:26" ht="22.5">
      <c r="Z1788" s="250" ph="1"/>
    </row>
    <row r="1789" spans="26:26" ht="22.5">
      <c r="Z1789" s="250" ph="1"/>
    </row>
    <row r="1790" spans="26:26" ht="22.5">
      <c r="Z1790" s="250" ph="1"/>
    </row>
    <row r="1791" spans="26:26" ht="22.5">
      <c r="Z1791" s="250" ph="1"/>
    </row>
    <row r="1792" spans="26:26" ht="22.5">
      <c r="Z1792" s="250" ph="1"/>
    </row>
    <row r="1793" spans="26:26" ht="22.5">
      <c r="Z1793" s="250" ph="1"/>
    </row>
    <row r="1794" spans="26:26" ht="22.5">
      <c r="Z1794" s="250" ph="1"/>
    </row>
    <row r="1795" spans="26:26" ht="22.5">
      <c r="Z1795" s="250" ph="1"/>
    </row>
    <row r="1796" spans="26:26" ht="22.5">
      <c r="Z1796" s="250" ph="1"/>
    </row>
    <row r="1797" spans="26:26" ht="22.5">
      <c r="Z1797" s="250" ph="1"/>
    </row>
    <row r="1798" spans="26:26" ht="22.5">
      <c r="Z1798" s="250" ph="1"/>
    </row>
    <row r="1799" spans="26:26" ht="22.5">
      <c r="Z1799" s="250" ph="1"/>
    </row>
    <row r="1800" spans="26:26" ht="22.5">
      <c r="Z1800" s="250" ph="1"/>
    </row>
    <row r="1801" spans="26:26" ht="22.5">
      <c r="Z1801" s="250" ph="1"/>
    </row>
    <row r="1802" spans="26:26" ht="22.5">
      <c r="Z1802" s="250" ph="1"/>
    </row>
    <row r="1803" spans="26:26" ht="22.5">
      <c r="Z1803" s="250" ph="1"/>
    </row>
    <row r="1804" spans="26:26" ht="22.5">
      <c r="Z1804" s="250" ph="1"/>
    </row>
    <row r="1805" spans="26:26" ht="22.5">
      <c r="Z1805" s="250" ph="1"/>
    </row>
    <row r="1806" spans="26:26" ht="22.5">
      <c r="Z1806" s="250" ph="1"/>
    </row>
    <row r="1807" spans="26:26" ht="22.5">
      <c r="Z1807" s="250" ph="1"/>
    </row>
    <row r="1808" spans="26:26" ht="22.5">
      <c r="Z1808" s="250" ph="1"/>
    </row>
    <row r="1809" spans="26:26" ht="22.5">
      <c r="Z1809" s="250" ph="1"/>
    </row>
    <row r="1810" spans="26:26" ht="22.5">
      <c r="Z1810" s="250" ph="1"/>
    </row>
    <row r="1811" spans="26:26" ht="22.5">
      <c r="Z1811" s="250" ph="1"/>
    </row>
    <row r="1812" spans="26:26" ht="22.5">
      <c r="Z1812" s="250" ph="1"/>
    </row>
    <row r="1813" spans="26:26" ht="22.5">
      <c r="Z1813" s="250" ph="1"/>
    </row>
    <row r="1814" spans="26:26" ht="22.5">
      <c r="Z1814" s="250" ph="1"/>
    </row>
    <row r="1815" spans="26:26" ht="22.5">
      <c r="Z1815" s="250" ph="1"/>
    </row>
    <row r="1816" spans="26:26" ht="22.5">
      <c r="Z1816" s="250" ph="1"/>
    </row>
    <row r="1817" spans="26:26" ht="22.5">
      <c r="Z1817" s="250" ph="1"/>
    </row>
    <row r="1818" spans="26:26" ht="22.5">
      <c r="Z1818" s="250" ph="1"/>
    </row>
    <row r="1819" spans="26:26" ht="22.5">
      <c r="Z1819" s="250" ph="1"/>
    </row>
    <row r="1820" spans="26:26" ht="22.5">
      <c r="Z1820" s="250" ph="1"/>
    </row>
    <row r="1821" spans="26:26" ht="22.5">
      <c r="Z1821" s="250" ph="1"/>
    </row>
    <row r="1822" spans="26:26" ht="22.5">
      <c r="Z1822" s="250" ph="1"/>
    </row>
    <row r="1823" spans="26:26" ht="22.5">
      <c r="Z1823" s="250" ph="1"/>
    </row>
    <row r="1824" spans="26:26" ht="22.5">
      <c r="Z1824" s="250" ph="1"/>
    </row>
    <row r="1825" spans="26:26" ht="22.5">
      <c r="Z1825" s="250" ph="1"/>
    </row>
    <row r="1826" spans="26:26" ht="22.5">
      <c r="Z1826" s="250" ph="1"/>
    </row>
    <row r="1827" spans="26:26" ht="22.5">
      <c r="Z1827" s="250" ph="1"/>
    </row>
    <row r="1828" spans="26:26" ht="22.5">
      <c r="Z1828" s="250" ph="1"/>
    </row>
    <row r="1829" spans="26:26" ht="22.5">
      <c r="Z1829" s="250" ph="1"/>
    </row>
    <row r="1830" spans="26:26" ht="22.5">
      <c r="Z1830" s="250" ph="1"/>
    </row>
    <row r="1831" spans="26:26" ht="22.5">
      <c r="Z1831" s="250" ph="1"/>
    </row>
    <row r="1832" spans="26:26" ht="22.5">
      <c r="Z1832" s="250" ph="1"/>
    </row>
    <row r="1833" spans="26:26" ht="22.5">
      <c r="Z1833" s="250" ph="1"/>
    </row>
    <row r="1834" spans="26:26" ht="22.5">
      <c r="Z1834" s="250" ph="1"/>
    </row>
    <row r="1835" spans="26:26" ht="22.5">
      <c r="Z1835" s="250" ph="1"/>
    </row>
    <row r="1836" spans="26:26" ht="22.5">
      <c r="Z1836" s="250" ph="1"/>
    </row>
    <row r="1837" spans="26:26" ht="22.5">
      <c r="Z1837" s="250" ph="1"/>
    </row>
    <row r="1838" spans="26:26" ht="22.5">
      <c r="Z1838" s="250" ph="1"/>
    </row>
    <row r="1839" spans="26:26" ht="22.5">
      <c r="Z1839" s="250" ph="1"/>
    </row>
    <row r="1840" spans="26:26" ht="22.5">
      <c r="Z1840" s="250" ph="1"/>
    </row>
    <row r="1841" spans="26:26" ht="22.5">
      <c r="Z1841" s="250" ph="1"/>
    </row>
    <row r="1842" spans="26:26" ht="22.5">
      <c r="Z1842" s="250" ph="1"/>
    </row>
    <row r="1843" spans="26:26" ht="22.5">
      <c r="Z1843" s="250" ph="1"/>
    </row>
    <row r="1844" spans="26:26" ht="22.5">
      <c r="Z1844" s="250" ph="1"/>
    </row>
    <row r="1845" spans="26:26" ht="22.5">
      <c r="Z1845" s="250" ph="1"/>
    </row>
    <row r="1846" spans="26:26" ht="22.5">
      <c r="Z1846" s="250" ph="1"/>
    </row>
    <row r="1847" spans="26:26" ht="22.5">
      <c r="Z1847" s="250" ph="1"/>
    </row>
    <row r="1848" spans="26:26" ht="22.5">
      <c r="Z1848" s="250" ph="1"/>
    </row>
    <row r="1849" spans="26:26" ht="22.5">
      <c r="Z1849" s="250" ph="1"/>
    </row>
    <row r="1850" spans="26:26" ht="22.5">
      <c r="Z1850" s="250" ph="1"/>
    </row>
    <row r="1851" spans="26:26" ht="22.5">
      <c r="Z1851" s="250" ph="1"/>
    </row>
    <row r="1852" spans="26:26" ht="22.5">
      <c r="Z1852" s="250" ph="1"/>
    </row>
    <row r="1853" spans="26:26" ht="22.5">
      <c r="Z1853" s="250" ph="1"/>
    </row>
    <row r="1854" spans="26:26" ht="22.5">
      <c r="Z1854" s="250" ph="1"/>
    </row>
    <row r="1855" spans="26:26" ht="22.5">
      <c r="Z1855" s="250" ph="1"/>
    </row>
    <row r="1856" spans="26:26" ht="22.5">
      <c r="Z1856" s="250" ph="1"/>
    </row>
    <row r="1857" spans="26:26" ht="22.5">
      <c r="Z1857" s="250" ph="1"/>
    </row>
    <row r="1858" spans="26:26" ht="22.5">
      <c r="Z1858" s="250" ph="1"/>
    </row>
    <row r="1859" spans="26:26" ht="22.5">
      <c r="Z1859" s="250" ph="1"/>
    </row>
    <row r="1860" spans="26:26" ht="22.5">
      <c r="Z1860" s="250" ph="1"/>
    </row>
    <row r="1861" spans="26:26" ht="22.5">
      <c r="Z1861" s="250" ph="1"/>
    </row>
    <row r="1862" spans="26:26" ht="22.5">
      <c r="Z1862" s="250" ph="1"/>
    </row>
    <row r="1863" spans="26:26" ht="22.5">
      <c r="Z1863" s="250" ph="1"/>
    </row>
    <row r="1864" spans="26:26" ht="22.5">
      <c r="Z1864" s="250" ph="1"/>
    </row>
    <row r="1865" spans="26:26" ht="22.5">
      <c r="Z1865" s="250" ph="1"/>
    </row>
    <row r="1866" spans="26:26" ht="22.5">
      <c r="Z1866" s="250" ph="1"/>
    </row>
    <row r="1867" spans="26:26" ht="22.5">
      <c r="Z1867" s="250" ph="1"/>
    </row>
    <row r="1868" spans="26:26" ht="22.5">
      <c r="Z1868" s="250" ph="1"/>
    </row>
    <row r="1869" spans="26:26" ht="22.5">
      <c r="Z1869" s="250" ph="1"/>
    </row>
    <row r="1870" spans="26:26" ht="22.5">
      <c r="Z1870" s="250" ph="1"/>
    </row>
    <row r="1871" spans="26:26" ht="22.5">
      <c r="Z1871" s="250" ph="1"/>
    </row>
    <row r="1872" spans="26:26" ht="22.5">
      <c r="Z1872" s="250" ph="1"/>
    </row>
    <row r="1873" spans="26:26" ht="22.5">
      <c r="Z1873" s="250" ph="1"/>
    </row>
    <row r="1874" spans="26:26" ht="22.5">
      <c r="Z1874" s="250" ph="1"/>
    </row>
    <row r="1875" spans="26:26" ht="22.5">
      <c r="Z1875" s="250" ph="1"/>
    </row>
    <row r="1876" spans="26:26" ht="22.5">
      <c r="Z1876" s="250" ph="1"/>
    </row>
    <row r="1877" spans="26:26" ht="22.5">
      <c r="Z1877" s="250" ph="1"/>
    </row>
    <row r="1878" spans="26:26" ht="22.5">
      <c r="Z1878" s="250" ph="1"/>
    </row>
    <row r="1879" spans="26:26" ht="22.5">
      <c r="Z1879" s="250" ph="1"/>
    </row>
    <row r="1880" spans="26:26" ht="22.5">
      <c r="Z1880" s="250" ph="1"/>
    </row>
    <row r="1881" spans="26:26" ht="22.5">
      <c r="Z1881" s="250" ph="1"/>
    </row>
    <row r="1882" spans="26:26" ht="22.5">
      <c r="Z1882" s="250" ph="1"/>
    </row>
    <row r="1883" spans="26:26" ht="22.5">
      <c r="Z1883" s="250" ph="1"/>
    </row>
    <row r="1884" spans="26:26" ht="22.5">
      <c r="Z1884" s="250" ph="1"/>
    </row>
    <row r="1885" spans="26:26" ht="22.5">
      <c r="Z1885" s="250" ph="1"/>
    </row>
    <row r="1886" spans="26:26" ht="22.5">
      <c r="Z1886" s="250" ph="1"/>
    </row>
    <row r="1887" spans="26:26" ht="22.5">
      <c r="Z1887" s="250" ph="1"/>
    </row>
    <row r="1888" spans="26:26" ht="22.5">
      <c r="Z1888" s="250" ph="1"/>
    </row>
    <row r="1889" spans="26:26" ht="22.5">
      <c r="Z1889" s="250" ph="1"/>
    </row>
    <row r="1890" spans="26:26" ht="22.5">
      <c r="Z1890" s="250" ph="1"/>
    </row>
    <row r="1891" spans="26:26" ht="22.5">
      <c r="Z1891" s="250" ph="1"/>
    </row>
    <row r="1892" spans="26:26" ht="22.5">
      <c r="Z1892" s="250" ph="1"/>
    </row>
    <row r="1893" spans="26:26" ht="22.5">
      <c r="Z1893" s="250" ph="1"/>
    </row>
    <row r="1894" spans="26:26" ht="22.5">
      <c r="Z1894" s="250" ph="1"/>
    </row>
    <row r="1895" spans="26:26" ht="22.5">
      <c r="Z1895" s="250" ph="1"/>
    </row>
    <row r="1896" spans="26:26" ht="22.5">
      <c r="Z1896" s="250" ph="1"/>
    </row>
    <row r="1897" spans="26:26" ht="22.5">
      <c r="Z1897" s="250" ph="1"/>
    </row>
    <row r="1898" spans="26:26" ht="22.5">
      <c r="Z1898" s="250" ph="1"/>
    </row>
    <row r="1899" spans="26:26" ht="22.5">
      <c r="Z1899" s="250" ph="1"/>
    </row>
    <row r="1900" spans="26:26" ht="22.5">
      <c r="Z1900" s="250" ph="1"/>
    </row>
    <row r="1901" spans="26:26" ht="22.5">
      <c r="Z1901" s="250" ph="1"/>
    </row>
    <row r="1902" spans="26:26" ht="22.5">
      <c r="Z1902" s="250" ph="1"/>
    </row>
    <row r="1903" spans="26:26" ht="22.5">
      <c r="Z1903" s="250" ph="1"/>
    </row>
    <row r="1904" spans="26:26" ht="22.5">
      <c r="Z1904" s="250" ph="1"/>
    </row>
    <row r="1905" spans="26:26" ht="22.5">
      <c r="Z1905" s="250" ph="1"/>
    </row>
    <row r="1906" spans="26:26" ht="22.5">
      <c r="Z1906" s="250" ph="1"/>
    </row>
    <row r="1907" spans="26:26" ht="22.5">
      <c r="Z1907" s="250" ph="1"/>
    </row>
    <row r="1908" spans="26:26" ht="22.5">
      <c r="Z1908" s="250" ph="1"/>
    </row>
    <row r="1909" spans="26:26" ht="22.5">
      <c r="Z1909" s="250" ph="1"/>
    </row>
    <row r="1910" spans="26:26" ht="22.5">
      <c r="Z1910" s="250" ph="1"/>
    </row>
    <row r="1911" spans="26:26" ht="22.5">
      <c r="Z1911" s="250" ph="1"/>
    </row>
    <row r="1912" spans="26:26" ht="22.5">
      <c r="Z1912" s="250" ph="1"/>
    </row>
    <row r="1913" spans="26:26" ht="22.5">
      <c r="Z1913" s="250" ph="1"/>
    </row>
    <row r="1914" spans="26:26" ht="22.5">
      <c r="Z1914" s="250" ph="1"/>
    </row>
    <row r="1915" spans="26:26" ht="22.5">
      <c r="Z1915" s="250" ph="1"/>
    </row>
    <row r="1916" spans="26:26" ht="22.5">
      <c r="Z1916" s="250" ph="1"/>
    </row>
    <row r="1917" spans="26:26" ht="22.5">
      <c r="Z1917" s="250" ph="1"/>
    </row>
    <row r="1918" spans="26:26" ht="22.5">
      <c r="Z1918" s="250" ph="1"/>
    </row>
    <row r="1919" spans="26:26" ht="22.5">
      <c r="Z1919" s="250" ph="1"/>
    </row>
    <row r="1920" spans="26:26" ht="22.5">
      <c r="Z1920" s="250" ph="1"/>
    </row>
    <row r="1921" spans="26:26" ht="22.5">
      <c r="Z1921" s="250" ph="1"/>
    </row>
    <row r="1922" spans="26:26" ht="22.5">
      <c r="Z1922" s="250" ph="1"/>
    </row>
    <row r="1923" spans="26:26" ht="22.5">
      <c r="Z1923" s="250" ph="1"/>
    </row>
    <row r="1924" spans="26:26" ht="22.5">
      <c r="Z1924" s="250" ph="1"/>
    </row>
    <row r="1925" spans="26:26" ht="22.5">
      <c r="Z1925" s="250" ph="1"/>
    </row>
    <row r="1926" spans="26:26" ht="22.5">
      <c r="Z1926" s="250" ph="1"/>
    </row>
    <row r="1927" spans="26:26" ht="22.5">
      <c r="Z1927" s="250" ph="1"/>
    </row>
    <row r="1928" spans="26:26" ht="22.5">
      <c r="Z1928" s="250" ph="1"/>
    </row>
    <row r="1929" spans="26:26" ht="22.5">
      <c r="Z1929" s="250" ph="1"/>
    </row>
    <row r="1930" spans="26:26" ht="22.5">
      <c r="Z1930" s="250" ph="1"/>
    </row>
    <row r="1931" spans="26:26" ht="22.5">
      <c r="Z1931" s="250" ph="1"/>
    </row>
    <row r="1932" spans="26:26" ht="22.5">
      <c r="Z1932" s="250" ph="1"/>
    </row>
    <row r="1933" spans="26:26" ht="22.5">
      <c r="Z1933" s="250" ph="1"/>
    </row>
    <row r="1934" spans="26:26" ht="22.5">
      <c r="Z1934" s="250" ph="1"/>
    </row>
    <row r="1935" spans="26:26" ht="22.5">
      <c r="Z1935" s="250" ph="1"/>
    </row>
    <row r="1936" spans="26:26" ht="22.5">
      <c r="Z1936" s="250" ph="1"/>
    </row>
    <row r="1937" spans="26:26" ht="22.5">
      <c r="Z1937" s="250" ph="1"/>
    </row>
    <row r="1938" spans="26:26" ht="22.5">
      <c r="Z1938" s="250" ph="1"/>
    </row>
    <row r="1939" spans="26:26" ht="22.5">
      <c r="Z1939" s="250" ph="1"/>
    </row>
    <row r="1940" spans="26:26" ht="22.5">
      <c r="Z1940" s="250" ph="1"/>
    </row>
    <row r="1941" spans="26:26" ht="22.5">
      <c r="Z1941" s="250" ph="1"/>
    </row>
    <row r="1942" spans="26:26" ht="22.5">
      <c r="Z1942" s="250" ph="1"/>
    </row>
    <row r="1943" spans="26:26" ht="22.5">
      <c r="Z1943" s="250" ph="1"/>
    </row>
    <row r="1944" spans="26:26" ht="22.5">
      <c r="Z1944" s="250" ph="1"/>
    </row>
    <row r="1945" spans="26:26" ht="22.5">
      <c r="Z1945" s="250" ph="1"/>
    </row>
    <row r="1946" spans="26:26" ht="22.5">
      <c r="Z1946" s="250" ph="1"/>
    </row>
    <row r="1947" spans="26:26" ht="22.5">
      <c r="Z1947" s="250" ph="1"/>
    </row>
    <row r="1948" spans="26:26" ht="22.5">
      <c r="Z1948" s="250" ph="1"/>
    </row>
    <row r="1949" spans="26:26" ht="22.5">
      <c r="Z1949" s="250" ph="1"/>
    </row>
    <row r="1950" spans="26:26" ht="22.5">
      <c r="Z1950" s="250" ph="1"/>
    </row>
    <row r="1951" spans="26:26" ht="22.5">
      <c r="Z1951" s="250" ph="1"/>
    </row>
    <row r="1952" spans="26:26" ht="22.5">
      <c r="Z1952" s="250" ph="1"/>
    </row>
    <row r="1953" spans="26:26" ht="22.5">
      <c r="Z1953" s="250" ph="1"/>
    </row>
    <row r="1954" spans="26:26" ht="22.5">
      <c r="Z1954" s="250" ph="1"/>
    </row>
    <row r="1955" spans="26:26" ht="22.5">
      <c r="Z1955" s="250" ph="1"/>
    </row>
    <row r="1956" spans="26:26" ht="22.5">
      <c r="Z1956" s="250" ph="1"/>
    </row>
    <row r="1957" spans="26:26" ht="22.5">
      <c r="Z1957" s="250" ph="1"/>
    </row>
    <row r="1958" spans="26:26" ht="22.5">
      <c r="Z1958" s="250" ph="1"/>
    </row>
    <row r="1959" spans="26:26" ht="22.5">
      <c r="Z1959" s="250" ph="1"/>
    </row>
    <row r="1960" spans="26:26" ht="22.5">
      <c r="Z1960" s="250" ph="1"/>
    </row>
    <row r="1961" spans="26:26" ht="22.5">
      <c r="Z1961" s="250" ph="1"/>
    </row>
    <row r="1962" spans="26:26" ht="22.5">
      <c r="Z1962" s="250" ph="1"/>
    </row>
    <row r="1963" spans="26:26" ht="22.5">
      <c r="Z1963" s="250" ph="1"/>
    </row>
    <row r="1964" spans="26:26" ht="22.5">
      <c r="Z1964" s="250" ph="1"/>
    </row>
    <row r="1965" spans="26:26" ht="22.5">
      <c r="Z1965" s="250" ph="1"/>
    </row>
    <row r="1966" spans="26:26" ht="22.5">
      <c r="Z1966" s="250" ph="1"/>
    </row>
    <row r="1967" spans="26:26" ht="22.5">
      <c r="Z1967" s="250" ph="1"/>
    </row>
    <row r="1968" spans="26:26" ht="22.5">
      <c r="Z1968" s="250" ph="1"/>
    </row>
    <row r="1969" spans="26:26" ht="22.5">
      <c r="Z1969" s="250" ph="1"/>
    </row>
    <row r="1970" spans="26:26" ht="22.5">
      <c r="Z1970" s="250" ph="1"/>
    </row>
    <row r="1971" spans="26:26" ht="22.5">
      <c r="Z1971" s="250" ph="1"/>
    </row>
    <row r="1972" spans="26:26" ht="22.5">
      <c r="Z1972" s="250" ph="1"/>
    </row>
    <row r="1973" spans="26:26" ht="22.5">
      <c r="Z1973" s="250" ph="1"/>
    </row>
    <row r="1974" spans="26:26" ht="22.5">
      <c r="Z1974" s="250" ph="1"/>
    </row>
    <row r="1975" spans="26:26" ht="22.5">
      <c r="Z1975" s="250" ph="1"/>
    </row>
    <row r="1976" spans="26:26" ht="22.5">
      <c r="Z1976" s="250" ph="1"/>
    </row>
    <row r="1977" spans="26:26" ht="22.5">
      <c r="Z1977" s="250" ph="1"/>
    </row>
    <row r="1978" spans="26:26" ht="22.5">
      <c r="Z1978" s="250" ph="1"/>
    </row>
    <row r="1979" spans="26:26" ht="22.5">
      <c r="Z1979" s="250" ph="1"/>
    </row>
    <row r="1980" spans="26:26" ht="22.5">
      <c r="Z1980" s="250" ph="1"/>
    </row>
    <row r="1981" spans="26:26" ht="22.5">
      <c r="Z1981" s="250" ph="1"/>
    </row>
    <row r="1982" spans="26:26" ht="22.5">
      <c r="Z1982" s="250" ph="1"/>
    </row>
    <row r="1983" spans="26:26" ht="22.5">
      <c r="Z1983" s="250" ph="1"/>
    </row>
    <row r="1984" spans="26:26" ht="22.5">
      <c r="Z1984" s="250" ph="1"/>
    </row>
    <row r="1985" spans="26:26" ht="22.5">
      <c r="Z1985" s="250" ph="1"/>
    </row>
    <row r="1986" spans="26:26" ht="22.5">
      <c r="Z1986" s="250" ph="1"/>
    </row>
    <row r="1987" spans="26:26" ht="22.5">
      <c r="Z1987" s="250" ph="1"/>
    </row>
    <row r="1988" spans="26:26" ht="22.5">
      <c r="Z1988" s="250" ph="1"/>
    </row>
    <row r="1989" spans="26:26" ht="22.5">
      <c r="Z1989" s="250" ph="1"/>
    </row>
    <row r="1990" spans="26:26" ht="22.5">
      <c r="Z1990" s="250" ph="1"/>
    </row>
    <row r="1991" spans="26:26" ht="22.5">
      <c r="Z1991" s="250" ph="1"/>
    </row>
    <row r="1992" spans="26:26" ht="22.5">
      <c r="Z1992" s="250" ph="1"/>
    </row>
    <row r="1993" spans="26:26" ht="22.5">
      <c r="Z1993" s="250" ph="1"/>
    </row>
    <row r="1994" spans="26:26" ht="22.5">
      <c r="Z1994" s="250" ph="1"/>
    </row>
    <row r="1995" spans="26:26" ht="22.5">
      <c r="Z1995" s="250" ph="1"/>
    </row>
    <row r="1996" spans="26:26" ht="22.5">
      <c r="Z1996" s="250" ph="1"/>
    </row>
    <row r="1997" spans="26:26" ht="22.5">
      <c r="Z1997" s="250" ph="1"/>
    </row>
    <row r="1998" spans="26:26" ht="22.5">
      <c r="Z1998" s="250" ph="1"/>
    </row>
    <row r="1999" spans="26:26" ht="22.5">
      <c r="Z1999" s="250" ph="1"/>
    </row>
    <row r="2000" spans="26:26" ht="22.5">
      <c r="Z2000" s="250" ph="1"/>
    </row>
    <row r="2001" spans="26:26" ht="22.5">
      <c r="Z2001" s="250" ph="1"/>
    </row>
    <row r="2002" spans="26:26" ht="22.5">
      <c r="Z2002" s="250" ph="1"/>
    </row>
    <row r="2003" spans="26:26" ht="22.5">
      <c r="Z2003" s="250" ph="1"/>
    </row>
    <row r="2004" spans="26:26" ht="22.5">
      <c r="Z2004" s="250" ph="1"/>
    </row>
    <row r="2005" spans="26:26" ht="22.5">
      <c r="Z2005" s="250" ph="1"/>
    </row>
    <row r="2006" spans="26:26" ht="22.5">
      <c r="Z2006" s="250" ph="1"/>
    </row>
    <row r="2007" spans="26:26" ht="22.5">
      <c r="Z2007" s="250" ph="1"/>
    </row>
    <row r="2008" spans="26:26" ht="22.5">
      <c r="Z2008" s="250" ph="1"/>
    </row>
    <row r="2009" spans="26:26" ht="22.5">
      <c r="Z2009" s="250" ph="1"/>
    </row>
    <row r="2010" spans="26:26" ht="22.5">
      <c r="Z2010" s="250" ph="1"/>
    </row>
    <row r="2011" spans="26:26" ht="22.5">
      <c r="Z2011" s="250" ph="1"/>
    </row>
    <row r="2012" spans="26:26" ht="22.5">
      <c r="Z2012" s="250" ph="1"/>
    </row>
    <row r="2013" spans="26:26" ht="22.5">
      <c r="Z2013" s="250" ph="1"/>
    </row>
    <row r="2014" spans="26:26" ht="22.5">
      <c r="Z2014" s="250" ph="1"/>
    </row>
    <row r="2015" spans="26:26" ht="22.5">
      <c r="Z2015" s="250" ph="1"/>
    </row>
    <row r="2016" spans="26:26" ht="22.5">
      <c r="Z2016" s="250" ph="1"/>
    </row>
    <row r="2017" spans="26:26" ht="22.5">
      <c r="Z2017" s="250" ph="1"/>
    </row>
    <row r="2018" spans="26:26" ht="22.5">
      <c r="Z2018" s="250" ph="1"/>
    </row>
    <row r="2019" spans="26:26" ht="22.5">
      <c r="Z2019" s="250" ph="1"/>
    </row>
    <row r="2020" spans="26:26" ht="22.5">
      <c r="Z2020" s="250" ph="1"/>
    </row>
    <row r="2021" spans="26:26" ht="22.5">
      <c r="Z2021" s="250" ph="1"/>
    </row>
    <row r="2022" spans="26:26" ht="22.5">
      <c r="Z2022" s="250" ph="1"/>
    </row>
    <row r="2023" spans="26:26" ht="22.5">
      <c r="Z2023" s="250" ph="1"/>
    </row>
    <row r="2024" spans="26:26" ht="22.5">
      <c r="Z2024" s="250" ph="1"/>
    </row>
    <row r="2025" spans="26:26" ht="22.5">
      <c r="Z2025" s="250" ph="1"/>
    </row>
    <row r="2026" spans="26:26" ht="22.5">
      <c r="Z2026" s="250" ph="1"/>
    </row>
    <row r="2027" spans="26:26" ht="22.5">
      <c r="Z2027" s="250" ph="1"/>
    </row>
    <row r="2028" spans="26:26" ht="22.5">
      <c r="Z2028" s="250" ph="1"/>
    </row>
    <row r="2029" spans="26:26" ht="22.5">
      <c r="Z2029" s="250" ph="1"/>
    </row>
    <row r="2030" spans="26:26" ht="22.5">
      <c r="Z2030" s="250" ph="1"/>
    </row>
    <row r="2031" spans="26:26" ht="22.5">
      <c r="Z2031" s="250" ph="1"/>
    </row>
    <row r="2032" spans="26:26" ht="22.5">
      <c r="Z2032" s="250" ph="1"/>
    </row>
    <row r="2033" spans="26:26" ht="22.5">
      <c r="Z2033" s="250" ph="1"/>
    </row>
    <row r="2034" spans="26:26" ht="22.5">
      <c r="Z2034" s="250" ph="1"/>
    </row>
    <row r="2035" spans="26:26" ht="22.5">
      <c r="Z2035" s="250" ph="1"/>
    </row>
    <row r="2036" spans="26:26" ht="22.5">
      <c r="Z2036" s="250" ph="1"/>
    </row>
    <row r="2037" spans="26:26" ht="22.5">
      <c r="Z2037" s="250" ph="1"/>
    </row>
    <row r="2038" spans="26:26" ht="22.5">
      <c r="Z2038" s="250" ph="1"/>
    </row>
    <row r="2039" spans="26:26" ht="22.5">
      <c r="Z2039" s="250" ph="1"/>
    </row>
    <row r="2040" spans="26:26" ht="22.5">
      <c r="Z2040" s="250" ph="1"/>
    </row>
    <row r="2041" spans="26:26" ht="22.5">
      <c r="Z2041" s="250" ph="1"/>
    </row>
    <row r="2042" spans="26:26" ht="22.5">
      <c r="Z2042" s="250" ph="1"/>
    </row>
    <row r="2043" spans="26:26" ht="22.5">
      <c r="Z2043" s="250" ph="1"/>
    </row>
    <row r="2044" spans="26:26" ht="22.5">
      <c r="Z2044" s="250" ph="1"/>
    </row>
    <row r="2045" spans="26:26" ht="22.5">
      <c r="Z2045" s="250" ph="1"/>
    </row>
    <row r="2046" spans="26:26" ht="22.5">
      <c r="Z2046" s="250" ph="1"/>
    </row>
    <row r="2047" spans="26:26" ht="22.5">
      <c r="Z2047" s="250" ph="1"/>
    </row>
    <row r="2048" spans="26:26" ht="22.5">
      <c r="Z2048" s="250" ph="1"/>
    </row>
    <row r="2049" spans="26:26" ht="22.5">
      <c r="Z2049" s="250" ph="1"/>
    </row>
    <row r="2050" spans="26:26" ht="22.5">
      <c r="Z2050" s="250" ph="1"/>
    </row>
    <row r="2051" spans="26:26" ht="22.5">
      <c r="Z2051" s="250" ph="1"/>
    </row>
    <row r="2052" spans="26:26" ht="22.5">
      <c r="Z2052" s="250" ph="1"/>
    </row>
    <row r="2053" spans="26:26" ht="22.5">
      <c r="Z2053" s="250" ph="1"/>
    </row>
    <row r="2054" spans="26:26" ht="22.5">
      <c r="Z2054" s="250" ph="1"/>
    </row>
    <row r="2055" spans="26:26" ht="22.5">
      <c r="Z2055" s="250" ph="1"/>
    </row>
    <row r="2056" spans="26:26" ht="22.5">
      <c r="Z2056" s="250" ph="1"/>
    </row>
    <row r="2057" spans="26:26" ht="22.5">
      <c r="Z2057" s="250" ph="1"/>
    </row>
    <row r="2058" spans="26:26" ht="22.5">
      <c r="Z2058" s="250" ph="1"/>
    </row>
    <row r="2059" spans="26:26" ht="22.5">
      <c r="Z2059" s="250" ph="1"/>
    </row>
    <row r="2060" spans="26:26" ht="22.5">
      <c r="Z2060" s="250" ph="1"/>
    </row>
    <row r="2061" spans="26:26" ht="22.5">
      <c r="Z2061" s="250" ph="1"/>
    </row>
    <row r="2062" spans="26:26" ht="22.5">
      <c r="Z2062" s="250" ph="1"/>
    </row>
    <row r="2063" spans="26:26" ht="22.5">
      <c r="Z2063" s="250" ph="1"/>
    </row>
    <row r="2064" spans="26:26" ht="22.5">
      <c r="Z2064" s="250" ph="1"/>
    </row>
    <row r="2065" spans="26:26" ht="22.5">
      <c r="Z2065" s="250" ph="1"/>
    </row>
    <row r="2066" spans="26:26" ht="22.5">
      <c r="Z2066" s="250" ph="1"/>
    </row>
    <row r="2067" spans="26:26" ht="22.5">
      <c r="Z2067" s="250" ph="1"/>
    </row>
    <row r="2068" spans="26:26" ht="22.5">
      <c r="Z2068" s="250" ph="1"/>
    </row>
    <row r="2069" spans="26:26" ht="22.5">
      <c r="Z2069" s="250" ph="1"/>
    </row>
    <row r="2070" spans="26:26" ht="22.5">
      <c r="Z2070" s="250" ph="1"/>
    </row>
    <row r="2071" spans="26:26" ht="22.5">
      <c r="Z2071" s="250" ph="1"/>
    </row>
    <row r="2072" spans="26:26" ht="22.5">
      <c r="Z2072" s="250" ph="1"/>
    </row>
    <row r="2073" spans="26:26" ht="22.5">
      <c r="Z2073" s="250" ph="1"/>
    </row>
    <row r="2074" spans="26:26" ht="22.5">
      <c r="Z2074" s="250" ph="1"/>
    </row>
    <row r="2075" spans="26:26" ht="22.5">
      <c r="Z2075" s="250" ph="1"/>
    </row>
    <row r="2076" spans="26:26" ht="22.5">
      <c r="Z2076" s="250" ph="1"/>
    </row>
    <row r="2077" spans="26:26" ht="22.5">
      <c r="Z2077" s="250" ph="1"/>
    </row>
    <row r="2078" spans="26:26" ht="22.5">
      <c r="Z2078" s="250" ph="1"/>
    </row>
    <row r="2079" spans="26:26" ht="22.5">
      <c r="Z2079" s="250" ph="1"/>
    </row>
    <row r="2080" spans="26:26" ht="22.5">
      <c r="Z2080" s="250" ph="1"/>
    </row>
    <row r="2081" spans="26:26" ht="22.5">
      <c r="Z2081" s="250" ph="1"/>
    </row>
    <row r="2082" spans="26:26" ht="22.5">
      <c r="Z2082" s="250" ph="1"/>
    </row>
    <row r="2083" spans="26:26" ht="22.5">
      <c r="Z2083" s="250" ph="1"/>
    </row>
    <row r="2084" spans="26:26" ht="22.5">
      <c r="Z2084" s="250" ph="1"/>
    </row>
    <row r="2085" spans="26:26" ht="22.5">
      <c r="Z2085" s="250" ph="1"/>
    </row>
    <row r="2086" spans="26:26" ht="22.5">
      <c r="Z2086" s="250" ph="1"/>
    </row>
    <row r="2087" spans="26:26" ht="22.5">
      <c r="Z2087" s="250" ph="1"/>
    </row>
    <row r="2088" spans="26:26" ht="22.5">
      <c r="Z2088" s="250" ph="1"/>
    </row>
    <row r="2089" spans="26:26" ht="22.5">
      <c r="Z2089" s="250" ph="1"/>
    </row>
    <row r="2090" spans="26:26" ht="22.5">
      <c r="Z2090" s="250" ph="1"/>
    </row>
    <row r="2091" spans="26:26" ht="22.5">
      <c r="Z2091" s="250" ph="1"/>
    </row>
    <row r="2092" spans="26:26" ht="22.5">
      <c r="Z2092" s="250" ph="1"/>
    </row>
    <row r="2093" spans="26:26" ht="22.5">
      <c r="Z2093" s="250" ph="1"/>
    </row>
    <row r="2094" spans="26:26" ht="22.5">
      <c r="Z2094" s="250" ph="1"/>
    </row>
    <row r="2095" spans="26:26" ht="22.5">
      <c r="Z2095" s="250" ph="1"/>
    </row>
    <row r="2096" spans="26:26" ht="22.5">
      <c r="Z2096" s="250" ph="1"/>
    </row>
    <row r="2097" spans="26:26" ht="22.5">
      <c r="Z2097" s="250" ph="1"/>
    </row>
    <row r="2098" spans="26:26" ht="22.5">
      <c r="Z2098" s="250" ph="1"/>
    </row>
    <row r="2099" spans="26:26" ht="22.5">
      <c r="Z2099" s="250" ph="1"/>
    </row>
    <row r="2100" spans="26:26" ht="22.5">
      <c r="Z2100" s="250" ph="1"/>
    </row>
    <row r="2101" spans="26:26" ht="22.5">
      <c r="Z2101" s="250" ph="1"/>
    </row>
    <row r="2102" spans="26:26" ht="22.5">
      <c r="Z2102" s="250" ph="1"/>
    </row>
    <row r="2103" spans="26:26" ht="22.5">
      <c r="Z2103" s="250" ph="1"/>
    </row>
    <row r="2104" spans="26:26" ht="22.5">
      <c r="Z2104" s="250" ph="1"/>
    </row>
    <row r="2105" spans="26:26" ht="22.5">
      <c r="Z2105" s="250" ph="1"/>
    </row>
    <row r="2106" spans="26:26" ht="22.5">
      <c r="Z2106" s="250" ph="1"/>
    </row>
    <row r="2107" spans="26:26" ht="22.5">
      <c r="Z2107" s="250" ph="1"/>
    </row>
    <row r="2108" spans="26:26" ht="22.5">
      <c r="Z2108" s="250" ph="1"/>
    </row>
    <row r="2109" spans="26:26" ht="22.5">
      <c r="Z2109" s="250" ph="1"/>
    </row>
    <row r="2110" spans="26:26" ht="22.5">
      <c r="Z2110" s="250" ph="1"/>
    </row>
    <row r="2111" spans="26:26" ht="22.5">
      <c r="Z2111" s="250" ph="1"/>
    </row>
    <row r="2112" spans="26:26" ht="22.5">
      <c r="Z2112" s="250" ph="1"/>
    </row>
    <row r="2113" spans="26:26" ht="22.5">
      <c r="Z2113" s="250" ph="1"/>
    </row>
    <row r="2114" spans="26:26" ht="22.5">
      <c r="Z2114" s="250" ph="1"/>
    </row>
    <row r="2115" spans="26:26" ht="22.5">
      <c r="Z2115" s="250" ph="1"/>
    </row>
    <row r="2116" spans="26:26" ht="22.5">
      <c r="Z2116" s="250" ph="1"/>
    </row>
    <row r="2117" spans="26:26" ht="22.5">
      <c r="Z2117" s="250" ph="1"/>
    </row>
    <row r="2118" spans="26:26" ht="22.5">
      <c r="Z2118" s="250" ph="1"/>
    </row>
    <row r="2119" spans="26:26" ht="22.5">
      <c r="Z2119" s="250" ph="1"/>
    </row>
    <row r="2120" spans="26:26" ht="22.5">
      <c r="Z2120" s="250" ph="1"/>
    </row>
    <row r="2121" spans="26:26" ht="22.5">
      <c r="Z2121" s="250" ph="1"/>
    </row>
    <row r="2122" spans="26:26" ht="22.5">
      <c r="Z2122" s="250" ph="1"/>
    </row>
    <row r="2123" spans="26:26" ht="22.5">
      <c r="Z2123" s="250" ph="1"/>
    </row>
    <row r="2124" spans="26:26" ht="22.5">
      <c r="Z2124" s="250" ph="1"/>
    </row>
    <row r="2125" spans="26:26" ht="22.5">
      <c r="Z2125" s="250" ph="1"/>
    </row>
    <row r="2126" spans="26:26" ht="22.5">
      <c r="Z2126" s="250" ph="1"/>
    </row>
    <row r="2127" spans="26:26" ht="22.5">
      <c r="Z2127" s="250" ph="1"/>
    </row>
    <row r="2128" spans="26:26" ht="22.5">
      <c r="Z2128" s="250" ph="1"/>
    </row>
    <row r="2129" spans="26:26" ht="22.5">
      <c r="Z2129" s="250" ph="1"/>
    </row>
    <row r="2130" spans="26:26" ht="22.5">
      <c r="Z2130" s="250" ph="1"/>
    </row>
    <row r="2131" spans="26:26" ht="22.5">
      <c r="Z2131" s="250" ph="1"/>
    </row>
    <row r="2132" spans="26:26" ht="22.5">
      <c r="Z2132" s="250" ph="1"/>
    </row>
    <row r="2133" spans="26:26" ht="22.5">
      <c r="Z2133" s="250" ph="1"/>
    </row>
    <row r="2134" spans="26:26" ht="22.5">
      <c r="Z2134" s="250" ph="1"/>
    </row>
    <row r="2135" spans="26:26" ht="22.5">
      <c r="Z2135" s="250" ph="1"/>
    </row>
    <row r="2136" spans="26:26" ht="22.5">
      <c r="Z2136" s="250" ph="1"/>
    </row>
    <row r="2137" spans="26:26" ht="22.5">
      <c r="Z2137" s="250" ph="1"/>
    </row>
    <row r="2138" spans="26:26" ht="22.5">
      <c r="Z2138" s="250" ph="1"/>
    </row>
    <row r="2139" spans="26:26" ht="22.5">
      <c r="Z2139" s="250" ph="1"/>
    </row>
    <row r="2140" spans="26:26" ht="22.5">
      <c r="Z2140" s="250" ph="1"/>
    </row>
    <row r="2141" spans="26:26" ht="22.5">
      <c r="Z2141" s="250" ph="1"/>
    </row>
    <row r="2142" spans="26:26" ht="22.5">
      <c r="Z2142" s="250" ph="1"/>
    </row>
    <row r="2143" spans="26:26" ht="22.5">
      <c r="Z2143" s="250" ph="1"/>
    </row>
    <row r="2144" spans="26:26" ht="22.5">
      <c r="Z2144" s="250" ph="1"/>
    </row>
    <row r="2145" spans="26:26" ht="22.5">
      <c r="Z2145" s="250" ph="1"/>
    </row>
    <row r="2146" spans="26:26" ht="22.5">
      <c r="Z2146" s="250" ph="1"/>
    </row>
    <row r="2147" spans="26:26" ht="22.5">
      <c r="Z2147" s="250" ph="1"/>
    </row>
    <row r="2148" spans="26:26" ht="22.5">
      <c r="Z2148" s="250" ph="1"/>
    </row>
    <row r="2149" spans="26:26" ht="22.5">
      <c r="Z2149" s="250" ph="1"/>
    </row>
    <row r="2150" spans="26:26" ht="22.5">
      <c r="Z2150" s="250" ph="1"/>
    </row>
    <row r="2151" spans="26:26" ht="22.5">
      <c r="Z2151" s="250" ph="1"/>
    </row>
    <row r="2152" spans="26:26" ht="22.5">
      <c r="Z2152" s="250" ph="1"/>
    </row>
    <row r="2153" spans="26:26" ht="22.5">
      <c r="Z2153" s="250" ph="1"/>
    </row>
    <row r="2154" spans="26:26" ht="22.5">
      <c r="Z2154" s="250" ph="1"/>
    </row>
    <row r="2155" spans="26:26" ht="22.5">
      <c r="Z2155" s="250" ph="1"/>
    </row>
    <row r="2156" spans="26:26" ht="22.5">
      <c r="Z2156" s="250" ph="1"/>
    </row>
    <row r="2157" spans="26:26" ht="22.5">
      <c r="Z2157" s="250" ph="1"/>
    </row>
    <row r="2158" spans="26:26" ht="22.5">
      <c r="Z2158" s="250" ph="1"/>
    </row>
    <row r="2159" spans="26:26" ht="22.5">
      <c r="Z2159" s="250" ph="1"/>
    </row>
    <row r="2160" spans="26:26" ht="22.5">
      <c r="Z2160" s="250" ph="1"/>
    </row>
    <row r="2161" spans="26:26" ht="22.5">
      <c r="Z2161" s="250" ph="1"/>
    </row>
    <row r="2162" spans="26:26" ht="22.5">
      <c r="Z2162" s="250" ph="1"/>
    </row>
    <row r="2163" spans="26:26" ht="22.5">
      <c r="Z2163" s="250" ph="1"/>
    </row>
    <row r="2164" spans="26:26" ht="22.5">
      <c r="Z2164" s="250" ph="1"/>
    </row>
    <row r="2165" spans="26:26" ht="22.5">
      <c r="Z2165" s="250" ph="1"/>
    </row>
    <row r="2166" spans="26:26" ht="22.5">
      <c r="Z2166" s="250" ph="1"/>
    </row>
    <row r="2167" spans="26:26" ht="22.5">
      <c r="Z2167" s="250" ph="1"/>
    </row>
    <row r="2168" spans="26:26" ht="22.5">
      <c r="Z2168" s="250" ph="1"/>
    </row>
    <row r="2169" spans="26:26" ht="22.5">
      <c r="Z2169" s="250" ph="1"/>
    </row>
    <row r="2170" spans="26:26" ht="22.5">
      <c r="Z2170" s="250" ph="1"/>
    </row>
    <row r="2171" spans="26:26" ht="22.5">
      <c r="Z2171" s="250" ph="1"/>
    </row>
    <row r="2172" spans="26:26" ht="22.5">
      <c r="Z2172" s="250" ph="1"/>
    </row>
    <row r="2173" spans="26:26" ht="22.5">
      <c r="Z2173" s="250" ph="1"/>
    </row>
    <row r="2174" spans="26:26" ht="22.5">
      <c r="Z2174" s="250" ph="1"/>
    </row>
    <row r="2175" spans="26:26" ht="22.5">
      <c r="Z2175" s="250" ph="1"/>
    </row>
    <row r="2176" spans="26:26" ht="22.5">
      <c r="Z2176" s="250" ph="1"/>
    </row>
    <row r="2177" spans="26:26" ht="22.5">
      <c r="Z2177" s="250" ph="1"/>
    </row>
    <row r="2178" spans="26:26" ht="22.5">
      <c r="Z2178" s="250" ph="1"/>
    </row>
    <row r="2179" spans="26:26" ht="22.5">
      <c r="Z2179" s="250" ph="1"/>
    </row>
    <row r="2180" spans="26:26" ht="22.5">
      <c r="Z2180" s="250" ph="1"/>
    </row>
    <row r="2181" spans="26:26" ht="22.5">
      <c r="Z2181" s="250" ph="1"/>
    </row>
    <row r="2182" spans="26:26" ht="22.5">
      <c r="Z2182" s="250" ph="1"/>
    </row>
    <row r="2183" spans="26:26" ht="22.5">
      <c r="Z2183" s="250" ph="1"/>
    </row>
    <row r="2184" spans="26:26" ht="22.5">
      <c r="Z2184" s="250" ph="1"/>
    </row>
    <row r="2185" spans="26:26" ht="22.5">
      <c r="Z2185" s="250" ph="1"/>
    </row>
    <row r="2186" spans="26:26" ht="22.5">
      <c r="Z2186" s="250" ph="1"/>
    </row>
    <row r="2187" spans="26:26" ht="22.5">
      <c r="Z2187" s="250" ph="1"/>
    </row>
    <row r="2188" spans="26:26" ht="22.5">
      <c r="Z2188" s="250" ph="1"/>
    </row>
    <row r="2189" spans="26:26" ht="22.5">
      <c r="Z2189" s="250" ph="1"/>
    </row>
    <row r="2190" spans="26:26" ht="22.5">
      <c r="Z2190" s="250" ph="1"/>
    </row>
    <row r="2191" spans="26:26" ht="22.5">
      <c r="Z2191" s="250" ph="1"/>
    </row>
    <row r="2192" spans="26:26" ht="22.5">
      <c r="Z2192" s="250" ph="1"/>
    </row>
    <row r="2193" spans="26:26" ht="22.5">
      <c r="Z2193" s="250" ph="1"/>
    </row>
    <row r="2194" spans="26:26" ht="22.5">
      <c r="Z2194" s="250" ph="1"/>
    </row>
    <row r="2195" spans="26:26" ht="22.5">
      <c r="Z2195" s="250" ph="1"/>
    </row>
    <row r="2196" spans="26:26" ht="22.5">
      <c r="Z2196" s="250" ph="1"/>
    </row>
    <row r="2197" spans="26:26" ht="22.5">
      <c r="Z2197" s="250" ph="1"/>
    </row>
    <row r="2198" spans="26:26" ht="22.5">
      <c r="Z2198" s="250" ph="1"/>
    </row>
    <row r="2199" spans="26:26" ht="22.5">
      <c r="Z2199" s="250" ph="1"/>
    </row>
    <row r="2200" spans="26:26" ht="22.5">
      <c r="Z2200" s="250" ph="1"/>
    </row>
    <row r="2201" spans="26:26" ht="22.5">
      <c r="Z2201" s="250" ph="1"/>
    </row>
    <row r="2202" spans="26:26" ht="22.5">
      <c r="Z2202" s="250" ph="1"/>
    </row>
    <row r="2203" spans="26:26" ht="22.5">
      <c r="Z2203" s="250" ph="1"/>
    </row>
    <row r="2204" spans="26:26" ht="22.5">
      <c r="Z2204" s="250" ph="1"/>
    </row>
    <row r="2205" spans="26:26" ht="22.5">
      <c r="Z2205" s="250" ph="1"/>
    </row>
    <row r="2206" spans="26:26" ht="22.5">
      <c r="Z2206" s="250" ph="1"/>
    </row>
    <row r="2207" spans="26:26" ht="22.5">
      <c r="Z2207" s="250" ph="1"/>
    </row>
    <row r="2208" spans="26:26" ht="22.5">
      <c r="Z2208" s="250" ph="1"/>
    </row>
    <row r="2209" spans="26:26" ht="22.5">
      <c r="Z2209" s="250" ph="1"/>
    </row>
    <row r="2210" spans="26:26" ht="22.5">
      <c r="Z2210" s="250" ph="1"/>
    </row>
    <row r="2211" spans="26:26" ht="22.5">
      <c r="Z2211" s="250" ph="1"/>
    </row>
    <row r="2212" spans="26:26" ht="22.5">
      <c r="Z2212" s="250" ph="1"/>
    </row>
    <row r="2213" spans="26:26" ht="22.5">
      <c r="Z2213" s="250" ph="1"/>
    </row>
    <row r="2214" spans="26:26" ht="22.5">
      <c r="Z2214" s="250" ph="1"/>
    </row>
    <row r="2215" spans="26:26" ht="22.5">
      <c r="Z2215" s="250" ph="1"/>
    </row>
    <row r="2216" spans="26:26" ht="22.5">
      <c r="Z2216" s="250" ph="1"/>
    </row>
    <row r="2217" spans="26:26" ht="22.5">
      <c r="Z2217" s="250" ph="1"/>
    </row>
    <row r="2218" spans="26:26" ht="22.5">
      <c r="Z2218" s="250" ph="1"/>
    </row>
    <row r="2219" spans="26:26" ht="22.5">
      <c r="Z2219" s="250" ph="1"/>
    </row>
    <row r="2220" spans="26:26" ht="22.5">
      <c r="Z2220" s="250" ph="1"/>
    </row>
    <row r="2221" spans="26:26" ht="22.5">
      <c r="Z2221" s="250" ph="1"/>
    </row>
    <row r="2222" spans="26:26" ht="22.5">
      <c r="Z2222" s="250" ph="1"/>
    </row>
    <row r="2223" spans="26:26" ht="22.5">
      <c r="Z2223" s="250" ph="1"/>
    </row>
    <row r="2224" spans="26:26" ht="22.5">
      <c r="Z2224" s="250" ph="1"/>
    </row>
    <row r="2225" spans="26:26" ht="22.5">
      <c r="Z2225" s="250" ph="1"/>
    </row>
    <row r="2226" spans="26:26" ht="22.5">
      <c r="Z2226" s="250" ph="1"/>
    </row>
    <row r="2227" spans="26:26" ht="22.5">
      <c r="Z2227" s="250" ph="1"/>
    </row>
    <row r="2228" spans="26:26" ht="22.5">
      <c r="Z2228" s="250" ph="1"/>
    </row>
    <row r="2229" spans="26:26" ht="22.5">
      <c r="Z2229" s="250" ph="1"/>
    </row>
    <row r="2230" spans="26:26" ht="22.5">
      <c r="Z2230" s="250" ph="1"/>
    </row>
    <row r="2231" spans="26:26" ht="22.5">
      <c r="Z2231" s="250" ph="1"/>
    </row>
    <row r="2232" spans="26:26" ht="22.5">
      <c r="Z2232" s="250" ph="1"/>
    </row>
    <row r="2233" spans="26:26" ht="22.5">
      <c r="Z2233" s="250" ph="1"/>
    </row>
    <row r="2234" spans="26:26" ht="22.5">
      <c r="Z2234" s="250" ph="1"/>
    </row>
    <row r="2235" spans="26:26" ht="22.5">
      <c r="Z2235" s="250" ph="1"/>
    </row>
    <row r="2236" spans="26:26" ht="22.5">
      <c r="Z2236" s="250" ph="1"/>
    </row>
    <row r="2237" spans="26:26" ht="22.5">
      <c r="Z2237" s="250" ph="1"/>
    </row>
    <row r="2238" spans="26:26" ht="22.5">
      <c r="Z2238" s="250" ph="1"/>
    </row>
    <row r="2239" spans="26:26" ht="22.5">
      <c r="Z2239" s="250" ph="1"/>
    </row>
    <row r="2240" spans="26:26" ht="22.5">
      <c r="Z2240" s="250" ph="1"/>
    </row>
    <row r="2241" spans="26:26" ht="22.5">
      <c r="Z2241" s="250" ph="1"/>
    </row>
    <row r="2242" spans="26:26" ht="22.5">
      <c r="Z2242" s="250" ph="1"/>
    </row>
    <row r="2243" spans="26:26" ht="22.5">
      <c r="Z2243" s="250" ph="1"/>
    </row>
    <row r="2244" spans="26:26" ht="22.5">
      <c r="Z2244" s="250" ph="1"/>
    </row>
    <row r="2245" spans="26:26" ht="22.5">
      <c r="Z2245" s="250" ph="1"/>
    </row>
    <row r="2246" spans="26:26" ht="22.5">
      <c r="Z2246" s="250" ph="1"/>
    </row>
    <row r="2247" spans="26:26" ht="22.5">
      <c r="Z2247" s="250" ph="1"/>
    </row>
    <row r="2248" spans="26:26" ht="22.5">
      <c r="Z2248" s="250" ph="1"/>
    </row>
    <row r="2249" spans="26:26" ht="22.5">
      <c r="Z2249" s="250" ph="1"/>
    </row>
    <row r="2250" spans="26:26" ht="22.5">
      <c r="Z2250" s="250" ph="1"/>
    </row>
    <row r="2251" spans="26:26" ht="22.5">
      <c r="Z2251" s="250" ph="1"/>
    </row>
    <row r="2252" spans="26:26" ht="22.5">
      <c r="Z2252" s="250" ph="1"/>
    </row>
    <row r="2253" spans="26:26" ht="22.5">
      <c r="Z2253" s="250" ph="1"/>
    </row>
    <row r="2254" spans="26:26" ht="22.5">
      <c r="Z2254" s="250" ph="1"/>
    </row>
    <row r="2255" spans="26:26" ht="22.5">
      <c r="Z2255" s="250" ph="1"/>
    </row>
    <row r="2256" spans="26:26" ht="22.5">
      <c r="Z2256" s="250" ph="1"/>
    </row>
    <row r="2257" spans="26:26" ht="22.5">
      <c r="Z2257" s="250" ph="1"/>
    </row>
    <row r="2258" spans="26:26" ht="22.5">
      <c r="Z2258" s="250" ph="1"/>
    </row>
    <row r="2259" spans="26:26" ht="22.5">
      <c r="Z2259" s="250" ph="1"/>
    </row>
    <row r="2260" spans="26:26" ht="22.5">
      <c r="Z2260" s="250" ph="1"/>
    </row>
    <row r="2261" spans="26:26" ht="22.5">
      <c r="Z2261" s="250" ph="1"/>
    </row>
    <row r="2262" spans="26:26" ht="22.5">
      <c r="Z2262" s="250" ph="1"/>
    </row>
    <row r="2263" spans="26:26" ht="22.5">
      <c r="Z2263" s="250" ph="1"/>
    </row>
    <row r="2264" spans="26:26" ht="22.5">
      <c r="Z2264" s="250" ph="1"/>
    </row>
    <row r="2265" spans="26:26" ht="22.5">
      <c r="Z2265" s="250" ph="1"/>
    </row>
    <row r="2266" spans="26:26" ht="22.5">
      <c r="Z2266" s="250" ph="1"/>
    </row>
    <row r="2267" spans="26:26" ht="22.5">
      <c r="Z2267" s="250" ph="1"/>
    </row>
    <row r="2268" spans="26:26" ht="22.5">
      <c r="Z2268" s="250" ph="1"/>
    </row>
    <row r="2269" spans="26:26" ht="22.5">
      <c r="Z2269" s="250" ph="1"/>
    </row>
    <row r="2270" spans="26:26" ht="22.5">
      <c r="Z2270" s="250" ph="1"/>
    </row>
    <row r="2271" spans="26:26" ht="22.5">
      <c r="Z2271" s="250" ph="1"/>
    </row>
    <row r="2272" spans="26:26" ht="22.5">
      <c r="Z2272" s="250" ph="1"/>
    </row>
    <row r="2273" spans="26:26" ht="22.5">
      <c r="Z2273" s="250" ph="1"/>
    </row>
    <row r="2274" spans="26:26" ht="22.5">
      <c r="Z2274" s="250" ph="1"/>
    </row>
    <row r="2275" spans="26:26" ht="22.5">
      <c r="Z2275" s="250" ph="1"/>
    </row>
    <row r="2276" spans="26:26" ht="22.5">
      <c r="Z2276" s="250" ph="1"/>
    </row>
    <row r="2277" spans="26:26" ht="22.5">
      <c r="Z2277" s="250" ph="1"/>
    </row>
    <row r="2278" spans="26:26" ht="22.5">
      <c r="Z2278" s="250" ph="1"/>
    </row>
    <row r="2279" spans="26:26" ht="22.5">
      <c r="Z2279" s="250" ph="1"/>
    </row>
    <row r="2280" spans="26:26" ht="22.5">
      <c r="Z2280" s="250" ph="1"/>
    </row>
    <row r="2281" spans="26:26" ht="22.5">
      <c r="Z2281" s="250" ph="1"/>
    </row>
    <row r="2282" spans="26:26" ht="22.5">
      <c r="Z2282" s="250" ph="1"/>
    </row>
    <row r="2283" spans="26:26" ht="22.5">
      <c r="Z2283" s="250" ph="1"/>
    </row>
    <row r="2284" spans="26:26" ht="22.5">
      <c r="Z2284" s="250" ph="1"/>
    </row>
    <row r="2285" spans="26:26" ht="22.5">
      <c r="Z2285" s="250" ph="1"/>
    </row>
    <row r="2286" spans="26:26" ht="22.5">
      <c r="Z2286" s="250" ph="1"/>
    </row>
    <row r="2287" spans="26:26" ht="22.5">
      <c r="Z2287" s="250" ph="1"/>
    </row>
    <row r="2288" spans="26:26" ht="22.5">
      <c r="Z2288" s="250" ph="1"/>
    </row>
    <row r="2289" spans="26:26" ht="22.5">
      <c r="Z2289" s="250" ph="1"/>
    </row>
    <row r="2290" spans="26:26" ht="22.5">
      <c r="Z2290" s="250" ph="1"/>
    </row>
    <row r="2291" spans="26:26" ht="22.5">
      <c r="Z2291" s="250" ph="1"/>
    </row>
    <row r="2292" spans="26:26" ht="22.5">
      <c r="Z2292" s="250" ph="1"/>
    </row>
    <row r="2293" spans="26:26" ht="22.5">
      <c r="Z2293" s="250" ph="1"/>
    </row>
    <row r="2294" spans="26:26" ht="22.5">
      <c r="Z2294" s="250" ph="1"/>
    </row>
    <row r="2295" spans="26:26" ht="22.5">
      <c r="Z2295" s="250" ph="1"/>
    </row>
    <row r="2296" spans="26:26" ht="22.5">
      <c r="Z2296" s="250" ph="1"/>
    </row>
    <row r="2297" spans="26:26" ht="22.5">
      <c r="Z2297" s="250" ph="1"/>
    </row>
    <row r="2298" spans="26:26" ht="22.5">
      <c r="Z2298" s="250" ph="1"/>
    </row>
    <row r="2299" spans="26:26" ht="22.5">
      <c r="Z2299" s="250" ph="1"/>
    </row>
    <row r="2300" spans="26:26" ht="22.5">
      <c r="Z2300" s="250" ph="1"/>
    </row>
    <row r="2301" spans="26:26" ht="22.5">
      <c r="Z2301" s="250" ph="1"/>
    </row>
    <row r="2302" spans="26:26" ht="22.5">
      <c r="Z2302" s="250" ph="1"/>
    </row>
    <row r="2303" spans="26:26" ht="22.5">
      <c r="Z2303" s="250" ph="1"/>
    </row>
    <row r="2304" spans="26:26" ht="22.5">
      <c r="Z2304" s="250" ph="1"/>
    </row>
    <row r="2305" spans="26:26" ht="22.5">
      <c r="Z2305" s="250" ph="1"/>
    </row>
    <row r="2306" spans="26:26" ht="22.5">
      <c r="Z2306" s="250" ph="1"/>
    </row>
    <row r="2307" spans="26:26" ht="22.5">
      <c r="Z2307" s="250" ph="1"/>
    </row>
    <row r="2308" spans="26:26" ht="22.5">
      <c r="Z2308" s="250" ph="1"/>
    </row>
    <row r="2309" spans="26:26" ht="22.5">
      <c r="Z2309" s="250" ph="1"/>
    </row>
    <row r="2310" spans="26:26" ht="22.5">
      <c r="Z2310" s="250" ph="1"/>
    </row>
    <row r="2311" spans="26:26" ht="22.5">
      <c r="Z2311" s="250" ph="1"/>
    </row>
    <row r="2312" spans="26:26" ht="22.5">
      <c r="Z2312" s="250" ph="1"/>
    </row>
    <row r="2313" spans="26:26" ht="22.5">
      <c r="Z2313" s="250" ph="1"/>
    </row>
    <row r="2314" spans="26:26" ht="22.5">
      <c r="Z2314" s="250" ph="1"/>
    </row>
    <row r="2315" spans="26:26" ht="22.5">
      <c r="Z2315" s="250" ph="1"/>
    </row>
    <row r="2316" spans="26:26" ht="22.5">
      <c r="Z2316" s="250" ph="1"/>
    </row>
    <row r="2317" spans="26:26" ht="22.5">
      <c r="Z2317" s="250" ph="1"/>
    </row>
    <row r="2318" spans="26:26" ht="22.5">
      <c r="Z2318" s="250" ph="1"/>
    </row>
    <row r="2319" spans="26:26" ht="22.5">
      <c r="Z2319" s="250" ph="1"/>
    </row>
    <row r="2320" spans="26:26" ht="22.5">
      <c r="Z2320" s="250" ph="1"/>
    </row>
    <row r="2321" spans="26:26" ht="22.5">
      <c r="Z2321" s="250" ph="1"/>
    </row>
    <row r="2322" spans="26:26" ht="22.5">
      <c r="Z2322" s="250" ph="1"/>
    </row>
    <row r="2323" spans="26:26" ht="22.5">
      <c r="Z2323" s="250" ph="1"/>
    </row>
    <row r="2324" spans="26:26" ht="22.5">
      <c r="Z2324" s="250" ph="1"/>
    </row>
    <row r="2325" spans="26:26" ht="22.5">
      <c r="Z2325" s="250" ph="1"/>
    </row>
    <row r="2326" spans="26:26" ht="22.5">
      <c r="Z2326" s="250" ph="1"/>
    </row>
    <row r="2327" spans="26:26" ht="22.5">
      <c r="Z2327" s="250" ph="1"/>
    </row>
    <row r="2328" spans="26:26" ht="22.5">
      <c r="Z2328" s="250" ph="1"/>
    </row>
    <row r="2329" spans="26:26" ht="22.5">
      <c r="Z2329" s="250" ph="1"/>
    </row>
    <row r="2330" spans="26:26" ht="22.5">
      <c r="Z2330" s="250" ph="1"/>
    </row>
    <row r="2331" spans="26:26" ht="22.5">
      <c r="Z2331" s="250" ph="1"/>
    </row>
    <row r="2332" spans="26:26" ht="22.5">
      <c r="Z2332" s="250" ph="1"/>
    </row>
    <row r="2333" spans="26:26" ht="22.5">
      <c r="Z2333" s="250" ph="1"/>
    </row>
    <row r="2334" spans="26:26" ht="22.5">
      <c r="Z2334" s="250" ph="1"/>
    </row>
    <row r="2335" spans="26:26" ht="22.5">
      <c r="Z2335" s="250" ph="1"/>
    </row>
    <row r="2336" spans="26:26" ht="22.5">
      <c r="Z2336" s="250" ph="1"/>
    </row>
    <row r="2337" spans="26:26" ht="22.5">
      <c r="Z2337" s="250" ph="1"/>
    </row>
    <row r="2338" spans="26:26" ht="22.5">
      <c r="Z2338" s="250" ph="1"/>
    </row>
    <row r="2339" spans="26:26" ht="22.5">
      <c r="Z2339" s="250" ph="1"/>
    </row>
    <row r="2340" spans="26:26" ht="22.5">
      <c r="Z2340" s="250" ph="1"/>
    </row>
    <row r="2341" spans="26:26" ht="22.5">
      <c r="Z2341" s="250" ph="1"/>
    </row>
    <row r="2342" spans="26:26" ht="22.5">
      <c r="Z2342" s="250" ph="1"/>
    </row>
    <row r="2343" spans="26:26" ht="22.5">
      <c r="Z2343" s="250" ph="1"/>
    </row>
    <row r="2344" spans="26:26" ht="22.5">
      <c r="Z2344" s="250" ph="1"/>
    </row>
    <row r="2345" spans="26:26" ht="22.5">
      <c r="Z2345" s="250" ph="1"/>
    </row>
    <row r="2346" spans="26:26" ht="22.5">
      <c r="Z2346" s="250" ph="1"/>
    </row>
    <row r="2347" spans="26:26" ht="22.5">
      <c r="Z2347" s="250" ph="1"/>
    </row>
    <row r="2348" spans="26:26" ht="22.5">
      <c r="Z2348" s="250" ph="1"/>
    </row>
    <row r="2349" spans="26:26" ht="22.5">
      <c r="Z2349" s="250" ph="1"/>
    </row>
    <row r="2350" spans="26:26" ht="22.5">
      <c r="Z2350" s="250" ph="1"/>
    </row>
    <row r="2351" spans="26:26" ht="22.5">
      <c r="Z2351" s="250" ph="1"/>
    </row>
    <row r="2352" spans="26:26" ht="22.5">
      <c r="Z2352" s="250" ph="1"/>
    </row>
    <row r="2353" spans="26:26" ht="22.5">
      <c r="Z2353" s="250" ph="1"/>
    </row>
    <row r="2354" spans="26:26" ht="22.5">
      <c r="Z2354" s="250" ph="1"/>
    </row>
    <row r="2355" spans="26:26" ht="22.5">
      <c r="Z2355" s="250" ph="1"/>
    </row>
    <row r="2356" spans="26:26" ht="22.5">
      <c r="Z2356" s="250" ph="1"/>
    </row>
    <row r="2357" spans="26:26" ht="22.5">
      <c r="Z2357" s="250" ph="1"/>
    </row>
    <row r="2358" spans="26:26" ht="22.5">
      <c r="Z2358" s="250" ph="1"/>
    </row>
    <row r="2359" spans="26:26" ht="22.5">
      <c r="Z2359" s="250" ph="1"/>
    </row>
    <row r="2360" spans="26:26" ht="22.5">
      <c r="Z2360" s="250" ph="1"/>
    </row>
    <row r="2361" spans="26:26" ht="22.5">
      <c r="Z2361" s="250" ph="1"/>
    </row>
    <row r="2362" spans="26:26" ht="22.5">
      <c r="Z2362" s="250" ph="1"/>
    </row>
    <row r="2363" spans="26:26" ht="22.5">
      <c r="Z2363" s="250" ph="1"/>
    </row>
    <row r="2364" spans="26:26" ht="22.5">
      <c r="Z2364" s="250" ph="1"/>
    </row>
    <row r="2365" spans="26:26" ht="22.5">
      <c r="Z2365" s="250" ph="1"/>
    </row>
    <row r="2366" spans="26:26" ht="22.5">
      <c r="Z2366" s="250" ph="1"/>
    </row>
    <row r="2367" spans="26:26" ht="22.5">
      <c r="Z2367" s="250" ph="1"/>
    </row>
    <row r="2368" spans="26:26" ht="22.5">
      <c r="Z2368" s="250" ph="1"/>
    </row>
    <row r="2369" spans="26:26" ht="22.5">
      <c r="Z2369" s="250" ph="1"/>
    </row>
    <row r="2370" spans="26:26" ht="22.5">
      <c r="Z2370" s="250" ph="1"/>
    </row>
    <row r="2371" spans="26:26" ht="22.5">
      <c r="Z2371" s="250" ph="1"/>
    </row>
    <row r="2372" spans="26:26" ht="22.5">
      <c r="Z2372" s="250" ph="1"/>
    </row>
    <row r="2373" spans="26:26" ht="22.5">
      <c r="Z2373" s="250" ph="1"/>
    </row>
    <row r="2374" spans="26:26" ht="22.5">
      <c r="Z2374" s="250" ph="1"/>
    </row>
    <row r="2375" spans="26:26" ht="22.5">
      <c r="Z2375" s="250" ph="1"/>
    </row>
    <row r="2376" spans="26:26" ht="22.5">
      <c r="Z2376" s="250" ph="1"/>
    </row>
    <row r="2377" spans="26:26" ht="22.5">
      <c r="Z2377" s="250" ph="1"/>
    </row>
    <row r="2378" spans="26:26" ht="22.5">
      <c r="Z2378" s="250" ph="1"/>
    </row>
    <row r="2379" spans="26:26" ht="22.5">
      <c r="Z2379" s="250" ph="1"/>
    </row>
    <row r="2380" spans="26:26" ht="22.5">
      <c r="Z2380" s="250" ph="1"/>
    </row>
    <row r="2381" spans="26:26" ht="22.5">
      <c r="Z2381" s="250" ph="1"/>
    </row>
    <row r="2382" spans="26:26" ht="22.5">
      <c r="Z2382" s="250" ph="1"/>
    </row>
    <row r="2383" spans="26:26" ht="22.5">
      <c r="Z2383" s="250" ph="1"/>
    </row>
    <row r="2384" spans="26:26" ht="22.5">
      <c r="Z2384" s="250" ph="1"/>
    </row>
    <row r="2385" spans="26:26" ht="22.5">
      <c r="Z2385" s="250" ph="1"/>
    </row>
    <row r="2386" spans="26:26" ht="22.5">
      <c r="Z2386" s="250" ph="1"/>
    </row>
    <row r="2387" spans="26:26" ht="22.5">
      <c r="Z2387" s="250" ph="1"/>
    </row>
    <row r="2388" spans="26:26" ht="22.5">
      <c r="Z2388" s="250" ph="1"/>
    </row>
    <row r="2389" spans="26:26" ht="22.5">
      <c r="Z2389" s="250" ph="1"/>
    </row>
    <row r="2390" spans="26:26" ht="22.5">
      <c r="Z2390" s="250" ph="1"/>
    </row>
    <row r="2391" spans="26:26" ht="22.5">
      <c r="Z2391" s="250" ph="1"/>
    </row>
    <row r="2392" spans="26:26" ht="22.5">
      <c r="Z2392" s="250" ph="1"/>
    </row>
    <row r="2393" spans="26:26" ht="22.5">
      <c r="Z2393" s="250" ph="1"/>
    </row>
    <row r="2394" spans="26:26" ht="22.5">
      <c r="Z2394" s="250" ph="1"/>
    </row>
    <row r="2395" spans="26:26" ht="22.5">
      <c r="Z2395" s="250" ph="1"/>
    </row>
    <row r="2396" spans="26:26" ht="22.5">
      <c r="Z2396" s="250" ph="1"/>
    </row>
    <row r="2397" spans="26:26" ht="22.5">
      <c r="Z2397" s="250" ph="1"/>
    </row>
    <row r="2398" spans="26:26" ht="22.5">
      <c r="Z2398" s="250" ph="1"/>
    </row>
    <row r="2399" spans="26:26" ht="22.5">
      <c r="Z2399" s="250" ph="1"/>
    </row>
    <row r="2400" spans="26:26" ht="22.5">
      <c r="Z2400" s="250" ph="1"/>
    </row>
    <row r="2401" spans="26:26" ht="22.5">
      <c r="Z2401" s="250" ph="1"/>
    </row>
    <row r="2402" spans="26:26" ht="22.5">
      <c r="Z2402" s="250" ph="1"/>
    </row>
    <row r="2403" spans="26:26" ht="22.5">
      <c r="Z2403" s="250" ph="1"/>
    </row>
    <row r="2404" spans="26:26" ht="22.5">
      <c r="Z2404" s="250" ph="1"/>
    </row>
    <row r="2405" spans="26:26" ht="22.5">
      <c r="Z2405" s="250" ph="1"/>
    </row>
    <row r="2406" spans="26:26" ht="22.5">
      <c r="Z2406" s="250" ph="1"/>
    </row>
    <row r="2407" spans="26:26" ht="22.5">
      <c r="Z2407" s="250" ph="1"/>
    </row>
    <row r="2408" spans="26:26" ht="22.5">
      <c r="Z2408" s="250" ph="1"/>
    </row>
    <row r="2409" spans="26:26" ht="22.5">
      <c r="Z2409" s="250" ph="1"/>
    </row>
    <row r="2410" spans="26:26" ht="22.5">
      <c r="Z2410" s="250" ph="1"/>
    </row>
    <row r="2411" spans="26:26" ht="22.5">
      <c r="Z2411" s="250" ph="1"/>
    </row>
    <row r="2412" spans="26:26" ht="22.5">
      <c r="Z2412" s="250" ph="1"/>
    </row>
    <row r="2413" spans="26:26" ht="22.5">
      <c r="Z2413" s="250" ph="1"/>
    </row>
    <row r="2414" spans="26:26" ht="22.5">
      <c r="Z2414" s="250" ph="1"/>
    </row>
    <row r="2415" spans="26:26" ht="22.5">
      <c r="Z2415" s="250" ph="1"/>
    </row>
    <row r="2416" spans="26:26" ht="22.5">
      <c r="Z2416" s="250" ph="1"/>
    </row>
    <row r="2417" spans="26:26" ht="22.5">
      <c r="Z2417" s="250" ph="1"/>
    </row>
    <row r="2418" spans="26:26" ht="22.5">
      <c r="Z2418" s="250" ph="1"/>
    </row>
    <row r="2419" spans="26:26" ht="22.5">
      <c r="Z2419" s="250" ph="1"/>
    </row>
    <row r="2420" spans="26:26" ht="22.5">
      <c r="Z2420" s="250" ph="1"/>
    </row>
    <row r="2421" spans="26:26" ht="22.5">
      <c r="Z2421" s="250" ph="1"/>
    </row>
    <row r="2422" spans="26:26" ht="22.5">
      <c r="Z2422" s="250" ph="1"/>
    </row>
    <row r="2423" spans="26:26" ht="22.5">
      <c r="Z2423" s="250" ph="1"/>
    </row>
    <row r="2424" spans="26:26" ht="22.5">
      <c r="Z2424" s="250" ph="1"/>
    </row>
    <row r="2425" spans="26:26" ht="22.5">
      <c r="Z2425" s="250" ph="1"/>
    </row>
    <row r="2426" spans="26:26" ht="22.5">
      <c r="Z2426" s="250" ph="1"/>
    </row>
    <row r="2427" spans="26:26" ht="22.5">
      <c r="Z2427" s="250" ph="1"/>
    </row>
    <row r="2428" spans="26:26" ht="22.5">
      <c r="Z2428" s="250" ph="1"/>
    </row>
    <row r="2429" spans="26:26" ht="22.5">
      <c r="Z2429" s="250" ph="1"/>
    </row>
    <row r="2430" spans="26:26" ht="22.5">
      <c r="Z2430" s="250" ph="1"/>
    </row>
    <row r="2431" spans="26:26" ht="22.5">
      <c r="Z2431" s="250" ph="1"/>
    </row>
    <row r="2432" spans="26:26" ht="22.5">
      <c r="Z2432" s="250" ph="1"/>
    </row>
    <row r="2433" spans="26:26" ht="22.5">
      <c r="Z2433" s="250" ph="1"/>
    </row>
    <row r="2434" spans="26:26" ht="22.5">
      <c r="Z2434" s="250" ph="1"/>
    </row>
    <row r="2435" spans="26:26" ht="22.5">
      <c r="Z2435" s="250" ph="1"/>
    </row>
    <row r="2436" spans="26:26" ht="22.5">
      <c r="Z2436" s="250" ph="1"/>
    </row>
    <row r="2437" spans="26:26" ht="22.5">
      <c r="Z2437" s="250" ph="1"/>
    </row>
    <row r="2438" spans="26:26" ht="22.5">
      <c r="Z2438" s="250" ph="1"/>
    </row>
    <row r="2439" spans="26:26" ht="22.5">
      <c r="Z2439" s="250" ph="1"/>
    </row>
    <row r="2440" spans="26:26" ht="22.5">
      <c r="Z2440" s="250" ph="1"/>
    </row>
    <row r="2441" spans="26:26" ht="22.5">
      <c r="Z2441" s="250" ph="1"/>
    </row>
    <row r="2442" spans="26:26" ht="22.5">
      <c r="Z2442" s="250" ph="1"/>
    </row>
    <row r="2443" spans="26:26" ht="22.5">
      <c r="Z2443" s="250" ph="1"/>
    </row>
    <row r="2444" spans="26:26" ht="22.5">
      <c r="Z2444" s="250" ph="1"/>
    </row>
    <row r="2445" spans="26:26" ht="22.5">
      <c r="Z2445" s="250" ph="1"/>
    </row>
    <row r="2446" spans="26:26" ht="22.5">
      <c r="Z2446" s="250" ph="1"/>
    </row>
    <row r="2447" spans="26:26" ht="22.5">
      <c r="Z2447" s="250" ph="1"/>
    </row>
    <row r="2448" spans="26:26" ht="22.5">
      <c r="Z2448" s="250" ph="1"/>
    </row>
    <row r="2449" spans="26:26" ht="22.5">
      <c r="Z2449" s="250" ph="1"/>
    </row>
    <row r="2450" spans="26:26" ht="22.5">
      <c r="Z2450" s="250" ph="1"/>
    </row>
    <row r="2451" spans="26:26" ht="22.5">
      <c r="Z2451" s="250" ph="1"/>
    </row>
    <row r="2452" spans="26:26" ht="22.5">
      <c r="Z2452" s="250" ph="1"/>
    </row>
    <row r="2453" spans="26:26" ht="22.5">
      <c r="Z2453" s="250" ph="1"/>
    </row>
    <row r="2454" spans="26:26" ht="22.5">
      <c r="Z2454" s="250" ph="1"/>
    </row>
    <row r="2455" spans="26:26" ht="22.5">
      <c r="Z2455" s="250" ph="1"/>
    </row>
    <row r="2456" spans="26:26" ht="22.5">
      <c r="Z2456" s="250" ph="1"/>
    </row>
    <row r="2457" spans="26:26" ht="22.5">
      <c r="Z2457" s="250" ph="1"/>
    </row>
    <row r="2458" spans="26:26" ht="22.5">
      <c r="Z2458" s="250" ph="1"/>
    </row>
    <row r="2459" spans="26:26" ht="22.5">
      <c r="Z2459" s="250" ph="1"/>
    </row>
    <row r="2460" spans="26:26" ht="22.5">
      <c r="Z2460" s="250" ph="1"/>
    </row>
    <row r="2461" spans="26:26" ht="22.5">
      <c r="Z2461" s="250" ph="1"/>
    </row>
    <row r="2462" spans="26:26" ht="22.5">
      <c r="Z2462" s="250" ph="1"/>
    </row>
    <row r="2463" spans="26:26" ht="22.5">
      <c r="Z2463" s="250" ph="1"/>
    </row>
    <row r="2464" spans="26:26" ht="22.5">
      <c r="Z2464" s="250" ph="1"/>
    </row>
    <row r="2465" spans="26:26" ht="22.5">
      <c r="Z2465" s="250" ph="1"/>
    </row>
    <row r="2466" spans="26:26" ht="22.5">
      <c r="Z2466" s="250" ph="1"/>
    </row>
    <row r="2467" spans="26:26" ht="22.5">
      <c r="Z2467" s="250" ph="1"/>
    </row>
    <row r="2468" spans="26:26" ht="22.5">
      <c r="Z2468" s="250" ph="1"/>
    </row>
    <row r="2469" spans="26:26" ht="22.5">
      <c r="Z2469" s="250" ph="1"/>
    </row>
    <row r="2470" spans="26:26" ht="22.5">
      <c r="Z2470" s="250" ph="1"/>
    </row>
    <row r="2471" spans="26:26" ht="22.5">
      <c r="Z2471" s="250" ph="1"/>
    </row>
    <row r="2472" spans="26:26" ht="22.5">
      <c r="Z2472" s="250" ph="1"/>
    </row>
    <row r="2473" spans="26:26" ht="22.5">
      <c r="Z2473" s="250" ph="1"/>
    </row>
    <row r="2474" spans="26:26" ht="22.5">
      <c r="Z2474" s="250" ph="1"/>
    </row>
    <row r="2475" spans="26:26" ht="22.5">
      <c r="Z2475" s="250" ph="1"/>
    </row>
    <row r="2476" spans="26:26" ht="22.5">
      <c r="Z2476" s="250" ph="1"/>
    </row>
    <row r="2477" spans="26:26" ht="22.5">
      <c r="Z2477" s="250" ph="1"/>
    </row>
    <row r="2478" spans="26:26" ht="22.5">
      <c r="Z2478" s="250" ph="1"/>
    </row>
    <row r="2479" spans="26:26" ht="22.5">
      <c r="Z2479" s="250" ph="1"/>
    </row>
    <row r="2480" spans="26:26" ht="22.5">
      <c r="Z2480" s="250" ph="1"/>
    </row>
    <row r="2481" spans="26:26" ht="22.5">
      <c r="Z2481" s="250" ph="1"/>
    </row>
    <row r="2482" spans="26:26" ht="22.5">
      <c r="Z2482" s="250" ph="1"/>
    </row>
    <row r="2483" spans="26:26" ht="22.5">
      <c r="Z2483" s="250" ph="1"/>
    </row>
    <row r="2484" spans="26:26" ht="22.5">
      <c r="Z2484" s="250" ph="1"/>
    </row>
    <row r="2485" spans="26:26" ht="22.5">
      <c r="Z2485" s="250" ph="1"/>
    </row>
    <row r="2486" spans="26:26" ht="22.5">
      <c r="Z2486" s="250" ph="1"/>
    </row>
    <row r="2487" spans="26:26" ht="22.5">
      <c r="Z2487" s="250" ph="1"/>
    </row>
    <row r="2488" spans="26:26" ht="22.5">
      <c r="Z2488" s="250" ph="1"/>
    </row>
    <row r="2489" spans="26:26" ht="22.5">
      <c r="Z2489" s="250" ph="1"/>
    </row>
    <row r="2490" spans="26:26" ht="22.5">
      <c r="Z2490" s="250" ph="1"/>
    </row>
    <row r="2491" spans="26:26" ht="22.5">
      <c r="Z2491" s="250" ph="1"/>
    </row>
    <row r="2492" spans="26:26" ht="22.5">
      <c r="Z2492" s="250" ph="1"/>
    </row>
    <row r="2493" spans="26:26" ht="22.5">
      <c r="Z2493" s="250" ph="1"/>
    </row>
    <row r="2494" spans="26:26" ht="22.5">
      <c r="Z2494" s="250" ph="1"/>
    </row>
    <row r="2495" spans="26:26" ht="22.5">
      <c r="Z2495" s="250" ph="1"/>
    </row>
    <row r="2496" spans="26:26" ht="22.5">
      <c r="Z2496" s="250" ph="1"/>
    </row>
    <row r="2497" spans="26:26" ht="22.5">
      <c r="Z2497" s="250" ph="1"/>
    </row>
    <row r="2498" spans="26:26" ht="22.5">
      <c r="Z2498" s="250" ph="1"/>
    </row>
    <row r="2499" spans="26:26" ht="22.5">
      <c r="Z2499" s="250" ph="1"/>
    </row>
    <row r="2500" spans="26:26" ht="22.5">
      <c r="Z2500" s="250" ph="1"/>
    </row>
    <row r="2501" spans="26:26" ht="22.5">
      <c r="Z2501" s="250" ph="1"/>
    </row>
    <row r="2502" spans="26:26" ht="22.5">
      <c r="Z2502" s="250" ph="1"/>
    </row>
    <row r="2503" spans="26:26" ht="22.5">
      <c r="Z2503" s="250" ph="1"/>
    </row>
    <row r="2504" spans="26:26" ht="22.5">
      <c r="Z2504" s="250" ph="1"/>
    </row>
    <row r="2505" spans="26:26" ht="22.5">
      <c r="Z2505" s="250" ph="1"/>
    </row>
    <row r="2506" spans="26:26" ht="22.5">
      <c r="Z2506" s="250" ph="1"/>
    </row>
    <row r="2507" spans="26:26" ht="22.5">
      <c r="Z2507" s="250" ph="1"/>
    </row>
    <row r="2508" spans="26:26" ht="22.5">
      <c r="Z2508" s="250" ph="1"/>
    </row>
    <row r="2509" spans="26:26" ht="22.5">
      <c r="Z2509" s="250" ph="1"/>
    </row>
    <row r="2510" spans="26:26" ht="22.5">
      <c r="Z2510" s="250" ph="1"/>
    </row>
    <row r="2511" spans="26:26" ht="22.5">
      <c r="Z2511" s="250" ph="1"/>
    </row>
    <row r="2512" spans="26:26" ht="22.5">
      <c r="Z2512" s="250" ph="1"/>
    </row>
    <row r="2513" spans="26:26" ht="22.5">
      <c r="Z2513" s="250" ph="1"/>
    </row>
    <row r="2514" spans="26:26" ht="22.5">
      <c r="Z2514" s="250" ph="1"/>
    </row>
    <row r="2515" spans="26:26" ht="22.5">
      <c r="Z2515" s="250" ph="1"/>
    </row>
    <row r="2516" spans="26:26" ht="22.5">
      <c r="Z2516" s="250" ph="1"/>
    </row>
    <row r="2517" spans="26:26" ht="22.5">
      <c r="Z2517" s="250" ph="1"/>
    </row>
    <row r="2518" spans="26:26" ht="22.5">
      <c r="Z2518" s="250" ph="1"/>
    </row>
    <row r="2519" spans="26:26" ht="22.5">
      <c r="Z2519" s="250" ph="1"/>
    </row>
    <row r="2520" spans="26:26" ht="22.5">
      <c r="Z2520" s="250" ph="1"/>
    </row>
    <row r="2521" spans="26:26" ht="22.5">
      <c r="Z2521" s="250" ph="1"/>
    </row>
    <row r="2522" spans="26:26" ht="22.5">
      <c r="Z2522" s="250" ph="1"/>
    </row>
    <row r="2523" spans="26:26" ht="22.5">
      <c r="Z2523" s="250" ph="1"/>
    </row>
    <row r="2524" spans="26:26" ht="22.5">
      <c r="Z2524" s="250" ph="1"/>
    </row>
    <row r="2525" spans="26:26" ht="22.5">
      <c r="Z2525" s="250" ph="1"/>
    </row>
    <row r="2526" spans="26:26" ht="22.5">
      <c r="Z2526" s="250" ph="1"/>
    </row>
    <row r="2527" spans="26:26" ht="22.5">
      <c r="Z2527" s="250" ph="1"/>
    </row>
    <row r="2528" spans="26:26" ht="22.5">
      <c r="Z2528" s="250" ph="1"/>
    </row>
    <row r="2529" spans="26:26" ht="22.5">
      <c r="Z2529" s="250" ph="1"/>
    </row>
    <row r="2530" spans="26:26" ht="22.5">
      <c r="Z2530" s="250" ph="1"/>
    </row>
    <row r="2531" spans="26:26" ht="22.5">
      <c r="Z2531" s="250" ph="1"/>
    </row>
    <row r="2532" spans="26:26" ht="22.5">
      <c r="Z2532" s="250" ph="1"/>
    </row>
    <row r="2533" spans="26:26" ht="22.5">
      <c r="Z2533" s="250" ph="1"/>
    </row>
    <row r="2534" spans="26:26" ht="22.5">
      <c r="Z2534" s="250" ph="1"/>
    </row>
    <row r="2535" spans="26:26" ht="22.5">
      <c r="Z2535" s="250" ph="1"/>
    </row>
    <row r="2536" spans="26:26" ht="22.5">
      <c r="Z2536" s="250" ph="1"/>
    </row>
    <row r="2537" spans="26:26" ht="22.5">
      <c r="Z2537" s="250" ph="1"/>
    </row>
    <row r="2538" spans="26:26" ht="22.5">
      <c r="Z2538" s="250" ph="1"/>
    </row>
    <row r="2539" spans="26:26" ht="22.5">
      <c r="Z2539" s="250" ph="1"/>
    </row>
    <row r="2540" spans="26:26" ht="22.5">
      <c r="Z2540" s="250" ph="1"/>
    </row>
    <row r="2541" spans="26:26" ht="22.5">
      <c r="Z2541" s="250" ph="1"/>
    </row>
    <row r="2542" spans="26:26" ht="22.5">
      <c r="Z2542" s="250" ph="1"/>
    </row>
    <row r="2543" spans="26:26" ht="22.5">
      <c r="Z2543" s="250" ph="1"/>
    </row>
    <row r="2544" spans="26:26" ht="22.5">
      <c r="Z2544" s="250" ph="1"/>
    </row>
    <row r="2545" spans="26:26" ht="22.5">
      <c r="Z2545" s="250" ph="1"/>
    </row>
    <row r="2546" spans="26:26" ht="22.5">
      <c r="Z2546" s="250" ph="1"/>
    </row>
    <row r="2547" spans="26:26" ht="22.5">
      <c r="Z2547" s="250" ph="1"/>
    </row>
    <row r="2548" spans="26:26" ht="22.5">
      <c r="Z2548" s="250" ph="1"/>
    </row>
    <row r="2549" spans="26:26" ht="22.5">
      <c r="Z2549" s="250" ph="1"/>
    </row>
    <row r="2550" spans="26:26" ht="22.5">
      <c r="Z2550" s="250" ph="1"/>
    </row>
    <row r="2551" spans="26:26" ht="22.5">
      <c r="Z2551" s="250" ph="1"/>
    </row>
    <row r="2552" spans="26:26" ht="22.5">
      <c r="Z2552" s="250" ph="1"/>
    </row>
    <row r="2553" spans="26:26" ht="22.5">
      <c r="Z2553" s="250" ph="1"/>
    </row>
    <row r="2554" spans="26:26" ht="22.5">
      <c r="Z2554" s="250" ph="1"/>
    </row>
    <row r="2555" spans="26:26" ht="22.5">
      <c r="Z2555" s="250" ph="1"/>
    </row>
    <row r="2556" spans="26:26" ht="22.5">
      <c r="Z2556" s="250" ph="1"/>
    </row>
    <row r="2557" spans="26:26" ht="22.5">
      <c r="Z2557" s="250" ph="1"/>
    </row>
    <row r="2558" spans="26:26" ht="22.5">
      <c r="Z2558" s="250" ph="1"/>
    </row>
    <row r="2559" spans="26:26" ht="22.5">
      <c r="Z2559" s="250" ph="1"/>
    </row>
    <row r="2560" spans="26:26" ht="22.5">
      <c r="Z2560" s="250" ph="1"/>
    </row>
    <row r="2561" spans="26:26" ht="22.5">
      <c r="Z2561" s="250" ph="1"/>
    </row>
    <row r="2562" spans="26:26" ht="22.5">
      <c r="Z2562" s="250" ph="1"/>
    </row>
    <row r="2563" spans="26:26" ht="22.5">
      <c r="Z2563" s="250" ph="1"/>
    </row>
    <row r="2564" spans="26:26" ht="22.5">
      <c r="Z2564" s="250" ph="1"/>
    </row>
    <row r="2565" spans="26:26" ht="22.5">
      <c r="Z2565" s="250" ph="1"/>
    </row>
    <row r="2566" spans="26:26" ht="22.5">
      <c r="Z2566" s="250" ph="1"/>
    </row>
    <row r="2567" spans="26:26" ht="22.5">
      <c r="Z2567" s="250" ph="1"/>
    </row>
    <row r="2568" spans="26:26" ht="22.5">
      <c r="Z2568" s="250" ph="1"/>
    </row>
    <row r="2569" spans="26:26" ht="22.5">
      <c r="Z2569" s="250" ph="1"/>
    </row>
    <row r="2570" spans="26:26" ht="22.5">
      <c r="Z2570" s="250" ph="1"/>
    </row>
    <row r="2571" spans="26:26" ht="22.5">
      <c r="Z2571" s="250" ph="1"/>
    </row>
    <row r="2572" spans="26:26" ht="22.5">
      <c r="Z2572" s="250" ph="1"/>
    </row>
    <row r="2573" spans="26:26" ht="22.5">
      <c r="Z2573" s="250" ph="1"/>
    </row>
    <row r="2574" spans="26:26" ht="22.5">
      <c r="Z2574" s="250" ph="1"/>
    </row>
    <row r="2575" spans="26:26" ht="22.5">
      <c r="Z2575" s="250" ph="1"/>
    </row>
    <row r="2576" spans="26:26" ht="22.5">
      <c r="Z2576" s="250" ph="1"/>
    </row>
    <row r="2577" spans="26:26" ht="22.5">
      <c r="Z2577" s="250" ph="1"/>
    </row>
    <row r="2578" spans="26:26" ht="22.5">
      <c r="Z2578" s="250" ph="1"/>
    </row>
    <row r="2579" spans="26:26" ht="22.5">
      <c r="Z2579" s="250" ph="1"/>
    </row>
    <row r="2580" spans="26:26" ht="22.5">
      <c r="Z2580" s="250" ph="1"/>
    </row>
    <row r="2581" spans="26:26" ht="22.5">
      <c r="Z2581" s="250" ph="1"/>
    </row>
    <row r="2582" spans="26:26" ht="22.5">
      <c r="Z2582" s="250" ph="1"/>
    </row>
    <row r="2583" spans="26:26" ht="22.5">
      <c r="Z2583" s="250" ph="1"/>
    </row>
    <row r="2584" spans="26:26" ht="22.5">
      <c r="Z2584" s="250" ph="1"/>
    </row>
    <row r="2585" spans="26:26" ht="22.5">
      <c r="Z2585" s="250" ph="1"/>
    </row>
    <row r="2586" spans="26:26" ht="22.5">
      <c r="Z2586" s="250" ph="1"/>
    </row>
    <row r="2587" spans="26:26" ht="22.5">
      <c r="Z2587" s="250" ph="1"/>
    </row>
    <row r="2588" spans="26:26" ht="22.5">
      <c r="Z2588" s="250" ph="1"/>
    </row>
    <row r="2589" spans="26:26" ht="22.5">
      <c r="Z2589" s="250" ph="1"/>
    </row>
    <row r="2590" spans="26:26" ht="22.5">
      <c r="Z2590" s="250" ph="1"/>
    </row>
    <row r="2591" spans="26:26" ht="22.5">
      <c r="Z2591" s="250" ph="1"/>
    </row>
    <row r="2592" spans="26:26" ht="22.5">
      <c r="Z2592" s="250" ph="1"/>
    </row>
    <row r="2593" spans="26:26" ht="22.5">
      <c r="Z2593" s="250" ph="1"/>
    </row>
    <row r="2594" spans="26:26" ht="22.5">
      <c r="Z2594" s="250" ph="1"/>
    </row>
    <row r="2595" spans="26:26" ht="22.5">
      <c r="Z2595" s="250" ph="1"/>
    </row>
    <row r="2596" spans="26:26" ht="22.5">
      <c r="Z2596" s="250" ph="1"/>
    </row>
    <row r="2597" spans="26:26" ht="22.5">
      <c r="Z2597" s="250" ph="1"/>
    </row>
    <row r="2598" spans="26:26" ht="22.5">
      <c r="Z2598" s="250" ph="1"/>
    </row>
    <row r="2599" spans="26:26" ht="22.5">
      <c r="Z2599" s="250" ph="1"/>
    </row>
    <row r="2600" spans="26:26" ht="22.5">
      <c r="Z2600" s="250" ph="1"/>
    </row>
    <row r="2601" spans="26:26" ht="22.5">
      <c r="Z2601" s="250" ph="1"/>
    </row>
    <row r="2602" spans="26:26" ht="22.5">
      <c r="Z2602" s="250" ph="1"/>
    </row>
    <row r="2603" spans="26:26" ht="22.5">
      <c r="Z2603" s="250" ph="1"/>
    </row>
    <row r="2604" spans="26:26" ht="22.5">
      <c r="Z2604" s="250" ph="1"/>
    </row>
    <row r="2605" spans="26:26" ht="22.5">
      <c r="Z2605" s="250" ph="1"/>
    </row>
    <row r="2606" spans="26:26" ht="22.5">
      <c r="Z2606" s="250" ph="1"/>
    </row>
    <row r="2607" spans="26:26" ht="22.5">
      <c r="Z2607" s="250" ph="1"/>
    </row>
    <row r="2608" spans="26:26" ht="22.5">
      <c r="Z2608" s="250" ph="1"/>
    </row>
    <row r="2609" spans="26:26" ht="22.5">
      <c r="Z2609" s="250" ph="1"/>
    </row>
    <row r="2610" spans="26:26" ht="22.5">
      <c r="Z2610" s="250" ph="1"/>
    </row>
    <row r="2611" spans="26:26" ht="22.5">
      <c r="Z2611" s="250" ph="1"/>
    </row>
    <row r="2612" spans="26:26" ht="22.5">
      <c r="Z2612" s="250" ph="1"/>
    </row>
    <row r="2613" spans="26:26" ht="22.5">
      <c r="Z2613" s="250" ph="1"/>
    </row>
    <row r="2614" spans="26:26" ht="22.5">
      <c r="Z2614" s="250" ph="1"/>
    </row>
    <row r="2615" spans="26:26" ht="22.5">
      <c r="Z2615" s="250" ph="1"/>
    </row>
    <row r="2616" spans="26:26" ht="22.5">
      <c r="Z2616" s="250" ph="1"/>
    </row>
    <row r="2617" spans="26:26" ht="22.5">
      <c r="Z2617" s="250" ph="1"/>
    </row>
    <row r="2618" spans="26:26" ht="22.5">
      <c r="Z2618" s="250" ph="1"/>
    </row>
    <row r="2619" spans="26:26" ht="22.5">
      <c r="Z2619" s="250" ph="1"/>
    </row>
    <row r="2620" spans="26:26" ht="22.5">
      <c r="Z2620" s="250" ph="1"/>
    </row>
    <row r="2621" spans="26:26" ht="22.5">
      <c r="Z2621" s="250" ph="1"/>
    </row>
    <row r="2622" spans="26:26" ht="22.5">
      <c r="Z2622" s="250" ph="1"/>
    </row>
    <row r="2623" spans="26:26" ht="22.5">
      <c r="Z2623" s="250" ph="1"/>
    </row>
    <row r="2624" spans="26:26" ht="22.5">
      <c r="Z2624" s="250" ph="1"/>
    </row>
    <row r="2625" spans="26:26" ht="22.5">
      <c r="Z2625" s="250" ph="1"/>
    </row>
    <row r="2626" spans="26:26" ht="22.5">
      <c r="Z2626" s="250" ph="1"/>
    </row>
    <row r="2627" spans="26:26" ht="22.5">
      <c r="Z2627" s="250" ph="1"/>
    </row>
    <row r="2628" spans="26:26" ht="22.5">
      <c r="Z2628" s="250" ph="1"/>
    </row>
    <row r="2629" spans="26:26" ht="22.5">
      <c r="Z2629" s="250" ph="1"/>
    </row>
    <row r="2630" spans="26:26" ht="22.5">
      <c r="Z2630" s="250" ph="1"/>
    </row>
    <row r="2631" spans="26:26" ht="22.5">
      <c r="Z2631" s="250" ph="1"/>
    </row>
    <row r="2632" spans="26:26" ht="22.5">
      <c r="Z2632" s="250" ph="1"/>
    </row>
    <row r="2633" spans="26:26" ht="22.5">
      <c r="Z2633" s="250" ph="1"/>
    </row>
    <row r="2634" spans="26:26" ht="22.5">
      <c r="Z2634" s="250" ph="1"/>
    </row>
    <row r="2635" spans="26:26" ht="22.5">
      <c r="Z2635" s="250" ph="1"/>
    </row>
    <row r="2636" spans="26:26" ht="22.5">
      <c r="Z2636" s="250" ph="1"/>
    </row>
    <row r="2637" spans="26:26" ht="22.5">
      <c r="Z2637" s="250" ph="1"/>
    </row>
    <row r="2638" spans="26:26" ht="22.5">
      <c r="Z2638" s="250" ph="1"/>
    </row>
    <row r="2639" spans="26:26" ht="22.5">
      <c r="Z2639" s="250" ph="1"/>
    </row>
    <row r="2640" spans="26:26" ht="22.5">
      <c r="Z2640" s="250" ph="1"/>
    </row>
    <row r="2641" spans="26:26" ht="22.5">
      <c r="Z2641" s="250" ph="1"/>
    </row>
    <row r="2642" spans="26:26" ht="22.5">
      <c r="Z2642" s="250" ph="1"/>
    </row>
    <row r="2643" spans="26:26" ht="22.5">
      <c r="Z2643" s="250" ph="1"/>
    </row>
    <row r="2644" spans="26:26" ht="22.5">
      <c r="Z2644" s="250" ph="1"/>
    </row>
    <row r="2645" spans="26:26" ht="22.5">
      <c r="Z2645" s="250" ph="1"/>
    </row>
    <row r="2646" spans="26:26" ht="22.5">
      <c r="Z2646" s="250" ph="1"/>
    </row>
    <row r="2647" spans="26:26" ht="22.5">
      <c r="Z2647" s="250" ph="1"/>
    </row>
    <row r="2648" spans="26:26" ht="22.5">
      <c r="Z2648" s="250" ph="1"/>
    </row>
    <row r="2649" spans="26:26" ht="22.5">
      <c r="Z2649" s="250" ph="1"/>
    </row>
    <row r="2650" spans="26:26" ht="22.5">
      <c r="Z2650" s="250" ph="1"/>
    </row>
    <row r="2651" spans="26:26" ht="22.5">
      <c r="Z2651" s="250" ph="1"/>
    </row>
    <row r="2652" spans="26:26" ht="22.5">
      <c r="Z2652" s="250" ph="1"/>
    </row>
    <row r="2653" spans="26:26" ht="22.5">
      <c r="Z2653" s="250" ph="1"/>
    </row>
    <row r="2654" spans="26:26" ht="22.5">
      <c r="Z2654" s="250" ph="1"/>
    </row>
    <row r="2655" spans="26:26" ht="22.5">
      <c r="Z2655" s="250" ph="1"/>
    </row>
    <row r="2656" spans="26:26" ht="22.5">
      <c r="Z2656" s="250" ph="1"/>
    </row>
    <row r="2657" spans="26:26" ht="22.5">
      <c r="Z2657" s="250" ph="1"/>
    </row>
    <row r="2658" spans="26:26" ht="22.5">
      <c r="Z2658" s="250" ph="1"/>
    </row>
    <row r="2659" spans="26:26" ht="22.5">
      <c r="Z2659" s="250" ph="1"/>
    </row>
    <row r="2660" spans="26:26" ht="22.5">
      <c r="Z2660" s="250" ph="1"/>
    </row>
    <row r="2661" spans="26:26" ht="22.5">
      <c r="Z2661" s="250" ph="1"/>
    </row>
    <row r="2662" spans="26:26" ht="22.5">
      <c r="Z2662" s="250" ph="1"/>
    </row>
    <row r="2663" spans="26:26" ht="22.5">
      <c r="Z2663" s="250" ph="1"/>
    </row>
    <row r="2664" spans="26:26" ht="22.5">
      <c r="Z2664" s="250" ph="1"/>
    </row>
    <row r="2665" spans="26:26" ht="22.5">
      <c r="Z2665" s="250" ph="1"/>
    </row>
    <row r="2666" spans="26:26" ht="22.5">
      <c r="Z2666" s="250" ph="1"/>
    </row>
    <row r="2667" spans="26:26" ht="22.5">
      <c r="Z2667" s="250" ph="1"/>
    </row>
    <row r="2668" spans="26:26" ht="22.5">
      <c r="Z2668" s="250" ph="1"/>
    </row>
    <row r="2669" spans="26:26" ht="22.5">
      <c r="Z2669" s="250" ph="1"/>
    </row>
    <row r="2670" spans="26:26" ht="22.5">
      <c r="Z2670" s="250" ph="1"/>
    </row>
    <row r="2671" spans="26:26" ht="22.5">
      <c r="Z2671" s="250" ph="1"/>
    </row>
    <row r="2672" spans="26:26" ht="22.5">
      <c r="Z2672" s="250" ph="1"/>
    </row>
    <row r="2673" spans="26:26" ht="22.5">
      <c r="Z2673" s="250" ph="1"/>
    </row>
    <row r="2674" spans="26:26" ht="22.5">
      <c r="Z2674" s="250" ph="1"/>
    </row>
    <row r="2675" spans="26:26" ht="22.5">
      <c r="Z2675" s="250" ph="1"/>
    </row>
    <row r="2676" spans="26:26" ht="22.5">
      <c r="Z2676" s="250" ph="1"/>
    </row>
    <row r="2677" spans="26:26" ht="22.5">
      <c r="Z2677" s="250" ph="1"/>
    </row>
    <row r="2678" spans="26:26" ht="22.5">
      <c r="Z2678" s="250" ph="1"/>
    </row>
    <row r="2679" spans="26:26" ht="22.5">
      <c r="Z2679" s="250" ph="1"/>
    </row>
    <row r="2680" spans="26:26" ht="22.5">
      <c r="Z2680" s="250" ph="1"/>
    </row>
    <row r="2681" spans="26:26" ht="22.5">
      <c r="Z2681" s="250" ph="1"/>
    </row>
    <row r="2682" spans="26:26" ht="22.5">
      <c r="Z2682" s="250" ph="1"/>
    </row>
    <row r="2683" spans="26:26" ht="22.5">
      <c r="Z2683" s="250" ph="1"/>
    </row>
    <row r="2684" spans="26:26" ht="22.5">
      <c r="Z2684" s="250" ph="1"/>
    </row>
    <row r="2685" spans="26:26" ht="22.5">
      <c r="Z2685" s="250" ph="1"/>
    </row>
    <row r="2686" spans="26:26" ht="22.5">
      <c r="Z2686" s="250" ph="1"/>
    </row>
    <row r="2687" spans="26:26" ht="22.5">
      <c r="Z2687" s="250" ph="1"/>
    </row>
    <row r="2688" spans="26:26" ht="22.5">
      <c r="Z2688" s="250" ph="1"/>
    </row>
    <row r="2689" spans="26:26" ht="22.5">
      <c r="Z2689" s="250" ph="1"/>
    </row>
    <row r="2690" spans="26:26" ht="22.5">
      <c r="Z2690" s="250" ph="1"/>
    </row>
    <row r="2691" spans="26:26" ht="22.5">
      <c r="Z2691" s="250" ph="1"/>
    </row>
    <row r="2692" spans="26:26" ht="22.5">
      <c r="Z2692" s="250" ph="1"/>
    </row>
    <row r="2693" spans="26:26" ht="22.5">
      <c r="Z2693" s="250" ph="1"/>
    </row>
    <row r="2694" spans="26:26" ht="22.5">
      <c r="Z2694" s="250" ph="1"/>
    </row>
    <row r="2695" spans="26:26" ht="22.5">
      <c r="Z2695" s="250" ph="1"/>
    </row>
    <row r="2696" spans="26:26" ht="22.5">
      <c r="Z2696" s="250" ph="1"/>
    </row>
    <row r="2697" spans="26:26" ht="22.5">
      <c r="Z2697" s="250" ph="1"/>
    </row>
    <row r="2698" spans="26:26" ht="22.5">
      <c r="Z2698" s="250" ph="1"/>
    </row>
    <row r="2699" spans="26:26" ht="22.5">
      <c r="Z2699" s="250" ph="1"/>
    </row>
    <row r="2700" spans="26:26" ht="22.5">
      <c r="Z2700" s="250" ph="1"/>
    </row>
    <row r="2701" spans="26:26" ht="22.5">
      <c r="Z2701" s="250" ph="1"/>
    </row>
    <row r="2702" spans="26:26" ht="22.5">
      <c r="Z2702" s="250" ph="1"/>
    </row>
    <row r="2703" spans="26:26" ht="22.5">
      <c r="Z2703" s="250" ph="1"/>
    </row>
    <row r="2704" spans="26:26" ht="22.5">
      <c r="Z2704" s="250" ph="1"/>
    </row>
    <row r="2705" spans="26:26" ht="22.5">
      <c r="Z2705" s="250" ph="1"/>
    </row>
    <row r="2706" spans="26:26" ht="22.5">
      <c r="Z2706" s="250" ph="1"/>
    </row>
    <row r="2707" spans="26:26" ht="22.5">
      <c r="Z2707" s="250" ph="1"/>
    </row>
    <row r="2708" spans="26:26" ht="22.5">
      <c r="Z2708" s="250" ph="1"/>
    </row>
    <row r="2709" spans="26:26" ht="22.5">
      <c r="Z2709" s="250" ph="1"/>
    </row>
    <row r="2710" spans="26:26" ht="22.5">
      <c r="Z2710" s="250" ph="1"/>
    </row>
    <row r="2711" spans="26:26" ht="22.5">
      <c r="Z2711" s="250" ph="1"/>
    </row>
    <row r="2712" spans="26:26" ht="22.5">
      <c r="Z2712" s="250" ph="1"/>
    </row>
    <row r="2713" spans="26:26" ht="22.5">
      <c r="Z2713" s="250" ph="1"/>
    </row>
    <row r="2714" spans="26:26" ht="22.5">
      <c r="Z2714" s="250" ph="1"/>
    </row>
    <row r="2715" spans="26:26" ht="22.5">
      <c r="Z2715" s="250" ph="1"/>
    </row>
    <row r="2716" spans="26:26" ht="22.5">
      <c r="Z2716" s="250" ph="1"/>
    </row>
    <row r="2717" spans="26:26" ht="22.5">
      <c r="Z2717" s="250" ph="1"/>
    </row>
    <row r="2718" spans="26:26" ht="22.5">
      <c r="Z2718" s="250" ph="1"/>
    </row>
    <row r="2719" spans="26:26" ht="22.5">
      <c r="Z2719" s="250" ph="1"/>
    </row>
    <row r="2720" spans="26:26" ht="22.5">
      <c r="Z2720" s="250" ph="1"/>
    </row>
    <row r="2721" spans="26:26" ht="22.5">
      <c r="Z2721" s="250" ph="1"/>
    </row>
    <row r="2722" spans="26:26" ht="22.5">
      <c r="Z2722" s="250" ph="1"/>
    </row>
    <row r="2723" spans="26:26" ht="22.5">
      <c r="Z2723" s="250" ph="1"/>
    </row>
    <row r="2724" spans="26:26" ht="22.5">
      <c r="Z2724" s="250" ph="1"/>
    </row>
    <row r="2725" spans="26:26" ht="22.5">
      <c r="Z2725" s="250" ph="1"/>
    </row>
    <row r="2726" spans="26:26" ht="22.5">
      <c r="Z2726" s="250" ph="1"/>
    </row>
    <row r="2727" spans="26:26" ht="22.5">
      <c r="Z2727" s="250" ph="1"/>
    </row>
    <row r="2728" spans="26:26" ht="22.5">
      <c r="Z2728" s="250" ph="1"/>
    </row>
    <row r="2729" spans="26:26" ht="22.5">
      <c r="Z2729" s="250" ph="1"/>
    </row>
    <row r="2730" spans="26:26" ht="22.5">
      <c r="Z2730" s="250" ph="1"/>
    </row>
    <row r="2731" spans="26:26" ht="22.5">
      <c r="Z2731" s="250" ph="1"/>
    </row>
    <row r="2732" spans="26:26" ht="22.5">
      <c r="Z2732" s="250" ph="1"/>
    </row>
    <row r="2733" spans="26:26" ht="22.5">
      <c r="Z2733" s="250" ph="1"/>
    </row>
    <row r="2734" spans="26:26" ht="22.5">
      <c r="Z2734" s="250" ph="1"/>
    </row>
    <row r="2735" spans="26:26" ht="22.5">
      <c r="Z2735" s="250" ph="1"/>
    </row>
    <row r="2736" spans="26:26" ht="22.5">
      <c r="Z2736" s="250" ph="1"/>
    </row>
    <row r="2737" spans="26:26" ht="22.5">
      <c r="Z2737" s="250" ph="1"/>
    </row>
    <row r="2738" spans="26:26" ht="22.5">
      <c r="Z2738" s="250" ph="1"/>
    </row>
    <row r="2739" spans="26:26" ht="22.5">
      <c r="Z2739" s="250" ph="1"/>
    </row>
    <row r="2740" spans="26:26" ht="22.5">
      <c r="Z2740" s="250" ph="1"/>
    </row>
    <row r="2741" spans="26:26" ht="22.5">
      <c r="Z2741" s="250" ph="1"/>
    </row>
    <row r="2742" spans="26:26" ht="22.5">
      <c r="Z2742" s="250" ph="1"/>
    </row>
    <row r="2743" spans="26:26" ht="22.5">
      <c r="Z2743" s="250" ph="1"/>
    </row>
    <row r="2744" spans="26:26" ht="22.5">
      <c r="Z2744" s="250" ph="1"/>
    </row>
    <row r="2745" spans="26:26" ht="22.5">
      <c r="Z2745" s="250" ph="1"/>
    </row>
    <row r="2746" spans="26:26" ht="22.5">
      <c r="Z2746" s="250" ph="1"/>
    </row>
    <row r="2747" spans="26:26" ht="22.5">
      <c r="Z2747" s="250" ph="1"/>
    </row>
    <row r="2748" spans="26:26" ht="22.5">
      <c r="Z2748" s="250" ph="1"/>
    </row>
    <row r="2749" spans="26:26" ht="22.5">
      <c r="Z2749" s="250" ph="1"/>
    </row>
    <row r="2750" spans="26:26" ht="22.5">
      <c r="Z2750" s="250" ph="1"/>
    </row>
    <row r="2751" spans="26:26" ht="22.5">
      <c r="Z2751" s="250" ph="1"/>
    </row>
    <row r="2752" spans="26:26" ht="22.5">
      <c r="Z2752" s="250" ph="1"/>
    </row>
    <row r="2753" spans="26:26" ht="22.5">
      <c r="Z2753" s="250" ph="1"/>
    </row>
    <row r="2754" spans="26:26" ht="22.5">
      <c r="Z2754" s="250" ph="1"/>
    </row>
    <row r="2755" spans="26:26" ht="22.5">
      <c r="Z2755" s="250" ph="1"/>
    </row>
    <row r="2756" spans="26:26" ht="22.5">
      <c r="Z2756" s="250" ph="1"/>
    </row>
    <row r="2757" spans="26:26" ht="22.5">
      <c r="Z2757" s="250" ph="1"/>
    </row>
    <row r="2758" spans="26:26" ht="22.5">
      <c r="Z2758" s="250" ph="1"/>
    </row>
    <row r="2759" spans="26:26" ht="22.5">
      <c r="Z2759" s="250" ph="1"/>
    </row>
    <row r="2760" spans="26:26" ht="22.5">
      <c r="Z2760" s="250" ph="1"/>
    </row>
    <row r="2761" spans="26:26" ht="22.5">
      <c r="Z2761" s="250" ph="1"/>
    </row>
    <row r="2762" spans="26:26" ht="22.5">
      <c r="Z2762" s="250" ph="1"/>
    </row>
    <row r="2763" spans="26:26" ht="22.5">
      <c r="Z2763" s="250" ph="1"/>
    </row>
    <row r="2764" spans="26:26" ht="22.5">
      <c r="Z2764" s="250" ph="1"/>
    </row>
    <row r="2765" spans="26:26" ht="22.5">
      <c r="Z2765" s="250" ph="1"/>
    </row>
    <row r="2766" spans="26:26" ht="22.5">
      <c r="Z2766" s="250" ph="1"/>
    </row>
    <row r="2767" spans="26:26" ht="22.5">
      <c r="Z2767" s="250" ph="1"/>
    </row>
    <row r="2768" spans="26:26" ht="22.5">
      <c r="Z2768" s="250" ph="1"/>
    </row>
    <row r="2769" spans="26:26" ht="22.5">
      <c r="Z2769" s="250" ph="1"/>
    </row>
    <row r="2770" spans="26:26" ht="22.5">
      <c r="Z2770" s="250" ph="1"/>
    </row>
    <row r="2771" spans="26:26" ht="22.5">
      <c r="Z2771" s="250" ph="1"/>
    </row>
    <row r="2772" spans="26:26" ht="22.5">
      <c r="Z2772" s="250" ph="1"/>
    </row>
    <row r="2773" spans="26:26" ht="22.5">
      <c r="Z2773" s="250" ph="1"/>
    </row>
    <row r="2774" spans="26:26" ht="22.5">
      <c r="Z2774" s="250" ph="1"/>
    </row>
    <row r="2775" spans="26:26" ht="22.5">
      <c r="Z2775" s="250" ph="1"/>
    </row>
    <row r="2776" spans="26:26" ht="22.5">
      <c r="Z2776" s="250" ph="1"/>
    </row>
    <row r="2777" spans="26:26" ht="22.5">
      <c r="Z2777" s="250" ph="1"/>
    </row>
    <row r="2778" spans="26:26" ht="22.5">
      <c r="Z2778" s="250" ph="1"/>
    </row>
    <row r="2779" spans="26:26" ht="22.5">
      <c r="Z2779" s="250" ph="1"/>
    </row>
    <row r="2780" spans="26:26" ht="22.5">
      <c r="Z2780" s="250" ph="1"/>
    </row>
    <row r="2781" spans="26:26" ht="22.5">
      <c r="Z2781" s="250" ph="1"/>
    </row>
    <row r="2782" spans="26:26" ht="22.5">
      <c r="Z2782" s="250" ph="1"/>
    </row>
    <row r="2783" spans="26:26" ht="22.5">
      <c r="Z2783" s="250" ph="1"/>
    </row>
    <row r="2784" spans="26:26" ht="22.5">
      <c r="Z2784" s="250" ph="1"/>
    </row>
    <row r="2785" spans="26:26" ht="22.5">
      <c r="Z2785" s="250" ph="1"/>
    </row>
    <row r="2786" spans="26:26" ht="22.5">
      <c r="Z2786" s="250" ph="1"/>
    </row>
    <row r="2787" spans="26:26" ht="22.5">
      <c r="Z2787" s="250" ph="1"/>
    </row>
    <row r="2788" spans="26:26" ht="22.5">
      <c r="Z2788" s="250" ph="1"/>
    </row>
    <row r="2789" spans="26:26" ht="22.5">
      <c r="Z2789" s="250" ph="1"/>
    </row>
    <row r="2790" spans="26:26" ht="22.5">
      <c r="Z2790" s="250" ph="1"/>
    </row>
    <row r="2791" spans="26:26" ht="22.5">
      <c r="Z2791" s="250" ph="1"/>
    </row>
    <row r="2792" spans="26:26" ht="22.5">
      <c r="Z2792" s="250" ph="1"/>
    </row>
    <row r="2793" spans="26:26" ht="22.5">
      <c r="Z2793" s="250" ph="1"/>
    </row>
    <row r="2794" spans="26:26" ht="22.5">
      <c r="Z2794" s="250" ph="1"/>
    </row>
    <row r="2795" spans="26:26" ht="22.5">
      <c r="Z2795" s="250" ph="1"/>
    </row>
    <row r="2796" spans="26:26" ht="22.5">
      <c r="Z2796" s="250" ph="1"/>
    </row>
    <row r="2797" spans="26:26" ht="22.5">
      <c r="Z2797" s="250" ph="1"/>
    </row>
    <row r="2798" spans="26:26" ht="22.5">
      <c r="Z2798" s="250" ph="1"/>
    </row>
    <row r="2799" spans="26:26" ht="22.5">
      <c r="Z2799" s="250" ph="1"/>
    </row>
    <row r="2800" spans="26:26" ht="22.5">
      <c r="Z2800" s="250" ph="1"/>
    </row>
    <row r="2801" spans="26:26" ht="22.5">
      <c r="Z2801" s="250" ph="1"/>
    </row>
    <row r="2802" spans="26:26" ht="22.5">
      <c r="Z2802" s="250" ph="1"/>
    </row>
    <row r="2803" spans="26:26" ht="22.5">
      <c r="Z2803" s="250" ph="1"/>
    </row>
    <row r="2804" spans="26:26" ht="22.5">
      <c r="Z2804" s="250" ph="1"/>
    </row>
    <row r="2805" spans="26:26" ht="22.5">
      <c r="Z2805" s="250" ph="1"/>
    </row>
    <row r="2806" spans="26:26" ht="22.5">
      <c r="Z2806" s="250" ph="1"/>
    </row>
    <row r="2807" spans="26:26" ht="22.5">
      <c r="Z2807" s="250" ph="1"/>
    </row>
    <row r="2808" spans="26:26" ht="22.5">
      <c r="Z2808" s="250" ph="1"/>
    </row>
    <row r="2809" spans="26:26" ht="22.5">
      <c r="Z2809" s="250" ph="1"/>
    </row>
    <row r="2810" spans="26:26" ht="22.5">
      <c r="Z2810" s="250" ph="1"/>
    </row>
    <row r="2811" spans="26:26" ht="22.5">
      <c r="Z2811" s="250" ph="1"/>
    </row>
    <row r="2812" spans="26:26" ht="22.5">
      <c r="Z2812" s="250" ph="1"/>
    </row>
    <row r="2813" spans="26:26" ht="22.5">
      <c r="Z2813" s="250" ph="1"/>
    </row>
    <row r="2814" spans="26:26" ht="22.5">
      <c r="Z2814" s="250" ph="1"/>
    </row>
    <row r="2815" spans="26:26" ht="22.5">
      <c r="Z2815" s="250" ph="1"/>
    </row>
    <row r="2816" spans="26:26" ht="22.5">
      <c r="Z2816" s="250" ph="1"/>
    </row>
    <row r="2817" spans="26:26" ht="22.5">
      <c r="Z2817" s="250" ph="1"/>
    </row>
    <row r="2818" spans="26:26" ht="22.5">
      <c r="Z2818" s="250" ph="1"/>
    </row>
    <row r="2819" spans="26:26" ht="22.5">
      <c r="Z2819" s="250" ph="1"/>
    </row>
    <row r="2820" spans="26:26" ht="22.5">
      <c r="Z2820" s="250" ph="1"/>
    </row>
    <row r="2821" spans="26:26" ht="22.5">
      <c r="Z2821" s="250" ph="1"/>
    </row>
    <row r="2822" spans="26:26" ht="22.5">
      <c r="Z2822" s="250" ph="1"/>
    </row>
    <row r="2823" spans="26:26" ht="22.5">
      <c r="Z2823" s="250" ph="1"/>
    </row>
    <row r="2824" spans="26:26" ht="22.5">
      <c r="Z2824" s="250" ph="1"/>
    </row>
    <row r="2825" spans="26:26" ht="22.5">
      <c r="Z2825" s="250" ph="1"/>
    </row>
    <row r="2826" spans="26:26" ht="22.5">
      <c r="Z2826" s="250" ph="1"/>
    </row>
    <row r="2827" spans="26:26" ht="22.5">
      <c r="Z2827" s="250" ph="1"/>
    </row>
    <row r="2828" spans="26:26" ht="22.5">
      <c r="Z2828" s="250" ph="1"/>
    </row>
    <row r="2829" spans="26:26" ht="22.5">
      <c r="Z2829" s="250" ph="1"/>
    </row>
    <row r="2830" spans="26:26" ht="22.5">
      <c r="Z2830" s="250" ph="1"/>
    </row>
    <row r="2831" spans="26:26" ht="22.5">
      <c r="Z2831" s="250" ph="1"/>
    </row>
    <row r="2832" spans="26:26" ht="22.5">
      <c r="Z2832" s="250" ph="1"/>
    </row>
    <row r="2833" spans="26:26" ht="22.5">
      <c r="Z2833" s="250" ph="1"/>
    </row>
    <row r="2834" spans="26:26" ht="22.5">
      <c r="Z2834" s="250" ph="1"/>
    </row>
    <row r="2835" spans="26:26" ht="22.5">
      <c r="Z2835" s="250" ph="1"/>
    </row>
    <row r="2836" spans="26:26" ht="22.5">
      <c r="Z2836" s="250" ph="1"/>
    </row>
    <row r="2837" spans="26:26" ht="22.5">
      <c r="Z2837" s="250" ph="1"/>
    </row>
    <row r="2838" spans="26:26" ht="22.5">
      <c r="Z2838" s="250" ph="1"/>
    </row>
    <row r="2839" spans="26:26" ht="22.5">
      <c r="Z2839" s="250" ph="1"/>
    </row>
    <row r="2840" spans="26:26" ht="22.5">
      <c r="Z2840" s="250" ph="1"/>
    </row>
    <row r="2841" spans="26:26" ht="22.5">
      <c r="Z2841" s="250" ph="1"/>
    </row>
    <row r="2842" spans="26:26" ht="22.5">
      <c r="Z2842" s="250" ph="1"/>
    </row>
    <row r="2843" spans="26:26" ht="22.5">
      <c r="Z2843" s="250" ph="1"/>
    </row>
    <row r="2844" spans="26:26" ht="22.5">
      <c r="Z2844" s="250" ph="1"/>
    </row>
    <row r="2845" spans="26:26" ht="22.5">
      <c r="Z2845" s="250" ph="1"/>
    </row>
    <row r="2846" spans="26:26" ht="22.5">
      <c r="Z2846" s="250" ph="1"/>
    </row>
    <row r="2847" spans="26:26" ht="22.5">
      <c r="Z2847" s="250" ph="1"/>
    </row>
    <row r="2848" spans="26:26" ht="22.5">
      <c r="Z2848" s="250" ph="1"/>
    </row>
    <row r="2849" spans="26:26" ht="22.5">
      <c r="Z2849" s="250" ph="1"/>
    </row>
    <row r="2850" spans="26:26" ht="22.5">
      <c r="Z2850" s="250" ph="1"/>
    </row>
    <row r="2851" spans="26:26" ht="22.5">
      <c r="Z2851" s="250" ph="1"/>
    </row>
    <row r="2852" spans="26:26" ht="22.5">
      <c r="Z2852" s="250" ph="1"/>
    </row>
    <row r="2853" spans="26:26" ht="22.5">
      <c r="Z2853" s="250" ph="1"/>
    </row>
    <row r="2854" spans="26:26" ht="22.5">
      <c r="Z2854" s="250" ph="1"/>
    </row>
    <row r="2855" spans="26:26" ht="22.5">
      <c r="Z2855" s="250" ph="1"/>
    </row>
    <row r="2856" spans="26:26" ht="22.5">
      <c r="Z2856" s="250" ph="1"/>
    </row>
    <row r="2857" spans="26:26" ht="22.5">
      <c r="Z2857" s="250" ph="1"/>
    </row>
    <row r="2858" spans="26:26" ht="22.5">
      <c r="Z2858" s="250" ph="1"/>
    </row>
    <row r="2859" spans="26:26" ht="22.5">
      <c r="Z2859" s="250" ph="1"/>
    </row>
    <row r="2860" spans="26:26" ht="22.5">
      <c r="Z2860" s="250" ph="1"/>
    </row>
    <row r="2861" spans="26:26" ht="22.5">
      <c r="Z2861" s="250" ph="1"/>
    </row>
    <row r="2862" spans="26:26" ht="22.5">
      <c r="Z2862" s="250" ph="1"/>
    </row>
    <row r="2863" spans="26:26" ht="22.5">
      <c r="Z2863" s="250" ph="1"/>
    </row>
    <row r="2864" spans="26:26" ht="22.5">
      <c r="Z2864" s="250" ph="1"/>
    </row>
    <row r="2865" spans="26:26" ht="22.5">
      <c r="Z2865" s="250" ph="1"/>
    </row>
    <row r="2866" spans="26:26" ht="22.5">
      <c r="Z2866" s="250" ph="1"/>
    </row>
    <row r="2867" spans="26:26" ht="22.5">
      <c r="Z2867" s="250" ph="1"/>
    </row>
    <row r="2868" spans="26:26" ht="22.5">
      <c r="Z2868" s="250" ph="1"/>
    </row>
    <row r="2869" spans="26:26" ht="22.5">
      <c r="Z2869" s="250" ph="1"/>
    </row>
    <row r="2870" spans="26:26" ht="22.5">
      <c r="Z2870" s="250" ph="1"/>
    </row>
    <row r="2871" spans="26:26" ht="22.5">
      <c r="Z2871" s="250" ph="1"/>
    </row>
    <row r="2872" spans="26:26" ht="22.5">
      <c r="Z2872" s="250" ph="1"/>
    </row>
    <row r="2873" spans="26:26" ht="22.5">
      <c r="Z2873" s="250" ph="1"/>
    </row>
    <row r="2874" spans="26:26" ht="22.5">
      <c r="Z2874" s="250" ph="1"/>
    </row>
    <row r="2875" spans="26:26" ht="22.5">
      <c r="Z2875" s="250" ph="1"/>
    </row>
    <row r="2876" spans="26:26" ht="22.5">
      <c r="Z2876" s="250" ph="1"/>
    </row>
    <row r="2877" spans="26:26" ht="22.5">
      <c r="Z2877" s="250" ph="1"/>
    </row>
    <row r="2878" spans="26:26" ht="22.5">
      <c r="Z2878" s="250" ph="1"/>
    </row>
    <row r="2879" spans="26:26" ht="22.5">
      <c r="Z2879" s="250" ph="1"/>
    </row>
    <row r="2880" spans="26:26" ht="22.5">
      <c r="Z2880" s="250" ph="1"/>
    </row>
    <row r="2881" spans="26:26" ht="22.5">
      <c r="Z2881" s="250" ph="1"/>
    </row>
    <row r="2882" spans="26:26" ht="22.5">
      <c r="Z2882" s="250" ph="1"/>
    </row>
    <row r="2883" spans="26:26" ht="22.5">
      <c r="Z2883" s="250" ph="1"/>
    </row>
    <row r="2884" spans="26:26" ht="22.5">
      <c r="Z2884" s="250" ph="1"/>
    </row>
    <row r="2885" spans="26:26" ht="22.5">
      <c r="Z2885" s="250" ph="1"/>
    </row>
    <row r="2886" spans="26:26" ht="22.5">
      <c r="Z2886" s="250" ph="1"/>
    </row>
    <row r="2887" spans="26:26" ht="22.5">
      <c r="Z2887" s="250" ph="1"/>
    </row>
    <row r="2888" spans="26:26" ht="22.5">
      <c r="Z2888" s="250" ph="1"/>
    </row>
    <row r="2889" spans="26:26" ht="22.5">
      <c r="Z2889" s="250" ph="1"/>
    </row>
    <row r="2890" spans="26:26" ht="22.5">
      <c r="Z2890" s="250" ph="1"/>
    </row>
    <row r="2891" spans="26:26" ht="22.5">
      <c r="Z2891" s="250" ph="1"/>
    </row>
    <row r="2892" spans="26:26" ht="22.5">
      <c r="Z2892" s="250" ph="1"/>
    </row>
    <row r="2893" spans="26:26" ht="22.5">
      <c r="Z2893" s="250" ph="1"/>
    </row>
    <row r="2894" spans="26:26" ht="22.5">
      <c r="Z2894" s="250" ph="1"/>
    </row>
    <row r="2895" spans="26:26" ht="22.5">
      <c r="Z2895" s="250" ph="1"/>
    </row>
    <row r="2896" spans="26:26" ht="22.5">
      <c r="Z2896" s="250" ph="1"/>
    </row>
    <row r="2897" spans="26:26" ht="22.5">
      <c r="Z2897" s="250" ph="1"/>
    </row>
    <row r="2898" spans="26:26" ht="22.5">
      <c r="Z2898" s="250" ph="1"/>
    </row>
    <row r="2899" spans="26:26" ht="22.5">
      <c r="Z2899" s="250" ph="1"/>
    </row>
    <row r="2900" spans="26:26" ht="22.5">
      <c r="Z2900" s="250" ph="1"/>
    </row>
    <row r="2901" spans="26:26" ht="22.5">
      <c r="Z2901" s="250" ph="1"/>
    </row>
    <row r="2902" spans="26:26" ht="22.5">
      <c r="Z2902" s="250" ph="1"/>
    </row>
    <row r="2903" spans="26:26" ht="22.5">
      <c r="Z2903" s="250" ph="1"/>
    </row>
    <row r="2904" spans="26:26" ht="22.5">
      <c r="Z2904" s="250" ph="1"/>
    </row>
    <row r="2905" spans="26:26" ht="22.5">
      <c r="Z2905" s="250" ph="1"/>
    </row>
    <row r="2906" spans="26:26" ht="22.5">
      <c r="Z2906" s="250" ph="1"/>
    </row>
    <row r="2907" spans="26:26" ht="22.5">
      <c r="Z2907" s="250" ph="1"/>
    </row>
    <row r="2908" spans="26:26" ht="22.5">
      <c r="Z2908" s="250" ph="1"/>
    </row>
    <row r="2909" spans="26:26" ht="22.5">
      <c r="Z2909" s="250" ph="1"/>
    </row>
    <row r="2910" spans="26:26" ht="22.5">
      <c r="Z2910" s="250" ph="1"/>
    </row>
    <row r="2911" spans="26:26" ht="22.5">
      <c r="Z2911" s="250" ph="1"/>
    </row>
    <row r="2912" spans="26:26" ht="22.5">
      <c r="Z2912" s="250" ph="1"/>
    </row>
    <row r="2913" spans="26:26" ht="22.5">
      <c r="Z2913" s="250" ph="1"/>
    </row>
    <row r="2914" spans="26:26" ht="22.5">
      <c r="Z2914" s="250" ph="1"/>
    </row>
    <row r="2915" spans="26:26" ht="22.5">
      <c r="Z2915" s="250" ph="1"/>
    </row>
    <row r="2916" spans="26:26" ht="22.5">
      <c r="Z2916" s="250" ph="1"/>
    </row>
    <row r="2917" spans="26:26" ht="22.5">
      <c r="Z2917" s="250" ph="1"/>
    </row>
    <row r="2918" spans="26:26" ht="22.5">
      <c r="Z2918" s="250" ph="1"/>
    </row>
    <row r="2919" spans="26:26" ht="22.5">
      <c r="Z2919" s="250" ph="1"/>
    </row>
    <row r="2920" spans="26:26" ht="22.5">
      <c r="Z2920" s="250" ph="1"/>
    </row>
    <row r="2921" spans="26:26" ht="22.5">
      <c r="Z2921" s="250" ph="1"/>
    </row>
    <row r="2922" spans="26:26" ht="22.5">
      <c r="Z2922" s="250" ph="1"/>
    </row>
    <row r="2923" spans="26:26" ht="22.5">
      <c r="Z2923" s="250" ph="1"/>
    </row>
    <row r="2924" spans="26:26" ht="22.5">
      <c r="Z2924" s="250" ph="1"/>
    </row>
    <row r="2925" spans="26:26" ht="22.5">
      <c r="Z2925" s="250" ph="1"/>
    </row>
    <row r="2926" spans="26:26" ht="22.5">
      <c r="Z2926" s="250" ph="1"/>
    </row>
    <row r="2927" spans="26:26" ht="22.5">
      <c r="Z2927" s="250" ph="1"/>
    </row>
    <row r="2928" spans="26:26" ht="22.5">
      <c r="Z2928" s="250" ph="1"/>
    </row>
    <row r="2929" spans="26:26" ht="22.5">
      <c r="Z2929" s="250" ph="1"/>
    </row>
    <row r="2930" spans="26:26" ht="22.5">
      <c r="Z2930" s="250" ph="1"/>
    </row>
    <row r="2931" spans="26:26" ht="22.5">
      <c r="Z2931" s="250" ph="1"/>
    </row>
    <row r="2932" spans="26:26" ht="22.5">
      <c r="Z2932" s="250" ph="1"/>
    </row>
    <row r="2933" spans="26:26" ht="22.5">
      <c r="Z2933" s="250" ph="1"/>
    </row>
    <row r="2934" spans="26:26" ht="22.5">
      <c r="Z2934" s="250" ph="1"/>
    </row>
    <row r="2935" spans="26:26" ht="22.5">
      <c r="Z2935" s="250" ph="1"/>
    </row>
    <row r="2936" spans="26:26" ht="22.5">
      <c r="Z2936" s="250" ph="1"/>
    </row>
    <row r="2937" spans="26:26" ht="22.5">
      <c r="Z2937" s="250" ph="1"/>
    </row>
    <row r="2938" spans="26:26" ht="22.5">
      <c r="Z2938" s="250" ph="1"/>
    </row>
    <row r="2939" spans="26:26" ht="22.5">
      <c r="Z2939" s="250" ph="1"/>
    </row>
    <row r="2940" spans="26:26" ht="22.5">
      <c r="Z2940" s="250" ph="1"/>
    </row>
    <row r="2941" spans="26:26" ht="22.5">
      <c r="Z2941" s="250" ph="1"/>
    </row>
    <row r="2942" spans="26:26" ht="22.5">
      <c r="Z2942" s="250" ph="1"/>
    </row>
    <row r="2943" spans="26:26" ht="22.5">
      <c r="Z2943" s="250" ph="1"/>
    </row>
    <row r="2944" spans="26:26" ht="22.5">
      <c r="Z2944" s="250" ph="1"/>
    </row>
    <row r="2945" spans="26:26" ht="22.5">
      <c r="Z2945" s="250" ph="1"/>
    </row>
    <row r="2946" spans="26:26" ht="22.5">
      <c r="Z2946" s="250" ph="1"/>
    </row>
    <row r="2947" spans="26:26" ht="22.5">
      <c r="Z2947" s="250" ph="1"/>
    </row>
    <row r="2948" spans="26:26" ht="22.5">
      <c r="Z2948" s="250" ph="1"/>
    </row>
    <row r="2949" spans="26:26" ht="22.5">
      <c r="Z2949" s="250" ph="1"/>
    </row>
    <row r="2950" spans="26:26" ht="22.5">
      <c r="Z2950" s="250" ph="1"/>
    </row>
    <row r="2951" spans="26:26" ht="22.5">
      <c r="Z2951" s="250" ph="1"/>
    </row>
    <row r="2952" spans="26:26" ht="22.5">
      <c r="Z2952" s="250" ph="1"/>
    </row>
    <row r="2953" spans="26:26" ht="22.5">
      <c r="Z2953" s="250" ph="1"/>
    </row>
    <row r="2954" spans="26:26" ht="22.5">
      <c r="Z2954" s="250" ph="1"/>
    </row>
    <row r="2955" spans="26:26" ht="22.5">
      <c r="Z2955" s="250" ph="1"/>
    </row>
    <row r="2956" spans="26:26" ht="22.5">
      <c r="Z2956" s="250" ph="1"/>
    </row>
    <row r="2957" spans="26:26" ht="22.5">
      <c r="Z2957" s="250" ph="1"/>
    </row>
    <row r="2958" spans="26:26" ht="22.5">
      <c r="Z2958" s="250" ph="1"/>
    </row>
    <row r="2959" spans="26:26" ht="22.5">
      <c r="Z2959" s="250" ph="1"/>
    </row>
    <row r="2960" spans="26:26" ht="22.5">
      <c r="Z2960" s="250" ph="1"/>
    </row>
    <row r="2961" spans="26:26" ht="22.5">
      <c r="Z2961" s="250" ph="1"/>
    </row>
    <row r="2962" spans="26:26" ht="22.5">
      <c r="Z2962" s="250" ph="1"/>
    </row>
    <row r="2963" spans="26:26" ht="22.5">
      <c r="Z2963" s="250" ph="1"/>
    </row>
    <row r="2964" spans="26:26" ht="22.5">
      <c r="Z2964" s="250" ph="1"/>
    </row>
    <row r="2965" spans="26:26" ht="22.5">
      <c r="Z2965" s="250" ph="1"/>
    </row>
    <row r="2966" spans="26:26" ht="22.5">
      <c r="Z2966" s="250" ph="1"/>
    </row>
    <row r="2967" spans="26:26" ht="22.5">
      <c r="Z2967" s="250" ph="1"/>
    </row>
    <row r="2968" spans="26:26" ht="22.5">
      <c r="Z2968" s="250" ph="1"/>
    </row>
    <row r="2969" spans="26:26" ht="22.5">
      <c r="Z2969" s="250" ph="1"/>
    </row>
    <row r="2970" spans="26:26" ht="22.5">
      <c r="Z2970" s="250" ph="1"/>
    </row>
    <row r="2971" spans="26:26" ht="22.5">
      <c r="Z2971" s="250" ph="1"/>
    </row>
    <row r="2972" spans="26:26" ht="22.5">
      <c r="Z2972" s="250" ph="1"/>
    </row>
    <row r="2973" spans="26:26" ht="22.5">
      <c r="Z2973" s="250" ph="1"/>
    </row>
    <row r="2974" spans="26:26" ht="22.5">
      <c r="Z2974" s="250" ph="1"/>
    </row>
    <row r="2975" spans="26:26" ht="22.5">
      <c r="Z2975" s="250" ph="1"/>
    </row>
    <row r="2976" spans="26:26" ht="22.5">
      <c r="Z2976" s="250" ph="1"/>
    </row>
    <row r="2977" spans="26:26" ht="22.5">
      <c r="Z2977" s="250" ph="1"/>
    </row>
    <row r="2978" spans="26:26" ht="22.5">
      <c r="Z2978" s="250" ph="1"/>
    </row>
    <row r="2979" spans="26:26" ht="22.5">
      <c r="Z2979" s="250" ph="1"/>
    </row>
    <row r="2980" spans="26:26" ht="22.5">
      <c r="Z2980" s="250" ph="1"/>
    </row>
    <row r="2981" spans="26:26" ht="22.5">
      <c r="Z2981" s="250" ph="1"/>
    </row>
    <row r="2982" spans="26:26" ht="22.5">
      <c r="Z2982" s="250" ph="1"/>
    </row>
    <row r="2983" spans="26:26" ht="22.5">
      <c r="Z2983" s="250" ph="1"/>
    </row>
    <row r="2984" spans="26:26" ht="22.5">
      <c r="Z2984" s="250" ph="1"/>
    </row>
    <row r="2985" spans="26:26" ht="22.5">
      <c r="Z2985" s="250" ph="1"/>
    </row>
    <row r="2986" spans="26:26" ht="22.5">
      <c r="Z2986" s="250" ph="1"/>
    </row>
    <row r="2987" spans="26:26" ht="22.5">
      <c r="Z2987" s="250" ph="1"/>
    </row>
    <row r="2988" spans="26:26" ht="22.5">
      <c r="Z2988" s="250" ph="1"/>
    </row>
    <row r="2989" spans="26:26" ht="22.5">
      <c r="Z2989" s="250" ph="1"/>
    </row>
    <row r="2990" spans="26:26" ht="22.5">
      <c r="Z2990" s="250" ph="1"/>
    </row>
    <row r="2991" spans="26:26" ht="22.5">
      <c r="Z2991" s="250" ph="1"/>
    </row>
    <row r="2992" spans="26:26" ht="22.5">
      <c r="Z2992" s="250" ph="1"/>
    </row>
    <row r="2993" spans="26:26" ht="22.5">
      <c r="Z2993" s="250" ph="1"/>
    </row>
    <row r="2994" spans="26:26" ht="22.5">
      <c r="Z2994" s="250" ph="1"/>
    </row>
    <row r="2995" spans="26:26" ht="22.5">
      <c r="Z2995" s="250" ph="1"/>
    </row>
    <row r="2996" spans="26:26" ht="22.5">
      <c r="Z2996" s="250" ph="1"/>
    </row>
    <row r="2997" spans="26:26" ht="22.5">
      <c r="Z2997" s="250" ph="1"/>
    </row>
    <row r="2998" spans="26:26" ht="22.5">
      <c r="Z2998" s="250" ph="1"/>
    </row>
    <row r="2999" spans="26:26" ht="22.5">
      <c r="Z2999" s="250" ph="1"/>
    </row>
    <row r="3000" spans="26:26" ht="22.5">
      <c r="Z3000" s="250" ph="1"/>
    </row>
    <row r="3001" spans="26:26" ht="22.5">
      <c r="Z3001" s="250" ph="1"/>
    </row>
    <row r="3002" spans="26:26" ht="22.5">
      <c r="Z3002" s="250" ph="1"/>
    </row>
    <row r="3003" spans="26:26" ht="22.5">
      <c r="Z3003" s="250" ph="1"/>
    </row>
    <row r="3004" spans="26:26" ht="22.5">
      <c r="Z3004" s="250" ph="1"/>
    </row>
    <row r="3005" spans="26:26" ht="22.5">
      <c r="Z3005" s="250" ph="1"/>
    </row>
    <row r="3006" spans="26:26" ht="22.5">
      <c r="Z3006" s="250" ph="1"/>
    </row>
    <row r="3007" spans="26:26" ht="22.5">
      <c r="Z3007" s="250" ph="1"/>
    </row>
    <row r="3008" spans="26:26" ht="22.5">
      <c r="Z3008" s="250" ph="1"/>
    </row>
    <row r="3009" spans="26:26" ht="22.5">
      <c r="Z3009" s="250" ph="1"/>
    </row>
    <row r="3010" spans="26:26" ht="22.5">
      <c r="Z3010" s="250" ph="1"/>
    </row>
    <row r="3011" spans="26:26" ht="22.5">
      <c r="Z3011" s="250" ph="1"/>
    </row>
    <row r="3012" spans="26:26" ht="22.5">
      <c r="Z3012" s="250" ph="1"/>
    </row>
    <row r="3013" spans="26:26" ht="22.5">
      <c r="Z3013" s="250" ph="1"/>
    </row>
    <row r="3014" spans="26:26" ht="22.5">
      <c r="Z3014" s="250" ph="1"/>
    </row>
    <row r="3015" spans="26:26" ht="22.5">
      <c r="Z3015" s="250" ph="1"/>
    </row>
    <row r="3016" spans="26:26" ht="22.5">
      <c r="Z3016" s="250" ph="1"/>
    </row>
    <row r="3017" spans="26:26" ht="22.5">
      <c r="Z3017" s="250" ph="1"/>
    </row>
    <row r="3018" spans="26:26" ht="22.5">
      <c r="Z3018" s="250" ph="1"/>
    </row>
    <row r="3019" spans="26:26" ht="22.5">
      <c r="Z3019" s="250" ph="1"/>
    </row>
    <row r="3020" spans="26:26" ht="22.5">
      <c r="Z3020" s="250" ph="1"/>
    </row>
    <row r="3021" spans="26:26" ht="22.5">
      <c r="Z3021" s="250" ph="1"/>
    </row>
    <row r="3022" spans="26:26" ht="22.5">
      <c r="Z3022" s="250" ph="1"/>
    </row>
    <row r="3023" spans="26:26" ht="22.5">
      <c r="Z3023" s="250" ph="1"/>
    </row>
    <row r="3024" spans="26:26" ht="22.5">
      <c r="Z3024" s="250" ph="1"/>
    </row>
    <row r="3025" spans="26:26" ht="22.5">
      <c r="Z3025" s="250" ph="1"/>
    </row>
    <row r="3026" spans="26:26" ht="22.5">
      <c r="Z3026" s="250" ph="1"/>
    </row>
    <row r="3027" spans="26:26" ht="22.5">
      <c r="Z3027" s="250" ph="1"/>
    </row>
    <row r="3028" spans="26:26" ht="22.5">
      <c r="Z3028" s="250" ph="1"/>
    </row>
    <row r="3029" spans="26:26" ht="22.5">
      <c r="Z3029" s="250" ph="1"/>
    </row>
    <row r="3030" spans="26:26" ht="22.5">
      <c r="Z3030" s="250" ph="1"/>
    </row>
    <row r="3031" spans="26:26" ht="22.5">
      <c r="Z3031" s="250" ph="1"/>
    </row>
    <row r="3032" spans="26:26" ht="22.5">
      <c r="Z3032" s="250" ph="1"/>
    </row>
    <row r="3033" spans="26:26" ht="22.5">
      <c r="Z3033" s="250" ph="1"/>
    </row>
    <row r="3034" spans="26:26" ht="22.5">
      <c r="Z3034" s="250" ph="1"/>
    </row>
    <row r="3035" spans="26:26" ht="22.5">
      <c r="Z3035" s="250" ph="1"/>
    </row>
    <row r="3036" spans="26:26" ht="22.5">
      <c r="Z3036" s="250" ph="1"/>
    </row>
    <row r="3037" spans="26:26" ht="22.5">
      <c r="Z3037" s="250" ph="1"/>
    </row>
    <row r="3038" spans="26:26" ht="22.5">
      <c r="Z3038" s="250" ph="1"/>
    </row>
    <row r="3039" spans="26:26" ht="22.5">
      <c r="Z3039" s="250" ph="1"/>
    </row>
    <row r="3040" spans="26:26" ht="22.5">
      <c r="Z3040" s="250" ph="1"/>
    </row>
    <row r="3041" spans="26:26" ht="22.5">
      <c r="Z3041" s="250" ph="1"/>
    </row>
    <row r="3042" spans="26:26" ht="22.5">
      <c r="Z3042" s="250" ph="1"/>
    </row>
    <row r="3043" spans="26:26" ht="22.5">
      <c r="Z3043" s="250" ph="1"/>
    </row>
    <row r="3044" spans="26:26" ht="22.5">
      <c r="Z3044" s="250" ph="1"/>
    </row>
    <row r="3045" spans="26:26" ht="22.5">
      <c r="Z3045" s="250" ph="1"/>
    </row>
    <row r="3046" spans="26:26" ht="22.5">
      <c r="Z3046" s="250" ph="1"/>
    </row>
    <row r="3047" spans="26:26" ht="22.5">
      <c r="Z3047" s="250" ph="1"/>
    </row>
    <row r="3048" spans="26:26" ht="22.5">
      <c r="Z3048" s="250" ph="1"/>
    </row>
    <row r="3049" spans="26:26" ht="22.5">
      <c r="Z3049" s="250" ph="1"/>
    </row>
    <row r="3050" spans="26:26" ht="22.5">
      <c r="Z3050" s="250" ph="1"/>
    </row>
    <row r="3051" spans="26:26" ht="22.5">
      <c r="Z3051" s="250" ph="1"/>
    </row>
    <row r="3052" spans="26:26" ht="22.5">
      <c r="Z3052" s="250" ph="1"/>
    </row>
    <row r="3053" spans="26:26" ht="22.5">
      <c r="Z3053" s="250" ph="1"/>
    </row>
    <row r="3054" spans="26:26" ht="22.5">
      <c r="Z3054" s="250" ph="1"/>
    </row>
    <row r="3055" spans="26:26" ht="22.5">
      <c r="Z3055" s="250" ph="1"/>
    </row>
    <row r="3056" spans="26:26" ht="22.5">
      <c r="Z3056" s="250" ph="1"/>
    </row>
    <row r="3057" spans="26:26" ht="22.5">
      <c r="Z3057" s="250" ph="1"/>
    </row>
    <row r="3058" spans="26:26" ht="22.5">
      <c r="Z3058" s="250" ph="1"/>
    </row>
    <row r="3059" spans="26:26" ht="22.5">
      <c r="Z3059" s="250" ph="1"/>
    </row>
    <row r="3060" spans="26:26" ht="22.5">
      <c r="Z3060" s="250" ph="1"/>
    </row>
    <row r="3061" spans="26:26" ht="22.5">
      <c r="Z3061" s="250" ph="1"/>
    </row>
    <row r="3062" spans="26:26" ht="22.5">
      <c r="Z3062" s="250" ph="1"/>
    </row>
    <row r="3063" spans="26:26" ht="22.5">
      <c r="Z3063" s="250" ph="1"/>
    </row>
    <row r="3064" spans="26:26" ht="22.5">
      <c r="Z3064" s="250" ph="1"/>
    </row>
    <row r="3065" spans="26:26" ht="22.5">
      <c r="Z3065" s="250" ph="1"/>
    </row>
    <row r="3066" spans="26:26" ht="22.5">
      <c r="Z3066" s="250" ph="1"/>
    </row>
    <row r="3067" spans="26:26" ht="22.5">
      <c r="Z3067" s="250" ph="1"/>
    </row>
    <row r="3068" spans="26:26" ht="22.5">
      <c r="Z3068" s="250" ph="1"/>
    </row>
    <row r="3069" spans="26:26" ht="22.5">
      <c r="Z3069" s="250" ph="1"/>
    </row>
    <row r="3070" spans="26:26" ht="22.5">
      <c r="Z3070" s="250" ph="1"/>
    </row>
    <row r="3071" spans="26:26" ht="22.5">
      <c r="Z3071" s="250" ph="1"/>
    </row>
    <row r="3072" spans="26:26" ht="22.5">
      <c r="Z3072" s="250" ph="1"/>
    </row>
    <row r="3073" spans="26:26" ht="22.5">
      <c r="Z3073" s="250" ph="1"/>
    </row>
    <row r="3074" spans="26:26" ht="22.5">
      <c r="Z3074" s="250" ph="1"/>
    </row>
    <row r="3075" spans="26:26" ht="22.5">
      <c r="Z3075" s="250" ph="1"/>
    </row>
    <row r="3076" spans="26:26" ht="22.5">
      <c r="Z3076" s="250" ph="1"/>
    </row>
    <row r="3077" spans="26:26" ht="22.5">
      <c r="Z3077" s="250" ph="1"/>
    </row>
    <row r="3078" spans="26:26" ht="22.5">
      <c r="Z3078" s="250" ph="1"/>
    </row>
    <row r="3079" spans="26:26" ht="22.5">
      <c r="Z3079" s="250" ph="1"/>
    </row>
    <row r="3080" spans="26:26" ht="22.5">
      <c r="Z3080" s="250" ph="1"/>
    </row>
    <row r="3081" spans="26:26" ht="22.5">
      <c r="Z3081" s="250" ph="1"/>
    </row>
    <row r="3082" spans="26:26" ht="22.5">
      <c r="Z3082" s="250" ph="1"/>
    </row>
    <row r="3083" spans="26:26" ht="22.5">
      <c r="Z3083" s="250" ph="1"/>
    </row>
    <row r="3084" spans="26:26" ht="22.5">
      <c r="Z3084" s="250" ph="1"/>
    </row>
    <row r="3085" spans="26:26" ht="22.5">
      <c r="Z3085" s="250" ph="1"/>
    </row>
    <row r="3086" spans="26:26" ht="22.5">
      <c r="Z3086" s="250" ph="1"/>
    </row>
    <row r="3087" spans="26:26" ht="22.5">
      <c r="Z3087" s="250" ph="1"/>
    </row>
    <row r="3088" spans="26:26" ht="22.5">
      <c r="Z3088" s="250" ph="1"/>
    </row>
    <row r="3089" spans="26:26" ht="22.5">
      <c r="Z3089" s="250" ph="1"/>
    </row>
    <row r="3090" spans="26:26" ht="22.5">
      <c r="Z3090" s="250" ph="1"/>
    </row>
    <row r="3091" spans="26:26" ht="22.5">
      <c r="Z3091" s="250" ph="1"/>
    </row>
    <row r="3092" spans="26:26" ht="22.5">
      <c r="Z3092" s="250" ph="1"/>
    </row>
    <row r="3093" spans="26:26" ht="22.5">
      <c r="Z3093" s="250" ph="1"/>
    </row>
    <row r="3094" spans="26:26" ht="22.5">
      <c r="Z3094" s="250" ph="1"/>
    </row>
    <row r="3095" spans="26:26" ht="22.5">
      <c r="Z3095" s="250" ph="1"/>
    </row>
    <row r="3096" spans="26:26" ht="22.5">
      <c r="Z3096" s="250" ph="1"/>
    </row>
    <row r="3097" spans="26:26" ht="22.5">
      <c r="Z3097" s="250" ph="1"/>
    </row>
    <row r="3098" spans="26:26" ht="22.5">
      <c r="Z3098" s="250" ph="1"/>
    </row>
    <row r="3099" spans="26:26" ht="22.5">
      <c r="Z3099" s="250" ph="1"/>
    </row>
    <row r="3100" spans="26:26" ht="22.5">
      <c r="Z3100" s="250" ph="1"/>
    </row>
    <row r="3101" spans="26:26" ht="22.5">
      <c r="Z3101" s="250" ph="1"/>
    </row>
    <row r="3102" spans="26:26" ht="22.5">
      <c r="Z3102" s="250" ph="1"/>
    </row>
    <row r="3103" spans="26:26" ht="22.5">
      <c r="Z3103" s="250" ph="1"/>
    </row>
    <row r="3104" spans="26:26" ht="22.5">
      <c r="Z3104" s="250" ph="1"/>
    </row>
    <row r="3105" spans="26:26" ht="22.5">
      <c r="Z3105" s="250" ph="1"/>
    </row>
    <row r="3106" spans="26:26" ht="22.5">
      <c r="Z3106" s="250" ph="1"/>
    </row>
    <row r="3107" spans="26:26" ht="22.5">
      <c r="Z3107" s="250" ph="1"/>
    </row>
    <row r="3108" spans="26:26" ht="22.5">
      <c r="Z3108" s="250" ph="1"/>
    </row>
    <row r="3109" spans="26:26" ht="22.5">
      <c r="Z3109" s="250" ph="1"/>
    </row>
    <row r="3110" spans="26:26" ht="22.5">
      <c r="Z3110" s="250" ph="1"/>
    </row>
    <row r="3111" spans="26:26" ht="22.5">
      <c r="Z3111" s="250" ph="1"/>
    </row>
    <row r="3112" spans="26:26" ht="22.5">
      <c r="Z3112" s="250" ph="1"/>
    </row>
    <row r="3113" spans="26:26" ht="22.5">
      <c r="Z3113" s="250" ph="1"/>
    </row>
    <row r="3114" spans="26:26" ht="22.5">
      <c r="Z3114" s="250" ph="1"/>
    </row>
    <row r="3115" spans="26:26" ht="22.5">
      <c r="Z3115" s="250" ph="1"/>
    </row>
    <row r="3116" spans="26:26" ht="22.5">
      <c r="Z3116" s="250" ph="1"/>
    </row>
    <row r="3117" spans="26:26" ht="22.5">
      <c r="Z3117" s="250" ph="1"/>
    </row>
    <row r="3118" spans="26:26" ht="22.5">
      <c r="Z3118" s="250" ph="1"/>
    </row>
    <row r="3119" spans="26:26" ht="22.5">
      <c r="Z3119" s="250" ph="1"/>
    </row>
    <row r="3120" spans="26:26" ht="22.5">
      <c r="Z3120" s="250" ph="1"/>
    </row>
    <row r="3121" spans="26:26" ht="22.5">
      <c r="Z3121" s="250" ph="1"/>
    </row>
    <row r="3122" spans="26:26" ht="22.5">
      <c r="Z3122" s="250" ph="1"/>
    </row>
    <row r="3123" spans="26:26" ht="22.5">
      <c r="Z3123" s="250" ph="1"/>
    </row>
    <row r="3124" spans="26:26" ht="22.5">
      <c r="Z3124" s="250" ph="1"/>
    </row>
    <row r="3125" spans="26:26" ht="22.5">
      <c r="Z3125" s="250" ph="1"/>
    </row>
    <row r="3126" spans="26:26" ht="22.5">
      <c r="Z3126" s="250" ph="1"/>
    </row>
    <row r="3127" spans="26:26" ht="22.5">
      <c r="Z3127" s="250" ph="1"/>
    </row>
    <row r="3128" spans="26:26" ht="22.5">
      <c r="Z3128" s="250" ph="1"/>
    </row>
    <row r="3129" spans="26:26" ht="22.5">
      <c r="Z3129" s="250" ph="1"/>
    </row>
    <row r="3130" spans="26:26" ht="22.5">
      <c r="Z3130" s="250" ph="1"/>
    </row>
    <row r="3131" spans="26:26" ht="22.5">
      <c r="Z3131" s="250" ph="1"/>
    </row>
    <row r="3132" spans="26:26" ht="22.5">
      <c r="Z3132" s="250" ph="1"/>
    </row>
    <row r="3133" spans="26:26" ht="22.5">
      <c r="Z3133" s="250" ph="1"/>
    </row>
    <row r="3134" spans="26:26" ht="22.5">
      <c r="Z3134" s="250" ph="1"/>
    </row>
    <row r="3135" spans="26:26" ht="22.5">
      <c r="Z3135" s="250" ph="1"/>
    </row>
    <row r="3136" spans="26:26" ht="22.5">
      <c r="Z3136" s="250" ph="1"/>
    </row>
    <row r="3137" spans="26:26" ht="22.5">
      <c r="Z3137" s="250" ph="1"/>
    </row>
    <row r="3138" spans="26:26" ht="22.5">
      <c r="Z3138" s="250" ph="1"/>
    </row>
    <row r="3139" spans="26:26" ht="22.5">
      <c r="Z3139" s="250" ph="1"/>
    </row>
    <row r="3140" spans="26:26" ht="22.5">
      <c r="Z3140" s="250" ph="1"/>
    </row>
    <row r="3141" spans="26:26" ht="22.5">
      <c r="Z3141" s="250" ph="1"/>
    </row>
    <row r="3142" spans="26:26" ht="22.5">
      <c r="Z3142" s="250" ph="1"/>
    </row>
    <row r="3143" spans="26:26" ht="22.5">
      <c r="Z3143" s="250" ph="1"/>
    </row>
    <row r="3144" spans="26:26" ht="22.5">
      <c r="Z3144" s="250" ph="1"/>
    </row>
    <row r="3145" spans="26:26" ht="22.5">
      <c r="Z3145" s="250" ph="1"/>
    </row>
    <row r="3146" spans="26:26" ht="22.5">
      <c r="Z3146" s="250" ph="1"/>
    </row>
    <row r="3147" spans="26:26" ht="22.5">
      <c r="Z3147" s="250" ph="1"/>
    </row>
    <row r="3148" spans="26:26" ht="22.5">
      <c r="Z3148" s="250" ph="1"/>
    </row>
    <row r="3149" spans="26:26" ht="22.5">
      <c r="Z3149" s="250" ph="1"/>
    </row>
    <row r="3150" spans="26:26" ht="22.5">
      <c r="Z3150" s="250" ph="1"/>
    </row>
    <row r="3151" spans="26:26" ht="22.5">
      <c r="Z3151" s="250" ph="1"/>
    </row>
    <row r="3152" spans="26:26" ht="22.5">
      <c r="Z3152" s="250" ph="1"/>
    </row>
    <row r="3153" spans="26:26" ht="22.5">
      <c r="Z3153" s="250" ph="1"/>
    </row>
    <row r="3154" spans="26:26" ht="22.5">
      <c r="Z3154" s="250" ph="1"/>
    </row>
    <row r="3155" spans="26:26" ht="22.5">
      <c r="Z3155" s="250" ph="1"/>
    </row>
    <row r="3156" spans="26:26" ht="22.5">
      <c r="Z3156" s="250" ph="1"/>
    </row>
    <row r="3157" spans="26:26" ht="22.5">
      <c r="Z3157" s="250" ph="1"/>
    </row>
    <row r="3158" spans="26:26" ht="22.5">
      <c r="Z3158" s="250" ph="1"/>
    </row>
    <row r="3159" spans="26:26" ht="22.5">
      <c r="Z3159" s="250" ph="1"/>
    </row>
    <row r="3160" spans="26:26" ht="22.5">
      <c r="Z3160" s="250" ph="1"/>
    </row>
    <row r="3161" spans="26:26" ht="22.5">
      <c r="Z3161" s="250" ph="1"/>
    </row>
    <row r="3162" spans="26:26" ht="22.5">
      <c r="Z3162" s="250" ph="1"/>
    </row>
    <row r="3163" spans="26:26" ht="22.5">
      <c r="Z3163" s="250" ph="1"/>
    </row>
    <row r="3164" spans="26:26" ht="22.5">
      <c r="Z3164" s="250" ph="1"/>
    </row>
    <row r="3165" spans="26:26" ht="22.5">
      <c r="Z3165" s="250" ph="1"/>
    </row>
    <row r="3166" spans="26:26" ht="22.5">
      <c r="Z3166" s="250" ph="1"/>
    </row>
    <row r="3167" spans="26:26" ht="22.5">
      <c r="Z3167" s="250" ph="1"/>
    </row>
    <row r="3168" spans="26:26" ht="22.5">
      <c r="Z3168" s="250" ph="1"/>
    </row>
    <row r="3169" spans="26:26" ht="22.5">
      <c r="Z3169" s="250" ph="1"/>
    </row>
    <row r="3170" spans="26:26" ht="22.5">
      <c r="Z3170" s="250" ph="1"/>
    </row>
    <row r="3171" spans="26:26" ht="22.5">
      <c r="Z3171" s="250" ph="1"/>
    </row>
    <row r="3172" spans="26:26" ht="22.5">
      <c r="Z3172" s="250" ph="1"/>
    </row>
    <row r="3173" spans="26:26" ht="22.5">
      <c r="Z3173" s="250" ph="1"/>
    </row>
    <row r="3174" spans="26:26" ht="22.5">
      <c r="Z3174" s="250" ph="1"/>
    </row>
    <row r="3175" spans="26:26" ht="22.5">
      <c r="Z3175" s="250" ph="1"/>
    </row>
    <row r="3176" spans="26:26" ht="22.5">
      <c r="Z3176" s="250" ph="1"/>
    </row>
    <row r="3177" spans="26:26" ht="22.5">
      <c r="Z3177" s="250" ph="1"/>
    </row>
    <row r="3178" spans="26:26" ht="22.5">
      <c r="Z3178" s="250" ph="1"/>
    </row>
    <row r="3179" spans="26:26" ht="22.5">
      <c r="Z3179" s="250" ph="1"/>
    </row>
    <row r="3180" spans="26:26" ht="22.5">
      <c r="Z3180" s="250" ph="1"/>
    </row>
    <row r="3181" spans="26:26" ht="22.5">
      <c r="Z3181" s="250" ph="1"/>
    </row>
    <row r="3182" spans="26:26" ht="22.5">
      <c r="Z3182" s="250" ph="1"/>
    </row>
    <row r="3183" spans="26:26" ht="22.5">
      <c r="Z3183" s="250" ph="1"/>
    </row>
    <row r="3184" spans="26:26" ht="22.5">
      <c r="Z3184" s="250" ph="1"/>
    </row>
    <row r="3185" spans="26:26" ht="22.5">
      <c r="Z3185" s="250" ph="1"/>
    </row>
    <row r="3186" spans="26:26" ht="22.5">
      <c r="Z3186" s="250" ph="1"/>
    </row>
    <row r="3187" spans="26:26" ht="22.5">
      <c r="Z3187" s="250" ph="1"/>
    </row>
    <row r="3188" spans="26:26" ht="22.5">
      <c r="Z3188" s="250" ph="1"/>
    </row>
    <row r="3189" spans="26:26" ht="22.5">
      <c r="Z3189" s="250" ph="1"/>
    </row>
    <row r="3190" spans="26:26" ht="22.5">
      <c r="Z3190" s="250" ph="1"/>
    </row>
    <row r="3191" spans="26:26" ht="22.5">
      <c r="Z3191" s="250" ph="1"/>
    </row>
    <row r="3192" spans="26:26" ht="22.5">
      <c r="Z3192" s="250" ph="1"/>
    </row>
    <row r="3193" spans="26:26" ht="22.5">
      <c r="Z3193" s="250" ph="1"/>
    </row>
    <row r="3194" spans="26:26" ht="22.5">
      <c r="Z3194" s="250" ph="1"/>
    </row>
    <row r="3195" spans="26:26" ht="22.5">
      <c r="Z3195" s="250" ph="1"/>
    </row>
    <row r="3196" spans="26:26" ht="22.5">
      <c r="Z3196" s="250" ph="1"/>
    </row>
    <row r="3197" spans="26:26" ht="22.5">
      <c r="Z3197" s="250" ph="1"/>
    </row>
    <row r="3198" spans="26:26" ht="22.5">
      <c r="Z3198" s="250" ph="1"/>
    </row>
    <row r="3199" spans="26:26" ht="22.5">
      <c r="Z3199" s="250" ph="1"/>
    </row>
    <row r="3200" spans="26:26" ht="22.5">
      <c r="Z3200" s="250" ph="1"/>
    </row>
    <row r="3201" spans="26:26" ht="22.5">
      <c r="Z3201" s="250" ph="1"/>
    </row>
    <row r="3202" spans="26:26" ht="22.5">
      <c r="Z3202" s="250" ph="1"/>
    </row>
    <row r="3203" spans="26:26" ht="22.5">
      <c r="Z3203" s="250" ph="1"/>
    </row>
    <row r="3204" spans="26:26" ht="22.5">
      <c r="Z3204" s="250" ph="1"/>
    </row>
    <row r="3205" spans="26:26" ht="22.5">
      <c r="Z3205" s="250" ph="1"/>
    </row>
    <row r="3206" spans="26:26" ht="22.5">
      <c r="Z3206" s="250" ph="1"/>
    </row>
    <row r="3207" spans="26:26" ht="22.5">
      <c r="Z3207" s="250" ph="1"/>
    </row>
    <row r="3208" spans="26:26" ht="22.5">
      <c r="Z3208" s="250" ph="1"/>
    </row>
    <row r="3209" spans="26:26" ht="22.5">
      <c r="Z3209" s="250" ph="1"/>
    </row>
    <row r="3210" spans="26:26" ht="22.5">
      <c r="Z3210" s="250" ph="1"/>
    </row>
    <row r="3211" spans="26:26" ht="22.5">
      <c r="Z3211" s="250" ph="1"/>
    </row>
    <row r="3212" spans="26:26" ht="22.5">
      <c r="Z3212" s="250" ph="1"/>
    </row>
    <row r="3213" spans="26:26" ht="22.5">
      <c r="Z3213" s="250" ph="1"/>
    </row>
    <row r="3214" spans="26:26" ht="22.5">
      <c r="Z3214" s="250" ph="1"/>
    </row>
    <row r="3215" spans="26:26" ht="22.5">
      <c r="Z3215" s="250" ph="1"/>
    </row>
    <row r="3216" spans="26:26" ht="22.5">
      <c r="Z3216" s="250" ph="1"/>
    </row>
    <row r="3217" spans="26:26" ht="22.5">
      <c r="Z3217" s="250" ph="1"/>
    </row>
    <row r="3218" spans="26:26" ht="22.5">
      <c r="Z3218" s="250" ph="1"/>
    </row>
    <row r="3219" spans="26:26" ht="22.5">
      <c r="Z3219" s="250" ph="1"/>
    </row>
    <row r="3220" spans="26:26" ht="22.5">
      <c r="Z3220" s="250" ph="1"/>
    </row>
    <row r="3221" spans="26:26" ht="22.5">
      <c r="Z3221" s="250" ph="1"/>
    </row>
    <row r="3222" spans="26:26" ht="22.5">
      <c r="Z3222" s="250" ph="1"/>
    </row>
    <row r="3223" spans="26:26" ht="22.5">
      <c r="Z3223" s="250" ph="1"/>
    </row>
    <row r="3224" spans="26:26" ht="22.5">
      <c r="Z3224" s="250" ph="1"/>
    </row>
    <row r="3225" spans="26:26" ht="22.5">
      <c r="Z3225" s="250" ph="1"/>
    </row>
    <row r="3226" spans="26:26" ht="22.5">
      <c r="Z3226" s="250" ph="1"/>
    </row>
    <row r="3227" spans="26:26" ht="22.5">
      <c r="Z3227" s="250" ph="1"/>
    </row>
    <row r="3228" spans="26:26" ht="22.5">
      <c r="Z3228" s="250" ph="1"/>
    </row>
    <row r="3229" spans="26:26" ht="22.5">
      <c r="Z3229" s="250" ph="1"/>
    </row>
    <row r="3230" spans="26:26" ht="22.5">
      <c r="Z3230" s="250" ph="1"/>
    </row>
    <row r="3231" spans="26:26" ht="22.5">
      <c r="Z3231" s="250" ph="1"/>
    </row>
    <row r="3232" spans="26:26" ht="22.5">
      <c r="Z3232" s="250" ph="1"/>
    </row>
    <row r="3233" spans="26:26" ht="22.5">
      <c r="Z3233" s="250" ph="1"/>
    </row>
    <row r="3234" spans="26:26" ht="22.5">
      <c r="Z3234" s="250" ph="1"/>
    </row>
    <row r="3235" spans="26:26" ht="22.5">
      <c r="Z3235" s="250" ph="1"/>
    </row>
    <row r="3236" spans="26:26" ht="22.5">
      <c r="Z3236" s="250" ph="1"/>
    </row>
    <row r="3237" spans="26:26" ht="22.5">
      <c r="Z3237" s="250" ph="1"/>
    </row>
    <row r="3238" spans="26:26" ht="22.5">
      <c r="Z3238" s="250" ph="1"/>
    </row>
    <row r="3239" spans="26:26" ht="22.5">
      <c r="Z3239" s="250" ph="1"/>
    </row>
    <row r="3240" spans="26:26" ht="22.5">
      <c r="Z3240" s="250" ph="1"/>
    </row>
    <row r="3241" spans="26:26" ht="22.5">
      <c r="Z3241" s="250" ph="1"/>
    </row>
    <row r="3242" spans="26:26" ht="22.5">
      <c r="Z3242" s="250" ph="1"/>
    </row>
    <row r="3243" spans="26:26" ht="22.5">
      <c r="Z3243" s="250" ph="1"/>
    </row>
    <row r="3244" spans="26:26" ht="22.5">
      <c r="Z3244" s="250" ph="1"/>
    </row>
    <row r="3245" spans="26:26" ht="22.5">
      <c r="Z3245" s="250" ph="1"/>
    </row>
    <row r="3246" spans="26:26" ht="22.5">
      <c r="Z3246" s="250" ph="1"/>
    </row>
    <row r="3247" spans="26:26" ht="22.5">
      <c r="Z3247" s="250" ph="1"/>
    </row>
    <row r="3248" spans="26:26" ht="22.5">
      <c r="Z3248" s="250" ph="1"/>
    </row>
    <row r="3249" spans="26:26" ht="22.5">
      <c r="Z3249" s="250" ph="1"/>
    </row>
    <row r="3250" spans="26:26" ht="22.5">
      <c r="Z3250" s="250" ph="1"/>
    </row>
    <row r="3251" spans="26:26" ht="22.5">
      <c r="Z3251" s="250" ph="1"/>
    </row>
    <row r="3252" spans="26:26" ht="22.5">
      <c r="Z3252" s="250" ph="1"/>
    </row>
    <row r="3253" spans="26:26" ht="22.5">
      <c r="Z3253" s="250" ph="1"/>
    </row>
    <row r="3254" spans="26:26" ht="22.5">
      <c r="Z3254" s="250" ph="1"/>
    </row>
    <row r="3255" spans="26:26" ht="22.5">
      <c r="Z3255" s="250" ph="1"/>
    </row>
    <row r="3256" spans="26:26" ht="22.5">
      <c r="Z3256" s="250" ph="1"/>
    </row>
    <row r="3257" spans="26:26" ht="22.5">
      <c r="Z3257" s="250" ph="1"/>
    </row>
    <row r="3258" spans="26:26" ht="22.5">
      <c r="Z3258" s="250" ph="1"/>
    </row>
    <row r="3259" spans="26:26" ht="22.5">
      <c r="Z3259" s="250" ph="1"/>
    </row>
    <row r="3260" spans="26:26" ht="22.5">
      <c r="Z3260" s="250" ph="1"/>
    </row>
    <row r="3261" spans="26:26" ht="22.5">
      <c r="Z3261" s="250" ph="1"/>
    </row>
    <row r="3262" spans="26:26" ht="22.5">
      <c r="Z3262" s="250" ph="1"/>
    </row>
    <row r="3263" spans="26:26" ht="22.5">
      <c r="Z3263" s="250" ph="1"/>
    </row>
    <row r="3264" spans="26:26" ht="22.5">
      <c r="Z3264" s="250" ph="1"/>
    </row>
    <row r="3265" spans="26:26" ht="22.5">
      <c r="Z3265" s="250" ph="1"/>
    </row>
    <row r="3266" spans="26:26" ht="22.5">
      <c r="Z3266" s="250" ph="1"/>
    </row>
    <row r="3267" spans="26:26" ht="22.5">
      <c r="Z3267" s="250" ph="1"/>
    </row>
    <row r="3268" spans="26:26" ht="22.5">
      <c r="Z3268" s="250" ph="1"/>
    </row>
    <row r="3269" spans="26:26" ht="22.5">
      <c r="Z3269" s="250" ph="1"/>
    </row>
    <row r="3270" spans="26:26" ht="22.5">
      <c r="Z3270" s="250" ph="1"/>
    </row>
    <row r="3271" spans="26:26" ht="22.5">
      <c r="Z3271" s="250" ph="1"/>
    </row>
    <row r="3272" spans="26:26" ht="22.5">
      <c r="Z3272" s="250" ph="1"/>
    </row>
    <row r="3273" spans="26:26" ht="22.5">
      <c r="Z3273" s="250" ph="1"/>
    </row>
    <row r="3274" spans="26:26" ht="22.5">
      <c r="Z3274" s="250" ph="1"/>
    </row>
    <row r="3275" spans="26:26" ht="22.5">
      <c r="Z3275" s="250" ph="1"/>
    </row>
    <row r="3276" spans="26:26" ht="22.5">
      <c r="Z3276" s="250" ph="1"/>
    </row>
    <row r="3277" spans="26:26" ht="22.5">
      <c r="Z3277" s="250" ph="1"/>
    </row>
    <row r="3278" spans="26:26" ht="22.5">
      <c r="Z3278" s="250" ph="1"/>
    </row>
    <row r="3279" spans="26:26" ht="22.5">
      <c r="Z3279" s="250" ph="1"/>
    </row>
    <row r="3280" spans="26:26" ht="22.5">
      <c r="Z3280" s="250" ph="1"/>
    </row>
    <row r="3281" spans="26:26" ht="22.5">
      <c r="Z3281" s="250" ph="1"/>
    </row>
    <row r="3282" spans="26:26" ht="22.5">
      <c r="Z3282" s="250" ph="1"/>
    </row>
    <row r="3283" spans="26:26" ht="22.5">
      <c r="Z3283" s="250" ph="1"/>
    </row>
    <row r="3284" spans="26:26" ht="22.5">
      <c r="Z3284" s="250" ph="1"/>
    </row>
    <row r="3285" spans="26:26" ht="22.5">
      <c r="Z3285" s="250" ph="1"/>
    </row>
    <row r="3286" spans="26:26" ht="22.5">
      <c r="Z3286" s="250" ph="1"/>
    </row>
    <row r="3287" spans="26:26" ht="22.5">
      <c r="Z3287" s="250" ph="1"/>
    </row>
    <row r="3288" spans="26:26" ht="22.5">
      <c r="Z3288" s="250" ph="1"/>
    </row>
    <row r="3289" spans="26:26" ht="22.5">
      <c r="Z3289" s="250" ph="1"/>
    </row>
    <row r="3290" spans="26:26" ht="22.5">
      <c r="Z3290" s="250" ph="1"/>
    </row>
    <row r="3291" spans="26:26" ht="22.5">
      <c r="Z3291" s="250" ph="1"/>
    </row>
    <row r="3292" spans="26:26" ht="22.5">
      <c r="Z3292" s="250" ph="1"/>
    </row>
    <row r="3293" spans="26:26" ht="22.5">
      <c r="Z3293" s="250" ph="1"/>
    </row>
    <row r="3294" spans="26:26" ht="22.5">
      <c r="Z3294" s="250" ph="1"/>
    </row>
    <row r="3295" spans="26:26" ht="22.5">
      <c r="Z3295" s="250" ph="1"/>
    </row>
    <row r="3296" spans="26:26" ht="22.5">
      <c r="Z3296" s="250" ph="1"/>
    </row>
    <row r="3297" spans="26:26" ht="22.5">
      <c r="Z3297" s="250" ph="1"/>
    </row>
    <row r="3298" spans="26:26" ht="22.5">
      <c r="Z3298" s="250" ph="1"/>
    </row>
    <row r="3299" spans="26:26" ht="22.5">
      <c r="Z3299" s="250" ph="1"/>
    </row>
    <row r="3300" spans="26:26" ht="22.5">
      <c r="Z3300" s="250" ph="1"/>
    </row>
    <row r="3301" spans="26:26" ht="22.5">
      <c r="Z3301" s="250" ph="1"/>
    </row>
    <row r="3302" spans="26:26" ht="22.5">
      <c r="Z3302" s="250" ph="1"/>
    </row>
    <row r="3303" spans="26:26" ht="22.5">
      <c r="Z3303" s="250" ph="1"/>
    </row>
    <row r="3304" spans="26:26" ht="22.5">
      <c r="Z3304" s="250" ph="1"/>
    </row>
    <row r="3305" spans="26:26" ht="22.5">
      <c r="Z3305" s="250" ph="1"/>
    </row>
    <row r="3306" spans="26:26" ht="22.5">
      <c r="Z3306" s="250" ph="1"/>
    </row>
    <row r="3307" spans="26:26" ht="22.5">
      <c r="Z3307" s="250" ph="1"/>
    </row>
    <row r="3308" spans="26:26" ht="22.5">
      <c r="Z3308" s="250" ph="1"/>
    </row>
    <row r="3309" spans="26:26" ht="22.5">
      <c r="Z3309" s="250" ph="1"/>
    </row>
    <row r="3310" spans="26:26" ht="22.5">
      <c r="Z3310" s="250" ph="1"/>
    </row>
    <row r="3311" spans="26:26" ht="22.5">
      <c r="Z3311" s="250" ph="1"/>
    </row>
    <row r="3312" spans="26:26" ht="22.5">
      <c r="Z3312" s="250" ph="1"/>
    </row>
    <row r="3313" spans="26:26" ht="22.5">
      <c r="Z3313" s="250" ph="1"/>
    </row>
    <row r="3314" spans="26:26" ht="22.5">
      <c r="Z3314" s="250" ph="1"/>
    </row>
    <row r="3315" spans="26:26" ht="22.5">
      <c r="Z3315" s="250" ph="1"/>
    </row>
    <row r="3316" spans="26:26" ht="22.5">
      <c r="Z3316" s="250" ph="1"/>
    </row>
    <row r="3317" spans="26:26" ht="22.5">
      <c r="Z3317" s="250" ph="1"/>
    </row>
    <row r="3318" spans="26:26" ht="22.5">
      <c r="Z3318" s="250" ph="1"/>
    </row>
    <row r="3319" spans="26:26" ht="22.5">
      <c r="Z3319" s="250" ph="1"/>
    </row>
    <row r="3320" spans="26:26" ht="22.5">
      <c r="Z3320" s="250" ph="1"/>
    </row>
    <row r="3321" spans="26:26" ht="22.5">
      <c r="Z3321" s="250" ph="1"/>
    </row>
    <row r="3322" spans="26:26" ht="22.5">
      <c r="Z3322" s="250" ph="1"/>
    </row>
    <row r="3323" spans="26:26" ht="22.5">
      <c r="Z3323" s="250" ph="1"/>
    </row>
    <row r="3324" spans="26:26" ht="22.5">
      <c r="Z3324" s="250" ph="1"/>
    </row>
    <row r="3325" spans="26:26" ht="22.5">
      <c r="Z3325" s="250" ph="1"/>
    </row>
    <row r="3326" spans="26:26" ht="22.5">
      <c r="Z3326" s="250" ph="1"/>
    </row>
    <row r="3327" spans="26:26" ht="22.5">
      <c r="Z3327" s="250" ph="1"/>
    </row>
    <row r="3328" spans="26:26" ht="22.5">
      <c r="Z3328" s="250" ph="1"/>
    </row>
    <row r="3329" spans="26:26" ht="22.5">
      <c r="Z3329" s="250" ph="1"/>
    </row>
    <row r="3330" spans="26:26" ht="22.5">
      <c r="Z3330" s="250" ph="1"/>
    </row>
    <row r="3331" spans="26:26" ht="22.5">
      <c r="Z3331" s="250" ph="1"/>
    </row>
    <row r="3332" spans="26:26" ht="22.5">
      <c r="Z3332" s="250" ph="1"/>
    </row>
    <row r="3333" spans="26:26" ht="22.5">
      <c r="Z3333" s="250" ph="1"/>
    </row>
    <row r="3334" spans="26:26" ht="22.5">
      <c r="Z3334" s="250" ph="1"/>
    </row>
    <row r="3335" spans="26:26" ht="22.5">
      <c r="Z3335" s="250" ph="1"/>
    </row>
    <row r="3336" spans="26:26" ht="22.5">
      <c r="Z3336" s="250" ph="1"/>
    </row>
    <row r="3337" spans="26:26" ht="22.5">
      <c r="Z3337" s="250" ph="1"/>
    </row>
    <row r="3338" spans="26:26" ht="22.5">
      <c r="Z3338" s="250" ph="1"/>
    </row>
    <row r="3339" spans="26:26" ht="22.5">
      <c r="Z3339" s="250" ph="1"/>
    </row>
    <row r="3340" spans="26:26" ht="22.5">
      <c r="Z3340" s="250" ph="1"/>
    </row>
    <row r="3341" spans="26:26" ht="22.5">
      <c r="Z3341" s="250" ph="1"/>
    </row>
    <row r="3342" spans="26:26" ht="22.5">
      <c r="Z3342" s="250" ph="1"/>
    </row>
    <row r="3343" spans="26:26" ht="22.5">
      <c r="Z3343" s="250" ph="1"/>
    </row>
    <row r="3344" spans="26:26" ht="22.5">
      <c r="Z3344" s="250" ph="1"/>
    </row>
    <row r="3345" spans="26:26" ht="22.5">
      <c r="Z3345" s="250" ph="1"/>
    </row>
    <row r="3346" spans="26:26" ht="22.5">
      <c r="Z3346" s="250" ph="1"/>
    </row>
    <row r="3347" spans="26:26" ht="22.5">
      <c r="Z3347" s="250" ph="1"/>
    </row>
    <row r="3348" spans="26:26" ht="22.5">
      <c r="Z3348" s="250" ph="1"/>
    </row>
    <row r="3349" spans="26:26" ht="22.5">
      <c r="Z3349" s="250" ph="1"/>
    </row>
    <row r="3350" spans="26:26" ht="22.5">
      <c r="Z3350" s="250" ph="1"/>
    </row>
    <row r="3351" spans="26:26" ht="22.5">
      <c r="Z3351" s="250" ph="1"/>
    </row>
    <row r="3352" spans="26:26" ht="22.5">
      <c r="Z3352" s="250" ph="1"/>
    </row>
    <row r="3353" spans="26:26" ht="22.5">
      <c r="Z3353" s="250" ph="1"/>
    </row>
    <row r="3354" spans="26:26" ht="22.5">
      <c r="Z3354" s="250" ph="1"/>
    </row>
    <row r="3355" spans="26:26" ht="22.5">
      <c r="Z3355" s="250" ph="1"/>
    </row>
    <row r="3356" spans="26:26" ht="22.5">
      <c r="Z3356" s="250" ph="1"/>
    </row>
    <row r="3357" spans="26:26" ht="22.5">
      <c r="Z3357" s="250" ph="1"/>
    </row>
    <row r="3358" spans="26:26" ht="22.5">
      <c r="Z3358" s="250" ph="1"/>
    </row>
    <row r="3359" spans="26:26" ht="22.5">
      <c r="Z3359" s="250" ph="1"/>
    </row>
    <row r="3360" spans="26:26" ht="22.5">
      <c r="Z3360" s="250" ph="1"/>
    </row>
    <row r="3361" spans="26:26" ht="22.5">
      <c r="Z3361" s="250" ph="1"/>
    </row>
    <row r="3362" spans="26:26" ht="22.5">
      <c r="Z3362" s="250" ph="1"/>
    </row>
    <row r="3363" spans="26:26" ht="22.5">
      <c r="Z3363" s="250" ph="1"/>
    </row>
    <row r="3364" spans="26:26" ht="22.5">
      <c r="Z3364" s="250" ph="1"/>
    </row>
    <row r="3365" spans="26:26" ht="22.5">
      <c r="Z3365" s="250" ph="1"/>
    </row>
    <row r="3366" spans="26:26" ht="22.5">
      <c r="Z3366" s="250" ph="1"/>
    </row>
    <row r="3367" spans="26:26" ht="22.5">
      <c r="Z3367" s="250" ph="1"/>
    </row>
    <row r="3368" spans="26:26" ht="22.5">
      <c r="Z3368" s="250" ph="1"/>
    </row>
    <row r="3369" spans="26:26" ht="22.5">
      <c r="Z3369" s="250" ph="1"/>
    </row>
    <row r="3370" spans="26:26" ht="22.5">
      <c r="Z3370" s="250" ph="1"/>
    </row>
    <row r="3371" spans="26:26" ht="22.5">
      <c r="Z3371" s="250" ph="1"/>
    </row>
    <row r="3372" spans="26:26" ht="22.5">
      <c r="Z3372" s="250" ph="1"/>
    </row>
    <row r="3373" spans="26:26" ht="22.5">
      <c r="Z3373" s="250" ph="1"/>
    </row>
    <row r="3374" spans="26:26" ht="22.5">
      <c r="Z3374" s="250" ph="1"/>
    </row>
    <row r="3375" spans="26:26" ht="22.5">
      <c r="Z3375" s="250" ph="1"/>
    </row>
    <row r="3376" spans="26:26" ht="22.5">
      <c r="Z3376" s="250" ph="1"/>
    </row>
    <row r="3377" spans="26:26" ht="22.5">
      <c r="Z3377" s="250" ph="1"/>
    </row>
    <row r="3378" spans="26:26" ht="22.5">
      <c r="Z3378" s="250" ph="1"/>
    </row>
    <row r="3379" spans="26:26" ht="22.5">
      <c r="Z3379" s="250" ph="1"/>
    </row>
    <row r="3380" spans="26:26" ht="22.5">
      <c r="Z3380" s="250" ph="1"/>
    </row>
    <row r="3381" spans="26:26" ht="22.5">
      <c r="Z3381" s="250" ph="1"/>
    </row>
    <row r="3382" spans="26:26" ht="22.5">
      <c r="Z3382" s="250" ph="1"/>
    </row>
    <row r="3383" spans="26:26" ht="22.5">
      <c r="Z3383" s="250" ph="1"/>
    </row>
    <row r="3384" spans="26:26" ht="22.5">
      <c r="Z3384" s="250" ph="1"/>
    </row>
    <row r="3385" spans="26:26" ht="22.5">
      <c r="Z3385" s="250" ph="1"/>
    </row>
    <row r="3386" spans="26:26" ht="22.5">
      <c r="Z3386" s="250" ph="1"/>
    </row>
    <row r="3387" spans="26:26" ht="22.5">
      <c r="Z3387" s="250" ph="1"/>
    </row>
    <row r="3388" spans="26:26" ht="22.5">
      <c r="Z3388" s="250" ph="1"/>
    </row>
    <row r="3389" spans="26:26" ht="22.5">
      <c r="Z3389" s="250" ph="1"/>
    </row>
    <row r="3390" spans="26:26" ht="22.5">
      <c r="Z3390" s="250" ph="1"/>
    </row>
    <row r="3391" spans="26:26" ht="22.5">
      <c r="Z3391" s="250" ph="1"/>
    </row>
    <row r="3392" spans="26:26" ht="22.5">
      <c r="Z3392" s="250" ph="1"/>
    </row>
    <row r="3393" spans="26:26" ht="22.5">
      <c r="Z3393" s="250" ph="1"/>
    </row>
    <row r="3394" spans="26:26" ht="22.5">
      <c r="Z3394" s="250" ph="1"/>
    </row>
    <row r="3395" spans="26:26" ht="22.5">
      <c r="Z3395" s="250" ph="1"/>
    </row>
    <row r="3396" spans="26:26" ht="22.5">
      <c r="Z3396" s="250" ph="1"/>
    </row>
    <row r="3397" spans="26:26" ht="22.5">
      <c r="Z3397" s="250" ph="1"/>
    </row>
    <row r="3398" spans="26:26" ht="22.5">
      <c r="Z3398" s="250" ph="1"/>
    </row>
    <row r="3399" spans="26:26" ht="22.5">
      <c r="Z3399" s="250" ph="1"/>
    </row>
    <row r="3400" spans="26:26" ht="22.5">
      <c r="Z3400" s="250" ph="1"/>
    </row>
    <row r="3401" spans="26:26" ht="22.5">
      <c r="Z3401" s="250" ph="1"/>
    </row>
    <row r="3402" spans="26:26" ht="22.5">
      <c r="Z3402" s="250" ph="1"/>
    </row>
    <row r="3403" spans="26:26" ht="22.5">
      <c r="Z3403" s="250" ph="1"/>
    </row>
    <row r="3404" spans="26:26" ht="22.5">
      <c r="Z3404" s="250" ph="1"/>
    </row>
    <row r="3405" spans="26:26" ht="22.5">
      <c r="Z3405" s="250" ph="1"/>
    </row>
    <row r="3406" spans="26:26" ht="22.5">
      <c r="Z3406" s="250" ph="1"/>
    </row>
    <row r="3407" spans="26:26" ht="22.5">
      <c r="Z3407" s="250" ph="1"/>
    </row>
    <row r="3408" spans="26:26" ht="22.5">
      <c r="Z3408" s="250" ph="1"/>
    </row>
    <row r="3409" spans="26:26" ht="22.5">
      <c r="Z3409" s="250" ph="1"/>
    </row>
    <row r="3410" spans="26:26" ht="22.5">
      <c r="Z3410" s="250" ph="1"/>
    </row>
    <row r="3411" spans="26:26" ht="22.5">
      <c r="Z3411" s="250" ph="1"/>
    </row>
    <row r="3412" spans="26:26" ht="22.5">
      <c r="Z3412" s="250" ph="1"/>
    </row>
    <row r="3413" spans="26:26" ht="22.5">
      <c r="Z3413" s="250" ph="1"/>
    </row>
    <row r="3414" spans="26:26" ht="22.5">
      <c r="Z3414" s="250" ph="1"/>
    </row>
    <row r="3415" spans="26:26" ht="22.5">
      <c r="Z3415" s="250" ph="1"/>
    </row>
    <row r="3416" spans="26:26" ht="22.5">
      <c r="Z3416" s="250" ph="1"/>
    </row>
    <row r="3417" spans="26:26" ht="22.5">
      <c r="Z3417" s="250" ph="1"/>
    </row>
    <row r="3418" spans="26:26" ht="22.5">
      <c r="Z3418" s="250" ph="1"/>
    </row>
    <row r="3419" spans="26:26" ht="22.5">
      <c r="Z3419" s="250" ph="1"/>
    </row>
    <row r="3420" spans="26:26" ht="22.5">
      <c r="Z3420" s="250" ph="1"/>
    </row>
    <row r="3421" spans="26:26" ht="22.5">
      <c r="Z3421" s="250" ph="1"/>
    </row>
    <row r="3422" spans="26:26" ht="22.5">
      <c r="Z3422" s="250" ph="1"/>
    </row>
    <row r="3423" spans="26:26" ht="22.5">
      <c r="Z3423" s="250" ph="1"/>
    </row>
    <row r="3424" spans="26:26" ht="22.5">
      <c r="Z3424" s="250" ph="1"/>
    </row>
    <row r="3425" spans="26:26" ht="22.5">
      <c r="Z3425" s="250" ph="1"/>
    </row>
    <row r="3426" spans="26:26" ht="22.5">
      <c r="Z3426" s="250" ph="1"/>
    </row>
    <row r="3427" spans="26:26" ht="22.5">
      <c r="Z3427" s="250" ph="1"/>
    </row>
    <row r="3428" spans="26:26" ht="22.5">
      <c r="Z3428" s="250" ph="1"/>
    </row>
    <row r="3429" spans="26:26" ht="22.5">
      <c r="Z3429" s="250" ph="1"/>
    </row>
    <row r="3430" spans="26:26" ht="22.5">
      <c r="Z3430" s="250" ph="1"/>
    </row>
    <row r="3431" spans="26:26" ht="22.5">
      <c r="Z3431" s="250" ph="1"/>
    </row>
    <row r="3432" spans="26:26" ht="22.5">
      <c r="Z3432" s="250" ph="1"/>
    </row>
    <row r="3433" spans="26:26" ht="22.5">
      <c r="Z3433" s="250" ph="1"/>
    </row>
    <row r="3434" spans="26:26" ht="22.5">
      <c r="Z3434" s="250" ph="1"/>
    </row>
    <row r="3435" spans="26:26" ht="22.5">
      <c r="Z3435" s="250" ph="1"/>
    </row>
    <row r="3436" spans="26:26" ht="22.5">
      <c r="Z3436" s="250" ph="1"/>
    </row>
    <row r="3437" spans="26:26" ht="22.5">
      <c r="Z3437" s="250" ph="1"/>
    </row>
    <row r="3438" spans="26:26" ht="22.5">
      <c r="Z3438" s="250" ph="1"/>
    </row>
    <row r="3439" spans="26:26" ht="22.5">
      <c r="Z3439" s="250" ph="1"/>
    </row>
    <row r="3440" spans="26:26" ht="22.5">
      <c r="Z3440" s="250" ph="1"/>
    </row>
    <row r="3441" spans="26:26" ht="22.5">
      <c r="Z3441" s="250" ph="1"/>
    </row>
    <row r="3442" spans="26:26" ht="22.5">
      <c r="Z3442" s="250" ph="1"/>
    </row>
    <row r="3443" spans="26:26" ht="22.5">
      <c r="Z3443" s="250" ph="1"/>
    </row>
    <row r="3444" spans="26:26" ht="22.5">
      <c r="Z3444" s="250" ph="1"/>
    </row>
    <row r="3445" spans="26:26" ht="22.5">
      <c r="Z3445" s="250" ph="1"/>
    </row>
    <row r="3446" spans="26:26" ht="22.5">
      <c r="Z3446" s="250" ph="1"/>
    </row>
    <row r="3447" spans="26:26" ht="22.5">
      <c r="Z3447" s="250" ph="1"/>
    </row>
    <row r="3448" spans="26:26" ht="22.5">
      <c r="Z3448" s="250" ph="1"/>
    </row>
    <row r="3449" spans="26:26" ht="22.5">
      <c r="Z3449" s="250" ph="1"/>
    </row>
    <row r="3450" spans="26:26" ht="22.5">
      <c r="Z3450" s="250" ph="1"/>
    </row>
    <row r="3451" spans="26:26" ht="22.5">
      <c r="Z3451" s="250" ph="1"/>
    </row>
    <row r="3452" spans="26:26" ht="22.5">
      <c r="Z3452" s="250" ph="1"/>
    </row>
    <row r="3453" spans="26:26" ht="22.5">
      <c r="Z3453" s="250" ph="1"/>
    </row>
    <row r="3454" spans="26:26" ht="22.5">
      <c r="Z3454" s="250" ph="1"/>
    </row>
    <row r="3455" spans="26:26" ht="22.5">
      <c r="Z3455" s="250" ph="1"/>
    </row>
    <row r="3456" spans="26:26" ht="22.5">
      <c r="Z3456" s="250" ph="1"/>
    </row>
    <row r="3457" spans="26:26" ht="22.5">
      <c r="Z3457" s="250" ph="1"/>
    </row>
    <row r="3458" spans="26:26" ht="22.5">
      <c r="Z3458" s="250" ph="1"/>
    </row>
    <row r="3459" spans="26:26" ht="22.5">
      <c r="Z3459" s="250" ph="1"/>
    </row>
    <row r="3460" spans="26:26" ht="22.5">
      <c r="Z3460" s="250" ph="1"/>
    </row>
    <row r="3461" spans="26:26" ht="22.5">
      <c r="Z3461" s="250" ph="1"/>
    </row>
    <row r="3462" spans="26:26" ht="22.5">
      <c r="Z3462" s="250" ph="1"/>
    </row>
    <row r="3463" spans="26:26" ht="22.5">
      <c r="Z3463" s="250" ph="1"/>
    </row>
    <row r="3464" spans="26:26" ht="22.5">
      <c r="Z3464" s="250" ph="1"/>
    </row>
    <row r="3465" spans="26:26" ht="22.5">
      <c r="Z3465" s="250" ph="1"/>
    </row>
    <row r="3466" spans="26:26" ht="22.5">
      <c r="Z3466" s="250" ph="1"/>
    </row>
    <row r="3467" spans="26:26" ht="22.5">
      <c r="Z3467" s="250" ph="1"/>
    </row>
    <row r="3468" spans="26:26" ht="22.5">
      <c r="Z3468" s="250" ph="1"/>
    </row>
    <row r="3469" spans="26:26" ht="22.5">
      <c r="Z3469" s="250" ph="1"/>
    </row>
    <row r="3470" spans="26:26" ht="22.5">
      <c r="Z3470" s="250" ph="1"/>
    </row>
    <row r="3471" spans="26:26" ht="22.5">
      <c r="Z3471" s="250" ph="1"/>
    </row>
    <row r="3472" spans="26:26" ht="22.5">
      <c r="Z3472" s="250" ph="1"/>
    </row>
    <row r="3473" spans="26:26" ht="22.5">
      <c r="Z3473" s="250" ph="1"/>
    </row>
    <row r="3474" spans="26:26" ht="22.5">
      <c r="Z3474" s="250" ph="1"/>
    </row>
    <row r="3475" spans="26:26" ht="22.5">
      <c r="Z3475" s="250" ph="1"/>
    </row>
    <row r="3476" spans="26:26" ht="22.5">
      <c r="Z3476" s="250" ph="1"/>
    </row>
    <row r="3477" spans="26:26" ht="22.5">
      <c r="Z3477" s="250" ph="1"/>
    </row>
    <row r="3478" spans="26:26" ht="22.5">
      <c r="Z3478" s="250" ph="1"/>
    </row>
    <row r="3479" spans="26:26" ht="22.5">
      <c r="Z3479" s="250" ph="1"/>
    </row>
    <row r="3480" spans="26:26" ht="22.5">
      <c r="Z3480" s="250" ph="1"/>
    </row>
    <row r="3481" spans="26:26" ht="22.5">
      <c r="Z3481" s="250" ph="1"/>
    </row>
    <row r="3482" spans="26:26" ht="22.5">
      <c r="Z3482" s="250" ph="1"/>
    </row>
    <row r="3483" spans="26:26" ht="22.5">
      <c r="Z3483" s="250" ph="1"/>
    </row>
    <row r="3484" spans="26:26" ht="22.5">
      <c r="Z3484" s="250" ph="1"/>
    </row>
    <row r="3485" spans="26:26" ht="22.5">
      <c r="Z3485" s="250" ph="1"/>
    </row>
    <row r="3486" spans="26:26" ht="22.5">
      <c r="Z3486" s="250" ph="1"/>
    </row>
    <row r="3487" spans="26:26" ht="22.5">
      <c r="Z3487" s="250" ph="1"/>
    </row>
    <row r="3488" spans="26:26" ht="22.5">
      <c r="Z3488" s="250" ph="1"/>
    </row>
    <row r="3489" spans="26:26" ht="22.5">
      <c r="Z3489" s="250" ph="1"/>
    </row>
    <row r="3490" spans="26:26" ht="22.5">
      <c r="Z3490" s="250" ph="1"/>
    </row>
    <row r="3491" spans="26:26" ht="22.5">
      <c r="Z3491" s="250" ph="1"/>
    </row>
    <row r="3492" spans="26:26" ht="22.5">
      <c r="Z3492" s="250" ph="1"/>
    </row>
    <row r="3493" spans="26:26" ht="22.5">
      <c r="Z3493" s="250" ph="1"/>
    </row>
    <row r="3494" spans="26:26" ht="22.5">
      <c r="Z3494" s="250" ph="1"/>
    </row>
    <row r="3495" spans="26:26" ht="22.5">
      <c r="Z3495" s="250" ph="1"/>
    </row>
    <row r="3496" spans="26:26" ht="22.5">
      <c r="Z3496" s="250" ph="1"/>
    </row>
    <row r="3497" spans="26:26" ht="22.5">
      <c r="Z3497" s="250" ph="1"/>
    </row>
    <row r="3498" spans="26:26" ht="22.5">
      <c r="Z3498" s="250" ph="1"/>
    </row>
    <row r="3499" spans="26:26" ht="22.5">
      <c r="Z3499" s="250" ph="1"/>
    </row>
    <row r="3500" spans="26:26" ht="22.5">
      <c r="Z3500" s="250" ph="1"/>
    </row>
    <row r="3501" spans="26:26" ht="22.5">
      <c r="Z3501" s="250" ph="1"/>
    </row>
    <row r="3502" spans="26:26" ht="22.5">
      <c r="Z3502" s="250" ph="1"/>
    </row>
    <row r="3503" spans="26:26" ht="22.5">
      <c r="Z3503" s="250" ph="1"/>
    </row>
    <row r="3504" spans="26:26" ht="22.5">
      <c r="Z3504" s="250" ph="1"/>
    </row>
    <row r="3505" spans="26:26" ht="22.5">
      <c r="Z3505" s="250" ph="1"/>
    </row>
    <row r="3506" spans="26:26" ht="22.5">
      <c r="Z3506" s="250" ph="1"/>
    </row>
    <row r="3507" spans="26:26" ht="22.5">
      <c r="Z3507" s="250" ph="1"/>
    </row>
    <row r="3508" spans="26:26" ht="22.5">
      <c r="Z3508" s="250" ph="1"/>
    </row>
    <row r="3509" spans="26:26" ht="22.5">
      <c r="Z3509" s="250" ph="1"/>
    </row>
    <row r="3510" spans="26:26" ht="22.5">
      <c r="Z3510" s="250" ph="1"/>
    </row>
    <row r="3511" spans="26:26" ht="22.5">
      <c r="Z3511" s="250" ph="1"/>
    </row>
    <row r="3512" spans="26:26" ht="22.5">
      <c r="Z3512" s="250" ph="1"/>
    </row>
    <row r="3513" spans="26:26" ht="22.5">
      <c r="Z3513" s="250" ph="1"/>
    </row>
    <row r="3514" spans="26:26" ht="22.5">
      <c r="Z3514" s="250" ph="1"/>
    </row>
    <row r="3515" spans="26:26" ht="22.5">
      <c r="Z3515" s="250" ph="1"/>
    </row>
    <row r="3516" spans="26:26" ht="22.5">
      <c r="Z3516" s="250" ph="1"/>
    </row>
    <row r="3517" spans="26:26" ht="22.5">
      <c r="Z3517" s="250" ph="1"/>
    </row>
    <row r="3518" spans="26:26" ht="22.5">
      <c r="Z3518" s="250" ph="1"/>
    </row>
    <row r="3519" spans="26:26" ht="22.5">
      <c r="Z3519" s="250" ph="1"/>
    </row>
    <row r="3520" spans="26:26" ht="22.5">
      <c r="Z3520" s="250" ph="1"/>
    </row>
    <row r="3521" spans="26:26" ht="22.5">
      <c r="Z3521" s="250" ph="1"/>
    </row>
    <row r="3522" spans="26:26" ht="22.5">
      <c r="Z3522" s="250" ph="1"/>
    </row>
    <row r="3523" spans="26:26" ht="22.5">
      <c r="Z3523" s="250" ph="1"/>
    </row>
    <row r="3524" spans="26:26" ht="22.5">
      <c r="Z3524" s="250" ph="1"/>
    </row>
    <row r="3525" spans="26:26" ht="22.5">
      <c r="Z3525" s="250" ph="1"/>
    </row>
    <row r="3526" spans="26:26" ht="22.5">
      <c r="Z3526" s="250" ph="1"/>
    </row>
    <row r="3527" spans="26:26" ht="22.5">
      <c r="Z3527" s="250" ph="1"/>
    </row>
    <row r="3528" spans="26:26" ht="22.5">
      <c r="Z3528" s="250" ph="1"/>
    </row>
    <row r="3529" spans="26:26" ht="22.5">
      <c r="Z3529" s="250" ph="1"/>
    </row>
    <row r="3530" spans="26:26" ht="22.5">
      <c r="Z3530" s="250" ph="1"/>
    </row>
    <row r="3531" spans="26:26" ht="22.5">
      <c r="Z3531" s="250" ph="1"/>
    </row>
    <row r="3532" spans="26:26" ht="22.5">
      <c r="Z3532" s="250" ph="1"/>
    </row>
    <row r="3533" spans="26:26" ht="22.5">
      <c r="Z3533" s="250" ph="1"/>
    </row>
    <row r="3534" spans="26:26" ht="22.5">
      <c r="Z3534" s="250" ph="1"/>
    </row>
    <row r="3535" spans="26:26" ht="22.5">
      <c r="Z3535" s="250" ph="1"/>
    </row>
    <row r="3536" spans="26:26" ht="22.5">
      <c r="Z3536" s="250" ph="1"/>
    </row>
    <row r="3537" spans="26:26" ht="22.5">
      <c r="Z3537" s="250" ph="1"/>
    </row>
    <row r="3538" spans="26:26" ht="22.5">
      <c r="Z3538" s="250" ph="1"/>
    </row>
    <row r="3539" spans="26:26" ht="22.5">
      <c r="Z3539" s="250" ph="1"/>
    </row>
    <row r="3540" spans="26:26" ht="22.5">
      <c r="Z3540" s="250" ph="1"/>
    </row>
    <row r="3541" spans="26:26" ht="22.5">
      <c r="Z3541" s="250" ph="1"/>
    </row>
    <row r="3542" spans="26:26" ht="22.5">
      <c r="Z3542" s="250" ph="1"/>
    </row>
    <row r="3543" spans="26:26" ht="22.5">
      <c r="Z3543" s="250" ph="1"/>
    </row>
    <row r="3544" spans="26:26" ht="22.5">
      <c r="Z3544" s="250" ph="1"/>
    </row>
    <row r="3545" spans="26:26" ht="22.5">
      <c r="Z3545" s="250" ph="1"/>
    </row>
    <row r="3546" spans="26:26" ht="22.5">
      <c r="Z3546" s="250" ph="1"/>
    </row>
    <row r="3547" spans="26:26" ht="22.5">
      <c r="Z3547" s="250" ph="1"/>
    </row>
    <row r="3548" spans="26:26" ht="22.5">
      <c r="Z3548" s="250" ph="1"/>
    </row>
    <row r="3549" spans="26:26" ht="22.5">
      <c r="Z3549" s="250" ph="1"/>
    </row>
    <row r="3550" spans="26:26" ht="22.5">
      <c r="Z3550" s="250" ph="1"/>
    </row>
    <row r="3551" spans="26:26" ht="22.5">
      <c r="Z3551" s="250" ph="1"/>
    </row>
    <row r="3552" spans="26:26" ht="22.5">
      <c r="Z3552" s="250" ph="1"/>
    </row>
    <row r="3553" spans="26:26" ht="22.5">
      <c r="Z3553" s="250" ph="1"/>
    </row>
    <row r="3554" spans="26:26" ht="22.5">
      <c r="Z3554" s="250" ph="1"/>
    </row>
    <row r="3555" spans="26:26" ht="22.5">
      <c r="Z3555" s="250" ph="1"/>
    </row>
    <row r="3556" spans="26:26" ht="22.5">
      <c r="Z3556" s="250" ph="1"/>
    </row>
    <row r="3557" spans="26:26" ht="22.5">
      <c r="Z3557" s="250" ph="1"/>
    </row>
    <row r="3558" spans="26:26" ht="22.5">
      <c r="Z3558" s="250" ph="1"/>
    </row>
    <row r="3559" spans="26:26" ht="22.5">
      <c r="Z3559" s="250" ph="1"/>
    </row>
    <row r="3560" spans="26:26" ht="22.5">
      <c r="Z3560" s="250" ph="1"/>
    </row>
    <row r="3561" spans="26:26" ht="22.5">
      <c r="Z3561" s="250" ph="1"/>
    </row>
    <row r="3562" spans="26:26" ht="22.5">
      <c r="Z3562" s="250" ph="1"/>
    </row>
    <row r="3563" spans="26:26" ht="22.5">
      <c r="Z3563" s="250" ph="1"/>
    </row>
    <row r="3564" spans="26:26" ht="22.5">
      <c r="Z3564" s="250" ph="1"/>
    </row>
    <row r="3565" spans="26:26" ht="22.5">
      <c r="Z3565" s="250" ph="1"/>
    </row>
    <row r="3566" spans="26:26" ht="22.5">
      <c r="Z3566" s="250" ph="1"/>
    </row>
    <row r="3567" spans="26:26" ht="22.5">
      <c r="Z3567" s="250" ph="1"/>
    </row>
    <row r="3568" spans="26:26" ht="22.5">
      <c r="Z3568" s="250" ph="1"/>
    </row>
    <row r="3569" spans="26:26" ht="22.5">
      <c r="Z3569" s="250" ph="1"/>
    </row>
    <row r="3570" spans="26:26" ht="22.5">
      <c r="Z3570" s="250" ph="1"/>
    </row>
    <row r="3571" spans="26:26" ht="22.5">
      <c r="Z3571" s="250" ph="1"/>
    </row>
    <row r="3572" spans="26:26" ht="22.5">
      <c r="Z3572" s="250" ph="1"/>
    </row>
    <row r="3573" spans="26:26" ht="22.5">
      <c r="Z3573" s="250" ph="1"/>
    </row>
    <row r="3574" spans="26:26" ht="22.5">
      <c r="Z3574" s="250" ph="1"/>
    </row>
    <row r="3575" spans="26:26" ht="22.5">
      <c r="Z3575" s="250" ph="1"/>
    </row>
    <row r="3576" spans="26:26" ht="22.5">
      <c r="Z3576" s="250" ph="1"/>
    </row>
    <row r="3577" spans="26:26" ht="22.5">
      <c r="Z3577" s="250" ph="1"/>
    </row>
    <row r="3578" spans="26:26" ht="22.5">
      <c r="Z3578" s="250" ph="1"/>
    </row>
    <row r="3579" spans="26:26" ht="22.5">
      <c r="Z3579" s="250" ph="1"/>
    </row>
    <row r="3580" spans="26:26" ht="22.5">
      <c r="Z3580" s="250" ph="1"/>
    </row>
    <row r="3581" spans="26:26" ht="22.5">
      <c r="Z3581" s="250" ph="1"/>
    </row>
    <row r="3582" spans="26:26" ht="22.5">
      <c r="Z3582" s="250" ph="1"/>
    </row>
    <row r="3583" spans="26:26" ht="22.5">
      <c r="Z3583" s="250" ph="1"/>
    </row>
    <row r="3584" spans="26:26" ht="22.5">
      <c r="Z3584" s="250" ph="1"/>
    </row>
    <row r="3585" spans="26:26" ht="22.5">
      <c r="Z3585" s="250" ph="1"/>
    </row>
    <row r="3586" spans="26:26" ht="22.5">
      <c r="Z3586" s="250" ph="1"/>
    </row>
    <row r="3587" spans="26:26" ht="22.5">
      <c r="Z3587" s="250" ph="1"/>
    </row>
    <row r="3588" spans="26:26" ht="22.5">
      <c r="Z3588" s="250" ph="1"/>
    </row>
    <row r="3589" spans="26:26" ht="22.5">
      <c r="Z3589" s="250" ph="1"/>
    </row>
    <row r="3590" spans="26:26" ht="22.5">
      <c r="Z3590" s="250" ph="1"/>
    </row>
    <row r="3591" spans="26:26" ht="22.5">
      <c r="Z3591" s="250" ph="1"/>
    </row>
    <row r="3592" spans="26:26" ht="22.5">
      <c r="Z3592" s="250" ph="1"/>
    </row>
    <row r="3593" spans="26:26" ht="22.5">
      <c r="Z3593" s="250" ph="1"/>
    </row>
    <row r="3594" spans="26:26" ht="22.5">
      <c r="Z3594" s="250" ph="1"/>
    </row>
    <row r="3595" spans="26:26" ht="22.5">
      <c r="Z3595" s="250" ph="1"/>
    </row>
    <row r="3596" spans="26:26" ht="22.5">
      <c r="Z3596" s="250" ph="1"/>
    </row>
    <row r="3597" spans="26:26" ht="22.5">
      <c r="Z3597" s="250" ph="1"/>
    </row>
    <row r="3598" spans="26:26" ht="22.5">
      <c r="Z3598" s="250" ph="1"/>
    </row>
    <row r="3599" spans="26:26" ht="22.5">
      <c r="Z3599" s="250" ph="1"/>
    </row>
    <row r="3600" spans="26:26" ht="22.5">
      <c r="Z3600" s="250" ph="1"/>
    </row>
    <row r="3601" spans="26:26" ht="22.5">
      <c r="Z3601" s="250" ph="1"/>
    </row>
    <row r="3602" spans="26:26" ht="22.5">
      <c r="Z3602" s="250" ph="1"/>
    </row>
    <row r="3603" spans="26:26" ht="22.5">
      <c r="Z3603" s="250" ph="1"/>
    </row>
    <row r="3604" spans="26:26" ht="22.5">
      <c r="Z3604" s="250" ph="1"/>
    </row>
    <row r="3605" spans="26:26" ht="22.5">
      <c r="Z3605" s="250" ph="1"/>
    </row>
    <row r="3606" spans="26:26" ht="22.5">
      <c r="Z3606" s="250" ph="1"/>
    </row>
    <row r="3607" spans="26:26" ht="22.5">
      <c r="Z3607" s="250" ph="1"/>
    </row>
    <row r="3608" spans="26:26" ht="22.5">
      <c r="Z3608" s="250" ph="1"/>
    </row>
    <row r="3609" spans="26:26" ht="22.5">
      <c r="Z3609" s="250" ph="1"/>
    </row>
    <row r="3610" spans="26:26" ht="22.5">
      <c r="Z3610" s="250" ph="1"/>
    </row>
    <row r="3611" spans="26:26" ht="22.5">
      <c r="Z3611" s="250" ph="1"/>
    </row>
    <row r="3612" spans="26:26" ht="22.5">
      <c r="Z3612" s="250" ph="1"/>
    </row>
    <row r="3613" spans="26:26" ht="22.5">
      <c r="Z3613" s="250" ph="1"/>
    </row>
    <row r="3614" spans="26:26" ht="22.5">
      <c r="Z3614" s="250" ph="1"/>
    </row>
    <row r="3615" spans="26:26" ht="22.5">
      <c r="Z3615" s="250" ph="1"/>
    </row>
    <row r="3616" spans="26:26" ht="22.5">
      <c r="Z3616" s="250" ph="1"/>
    </row>
    <row r="3617" spans="26:26" ht="22.5">
      <c r="Z3617" s="250" ph="1"/>
    </row>
    <row r="3618" spans="26:26" ht="22.5">
      <c r="Z3618" s="250" ph="1"/>
    </row>
    <row r="3619" spans="26:26" ht="22.5">
      <c r="Z3619" s="250" ph="1"/>
    </row>
    <row r="3620" spans="26:26" ht="22.5">
      <c r="Z3620" s="250" ph="1"/>
    </row>
    <row r="3621" spans="26:26" ht="22.5">
      <c r="Z3621" s="250" ph="1"/>
    </row>
    <row r="3622" spans="26:26" ht="22.5">
      <c r="Z3622" s="250" ph="1"/>
    </row>
    <row r="3623" spans="26:26" ht="22.5">
      <c r="Z3623" s="250" ph="1"/>
    </row>
    <row r="3624" spans="26:26" ht="22.5">
      <c r="Z3624" s="250" ph="1"/>
    </row>
    <row r="3625" spans="26:26" ht="22.5">
      <c r="Z3625" s="250" ph="1"/>
    </row>
    <row r="3626" spans="26:26" ht="22.5">
      <c r="Z3626" s="250" ph="1"/>
    </row>
    <row r="3627" spans="26:26" ht="22.5">
      <c r="Z3627" s="250" ph="1"/>
    </row>
    <row r="3628" spans="26:26" ht="22.5">
      <c r="Z3628" s="250" ph="1"/>
    </row>
    <row r="3629" spans="26:26" ht="22.5">
      <c r="Z3629" s="250" ph="1"/>
    </row>
    <row r="3630" spans="26:26" ht="22.5">
      <c r="Z3630" s="250" ph="1"/>
    </row>
    <row r="3631" spans="26:26" ht="22.5">
      <c r="Z3631" s="250" ph="1"/>
    </row>
    <row r="3632" spans="26:26" ht="22.5">
      <c r="Z3632" s="250" ph="1"/>
    </row>
    <row r="3633" spans="26:26" ht="22.5">
      <c r="Z3633" s="250" ph="1"/>
    </row>
    <row r="3634" spans="26:26" ht="22.5">
      <c r="Z3634" s="250" ph="1"/>
    </row>
    <row r="3635" spans="26:26" ht="22.5">
      <c r="Z3635" s="250" ph="1"/>
    </row>
    <row r="3636" spans="26:26" ht="22.5">
      <c r="Z3636" s="250" ph="1"/>
    </row>
    <row r="3637" spans="26:26" ht="22.5">
      <c r="Z3637" s="250" ph="1"/>
    </row>
    <row r="3638" spans="26:26" ht="22.5">
      <c r="Z3638" s="250" ph="1"/>
    </row>
    <row r="3639" spans="26:26" ht="22.5">
      <c r="Z3639" s="250" ph="1"/>
    </row>
    <row r="3640" spans="26:26" ht="22.5">
      <c r="Z3640" s="250" ph="1"/>
    </row>
    <row r="3641" spans="26:26" ht="22.5">
      <c r="Z3641" s="250" ph="1"/>
    </row>
    <row r="3642" spans="26:26" ht="22.5">
      <c r="Z3642" s="250" ph="1"/>
    </row>
    <row r="3643" spans="26:26" ht="22.5">
      <c r="Z3643" s="250" ph="1"/>
    </row>
    <row r="3644" spans="26:26" ht="22.5">
      <c r="Z3644" s="250" ph="1"/>
    </row>
    <row r="3645" spans="26:26" ht="22.5">
      <c r="Z3645" s="250" ph="1"/>
    </row>
    <row r="3646" spans="26:26" ht="22.5">
      <c r="Z3646" s="250" ph="1"/>
    </row>
    <row r="3647" spans="26:26" ht="22.5">
      <c r="Z3647" s="250" ph="1"/>
    </row>
    <row r="3648" spans="26:26" ht="22.5">
      <c r="Z3648" s="250" ph="1"/>
    </row>
    <row r="3649" spans="26:26" ht="22.5">
      <c r="Z3649" s="250" ph="1"/>
    </row>
    <row r="3650" spans="26:26" ht="22.5">
      <c r="Z3650" s="250" ph="1"/>
    </row>
    <row r="3651" spans="26:26" ht="22.5">
      <c r="Z3651" s="250" ph="1"/>
    </row>
    <row r="3652" spans="26:26" ht="22.5">
      <c r="Z3652" s="250" ph="1"/>
    </row>
    <row r="3653" spans="26:26" ht="22.5">
      <c r="Z3653" s="250" ph="1"/>
    </row>
    <row r="3654" spans="26:26" ht="22.5">
      <c r="Z3654" s="250" ph="1"/>
    </row>
    <row r="3655" spans="26:26" ht="22.5">
      <c r="Z3655" s="250" ph="1"/>
    </row>
    <row r="3656" spans="26:26" ht="22.5">
      <c r="Z3656" s="250" ph="1"/>
    </row>
    <row r="3657" spans="26:26" ht="22.5">
      <c r="Z3657" s="250" ph="1"/>
    </row>
    <row r="3658" spans="26:26" ht="22.5">
      <c r="Z3658" s="250" ph="1"/>
    </row>
    <row r="3659" spans="26:26" ht="22.5">
      <c r="Z3659" s="250" ph="1"/>
    </row>
    <row r="3660" spans="26:26" ht="22.5">
      <c r="Z3660" s="250" ph="1"/>
    </row>
    <row r="3661" spans="26:26" ht="22.5">
      <c r="Z3661" s="250" ph="1"/>
    </row>
    <row r="3662" spans="26:26" ht="22.5">
      <c r="Z3662" s="250" ph="1"/>
    </row>
    <row r="3663" spans="26:26" ht="22.5">
      <c r="Z3663" s="250" ph="1"/>
    </row>
    <row r="3664" spans="26:26" ht="22.5">
      <c r="Z3664" s="250" ph="1"/>
    </row>
    <row r="3665" spans="26:26" ht="22.5">
      <c r="Z3665" s="250" ph="1"/>
    </row>
    <row r="3666" spans="26:26" ht="22.5">
      <c r="Z3666" s="250" ph="1"/>
    </row>
    <row r="3667" spans="26:26" ht="22.5">
      <c r="Z3667" s="250" ph="1"/>
    </row>
    <row r="3668" spans="26:26" ht="22.5">
      <c r="Z3668" s="250" ph="1"/>
    </row>
    <row r="3669" spans="26:26" ht="22.5">
      <c r="Z3669" s="250" ph="1"/>
    </row>
    <row r="3670" spans="26:26" ht="22.5">
      <c r="Z3670" s="250" ph="1"/>
    </row>
    <row r="3671" spans="26:26" ht="22.5">
      <c r="Z3671" s="250" ph="1"/>
    </row>
    <row r="3672" spans="26:26" ht="22.5">
      <c r="Z3672" s="250" ph="1"/>
    </row>
    <row r="3673" spans="26:26" ht="22.5">
      <c r="Z3673" s="250" ph="1"/>
    </row>
    <row r="3674" spans="26:26" ht="22.5">
      <c r="Z3674" s="250" ph="1"/>
    </row>
    <row r="3675" spans="26:26" ht="22.5">
      <c r="Z3675" s="250" ph="1"/>
    </row>
    <row r="3676" spans="26:26" ht="22.5">
      <c r="Z3676" s="250" ph="1"/>
    </row>
    <row r="3677" spans="26:26" ht="22.5">
      <c r="Z3677" s="250" ph="1"/>
    </row>
    <row r="3678" spans="26:26" ht="22.5">
      <c r="Z3678" s="250" ph="1"/>
    </row>
    <row r="3679" spans="26:26" ht="22.5">
      <c r="Z3679" s="250" ph="1"/>
    </row>
    <row r="3680" spans="26:26" ht="22.5">
      <c r="Z3680" s="250" ph="1"/>
    </row>
    <row r="3681" spans="26:26" ht="22.5">
      <c r="Z3681" s="250" ph="1"/>
    </row>
    <row r="3682" spans="26:26" ht="22.5">
      <c r="Z3682" s="250" ph="1"/>
    </row>
    <row r="3683" spans="26:26" ht="22.5">
      <c r="Z3683" s="250" ph="1"/>
    </row>
    <row r="3684" spans="26:26" ht="22.5">
      <c r="Z3684" s="250" ph="1"/>
    </row>
    <row r="3685" spans="26:26" ht="22.5">
      <c r="Z3685" s="250" ph="1"/>
    </row>
    <row r="3686" spans="26:26" ht="22.5">
      <c r="Z3686" s="250" ph="1"/>
    </row>
    <row r="3687" spans="26:26" ht="22.5">
      <c r="Z3687" s="250" ph="1"/>
    </row>
    <row r="3688" spans="26:26" ht="22.5">
      <c r="Z3688" s="250" ph="1"/>
    </row>
    <row r="3689" spans="26:26" ht="22.5">
      <c r="Z3689" s="250" ph="1"/>
    </row>
    <row r="3690" spans="26:26" ht="22.5">
      <c r="Z3690" s="250" ph="1"/>
    </row>
    <row r="3691" spans="26:26" ht="22.5">
      <c r="Z3691" s="250" ph="1"/>
    </row>
    <row r="3692" spans="26:26" ht="22.5">
      <c r="Z3692" s="250" ph="1"/>
    </row>
    <row r="3693" spans="26:26" ht="22.5">
      <c r="Z3693" s="250" ph="1"/>
    </row>
    <row r="3694" spans="26:26" ht="22.5">
      <c r="Z3694" s="250" ph="1"/>
    </row>
    <row r="3695" spans="26:26" ht="22.5">
      <c r="Z3695" s="250" ph="1"/>
    </row>
    <row r="3696" spans="26:26" ht="22.5">
      <c r="Z3696" s="250" ph="1"/>
    </row>
    <row r="3697" spans="26:26" ht="22.5">
      <c r="Z3697" s="250" ph="1"/>
    </row>
    <row r="3698" spans="26:26" ht="22.5">
      <c r="Z3698" s="250" ph="1"/>
    </row>
    <row r="3699" spans="26:26" ht="22.5">
      <c r="Z3699" s="250" ph="1"/>
    </row>
    <row r="3700" spans="26:26" ht="22.5">
      <c r="Z3700" s="250" ph="1"/>
    </row>
    <row r="3701" spans="26:26" ht="22.5">
      <c r="Z3701" s="250" ph="1"/>
    </row>
    <row r="3702" spans="26:26" ht="22.5">
      <c r="Z3702" s="250" ph="1"/>
    </row>
    <row r="3703" spans="26:26" ht="22.5">
      <c r="Z3703" s="250" ph="1"/>
    </row>
    <row r="3704" spans="26:26" ht="22.5">
      <c r="Z3704" s="250" ph="1"/>
    </row>
    <row r="3705" spans="26:26" ht="22.5">
      <c r="Z3705" s="250" ph="1"/>
    </row>
    <row r="3706" spans="26:26" ht="22.5">
      <c r="Z3706" s="250" ph="1"/>
    </row>
    <row r="3707" spans="26:26" ht="22.5">
      <c r="Z3707" s="250" ph="1"/>
    </row>
    <row r="3708" spans="26:26" ht="22.5">
      <c r="Z3708" s="250" ph="1"/>
    </row>
    <row r="3709" spans="26:26" ht="22.5">
      <c r="Z3709" s="250" ph="1"/>
    </row>
    <row r="3710" spans="26:26" ht="22.5">
      <c r="Z3710" s="250" ph="1"/>
    </row>
    <row r="3711" spans="26:26" ht="22.5">
      <c r="Z3711" s="250" ph="1"/>
    </row>
    <row r="3712" spans="26:26" ht="22.5">
      <c r="Z3712" s="250" ph="1"/>
    </row>
    <row r="3713" spans="26:26" ht="22.5">
      <c r="Z3713" s="250" ph="1"/>
    </row>
    <row r="3714" spans="26:26" ht="22.5">
      <c r="Z3714" s="250" ph="1"/>
    </row>
    <row r="3715" spans="26:26" ht="22.5">
      <c r="Z3715" s="250" ph="1"/>
    </row>
    <row r="3716" spans="26:26" ht="22.5">
      <c r="Z3716" s="250" ph="1"/>
    </row>
    <row r="3717" spans="26:26" ht="22.5">
      <c r="Z3717" s="250" ph="1"/>
    </row>
    <row r="3718" spans="26:26" ht="22.5">
      <c r="Z3718" s="250" ph="1"/>
    </row>
    <row r="3719" spans="26:26" ht="22.5">
      <c r="Z3719" s="250" ph="1"/>
    </row>
    <row r="3720" spans="26:26" ht="22.5">
      <c r="Z3720" s="250" ph="1"/>
    </row>
    <row r="3721" spans="26:26" ht="22.5">
      <c r="Z3721" s="250" ph="1"/>
    </row>
    <row r="3722" spans="26:26" ht="22.5">
      <c r="Z3722" s="250" ph="1"/>
    </row>
    <row r="3723" spans="26:26" ht="22.5">
      <c r="Z3723" s="250" ph="1"/>
    </row>
    <row r="3724" spans="26:26" ht="22.5">
      <c r="Z3724" s="250" ph="1"/>
    </row>
    <row r="3725" spans="26:26" ht="22.5">
      <c r="Z3725" s="250" ph="1"/>
    </row>
    <row r="3726" spans="26:26" ht="22.5">
      <c r="Z3726" s="250" ph="1"/>
    </row>
    <row r="3727" spans="26:26" ht="22.5">
      <c r="Z3727" s="250" ph="1"/>
    </row>
    <row r="3728" spans="26:26" ht="22.5">
      <c r="Z3728" s="250" ph="1"/>
    </row>
    <row r="3729" spans="26:26" ht="22.5">
      <c r="Z3729" s="250" ph="1"/>
    </row>
    <row r="3730" spans="26:26" ht="22.5">
      <c r="Z3730" s="250" ph="1"/>
    </row>
    <row r="3731" spans="26:26" ht="22.5">
      <c r="Z3731" s="250" ph="1"/>
    </row>
    <row r="3732" spans="26:26" ht="22.5">
      <c r="Z3732" s="250" ph="1"/>
    </row>
    <row r="3733" spans="26:26" ht="22.5">
      <c r="Z3733" s="250" ph="1"/>
    </row>
    <row r="3734" spans="26:26" ht="22.5">
      <c r="Z3734" s="250" ph="1"/>
    </row>
    <row r="3735" spans="26:26" ht="22.5">
      <c r="Z3735" s="250" ph="1"/>
    </row>
    <row r="3736" spans="26:26" ht="22.5">
      <c r="Z3736" s="250" ph="1"/>
    </row>
    <row r="3737" spans="26:26" ht="22.5">
      <c r="Z3737" s="250" ph="1"/>
    </row>
    <row r="3738" spans="26:26" ht="22.5">
      <c r="Z3738" s="250" ph="1"/>
    </row>
    <row r="3739" spans="26:26" ht="22.5">
      <c r="Z3739" s="250" ph="1"/>
    </row>
    <row r="3740" spans="26:26" ht="22.5">
      <c r="Z3740" s="250" ph="1"/>
    </row>
    <row r="3741" spans="26:26" ht="22.5">
      <c r="Z3741" s="250" ph="1"/>
    </row>
    <row r="3742" spans="26:26" ht="22.5">
      <c r="Z3742" s="250" ph="1"/>
    </row>
    <row r="3743" spans="26:26" ht="22.5">
      <c r="Z3743" s="250" ph="1"/>
    </row>
    <row r="3744" spans="26:26" ht="22.5">
      <c r="Z3744" s="250" ph="1"/>
    </row>
    <row r="3745" spans="26:26" ht="22.5">
      <c r="Z3745" s="250" ph="1"/>
    </row>
    <row r="3746" spans="26:26" ht="22.5">
      <c r="Z3746" s="250" ph="1"/>
    </row>
    <row r="3747" spans="26:26" ht="22.5">
      <c r="Z3747" s="250" ph="1"/>
    </row>
    <row r="3748" spans="26:26" ht="22.5">
      <c r="Z3748" s="250" ph="1"/>
    </row>
    <row r="3749" spans="26:26" ht="22.5">
      <c r="Z3749" s="250" ph="1"/>
    </row>
    <row r="3750" spans="26:26" ht="22.5">
      <c r="Z3750" s="250" ph="1"/>
    </row>
    <row r="3751" spans="26:26" ht="22.5">
      <c r="Z3751" s="250" ph="1"/>
    </row>
    <row r="3752" spans="26:26" ht="22.5">
      <c r="Z3752" s="250" ph="1"/>
    </row>
    <row r="3753" spans="26:26" ht="22.5">
      <c r="Z3753" s="250" ph="1"/>
    </row>
    <row r="3754" spans="26:26" ht="22.5">
      <c r="Z3754" s="250" ph="1"/>
    </row>
    <row r="3755" spans="26:26" ht="22.5">
      <c r="Z3755" s="250" ph="1"/>
    </row>
    <row r="3756" spans="26:26" ht="22.5">
      <c r="Z3756" s="250" ph="1"/>
    </row>
    <row r="3757" spans="26:26" ht="22.5">
      <c r="Z3757" s="250" ph="1"/>
    </row>
    <row r="3758" spans="26:26" ht="22.5">
      <c r="Z3758" s="250" ph="1"/>
    </row>
    <row r="3759" spans="26:26" ht="22.5">
      <c r="Z3759" s="250" ph="1"/>
    </row>
    <row r="3760" spans="26:26" ht="22.5">
      <c r="Z3760" s="250" ph="1"/>
    </row>
    <row r="3761" spans="26:26" ht="22.5">
      <c r="Z3761" s="250" ph="1"/>
    </row>
    <row r="3762" spans="26:26" ht="22.5">
      <c r="Z3762" s="250" ph="1"/>
    </row>
    <row r="3763" spans="26:26" ht="22.5">
      <c r="Z3763" s="250" ph="1"/>
    </row>
    <row r="3764" spans="26:26" ht="22.5">
      <c r="Z3764" s="250" ph="1"/>
    </row>
    <row r="3765" spans="26:26" ht="22.5">
      <c r="Z3765" s="250" ph="1"/>
    </row>
    <row r="3766" spans="26:26" ht="22.5">
      <c r="Z3766" s="250" ph="1"/>
    </row>
    <row r="3767" spans="26:26" ht="22.5">
      <c r="Z3767" s="250" ph="1"/>
    </row>
    <row r="3768" spans="26:26" ht="22.5">
      <c r="Z3768" s="250" ph="1"/>
    </row>
    <row r="3769" spans="26:26" ht="22.5">
      <c r="Z3769" s="250" ph="1"/>
    </row>
    <row r="3770" spans="26:26" ht="22.5">
      <c r="Z3770" s="250" ph="1"/>
    </row>
    <row r="3771" spans="26:26" ht="22.5">
      <c r="Z3771" s="250" ph="1"/>
    </row>
    <row r="3772" spans="26:26" ht="22.5">
      <c r="Z3772" s="250" ph="1"/>
    </row>
    <row r="3773" spans="26:26" ht="22.5">
      <c r="Z3773" s="250" ph="1"/>
    </row>
    <row r="3774" spans="26:26" ht="22.5">
      <c r="Z3774" s="250" ph="1"/>
    </row>
    <row r="3775" spans="26:26" ht="22.5">
      <c r="Z3775" s="250" ph="1"/>
    </row>
    <row r="3776" spans="26:26" ht="22.5">
      <c r="Z3776" s="250" ph="1"/>
    </row>
    <row r="3777" spans="26:26" ht="22.5">
      <c r="Z3777" s="250" ph="1"/>
    </row>
    <row r="3778" spans="26:26" ht="22.5">
      <c r="Z3778" s="250" ph="1"/>
    </row>
    <row r="3779" spans="26:26" ht="22.5">
      <c r="Z3779" s="250" ph="1"/>
    </row>
    <row r="3780" spans="26:26" ht="22.5">
      <c r="Z3780" s="250" ph="1"/>
    </row>
    <row r="3781" spans="26:26" ht="22.5">
      <c r="Z3781" s="250" ph="1"/>
    </row>
    <row r="3782" spans="26:26" ht="22.5">
      <c r="Z3782" s="250" ph="1"/>
    </row>
    <row r="3783" spans="26:26" ht="22.5">
      <c r="Z3783" s="250" ph="1"/>
    </row>
    <row r="3784" spans="26:26" ht="22.5">
      <c r="Z3784" s="250" ph="1"/>
    </row>
    <row r="3785" spans="26:26" ht="22.5">
      <c r="Z3785" s="250" ph="1"/>
    </row>
    <row r="3786" spans="26:26" ht="22.5">
      <c r="Z3786" s="250" ph="1"/>
    </row>
    <row r="3787" spans="26:26" ht="22.5">
      <c r="Z3787" s="250" ph="1"/>
    </row>
    <row r="3788" spans="26:26" ht="22.5">
      <c r="Z3788" s="250" ph="1"/>
    </row>
    <row r="3789" spans="26:26" ht="22.5">
      <c r="Z3789" s="250" ph="1"/>
    </row>
    <row r="3790" spans="26:26" ht="22.5">
      <c r="Z3790" s="250" ph="1"/>
    </row>
    <row r="3791" spans="26:26" ht="22.5">
      <c r="Z3791" s="250" ph="1"/>
    </row>
    <row r="3792" spans="26:26" ht="22.5">
      <c r="Z3792" s="250" ph="1"/>
    </row>
    <row r="3793" spans="26:26" ht="22.5">
      <c r="Z3793" s="250" ph="1"/>
    </row>
    <row r="3794" spans="26:26" ht="22.5">
      <c r="Z3794" s="250" ph="1"/>
    </row>
    <row r="3795" spans="26:26" ht="22.5">
      <c r="Z3795" s="250" ph="1"/>
    </row>
    <row r="3796" spans="26:26" ht="22.5">
      <c r="Z3796" s="250" ph="1"/>
    </row>
    <row r="3797" spans="26:26" ht="22.5">
      <c r="Z3797" s="250" ph="1"/>
    </row>
    <row r="3798" spans="26:26" ht="22.5">
      <c r="Z3798" s="250" ph="1"/>
    </row>
    <row r="3799" spans="26:26" ht="22.5">
      <c r="Z3799" s="250" ph="1"/>
    </row>
    <row r="3800" spans="26:26" ht="22.5">
      <c r="Z3800" s="250" ph="1"/>
    </row>
    <row r="3801" spans="26:26" ht="22.5">
      <c r="Z3801" s="250" ph="1"/>
    </row>
    <row r="3802" spans="26:26" ht="22.5">
      <c r="Z3802" s="250" ph="1"/>
    </row>
    <row r="3803" spans="26:26" ht="22.5">
      <c r="Z3803" s="250" ph="1"/>
    </row>
    <row r="3804" spans="26:26" ht="22.5">
      <c r="Z3804" s="250" ph="1"/>
    </row>
    <row r="3805" spans="26:26" ht="22.5">
      <c r="Z3805" s="250" ph="1"/>
    </row>
    <row r="3806" spans="26:26" ht="22.5">
      <c r="Z3806" s="250" ph="1"/>
    </row>
    <row r="3807" spans="26:26" ht="22.5">
      <c r="Z3807" s="250" ph="1"/>
    </row>
    <row r="3808" spans="26:26" ht="22.5">
      <c r="Z3808" s="250" ph="1"/>
    </row>
    <row r="3809" spans="26:26" ht="22.5">
      <c r="Z3809" s="250" ph="1"/>
    </row>
    <row r="3810" spans="26:26" ht="22.5">
      <c r="Z3810" s="250" ph="1"/>
    </row>
    <row r="3811" spans="26:26" ht="22.5">
      <c r="Z3811" s="250" ph="1"/>
    </row>
    <row r="3812" spans="26:26" ht="22.5">
      <c r="Z3812" s="250" ph="1"/>
    </row>
    <row r="3813" spans="26:26" ht="22.5">
      <c r="Z3813" s="250" ph="1"/>
    </row>
    <row r="3814" spans="26:26" ht="22.5">
      <c r="Z3814" s="250" ph="1"/>
    </row>
    <row r="3815" spans="26:26" ht="22.5">
      <c r="Z3815" s="250" ph="1"/>
    </row>
    <row r="3816" spans="26:26" ht="22.5">
      <c r="Z3816" s="250" ph="1"/>
    </row>
    <row r="3817" spans="26:26" ht="22.5">
      <c r="Z3817" s="250" ph="1"/>
    </row>
    <row r="3818" spans="26:26" ht="22.5">
      <c r="Z3818" s="250" ph="1"/>
    </row>
    <row r="3819" spans="26:26" ht="22.5">
      <c r="Z3819" s="250" ph="1"/>
    </row>
    <row r="3820" spans="26:26" ht="22.5">
      <c r="Z3820" s="250" ph="1"/>
    </row>
    <row r="3821" spans="26:26" ht="22.5">
      <c r="Z3821" s="250" ph="1"/>
    </row>
    <row r="3822" spans="26:26" ht="22.5">
      <c r="Z3822" s="250" ph="1"/>
    </row>
    <row r="3823" spans="26:26" ht="22.5">
      <c r="Z3823" s="250" ph="1"/>
    </row>
    <row r="3824" spans="26:26" ht="22.5">
      <c r="Z3824" s="250" ph="1"/>
    </row>
    <row r="3825" spans="26:26" ht="22.5">
      <c r="Z3825" s="250" ph="1"/>
    </row>
    <row r="3826" spans="26:26" ht="22.5">
      <c r="Z3826" s="250" ph="1"/>
    </row>
    <row r="3827" spans="26:26" ht="22.5">
      <c r="Z3827" s="250" ph="1"/>
    </row>
    <row r="3828" spans="26:26" ht="22.5">
      <c r="Z3828" s="250" ph="1"/>
    </row>
    <row r="3829" spans="26:26" ht="22.5">
      <c r="Z3829" s="250" ph="1"/>
    </row>
    <row r="3830" spans="26:26" ht="22.5">
      <c r="Z3830" s="250" ph="1"/>
    </row>
    <row r="3831" spans="26:26" ht="22.5">
      <c r="Z3831" s="250" ph="1"/>
    </row>
    <row r="3832" spans="26:26" ht="22.5">
      <c r="Z3832" s="250" ph="1"/>
    </row>
    <row r="3833" spans="26:26" ht="22.5">
      <c r="Z3833" s="250" ph="1"/>
    </row>
    <row r="3834" spans="26:26" ht="22.5">
      <c r="Z3834" s="250" ph="1"/>
    </row>
    <row r="3835" spans="26:26" ht="22.5">
      <c r="Z3835" s="250" ph="1"/>
    </row>
    <row r="3836" spans="26:26" ht="22.5">
      <c r="Z3836" s="250" ph="1"/>
    </row>
    <row r="3837" spans="26:26" ht="22.5">
      <c r="Z3837" s="250" ph="1"/>
    </row>
    <row r="3838" spans="26:26" ht="22.5">
      <c r="Z3838" s="250" ph="1"/>
    </row>
    <row r="3839" spans="26:26" ht="22.5">
      <c r="Z3839" s="250" ph="1"/>
    </row>
    <row r="3840" spans="26:26" ht="22.5">
      <c r="Z3840" s="250" ph="1"/>
    </row>
    <row r="3841" spans="26:26" ht="22.5">
      <c r="Z3841" s="250" ph="1"/>
    </row>
    <row r="3842" spans="26:26" ht="22.5">
      <c r="Z3842" s="250" ph="1"/>
    </row>
    <row r="3843" spans="26:26" ht="22.5">
      <c r="Z3843" s="250" ph="1"/>
    </row>
    <row r="3844" spans="26:26" ht="22.5">
      <c r="Z3844" s="250" ph="1"/>
    </row>
    <row r="3845" spans="26:26" ht="22.5">
      <c r="Z3845" s="250" ph="1"/>
    </row>
    <row r="3846" spans="26:26" ht="22.5">
      <c r="Z3846" s="250" ph="1"/>
    </row>
    <row r="3847" spans="26:26" ht="22.5">
      <c r="Z3847" s="250" ph="1"/>
    </row>
    <row r="3848" spans="26:26" ht="22.5">
      <c r="Z3848" s="250" ph="1"/>
    </row>
    <row r="3849" spans="26:26" ht="22.5">
      <c r="Z3849" s="250" ph="1"/>
    </row>
    <row r="3850" spans="26:26" ht="22.5">
      <c r="Z3850" s="250" ph="1"/>
    </row>
    <row r="3851" spans="26:26" ht="22.5">
      <c r="Z3851" s="250" ph="1"/>
    </row>
    <row r="3852" spans="26:26" ht="22.5">
      <c r="Z3852" s="250" ph="1"/>
    </row>
    <row r="3853" spans="26:26" ht="22.5">
      <c r="Z3853" s="250" ph="1"/>
    </row>
    <row r="3854" spans="26:26" ht="22.5">
      <c r="Z3854" s="250" ph="1"/>
    </row>
    <row r="3855" spans="26:26" ht="22.5">
      <c r="Z3855" s="250" ph="1"/>
    </row>
    <row r="3856" spans="26:26" ht="22.5">
      <c r="Z3856" s="250" ph="1"/>
    </row>
    <row r="3857" spans="26:26" ht="22.5">
      <c r="Z3857" s="250" ph="1"/>
    </row>
    <row r="3858" spans="26:26" ht="22.5">
      <c r="Z3858" s="250" ph="1"/>
    </row>
    <row r="3859" spans="26:26" ht="22.5">
      <c r="Z3859" s="250" ph="1"/>
    </row>
    <row r="3860" spans="26:26" ht="22.5">
      <c r="Z3860" s="250" ph="1"/>
    </row>
    <row r="3861" spans="26:26" ht="22.5">
      <c r="Z3861" s="250" ph="1"/>
    </row>
    <row r="3862" spans="26:26" ht="22.5">
      <c r="Z3862" s="250" ph="1"/>
    </row>
    <row r="3863" spans="26:26" ht="22.5">
      <c r="Z3863" s="250" ph="1"/>
    </row>
    <row r="3864" spans="26:26" ht="22.5">
      <c r="Z3864" s="250" ph="1"/>
    </row>
    <row r="3865" spans="26:26" ht="22.5">
      <c r="Z3865" s="250" ph="1"/>
    </row>
    <row r="3866" spans="26:26" ht="22.5">
      <c r="Z3866" s="250" ph="1"/>
    </row>
    <row r="3867" spans="26:26" ht="22.5">
      <c r="Z3867" s="250" ph="1"/>
    </row>
    <row r="3868" spans="26:26" ht="22.5">
      <c r="Z3868" s="250" ph="1"/>
    </row>
    <row r="3869" spans="26:26" ht="22.5">
      <c r="Z3869" s="250" ph="1"/>
    </row>
    <row r="3870" spans="26:26" ht="22.5">
      <c r="Z3870" s="250" ph="1"/>
    </row>
    <row r="3871" spans="26:26" ht="22.5">
      <c r="Z3871" s="250" ph="1"/>
    </row>
    <row r="3872" spans="26:26" ht="22.5">
      <c r="Z3872" s="250" ph="1"/>
    </row>
    <row r="3873" spans="26:26" ht="22.5">
      <c r="Z3873" s="250" ph="1"/>
    </row>
    <row r="3874" spans="26:26" ht="22.5">
      <c r="Z3874" s="250" ph="1"/>
    </row>
    <row r="3875" spans="26:26" ht="22.5">
      <c r="Z3875" s="250" ph="1"/>
    </row>
    <row r="3876" spans="26:26" ht="22.5">
      <c r="Z3876" s="250" ph="1"/>
    </row>
    <row r="3877" spans="26:26" ht="22.5">
      <c r="Z3877" s="250" ph="1"/>
    </row>
    <row r="3878" spans="26:26" ht="22.5">
      <c r="Z3878" s="250" ph="1"/>
    </row>
    <row r="3879" spans="26:26" ht="22.5">
      <c r="Z3879" s="250" ph="1"/>
    </row>
    <row r="3880" spans="26:26" ht="22.5">
      <c r="Z3880" s="250" ph="1"/>
    </row>
    <row r="3881" spans="26:26" ht="22.5">
      <c r="Z3881" s="250" ph="1"/>
    </row>
    <row r="3882" spans="26:26" ht="22.5">
      <c r="Z3882" s="250" ph="1"/>
    </row>
    <row r="3883" spans="26:26" ht="22.5">
      <c r="Z3883" s="250" ph="1"/>
    </row>
    <row r="3884" spans="26:26" ht="22.5">
      <c r="Z3884" s="250" ph="1"/>
    </row>
    <row r="3885" spans="26:26" ht="22.5">
      <c r="Z3885" s="250" ph="1"/>
    </row>
    <row r="3886" spans="26:26" ht="22.5">
      <c r="Z3886" s="250" ph="1"/>
    </row>
    <row r="3887" spans="26:26" ht="22.5">
      <c r="Z3887" s="250" ph="1"/>
    </row>
    <row r="3888" spans="26:26" ht="22.5">
      <c r="Z3888" s="250" ph="1"/>
    </row>
    <row r="3889" spans="26:26" ht="22.5">
      <c r="Z3889" s="250" ph="1"/>
    </row>
    <row r="3890" spans="26:26" ht="22.5">
      <c r="Z3890" s="250" ph="1"/>
    </row>
    <row r="3891" spans="26:26" ht="22.5">
      <c r="Z3891" s="250" ph="1"/>
    </row>
    <row r="3892" spans="26:26" ht="22.5">
      <c r="Z3892" s="250" ph="1"/>
    </row>
    <row r="3893" spans="26:26" ht="22.5">
      <c r="Z3893" s="250" ph="1"/>
    </row>
    <row r="3894" spans="26:26" ht="22.5">
      <c r="Z3894" s="250" ph="1"/>
    </row>
    <row r="3895" spans="26:26" ht="22.5">
      <c r="Z3895" s="250" ph="1"/>
    </row>
    <row r="3896" spans="26:26" ht="22.5">
      <c r="Z3896" s="250" ph="1"/>
    </row>
    <row r="3897" spans="26:26" ht="22.5">
      <c r="Z3897" s="250" ph="1"/>
    </row>
    <row r="3898" spans="26:26" ht="22.5">
      <c r="Z3898" s="250" ph="1"/>
    </row>
    <row r="3899" spans="26:26" ht="22.5">
      <c r="Z3899" s="250" ph="1"/>
    </row>
    <row r="3900" spans="26:26" ht="22.5">
      <c r="Z3900" s="250" ph="1"/>
    </row>
    <row r="3901" spans="26:26" ht="22.5">
      <c r="Z3901" s="250" ph="1"/>
    </row>
    <row r="3902" spans="26:26" ht="22.5">
      <c r="Z3902" s="250" ph="1"/>
    </row>
    <row r="3903" spans="26:26" ht="22.5">
      <c r="Z3903" s="250" ph="1"/>
    </row>
    <row r="3904" spans="26:26" ht="22.5">
      <c r="Z3904" s="250" ph="1"/>
    </row>
    <row r="3905" spans="26:26" ht="22.5">
      <c r="Z3905" s="250" ph="1"/>
    </row>
    <row r="3906" spans="26:26" ht="22.5">
      <c r="Z3906" s="250" ph="1"/>
    </row>
    <row r="3907" spans="26:26" ht="22.5">
      <c r="Z3907" s="250" ph="1"/>
    </row>
    <row r="3908" spans="26:26" ht="22.5">
      <c r="Z3908" s="250" ph="1"/>
    </row>
    <row r="3909" spans="26:26" ht="22.5">
      <c r="Z3909" s="250" ph="1"/>
    </row>
    <row r="3910" spans="26:26" ht="22.5">
      <c r="Z3910" s="250" ph="1"/>
    </row>
    <row r="3911" spans="26:26" ht="22.5">
      <c r="Z3911" s="250" ph="1"/>
    </row>
    <row r="3912" spans="26:26" ht="22.5">
      <c r="Z3912" s="250" ph="1"/>
    </row>
    <row r="3913" spans="26:26" ht="22.5">
      <c r="Z3913" s="250" ph="1"/>
    </row>
    <row r="3914" spans="26:26" ht="22.5">
      <c r="Z3914" s="250" ph="1"/>
    </row>
    <row r="3915" spans="26:26" ht="22.5">
      <c r="Z3915" s="250" ph="1"/>
    </row>
    <row r="3916" spans="26:26" ht="22.5">
      <c r="Z3916" s="250" ph="1"/>
    </row>
    <row r="3917" spans="26:26" ht="22.5">
      <c r="Z3917" s="250" ph="1"/>
    </row>
    <row r="3918" spans="26:26" ht="22.5">
      <c r="Z3918" s="250" ph="1"/>
    </row>
    <row r="3919" spans="26:26" ht="22.5">
      <c r="Z3919" s="250" ph="1"/>
    </row>
    <row r="3920" spans="26:26" ht="22.5">
      <c r="Z3920" s="250" ph="1"/>
    </row>
    <row r="3921" spans="26:26" ht="22.5">
      <c r="Z3921" s="250" ph="1"/>
    </row>
    <row r="3922" spans="26:26" ht="22.5">
      <c r="Z3922" s="250" ph="1"/>
    </row>
    <row r="3923" spans="26:26" ht="22.5">
      <c r="Z3923" s="250" ph="1"/>
    </row>
    <row r="3924" spans="26:26" ht="22.5">
      <c r="Z3924" s="250" ph="1"/>
    </row>
    <row r="3925" spans="26:26" ht="22.5">
      <c r="Z3925" s="250" ph="1"/>
    </row>
    <row r="3926" spans="26:26" ht="22.5">
      <c r="Z3926" s="250" ph="1"/>
    </row>
    <row r="3927" spans="26:26" ht="22.5">
      <c r="Z3927" s="250" ph="1"/>
    </row>
    <row r="3928" spans="26:26" ht="22.5">
      <c r="Z3928" s="250" ph="1"/>
    </row>
    <row r="3929" spans="26:26" ht="22.5">
      <c r="Z3929" s="250" ph="1"/>
    </row>
    <row r="3930" spans="26:26" ht="22.5">
      <c r="Z3930" s="250" ph="1"/>
    </row>
    <row r="3931" spans="26:26" ht="22.5">
      <c r="Z3931" s="250" ph="1"/>
    </row>
    <row r="3932" spans="26:26" ht="22.5">
      <c r="Z3932" s="250" ph="1"/>
    </row>
    <row r="3933" spans="26:26" ht="22.5">
      <c r="Z3933" s="250" ph="1"/>
    </row>
    <row r="3934" spans="26:26" ht="22.5">
      <c r="Z3934" s="250" ph="1"/>
    </row>
    <row r="3935" spans="26:26" ht="22.5">
      <c r="Z3935" s="250" ph="1"/>
    </row>
    <row r="3936" spans="26:26" ht="22.5">
      <c r="Z3936" s="250" ph="1"/>
    </row>
    <row r="3937" spans="26:26" ht="22.5">
      <c r="Z3937" s="250" ph="1"/>
    </row>
    <row r="3938" spans="26:26" ht="22.5">
      <c r="Z3938" s="250" ph="1"/>
    </row>
    <row r="3939" spans="26:26" ht="22.5">
      <c r="Z3939" s="250" ph="1"/>
    </row>
    <row r="3940" spans="26:26" ht="22.5">
      <c r="Z3940" s="250" ph="1"/>
    </row>
    <row r="3941" spans="26:26" ht="22.5">
      <c r="Z3941" s="250" ph="1"/>
    </row>
    <row r="3942" spans="26:26" ht="22.5">
      <c r="Z3942" s="250" ph="1"/>
    </row>
    <row r="3943" spans="26:26" ht="22.5">
      <c r="Z3943" s="250" ph="1"/>
    </row>
    <row r="3944" spans="26:26" ht="22.5">
      <c r="Z3944" s="250" ph="1"/>
    </row>
    <row r="3945" spans="26:26" ht="22.5">
      <c r="Z3945" s="250" ph="1"/>
    </row>
    <row r="3946" spans="26:26" ht="22.5">
      <c r="Z3946" s="250" ph="1"/>
    </row>
    <row r="3947" spans="26:26" ht="22.5">
      <c r="Z3947" s="250" ph="1"/>
    </row>
    <row r="3948" spans="26:26" ht="22.5">
      <c r="Z3948" s="250" ph="1"/>
    </row>
    <row r="3949" spans="26:26" ht="22.5">
      <c r="Z3949" s="250" ph="1"/>
    </row>
    <row r="3950" spans="26:26" ht="22.5">
      <c r="Z3950" s="250" ph="1"/>
    </row>
    <row r="3951" spans="26:26" ht="22.5">
      <c r="Z3951" s="250" ph="1"/>
    </row>
    <row r="3952" spans="26:26" ht="22.5">
      <c r="Z3952" s="250" ph="1"/>
    </row>
    <row r="3953" spans="26:26" ht="22.5">
      <c r="Z3953" s="250" ph="1"/>
    </row>
    <row r="3954" spans="26:26" ht="22.5">
      <c r="Z3954" s="250" ph="1"/>
    </row>
    <row r="3955" spans="26:26" ht="22.5">
      <c r="Z3955" s="250" ph="1"/>
    </row>
    <row r="3956" spans="26:26" ht="22.5">
      <c r="Z3956" s="250" ph="1"/>
    </row>
    <row r="3957" spans="26:26" ht="22.5">
      <c r="Z3957" s="250" ph="1"/>
    </row>
    <row r="3958" spans="26:26" ht="22.5">
      <c r="Z3958" s="250" ph="1"/>
    </row>
    <row r="3959" spans="26:26" ht="22.5">
      <c r="Z3959" s="250" ph="1"/>
    </row>
    <row r="3960" spans="26:26" ht="22.5">
      <c r="Z3960" s="250" ph="1"/>
    </row>
    <row r="3961" spans="26:26" ht="22.5">
      <c r="Z3961" s="250" ph="1"/>
    </row>
    <row r="3962" spans="26:26" ht="22.5">
      <c r="Z3962" s="250" ph="1"/>
    </row>
    <row r="3963" spans="26:26" ht="22.5">
      <c r="Z3963" s="250" ph="1"/>
    </row>
    <row r="3964" spans="26:26" ht="22.5">
      <c r="Z3964" s="250" ph="1"/>
    </row>
    <row r="3965" spans="26:26" ht="22.5">
      <c r="Z3965" s="250" ph="1"/>
    </row>
    <row r="3966" spans="26:26" ht="22.5">
      <c r="Z3966" s="250" ph="1"/>
    </row>
    <row r="3967" spans="26:26" ht="22.5">
      <c r="Z3967" s="250" ph="1"/>
    </row>
    <row r="3968" spans="26:26" ht="22.5">
      <c r="Z3968" s="250" ph="1"/>
    </row>
    <row r="3969" spans="26:26" ht="22.5">
      <c r="Z3969" s="250" ph="1"/>
    </row>
    <row r="3970" spans="26:26" ht="22.5">
      <c r="Z3970" s="250" ph="1"/>
    </row>
    <row r="3971" spans="26:26" ht="22.5">
      <c r="Z3971" s="250" ph="1"/>
    </row>
    <row r="3972" spans="26:26" ht="22.5">
      <c r="Z3972" s="250" ph="1"/>
    </row>
    <row r="3973" spans="26:26" ht="22.5">
      <c r="Z3973" s="250" ph="1"/>
    </row>
    <row r="3974" spans="26:26" ht="22.5">
      <c r="Z3974" s="250" ph="1"/>
    </row>
    <row r="3975" spans="26:26" ht="22.5">
      <c r="Z3975" s="250" ph="1"/>
    </row>
    <row r="3976" spans="26:26" ht="22.5">
      <c r="Z3976" s="250" ph="1"/>
    </row>
    <row r="3977" spans="26:26" ht="22.5">
      <c r="Z3977" s="250" ph="1"/>
    </row>
    <row r="3978" spans="26:26" ht="22.5">
      <c r="Z3978" s="250" ph="1"/>
    </row>
    <row r="3979" spans="26:26" ht="22.5">
      <c r="Z3979" s="250" ph="1"/>
    </row>
    <row r="3980" spans="26:26" ht="22.5">
      <c r="Z3980" s="250" ph="1"/>
    </row>
    <row r="3981" spans="26:26" ht="22.5">
      <c r="Z3981" s="250" ph="1"/>
    </row>
    <row r="3982" spans="26:26" ht="22.5">
      <c r="Z3982" s="250" ph="1"/>
    </row>
    <row r="3983" spans="26:26" ht="22.5">
      <c r="Z3983" s="250" ph="1"/>
    </row>
    <row r="3984" spans="26:26" ht="22.5">
      <c r="Z3984" s="250" ph="1"/>
    </row>
    <row r="3985" spans="26:26" ht="22.5">
      <c r="Z3985" s="250" ph="1"/>
    </row>
    <row r="3986" spans="26:26" ht="22.5">
      <c r="Z3986" s="250" ph="1"/>
    </row>
    <row r="3987" spans="26:26" ht="22.5">
      <c r="Z3987" s="250" ph="1"/>
    </row>
    <row r="3988" spans="26:26" ht="22.5">
      <c r="Z3988" s="250" ph="1"/>
    </row>
    <row r="3989" spans="26:26" ht="22.5">
      <c r="Z3989" s="250" ph="1"/>
    </row>
    <row r="3990" spans="26:26" ht="22.5">
      <c r="Z3990" s="250" ph="1"/>
    </row>
    <row r="3991" spans="26:26" ht="22.5">
      <c r="Z3991" s="250" ph="1"/>
    </row>
    <row r="3992" spans="26:26" ht="22.5">
      <c r="Z3992" s="250" ph="1"/>
    </row>
    <row r="3993" spans="26:26" ht="22.5">
      <c r="Z3993" s="250" ph="1"/>
    </row>
    <row r="3994" spans="26:26" ht="22.5">
      <c r="Z3994" s="250" ph="1"/>
    </row>
    <row r="3995" spans="26:26" ht="22.5">
      <c r="Z3995" s="250" ph="1"/>
    </row>
    <row r="3996" spans="26:26" ht="22.5">
      <c r="Z3996" s="250" ph="1"/>
    </row>
    <row r="3997" spans="26:26" ht="22.5">
      <c r="Z3997" s="250" ph="1"/>
    </row>
    <row r="3998" spans="26:26" ht="22.5">
      <c r="Z3998" s="250" ph="1"/>
    </row>
    <row r="3999" spans="26:26" ht="22.5">
      <c r="Z3999" s="250" ph="1"/>
    </row>
    <row r="4000" spans="26:26" ht="22.5">
      <c r="Z4000" s="250" ph="1"/>
    </row>
    <row r="4001" spans="26:26" ht="22.5">
      <c r="Z4001" s="250" ph="1"/>
    </row>
    <row r="4002" spans="26:26" ht="22.5">
      <c r="Z4002" s="250" ph="1"/>
    </row>
    <row r="4003" spans="26:26" ht="22.5">
      <c r="Z4003" s="250" ph="1"/>
    </row>
    <row r="4004" spans="26:26" ht="22.5">
      <c r="Z4004" s="250" ph="1"/>
    </row>
    <row r="4005" spans="26:26" ht="22.5">
      <c r="Z4005" s="250" ph="1"/>
    </row>
    <row r="4006" spans="26:26" ht="22.5">
      <c r="Z4006" s="250" ph="1"/>
    </row>
    <row r="4007" spans="26:26" ht="22.5">
      <c r="Z4007" s="250" ph="1"/>
    </row>
    <row r="4008" spans="26:26" ht="22.5">
      <c r="Z4008" s="250" ph="1"/>
    </row>
    <row r="4009" spans="26:26" ht="22.5">
      <c r="Z4009" s="250" ph="1"/>
    </row>
    <row r="4010" spans="26:26" ht="22.5">
      <c r="Z4010" s="250" ph="1"/>
    </row>
    <row r="4011" spans="26:26" ht="22.5">
      <c r="Z4011" s="250" ph="1"/>
    </row>
    <row r="4012" spans="26:26" ht="22.5">
      <c r="Z4012" s="250" ph="1"/>
    </row>
    <row r="4013" spans="26:26" ht="22.5">
      <c r="Z4013" s="250" ph="1"/>
    </row>
    <row r="4014" spans="26:26" ht="22.5">
      <c r="Z4014" s="250" ph="1"/>
    </row>
    <row r="4015" spans="26:26" ht="22.5">
      <c r="Z4015" s="250" ph="1"/>
    </row>
    <row r="4016" spans="26:26" ht="22.5">
      <c r="Z4016" s="250" ph="1"/>
    </row>
    <row r="4017" spans="26:26" ht="22.5">
      <c r="Z4017" s="250" ph="1"/>
    </row>
    <row r="4018" spans="26:26" ht="22.5">
      <c r="Z4018" s="250" ph="1"/>
    </row>
    <row r="4019" spans="26:26" ht="22.5">
      <c r="Z4019" s="250" ph="1"/>
    </row>
    <row r="4020" spans="26:26" ht="22.5">
      <c r="Z4020" s="250" ph="1"/>
    </row>
    <row r="4021" spans="26:26" ht="22.5">
      <c r="Z4021" s="250" ph="1"/>
    </row>
    <row r="4022" spans="26:26" ht="22.5">
      <c r="Z4022" s="250" ph="1"/>
    </row>
    <row r="4023" spans="26:26" ht="22.5">
      <c r="Z4023" s="250" ph="1"/>
    </row>
    <row r="4024" spans="26:26" ht="22.5">
      <c r="Z4024" s="250" ph="1"/>
    </row>
    <row r="4025" spans="26:26" ht="22.5">
      <c r="Z4025" s="250" ph="1"/>
    </row>
    <row r="4026" spans="26:26" ht="22.5">
      <c r="Z4026" s="250" ph="1"/>
    </row>
    <row r="4027" spans="26:26" ht="22.5">
      <c r="Z4027" s="250" ph="1"/>
    </row>
    <row r="4028" spans="26:26" ht="22.5">
      <c r="Z4028" s="250" ph="1"/>
    </row>
    <row r="4029" spans="26:26" ht="22.5">
      <c r="Z4029" s="250" ph="1"/>
    </row>
    <row r="4030" spans="26:26" ht="22.5">
      <c r="Z4030" s="250" ph="1"/>
    </row>
    <row r="4031" spans="26:26" ht="22.5">
      <c r="Z4031" s="250" ph="1"/>
    </row>
    <row r="4032" spans="26:26" ht="22.5">
      <c r="Z4032" s="250" ph="1"/>
    </row>
    <row r="4033" spans="26:26" ht="22.5">
      <c r="Z4033" s="250" ph="1"/>
    </row>
    <row r="4034" spans="26:26" ht="22.5">
      <c r="Z4034" s="250" ph="1"/>
    </row>
    <row r="4035" spans="26:26" ht="22.5">
      <c r="Z4035" s="250" ph="1"/>
    </row>
    <row r="4036" spans="26:26" ht="22.5">
      <c r="Z4036" s="250" ph="1"/>
    </row>
    <row r="4037" spans="26:26" ht="22.5">
      <c r="Z4037" s="250" ph="1"/>
    </row>
    <row r="4038" spans="26:26" ht="22.5">
      <c r="Z4038" s="250" ph="1"/>
    </row>
    <row r="4039" spans="26:26" ht="22.5">
      <c r="Z4039" s="250" ph="1"/>
    </row>
    <row r="4040" spans="26:26" ht="22.5">
      <c r="Z4040" s="250" ph="1"/>
    </row>
    <row r="4041" spans="26:26" ht="22.5">
      <c r="Z4041" s="250" ph="1"/>
    </row>
    <row r="4042" spans="26:26" ht="22.5">
      <c r="Z4042" s="250" ph="1"/>
    </row>
    <row r="4043" spans="26:26" ht="22.5">
      <c r="Z4043" s="250" ph="1"/>
    </row>
    <row r="4044" spans="26:26" ht="22.5">
      <c r="Z4044" s="250" ph="1"/>
    </row>
    <row r="4045" spans="26:26" ht="22.5">
      <c r="Z4045" s="250" ph="1"/>
    </row>
    <row r="4046" spans="26:26" ht="22.5">
      <c r="Z4046" s="250" ph="1"/>
    </row>
    <row r="4047" spans="26:26" ht="22.5">
      <c r="Z4047" s="250" ph="1"/>
    </row>
    <row r="4048" spans="26:26" ht="22.5">
      <c r="Z4048" s="250" ph="1"/>
    </row>
    <row r="4049" spans="26:26" ht="22.5">
      <c r="Z4049" s="250" ph="1"/>
    </row>
    <row r="4050" spans="26:26" ht="22.5">
      <c r="Z4050" s="250" ph="1"/>
    </row>
    <row r="4051" spans="26:26" ht="22.5">
      <c r="Z4051" s="250" ph="1"/>
    </row>
    <row r="4052" spans="26:26" ht="22.5">
      <c r="Z4052" s="250" ph="1"/>
    </row>
    <row r="4053" spans="26:26" ht="22.5">
      <c r="Z4053" s="250" ph="1"/>
    </row>
    <row r="4054" spans="26:26" ht="22.5">
      <c r="Z4054" s="250" ph="1"/>
    </row>
    <row r="4055" spans="26:26" ht="22.5">
      <c r="Z4055" s="250" ph="1"/>
    </row>
    <row r="4056" spans="26:26" ht="22.5">
      <c r="Z4056" s="250" ph="1"/>
    </row>
    <row r="4057" spans="26:26" ht="22.5">
      <c r="Z4057" s="250" ph="1"/>
    </row>
    <row r="4058" spans="26:26" ht="22.5">
      <c r="Z4058" s="250" ph="1"/>
    </row>
    <row r="4059" spans="26:26" ht="22.5">
      <c r="Z4059" s="250" ph="1"/>
    </row>
    <row r="4060" spans="26:26" ht="22.5">
      <c r="Z4060" s="250" ph="1"/>
    </row>
    <row r="4061" spans="26:26" ht="22.5">
      <c r="Z4061" s="250" ph="1"/>
    </row>
    <row r="4062" spans="26:26" ht="22.5">
      <c r="Z4062" s="250" ph="1"/>
    </row>
    <row r="4063" spans="26:26" ht="22.5">
      <c r="Z4063" s="250" ph="1"/>
    </row>
    <row r="4064" spans="26:26" ht="22.5">
      <c r="Z4064" s="250" ph="1"/>
    </row>
    <row r="4065" spans="26:26" ht="22.5">
      <c r="Z4065" s="250" ph="1"/>
    </row>
    <row r="4066" spans="26:26" ht="22.5">
      <c r="Z4066" s="250" ph="1"/>
    </row>
    <row r="4067" spans="26:26" ht="22.5">
      <c r="Z4067" s="250" ph="1"/>
    </row>
    <row r="4068" spans="26:26" ht="22.5">
      <c r="Z4068" s="250" ph="1"/>
    </row>
    <row r="4069" spans="26:26" ht="22.5">
      <c r="Z4069" s="250" ph="1"/>
    </row>
    <row r="4070" spans="26:26" ht="22.5">
      <c r="Z4070" s="250" ph="1"/>
    </row>
    <row r="4071" spans="26:26" ht="22.5">
      <c r="Z4071" s="250" ph="1"/>
    </row>
    <row r="4072" spans="26:26" ht="22.5">
      <c r="Z4072" s="250" ph="1"/>
    </row>
    <row r="4073" spans="26:26" ht="22.5">
      <c r="Z4073" s="250" ph="1"/>
    </row>
    <row r="4074" spans="26:26" ht="22.5">
      <c r="Z4074" s="250" ph="1"/>
    </row>
    <row r="4075" spans="26:26" ht="22.5">
      <c r="Z4075" s="250" ph="1"/>
    </row>
    <row r="4076" spans="26:26" ht="22.5">
      <c r="Z4076" s="250" ph="1"/>
    </row>
    <row r="4077" spans="26:26" ht="22.5">
      <c r="Z4077" s="250" ph="1"/>
    </row>
    <row r="4078" spans="26:26" ht="22.5">
      <c r="Z4078" s="250" ph="1"/>
    </row>
    <row r="4079" spans="26:26" ht="22.5">
      <c r="Z4079" s="250" ph="1"/>
    </row>
    <row r="4080" spans="26:26" ht="22.5">
      <c r="Z4080" s="250" ph="1"/>
    </row>
    <row r="4081" spans="26:26" ht="22.5">
      <c r="Z4081" s="250" ph="1"/>
    </row>
    <row r="4082" spans="26:26" ht="22.5">
      <c r="Z4082" s="250" ph="1"/>
    </row>
    <row r="4083" spans="26:26" ht="22.5">
      <c r="Z4083" s="250" ph="1"/>
    </row>
    <row r="4084" spans="26:26" ht="22.5">
      <c r="Z4084" s="250" ph="1"/>
    </row>
    <row r="4085" spans="26:26" ht="22.5">
      <c r="Z4085" s="250" ph="1"/>
    </row>
    <row r="4086" spans="26:26" ht="22.5">
      <c r="Z4086" s="250" ph="1"/>
    </row>
    <row r="4087" spans="26:26" ht="22.5">
      <c r="Z4087" s="250" ph="1"/>
    </row>
    <row r="4088" spans="26:26" ht="22.5">
      <c r="Z4088" s="250" ph="1"/>
    </row>
    <row r="4089" spans="26:26" ht="22.5">
      <c r="Z4089" s="250" ph="1"/>
    </row>
    <row r="4090" spans="26:26" ht="22.5">
      <c r="Z4090" s="250" ph="1"/>
    </row>
    <row r="4091" spans="26:26" ht="22.5">
      <c r="Z4091" s="250" ph="1"/>
    </row>
    <row r="4092" spans="26:26" ht="22.5">
      <c r="Z4092" s="250" ph="1"/>
    </row>
    <row r="4093" spans="26:26" ht="22.5">
      <c r="Z4093" s="250" ph="1"/>
    </row>
    <row r="4094" spans="26:26" ht="22.5">
      <c r="Z4094" s="250" ph="1"/>
    </row>
    <row r="4095" spans="26:26" ht="22.5">
      <c r="Z4095" s="250" ph="1"/>
    </row>
    <row r="4096" spans="26:26" ht="22.5">
      <c r="Z4096" s="250" ph="1"/>
    </row>
    <row r="4097" spans="26:26" ht="22.5">
      <c r="Z4097" s="250" ph="1"/>
    </row>
    <row r="4098" spans="26:26" ht="22.5">
      <c r="Z4098" s="250" ph="1"/>
    </row>
    <row r="4099" spans="26:26" ht="22.5">
      <c r="Z4099" s="250" ph="1"/>
    </row>
    <row r="4100" spans="26:26" ht="22.5">
      <c r="Z4100" s="250" ph="1"/>
    </row>
    <row r="4101" spans="26:26" ht="22.5">
      <c r="Z4101" s="250" ph="1"/>
    </row>
    <row r="4102" spans="26:26" ht="22.5">
      <c r="Z4102" s="250" ph="1"/>
    </row>
    <row r="4103" spans="26:26" ht="22.5">
      <c r="Z4103" s="250" ph="1"/>
    </row>
    <row r="4104" spans="26:26" ht="22.5">
      <c r="Z4104" s="250" ph="1"/>
    </row>
    <row r="4105" spans="26:26" ht="22.5">
      <c r="Z4105" s="250" ph="1"/>
    </row>
    <row r="4106" spans="26:26" ht="22.5">
      <c r="Z4106" s="250" ph="1"/>
    </row>
    <row r="4107" spans="26:26" ht="22.5">
      <c r="Z4107" s="250" ph="1"/>
    </row>
    <row r="4108" spans="26:26" ht="22.5">
      <c r="Z4108" s="250" ph="1"/>
    </row>
    <row r="4109" spans="26:26" ht="22.5">
      <c r="Z4109" s="250" ph="1"/>
    </row>
    <row r="4110" spans="26:26" ht="22.5">
      <c r="Z4110" s="250" ph="1"/>
    </row>
    <row r="4111" spans="26:26" ht="22.5">
      <c r="Z4111" s="250" ph="1"/>
    </row>
    <row r="4112" spans="26:26" ht="22.5">
      <c r="Z4112" s="250" ph="1"/>
    </row>
    <row r="4113" spans="26:26" ht="22.5">
      <c r="Z4113" s="250" ph="1"/>
    </row>
    <row r="4114" spans="26:26" ht="22.5">
      <c r="Z4114" s="250" ph="1"/>
    </row>
    <row r="4115" spans="26:26" ht="22.5">
      <c r="Z4115" s="250" ph="1"/>
    </row>
    <row r="4116" spans="26:26" ht="22.5">
      <c r="Z4116" s="250" ph="1"/>
    </row>
    <row r="4117" spans="26:26" ht="22.5">
      <c r="Z4117" s="250" ph="1"/>
    </row>
    <row r="4118" spans="26:26" ht="22.5">
      <c r="Z4118" s="250" ph="1"/>
    </row>
    <row r="4119" spans="26:26" ht="22.5">
      <c r="Z4119" s="250" ph="1"/>
    </row>
    <row r="4120" spans="26:26" ht="22.5">
      <c r="Z4120" s="250" ph="1"/>
    </row>
    <row r="4121" spans="26:26" ht="22.5">
      <c r="Z4121" s="250" ph="1"/>
    </row>
    <row r="4122" spans="26:26" ht="22.5">
      <c r="Z4122" s="250" ph="1"/>
    </row>
    <row r="4123" spans="26:26" ht="22.5">
      <c r="Z4123" s="250" ph="1"/>
    </row>
    <row r="4124" spans="26:26" ht="22.5">
      <c r="Z4124" s="250" ph="1"/>
    </row>
    <row r="4125" spans="26:26" ht="22.5">
      <c r="Z4125" s="250" ph="1"/>
    </row>
    <row r="4126" spans="26:26" ht="22.5">
      <c r="Z4126" s="250" ph="1"/>
    </row>
    <row r="4127" spans="26:26" ht="22.5">
      <c r="Z4127" s="250" ph="1"/>
    </row>
    <row r="4128" spans="26:26" ht="22.5">
      <c r="Z4128" s="250" ph="1"/>
    </row>
    <row r="4129" spans="26:26" ht="22.5">
      <c r="Z4129" s="250" ph="1"/>
    </row>
    <row r="4130" spans="26:26" ht="22.5">
      <c r="Z4130" s="250" ph="1"/>
    </row>
    <row r="4131" spans="26:26" ht="22.5">
      <c r="Z4131" s="250" ph="1"/>
    </row>
    <row r="4132" spans="26:26" ht="22.5">
      <c r="Z4132" s="250" ph="1"/>
    </row>
    <row r="4133" spans="26:26" ht="22.5">
      <c r="Z4133" s="250" ph="1"/>
    </row>
    <row r="4134" spans="26:26" ht="22.5">
      <c r="Z4134" s="250" ph="1"/>
    </row>
    <row r="4135" spans="26:26" ht="22.5">
      <c r="Z4135" s="250" ph="1"/>
    </row>
    <row r="4136" spans="26:26" ht="22.5">
      <c r="Z4136" s="250" ph="1"/>
    </row>
    <row r="4137" spans="26:26" ht="22.5">
      <c r="Z4137" s="250" ph="1"/>
    </row>
    <row r="4138" spans="26:26" ht="22.5">
      <c r="Z4138" s="250" ph="1"/>
    </row>
    <row r="4139" spans="26:26" ht="22.5">
      <c r="Z4139" s="250" ph="1"/>
    </row>
    <row r="4140" spans="26:26" ht="22.5">
      <c r="Z4140" s="250" ph="1"/>
    </row>
    <row r="4141" spans="26:26" ht="22.5">
      <c r="Z4141" s="250" ph="1"/>
    </row>
    <row r="4142" spans="26:26" ht="22.5">
      <c r="Z4142" s="250" ph="1"/>
    </row>
    <row r="4143" spans="26:26" ht="22.5">
      <c r="Z4143" s="250" ph="1"/>
    </row>
    <row r="4144" spans="26:26" ht="22.5">
      <c r="Z4144" s="250" ph="1"/>
    </row>
    <row r="4145" spans="26:26" ht="22.5">
      <c r="Z4145" s="250" ph="1"/>
    </row>
    <row r="4146" spans="26:26" ht="22.5">
      <c r="Z4146" s="250" ph="1"/>
    </row>
    <row r="4147" spans="26:26" ht="22.5">
      <c r="Z4147" s="250" ph="1"/>
    </row>
    <row r="4148" spans="26:26" ht="22.5">
      <c r="Z4148" s="250" ph="1"/>
    </row>
    <row r="4149" spans="26:26" ht="22.5">
      <c r="Z4149" s="250" ph="1"/>
    </row>
    <row r="4150" spans="26:26" ht="22.5">
      <c r="Z4150" s="250" ph="1"/>
    </row>
    <row r="4151" spans="26:26" ht="22.5">
      <c r="Z4151" s="250" ph="1"/>
    </row>
    <row r="4152" spans="26:26" ht="22.5">
      <c r="Z4152" s="250" ph="1"/>
    </row>
    <row r="4153" spans="26:26" ht="22.5">
      <c r="Z4153" s="250" ph="1"/>
    </row>
    <row r="4154" spans="26:26" ht="22.5">
      <c r="Z4154" s="250" ph="1"/>
    </row>
    <row r="4155" spans="26:26" ht="22.5">
      <c r="Z4155" s="250" ph="1"/>
    </row>
    <row r="4156" spans="26:26" ht="22.5">
      <c r="Z4156" s="250" ph="1"/>
    </row>
    <row r="4157" spans="26:26" ht="22.5">
      <c r="Z4157" s="250" ph="1"/>
    </row>
    <row r="4158" spans="26:26" ht="22.5">
      <c r="Z4158" s="250" ph="1"/>
    </row>
    <row r="4159" spans="26:26" ht="22.5">
      <c r="Z4159" s="250" ph="1"/>
    </row>
    <row r="4160" spans="26:26" ht="22.5">
      <c r="Z4160" s="250" ph="1"/>
    </row>
    <row r="4161" spans="26:26" ht="22.5">
      <c r="Z4161" s="250" ph="1"/>
    </row>
    <row r="4162" spans="26:26" ht="22.5">
      <c r="Z4162" s="250" ph="1"/>
    </row>
    <row r="4163" spans="26:26" ht="22.5">
      <c r="Z4163" s="250" ph="1"/>
    </row>
    <row r="4164" spans="26:26" ht="22.5">
      <c r="Z4164" s="250" ph="1"/>
    </row>
    <row r="4165" spans="26:26" ht="22.5">
      <c r="Z4165" s="250" ph="1"/>
    </row>
    <row r="4166" spans="26:26" ht="22.5">
      <c r="Z4166" s="250" ph="1"/>
    </row>
    <row r="4167" spans="26:26" ht="22.5">
      <c r="Z4167" s="250" ph="1"/>
    </row>
    <row r="4168" spans="26:26" ht="22.5">
      <c r="Z4168" s="250" ph="1"/>
    </row>
    <row r="4169" spans="26:26" ht="22.5">
      <c r="Z4169" s="250" ph="1"/>
    </row>
    <row r="4170" spans="26:26" ht="22.5">
      <c r="Z4170" s="250" ph="1"/>
    </row>
    <row r="4171" spans="26:26" ht="22.5">
      <c r="Z4171" s="250" ph="1"/>
    </row>
    <row r="4172" spans="26:26" ht="22.5">
      <c r="Z4172" s="250" ph="1"/>
    </row>
    <row r="4173" spans="26:26" ht="22.5">
      <c r="Z4173" s="250" ph="1"/>
    </row>
    <row r="4174" spans="26:26" ht="22.5">
      <c r="Z4174" s="250" ph="1"/>
    </row>
    <row r="4175" spans="26:26" ht="22.5">
      <c r="Z4175" s="250" ph="1"/>
    </row>
    <row r="4176" spans="26:26" ht="22.5">
      <c r="Z4176" s="250" ph="1"/>
    </row>
    <row r="4177" spans="26:26" ht="22.5">
      <c r="Z4177" s="250" ph="1"/>
    </row>
    <row r="4178" spans="26:26" ht="22.5">
      <c r="Z4178" s="250" ph="1"/>
    </row>
    <row r="4179" spans="26:26" ht="22.5">
      <c r="Z4179" s="250" ph="1"/>
    </row>
    <row r="4180" spans="26:26" ht="22.5">
      <c r="Z4180" s="250" ph="1"/>
    </row>
    <row r="4181" spans="26:26" ht="22.5">
      <c r="Z4181" s="250" ph="1"/>
    </row>
    <row r="4182" spans="26:26" ht="22.5">
      <c r="Z4182" s="250" ph="1"/>
    </row>
    <row r="4183" spans="26:26" ht="22.5">
      <c r="Z4183" s="250" ph="1"/>
    </row>
    <row r="4184" spans="26:26" ht="22.5">
      <c r="Z4184" s="250" ph="1"/>
    </row>
    <row r="4185" spans="26:26" ht="22.5">
      <c r="Z4185" s="250" ph="1"/>
    </row>
    <row r="4186" spans="26:26" ht="22.5">
      <c r="Z4186" s="250" ph="1"/>
    </row>
    <row r="4187" spans="26:26" ht="22.5">
      <c r="Z4187" s="250" ph="1"/>
    </row>
    <row r="4188" spans="26:26" ht="22.5">
      <c r="Z4188" s="250" ph="1"/>
    </row>
    <row r="4189" spans="26:26" ht="22.5">
      <c r="Z4189" s="250" ph="1"/>
    </row>
    <row r="4190" spans="26:26" ht="22.5">
      <c r="Z4190" s="250" ph="1"/>
    </row>
    <row r="4191" spans="26:26" ht="22.5">
      <c r="Z4191" s="250" ph="1"/>
    </row>
    <row r="4192" spans="26:26" ht="22.5">
      <c r="Z4192" s="250" ph="1"/>
    </row>
    <row r="4193" spans="26:26" ht="22.5">
      <c r="Z4193" s="250" ph="1"/>
    </row>
    <row r="4194" spans="26:26" ht="22.5">
      <c r="Z4194" s="250" ph="1"/>
    </row>
    <row r="4195" spans="26:26" ht="22.5">
      <c r="Z4195" s="250" ph="1"/>
    </row>
    <row r="4196" spans="26:26" ht="22.5">
      <c r="Z4196" s="250" ph="1"/>
    </row>
    <row r="4197" spans="26:26" ht="22.5">
      <c r="Z4197" s="250" ph="1"/>
    </row>
    <row r="4198" spans="26:26" ht="22.5">
      <c r="Z4198" s="250" ph="1"/>
    </row>
    <row r="4199" spans="26:26" ht="22.5">
      <c r="Z4199" s="250" ph="1"/>
    </row>
    <row r="4200" spans="26:26" ht="22.5">
      <c r="Z4200" s="250" ph="1"/>
    </row>
    <row r="4201" spans="26:26" ht="22.5">
      <c r="Z4201" s="250" ph="1"/>
    </row>
    <row r="4202" spans="26:26" ht="22.5">
      <c r="Z4202" s="250" ph="1"/>
    </row>
    <row r="4203" spans="26:26" ht="22.5">
      <c r="Z4203" s="250" ph="1"/>
    </row>
    <row r="4204" spans="26:26" ht="22.5">
      <c r="Z4204" s="250" ph="1"/>
    </row>
    <row r="4205" spans="26:26" ht="22.5">
      <c r="Z4205" s="250" ph="1"/>
    </row>
    <row r="4206" spans="26:26" ht="22.5">
      <c r="Z4206" s="250" ph="1"/>
    </row>
    <row r="4207" spans="26:26" ht="22.5">
      <c r="Z4207" s="250" ph="1"/>
    </row>
    <row r="4208" spans="26:26" ht="22.5">
      <c r="Z4208" s="250" ph="1"/>
    </row>
    <row r="4209" spans="26:26" ht="22.5">
      <c r="Z4209" s="250" ph="1"/>
    </row>
    <row r="4210" spans="26:26" ht="22.5">
      <c r="Z4210" s="250" ph="1"/>
    </row>
    <row r="4211" spans="26:26" ht="22.5">
      <c r="Z4211" s="250" ph="1"/>
    </row>
    <row r="4212" spans="26:26" ht="22.5">
      <c r="Z4212" s="250" ph="1"/>
    </row>
    <row r="4213" spans="26:26" ht="22.5">
      <c r="Z4213" s="250" ph="1"/>
    </row>
    <row r="4214" spans="26:26" ht="22.5">
      <c r="Z4214" s="250" ph="1"/>
    </row>
    <row r="4215" spans="26:26" ht="22.5">
      <c r="Z4215" s="250" ph="1"/>
    </row>
    <row r="4216" spans="26:26" ht="22.5">
      <c r="Z4216" s="250" ph="1"/>
    </row>
    <row r="4217" spans="26:26" ht="22.5">
      <c r="Z4217" s="250" ph="1"/>
    </row>
    <row r="4218" spans="26:26" ht="22.5">
      <c r="Z4218" s="250" ph="1"/>
    </row>
    <row r="4219" spans="26:26" ht="22.5">
      <c r="Z4219" s="250" ph="1"/>
    </row>
    <row r="4220" spans="26:26" ht="22.5">
      <c r="Z4220" s="250" ph="1"/>
    </row>
    <row r="4221" spans="26:26" ht="22.5">
      <c r="Z4221" s="250" ph="1"/>
    </row>
    <row r="4222" spans="26:26" ht="22.5">
      <c r="Z4222" s="250" ph="1"/>
    </row>
    <row r="4223" spans="26:26" ht="22.5">
      <c r="Z4223" s="250" ph="1"/>
    </row>
    <row r="4224" spans="26:26" ht="22.5">
      <c r="Z4224" s="250" ph="1"/>
    </row>
    <row r="4225" spans="26:26" ht="22.5">
      <c r="Z4225" s="250" ph="1"/>
    </row>
    <row r="4226" spans="26:26" ht="22.5">
      <c r="Z4226" s="250" ph="1"/>
    </row>
    <row r="4227" spans="26:26" ht="22.5">
      <c r="Z4227" s="250" ph="1"/>
    </row>
    <row r="4228" spans="26:26" ht="22.5">
      <c r="Z4228" s="250" ph="1"/>
    </row>
    <row r="4229" spans="26:26" ht="22.5">
      <c r="Z4229" s="250" ph="1"/>
    </row>
    <row r="4230" spans="26:26" ht="22.5">
      <c r="Z4230" s="250" ph="1"/>
    </row>
    <row r="4231" spans="26:26" ht="22.5">
      <c r="Z4231" s="250" ph="1"/>
    </row>
    <row r="4232" spans="26:26" ht="22.5">
      <c r="Z4232" s="250" ph="1"/>
    </row>
    <row r="4233" spans="26:26" ht="22.5">
      <c r="Z4233" s="250" ph="1"/>
    </row>
    <row r="4234" spans="26:26" ht="22.5">
      <c r="Z4234" s="250" ph="1"/>
    </row>
    <row r="4235" spans="26:26" ht="22.5">
      <c r="Z4235" s="250" ph="1"/>
    </row>
    <row r="4236" spans="26:26" ht="22.5">
      <c r="Z4236" s="250" ph="1"/>
    </row>
    <row r="4237" spans="26:26" ht="22.5">
      <c r="Z4237" s="250" ph="1"/>
    </row>
    <row r="4238" spans="26:26" ht="22.5">
      <c r="Z4238" s="250" ph="1"/>
    </row>
    <row r="4239" spans="26:26" ht="22.5">
      <c r="Z4239" s="250" ph="1"/>
    </row>
    <row r="4240" spans="26:26" ht="22.5">
      <c r="Z4240" s="250" ph="1"/>
    </row>
    <row r="4241" spans="26:26" ht="22.5">
      <c r="Z4241" s="250" ph="1"/>
    </row>
    <row r="4242" spans="26:26" ht="22.5">
      <c r="Z4242" s="250" ph="1"/>
    </row>
    <row r="4243" spans="26:26" ht="22.5">
      <c r="Z4243" s="250" ph="1"/>
    </row>
    <row r="4244" spans="26:26" ht="22.5">
      <c r="Z4244" s="250" ph="1"/>
    </row>
    <row r="4245" spans="26:26" ht="22.5">
      <c r="Z4245" s="250" ph="1"/>
    </row>
    <row r="4246" spans="26:26" ht="22.5">
      <c r="Z4246" s="250" ph="1"/>
    </row>
    <row r="4247" spans="26:26" ht="22.5">
      <c r="Z4247" s="250" ph="1"/>
    </row>
    <row r="4248" spans="26:26" ht="22.5">
      <c r="Z4248" s="250" ph="1"/>
    </row>
    <row r="4249" spans="26:26" ht="22.5">
      <c r="Z4249" s="250" ph="1"/>
    </row>
    <row r="4250" spans="26:26" ht="22.5">
      <c r="Z4250" s="250" ph="1"/>
    </row>
    <row r="4251" spans="26:26" ht="22.5">
      <c r="Z4251" s="250" ph="1"/>
    </row>
    <row r="4252" spans="26:26" ht="22.5">
      <c r="Z4252" s="250" ph="1"/>
    </row>
    <row r="4253" spans="26:26" ht="22.5">
      <c r="Z4253" s="250" ph="1"/>
    </row>
    <row r="4254" spans="26:26" ht="22.5">
      <c r="Z4254" s="250" ph="1"/>
    </row>
    <row r="4255" spans="26:26" ht="22.5">
      <c r="Z4255" s="250" ph="1"/>
    </row>
    <row r="4256" spans="26:26" ht="22.5">
      <c r="Z4256" s="250" ph="1"/>
    </row>
    <row r="4257" spans="26:26" ht="22.5">
      <c r="Z4257" s="250" ph="1"/>
    </row>
    <row r="4258" spans="26:26" ht="22.5">
      <c r="Z4258" s="250" ph="1"/>
    </row>
    <row r="4259" spans="26:26" ht="22.5">
      <c r="Z4259" s="250" ph="1"/>
    </row>
    <row r="4260" spans="26:26" ht="22.5">
      <c r="Z4260" s="250" ph="1"/>
    </row>
    <row r="4261" spans="26:26" ht="22.5">
      <c r="Z4261" s="250" ph="1"/>
    </row>
    <row r="4262" spans="26:26" ht="22.5">
      <c r="Z4262" s="250" ph="1"/>
    </row>
    <row r="4263" spans="26:26" ht="22.5">
      <c r="Z4263" s="250" ph="1"/>
    </row>
    <row r="4264" spans="26:26" ht="22.5">
      <c r="Z4264" s="250" ph="1"/>
    </row>
    <row r="4265" spans="26:26" ht="22.5">
      <c r="Z4265" s="250" ph="1"/>
    </row>
    <row r="4266" spans="26:26" ht="22.5">
      <c r="Z4266" s="250" ph="1"/>
    </row>
    <row r="4267" spans="26:26" ht="22.5">
      <c r="Z4267" s="250" ph="1"/>
    </row>
    <row r="4268" spans="26:26" ht="22.5">
      <c r="Z4268" s="250" ph="1"/>
    </row>
    <row r="4269" spans="26:26" ht="22.5">
      <c r="Z4269" s="250" ph="1"/>
    </row>
    <row r="4270" spans="26:26" ht="22.5">
      <c r="Z4270" s="250" ph="1"/>
    </row>
    <row r="4271" spans="26:26" ht="22.5">
      <c r="Z4271" s="250" ph="1"/>
    </row>
    <row r="4272" spans="26:26" ht="22.5">
      <c r="Z4272" s="250" ph="1"/>
    </row>
    <row r="4273" spans="26:26" ht="22.5">
      <c r="Z4273" s="250" ph="1"/>
    </row>
    <row r="4274" spans="26:26" ht="22.5">
      <c r="Z4274" s="250" ph="1"/>
    </row>
    <row r="4275" spans="26:26" ht="22.5">
      <c r="Z4275" s="250" ph="1"/>
    </row>
    <row r="4276" spans="26:26" ht="22.5">
      <c r="Z4276" s="250" ph="1"/>
    </row>
    <row r="4277" spans="26:26" ht="22.5">
      <c r="Z4277" s="250" ph="1"/>
    </row>
    <row r="4278" spans="26:26" ht="22.5">
      <c r="Z4278" s="250" ph="1"/>
    </row>
    <row r="4279" spans="26:26" ht="22.5">
      <c r="Z4279" s="250" ph="1"/>
    </row>
    <row r="4280" spans="26:26" ht="22.5">
      <c r="Z4280" s="250" ph="1"/>
    </row>
    <row r="4281" spans="26:26" ht="22.5">
      <c r="Z4281" s="250" ph="1"/>
    </row>
    <row r="4282" spans="26:26" ht="22.5">
      <c r="Z4282" s="250" ph="1"/>
    </row>
    <row r="4283" spans="26:26" ht="22.5">
      <c r="Z4283" s="250" ph="1"/>
    </row>
    <row r="4284" spans="26:26" ht="22.5">
      <c r="Z4284" s="250" ph="1"/>
    </row>
    <row r="4285" spans="26:26" ht="22.5">
      <c r="Z4285" s="250" ph="1"/>
    </row>
    <row r="4286" spans="26:26" ht="22.5">
      <c r="Z4286" s="250" ph="1"/>
    </row>
    <row r="4287" spans="26:26" ht="22.5">
      <c r="Z4287" s="250" ph="1"/>
    </row>
    <row r="4288" spans="26:26" ht="22.5">
      <c r="Z4288" s="250" ph="1"/>
    </row>
    <row r="4289" spans="26:26" ht="22.5">
      <c r="Z4289" s="250" ph="1"/>
    </row>
    <row r="4290" spans="26:26" ht="22.5">
      <c r="Z4290" s="250" ph="1"/>
    </row>
    <row r="4291" spans="26:26" ht="22.5">
      <c r="Z4291" s="250" ph="1"/>
    </row>
    <row r="4292" spans="26:26" ht="22.5">
      <c r="Z4292" s="250" ph="1"/>
    </row>
    <row r="4293" spans="26:26" ht="22.5">
      <c r="Z4293" s="250" ph="1"/>
    </row>
    <row r="4294" spans="26:26" ht="22.5">
      <c r="Z4294" s="250" ph="1"/>
    </row>
    <row r="4295" spans="26:26" ht="22.5">
      <c r="Z4295" s="250" ph="1"/>
    </row>
    <row r="4296" spans="26:26" ht="22.5">
      <c r="Z4296" s="250" ph="1"/>
    </row>
    <row r="4297" spans="26:26" ht="22.5">
      <c r="Z4297" s="250" ph="1"/>
    </row>
    <row r="4298" spans="26:26" ht="22.5">
      <c r="Z4298" s="250" ph="1"/>
    </row>
    <row r="4299" spans="26:26" ht="22.5">
      <c r="Z4299" s="250" ph="1"/>
    </row>
    <row r="4300" spans="26:26" ht="22.5">
      <c r="Z4300" s="250" ph="1"/>
    </row>
    <row r="4301" spans="26:26" ht="22.5">
      <c r="Z4301" s="250" ph="1"/>
    </row>
    <row r="4302" spans="26:26" ht="22.5">
      <c r="Z4302" s="250" ph="1"/>
    </row>
    <row r="4303" spans="26:26" ht="22.5">
      <c r="Z4303" s="250" ph="1"/>
    </row>
    <row r="4304" spans="26:26" ht="22.5">
      <c r="Z4304" s="250" ph="1"/>
    </row>
    <row r="4305" spans="26:26" ht="22.5">
      <c r="Z4305" s="250" ph="1"/>
    </row>
    <row r="4306" spans="26:26" ht="22.5">
      <c r="Z4306" s="250" ph="1"/>
    </row>
    <row r="4307" spans="26:26" ht="22.5">
      <c r="Z4307" s="250" ph="1"/>
    </row>
    <row r="4308" spans="26:26" ht="22.5">
      <c r="Z4308" s="250" ph="1"/>
    </row>
    <row r="4309" spans="26:26" ht="22.5">
      <c r="Z4309" s="250" ph="1"/>
    </row>
    <row r="4310" spans="26:26" ht="22.5">
      <c r="Z4310" s="250" ph="1"/>
    </row>
    <row r="4311" spans="26:26" ht="22.5">
      <c r="Z4311" s="250" ph="1"/>
    </row>
    <row r="4312" spans="26:26" ht="22.5">
      <c r="Z4312" s="250" ph="1"/>
    </row>
    <row r="4313" spans="26:26" ht="22.5">
      <c r="Z4313" s="250" ph="1"/>
    </row>
    <row r="4314" spans="26:26" ht="22.5">
      <c r="Z4314" s="250" ph="1"/>
    </row>
    <row r="4315" spans="26:26" ht="22.5">
      <c r="Z4315" s="250" ph="1"/>
    </row>
    <row r="4316" spans="26:26" ht="22.5">
      <c r="Z4316" s="250" ph="1"/>
    </row>
    <row r="4317" spans="26:26" ht="22.5">
      <c r="Z4317" s="250" ph="1"/>
    </row>
    <row r="4318" spans="26:26" ht="22.5">
      <c r="Z4318" s="250" ph="1"/>
    </row>
    <row r="4319" spans="26:26" ht="22.5">
      <c r="Z4319" s="250" ph="1"/>
    </row>
    <row r="4320" spans="26:26" ht="22.5">
      <c r="Z4320" s="250" ph="1"/>
    </row>
    <row r="4321" spans="26:26" ht="22.5">
      <c r="Z4321" s="250" ph="1"/>
    </row>
    <row r="4322" spans="26:26" ht="22.5">
      <c r="Z4322" s="250" ph="1"/>
    </row>
    <row r="4323" spans="26:26" ht="22.5">
      <c r="Z4323" s="250" ph="1"/>
    </row>
    <row r="4324" spans="26:26" ht="22.5">
      <c r="Z4324" s="250" ph="1"/>
    </row>
    <row r="4325" spans="26:26" ht="22.5">
      <c r="Z4325" s="250" ph="1"/>
    </row>
    <row r="4326" spans="26:26" ht="22.5">
      <c r="Z4326" s="250" ph="1"/>
    </row>
    <row r="4327" spans="26:26" ht="22.5">
      <c r="Z4327" s="250" ph="1"/>
    </row>
    <row r="4328" spans="26:26" ht="22.5">
      <c r="Z4328" s="250" ph="1"/>
    </row>
    <row r="4329" spans="26:26" ht="22.5">
      <c r="Z4329" s="250" ph="1"/>
    </row>
    <row r="4330" spans="26:26" ht="22.5">
      <c r="Z4330" s="250" ph="1"/>
    </row>
    <row r="4331" spans="26:26" ht="22.5">
      <c r="Z4331" s="250" ph="1"/>
    </row>
    <row r="4332" spans="26:26" ht="22.5">
      <c r="Z4332" s="250" ph="1"/>
    </row>
    <row r="4333" spans="26:26" ht="22.5">
      <c r="Z4333" s="250" ph="1"/>
    </row>
    <row r="4334" spans="26:26" ht="22.5">
      <c r="Z4334" s="250" ph="1"/>
    </row>
    <row r="4335" spans="26:26" ht="22.5">
      <c r="Z4335" s="250" ph="1"/>
    </row>
    <row r="4336" spans="26:26" ht="22.5">
      <c r="Z4336" s="250" ph="1"/>
    </row>
    <row r="4337" spans="26:26" ht="22.5">
      <c r="Z4337" s="250" ph="1"/>
    </row>
    <row r="4338" spans="26:26" ht="22.5">
      <c r="Z4338" s="250" ph="1"/>
    </row>
    <row r="4339" spans="26:26" ht="22.5">
      <c r="Z4339" s="250" ph="1"/>
    </row>
    <row r="4340" spans="26:26" ht="22.5">
      <c r="Z4340" s="250" ph="1"/>
    </row>
    <row r="4341" spans="26:26" ht="22.5">
      <c r="Z4341" s="250" ph="1"/>
    </row>
    <row r="4342" spans="26:26" ht="22.5">
      <c r="Z4342" s="250" ph="1"/>
    </row>
    <row r="4343" spans="26:26" ht="22.5">
      <c r="Z4343" s="250" ph="1"/>
    </row>
    <row r="4344" spans="26:26" ht="22.5">
      <c r="Z4344" s="250" ph="1"/>
    </row>
    <row r="4345" spans="26:26" ht="22.5">
      <c r="Z4345" s="250" ph="1"/>
    </row>
    <row r="4346" spans="26:26" ht="22.5">
      <c r="Z4346" s="250" ph="1"/>
    </row>
    <row r="4347" spans="26:26" ht="22.5">
      <c r="Z4347" s="250" ph="1"/>
    </row>
    <row r="4348" spans="26:26" ht="22.5">
      <c r="Z4348" s="250" ph="1"/>
    </row>
    <row r="4349" spans="26:26" ht="22.5">
      <c r="Z4349" s="250" ph="1"/>
    </row>
    <row r="4350" spans="26:26" ht="22.5">
      <c r="Z4350" s="250" ph="1"/>
    </row>
    <row r="4351" spans="26:26" ht="22.5">
      <c r="Z4351" s="250" ph="1"/>
    </row>
    <row r="4352" spans="26:26" ht="22.5">
      <c r="Z4352" s="250" ph="1"/>
    </row>
    <row r="4353" spans="26:26" ht="22.5">
      <c r="Z4353" s="250" ph="1"/>
    </row>
    <row r="4354" spans="26:26" ht="22.5">
      <c r="Z4354" s="250" ph="1"/>
    </row>
    <row r="4355" spans="26:26" ht="22.5">
      <c r="Z4355" s="250" ph="1"/>
    </row>
    <row r="4356" spans="26:26" ht="22.5">
      <c r="Z4356" s="250" ph="1"/>
    </row>
    <row r="4357" spans="26:26" ht="22.5">
      <c r="Z4357" s="250" ph="1"/>
    </row>
    <row r="4358" spans="26:26" ht="22.5">
      <c r="Z4358" s="250" ph="1"/>
    </row>
    <row r="4359" spans="26:26" ht="22.5">
      <c r="Z4359" s="250" ph="1"/>
    </row>
    <row r="4360" spans="26:26" ht="22.5">
      <c r="Z4360" s="250" ph="1"/>
    </row>
    <row r="4361" spans="26:26" ht="22.5">
      <c r="Z4361" s="250" ph="1"/>
    </row>
    <row r="4362" spans="26:26" ht="22.5">
      <c r="Z4362" s="250" ph="1"/>
    </row>
    <row r="4363" spans="26:26" ht="22.5">
      <c r="Z4363" s="250" ph="1"/>
    </row>
    <row r="4364" spans="26:26" ht="22.5">
      <c r="Z4364" s="250" ph="1"/>
    </row>
    <row r="4365" spans="26:26" ht="22.5">
      <c r="Z4365" s="250" ph="1"/>
    </row>
    <row r="4366" spans="26:26" ht="22.5">
      <c r="Z4366" s="250" ph="1"/>
    </row>
    <row r="4367" spans="26:26" ht="22.5">
      <c r="Z4367" s="250" ph="1"/>
    </row>
    <row r="4368" spans="26:26" ht="22.5">
      <c r="Z4368" s="250" ph="1"/>
    </row>
    <row r="4369" spans="26:26" ht="22.5">
      <c r="Z4369" s="250" ph="1"/>
    </row>
    <row r="4370" spans="26:26" ht="22.5">
      <c r="Z4370" s="250" ph="1"/>
    </row>
    <row r="4371" spans="26:26" ht="22.5">
      <c r="Z4371" s="250" ph="1"/>
    </row>
    <row r="4372" spans="26:26" ht="22.5">
      <c r="Z4372" s="250" ph="1"/>
    </row>
    <row r="4373" spans="26:26" ht="22.5">
      <c r="Z4373" s="250" ph="1"/>
    </row>
    <row r="4374" spans="26:26" ht="22.5">
      <c r="Z4374" s="250" ph="1"/>
    </row>
    <row r="4375" spans="26:26" ht="22.5">
      <c r="Z4375" s="250" ph="1"/>
    </row>
    <row r="4376" spans="26:26" ht="22.5">
      <c r="Z4376" s="250" ph="1"/>
    </row>
    <row r="4377" spans="26:26" ht="22.5">
      <c r="Z4377" s="250" ph="1"/>
    </row>
    <row r="4378" spans="26:26" ht="22.5">
      <c r="Z4378" s="250" ph="1"/>
    </row>
    <row r="4379" spans="26:26" ht="22.5">
      <c r="Z4379" s="250" ph="1"/>
    </row>
    <row r="4380" spans="26:26" ht="22.5">
      <c r="Z4380" s="250" ph="1"/>
    </row>
    <row r="4381" spans="26:26" ht="22.5">
      <c r="Z4381" s="250" ph="1"/>
    </row>
    <row r="4382" spans="26:26" ht="22.5">
      <c r="Z4382" s="250" ph="1"/>
    </row>
    <row r="4383" spans="26:26" ht="22.5">
      <c r="Z4383" s="250" ph="1"/>
    </row>
    <row r="4384" spans="26:26" ht="22.5">
      <c r="Z4384" s="250" ph="1"/>
    </row>
    <row r="4385" spans="26:26" ht="22.5">
      <c r="Z4385" s="250" ph="1"/>
    </row>
    <row r="4386" spans="26:26" ht="22.5">
      <c r="Z4386" s="250" ph="1"/>
    </row>
    <row r="4387" spans="26:26" ht="22.5">
      <c r="Z4387" s="250" ph="1"/>
    </row>
    <row r="4388" spans="26:26" ht="22.5">
      <c r="Z4388" s="250" ph="1"/>
    </row>
    <row r="4389" spans="26:26" ht="22.5">
      <c r="Z4389" s="250" ph="1"/>
    </row>
    <row r="4390" spans="26:26" ht="22.5">
      <c r="Z4390" s="250" ph="1"/>
    </row>
    <row r="4391" spans="26:26" ht="22.5">
      <c r="Z4391" s="250" ph="1"/>
    </row>
    <row r="4392" spans="26:26" ht="22.5">
      <c r="Z4392" s="250" ph="1"/>
    </row>
    <row r="4393" spans="26:26" ht="22.5">
      <c r="Z4393" s="250" ph="1"/>
    </row>
    <row r="4394" spans="26:26" ht="22.5">
      <c r="Z4394" s="250" ph="1"/>
    </row>
    <row r="4395" spans="26:26" ht="22.5">
      <c r="Z4395" s="250" ph="1"/>
    </row>
    <row r="4396" spans="26:26" ht="22.5">
      <c r="Z4396" s="250" ph="1"/>
    </row>
    <row r="4397" spans="26:26" ht="22.5">
      <c r="Z4397" s="250" ph="1"/>
    </row>
    <row r="4398" spans="26:26" ht="22.5">
      <c r="Z4398" s="250" ph="1"/>
    </row>
    <row r="4399" spans="26:26" ht="22.5">
      <c r="Z4399" s="250" ph="1"/>
    </row>
    <row r="4400" spans="26:26" ht="22.5">
      <c r="Z4400" s="250" ph="1"/>
    </row>
    <row r="4401" spans="26:26" ht="22.5">
      <c r="Z4401" s="250" ph="1"/>
    </row>
    <row r="4402" spans="26:26" ht="22.5">
      <c r="Z4402" s="250" ph="1"/>
    </row>
    <row r="4403" spans="26:26" ht="22.5">
      <c r="Z4403" s="250" ph="1"/>
    </row>
    <row r="4404" spans="26:26" ht="22.5">
      <c r="Z4404" s="250" ph="1"/>
    </row>
    <row r="4405" spans="26:26" ht="22.5">
      <c r="Z4405" s="250" ph="1"/>
    </row>
    <row r="4406" spans="26:26" ht="22.5">
      <c r="Z4406" s="250" ph="1"/>
    </row>
    <row r="4407" spans="26:26" ht="22.5">
      <c r="Z4407" s="250" ph="1"/>
    </row>
    <row r="4408" spans="26:26" ht="22.5">
      <c r="Z4408" s="250" ph="1"/>
    </row>
    <row r="4409" spans="26:26" ht="22.5">
      <c r="Z4409" s="250" ph="1"/>
    </row>
    <row r="4410" spans="26:26" ht="22.5">
      <c r="Z4410" s="250" ph="1"/>
    </row>
    <row r="4411" spans="26:26" ht="22.5">
      <c r="Z4411" s="250" ph="1"/>
    </row>
    <row r="4412" spans="26:26" ht="22.5">
      <c r="Z4412" s="250" ph="1"/>
    </row>
    <row r="4413" spans="26:26" ht="22.5">
      <c r="Z4413" s="250" ph="1"/>
    </row>
    <row r="4414" spans="26:26" ht="22.5">
      <c r="Z4414" s="250" ph="1"/>
    </row>
    <row r="4415" spans="26:26" ht="22.5">
      <c r="Z4415" s="250" ph="1"/>
    </row>
    <row r="4416" spans="26:26" ht="22.5">
      <c r="Z4416" s="250" ph="1"/>
    </row>
    <row r="4417" spans="26:26" ht="22.5">
      <c r="Z4417" s="250" ph="1"/>
    </row>
    <row r="4418" spans="26:26" ht="22.5">
      <c r="Z4418" s="250" ph="1"/>
    </row>
    <row r="4419" spans="26:26" ht="22.5">
      <c r="Z4419" s="250" ph="1"/>
    </row>
    <row r="4420" spans="26:26" ht="22.5">
      <c r="Z4420" s="250" ph="1"/>
    </row>
    <row r="4421" spans="26:26" ht="22.5">
      <c r="Z4421" s="250" ph="1"/>
    </row>
    <row r="4422" spans="26:26" ht="22.5">
      <c r="Z4422" s="250" ph="1"/>
    </row>
    <row r="4423" spans="26:26" ht="22.5">
      <c r="Z4423" s="250" ph="1"/>
    </row>
    <row r="4424" spans="26:26" ht="22.5">
      <c r="Z4424" s="250" ph="1"/>
    </row>
    <row r="4425" spans="26:26" ht="22.5">
      <c r="Z4425" s="250" ph="1"/>
    </row>
    <row r="4426" spans="26:26" ht="22.5">
      <c r="Z4426" s="250" ph="1"/>
    </row>
    <row r="4427" spans="26:26" ht="22.5">
      <c r="Z4427" s="250" ph="1"/>
    </row>
    <row r="4428" spans="26:26" ht="22.5">
      <c r="Z4428" s="250" ph="1"/>
    </row>
    <row r="4429" spans="26:26" ht="22.5">
      <c r="Z4429" s="250" ph="1"/>
    </row>
    <row r="4430" spans="26:26" ht="22.5">
      <c r="Z4430" s="250" ph="1"/>
    </row>
    <row r="4431" spans="26:26" ht="22.5">
      <c r="Z4431" s="250" ph="1"/>
    </row>
    <row r="4432" spans="26:26" ht="22.5">
      <c r="Z4432" s="250" ph="1"/>
    </row>
    <row r="4433" spans="26:26" ht="22.5">
      <c r="Z4433" s="250" ph="1"/>
    </row>
    <row r="4434" spans="26:26" ht="22.5">
      <c r="Z4434" s="250" ph="1"/>
    </row>
    <row r="4435" spans="26:26" ht="22.5">
      <c r="Z4435" s="250" ph="1"/>
    </row>
    <row r="4436" spans="26:26" ht="22.5">
      <c r="Z4436" s="250" ph="1"/>
    </row>
    <row r="4437" spans="26:26" ht="22.5">
      <c r="Z4437" s="250" ph="1"/>
    </row>
    <row r="4438" spans="26:26" ht="22.5">
      <c r="Z4438" s="250" ph="1"/>
    </row>
    <row r="4439" spans="26:26" ht="22.5">
      <c r="Z4439" s="250" ph="1"/>
    </row>
    <row r="4440" spans="26:26" ht="22.5">
      <c r="Z4440" s="250" ph="1"/>
    </row>
    <row r="4441" spans="26:26" ht="22.5">
      <c r="Z4441" s="250" ph="1"/>
    </row>
    <row r="4442" spans="26:26" ht="22.5">
      <c r="Z4442" s="250" ph="1"/>
    </row>
    <row r="4443" spans="26:26" ht="22.5">
      <c r="Z4443" s="250" ph="1"/>
    </row>
    <row r="4444" spans="26:26" ht="22.5">
      <c r="Z4444" s="250" ph="1"/>
    </row>
    <row r="4445" spans="26:26" ht="22.5">
      <c r="Z4445" s="250" ph="1"/>
    </row>
    <row r="4446" spans="26:26" ht="22.5">
      <c r="Z4446" s="250" ph="1"/>
    </row>
    <row r="4447" spans="26:26" ht="22.5">
      <c r="Z4447" s="250" ph="1"/>
    </row>
    <row r="4448" spans="26:26" ht="22.5">
      <c r="Z4448" s="250" ph="1"/>
    </row>
    <row r="4449" spans="26:26" ht="22.5">
      <c r="Z4449" s="250" ph="1"/>
    </row>
    <row r="4450" spans="26:26" ht="22.5">
      <c r="Z4450" s="250" ph="1"/>
    </row>
    <row r="4451" spans="26:26" ht="22.5">
      <c r="Z4451" s="250" ph="1"/>
    </row>
    <row r="4452" spans="26:26" ht="22.5">
      <c r="Z4452" s="250" ph="1"/>
    </row>
    <row r="4453" spans="26:26" ht="22.5">
      <c r="Z4453" s="250" ph="1"/>
    </row>
    <row r="4454" spans="26:26" ht="22.5">
      <c r="Z4454" s="250" ph="1"/>
    </row>
    <row r="4455" spans="26:26" ht="22.5">
      <c r="Z4455" s="250" ph="1"/>
    </row>
    <row r="4456" spans="26:26" ht="22.5">
      <c r="Z4456" s="250" ph="1"/>
    </row>
    <row r="4457" spans="26:26" ht="22.5">
      <c r="Z4457" s="250" ph="1"/>
    </row>
    <row r="4458" spans="26:26" ht="22.5">
      <c r="Z4458" s="250" ph="1"/>
    </row>
    <row r="4459" spans="26:26" ht="22.5">
      <c r="Z4459" s="250" ph="1"/>
    </row>
    <row r="4460" spans="26:26" ht="22.5">
      <c r="Z4460" s="250" ph="1"/>
    </row>
    <row r="4461" spans="26:26" ht="22.5">
      <c r="Z4461" s="250" ph="1"/>
    </row>
    <row r="4462" spans="26:26" ht="22.5">
      <c r="Z4462" s="250" ph="1"/>
    </row>
    <row r="4463" spans="26:26" ht="22.5">
      <c r="Z4463" s="250" ph="1"/>
    </row>
    <row r="4464" spans="26:26" ht="22.5">
      <c r="Z4464" s="250" ph="1"/>
    </row>
    <row r="4465" spans="26:26" ht="22.5">
      <c r="Z4465" s="250" ph="1"/>
    </row>
    <row r="4466" spans="26:26" ht="22.5">
      <c r="Z4466" s="250" ph="1"/>
    </row>
    <row r="4467" spans="26:26" ht="22.5">
      <c r="Z4467" s="250" ph="1"/>
    </row>
    <row r="4468" spans="26:26" ht="22.5">
      <c r="Z4468" s="250" ph="1"/>
    </row>
    <row r="4469" spans="26:26" ht="22.5">
      <c r="Z4469" s="250" ph="1"/>
    </row>
    <row r="4470" spans="26:26" ht="22.5">
      <c r="Z4470" s="250" ph="1"/>
    </row>
    <row r="4471" spans="26:26" ht="22.5">
      <c r="Z4471" s="250" ph="1"/>
    </row>
    <row r="4472" spans="26:26" ht="22.5">
      <c r="Z4472" s="250" ph="1"/>
    </row>
    <row r="4473" spans="26:26" ht="22.5">
      <c r="Z4473" s="250" ph="1"/>
    </row>
    <row r="4474" spans="26:26" ht="22.5">
      <c r="Z4474" s="250" ph="1"/>
    </row>
    <row r="4475" spans="26:26" ht="22.5">
      <c r="Z4475" s="250" ph="1"/>
    </row>
    <row r="4476" spans="26:26" ht="22.5">
      <c r="Z4476" s="250" ph="1"/>
    </row>
    <row r="4477" spans="26:26" ht="22.5">
      <c r="Z4477" s="250" ph="1"/>
    </row>
    <row r="4478" spans="26:26" ht="22.5">
      <c r="Z4478" s="250" ph="1"/>
    </row>
    <row r="4479" spans="26:26" ht="22.5">
      <c r="Z4479" s="250" ph="1"/>
    </row>
    <row r="4480" spans="26:26" ht="22.5">
      <c r="Z4480" s="250" ph="1"/>
    </row>
    <row r="4481" spans="26:26" ht="22.5">
      <c r="Z4481" s="250" ph="1"/>
    </row>
    <row r="4482" spans="26:26" ht="22.5">
      <c r="Z4482" s="250" ph="1"/>
    </row>
    <row r="4483" spans="26:26" ht="22.5">
      <c r="Z4483" s="250" ph="1"/>
    </row>
    <row r="4484" spans="26:26" ht="22.5">
      <c r="Z4484" s="250" ph="1"/>
    </row>
    <row r="4485" spans="26:26" ht="22.5">
      <c r="Z4485" s="250" ph="1"/>
    </row>
    <row r="4486" spans="26:26" ht="22.5">
      <c r="Z4486" s="250" ph="1"/>
    </row>
    <row r="4487" spans="26:26" ht="22.5">
      <c r="Z4487" s="250" ph="1"/>
    </row>
    <row r="4488" spans="26:26" ht="22.5">
      <c r="Z4488" s="250" ph="1"/>
    </row>
    <row r="4489" spans="26:26" ht="22.5">
      <c r="Z4489" s="250" ph="1"/>
    </row>
    <row r="4490" spans="26:26" ht="22.5">
      <c r="Z4490" s="250" ph="1"/>
    </row>
    <row r="4491" spans="26:26" ht="22.5">
      <c r="Z4491" s="250" ph="1"/>
    </row>
    <row r="4492" spans="26:26" ht="22.5">
      <c r="Z4492" s="250" ph="1"/>
    </row>
    <row r="4493" spans="26:26" ht="22.5">
      <c r="Z4493" s="250" ph="1"/>
    </row>
    <row r="4494" spans="26:26" ht="22.5">
      <c r="Z4494" s="250" ph="1"/>
    </row>
    <row r="4495" spans="26:26" ht="22.5">
      <c r="Z4495" s="250" ph="1"/>
    </row>
    <row r="4496" spans="26:26" ht="22.5">
      <c r="Z4496" s="250" ph="1"/>
    </row>
    <row r="4497" spans="26:26" ht="22.5">
      <c r="Z4497" s="250" ph="1"/>
    </row>
    <row r="4498" spans="26:26" ht="22.5">
      <c r="Z4498" s="250" ph="1"/>
    </row>
    <row r="4499" spans="26:26" ht="22.5">
      <c r="Z4499" s="250" ph="1"/>
    </row>
    <row r="4500" spans="26:26" ht="22.5">
      <c r="Z4500" s="250" ph="1"/>
    </row>
    <row r="4501" spans="26:26" ht="22.5">
      <c r="Z4501" s="250" ph="1"/>
    </row>
    <row r="4502" spans="26:26" ht="22.5">
      <c r="Z4502" s="250" ph="1"/>
    </row>
    <row r="4503" spans="26:26" ht="22.5">
      <c r="Z4503" s="250" ph="1"/>
    </row>
    <row r="4504" spans="26:26" ht="22.5">
      <c r="Z4504" s="250" ph="1"/>
    </row>
    <row r="4505" spans="26:26" ht="22.5">
      <c r="Z4505" s="250" ph="1"/>
    </row>
    <row r="4506" spans="26:26" ht="22.5">
      <c r="Z4506" s="250" ph="1"/>
    </row>
    <row r="4507" spans="26:26" ht="22.5">
      <c r="Z4507" s="250" ph="1"/>
    </row>
    <row r="4508" spans="26:26" ht="22.5">
      <c r="Z4508" s="250" ph="1"/>
    </row>
    <row r="4509" spans="26:26" ht="22.5">
      <c r="Z4509" s="250" ph="1"/>
    </row>
    <row r="4510" spans="26:26" ht="22.5">
      <c r="Z4510" s="250" ph="1"/>
    </row>
    <row r="4511" spans="26:26" ht="22.5">
      <c r="Z4511" s="250" ph="1"/>
    </row>
    <row r="4512" spans="26:26" ht="22.5">
      <c r="Z4512" s="250" ph="1"/>
    </row>
    <row r="4513" spans="26:26" ht="22.5">
      <c r="Z4513" s="250" ph="1"/>
    </row>
    <row r="4514" spans="26:26" ht="22.5">
      <c r="Z4514" s="250" ph="1"/>
    </row>
    <row r="4515" spans="26:26" ht="22.5">
      <c r="Z4515" s="250" ph="1"/>
    </row>
    <row r="4516" spans="26:26" ht="22.5">
      <c r="Z4516" s="250" ph="1"/>
    </row>
    <row r="4517" spans="26:26" ht="22.5">
      <c r="Z4517" s="250" ph="1"/>
    </row>
    <row r="4518" spans="26:26" ht="22.5">
      <c r="Z4518" s="250" ph="1"/>
    </row>
    <row r="4519" spans="26:26" ht="22.5">
      <c r="Z4519" s="250" ph="1"/>
    </row>
    <row r="4520" spans="26:26" ht="22.5">
      <c r="Z4520" s="250" ph="1"/>
    </row>
    <row r="4521" spans="26:26" ht="22.5">
      <c r="Z4521" s="250" ph="1"/>
    </row>
    <row r="4522" spans="26:26" ht="22.5">
      <c r="Z4522" s="250" ph="1"/>
    </row>
    <row r="4523" spans="26:26" ht="22.5">
      <c r="Z4523" s="250" ph="1"/>
    </row>
    <row r="4524" spans="26:26" ht="22.5">
      <c r="Z4524" s="250" ph="1"/>
    </row>
    <row r="4525" spans="26:26" ht="22.5">
      <c r="Z4525" s="250" ph="1"/>
    </row>
    <row r="4526" spans="26:26" ht="22.5">
      <c r="Z4526" s="250" ph="1"/>
    </row>
    <row r="4527" spans="26:26" ht="22.5">
      <c r="Z4527" s="250" ph="1"/>
    </row>
    <row r="4528" spans="26:26" ht="22.5">
      <c r="Z4528" s="250" ph="1"/>
    </row>
    <row r="4529" spans="26:26" ht="22.5">
      <c r="Z4529" s="250" ph="1"/>
    </row>
    <row r="4530" spans="26:26" ht="22.5">
      <c r="Z4530" s="250" ph="1"/>
    </row>
    <row r="4531" spans="26:26" ht="22.5">
      <c r="Z4531" s="250" ph="1"/>
    </row>
    <row r="4532" spans="26:26" ht="22.5">
      <c r="Z4532" s="250" ph="1"/>
    </row>
    <row r="4533" spans="26:26" ht="22.5">
      <c r="Z4533" s="250" ph="1"/>
    </row>
    <row r="4534" spans="26:26" ht="22.5">
      <c r="Z4534" s="250" ph="1"/>
    </row>
    <row r="4535" spans="26:26" ht="22.5">
      <c r="Z4535" s="250" ph="1"/>
    </row>
    <row r="4536" spans="26:26" ht="22.5">
      <c r="Z4536" s="250" ph="1"/>
    </row>
    <row r="4537" spans="26:26" ht="22.5">
      <c r="Z4537" s="250" ph="1"/>
    </row>
    <row r="4538" spans="26:26" ht="22.5">
      <c r="Z4538" s="250" ph="1"/>
    </row>
    <row r="4539" spans="26:26" ht="22.5">
      <c r="Z4539" s="250" ph="1"/>
    </row>
    <row r="4540" spans="26:26" ht="22.5">
      <c r="Z4540" s="250" ph="1"/>
    </row>
    <row r="4541" spans="26:26" ht="22.5">
      <c r="Z4541" s="250" ph="1"/>
    </row>
    <row r="4542" spans="26:26" ht="22.5">
      <c r="Z4542" s="250" ph="1"/>
    </row>
    <row r="4543" spans="26:26" ht="22.5">
      <c r="Z4543" s="250" ph="1"/>
    </row>
    <row r="4544" spans="26:26" ht="22.5">
      <c r="Z4544" s="250" ph="1"/>
    </row>
    <row r="4545" spans="26:26" ht="22.5">
      <c r="Z4545" s="250" ph="1"/>
    </row>
    <row r="4546" spans="26:26" ht="22.5">
      <c r="Z4546" s="250" ph="1"/>
    </row>
    <row r="4547" spans="26:26" ht="22.5">
      <c r="Z4547" s="250" ph="1"/>
    </row>
    <row r="4548" spans="26:26" ht="22.5">
      <c r="Z4548" s="250" ph="1"/>
    </row>
    <row r="4549" spans="26:26" ht="22.5">
      <c r="Z4549" s="250" ph="1"/>
    </row>
    <row r="4550" spans="26:26" ht="22.5">
      <c r="Z4550" s="250" ph="1"/>
    </row>
    <row r="4551" spans="26:26" ht="22.5">
      <c r="Z4551" s="250" ph="1"/>
    </row>
    <row r="4552" spans="26:26" ht="22.5">
      <c r="Z4552" s="250" ph="1"/>
    </row>
    <row r="4553" spans="26:26" ht="22.5">
      <c r="Z4553" s="250" ph="1"/>
    </row>
    <row r="4554" spans="26:26" ht="22.5">
      <c r="Z4554" s="250" ph="1"/>
    </row>
    <row r="4555" spans="26:26" ht="22.5">
      <c r="Z4555" s="250" ph="1"/>
    </row>
    <row r="4556" spans="26:26" ht="22.5">
      <c r="Z4556" s="250" ph="1"/>
    </row>
    <row r="4557" spans="26:26" ht="22.5">
      <c r="Z4557" s="250" ph="1"/>
    </row>
    <row r="4558" spans="26:26" ht="22.5">
      <c r="Z4558" s="250" ph="1"/>
    </row>
    <row r="4559" spans="26:26" ht="22.5">
      <c r="Z4559" s="250" ph="1"/>
    </row>
    <row r="4560" spans="26:26" ht="22.5">
      <c r="Z4560" s="250" ph="1"/>
    </row>
    <row r="4561" spans="26:26" ht="22.5">
      <c r="Z4561" s="250" ph="1"/>
    </row>
    <row r="4562" spans="26:26" ht="22.5">
      <c r="Z4562" s="250" ph="1"/>
    </row>
    <row r="4563" spans="26:26" ht="22.5">
      <c r="Z4563" s="250" ph="1"/>
    </row>
    <row r="4564" spans="26:26" ht="22.5">
      <c r="Z4564" s="250" ph="1"/>
    </row>
    <row r="4565" spans="26:26" ht="22.5">
      <c r="Z4565" s="250" ph="1"/>
    </row>
    <row r="4566" spans="26:26" ht="22.5">
      <c r="Z4566" s="250" ph="1"/>
    </row>
    <row r="4567" spans="26:26" ht="22.5">
      <c r="Z4567" s="250" ph="1"/>
    </row>
    <row r="4568" spans="26:26" ht="22.5">
      <c r="Z4568" s="250" ph="1"/>
    </row>
    <row r="4569" spans="26:26" ht="22.5">
      <c r="Z4569" s="250" ph="1"/>
    </row>
    <row r="4570" spans="26:26" ht="22.5">
      <c r="Z4570" s="250" ph="1"/>
    </row>
    <row r="4571" spans="26:26" ht="22.5">
      <c r="Z4571" s="250" ph="1"/>
    </row>
    <row r="4572" spans="26:26" ht="22.5">
      <c r="Z4572" s="250" ph="1"/>
    </row>
    <row r="4573" spans="26:26" ht="22.5">
      <c r="Z4573" s="250" ph="1"/>
    </row>
    <row r="4574" spans="26:26" ht="22.5">
      <c r="Z4574" s="250" ph="1"/>
    </row>
    <row r="4575" spans="26:26" ht="22.5">
      <c r="Z4575" s="250" ph="1"/>
    </row>
    <row r="4576" spans="26:26" ht="22.5">
      <c r="Z4576" s="250" ph="1"/>
    </row>
    <row r="4577" spans="26:26" ht="22.5">
      <c r="Z4577" s="250" ph="1"/>
    </row>
    <row r="4578" spans="26:26" ht="22.5">
      <c r="Z4578" s="250" ph="1"/>
    </row>
    <row r="4579" spans="26:26" ht="22.5">
      <c r="Z4579" s="250" ph="1"/>
    </row>
    <row r="4580" spans="26:26" ht="22.5">
      <c r="Z4580" s="250" ph="1"/>
    </row>
    <row r="4581" spans="26:26" ht="22.5">
      <c r="Z4581" s="250" ph="1"/>
    </row>
    <row r="4582" spans="26:26" ht="22.5">
      <c r="Z4582" s="250" ph="1"/>
    </row>
    <row r="4583" spans="26:26" ht="22.5">
      <c r="Z4583" s="250" ph="1"/>
    </row>
    <row r="4584" spans="26:26" ht="22.5">
      <c r="Z4584" s="250" ph="1"/>
    </row>
    <row r="4585" spans="26:26" ht="22.5">
      <c r="Z4585" s="250" ph="1"/>
    </row>
    <row r="4586" spans="26:26" ht="22.5">
      <c r="Z4586" s="250" ph="1"/>
    </row>
    <row r="4587" spans="26:26" ht="22.5">
      <c r="Z4587" s="250" ph="1"/>
    </row>
    <row r="4588" spans="26:26" ht="22.5">
      <c r="Z4588" s="250" ph="1"/>
    </row>
    <row r="4589" spans="26:26" ht="22.5">
      <c r="Z4589" s="250" ph="1"/>
    </row>
    <row r="4590" spans="26:26" ht="22.5">
      <c r="Z4590" s="250" ph="1"/>
    </row>
    <row r="4591" spans="26:26" ht="22.5">
      <c r="Z4591" s="250" ph="1"/>
    </row>
    <row r="4592" spans="26:26" ht="22.5">
      <c r="Z4592" s="250" ph="1"/>
    </row>
    <row r="4593" spans="26:26" ht="22.5">
      <c r="Z4593" s="250" ph="1"/>
    </row>
    <row r="4594" spans="26:26" ht="22.5">
      <c r="Z4594" s="250" ph="1"/>
    </row>
    <row r="4595" spans="26:26" ht="22.5">
      <c r="Z4595" s="250" ph="1"/>
    </row>
    <row r="4596" spans="26:26" ht="22.5">
      <c r="Z4596" s="250" ph="1"/>
    </row>
    <row r="4597" spans="26:26" ht="22.5">
      <c r="Z4597" s="250" ph="1"/>
    </row>
    <row r="4598" spans="26:26" ht="22.5">
      <c r="Z4598" s="250" ph="1"/>
    </row>
    <row r="4599" spans="26:26" ht="22.5">
      <c r="Z4599" s="250" ph="1"/>
    </row>
    <row r="4600" spans="26:26" ht="22.5">
      <c r="Z4600" s="250" ph="1"/>
    </row>
    <row r="4601" spans="26:26" ht="22.5">
      <c r="Z4601" s="250" ph="1"/>
    </row>
    <row r="4602" spans="26:26" ht="22.5">
      <c r="Z4602" s="250" ph="1"/>
    </row>
    <row r="4603" spans="26:26" ht="22.5">
      <c r="Z4603" s="250" ph="1"/>
    </row>
    <row r="4604" spans="26:26" ht="22.5">
      <c r="Z4604" s="250" ph="1"/>
    </row>
    <row r="4605" spans="26:26" ht="22.5">
      <c r="Z4605" s="250" ph="1"/>
    </row>
    <row r="4606" spans="26:26" ht="22.5">
      <c r="Z4606" s="250" ph="1"/>
    </row>
    <row r="4607" spans="26:26" ht="22.5">
      <c r="Z4607" s="250" ph="1"/>
    </row>
    <row r="4608" spans="26:26" ht="22.5">
      <c r="Z4608" s="250" ph="1"/>
    </row>
    <row r="4609" spans="26:26" ht="22.5">
      <c r="Z4609" s="250" ph="1"/>
    </row>
    <row r="4610" spans="26:26" ht="22.5">
      <c r="Z4610" s="250" ph="1"/>
    </row>
    <row r="4611" spans="26:26" ht="22.5">
      <c r="Z4611" s="250" ph="1"/>
    </row>
    <row r="4612" spans="26:26" ht="22.5">
      <c r="Z4612" s="250" ph="1"/>
    </row>
    <row r="4613" spans="26:26" ht="22.5">
      <c r="Z4613" s="250" ph="1"/>
    </row>
    <row r="4614" spans="26:26" ht="22.5">
      <c r="Z4614" s="250" ph="1"/>
    </row>
    <row r="4615" spans="26:26" ht="22.5">
      <c r="Z4615" s="250" ph="1"/>
    </row>
    <row r="4616" spans="26:26" ht="22.5">
      <c r="Z4616" s="250" ph="1"/>
    </row>
    <row r="4617" spans="26:26" ht="22.5">
      <c r="Z4617" s="250" ph="1"/>
    </row>
    <row r="4618" spans="26:26" ht="22.5">
      <c r="Z4618" s="250" ph="1"/>
    </row>
    <row r="4619" spans="26:26" ht="22.5">
      <c r="Z4619" s="250" ph="1"/>
    </row>
    <row r="4620" spans="26:26" ht="22.5">
      <c r="Z4620" s="250" ph="1"/>
    </row>
    <row r="4621" spans="26:26" ht="22.5">
      <c r="Z4621" s="250" ph="1"/>
    </row>
    <row r="4622" spans="26:26" ht="22.5">
      <c r="Z4622" s="250" ph="1"/>
    </row>
    <row r="4623" spans="26:26" ht="22.5">
      <c r="Z4623" s="250" ph="1"/>
    </row>
    <row r="4624" spans="26:26" ht="22.5">
      <c r="Z4624" s="250" ph="1"/>
    </row>
    <row r="4625" spans="26:26" ht="22.5">
      <c r="Z4625" s="250" ph="1"/>
    </row>
    <row r="4626" spans="26:26" ht="22.5">
      <c r="Z4626" s="250" ph="1"/>
    </row>
    <row r="4627" spans="26:26" ht="22.5">
      <c r="Z4627" s="250" ph="1"/>
    </row>
    <row r="4628" spans="26:26" ht="22.5">
      <c r="Z4628" s="250" ph="1"/>
    </row>
    <row r="4629" spans="26:26" ht="22.5">
      <c r="Z4629" s="250" ph="1"/>
    </row>
    <row r="4630" spans="26:26" ht="22.5">
      <c r="Z4630" s="250" ph="1"/>
    </row>
    <row r="4631" spans="26:26" ht="22.5">
      <c r="Z4631" s="250" ph="1"/>
    </row>
    <row r="4632" spans="26:26" ht="22.5">
      <c r="Z4632" s="250" ph="1"/>
    </row>
    <row r="4633" spans="26:26" ht="22.5">
      <c r="Z4633" s="250" ph="1"/>
    </row>
    <row r="4634" spans="26:26" ht="22.5">
      <c r="Z4634" s="250" ph="1"/>
    </row>
    <row r="4635" spans="26:26" ht="22.5">
      <c r="Z4635" s="250" ph="1"/>
    </row>
    <row r="4636" spans="26:26" ht="22.5">
      <c r="Z4636" s="250" ph="1"/>
    </row>
    <row r="4637" spans="26:26" ht="22.5">
      <c r="Z4637" s="250" ph="1"/>
    </row>
    <row r="4638" spans="26:26" ht="22.5">
      <c r="Z4638" s="250" ph="1"/>
    </row>
    <row r="4639" spans="26:26" ht="22.5">
      <c r="Z4639" s="250" ph="1"/>
    </row>
    <row r="4640" spans="26:26" ht="22.5">
      <c r="Z4640" s="250" ph="1"/>
    </row>
    <row r="4641" spans="26:26" ht="22.5">
      <c r="Z4641" s="250" ph="1"/>
    </row>
    <row r="4642" spans="26:26" ht="22.5">
      <c r="Z4642" s="250" ph="1"/>
    </row>
    <row r="4643" spans="26:26" ht="22.5">
      <c r="Z4643" s="250" ph="1"/>
    </row>
    <row r="4644" spans="26:26" ht="22.5">
      <c r="Z4644" s="250" ph="1"/>
    </row>
    <row r="4645" spans="26:26" ht="22.5">
      <c r="Z4645" s="250" ph="1"/>
    </row>
    <row r="4646" spans="26:26" ht="22.5">
      <c r="Z4646" s="250" ph="1"/>
    </row>
    <row r="4647" spans="26:26" ht="22.5">
      <c r="Z4647" s="250" ph="1"/>
    </row>
    <row r="4648" spans="26:26" ht="22.5">
      <c r="Z4648" s="250" ph="1"/>
    </row>
    <row r="4649" spans="26:26" ht="22.5">
      <c r="Z4649" s="250" ph="1"/>
    </row>
    <row r="4650" spans="26:26" ht="22.5">
      <c r="Z4650" s="250" ph="1"/>
    </row>
    <row r="4651" spans="26:26" ht="22.5">
      <c r="Z4651" s="250" ph="1"/>
    </row>
    <row r="4652" spans="26:26" ht="22.5">
      <c r="Z4652" s="250" ph="1"/>
    </row>
    <row r="4653" spans="26:26" ht="22.5">
      <c r="Z4653" s="250" ph="1"/>
    </row>
    <row r="4654" spans="26:26" ht="22.5">
      <c r="Z4654" s="250" ph="1"/>
    </row>
    <row r="4655" spans="26:26" ht="22.5">
      <c r="Z4655" s="250" ph="1"/>
    </row>
    <row r="4656" spans="26:26" ht="22.5">
      <c r="Z4656" s="250" ph="1"/>
    </row>
    <row r="4657" spans="26:26" ht="22.5">
      <c r="Z4657" s="250" ph="1"/>
    </row>
    <row r="4658" spans="26:26" ht="22.5">
      <c r="Z4658" s="250" ph="1"/>
    </row>
    <row r="4659" spans="26:26" ht="22.5">
      <c r="Z4659" s="250" ph="1"/>
    </row>
    <row r="4660" spans="26:26" ht="22.5">
      <c r="Z4660" s="250" ph="1"/>
    </row>
    <row r="4661" spans="26:26" ht="22.5">
      <c r="Z4661" s="250" ph="1"/>
    </row>
    <row r="4662" spans="26:26" ht="22.5">
      <c r="Z4662" s="250" ph="1"/>
    </row>
    <row r="4663" spans="26:26" ht="22.5">
      <c r="Z4663" s="250" ph="1"/>
    </row>
    <row r="4664" spans="26:26" ht="22.5">
      <c r="Z4664" s="250" ph="1"/>
    </row>
    <row r="4665" spans="26:26" ht="22.5">
      <c r="Z4665" s="250" ph="1"/>
    </row>
    <row r="4666" spans="26:26" ht="22.5">
      <c r="Z4666" s="250" ph="1"/>
    </row>
    <row r="4667" spans="26:26" ht="22.5">
      <c r="Z4667" s="250" ph="1"/>
    </row>
    <row r="4668" spans="26:26" ht="22.5">
      <c r="Z4668" s="250" ph="1"/>
    </row>
    <row r="4669" spans="26:26" ht="22.5">
      <c r="Z4669" s="250" ph="1"/>
    </row>
    <row r="4670" spans="26:26" ht="22.5">
      <c r="Z4670" s="250" ph="1"/>
    </row>
    <row r="4671" spans="26:26" ht="22.5">
      <c r="Z4671" s="250" ph="1"/>
    </row>
    <row r="4672" spans="26:26" ht="22.5">
      <c r="Z4672" s="250" ph="1"/>
    </row>
    <row r="4673" spans="26:26" ht="22.5">
      <c r="Z4673" s="250" ph="1"/>
    </row>
    <row r="4674" spans="26:26" ht="22.5">
      <c r="Z4674" s="250" ph="1"/>
    </row>
    <row r="4675" spans="26:26" ht="22.5">
      <c r="Z4675" s="250" ph="1"/>
    </row>
    <row r="4676" spans="26:26" ht="22.5">
      <c r="Z4676" s="250" ph="1"/>
    </row>
    <row r="4677" spans="26:26" ht="22.5">
      <c r="Z4677" s="250" ph="1"/>
    </row>
    <row r="4678" spans="26:26" ht="22.5">
      <c r="Z4678" s="250" ph="1"/>
    </row>
    <row r="4679" spans="26:26" ht="22.5">
      <c r="Z4679" s="250" ph="1"/>
    </row>
    <row r="4680" spans="26:26" ht="22.5">
      <c r="Z4680" s="250" ph="1"/>
    </row>
    <row r="4681" spans="26:26" ht="22.5">
      <c r="Z4681" s="250" ph="1"/>
    </row>
    <row r="4682" spans="26:26" ht="22.5">
      <c r="Z4682" s="250" ph="1"/>
    </row>
    <row r="4683" spans="26:26" ht="22.5">
      <c r="Z4683" s="250" ph="1"/>
    </row>
    <row r="4684" spans="26:26" ht="22.5">
      <c r="Z4684" s="250" ph="1"/>
    </row>
    <row r="4685" spans="26:26" ht="22.5">
      <c r="Z4685" s="250" ph="1"/>
    </row>
    <row r="4686" spans="26:26" ht="22.5">
      <c r="Z4686" s="250" ph="1"/>
    </row>
    <row r="4687" spans="26:26" ht="22.5">
      <c r="Z4687" s="250" ph="1"/>
    </row>
    <row r="4688" spans="26:26" ht="22.5">
      <c r="Z4688" s="250" ph="1"/>
    </row>
    <row r="4689" spans="26:26" ht="22.5">
      <c r="Z4689" s="250" ph="1"/>
    </row>
    <row r="4690" spans="26:26" ht="22.5">
      <c r="Z4690" s="250" ph="1"/>
    </row>
    <row r="4691" spans="26:26" ht="22.5">
      <c r="Z4691" s="250" ph="1"/>
    </row>
    <row r="4692" spans="26:26" ht="22.5">
      <c r="Z4692" s="250" ph="1"/>
    </row>
    <row r="4693" spans="26:26" ht="22.5">
      <c r="Z4693" s="250" ph="1"/>
    </row>
    <row r="4694" spans="26:26" ht="22.5">
      <c r="Z4694" s="250" ph="1"/>
    </row>
    <row r="4695" spans="26:26" ht="22.5">
      <c r="Z4695" s="250" ph="1"/>
    </row>
    <row r="4696" spans="26:26" ht="22.5">
      <c r="Z4696" s="250" ph="1"/>
    </row>
    <row r="4697" spans="26:26" ht="22.5">
      <c r="Z4697" s="250" ph="1"/>
    </row>
    <row r="4698" spans="26:26" ht="22.5">
      <c r="Z4698" s="250" ph="1"/>
    </row>
    <row r="4699" spans="26:26" ht="22.5">
      <c r="Z4699" s="250" ph="1"/>
    </row>
    <row r="4700" spans="26:26" ht="22.5">
      <c r="Z4700" s="250" ph="1"/>
    </row>
    <row r="4701" spans="26:26" ht="22.5">
      <c r="Z4701" s="250" ph="1"/>
    </row>
    <row r="4702" spans="26:26" ht="22.5">
      <c r="Z4702" s="250" ph="1"/>
    </row>
    <row r="4703" spans="26:26" ht="22.5">
      <c r="Z4703" s="250" ph="1"/>
    </row>
    <row r="4704" spans="26:26" ht="22.5">
      <c r="Z4704" s="250" ph="1"/>
    </row>
    <row r="4705" spans="26:26" ht="22.5">
      <c r="Z4705" s="250" ph="1"/>
    </row>
    <row r="4706" spans="26:26" ht="22.5">
      <c r="Z4706" s="250" ph="1"/>
    </row>
    <row r="4707" spans="26:26" ht="22.5">
      <c r="Z4707" s="250" ph="1"/>
    </row>
    <row r="4708" spans="26:26" ht="22.5">
      <c r="Z4708" s="250" ph="1"/>
    </row>
    <row r="4709" spans="26:26" ht="22.5">
      <c r="Z4709" s="250" ph="1"/>
    </row>
    <row r="4710" spans="26:26" ht="22.5">
      <c r="Z4710" s="250" ph="1"/>
    </row>
    <row r="4711" spans="26:26" ht="22.5">
      <c r="Z4711" s="250" ph="1"/>
    </row>
    <row r="4712" spans="26:26" ht="22.5">
      <c r="Z4712" s="250" ph="1"/>
    </row>
    <row r="4713" spans="26:26" ht="22.5">
      <c r="Z4713" s="250" ph="1"/>
    </row>
    <row r="4714" spans="26:26" ht="22.5">
      <c r="Z4714" s="250" ph="1"/>
    </row>
    <row r="4715" spans="26:26" ht="22.5">
      <c r="Z4715" s="250" ph="1"/>
    </row>
    <row r="4716" spans="26:26" ht="22.5">
      <c r="Z4716" s="250" ph="1"/>
    </row>
    <row r="4717" spans="26:26" ht="22.5">
      <c r="Z4717" s="250" ph="1"/>
    </row>
    <row r="4718" spans="26:26" ht="22.5">
      <c r="Z4718" s="250" ph="1"/>
    </row>
    <row r="4719" spans="26:26" ht="22.5">
      <c r="Z4719" s="250" ph="1"/>
    </row>
    <row r="4720" spans="26:26" ht="22.5">
      <c r="Z4720" s="250" ph="1"/>
    </row>
    <row r="4721" spans="26:26" ht="22.5">
      <c r="Z4721" s="250" ph="1"/>
    </row>
    <row r="4722" spans="26:26" ht="22.5">
      <c r="Z4722" s="250" ph="1"/>
    </row>
    <row r="4723" spans="26:26" ht="22.5">
      <c r="Z4723" s="250" ph="1"/>
    </row>
    <row r="4724" spans="26:26" ht="22.5">
      <c r="Z4724" s="250" ph="1"/>
    </row>
    <row r="4725" spans="26:26" ht="22.5">
      <c r="Z4725" s="250" ph="1"/>
    </row>
    <row r="4726" spans="26:26" ht="22.5">
      <c r="Z4726" s="250" ph="1"/>
    </row>
    <row r="4727" spans="26:26" ht="22.5">
      <c r="Z4727" s="250" ph="1"/>
    </row>
    <row r="4728" spans="26:26" ht="22.5">
      <c r="Z4728" s="250" ph="1"/>
    </row>
    <row r="4729" spans="26:26" ht="22.5">
      <c r="Z4729" s="250" ph="1"/>
    </row>
    <row r="4730" spans="26:26" ht="22.5">
      <c r="Z4730" s="250" ph="1"/>
    </row>
    <row r="4731" spans="26:26" ht="22.5">
      <c r="Z4731" s="250" ph="1"/>
    </row>
    <row r="4732" spans="26:26" ht="22.5">
      <c r="Z4732" s="250" ph="1"/>
    </row>
    <row r="4733" spans="26:26" ht="22.5">
      <c r="Z4733" s="250" ph="1"/>
    </row>
    <row r="4734" spans="26:26" ht="22.5">
      <c r="Z4734" s="250" ph="1"/>
    </row>
    <row r="4735" spans="26:26" ht="22.5">
      <c r="Z4735" s="250" ph="1"/>
    </row>
    <row r="4736" spans="26:26" ht="22.5">
      <c r="Z4736" s="250" ph="1"/>
    </row>
    <row r="4737" spans="26:26" ht="22.5">
      <c r="Z4737" s="250" ph="1"/>
    </row>
    <row r="4738" spans="26:26" ht="22.5">
      <c r="Z4738" s="250" ph="1"/>
    </row>
    <row r="4739" spans="26:26" ht="22.5">
      <c r="Z4739" s="250" ph="1"/>
    </row>
    <row r="4740" spans="26:26" ht="22.5">
      <c r="Z4740" s="250" ph="1"/>
    </row>
    <row r="4741" spans="26:26" ht="22.5">
      <c r="Z4741" s="250" ph="1"/>
    </row>
    <row r="4742" spans="26:26" ht="22.5">
      <c r="Z4742" s="250" ph="1"/>
    </row>
    <row r="4743" spans="26:26" ht="22.5">
      <c r="Z4743" s="250" ph="1"/>
    </row>
    <row r="4744" spans="26:26" ht="22.5">
      <c r="Z4744" s="250" ph="1"/>
    </row>
    <row r="4745" spans="26:26" ht="22.5">
      <c r="Z4745" s="250" ph="1"/>
    </row>
    <row r="4746" spans="26:26" ht="22.5">
      <c r="Z4746" s="250" ph="1"/>
    </row>
    <row r="4747" spans="26:26" ht="22.5">
      <c r="Z4747" s="250" ph="1"/>
    </row>
    <row r="4748" spans="26:26" ht="22.5">
      <c r="Z4748" s="250" ph="1"/>
    </row>
    <row r="4749" spans="26:26" ht="22.5">
      <c r="Z4749" s="250" ph="1"/>
    </row>
    <row r="4750" spans="26:26" ht="22.5">
      <c r="Z4750" s="250" ph="1"/>
    </row>
    <row r="4751" spans="26:26" ht="22.5">
      <c r="Z4751" s="250" ph="1"/>
    </row>
    <row r="4752" spans="26:26" ht="22.5">
      <c r="Z4752" s="250" ph="1"/>
    </row>
    <row r="4753" spans="26:26" ht="22.5">
      <c r="Z4753" s="250" ph="1"/>
    </row>
    <row r="4754" spans="26:26" ht="22.5">
      <c r="Z4754" s="250" ph="1"/>
    </row>
    <row r="4755" spans="26:26" ht="22.5">
      <c r="Z4755" s="250" ph="1"/>
    </row>
    <row r="4756" spans="26:26" ht="22.5">
      <c r="Z4756" s="250" ph="1"/>
    </row>
    <row r="4757" spans="26:26" ht="22.5">
      <c r="Z4757" s="250" ph="1"/>
    </row>
    <row r="4758" spans="26:26" ht="22.5">
      <c r="Z4758" s="250" ph="1"/>
    </row>
    <row r="4759" spans="26:26" ht="22.5">
      <c r="Z4759" s="250" ph="1"/>
    </row>
    <row r="4760" spans="26:26" ht="22.5">
      <c r="Z4760" s="250" ph="1"/>
    </row>
    <row r="4761" spans="26:26" ht="22.5">
      <c r="Z4761" s="250" ph="1"/>
    </row>
    <row r="4762" spans="26:26" ht="22.5">
      <c r="Z4762" s="250" ph="1"/>
    </row>
    <row r="4763" spans="26:26" ht="22.5">
      <c r="Z4763" s="250" ph="1"/>
    </row>
    <row r="4764" spans="26:26" ht="22.5">
      <c r="Z4764" s="250" ph="1"/>
    </row>
    <row r="4765" spans="26:26" ht="22.5">
      <c r="Z4765" s="250" ph="1"/>
    </row>
    <row r="4766" spans="26:26" ht="22.5">
      <c r="Z4766" s="250" ph="1"/>
    </row>
    <row r="4767" spans="26:26" ht="22.5">
      <c r="Z4767" s="250" ph="1"/>
    </row>
    <row r="4768" spans="26:26" ht="22.5">
      <c r="Z4768" s="250" ph="1"/>
    </row>
    <row r="4769" spans="26:26" ht="22.5">
      <c r="Z4769" s="250" ph="1"/>
    </row>
    <row r="4770" spans="26:26" ht="22.5">
      <c r="Z4770" s="250" ph="1"/>
    </row>
    <row r="4771" spans="26:26" ht="22.5">
      <c r="Z4771" s="250" ph="1"/>
    </row>
    <row r="4772" spans="26:26" ht="22.5">
      <c r="Z4772" s="250" ph="1"/>
    </row>
    <row r="4773" spans="26:26" ht="22.5">
      <c r="Z4773" s="250" ph="1"/>
    </row>
    <row r="4774" spans="26:26" ht="22.5">
      <c r="Z4774" s="250" ph="1"/>
    </row>
    <row r="4775" spans="26:26" ht="22.5">
      <c r="Z4775" s="250" ph="1"/>
    </row>
    <row r="4776" spans="26:26" ht="22.5">
      <c r="Z4776" s="250" ph="1"/>
    </row>
    <row r="4777" spans="26:26" ht="22.5">
      <c r="Z4777" s="250" ph="1"/>
    </row>
    <row r="4778" spans="26:26" ht="22.5">
      <c r="Z4778" s="250" ph="1"/>
    </row>
    <row r="4779" spans="26:26" ht="22.5">
      <c r="Z4779" s="250" ph="1"/>
    </row>
    <row r="4780" spans="26:26" ht="22.5">
      <c r="Z4780" s="250" ph="1"/>
    </row>
    <row r="4781" spans="26:26" ht="22.5">
      <c r="Z4781" s="250" ph="1"/>
    </row>
    <row r="4782" spans="26:26" ht="22.5">
      <c r="Z4782" s="250" ph="1"/>
    </row>
    <row r="4783" spans="26:26" ht="22.5">
      <c r="Z4783" s="250" ph="1"/>
    </row>
    <row r="4784" spans="26:26" ht="22.5">
      <c r="Z4784" s="250" ph="1"/>
    </row>
    <row r="4785" spans="26:26" ht="22.5">
      <c r="Z4785" s="250" ph="1"/>
    </row>
    <row r="4786" spans="26:26" ht="22.5">
      <c r="Z4786" s="250" ph="1"/>
    </row>
    <row r="4787" spans="26:26" ht="22.5">
      <c r="Z4787" s="250" ph="1"/>
    </row>
    <row r="4788" spans="26:26" ht="22.5">
      <c r="Z4788" s="250" ph="1"/>
    </row>
    <row r="4789" spans="26:26" ht="22.5">
      <c r="Z4789" s="250" ph="1"/>
    </row>
    <row r="4790" spans="26:26" ht="22.5">
      <c r="Z4790" s="250" ph="1"/>
    </row>
    <row r="4791" spans="26:26" ht="22.5">
      <c r="Z4791" s="250" ph="1"/>
    </row>
    <row r="4792" spans="26:26" ht="22.5">
      <c r="Z4792" s="250" ph="1"/>
    </row>
    <row r="4793" spans="26:26" ht="22.5">
      <c r="Z4793" s="250" ph="1"/>
    </row>
    <row r="4794" spans="26:26" ht="22.5">
      <c r="Z4794" s="250" ph="1"/>
    </row>
    <row r="4795" spans="26:26" ht="22.5">
      <c r="Z4795" s="250" ph="1"/>
    </row>
    <row r="4796" spans="26:26" ht="22.5">
      <c r="Z4796" s="250" ph="1"/>
    </row>
    <row r="4797" spans="26:26" ht="22.5">
      <c r="Z4797" s="250" ph="1"/>
    </row>
    <row r="4798" spans="26:26" ht="22.5">
      <c r="Z4798" s="250" ph="1"/>
    </row>
    <row r="4799" spans="26:26" ht="22.5">
      <c r="Z4799" s="250" ph="1"/>
    </row>
    <row r="4800" spans="26:26" ht="22.5">
      <c r="Z4800" s="250" ph="1"/>
    </row>
    <row r="4801" spans="26:26" ht="22.5">
      <c r="Z4801" s="250" ph="1"/>
    </row>
    <row r="4802" spans="26:26" ht="22.5">
      <c r="Z4802" s="250" ph="1"/>
    </row>
    <row r="4803" spans="26:26" ht="22.5">
      <c r="Z4803" s="250" ph="1"/>
    </row>
    <row r="4804" spans="26:26" ht="22.5">
      <c r="Z4804" s="250" ph="1"/>
    </row>
    <row r="4805" spans="26:26" ht="22.5">
      <c r="Z4805" s="250" ph="1"/>
    </row>
    <row r="4806" spans="26:26" ht="22.5">
      <c r="Z4806" s="250" ph="1"/>
    </row>
    <row r="4807" spans="26:26" ht="22.5">
      <c r="Z4807" s="250" ph="1"/>
    </row>
    <row r="4808" spans="26:26" ht="22.5">
      <c r="Z4808" s="250" ph="1"/>
    </row>
    <row r="4809" spans="26:26" ht="22.5">
      <c r="Z4809" s="250" ph="1"/>
    </row>
    <row r="4810" spans="26:26" ht="22.5">
      <c r="Z4810" s="250" ph="1"/>
    </row>
    <row r="4811" spans="26:26" ht="22.5">
      <c r="Z4811" s="250" ph="1"/>
    </row>
    <row r="4812" spans="26:26" ht="22.5">
      <c r="Z4812" s="250" ph="1"/>
    </row>
    <row r="4813" spans="26:26" ht="22.5">
      <c r="Z4813" s="250" ph="1"/>
    </row>
    <row r="4814" spans="26:26" ht="22.5">
      <c r="Z4814" s="250" ph="1"/>
    </row>
    <row r="4815" spans="26:26" ht="22.5">
      <c r="Z4815" s="250" ph="1"/>
    </row>
    <row r="4816" spans="26:26" ht="22.5">
      <c r="Z4816" s="250" ph="1"/>
    </row>
    <row r="4817" spans="26:26" ht="22.5">
      <c r="Z4817" s="250" ph="1"/>
    </row>
    <row r="4818" spans="26:26" ht="22.5">
      <c r="Z4818" s="250" ph="1"/>
    </row>
    <row r="4819" spans="26:26" ht="22.5">
      <c r="Z4819" s="250" ph="1"/>
    </row>
    <row r="4820" spans="26:26" ht="22.5">
      <c r="Z4820" s="250" ph="1"/>
    </row>
    <row r="4821" spans="26:26" ht="22.5">
      <c r="Z4821" s="250" ph="1"/>
    </row>
    <row r="4822" spans="26:26" ht="22.5">
      <c r="Z4822" s="250" ph="1"/>
    </row>
    <row r="4823" spans="26:26" ht="22.5">
      <c r="Z4823" s="250" ph="1"/>
    </row>
    <row r="4824" spans="26:26" ht="22.5">
      <c r="Z4824" s="250" ph="1"/>
    </row>
    <row r="4825" spans="26:26" ht="22.5">
      <c r="Z4825" s="250" ph="1"/>
    </row>
    <row r="4826" spans="26:26" ht="22.5">
      <c r="Z4826" s="250" ph="1"/>
    </row>
    <row r="4827" spans="26:26" ht="22.5">
      <c r="Z4827" s="250" ph="1"/>
    </row>
    <row r="4828" spans="26:26" ht="22.5">
      <c r="Z4828" s="250" ph="1"/>
    </row>
    <row r="4829" spans="26:26" ht="22.5">
      <c r="Z4829" s="250" ph="1"/>
    </row>
    <row r="4830" spans="26:26" ht="22.5">
      <c r="Z4830" s="250" ph="1"/>
    </row>
    <row r="4831" spans="26:26" ht="22.5">
      <c r="Z4831" s="250" ph="1"/>
    </row>
    <row r="4832" spans="26:26" ht="22.5">
      <c r="Z4832" s="250" ph="1"/>
    </row>
    <row r="4833" spans="26:26" ht="22.5">
      <c r="Z4833" s="250" ph="1"/>
    </row>
    <row r="4834" spans="26:26" ht="22.5">
      <c r="Z4834" s="250" ph="1"/>
    </row>
    <row r="4835" spans="26:26" ht="22.5">
      <c r="Z4835" s="250" ph="1"/>
    </row>
    <row r="4836" spans="26:26" ht="22.5">
      <c r="Z4836" s="250" ph="1"/>
    </row>
    <row r="4837" spans="26:26" ht="22.5">
      <c r="Z4837" s="250" ph="1"/>
    </row>
    <row r="4838" spans="26:26" ht="22.5">
      <c r="Z4838" s="250" ph="1"/>
    </row>
    <row r="4839" spans="26:26" ht="22.5">
      <c r="Z4839" s="250" ph="1"/>
    </row>
    <row r="4840" spans="26:26" ht="22.5">
      <c r="Z4840" s="250" ph="1"/>
    </row>
    <row r="4841" spans="26:26" ht="22.5">
      <c r="Z4841" s="250" ph="1"/>
    </row>
    <row r="4842" spans="26:26" ht="22.5">
      <c r="Z4842" s="250" ph="1"/>
    </row>
    <row r="4843" spans="26:26" ht="22.5">
      <c r="Z4843" s="250" ph="1"/>
    </row>
    <row r="4844" spans="26:26" ht="22.5">
      <c r="Z4844" s="250" ph="1"/>
    </row>
    <row r="4845" spans="26:26" ht="22.5">
      <c r="Z4845" s="250" ph="1"/>
    </row>
    <row r="4846" spans="26:26" ht="22.5">
      <c r="Z4846" s="250" ph="1"/>
    </row>
    <row r="4847" spans="26:26" ht="22.5">
      <c r="Z4847" s="250" ph="1"/>
    </row>
    <row r="4848" spans="26:26" ht="22.5">
      <c r="Z4848" s="250" ph="1"/>
    </row>
    <row r="4849" spans="26:26" ht="22.5">
      <c r="Z4849" s="250" ph="1"/>
    </row>
    <row r="4850" spans="26:26" ht="22.5">
      <c r="Z4850" s="250" ph="1"/>
    </row>
    <row r="4851" spans="26:26" ht="22.5">
      <c r="Z4851" s="250" ph="1"/>
    </row>
    <row r="4852" spans="26:26" ht="22.5">
      <c r="Z4852" s="250" ph="1"/>
    </row>
    <row r="4853" spans="26:26" ht="22.5">
      <c r="Z4853" s="250" ph="1"/>
    </row>
    <row r="4854" spans="26:26" ht="22.5">
      <c r="Z4854" s="250" ph="1"/>
    </row>
    <row r="4855" spans="26:26" ht="22.5">
      <c r="Z4855" s="250" ph="1"/>
    </row>
    <row r="4856" spans="26:26" ht="22.5">
      <c r="Z4856" s="250" ph="1"/>
    </row>
    <row r="4857" spans="26:26" ht="22.5">
      <c r="Z4857" s="250" ph="1"/>
    </row>
    <row r="4858" spans="26:26" ht="22.5">
      <c r="Z4858" s="250" ph="1"/>
    </row>
    <row r="4859" spans="26:26" ht="22.5">
      <c r="Z4859" s="250" ph="1"/>
    </row>
    <row r="4860" spans="26:26" ht="22.5">
      <c r="Z4860" s="250" ph="1"/>
    </row>
    <row r="4861" spans="26:26" ht="22.5">
      <c r="Z4861" s="250" ph="1"/>
    </row>
    <row r="4862" spans="26:26" ht="22.5">
      <c r="Z4862" s="250" ph="1"/>
    </row>
    <row r="4863" spans="26:26" ht="22.5">
      <c r="Z4863" s="250" ph="1"/>
    </row>
    <row r="4864" spans="26:26" ht="22.5">
      <c r="Z4864" s="250" ph="1"/>
    </row>
    <row r="4865" spans="26:26" ht="22.5">
      <c r="Z4865" s="250" ph="1"/>
    </row>
    <row r="4866" spans="26:26" ht="22.5">
      <c r="Z4866" s="250" ph="1"/>
    </row>
    <row r="4867" spans="26:26" ht="22.5">
      <c r="Z4867" s="250" ph="1"/>
    </row>
    <row r="4868" spans="26:26" ht="22.5">
      <c r="Z4868" s="250" ph="1"/>
    </row>
    <row r="4869" spans="26:26" ht="22.5">
      <c r="Z4869" s="250" ph="1"/>
    </row>
    <row r="4870" spans="26:26" ht="22.5">
      <c r="Z4870" s="250" ph="1"/>
    </row>
    <row r="4871" spans="26:26" ht="22.5">
      <c r="Z4871" s="250" ph="1"/>
    </row>
    <row r="4872" spans="26:26" ht="22.5">
      <c r="Z4872" s="250" ph="1"/>
    </row>
    <row r="4873" spans="26:26" ht="22.5">
      <c r="Z4873" s="250" ph="1"/>
    </row>
    <row r="4874" spans="26:26" ht="22.5">
      <c r="Z4874" s="250" ph="1"/>
    </row>
    <row r="4875" spans="26:26" ht="22.5">
      <c r="Z4875" s="250" ph="1"/>
    </row>
    <row r="4876" spans="26:26" ht="22.5">
      <c r="Z4876" s="250" ph="1"/>
    </row>
    <row r="4877" spans="26:26" ht="22.5">
      <c r="Z4877" s="250" ph="1"/>
    </row>
    <row r="4878" spans="26:26" ht="22.5">
      <c r="Z4878" s="250" ph="1"/>
    </row>
    <row r="4879" spans="26:26" ht="22.5">
      <c r="Z4879" s="250" ph="1"/>
    </row>
    <row r="4880" spans="26:26" ht="22.5">
      <c r="Z4880" s="250" ph="1"/>
    </row>
    <row r="4881" spans="26:26" ht="22.5">
      <c r="Z4881" s="250" ph="1"/>
    </row>
    <row r="4882" spans="26:26" ht="22.5">
      <c r="Z4882" s="250" ph="1"/>
    </row>
    <row r="4883" spans="26:26" ht="22.5">
      <c r="Z4883" s="250" ph="1"/>
    </row>
    <row r="4884" spans="26:26" ht="22.5">
      <c r="Z4884" s="250" ph="1"/>
    </row>
    <row r="4885" spans="26:26" ht="22.5">
      <c r="Z4885" s="250" ph="1"/>
    </row>
    <row r="4886" spans="26:26" ht="22.5">
      <c r="Z4886" s="250" ph="1"/>
    </row>
    <row r="4887" spans="26:26" ht="22.5">
      <c r="Z4887" s="250" ph="1"/>
    </row>
    <row r="4888" spans="26:26" ht="22.5">
      <c r="Z4888" s="250" ph="1"/>
    </row>
    <row r="4889" spans="26:26" ht="22.5">
      <c r="Z4889" s="250" ph="1"/>
    </row>
    <row r="4890" spans="26:26" ht="22.5">
      <c r="Z4890" s="250" ph="1"/>
    </row>
    <row r="4891" spans="26:26" ht="22.5">
      <c r="Z4891" s="250" ph="1"/>
    </row>
    <row r="4892" spans="26:26" ht="22.5">
      <c r="Z4892" s="250" ph="1"/>
    </row>
    <row r="4893" spans="26:26" ht="22.5">
      <c r="Z4893" s="250" ph="1"/>
    </row>
    <row r="4894" spans="26:26" ht="22.5">
      <c r="Z4894" s="250" ph="1"/>
    </row>
    <row r="4895" spans="26:26" ht="22.5">
      <c r="Z4895" s="250" ph="1"/>
    </row>
    <row r="4896" spans="26:26" ht="22.5">
      <c r="Z4896" s="250" ph="1"/>
    </row>
    <row r="4897" spans="26:26" ht="22.5">
      <c r="Z4897" s="250" ph="1"/>
    </row>
    <row r="4898" spans="26:26" ht="22.5">
      <c r="Z4898" s="250" ph="1"/>
    </row>
    <row r="4899" spans="26:26" ht="22.5">
      <c r="Z4899" s="250" ph="1"/>
    </row>
    <row r="4900" spans="26:26" ht="22.5">
      <c r="Z4900" s="250" ph="1"/>
    </row>
    <row r="4901" spans="26:26" ht="22.5">
      <c r="Z4901" s="250" ph="1"/>
    </row>
    <row r="4902" spans="26:26" ht="22.5">
      <c r="Z4902" s="250" ph="1"/>
    </row>
    <row r="4903" spans="26:26" ht="22.5">
      <c r="Z4903" s="250" ph="1"/>
    </row>
    <row r="4904" spans="26:26" ht="22.5">
      <c r="Z4904" s="250" ph="1"/>
    </row>
    <row r="4905" spans="26:26" ht="22.5">
      <c r="Z4905" s="250" ph="1"/>
    </row>
    <row r="4906" spans="26:26" ht="22.5">
      <c r="Z4906" s="250" ph="1"/>
    </row>
    <row r="4907" spans="26:26" ht="22.5">
      <c r="Z4907" s="250" ph="1"/>
    </row>
    <row r="4908" spans="26:26" ht="22.5">
      <c r="Z4908" s="250" ph="1"/>
    </row>
    <row r="4909" spans="26:26" ht="22.5">
      <c r="Z4909" s="250" ph="1"/>
    </row>
    <row r="4910" spans="26:26" ht="22.5">
      <c r="Z4910" s="250" ph="1"/>
    </row>
    <row r="4911" spans="26:26" ht="22.5">
      <c r="Z4911" s="250" ph="1"/>
    </row>
    <row r="4912" spans="26:26" ht="22.5">
      <c r="Z4912" s="250" ph="1"/>
    </row>
    <row r="4913" spans="26:26" ht="22.5">
      <c r="Z4913" s="250" ph="1"/>
    </row>
    <row r="4914" spans="26:26" ht="22.5">
      <c r="Z4914" s="250" ph="1"/>
    </row>
    <row r="4915" spans="26:26" ht="22.5">
      <c r="Z4915" s="250" ph="1"/>
    </row>
    <row r="4916" spans="26:26" ht="22.5">
      <c r="Z4916" s="250" ph="1"/>
    </row>
    <row r="4917" spans="26:26" ht="22.5">
      <c r="Z4917" s="250" ph="1"/>
    </row>
    <row r="4918" spans="26:26" ht="22.5">
      <c r="Z4918" s="250" ph="1"/>
    </row>
    <row r="4919" spans="26:26" ht="22.5">
      <c r="Z4919" s="250" ph="1"/>
    </row>
    <row r="4920" spans="26:26" ht="22.5">
      <c r="Z4920" s="250" ph="1"/>
    </row>
    <row r="4921" spans="26:26" ht="22.5">
      <c r="Z4921" s="250" ph="1"/>
    </row>
    <row r="4922" spans="26:26" ht="22.5">
      <c r="Z4922" s="250" ph="1"/>
    </row>
    <row r="4923" spans="26:26" ht="22.5">
      <c r="Z4923" s="250" ph="1"/>
    </row>
    <row r="4924" spans="26:26" ht="22.5">
      <c r="Z4924" s="250" ph="1"/>
    </row>
    <row r="4925" spans="26:26" ht="22.5">
      <c r="Z4925" s="250" ph="1"/>
    </row>
    <row r="4926" spans="26:26" ht="22.5">
      <c r="Z4926" s="250" ph="1"/>
    </row>
    <row r="4927" spans="26:26" ht="22.5">
      <c r="Z4927" s="250" ph="1"/>
    </row>
    <row r="4928" spans="26:26" ht="22.5">
      <c r="Z4928" s="250" ph="1"/>
    </row>
    <row r="4929" spans="26:26" ht="22.5">
      <c r="Z4929" s="250" ph="1"/>
    </row>
    <row r="4930" spans="26:26" ht="22.5">
      <c r="Z4930" s="250" ph="1"/>
    </row>
    <row r="4931" spans="26:26" ht="22.5">
      <c r="Z4931" s="250" ph="1"/>
    </row>
    <row r="4932" spans="26:26" ht="22.5">
      <c r="Z4932" s="250" ph="1"/>
    </row>
    <row r="4933" spans="26:26" ht="22.5">
      <c r="Z4933" s="250" ph="1"/>
    </row>
    <row r="4934" spans="26:26" ht="22.5">
      <c r="Z4934" s="250" ph="1"/>
    </row>
    <row r="4935" spans="26:26" ht="22.5">
      <c r="Z4935" s="250" ph="1"/>
    </row>
    <row r="4936" spans="26:26" ht="22.5">
      <c r="Z4936" s="250" ph="1"/>
    </row>
    <row r="4937" spans="26:26" ht="22.5">
      <c r="Z4937" s="250" ph="1"/>
    </row>
    <row r="4938" spans="26:26" ht="22.5">
      <c r="Z4938" s="250" ph="1"/>
    </row>
    <row r="4939" spans="26:26" ht="22.5">
      <c r="Z4939" s="250" ph="1"/>
    </row>
    <row r="4940" spans="26:26" ht="22.5">
      <c r="Z4940" s="250" ph="1"/>
    </row>
    <row r="4941" spans="26:26" ht="22.5">
      <c r="Z4941" s="250" ph="1"/>
    </row>
    <row r="4942" spans="26:26" ht="22.5">
      <c r="Z4942" s="250" ph="1"/>
    </row>
    <row r="4943" spans="26:26" ht="22.5">
      <c r="Z4943" s="250" ph="1"/>
    </row>
    <row r="4944" spans="26:26" ht="22.5">
      <c r="Z4944" s="250" ph="1"/>
    </row>
    <row r="4945" spans="26:26" ht="22.5">
      <c r="Z4945" s="250" ph="1"/>
    </row>
    <row r="4946" spans="26:26" ht="22.5">
      <c r="Z4946" s="250" ph="1"/>
    </row>
    <row r="4947" spans="26:26" ht="22.5">
      <c r="Z4947" s="250" ph="1"/>
    </row>
    <row r="4948" spans="26:26" ht="22.5">
      <c r="Z4948" s="250" ph="1"/>
    </row>
    <row r="4949" spans="26:26" ht="22.5">
      <c r="Z4949" s="250" ph="1"/>
    </row>
    <row r="4950" spans="26:26" ht="22.5">
      <c r="Z4950" s="250" ph="1"/>
    </row>
    <row r="4951" spans="26:26" ht="22.5">
      <c r="Z4951" s="250" ph="1"/>
    </row>
    <row r="4952" spans="26:26" ht="22.5">
      <c r="Z4952" s="250" ph="1"/>
    </row>
    <row r="4953" spans="26:26" ht="22.5">
      <c r="Z4953" s="250" ph="1"/>
    </row>
    <row r="4954" spans="26:26" ht="22.5">
      <c r="Z4954" s="250" ph="1"/>
    </row>
    <row r="4955" spans="26:26" ht="22.5">
      <c r="Z4955" s="250" ph="1"/>
    </row>
    <row r="4956" spans="26:26" ht="22.5">
      <c r="Z4956" s="250" ph="1"/>
    </row>
    <row r="4957" spans="26:26" ht="22.5">
      <c r="Z4957" s="250" ph="1"/>
    </row>
    <row r="4958" spans="26:26" ht="22.5">
      <c r="Z4958" s="250" ph="1"/>
    </row>
    <row r="4959" spans="26:26" ht="22.5">
      <c r="Z4959" s="250" ph="1"/>
    </row>
    <row r="4960" spans="26:26" ht="22.5">
      <c r="Z4960" s="250" ph="1"/>
    </row>
    <row r="4961" spans="26:26" ht="22.5">
      <c r="Z4961" s="250" ph="1"/>
    </row>
    <row r="4962" spans="26:26" ht="22.5">
      <c r="Z4962" s="250" ph="1"/>
    </row>
    <row r="4963" spans="26:26" ht="22.5">
      <c r="Z4963" s="250" ph="1"/>
    </row>
    <row r="4964" spans="26:26" ht="22.5">
      <c r="Z4964" s="250" ph="1"/>
    </row>
    <row r="4965" spans="26:26" ht="22.5">
      <c r="Z4965" s="250" ph="1"/>
    </row>
    <row r="4966" spans="26:26" ht="22.5">
      <c r="Z4966" s="250" ph="1"/>
    </row>
    <row r="4967" spans="26:26" ht="22.5">
      <c r="Z4967" s="250" ph="1"/>
    </row>
    <row r="4968" spans="26:26" ht="22.5">
      <c r="Z4968" s="250" ph="1"/>
    </row>
    <row r="4969" spans="26:26" ht="22.5">
      <c r="Z4969" s="250" ph="1"/>
    </row>
    <row r="4970" spans="26:26" ht="22.5">
      <c r="Z4970" s="250" ph="1"/>
    </row>
    <row r="4971" spans="26:26" ht="22.5">
      <c r="Z4971" s="250" ph="1"/>
    </row>
    <row r="4972" spans="26:26" ht="22.5">
      <c r="Z4972" s="250" ph="1"/>
    </row>
    <row r="4973" spans="26:26" ht="22.5">
      <c r="Z4973" s="250" ph="1"/>
    </row>
    <row r="4974" spans="26:26" ht="22.5">
      <c r="Z4974" s="250" ph="1"/>
    </row>
    <row r="4975" spans="26:26" ht="22.5">
      <c r="Z4975" s="250" ph="1"/>
    </row>
    <row r="4976" spans="26:26" ht="22.5">
      <c r="Z4976" s="250" ph="1"/>
    </row>
    <row r="4977" spans="26:26" ht="22.5">
      <c r="Z4977" s="250" ph="1"/>
    </row>
    <row r="4978" spans="26:26" ht="22.5">
      <c r="Z4978" s="250" ph="1"/>
    </row>
    <row r="4979" spans="26:26" ht="22.5">
      <c r="Z4979" s="250" ph="1"/>
    </row>
    <row r="4980" spans="26:26" ht="22.5">
      <c r="Z4980" s="250" ph="1"/>
    </row>
    <row r="4981" spans="26:26" ht="22.5">
      <c r="Z4981" s="250" ph="1"/>
    </row>
    <row r="4982" spans="26:26" ht="22.5">
      <c r="Z4982" s="250" ph="1"/>
    </row>
    <row r="4983" spans="26:26" ht="22.5">
      <c r="Z4983" s="250" ph="1"/>
    </row>
    <row r="4984" spans="26:26" ht="22.5">
      <c r="Z4984" s="250" ph="1"/>
    </row>
    <row r="4985" spans="26:26" ht="22.5">
      <c r="Z4985" s="250" ph="1"/>
    </row>
    <row r="4986" spans="26:26" ht="22.5">
      <c r="Z4986" s="250" ph="1"/>
    </row>
    <row r="4987" spans="26:26" ht="22.5">
      <c r="Z4987" s="250" ph="1"/>
    </row>
    <row r="4988" spans="26:26" ht="22.5">
      <c r="Z4988" s="250" ph="1"/>
    </row>
    <row r="4989" spans="26:26" ht="22.5">
      <c r="Z4989" s="250" ph="1"/>
    </row>
    <row r="4990" spans="26:26" ht="22.5">
      <c r="Z4990" s="250" ph="1"/>
    </row>
    <row r="4991" spans="26:26" ht="22.5">
      <c r="Z4991" s="250" ph="1"/>
    </row>
    <row r="4992" spans="26:26" ht="22.5">
      <c r="Z4992" s="250" ph="1"/>
    </row>
    <row r="4993" spans="26:26" ht="22.5">
      <c r="Z4993" s="250" ph="1"/>
    </row>
    <row r="4994" spans="26:26" ht="22.5">
      <c r="Z4994" s="250" ph="1"/>
    </row>
    <row r="4995" spans="26:26" ht="22.5">
      <c r="Z4995" s="250" ph="1"/>
    </row>
    <row r="4996" spans="26:26" ht="22.5">
      <c r="Z4996" s="250" ph="1"/>
    </row>
    <row r="4997" spans="26:26" ht="22.5">
      <c r="Z4997" s="250" ph="1"/>
    </row>
    <row r="4998" spans="26:26" ht="22.5">
      <c r="Z4998" s="250" ph="1"/>
    </row>
    <row r="4999" spans="26:26" ht="22.5">
      <c r="Z4999" s="250" ph="1"/>
    </row>
    <row r="5000" spans="26:26" ht="22.5">
      <c r="Z5000" s="250" ph="1"/>
    </row>
    <row r="5001" spans="26:26" ht="22.5">
      <c r="Z5001" s="250" ph="1"/>
    </row>
    <row r="5002" spans="26:26" ht="22.5">
      <c r="Z5002" s="250" ph="1"/>
    </row>
    <row r="5003" spans="26:26" ht="22.5">
      <c r="Z5003" s="250" ph="1"/>
    </row>
    <row r="5004" spans="26:26" ht="22.5">
      <c r="Z5004" s="250" ph="1"/>
    </row>
    <row r="5005" spans="26:26" ht="22.5">
      <c r="Z5005" s="250" ph="1"/>
    </row>
    <row r="5006" spans="26:26" ht="22.5">
      <c r="Z5006" s="250" ph="1"/>
    </row>
    <row r="5007" spans="26:26" ht="22.5">
      <c r="Z5007" s="250" ph="1"/>
    </row>
    <row r="5008" spans="26:26" ht="22.5">
      <c r="Z5008" s="250" ph="1"/>
    </row>
    <row r="5009" spans="26:26" ht="22.5">
      <c r="Z5009" s="250" ph="1"/>
    </row>
    <row r="5010" spans="26:26" ht="22.5">
      <c r="Z5010" s="250" ph="1"/>
    </row>
    <row r="5011" spans="26:26" ht="22.5">
      <c r="Z5011" s="250" ph="1"/>
    </row>
    <row r="5012" spans="26:26" ht="22.5">
      <c r="Z5012" s="250" ph="1"/>
    </row>
    <row r="5013" spans="26:26" ht="22.5">
      <c r="Z5013" s="250" ph="1"/>
    </row>
    <row r="5014" spans="26:26" ht="22.5">
      <c r="Z5014" s="250" ph="1"/>
    </row>
    <row r="5015" spans="26:26" ht="22.5">
      <c r="Z5015" s="250" ph="1"/>
    </row>
    <row r="5016" spans="26:26" ht="22.5">
      <c r="Z5016" s="250" ph="1"/>
    </row>
    <row r="5017" spans="26:26" ht="22.5">
      <c r="Z5017" s="250" ph="1"/>
    </row>
    <row r="5018" spans="26:26" ht="22.5">
      <c r="Z5018" s="250" ph="1"/>
    </row>
    <row r="5019" spans="26:26" ht="22.5">
      <c r="Z5019" s="250" ph="1"/>
    </row>
    <row r="5020" spans="26:26" ht="22.5">
      <c r="Z5020" s="250" ph="1"/>
    </row>
    <row r="5021" spans="26:26" ht="22.5">
      <c r="Z5021" s="250" ph="1"/>
    </row>
    <row r="5022" spans="26:26" ht="22.5">
      <c r="Z5022" s="250" ph="1"/>
    </row>
    <row r="5023" spans="26:26" ht="22.5">
      <c r="Z5023" s="250" ph="1"/>
    </row>
    <row r="5024" spans="26:26" ht="22.5">
      <c r="Z5024" s="250" ph="1"/>
    </row>
    <row r="5025" spans="26:26" ht="22.5">
      <c r="Z5025" s="250" ph="1"/>
    </row>
    <row r="5026" spans="26:26" ht="22.5">
      <c r="Z5026" s="250" ph="1"/>
    </row>
    <row r="5027" spans="26:26" ht="22.5">
      <c r="Z5027" s="250" ph="1"/>
    </row>
    <row r="5028" spans="26:26" ht="22.5">
      <c r="Z5028" s="250" ph="1"/>
    </row>
    <row r="5029" spans="26:26" ht="22.5">
      <c r="Z5029" s="250" ph="1"/>
    </row>
    <row r="5030" spans="26:26" ht="22.5">
      <c r="Z5030" s="250" ph="1"/>
    </row>
    <row r="5031" spans="26:26" ht="22.5">
      <c r="Z5031" s="250" ph="1"/>
    </row>
    <row r="5032" spans="26:26" ht="22.5">
      <c r="Z5032" s="250" ph="1"/>
    </row>
    <row r="5033" spans="26:26" ht="22.5">
      <c r="Z5033" s="250" ph="1"/>
    </row>
    <row r="5034" spans="26:26" ht="22.5">
      <c r="Z5034" s="250" ph="1"/>
    </row>
    <row r="5035" spans="26:26" ht="22.5">
      <c r="Z5035" s="250" ph="1"/>
    </row>
    <row r="5036" spans="26:26" ht="22.5">
      <c r="Z5036" s="250" ph="1"/>
    </row>
    <row r="5037" spans="26:26" ht="22.5">
      <c r="Z5037" s="250" ph="1"/>
    </row>
    <row r="5038" spans="26:26" ht="22.5">
      <c r="Z5038" s="250" ph="1"/>
    </row>
    <row r="5039" spans="26:26" ht="22.5">
      <c r="Z5039" s="250" ph="1"/>
    </row>
    <row r="5040" spans="26:26" ht="22.5">
      <c r="Z5040" s="250" ph="1"/>
    </row>
    <row r="5041" spans="26:26" ht="22.5">
      <c r="Z5041" s="250" ph="1"/>
    </row>
    <row r="5042" spans="26:26" ht="22.5">
      <c r="Z5042" s="250" ph="1"/>
    </row>
    <row r="5043" spans="26:26" ht="22.5">
      <c r="Z5043" s="250" ph="1"/>
    </row>
    <row r="5044" spans="26:26" ht="22.5">
      <c r="Z5044" s="250" ph="1"/>
    </row>
    <row r="5045" spans="26:26" ht="22.5">
      <c r="Z5045" s="250" ph="1"/>
    </row>
    <row r="5046" spans="26:26" ht="22.5">
      <c r="Z5046" s="250" ph="1"/>
    </row>
    <row r="5047" spans="26:26" ht="22.5">
      <c r="Z5047" s="250" ph="1"/>
    </row>
    <row r="5048" spans="26:26" ht="22.5">
      <c r="Z5048" s="250" ph="1"/>
    </row>
    <row r="5049" spans="26:26" ht="22.5">
      <c r="Z5049" s="250" ph="1"/>
    </row>
    <row r="5050" spans="26:26" ht="22.5">
      <c r="Z5050" s="250" ph="1"/>
    </row>
    <row r="5051" spans="26:26" ht="22.5">
      <c r="Z5051" s="250" ph="1"/>
    </row>
    <row r="5052" spans="26:26" ht="22.5">
      <c r="Z5052" s="250" ph="1"/>
    </row>
    <row r="5053" spans="26:26" ht="22.5">
      <c r="Z5053" s="250" ph="1"/>
    </row>
    <row r="5054" spans="26:26" ht="22.5">
      <c r="Z5054" s="250" ph="1"/>
    </row>
    <row r="5055" spans="26:26" ht="22.5">
      <c r="Z5055" s="250" ph="1"/>
    </row>
    <row r="5056" spans="26:26" ht="22.5">
      <c r="Z5056" s="250" ph="1"/>
    </row>
    <row r="5057" spans="26:26" ht="22.5">
      <c r="Z5057" s="250" ph="1"/>
    </row>
    <row r="5058" spans="26:26" ht="22.5">
      <c r="Z5058" s="250" ph="1"/>
    </row>
    <row r="5059" spans="26:26" ht="22.5">
      <c r="Z5059" s="250" ph="1"/>
    </row>
    <row r="5060" spans="26:26" ht="22.5">
      <c r="Z5060" s="250" ph="1"/>
    </row>
    <row r="5061" spans="26:26" ht="22.5">
      <c r="Z5061" s="250" ph="1"/>
    </row>
    <row r="5062" spans="26:26" ht="22.5">
      <c r="Z5062" s="250" ph="1"/>
    </row>
    <row r="5063" spans="26:26" ht="22.5">
      <c r="Z5063" s="250" ph="1"/>
    </row>
    <row r="5064" spans="26:26" ht="22.5">
      <c r="Z5064" s="250" ph="1"/>
    </row>
    <row r="5065" spans="26:26" ht="22.5">
      <c r="Z5065" s="250" ph="1"/>
    </row>
    <row r="5066" spans="26:26" ht="22.5">
      <c r="Z5066" s="250" ph="1"/>
    </row>
    <row r="5067" spans="26:26" ht="22.5">
      <c r="Z5067" s="250" ph="1"/>
    </row>
    <row r="5068" spans="26:26" ht="22.5">
      <c r="Z5068" s="250" ph="1"/>
    </row>
    <row r="5069" spans="26:26" ht="22.5">
      <c r="Z5069" s="250" ph="1"/>
    </row>
    <row r="5070" spans="26:26" ht="22.5">
      <c r="Z5070" s="250" ph="1"/>
    </row>
    <row r="5071" spans="26:26" ht="22.5">
      <c r="Z5071" s="250" ph="1"/>
    </row>
    <row r="5072" spans="26:26" ht="22.5">
      <c r="Z5072" s="250" ph="1"/>
    </row>
    <row r="5073" spans="26:26" ht="22.5">
      <c r="Z5073" s="250" ph="1"/>
    </row>
    <row r="5074" spans="26:26" ht="22.5">
      <c r="Z5074" s="250" ph="1"/>
    </row>
    <row r="5075" spans="26:26" ht="22.5">
      <c r="Z5075" s="250" ph="1"/>
    </row>
    <row r="5076" spans="26:26" ht="22.5">
      <c r="Z5076" s="250" ph="1"/>
    </row>
    <row r="5077" spans="26:26" ht="22.5">
      <c r="Z5077" s="250" ph="1"/>
    </row>
    <row r="5078" spans="26:26" ht="22.5">
      <c r="Z5078" s="250" ph="1"/>
    </row>
    <row r="5079" spans="26:26" ht="22.5">
      <c r="Z5079" s="250" ph="1"/>
    </row>
    <row r="5080" spans="26:26" ht="22.5">
      <c r="Z5080" s="250" ph="1"/>
    </row>
    <row r="5081" spans="26:26" ht="22.5">
      <c r="Z5081" s="250" ph="1"/>
    </row>
    <row r="5082" spans="26:26" ht="22.5">
      <c r="Z5082" s="250" ph="1"/>
    </row>
    <row r="5083" spans="26:26" ht="22.5">
      <c r="Z5083" s="250" ph="1"/>
    </row>
    <row r="5084" spans="26:26" ht="22.5">
      <c r="Z5084" s="250" ph="1"/>
    </row>
    <row r="5085" spans="26:26" ht="22.5">
      <c r="Z5085" s="250" ph="1"/>
    </row>
    <row r="5086" spans="26:26" ht="22.5">
      <c r="Z5086" s="250" ph="1"/>
    </row>
    <row r="5087" spans="26:26" ht="22.5">
      <c r="Z5087" s="250" ph="1"/>
    </row>
    <row r="5088" spans="26:26" ht="22.5">
      <c r="Z5088" s="250" ph="1"/>
    </row>
    <row r="5089" spans="26:26" ht="22.5">
      <c r="Z5089" s="250" ph="1"/>
    </row>
    <row r="5090" spans="26:26" ht="22.5">
      <c r="Z5090" s="250" ph="1"/>
    </row>
    <row r="5091" spans="26:26" ht="22.5">
      <c r="Z5091" s="250" ph="1"/>
    </row>
    <row r="5092" spans="26:26" ht="22.5">
      <c r="Z5092" s="250" ph="1"/>
    </row>
    <row r="5093" spans="26:26" ht="22.5">
      <c r="Z5093" s="250" ph="1"/>
    </row>
    <row r="5094" spans="26:26" ht="22.5">
      <c r="Z5094" s="250" ph="1"/>
    </row>
    <row r="5095" spans="26:26" ht="22.5">
      <c r="Z5095" s="250" ph="1"/>
    </row>
    <row r="5096" spans="26:26" ht="22.5">
      <c r="Z5096" s="250" ph="1"/>
    </row>
    <row r="5097" spans="26:26" ht="22.5">
      <c r="Z5097" s="250" ph="1"/>
    </row>
    <row r="5098" spans="26:26" ht="22.5">
      <c r="Z5098" s="250" ph="1"/>
    </row>
    <row r="5099" spans="26:26" ht="22.5">
      <c r="Z5099" s="250" ph="1"/>
    </row>
    <row r="5100" spans="26:26" ht="22.5">
      <c r="Z5100" s="250" ph="1"/>
    </row>
    <row r="5101" spans="26:26" ht="22.5">
      <c r="Z5101" s="250" ph="1"/>
    </row>
    <row r="5102" spans="26:26" ht="22.5">
      <c r="Z5102" s="250" ph="1"/>
    </row>
    <row r="5103" spans="26:26" ht="22.5">
      <c r="Z5103" s="250" ph="1"/>
    </row>
    <row r="5104" spans="26:26" ht="22.5">
      <c r="Z5104" s="250" ph="1"/>
    </row>
    <row r="5105" spans="26:26" ht="22.5">
      <c r="Z5105" s="250" ph="1"/>
    </row>
    <row r="5106" spans="26:26" ht="22.5">
      <c r="Z5106" s="250" ph="1"/>
    </row>
    <row r="5107" spans="26:26" ht="22.5">
      <c r="Z5107" s="250" ph="1"/>
    </row>
    <row r="5108" spans="26:26" ht="22.5">
      <c r="Z5108" s="250" ph="1"/>
    </row>
    <row r="5109" spans="26:26" ht="22.5">
      <c r="Z5109" s="250" ph="1"/>
    </row>
    <row r="5110" spans="26:26" ht="22.5">
      <c r="Z5110" s="250" ph="1"/>
    </row>
    <row r="5111" spans="26:26" ht="22.5">
      <c r="Z5111" s="250" ph="1"/>
    </row>
    <row r="5112" spans="26:26" ht="22.5">
      <c r="Z5112" s="250" ph="1"/>
    </row>
    <row r="5113" spans="26:26" ht="22.5">
      <c r="Z5113" s="250" ph="1"/>
    </row>
    <row r="5114" spans="26:26" ht="22.5">
      <c r="Z5114" s="250" ph="1"/>
    </row>
    <row r="5115" spans="26:26" ht="22.5">
      <c r="Z5115" s="250" ph="1"/>
    </row>
    <row r="5116" spans="26:26" ht="22.5">
      <c r="Z5116" s="250" ph="1"/>
    </row>
    <row r="5117" spans="26:26" ht="22.5">
      <c r="Z5117" s="250" ph="1"/>
    </row>
    <row r="5118" spans="26:26" ht="22.5">
      <c r="Z5118" s="250" ph="1"/>
    </row>
    <row r="5119" spans="26:26" ht="22.5">
      <c r="Z5119" s="250" ph="1"/>
    </row>
    <row r="5120" spans="26:26" ht="22.5">
      <c r="Z5120" s="250" ph="1"/>
    </row>
    <row r="5121" spans="26:26" ht="22.5">
      <c r="Z5121" s="250" ph="1"/>
    </row>
    <row r="5122" spans="26:26" ht="22.5">
      <c r="Z5122" s="250" ph="1"/>
    </row>
    <row r="5123" spans="26:26" ht="22.5">
      <c r="Z5123" s="250" ph="1"/>
    </row>
    <row r="5124" spans="26:26" ht="22.5">
      <c r="Z5124" s="250" ph="1"/>
    </row>
    <row r="5125" spans="26:26" ht="22.5">
      <c r="Z5125" s="250" ph="1"/>
    </row>
    <row r="5126" spans="26:26" ht="22.5">
      <c r="Z5126" s="250" ph="1"/>
    </row>
    <row r="5127" spans="26:26" ht="22.5">
      <c r="Z5127" s="250" ph="1"/>
    </row>
    <row r="5128" spans="26:26" ht="22.5">
      <c r="Z5128" s="250" ph="1"/>
    </row>
    <row r="5129" spans="26:26" ht="22.5">
      <c r="Z5129" s="250" ph="1"/>
    </row>
    <row r="5130" spans="26:26" ht="22.5">
      <c r="Z5130" s="250" ph="1"/>
    </row>
    <row r="5131" spans="26:26" ht="22.5">
      <c r="Z5131" s="250" ph="1"/>
    </row>
    <row r="5132" spans="26:26" ht="22.5">
      <c r="Z5132" s="250" ph="1"/>
    </row>
    <row r="5133" spans="26:26" ht="22.5">
      <c r="Z5133" s="250" ph="1"/>
    </row>
    <row r="5134" spans="26:26" ht="22.5">
      <c r="Z5134" s="250" ph="1"/>
    </row>
    <row r="5135" spans="26:26" ht="22.5">
      <c r="Z5135" s="250" ph="1"/>
    </row>
    <row r="5136" spans="26:26" ht="22.5">
      <c r="Z5136" s="250" ph="1"/>
    </row>
    <row r="5137" spans="26:26" ht="22.5">
      <c r="Z5137" s="250" ph="1"/>
    </row>
    <row r="5138" spans="26:26" ht="22.5">
      <c r="Z5138" s="250" ph="1"/>
    </row>
    <row r="5139" spans="26:26" ht="22.5">
      <c r="Z5139" s="250" ph="1"/>
    </row>
    <row r="5140" spans="26:26" ht="22.5">
      <c r="Z5140" s="250" ph="1"/>
    </row>
    <row r="5141" spans="26:26" ht="22.5">
      <c r="Z5141" s="250" ph="1"/>
    </row>
    <row r="5142" spans="26:26" ht="22.5">
      <c r="Z5142" s="250" ph="1"/>
    </row>
    <row r="5143" spans="26:26" ht="22.5">
      <c r="Z5143" s="250" ph="1"/>
    </row>
    <row r="5144" spans="26:26" ht="22.5">
      <c r="Z5144" s="250" ph="1"/>
    </row>
    <row r="5145" spans="26:26" ht="22.5">
      <c r="Z5145" s="250" ph="1"/>
    </row>
    <row r="5146" spans="26:26" ht="22.5">
      <c r="Z5146" s="250" ph="1"/>
    </row>
    <row r="5147" spans="26:26" ht="22.5">
      <c r="Z5147" s="250" ph="1"/>
    </row>
    <row r="5148" spans="26:26" ht="22.5">
      <c r="Z5148" s="250" ph="1"/>
    </row>
    <row r="5149" spans="26:26" ht="22.5">
      <c r="Z5149" s="250" ph="1"/>
    </row>
    <row r="5150" spans="26:26" ht="22.5">
      <c r="Z5150" s="250" ph="1"/>
    </row>
    <row r="5151" spans="26:26" ht="22.5">
      <c r="Z5151" s="250" ph="1"/>
    </row>
    <row r="5152" spans="26:26" ht="22.5">
      <c r="Z5152" s="250" ph="1"/>
    </row>
    <row r="5153" spans="26:26" ht="22.5">
      <c r="Z5153" s="250" ph="1"/>
    </row>
    <row r="5154" spans="26:26" ht="22.5">
      <c r="Z5154" s="250" ph="1"/>
    </row>
    <row r="5155" spans="26:26" ht="22.5">
      <c r="Z5155" s="250" ph="1"/>
    </row>
    <row r="5156" spans="26:26" ht="22.5">
      <c r="Z5156" s="250" ph="1"/>
    </row>
    <row r="5157" spans="26:26" ht="22.5">
      <c r="Z5157" s="250" ph="1"/>
    </row>
    <row r="5158" spans="26:26" ht="22.5">
      <c r="Z5158" s="250" ph="1"/>
    </row>
    <row r="5159" spans="26:26" ht="22.5">
      <c r="Z5159" s="250" ph="1"/>
    </row>
    <row r="5160" spans="26:26" ht="22.5">
      <c r="Z5160" s="250" ph="1"/>
    </row>
    <row r="5161" spans="26:26" ht="22.5">
      <c r="Z5161" s="250" ph="1"/>
    </row>
    <row r="5162" spans="26:26" ht="22.5">
      <c r="Z5162" s="250" ph="1"/>
    </row>
    <row r="5163" spans="26:26" ht="22.5">
      <c r="Z5163" s="250" ph="1"/>
    </row>
    <row r="5164" spans="26:26" ht="22.5">
      <c r="Z5164" s="250" ph="1"/>
    </row>
    <row r="5165" spans="26:26" ht="22.5">
      <c r="Z5165" s="250" ph="1"/>
    </row>
    <row r="5166" spans="26:26" ht="22.5">
      <c r="Z5166" s="250" ph="1"/>
    </row>
    <row r="5167" spans="26:26" ht="22.5">
      <c r="Z5167" s="250" ph="1"/>
    </row>
    <row r="5168" spans="26:26" ht="22.5">
      <c r="Z5168" s="250" ph="1"/>
    </row>
    <row r="5169" spans="26:26" ht="22.5">
      <c r="Z5169" s="250" ph="1"/>
    </row>
    <row r="5170" spans="26:26" ht="22.5">
      <c r="Z5170" s="250" ph="1"/>
    </row>
    <row r="5171" spans="26:26" ht="22.5">
      <c r="Z5171" s="250" ph="1"/>
    </row>
    <row r="5172" spans="26:26" ht="22.5">
      <c r="Z5172" s="250" ph="1"/>
    </row>
    <row r="5173" spans="26:26" ht="22.5">
      <c r="Z5173" s="250" ph="1"/>
    </row>
    <row r="5174" spans="26:26" ht="22.5">
      <c r="Z5174" s="250" ph="1"/>
    </row>
    <row r="5175" spans="26:26" ht="22.5">
      <c r="Z5175" s="250" ph="1"/>
    </row>
    <row r="5176" spans="26:26" ht="22.5">
      <c r="Z5176" s="250" ph="1"/>
    </row>
    <row r="5177" spans="26:26" ht="22.5">
      <c r="Z5177" s="250" ph="1"/>
    </row>
    <row r="5178" spans="26:26" ht="22.5">
      <c r="Z5178" s="250" ph="1"/>
    </row>
    <row r="5179" spans="26:26" ht="22.5">
      <c r="Z5179" s="250" ph="1"/>
    </row>
    <row r="5180" spans="26:26" ht="22.5">
      <c r="Z5180" s="250" ph="1"/>
    </row>
    <row r="5181" spans="26:26" ht="22.5">
      <c r="Z5181" s="250" ph="1"/>
    </row>
    <row r="5182" spans="26:26" ht="22.5">
      <c r="Z5182" s="250" ph="1"/>
    </row>
    <row r="5183" spans="26:26" ht="22.5">
      <c r="Z5183" s="250" ph="1"/>
    </row>
    <row r="5184" spans="26:26" ht="22.5">
      <c r="Z5184" s="250" ph="1"/>
    </row>
    <row r="5185" spans="26:26" ht="22.5">
      <c r="Z5185" s="250" ph="1"/>
    </row>
    <row r="5186" spans="26:26" ht="22.5">
      <c r="Z5186" s="250" ph="1"/>
    </row>
    <row r="5187" spans="26:26" ht="22.5">
      <c r="Z5187" s="250" ph="1"/>
    </row>
    <row r="5188" spans="26:26" ht="22.5">
      <c r="Z5188" s="250" ph="1"/>
    </row>
    <row r="5189" spans="26:26" ht="22.5">
      <c r="Z5189" s="250" ph="1"/>
    </row>
    <row r="5190" spans="26:26" ht="22.5">
      <c r="Z5190" s="250" ph="1"/>
    </row>
    <row r="5191" spans="26:26" ht="22.5">
      <c r="Z5191" s="250" ph="1"/>
    </row>
    <row r="5192" spans="26:26" ht="22.5">
      <c r="Z5192" s="250" ph="1"/>
    </row>
    <row r="5193" spans="26:26" ht="22.5">
      <c r="Z5193" s="250" ph="1"/>
    </row>
    <row r="5194" spans="26:26" ht="22.5">
      <c r="Z5194" s="250" ph="1"/>
    </row>
    <row r="5195" spans="26:26" ht="22.5">
      <c r="Z5195" s="250" ph="1"/>
    </row>
    <row r="5196" spans="26:26" ht="22.5">
      <c r="Z5196" s="250" ph="1"/>
    </row>
    <row r="5197" spans="26:26" ht="22.5">
      <c r="Z5197" s="250" ph="1"/>
    </row>
    <row r="5198" spans="26:26" ht="22.5">
      <c r="Z5198" s="250" ph="1"/>
    </row>
    <row r="5199" spans="26:26" ht="22.5">
      <c r="Z5199" s="250" ph="1"/>
    </row>
    <row r="5200" spans="26:26" ht="22.5">
      <c r="Z5200" s="250" ph="1"/>
    </row>
    <row r="5201" spans="26:26" ht="22.5">
      <c r="Z5201" s="250" ph="1"/>
    </row>
    <row r="5202" spans="26:26" ht="22.5">
      <c r="Z5202" s="250" ph="1"/>
    </row>
    <row r="5203" spans="26:26" ht="22.5">
      <c r="Z5203" s="250" ph="1"/>
    </row>
    <row r="5204" spans="26:26" ht="22.5">
      <c r="Z5204" s="250" ph="1"/>
    </row>
    <row r="5205" spans="26:26" ht="22.5">
      <c r="Z5205" s="250" ph="1"/>
    </row>
    <row r="5206" spans="26:26" ht="22.5">
      <c r="Z5206" s="250" ph="1"/>
    </row>
    <row r="5207" spans="26:26" ht="22.5">
      <c r="Z5207" s="250" ph="1"/>
    </row>
    <row r="5208" spans="26:26" ht="22.5">
      <c r="Z5208" s="250" ph="1"/>
    </row>
    <row r="5209" spans="26:26" ht="22.5">
      <c r="Z5209" s="250" ph="1"/>
    </row>
    <row r="5210" spans="26:26" ht="22.5">
      <c r="Z5210" s="250" ph="1"/>
    </row>
    <row r="5211" spans="26:26" ht="22.5">
      <c r="Z5211" s="250" ph="1"/>
    </row>
    <row r="5212" spans="26:26" ht="22.5">
      <c r="Z5212" s="250" ph="1"/>
    </row>
    <row r="5213" spans="26:26" ht="22.5">
      <c r="Z5213" s="250" ph="1"/>
    </row>
    <row r="5214" spans="26:26" ht="22.5">
      <c r="Z5214" s="250" ph="1"/>
    </row>
    <row r="5215" spans="26:26" ht="22.5">
      <c r="Z5215" s="250" ph="1"/>
    </row>
    <row r="5216" spans="26:26" ht="22.5">
      <c r="Z5216" s="250" ph="1"/>
    </row>
    <row r="5217" spans="26:26" ht="22.5">
      <c r="Z5217" s="250" ph="1"/>
    </row>
    <row r="5218" spans="26:26" ht="22.5">
      <c r="Z5218" s="250" ph="1"/>
    </row>
    <row r="5219" spans="26:26" ht="22.5">
      <c r="Z5219" s="250" ph="1"/>
    </row>
    <row r="5220" spans="26:26" ht="22.5">
      <c r="Z5220" s="250" ph="1"/>
    </row>
    <row r="5221" spans="26:26" ht="22.5">
      <c r="Z5221" s="250" ph="1"/>
    </row>
    <row r="5222" spans="26:26" ht="22.5">
      <c r="Z5222" s="250" ph="1"/>
    </row>
    <row r="5223" spans="26:26" ht="22.5">
      <c r="Z5223" s="250" ph="1"/>
    </row>
    <row r="5224" spans="26:26" ht="22.5">
      <c r="Z5224" s="250" ph="1"/>
    </row>
    <row r="5225" spans="26:26" ht="22.5">
      <c r="Z5225" s="250" ph="1"/>
    </row>
    <row r="5226" spans="26:26" ht="22.5">
      <c r="Z5226" s="250" ph="1"/>
    </row>
    <row r="5227" spans="26:26" ht="22.5">
      <c r="Z5227" s="250" ph="1"/>
    </row>
    <row r="5228" spans="26:26" ht="22.5">
      <c r="Z5228" s="250" ph="1"/>
    </row>
    <row r="5229" spans="26:26" ht="22.5">
      <c r="Z5229" s="250" ph="1"/>
    </row>
    <row r="5230" spans="26:26" ht="22.5">
      <c r="Z5230" s="250" ph="1"/>
    </row>
    <row r="5231" spans="26:26" ht="22.5">
      <c r="Z5231" s="250" ph="1"/>
    </row>
    <row r="5232" spans="26:26" ht="22.5">
      <c r="Z5232" s="250" ph="1"/>
    </row>
    <row r="5233" spans="26:26" ht="22.5">
      <c r="Z5233" s="250" ph="1"/>
    </row>
    <row r="5234" spans="26:26" ht="22.5">
      <c r="Z5234" s="250" ph="1"/>
    </row>
    <row r="5235" spans="26:26" ht="22.5">
      <c r="Z5235" s="250" ph="1"/>
    </row>
    <row r="5236" spans="26:26" ht="22.5">
      <c r="Z5236" s="250" ph="1"/>
    </row>
    <row r="5237" spans="26:26" ht="22.5">
      <c r="Z5237" s="250" ph="1"/>
    </row>
    <row r="5238" spans="26:26" ht="22.5">
      <c r="Z5238" s="250" ph="1"/>
    </row>
    <row r="5239" spans="26:26" ht="22.5">
      <c r="Z5239" s="250" ph="1"/>
    </row>
    <row r="5240" spans="26:26" ht="22.5">
      <c r="Z5240" s="250" ph="1"/>
    </row>
    <row r="5241" spans="26:26" ht="22.5">
      <c r="Z5241" s="250" ph="1"/>
    </row>
    <row r="5242" spans="26:26" ht="22.5">
      <c r="Z5242" s="250" ph="1"/>
    </row>
    <row r="5243" spans="26:26" ht="22.5">
      <c r="Z5243" s="250" ph="1"/>
    </row>
    <row r="5244" spans="26:26" ht="22.5">
      <c r="Z5244" s="250" ph="1"/>
    </row>
    <row r="5245" spans="26:26" ht="22.5">
      <c r="Z5245" s="250" ph="1"/>
    </row>
    <row r="5246" spans="26:26" ht="22.5">
      <c r="Z5246" s="250" ph="1"/>
    </row>
    <row r="5247" spans="26:26" ht="22.5">
      <c r="Z5247" s="250" ph="1"/>
    </row>
    <row r="5248" spans="26:26" ht="22.5">
      <c r="Z5248" s="250" ph="1"/>
    </row>
    <row r="5249" spans="26:26" ht="22.5">
      <c r="Z5249" s="250" ph="1"/>
    </row>
    <row r="5250" spans="26:26" ht="22.5">
      <c r="Z5250" s="250" ph="1"/>
    </row>
    <row r="5251" spans="26:26" ht="22.5">
      <c r="Z5251" s="250" ph="1"/>
    </row>
    <row r="5252" spans="26:26" ht="22.5">
      <c r="Z5252" s="250" ph="1"/>
    </row>
    <row r="5253" spans="26:26" ht="22.5">
      <c r="Z5253" s="250" ph="1"/>
    </row>
    <row r="5254" spans="26:26" ht="22.5">
      <c r="Z5254" s="250" ph="1"/>
    </row>
    <row r="5255" spans="26:26" ht="22.5">
      <c r="Z5255" s="250" ph="1"/>
    </row>
    <row r="5256" spans="26:26" ht="22.5">
      <c r="Z5256" s="250" ph="1"/>
    </row>
    <row r="5257" spans="26:26" ht="22.5">
      <c r="Z5257" s="250" ph="1"/>
    </row>
    <row r="5258" spans="26:26" ht="22.5">
      <c r="Z5258" s="250" ph="1"/>
    </row>
    <row r="5259" spans="26:26" ht="22.5">
      <c r="Z5259" s="250" ph="1"/>
    </row>
    <row r="5260" spans="26:26" ht="22.5">
      <c r="Z5260" s="250" ph="1"/>
    </row>
    <row r="5261" spans="26:26" ht="22.5">
      <c r="Z5261" s="250" ph="1"/>
    </row>
    <row r="5262" spans="26:26" ht="22.5">
      <c r="Z5262" s="250" ph="1"/>
    </row>
    <row r="5263" spans="26:26" ht="22.5">
      <c r="Z5263" s="250" ph="1"/>
    </row>
    <row r="5264" spans="26:26" ht="22.5">
      <c r="Z5264" s="250" ph="1"/>
    </row>
    <row r="5265" spans="26:26" ht="22.5">
      <c r="Z5265" s="250" ph="1"/>
    </row>
    <row r="5266" spans="26:26" ht="22.5">
      <c r="Z5266" s="250" ph="1"/>
    </row>
    <row r="5267" spans="26:26" ht="22.5">
      <c r="Z5267" s="250" ph="1"/>
    </row>
    <row r="5268" spans="26:26" ht="22.5">
      <c r="Z5268" s="250" ph="1"/>
    </row>
    <row r="5269" spans="26:26" ht="22.5">
      <c r="Z5269" s="250" ph="1"/>
    </row>
    <row r="5270" spans="26:26" ht="22.5">
      <c r="Z5270" s="250" ph="1"/>
    </row>
    <row r="5271" spans="26:26" ht="22.5">
      <c r="Z5271" s="250" ph="1"/>
    </row>
    <row r="5272" spans="26:26" ht="22.5">
      <c r="Z5272" s="250" ph="1"/>
    </row>
    <row r="5273" spans="26:26" ht="22.5">
      <c r="Z5273" s="250" ph="1"/>
    </row>
    <row r="5274" spans="26:26" ht="22.5">
      <c r="Z5274" s="250" ph="1"/>
    </row>
    <row r="5275" spans="26:26" ht="22.5">
      <c r="Z5275" s="250" ph="1"/>
    </row>
    <row r="5276" spans="26:26" ht="22.5">
      <c r="Z5276" s="250" ph="1"/>
    </row>
    <row r="5277" spans="26:26" ht="22.5">
      <c r="Z5277" s="250" ph="1"/>
    </row>
    <row r="5278" spans="26:26" ht="22.5">
      <c r="Z5278" s="250" ph="1"/>
    </row>
    <row r="5279" spans="26:26" ht="22.5">
      <c r="Z5279" s="250" ph="1"/>
    </row>
    <row r="5280" spans="26:26" ht="22.5">
      <c r="Z5280" s="250" ph="1"/>
    </row>
    <row r="5281" spans="26:26" ht="22.5">
      <c r="Z5281" s="250" ph="1"/>
    </row>
    <row r="5282" spans="26:26" ht="22.5">
      <c r="Z5282" s="250" ph="1"/>
    </row>
    <row r="5283" spans="26:26" ht="22.5">
      <c r="Z5283" s="250" ph="1"/>
    </row>
    <row r="5284" spans="26:26" ht="22.5">
      <c r="Z5284" s="250" ph="1"/>
    </row>
    <row r="5285" spans="26:26" ht="22.5">
      <c r="Z5285" s="250" ph="1"/>
    </row>
    <row r="5286" spans="26:26" ht="22.5">
      <c r="Z5286" s="250" ph="1"/>
    </row>
    <row r="5287" spans="26:26" ht="22.5">
      <c r="Z5287" s="250" ph="1"/>
    </row>
    <row r="5288" spans="26:26" ht="22.5">
      <c r="Z5288" s="250" ph="1"/>
    </row>
    <row r="5289" spans="26:26" ht="22.5">
      <c r="Z5289" s="250" ph="1"/>
    </row>
    <row r="5290" spans="26:26" ht="22.5">
      <c r="Z5290" s="250" ph="1"/>
    </row>
    <row r="5291" spans="26:26" ht="22.5">
      <c r="Z5291" s="250" ph="1"/>
    </row>
    <row r="5292" spans="26:26" ht="22.5">
      <c r="Z5292" s="250" ph="1"/>
    </row>
    <row r="5293" spans="26:26" ht="22.5">
      <c r="Z5293" s="250" ph="1"/>
    </row>
    <row r="5294" spans="26:26" ht="22.5">
      <c r="Z5294" s="250" ph="1"/>
    </row>
    <row r="5295" spans="26:26" ht="22.5">
      <c r="Z5295" s="250" ph="1"/>
    </row>
    <row r="5296" spans="26:26" ht="22.5">
      <c r="Z5296" s="250" ph="1"/>
    </row>
    <row r="5297" spans="26:26" ht="22.5">
      <c r="Z5297" s="250" ph="1"/>
    </row>
    <row r="5298" spans="26:26" ht="22.5">
      <c r="Z5298" s="250" ph="1"/>
    </row>
    <row r="5299" spans="26:26" ht="22.5">
      <c r="Z5299" s="250" ph="1"/>
    </row>
    <row r="5300" spans="26:26" ht="22.5">
      <c r="Z5300" s="250" ph="1"/>
    </row>
    <row r="5301" spans="26:26" ht="22.5">
      <c r="Z5301" s="250" ph="1"/>
    </row>
    <row r="5302" spans="26:26" ht="22.5">
      <c r="Z5302" s="250" ph="1"/>
    </row>
    <row r="5303" spans="26:26" ht="22.5">
      <c r="Z5303" s="250" ph="1"/>
    </row>
    <row r="5304" spans="26:26" ht="22.5">
      <c r="Z5304" s="250" ph="1"/>
    </row>
    <row r="5305" spans="26:26" ht="22.5">
      <c r="Z5305" s="250" ph="1"/>
    </row>
    <row r="5306" spans="26:26" ht="22.5">
      <c r="Z5306" s="250" ph="1"/>
    </row>
    <row r="5307" spans="26:26" ht="22.5">
      <c r="Z5307" s="250" ph="1"/>
    </row>
    <row r="5308" spans="26:26" ht="22.5">
      <c r="Z5308" s="250" ph="1"/>
    </row>
    <row r="5309" spans="26:26" ht="22.5">
      <c r="Z5309" s="250" ph="1"/>
    </row>
    <row r="5310" spans="26:26" ht="22.5">
      <c r="Z5310" s="250" ph="1"/>
    </row>
    <row r="5311" spans="26:26" ht="22.5">
      <c r="Z5311" s="250" ph="1"/>
    </row>
    <row r="5312" spans="26:26" ht="22.5">
      <c r="Z5312" s="250" ph="1"/>
    </row>
    <row r="5313" spans="26:26" ht="22.5">
      <c r="Z5313" s="250" ph="1"/>
    </row>
    <row r="5314" spans="26:26" ht="22.5">
      <c r="Z5314" s="250" ph="1"/>
    </row>
    <row r="5315" spans="26:26" ht="22.5">
      <c r="Z5315" s="250" ph="1"/>
    </row>
    <row r="5316" spans="26:26" ht="22.5">
      <c r="Z5316" s="250" ph="1"/>
    </row>
    <row r="5317" spans="26:26" ht="22.5">
      <c r="Z5317" s="250" ph="1"/>
    </row>
    <row r="5318" spans="26:26" ht="22.5">
      <c r="Z5318" s="250" ph="1"/>
    </row>
    <row r="5319" spans="26:26" ht="22.5">
      <c r="Z5319" s="250" ph="1"/>
    </row>
    <row r="5320" spans="26:26" ht="22.5">
      <c r="Z5320" s="250" ph="1"/>
    </row>
    <row r="5321" spans="26:26" ht="22.5">
      <c r="Z5321" s="250" ph="1"/>
    </row>
    <row r="5322" spans="26:26" ht="22.5">
      <c r="Z5322" s="250" ph="1"/>
    </row>
    <row r="5323" spans="26:26" ht="22.5">
      <c r="Z5323" s="250" ph="1"/>
    </row>
    <row r="5324" spans="26:26" ht="22.5">
      <c r="Z5324" s="250" ph="1"/>
    </row>
    <row r="5325" spans="26:26" ht="22.5">
      <c r="Z5325" s="250" ph="1"/>
    </row>
    <row r="5326" spans="26:26" ht="22.5">
      <c r="Z5326" s="250" ph="1"/>
    </row>
    <row r="5327" spans="26:26" ht="22.5">
      <c r="Z5327" s="250" ph="1"/>
    </row>
    <row r="5328" spans="26:26" ht="22.5">
      <c r="Z5328" s="250" ph="1"/>
    </row>
    <row r="5329" spans="26:26" ht="22.5">
      <c r="Z5329" s="250" ph="1"/>
    </row>
    <row r="5330" spans="26:26" ht="22.5">
      <c r="Z5330" s="250" ph="1"/>
    </row>
    <row r="5331" spans="26:26" ht="22.5">
      <c r="Z5331" s="250" ph="1"/>
    </row>
    <row r="5332" spans="26:26" ht="22.5">
      <c r="Z5332" s="250" ph="1"/>
    </row>
    <row r="5333" spans="26:26" ht="22.5">
      <c r="Z5333" s="250" ph="1"/>
    </row>
    <row r="5334" spans="26:26" ht="22.5">
      <c r="Z5334" s="250" ph="1"/>
    </row>
    <row r="5335" spans="26:26" ht="22.5">
      <c r="Z5335" s="250" ph="1"/>
    </row>
    <row r="5336" spans="26:26" ht="22.5">
      <c r="Z5336" s="250" ph="1"/>
    </row>
    <row r="5337" spans="26:26" ht="22.5">
      <c r="Z5337" s="250" ph="1"/>
    </row>
    <row r="5338" spans="26:26" ht="22.5">
      <c r="Z5338" s="250" ph="1"/>
    </row>
    <row r="5339" spans="26:26" ht="22.5">
      <c r="Z5339" s="250" ph="1"/>
    </row>
    <row r="5340" spans="26:26" ht="22.5">
      <c r="Z5340" s="250" ph="1"/>
    </row>
    <row r="5341" spans="26:26" ht="22.5">
      <c r="Z5341" s="250" ph="1"/>
    </row>
    <row r="5342" spans="26:26" ht="22.5">
      <c r="Z5342" s="250" ph="1"/>
    </row>
    <row r="5343" spans="26:26" ht="22.5">
      <c r="Z5343" s="250" ph="1"/>
    </row>
    <row r="5344" spans="26:26" ht="22.5">
      <c r="Z5344" s="250" ph="1"/>
    </row>
    <row r="5345" spans="26:26" ht="22.5">
      <c r="Z5345" s="250" ph="1"/>
    </row>
    <row r="5346" spans="26:26" ht="22.5">
      <c r="Z5346" s="250" ph="1"/>
    </row>
    <row r="5347" spans="26:26" ht="22.5">
      <c r="Z5347" s="250" ph="1"/>
    </row>
    <row r="5348" spans="26:26" ht="22.5">
      <c r="Z5348" s="250" ph="1"/>
    </row>
    <row r="5349" spans="26:26" ht="22.5">
      <c r="Z5349" s="250" ph="1"/>
    </row>
    <row r="5350" spans="26:26" ht="22.5">
      <c r="Z5350" s="250" ph="1"/>
    </row>
    <row r="5351" spans="26:26" ht="22.5">
      <c r="Z5351" s="250" ph="1"/>
    </row>
    <row r="5352" spans="26:26" ht="22.5">
      <c r="Z5352" s="250" ph="1"/>
    </row>
    <row r="5353" spans="26:26" ht="22.5">
      <c r="Z5353" s="250" ph="1"/>
    </row>
    <row r="5354" spans="26:26" ht="22.5">
      <c r="Z5354" s="250" ph="1"/>
    </row>
    <row r="5355" spans="26:26" ht="22.5">
      <c r="Z5355" s="250" ph="1"/>
    </row>
    <row r="5356" spans="26:26" ht="22.5">
      <c r="Z5356" s="250" ph="1"/>
    </row>
    <row r="5357" spans="26:26" ht="22.5">
      <c r="Z5357" s="250" ph="1"/>
    </row>
    <row r="5358" spans="26:26" ht="22.5">
      <c r="Z5358" s="250" ph="1"/>
    </row>
    <row r="5359" spans="26:26" ht="22.5">
      <c r="Z5359" s="250" ph="1"/>
    </row>
    <row r="5360" spans="26:26" ht="22.5">
      <c r="Z5360" s="250" ph="1"/>
    </row>
    <row r="5361" spans="26:26" ht="22.5">
      <c r="Z5361" s="250" ph="1"/>
    </row>
    <row r="5362" spans="26:26" ht="22.5">
      <c r="Z5362" s="250" ph="1"/>
    </row>
    <row r="5363" spans="26:26" ht="22.5">
      <c r="Z5363" s="250" ph="1"/>
    </row>
    <row r="5364" spans="26:26" ht="22.5">
      <c r="Z5364" s="250" ph="1"/>
    </row>
    <row r="5365" spans="26:26" ht="22.5">
      <c r="Z5365" s="250" ph="1"/>
    </row>
    <row r="5366" spans="26:26" ht="22.5">
      <c r="Z5366" s="250" ph="1"/>
    </row>
    <row r="5367" spans="26:26" ht="22.5">
      <c r="Z5367" s="250" ph="1"/>
    </row>
    <row r="5368" spans="26:26" ht="22.5">
      <c r="Z5368" s="250" ph="1"/>
    </row>
    <row r="5369" spans="26:26" ht="22.5">
      <c r="Z5369" s="250" ph="1"/>
    </row>
    <row r="5370" spans="26:26" ht="22.5">
      <c r="Z5370" s="250" ph="1"/>
    </row>
    <row r="5371" spans="26:26" ht="22.5">
      <c r="Z5371" s="250" ph="1"/>
    </row>
    <row r="5372" spans="26:26" ht="22.5">
      <c r="Z5372" s="250" ph="1"/>
    </row>
    <row r="5373" spans="26:26" ht="22.5">
      <c r="Z5373" s="250" ph="1"/>
    </row>
    <row r="5374" spans="26:26" ht="22.5">
      <c r="Z5374" s="250" ph="1"/>
    </row>
    <row r="5375" spans="26:26" ht="22.5">
      <c r="Z5375" s="250" ph="1"/>
    </row>
    <row r="5376" spans="26:26" ht="22.5">
      <c r="Z5376" s="250" ph="1"/>
    </row>
    <row r="5377" spans="26:26" ht="22.5">
      <c r="Z5377" s="250" ph="1"/>
    </row>
    <row r="5378" spans="26:26" ht="22.5">
      <c r="Z5378" s="250" ph="1"/>
    </row>
    <row r="5379" spans="26:26" ht="22.5">
      <c r="Z5379" s="250" ph="1"/>
    </row>
    <row r="5380" spans="26:26" ht="22.5">
      <c r="Z5380" s="250" ph="1"/>
    </row>
    <row r="5381" spans="26:26" ht="22.5">
      <c r="Z5381" s="250" ph="1"/>
    </row>
    <row r="5382" spans="26:26" ht="22.5">
      <c r="Z5382" s="250" ph="1"/>
    </row>
    <row r="5383" spans="26:26" ht="22.5">
      <c r="Z5383" s="250" ph="1"/>
    </row>
    <row r="5384" spans="26:26" ht="22.5">
      <c r="Z5384" s="250" ph="1"/>
    </row>
    <row r="5385" spans="26:26" ht="22.5">
      <c r="Z5385" s="250" ph="1"/>
    </row>
    <row r="5386" spans="26:26" ht="22.5">
      <c r="Z5386" s="250" ph="1"/>
    </row>
    <row r="5387" spans="26:26" ht="22.5">
      <c r="Z5387" s="250" ph="1"/>
    </row>
    <row r="5388" spans="26:26" ht="22.5">
      <c r="Z5388" s="250" ph="1"/>
    </row>
    <row r="5389" spans="26:26" ht="22.5">
      <c r="Z5389" s="250" ph="1"/>
    </row>
    <row r="5390" spans="26:26" ht="22.5">
      <c r="Z5390" s="250" ph="1"/>
    </row>
    <row r="5391" spans="26:26" ht="22.5">
      <c r="Z5391" s="250" ph="1"/>
    </row>
    <row r="5392" spans="26:26" ht="22.5">
      <c r="Z5392" s="250" ph="1"/>
    </row>
    <row r="5393" spans="26:26" ht="22.5">
      <c r="Z5393" s="250" ph="1"/>
    </row>
    <row r="5394" spans="26:26" ht="22.5">
      <c r="Z5394" s="250" ph="1"/>
    </row>
    <row r="5395" spans="26:26" ht="22.5">
      <c r="Z5395" s="250" ph="1"/>
    </row>
    <row r="5396" spans="26:26" ht="22.5">
      <c r="Z5396" s="250" ph="1"/>
    </row>
    <row r="5397" spans="26:26" ht="22.5">
      <c r="Z5397" s="250" ph="1"/>
    </row>
    <row r="5398" spans="26:26" ht="22.5">
      <c r="Z5398" s="250" ph="1"/>
    </row>
    <row r="5399" spans="26:26" ht="22.5">
      <c r="Z5399" s="250" ph="1"/>
    </row>
    <row r="5400" spans="26:26" ht="22.5">
      <c r="Z5400" s="250" ph="1"/>
    </row>
    <row r="5401" spans="26:26" ht="22.5">
      <c r="Z5401" s="250" ph="1"/>
    </row>
    <row r="5402" spans="26:26" ht="22.5">
      <c r="Z5402" s="250" ph="1"/>
    </row>
    <row r="5403" spans="26:26" ht="22.5">
      <c r="Z5403" s="250" ph="1"/>
    </row>
    <row r="5404" spans="26:26" ht="22.5">
      <c r="Z5404" s="250" ph="1"/>
    </row>
    <row r="5405" spans="26:26" ht="22.5">
      <c r="Z5405" s="250" ph="1"/>
    </row>
    <row r="5406" spans="26:26" ht="22.5">
      <c r="Z5406" s="250" ph="1"/>
    </row>
    <row r="5407" spans="26:26" ht="22.5">
      <c r="Z5407" s="250" ph="1"/>
    </row>
    <row r="5408" spans="26:26" ht="22.5">
      <c r="Z5408" s="250" ph="1"/>
    </row>
    <row r="5409" spans="26:26" ht="22.5">
      <c r="Z5409" s="250" ph="1"/>
    </row>
    <row r="5410" spans="26:26" ht="22.5">
      <c r="Z5410" s="250" ph="1"/>
    </row>
    <row r="5411" spans="26:26" ht="22.5">
      <c r="Z5411" s="250" ph="1"/>
    </row>
    <row r="5412" spans="26:26" ht="22.5">
      <c r="Z5412" s="250" ph="1"/>
    </row>
    <row r="5413" spans="26:26" ht="22.5">
      <c r="Z5413" s="250" ph="1"/>
    </row>
    <row r="5414" spans="26:26" ht="22.5">
      <c r="Z5414" s="250" ph="1"/>
    </row>
    <row r="5415" spans="26:26" ht="22.5">
      <c r="Z5415" s="250" ph="1"/>
    </row>
    <row r="5416" spans="26:26" ht="22.5">
      <c r="Z5416" s="250" ph="1"/>
    </row>
    <row r="5417" spans="26:26" ht="22.5">
      <c r="Z5417" s="250" ph="1"/>
    </row>
    <row r="5418" spans="26:26" ht="22.5">
      <c r="Z5418" s="250" ph="1"/>
    </row>
    <row r="5419" spans="26:26" ht="22.5">
      <c r="Z5419" s="250" ph="1"/>
    </row>
    <row r="5420" spans="26:26" ht="22.5">
      <c r="Z5420" s="250" ph="1"/>
    </row>
    <row r="5421" spans="26:26" ht="22.5">
      <c r="Z5421" s="250" ph="1"/>
    </row>
    <row r="5422" spans="26:26" ht="22.5">
      <c r="Z5422" s="250" ph="1"/>
    </row>
    <row r="5423" spans="26:26" ht="22.5">
      <c r="Z5423" s="250" ph="1"/>
    </row>
    <row r="5424" spans="26:26" ht="22.5">
      <c r="Z5424" s="250" ph="1"/>
    </row>
    <row r="5425" spans="26:26" ht="22.5">
      <c r="Z5425" s="250" ph="1"/>
    </row>
    <row r="5426" spans="26:26" ht="22.5">
      <c r="Z5426" s="250" ph="1"/>
    </row>
    <row r="5427" spans="26:26" ht="22.5">
      <c r="Z5427" s="250" ph="1"/>
    </row>
    <row r="5428" spans="26:26" ht="22.5">
      <c r="Z5428" s="250" ph="1"/>
    </row>
    <row r="5429" spans="26:26" ht="22.5">
      <c r="Z5429" s="250" ph="1"/>
    </row>
    <row r="5430" spans="26:26" ht="22.5">
      <c r="Z5430" s="250" ph="1"/>
    </row>
    <row r="5431" spans="26:26" ht="22.5">
      <c r="Z5431" s="250" ph="1"/>
    </row>
    <row r="5432" spans="26:26" ht="22.5">
      <c r="Z5432" s="250" ph="1"/>
    </row>
    <row r="5433" spans="26:26" ht="22.5">
      <c r="Z5433" s="250" ph="1"/>
    </row>
    <row r="5434" spans="26:26" ht="22.5">
      <c r="Z5434" s="250" ph="1"/>
    </row>
    <row r="5435" spans="26:26" ht="22.5">
      <c r="Z5435" s="250" ph="1"/>
    </row>
    <row r="5436" spans="26:26" ht="22.5">
      <c r="Z5436" s="250" ph="1"/>
    </row>
    <row r="5437" spans="26:26" ht="22.5">
      <c r="Z5437" s="250" ph="1"/>
    </row>
    <row r="5438" spans="26:26" ht="22.5">
      <c r="Z5438" s="250" ph="1"/>
    </row>
    <row r="5439" spans="26:26" ht="22.5">
      <c r="Z5439" s="250" ph="1"/>
    </row>
    <row r="5440" spans="26:26" ht="22.5">
      <c r="Z5440" s="250" ph="1"/>
    </row>
    <row r="5441" spans="26:26" ht="22.5">
      <c r="Z5441" s="250" ph="1"/>
    </row>
    <row r="5442" spans="26:26" ht="22.5">
      <c r="Z5442" s="250" ph="1"/>
    </row>
    <row r="5443" spans="26:26" ht="22.5">
      <c r="Z5443" s="250" ph="1"/>
    </row>
    <row r="5444" spans="26:26" ht="22.5">
      <c r="Z5444" s="250" ph="1"/>
    </row>
    <row r="5445" spans="26:26" ht="22.5">
      <c r="Z5445" s="250" ph="1"/>
    </row>
    <row r="5446" spans="26:26" ht="22.5">
      <c r="Z5446" s="250" ph="1"/>
    </row>
    <row r="5447" spans="26:26" ht="22.5">
      <c r="Z5447" s="250" ph="1"/>
    </row>
    <row r="5448" spans="26:26" ht="22.5">
      <c r="Z5448" s="250" ph="1"/>
    </row>
    <row r="5449" spans="26:26" ht="22.5">
      <c r="Z5449" s="250" ph="1"/>
    </row>
    <row r="5450" spans="26:26" ht="22.5">
      <c r="Z5450" s="250" ph="1"/>
    </row>
    <row r="5451" spans="26:26" ht="22.5">
      <c r="Z5451" s="250" ph="1"/>
    </row>
    <row r="5452" spans="26:26" ht="22.5">
      <c r="Z5452" s="250" ph="1"/>
    </row>
    <row r="5453" spans="26:26" ht="22.5">
      <c r="Z5453" s="250" ph="1"/>
    </row>
    <row r="5454" spans="26:26" ht="22.5">
      <c r="Z5454" s="250" ph="1"/>
    </row>
    <row r="5455" spans="26:26" ht="22.5">
      <c r="Z5455" s="250" ph="1"/>
    </row>
    <row r="5456" spans="26:26" ht="22.5">
      <c r="Z5456" s="250" ph="1"/>
    </row>
    <row r="5457" spans="26:26" ht="22.5">
      <c r="Z5457" s="250" ph="1"/>
    </row>
    <row r="5458" spans="26:26" ht="22.5">
      <c r="Z5458" s="250" ph="1"/>
    </row>
    <row r="5459" spans="26:26" ht="22.5">
      <c r="Z5459" s="250" ph="1"/>
    </row>
    <row r="5460" spans="26:26" ht="22.5">
      <c r="Z5460" s="250" ph="1"/>
    </row>
    <row r="5461" spans="26:26" ht="22.5">
      <c r="Z5461" s="250" ph="1"/>
    </row>
    <row r="5462" spans="26:26" ht="22.5">
      <c r="Z5462" s="250" ph="1"/>
    </row>
    <row r="5463" spans="26:26" ht="22.5">
      <c r="Z5463" s="250" ph="1"/>
    </row>
    <row r="5464" spans="26:26" ht="22.5">
      <c r="Z5464" s="250" ph="1"/>
    </row>
    <row r="5465" spans="26:26" ht="22.5">
      <c r="Z5465" s="250" ph="1"/>
    </row>
    <row r="5466" spans="26:26" ht="22.5">
      <c r="Z5466" s="250" ph="1"/>
    </row>
    <row r="5467" spans="26:26" ht="22.5">
      <c r="Z5467" s="250" ph="1"/>
    </row>
    <row r="5468" spans="26:26" ht="22.5">
      <c r="Z5468" s="250" ph="1"/>
    </row>
    <row r="5469" spans="26:26" ht="22.5">
      <c r="Z5469" s="250" ph="1"/>
    </row>
    <row r="5470" spans="26:26" ht="22.5">
      <c r="Z5470" s="250" ph="1"/>
    </row>
    <row r="5471" spans="26:26" ht="22.5">
      <c r="Z5471" s="250" ph="1"/>
    </row>
    <row r="5472" spans="26:26" ht="22.5">
      <c r="Z5472" s="250" ph="1"/>
    </row>
    <row r="5473" spans="26:26" ht="22.5">
      <c r="Z5473" s="250" ph="1"/>
    </row>
    <row r="5474" spans="26:26" ht="22.5">
      <c r="Z5474" s="250" ph="1"/>
    </row>
    <row r="5475" spans="26:26" ht="22.5">
      <c r="Z5475" s="250" ph="1"/>
    </row>
    <row r="5476" spans="26:26" ht="22.5">
      <c r="Z5476" s="250" ph="1"/>
    </row>
    <row r="5477" spans="26:26" ht="22.5">
      <c r="Z5477" s="250" ph="1"/>
    </row>
    <row r="5478" spans="26:26" ht="22.5">
      <c r="Z5478" s="250" ph="1"/>
    </row>
    <row r="5479" spans="26:26" ht="22.5">
      <c r="Z5479" s="250" ph="1"/>
    </row>
    <row r="5480" spans="26:26" ht="22.5">
      <c r="Z5480" s="250" ph="1"/>
    </row>
    <row r="5481" spans="26:26" ht="22.5">
      <c r="Z5481" s="250" ph="1"/>
    </row>
    <row r="5482" spans="26:26" ht="22.5">
      <c r="Z5482" s="250" ph="1"/>
    </row>
    <row r="5483" spans="26:26" ht="22.5">
      <c r="Z5483" s="250" ph="1"/>
    </row>
    <row r="5484" spans="26:26" ht="22.5">
      <c r="Z5484" s="250" ph="1"/>
    </row>
    <row r="5485" spans="26:26" ht="22.5">
      <c r="Z5485" s="250" ph="1"/>
    </row>
    <row r="5486" spans="26:26" ht="22.5">
      <c r="Z5486" s="250" ph="1"/>
    </row>
    <row r="5487" spans="26:26" ht="22.5">
      <c r="Z5487" s="250" ph="1"/>
    </row>
    <row r="5488" spans="26:26" ht="22.5">
      <c r="Z5488" s="250" ph="1"/>
    </row>
    <row r="5489" spans="26:26" ht="22.5">
      <c r="Z5489" s="250" ph="1"/>
    </row>
    <row r="5490" spans="26:26" ht="22.5">
      <c r="Z5490" s="250" ph="1"/>
    </row>
    <row r="5491" spans="26:26" ht="22.5">
      <c r="Z5491" s="250" ph="1"/>
    </row>
    <row r="5492" spans="26:26" ht="22.5">
      <c r="Z5492" s="250" ph="1"/>
    </row>
    <row r="5493" spans="26:26" ht="22.5">
      <c r="Z5493" s="250" ph="1"/>
    </row>
    <row r="5494" spans="26:26" ht="22.5">
      <c r="Z5494" s="250" ph="1"/>
    </row>
    <row r="5495" spans="26:26" ht="22.5">
      <c r="Z5495" s="250" ph="1"/>
    </row>
    <row r="5496" spans="26:26" ht="22.5">
      <c r="Z5496" s="250" ph="1"/>
    </row>
    <row r="5497" spans="26:26" ht="22.5">
      <c r="Z5497" s="250" ph="1"/>
    </row>
    <row r="5498" spans="26:26" ht="22.5">
      <c r="Z5498" s="250" ph="1"/>
    </row>
    <row r="5499" spans="26:26" ht="22.5">
      <c r="Z5499" s="250" ph="1"/>
    </row>
    <row r="5500" spans="26:26" ht="22.5">
      <c r="Z5500" s="250" ph="1"/>
    </row>
    <row r="5501" spans="26:26" ht="22.5">
      <c r="Z5501" s="250" ph="1"/>
    </row>
    <row r="5502" spans="26:26" ht="22.5">
      <c r="Z5502" s="250" ph="1"/>
    </row>
    <row r="5503" spans="26:26" ht="22.5">
      <c r="Z5503" s="250" ph="1"/>
    </row>
    <row r="5504" spans="26:26" ht="22.5">
      <c r="Z5504" s="250" ph="1"/>
    </row>
    <row r="5505" spans="26:26" ht="22.5">
      <c r="Z5505" s="250" ph="1"/>
    </row>
    <row r="5506" spans="26:26" ht="22.5">
      <c r="Z5506" s="250" ph="1"/>
    </row>
    <row r="5507" spans="26:26" ht="22.5">
      <c r="Z5507" s="250" ph="1"/>
    </row>
    <row r="5508" spans="26:26" ht="22.5">
      <c r="Z5508" s="250" ph="1"/>
    </row>
    <row r="5509" spans="26:26" ht="22.5">
      <c r="Z5509" s="250" ph="1"/>
    </row>
    <row r="5510" spans="26:26" ht="22.5">
      <c r="Z5510" s="250" ph="1"/>
    </row>
    <row r="5511" spans="26:26" ht="22.5">
      <c r="Z5511" s="250" ph="1"/>
    </row>
    <row r="5512" spans="26:26" ht="22.5">
      <c r="Z5512" s="250" ph="1"/>
    </row>
    <row r="5513" spans="26:26" ht="22.5">
      <c r="Z5513" s="250" ph="1"/>
    </row>
    <row r="5514" spans="26:26" ht="22.5">
      <c r="Z5514" s="250" ph="1"/>
    </row>
    <row r="5515" spans="26:26" ht="22.5">
      <c r="Z5515" s="250" ph="1"/>
    </row>
    <row r="5516" spans="26:26" ht="22.5">
      <c r="Z5516" s="250" ph="1"/>
    </row>
    <row r="5517" spans="26:26" ht="22.5">
      <c r="Z5517" s="250" ph="1"/>
    </row>
    <row r="5518" spans="26:26" ht="22.5">
      <c r="Z5518" s="250" ph="1"/>
    </row>
    <row r="5519" spans="26:26" ht="22.5">
      <c r="Z5519" s="250" ph="1"/>
    </row>
    <row r="5520" spans="26:26" ht="22.5">
      <c r="Z5520" s="250" ph="1"/>
    </row>
    <row r="5521" spans="26:26" ht="22.5">
      <c r="Z5521" s="250" ph="1"/>
    </row>
    <row r="5522" spans="26:26" ht="22.5">
      <c r="Z5522" s="250" ph="1"/>
    </row>
    <row r="5523" spans="26:26" ht="22.5">
      <c r="Z5523" s="250" ph="1"/>
    </row>
    <row r="5524" spans="26:26" ht="22.5">
      <c r="Z5524" s="250" ph="1"/>
    </row>
    <row r="5525" spans="26:26" ht="22.5">
      <c r="Z5525" s="250" ph="1"/>
    </row>
    <row r="5526" spans="26:26" ht="22.5">
      <c r="Z5526" s="250" ph="1"/>
    </row>
    <row r="5527" spans="26:26" ht="22.5">
      <c r="Z5527" s="250" ph="1"/>
    </row>
    <row r="5528" spans="26:26" ht="22.5">
      <c r="Z5528" s="250" ph="1"/>
    </row>
    <row r="5529" spans="26:26" ht="22.5">
      <c r="Z5529" s="250" ph="1"/>
    </row>
    <row r="5530" spans="26:26" ht="22.5">
      <c r="Z5530" s="250" ph="1"/>
    </row>
    <row r="5531" spans="26:26" ht="22.5">
      <c r="Z5531" s="250" ph="1"/>
    </row>
    <row r="5532" spans="26:26" ht="22.5">
      <c r="Z5532" s="250" ph="1"/>
    </row>
    <row r="5533" spans="26:26" ht="22.5">
      <c r="Z5533" s="250" ph="1"/>
    </row>
    <row r="5534" spans="26:26" ht="22.5">
      <c r="Z5534" s="250" ph="1"/>
    </row>
    <row r="5535" spans="26:26" ht="22.5">
      <c r="Z5535" s="250" ph="1"/>
    </row>
    <row r="5536" spans="26:26" ht="22.5">
      <c r="Z5536" s="250" ph="1"/>
    </row>
    <row r="5537" spans="26:26" ht="22.5">
      <c r="Z5537" s="250" ph="1"/>
    </row>
    <row r="5538" spans="26:26" ht="22.5">
      <c r="Z5538" s="250" ph="1"/>
    </row>
    <row r="5539" spans="26:26" ht="22.5">
      <c r="Z5539" s="250" ph="1"/>
    </row>
    <row r="5540" spans="26:26" ht="22.5">
      <c r="Z5540" s="250" ph="1"/>
    </row>
    <row r="5541" spans="26:26" ht="22.5">
      <c r="Z5541" s="250" ph="1"/>
    </row>
    <row r="5542" spans="26:26" ht="22.5">
      <c r="Z5542" s="250" ph="1"/>
    </row>
    <row r="5543" spans="26:26" ht="22.5">
      <c r="Z5543" s="250" ph="1"/>
    </row>
    <row r="5544" spans="26:26" ht="22.5">
      <c r="Z5544" s="250" ph="1"/>
    </row>
    <row r="5545" spans="26:26" ht="22.5">
      <c r="Z5545" s="250" ph="1"/>
    </row>
    <row r="5546" spans="26:26" ht="22.5">
      <c r="Z5546" s="250" ph="1"/>
    </row>
    <row r="5547" spans="26:26" ht="22.5">
      <c r="Z5547" s="250" ph="1"/>
    </row>
    <row r="5548" spans="26:26" ht="22.5">
      <c r="Z5548" s="250" ph="1"/>
    </row>
    <row r="5549" spans="26:26" ht="22.5">
      <c r="Z5549" s="250" ph="1"/>
    </row>
    <row r="5550" spans="26:26" ht="22.5">
      <c r="Z5550" s="250" ph="1"/>
    </row>
    <row r="5551" spans="26:26" ht="22.5">
      <c r="Z5551" s="250" ph="1"/>
    </row>
    <row r="5552" spans="26:26" ht="22.5">
      <c r="Z5552" s="250" ph="1"/>
    </row>
    <row r="5553" spans="26:26" ht="22.5">
      <c r="Z5553" s="250" ph="1"/>
    </row>
    <row r="5554" spans="26:26" ht="22.5">
      <c r="Z5554" s="250" ph="1"/>
    </row>
    <row r="5555" spans="26:26" ht="22.5">
      <c r="Z5555" s="250" ph="1"/>
    </row>
    <row r="5556" spans="26:26" ht="22.5">
      <c r="Z5556" s="250" ph="1"/>
    </row>
    <row r="5557" spans="26:26" ht="22.5">
      <c r="Z5557" s="250" ph="1"/>
    </row>
    <row r="5558" spans="26:26" ht="22.5">
      <c r="Z5558" s="250" ph="1"/>
    </row>
    <row r="5559" spans="26:26" ht="22.5">
      <c r="Z5559" s="250" ph="1"/>
    </row>
    <row r="5560" spans="26:26" ht="22.5">
      <c r="Z5560" s="250" ph="1"/>
    </row>
    <row r="5561" spans="26:26" ht="22.5">
      <c r="Z5561" s="250" ph="1"/>
    </row>
    <row r="5562" spans="26:26" ht="22.5">
      <c r="Z5562" s="250" ph="1"/>
    </row>
    <row r="5563" spans="26:26" ht="22.5">
      <c r="Z5563" s="250" ph="1"/>
    </row>
    <row r="5564" spans="26:26" ht="22.5">
      <c r="Z5564" s="250" ph="1"/>
    </row>
    <row r="5565" spans="26:26" ht="22.5">
      <c r="Z5565" s="250" ph="1"/>
    </row>
    <row r="5566" spans="26:26" ht="22.5">
      <c r="Z5566" s="250" ph="1"/>
    </row>
    <row r="5567" spans="26:26" ht="22.5">
      <c r="Z5567" s="250" ph="1"/>
    </row>
    <row r="5568" spans="26:26" ht="22.5">
      <c r="Z5568" s="250" ph="1"/>
    </row>
    <row r="5569" spans="26:26" ht="22.5">
      <c r="Z5569" s="250" ph="1"/>
    </row>
    <row r="5570" spans="26:26" ht="22.5">
      <c r="Z5570" s="250" ph="1"/>
    </row>
    <row r="5571" spans="26:26" ht="22.5">
      <c r="Z5571" s="250" ph="1"/>
    </row>
    <row r="5572" spans="26:26" ht="22.5">
      <c r="Z5572" s="250" ph="1"/>
    </row>
    <row r="5573" spans="26:26" ht="22.5">
      <c r="Z5573" s="250" ph="1"/>
    </row>
    <row r="5574" spans="26:26" ht="22.5">
      <c r="Z5574" s="250" ph="1"/>
    </row>
    <row r="5575" spans="26:26" ht="22.5">
      <c r="Z5575" s="250" ph="1"/>
    </row>
    <row r="5576" spans="26:26" ht="22.5">
      <c r="Z5576" s="250" ph="1"/>
    </row>
    <row r="5577" spans="26:26" ht="22.5">
      <c r="Z5577" s="250" ph="1"/>
    </row>
    <row r="5578" spans="26:26" ht="22.5">
      <c r="Z5578" s="250" ph="1"/>
    </row>
    <row r="5579" spans="26:26" ht="22.5">
      <c r="Z5579" s="250" ph="1"/>
    </row>
    <row r="5580" spans="26:26" ht="22.5">
      <c r="Z5580" s="250" ph="1"/>
    </row>
    <row r="5581" spans="26:26" ht="22.5">
      <c r="Z5581" s="250" ph="1"/>
    </row>
    <row r="5582" spans="26:26" ht="22.5">
      <c r="Z5582" s="250" ph="1"/>
    </row>
    <row r="5583" spans="26:26" ht="22.5">
      <c r="Z5583" s="250" ph="1"/>
    </row>
    <row r="5584" spans="26:26" ht="22.5">
      <c r="Z5584" s="250" ph="1"/>
    </row>
    <row r="5585" spans="26:26" ht="22.5">
      <c r="Z5585" s="250" ph="1"/>
    </row>
    <row r="5586" spans="26:26" ht="22.5">
      <c r="Z5586" s="250" ph="1"/>
    </row>
    <row r="5587" spans="26:26" ht="22.5">
      <c r="Z5587" s="250" ph="1"/>
    </row>
    <row r="5588" spans="26:26" ht="22.5">
      <c r="Z5588" s="250" ph="1"/>
    </row>
    <row r="5589" spans="26:26" ht="22.5">
      <c r="Z5589" s="250" ph="1"/>
    </row>
    <row r="5590" spans="26:26" ht="22.5">
      <c r="Z5590" s="250" ph="1"/>
    </row>
    <row r="5591" spans="26:26" ht="22.5">
      <c r="Z5591" s="250" ph="1"/>
    </row>
    <row r="5592" spans="26:26" ht="22.5">
      <c r="Z5592" s="250" ph="1"/>
    </row>
    <row r="5593" spans="26:26" ht="22.5">
      <c r="Z5593" s="250" ph="1"/>
    </row>
    <row r="5594" spans="26:26" ht="22.5">
      <c r="Z5594" s="250" ph="1"/>
    </row>
    <row r="5595" spans="26:26" ht="22.5">
      <c r="Z5595" s="250" ph="1"/>
    </row>
    <row r="5596" spans="26:26" ht="22.5">
      <c r="Z5596" s="250" ph="1"/>
    </row>
    <row r="5597" spans="26:26" ht="22.5">
      <c r="Z5597" s="250" ph="1"/>
    </row>
    <row r="5598" spans="26:26" ht="22.5">
      <c r="Z5598" s="250" ph="1"/>
    </row>
    <row r="5599" spans="26:26" ht="22.5">
      <c r="Z5599" s="250" ph="1"/>
    </row>
    <row r="5600" spans="26:26" ht="22.5">
      <c r="Z5600" s="250" ph="1"/>
    </row>
    <row r="5601" spans="26:26" ht="22.5">
      <c r="Z5601" s="250" ph="1"/>
    </row>
    <row r="5602" spans="26:26" ht="22.5">
      <c r="Z5602" s="250" ph="1"/>
    </row>
    <row r="5603" spans="26:26" ht="22.5">
      <c r="Z5603" s="250" ph="1"/>
    </row>
    <row r="5604" spans="26:26" ht="22.5">
      <c r="Z5604" s="250" ph="1"/>
    </row>
    <row r="5605" spans="26:26" ht="22.5">
      <c r="Z5605" s="250" ph="1"/>
    </row>
    <row r="5606" spans="26:26" ht="22.5">
      <c r="Z5606" s="250" ph="1"/>
    </row>
    <row r="5607" spans="26:26" ht="22.5">
      <c r="Z5607" s="250" ph="1"/>
    </row>
    <row r="5608" spans="26:26" ht="22.5">
      <c r="Z5608" s="250" ph="1"/>
    </row>
    <row r="5609" spans="26:26" ht="22.5">
      <c r="Z5609" s="250" ph="1"/>
    </row>
    <row r="5610" spans="26:26" ht="22.5">
      <c r="Z5610" s="250" ph="1"/>
    </row>
    <row r="5611" spans="26:26" ht="22.5">
      <c r="Z5611" s="250" ph="1"/>
    </row>
    <row r="5612" spans="26:26" ht="22.5">
      <c r="Z5612" s="250" ph="1"/>
    </row>
    <row r="5613" spans="26:26" ht="22.5">
      <c r="Z5613" s="250" ph="1"/>
    </row>
    <row r="5614" spans="26:26" ht="22.5">
      <c r="Z5614" s="250" ph="1"/>
    </row>
    <row r="5615" spans="26:26" ht="22.5">
      <c r="Z5615" s="250" ph="1"/>
    </row>
    <row r="5616" spans="26:26" ht="22.5">
      <c r="Z5616" s="250" ph="1"/>
    </row>
    <row r="5617" spans="26:26" ht="22.5">
      <c r="Z5617" s="250" ph="1"/>
    </row>
    <row r="5618" spans="26:26" ht="22.5">
      <c r="Z5618" s="250" ph="1"/>
    </row>
    <row r="5619" spans="26:26" ht="22.5">
      <c r="Z5619" s="250" ph="1"/>
    </row>
    <row r="5620" spans="26:26" ht="22.5">
      <c r="Z5620" s="250" ph="1"/>
    </row>
    <row r="5621" spans="26:26" ht="22.5">
      <c r="Z5621" s="250" ph="1"/>
    </row>
    <row r="5622" spans="26:26" ht="22.5">
      <c r="Z5622" s="250" ph="1"/>
    </row>
    <row r="5623" spans="26:26" ht="22.5">
      <c r="Z5623" s="250" ph="1"/>
    </row>
    <row r="5624" spans="26:26" ht="22.5">
      <c r="Z5624" s="250" ph="1"/>
    </row>
    <row r="5625" spans="26:26" ht="22.5">
      <c r="Z5625" s="250" ph="1"/>
    </row>
    <row r="5626" spans="26:26" ht="22.5">
      <c r="Z5626" s="250" ph="1"/>
    </row>
    <row r="5627" spans="26:26" ht="22.5">
      <c r="Z5627" s="250" ph="1"/>
    </row>
    <row r="5628" spans="26:26" ht="22.5">
      <c r="Z5628" s="250" ph="1"/>
    </row>
    <row r="5629" spans="26:26" ht="22.5">
      <c r="Z5629" s="250" ph="1"/>
    </row>
    <row r="5630" spans="26:26" ht="22.5">
      <c r="Z5630" s="250" ph="1"/>
    </row>
    <row r="5631" spans="26:26" ht="22.5">
      <c r="Z5631" s="250" ph="1"/>
    </row>
    <row r="5632" spans="26:26" ht="22.5">
      <c r="Z5632" s="250" ph="1"/>
    </row>
    <row r="5633" spans="26:26" ht="22.5">
      <c r="Z5633" s="250" ph="1"/>
    </row>
    <row r="5634" spans="26:26" ht="22.5">
      <c r="Z5634" s="250" ph="1"/>
    </row>
    <row r="5635" spans="26:26" ht="22.5">
      <c r="Z5635" s="250" ph="1"/>
    </row>
    <row r="5636" spans="26:26" ht="22.5">
      <c r="Z5636" s="250" ph="1"/>
    </row>
    <row r="5637" spans="26:26" ht="22.5">
      <c r="Z5637" s="250" ph="1"/>
    </row>
    <row r="5638" spans="26:26" ht="22.5">
      <c r="Z5638" s="250" ph="1"/>
    </row>
    <row r="5639" spans="26:26" ht="22.5">
      <c r="Z5639" s="250" ph="1"/>
    </row>
    <row r="5640" spans="26:26" ht="22.5">
      <c r="Z5640" s="250" ph="1"/>
    </row>
    <row r="5641" spans="26:26" ht="22.5">
      <c r="Z5641" s="250" ph="1"/>
    </row>
    <row r="5642" spans="26:26" ht="22.5">
      <c r="Z5642" s="250" ph="1"/>
    </row>
    <row r="5643" spans="26:26" ht="22.5">
      <c r="Z5643" s="250" ph="1"/>
    </row>
    <row r="5644" spans="26:26" ht="22.5">
      <c r="Z5644" s="250" ph="1"/>
    </row>
    <row r="5645" spans="26:26" ht="22.5">
      <c r="Z5645" s="250" ph="1"/>
    </row>
    <row r="5646" spans="26:26" ht="22.5">
      <c r="Z5646" s="250" ph="1"/>
    </row>
    <row r="5647" spans="26:26" ht="22.5">
      <c r="Z5647" s="250" ph="1"/>
    </row>
    <row r="5648" spans="26:26" ht="22.5">
      <c r="Z5648" s="250" ph="1"/>
    </row>
    <row r="5649" spans="26:26" ht="22.5">
      <c r="Z5649" s="250" ph="1"/>
    </row>
    <row r="5650" spans="26:26" ht="22.5">
      <c r="Z5650" s="250" ph="1"/>
    </row>
    <row r="5651" spans="26:26" ht="22.5">
      <c r="Z5651" s="250" ph="1"/>
    </row>
    <row r="5652" spans="26:26" ht="22.5">
      <c r="Z5652" s="250" ph="1"/>
    </row>
    <row r="5653" spans="26:26" ht="22.5">
      <c r="Z5653" s="250" ph="1"/>
    </row>
    <row r="5654" spans="26:26" ht="22.5">
      <c r="Z5654" s="250" ph="1"/>
    </row>
    <row r="5655" spans="26:26" ht="22.5">
      <c r="Z5655" s="250" ph="1"/>
    </row>
    <row r="5656" spans="26:26" ht="22.5">
      <c r="Z5656" s="250" ph="1"/>
    </row>
    <row r="5657" spans="26:26" ht="22.5">
      <c r="Z5657" s="250" ph="1"/>
    </row>
    <row r="5658" spans="26:26" ht="22.5">
      <c r="Z5658" s="250" ph="1"/>
    </row>
    <row r="5659" spans="26:26" ht="22.5">
      <c r="Z5659" s="250" ph="1"/>
    </row>
    <row r="5660" spans="26:26" ht="22.5">
      <c r="Z5660" s="250" ph="1"/>
    </row>
    <row r="5661" spans="26:26" ht="22.5">
      <c r="Z5661" s="250" ph="1"/>
    </row>
    <row r="5662" spans="26:26" ht="22.5">
      <c r="Z5662" s="250" ph="1"/>
    </row>
    <row r="5663" spans="26:26" ht="22.5">
      <c r="Z5663" s="250" ph="1"/>
    </row>
    <row r="5664" spans="26:26" ht="22.5">
      <c r="Z5664" s="250" ph="1"/>
    </row>
    <row r="5665" spans="26:26" ht="22.5">
      <c r="Z5665" s="250" ph="1"/>
    </row>
    <row r="5666" spans="26:26" ht="22.5">
      <c r="Z5666" s="250" ph="1"/>
    </row>
    <row r="5667" spans="26:26" ht="22.5">
      <c r="Z5667" s="250" ph="1"/>
    </row>
    <row r="5668" spans="26:26" ht="22.5">
      <c r="Z5668" s="250" ph="1"/>
    </row>
    <row r="5669" spans="26:26" ht="22.5">
      <c r="Z5669" s="250" ph="1"/>
    </row>
    <row r="5670" spans="26:26" ht="22.5">
      <c r="Z5670" s="250" ph="1"/>
    </row>
    <row r="5671" spans="26:26" ht="22.5">
      <c r="Z5671" s="250" ph="1"/>
    </row>
    <row r="5672" spans="26:26" ht="22.5">
      <c r="Z5672" s="250" ph="1"/>
    </row>
    <row r="5673" spans="26:26" ht="22.5">
      <c r="Z5673" s="250" ph="1"/>
    </row>
    <row r="5674" spans="26:26" ht="22.5">
      <c r="Z5674" s="250" ph="1"/>
    </row>
    <row r="5675" spans="26:26" ht="22.5">
      <c r="Z5675" s="250" ph="1"/>
    </row>
    <row r="5676" spans="26:26" ht="22.5">
      <c r="Z5676" s="250" ph="1"/>
    </row>
    <row r="5677" spans="26:26" ht="22.5">
      <c r="Z5677" s="250" ph="1"/>
    </row>
    <row r="5678" spans="26:26" ht="22.5">
      <c r="Z5678" s="250" ph="1"/>
    </row>
    <row r="5679" spans="26:26" ht="22.5">
      <c r="Z5679" s="250" ph="1"/>
    </row>
    <row r="5680" spans="26:26" ht="22.5">
      <c r="Z5680" s="250" ph="1"/>
    </row>
    <row r="5681" spans="26:26" ht="22.5">
      <c r="Z5681" s="250" ph="1"/>
    </row>
    <row r="5682" spans="26:26" ht="22.5">
      <c r="Z5682" s="250" ph="1"/>
    </row>
    <row r="5683" spans="26:26" ht="22.5">
      <c r="Z5683" s="250" ph="1"/>
    </row>
    <row r="5684" spans="26:26" ht="22.5">
      <c r="Z5684" s="250" ph="1"/>
    </row>
    <row r="5685" spans="26:26" ht="22.5">
      <c r="Z5685" s="250" ph="1"/>
    </row>
    <row r="5686" spans="26:26" ht="22.5">
      <c r="Z5686" s="250" ph="1"/>
    </row>
    <row r="5687" spans="26:26" ht="22.5">
      <c r="Z5687" s="250" ph="1"/>
    </row>
    <row r="5688" spans="26:26" ht="22.5">
      <c r="Z5688" s="250" ph="1"/>
    </row>
    <row r="5689" spans="26:26" ht="22.5">
      <c r="Z5689" s="250" ph="1"/>
    </row>
    <row r="5690" spans="26:26" ht="22.5">
      <c r="Z5690" s="250" ph="1"/>
    </row>
    <row r="5691" spans="26:26" ht="22.5">
      <c r="Z5691" s="250" ph="1"/>
    </row>
    <row r="5692" spans="26:26" ht="22.5">
      <c r="Z5692" s="250" ph="1"/>
    </row>
    <row r="5693" spans="26:26" ht="22.5">
      <c r="Z5693" s="250" ph="1"/>
    </row>
    <row r="5694" spans="26:26" ht="22.5">
      <c r="Z5694" s="250" ph="1"/>
    </row>
    <row r="5695" spans="26:26" ht="22.5">
      <c r="Z5695" s="250" ph="1"/>
    </row>
    <row r="5696" spans="26:26" ht="22.5">
      <c r="Z5696" s="250" ph="1"/>
    </row>
    <row r="5697" spans="26:26" ht="22.5">
      <c r="Z5697" s="250" ph="1"/>
    </row>
    <row r="5698" spans="26:26" ht="22.5">
      <c r="Z5698" s="250" ph="1"/>
    </row>
    <row r="5699" spans="26:26" ht="22.5">
      <c r="Z5699" s="250" ph="1"/>
    </row>
    <row r="5700" spans="26:26" ht="22.5">
      <c r="Z5700" s="250" ph="1"/>
    </row>
    <row r="5701" spans="26:26" ht="22.5">
      <c r="Z5701" s="250" ph="1"/>
    </row>
    <row r="5702" spans="26:26" ht="22.5">
      <c r="Z5702" s="250" ph="1"/>
    </row>
    <row r="5703" spans="26:26" ht="22.5">
      <c r="Z5703" s="250" ph="1"/>
    </row>
    <row r="5704" spans="26:26" ht="22.5">
      <c r="Z5704" s="250" ph="1"/>
    </row>
    <row r="5705" spans="26:26" ht="22.5">
      <c r="Z5705" s="250" ph="1"/>
    </row>
    <row r="5706" spans="26:26" ht="22.5">
      <c r="Z5706" s="250" ph="1"/>
    </row>
    <row r="5707" spans="26:26" ht="22.5">
      <c r="Z5707" s="250" ph="1"/>
    </row>
    <row r="5708" spans="26:26" ht="22.5">
      <c r="Z5708" s="250" ph="1"/>
    </row>
    <row r="5709" spans="26:26" ht="22.5">
      <c r="Z5709" s="250" ph="1"/>
    </row>
    <row r="5710" spans="26:26" ht="22.5">
      <c r="Z5710" s="250" ph="1"/>
    </row>
    <row r="5711" spans="26:26" ht="22.5">
      <c r="Z5711" s="250" ph="1"/>
    </row>
    <row r="5712" spans="26:26" ht="22.5">
      <c r="Z5712" s="250" ph="1"/>
    </row>
    <row r="5713" spans="26:26" ht="22.5">
      <c r="Z5713" s="250" ph="1"/>
    </row>
    <row r="5714" spans="26:26" ht="22.5">
      <c r="Z5714" s="250" ph="1"/>
    </row>
    <row r="5715" spans="26:26" ht="22.5">
      <c r="Z5715" s="250" ph="1"/>
    </row>
    <row r="5716" spans="26:26" ht="22.5">
      <c r="Z5716" s="250" ph="1"/>
    </row>
    <row r="5717" spans="26:26" ht="22.5">
      <c r="Z5717" s="250" ph="1"/>
    </row>
    <row r="5718" spans="26:26" ht="22.5">
      <c r="Z5718" s="250" ph="1"/>
    </row>
    <row r="5719" spans="26:26" ht="22.5">
      <c r="Z5719" s="250" ph="1"/>
    </row>
    <row r="5720" spans="26:26" ht="22.5">
      <c r="Z5720" s="250" ph="1"/>
    </row>
    <row r="5721" spans="26:26" ht="22.5">
      <c r="Z5721" s="250" ph="1"/>
    </row>
    <row r="5722" spans="26:26" ht="22.5">
      <c r="Z5722" s="250" ph="1"/>
    </row>
    <row r="5723" spans="26:26" ht="22.5">
      <c r="Z5723" s="250" ph="1"/>
    </row>
    <row r="5724" spans="26:26" ht="22.5">
      <c r="Z5724" s="250" ph="1"/>
    </row>
    <row r="5725" spans="26:26" ht="22.5">
      <c r="Z5725" s="250" ph="1"/>
    </row>
    <row r="5726" spans="26:26" ht="22.5">
      <c r="Z5726" s="250" ph="1"/>
    </row>
    <row r="5727" spans="26:26" ht="22.5">
      <c r="Z5727" s="250" ph="1"/>
    </row>
    <row r="5728" spans="26:26" ht="22.5">
      <c r="Z5728" s="250" ph="1"/>
    </row>
    <row r="5729" spans="26:26" ht="22.5">
      <c r="Z5729" s="250" ph="1"/>
    </row>
    <row r="5730" spans="26:26" ht="22.5">
      <c r="Z5730" s="250" ph="1"/>
    </row>
    <row r="5731" spans="26:26" ht="22.5">
      <c r="Z5731" s="250" ph="1"/>
    </row>
    <row r="5732" spans="26:26" ht="22.5">
      <c r="Z5732" s="250" ph="1"/>
    </row>
    <row r="5733" spans="26:26" ht="22.5">
      <c r="Z5733" s="250" ph="1"/>
    </row>
    <row r="5734" spans="26:26" ht="22.5">
      <c r="Z5734" s="250" ph="1"/>
    </row>
    <row r="5735" spans="26:26" ht="22.5">
      <c r="Z5735" s="250" ph="1"/>
    </row>
    <row r="5736" spans="26:26" ht="22.5">
      <c r="Z5736" s="250" ph="1"/>
    </row>
    <row r="5737" spans="26:26" ht="22.5">
      <c r="Z5737" s="250" ph="1"/>
    </row>
    <row r="5738" spans="26:26" ht="22.5">
      <c r="Z5738" s="250" ph="1"/>
    </row>
    <row r="5739" spans="26:26" ht="22.5">
      <c r="Z5739" s="250" ph="1"/>
    </row>
    <row r="5740" spans="26:26" ht="22.5">
      <c r="Z5740" s="250" ph="1"/>
    </row>
    <row r="5741" spans="26:26" ht="22.5">
      <c r="Z5741" s="250" ph="1"/>
    </row>
    <row r="5742" spans="26:26" ht="22.5">
      <c r="Z5742" s="250" ph="1"/>
    </row>
    <row r="5743" spans="26:26" ht="22.5">
      <c r="Z5743" s="250" ph="1"/>
    </row>
    <row r="5744" spans="26:26" ht="22.5">
      <c r="Z5744" s="250" ph="1"/>
    </row>
    <row r="5745" spans="26:26" ht="22.5">
      <c r="Z5745" s="250" ph="1"/>
    </row>
    <row r="5746" spans="26:26" ht="22.5">
      <c r="Z5746" s="250" ph="1"/>
    </row>
    <row r="5747" spans="26:26" ht="22.5">
      <c r="Z5747" s="250" ph="1"/>
    </row>
    <row r="5748" spans="26:26" ht="22.5">
      <c r="Z5748" s="250" ph="1"/>
    </row>
    <row r="5749" spans="26:26" ht="22.5">
      <c r="Z5749" s="250" ph="1"/>
    </row>
    <row r="5750" spans="26:26" ht="22.5">
      <c r="Z5750" s="250" ph="1"/>
    </row>
    <row r="5751" spans="26:26" ht="22.5">
      <c r="Z5751" s="250" ph="1"/>
    </row>
    <row r="5752" spans="26:26" ht="22.5">
      <c r="Z5752" s="250" ph="1"/>
    </row>
    <row r="5753" spans="26:26" ht="22.5">
      <c r="Z5753" s="250" ph="1"/>
    </row>
    <row r="5754" spans="26:26" ht="22.5">
      <c r="Z5754" s="250" ph="1"/>
    </row>
    <row r="5755" spans="26:26" ht="22.5">
      <c r="Z5755" s="250" ph="1"/>
    </row>
    <row r="5756" spans="26:26" ht="22.5">
      <c r="Z5756" s="250" ph="1"/>
    </row>
    <row r="5757" spans="26:26" ht="22.5">
      <c r="Z5757" s="250" ph="1"/>
    </row>
    <row r="5758" spans="26:26" ht="22.5">
      <c r="Z5758" s="250" ph="1"/>
    </row>
    <row r="5759" spans="26:26" ht="22.5">
      <c r="Z5759" s="250" ph="1"/>
    </row>
    <row r="5760" spans="26:26" ht="22.5">
      <c r="Z5760" s="250" ph="1"/>
    </row>
    <row r="5761" spans="26:26" ht="22.5">
      <c r="Z5761" s="250" ph="1"/>
    </row>
    <row r="5762" spans="26:26" ht="22.5">
      <c r="Z5762" s="250" ph="1"/>
    </row>
    <row r="5763" spans="26:26" ht="22.5">
      <c r="Z5763" s="250" ph="1"/>
    </row>
    <row r="5764" spans="26:26" ht="22.5">
      <c r="Z5764" s="250" ph="1"/>
    </row>
    <row r="5765" spans="26:26" ht="22.5">
      <c r="Z5765" s="250" ph="1"/>
    </row>
    <row r="5766" spans="26:26" ht="22.5">
      <c r="Z5766" s="250" ph="1"/>
    </row>
    <row r="5767" spans="26:26" ht="22.5">
      <c r="Z5767" s="250" ph="1"/>
    </row>
    <row r="5768" spans="26:26" ht="22.5">
      <c r="Z5768" s="250" ph="1"/>
    </row>
    <row r="5769" spans="26:26" ht="22.5">
      <c r="Z5769" s="250" ph="1"/>
    </row>
    <row r="5770" spans="26:26" ht="22.5">
      <c r="Z5770" s="250" ph="1"/>
    </row>
    <row r="5771" spans="26:26" ht="22.5">
      <c r="Z5771" s="250" ph="1"/>
    </row>
    <row r="5772" spans="26:26" ht="22.5">
      <c r="Z5772" s="250" ph="1"/>
    </row>
    <row r="5773" spans="26:26" ht="22.5">
      <c r="Z5773" s="250" ph="1"/>
    </row>
    <row r="5774" spans="26:26" ht="22.5">
      <c r="Z5774" s="250" ph="1"/>
    </row>
    <row r="5775" spans="26:26" ht="22.5">
      <c r="Z5775" s="250" ph="1"/>
    </row>
    <row r="5776" spans="26:26" ht="22.5">
      <c r="Z5776" s="250" ph="1"/>
    </row>
    <row r="5777" spans="26:26" ht="22.5">
      <c r="Z5777" s="250" ph="1"/>
    </row>
    <row r="5778" spans="26:26" ht="22.5">
      <c r="Z5778" s="250" ph="1"/>
    </row>
    <row r="5779" spans="26:26" ht="22.5">
      <c r="Z5779" s="250" ph="1"/>
    </row>
    <row r="5780" spans="26:26" ht="22.5">
      <c r="Z5780" s="250" ph="1"/>
    </row>
    <row r="5781" spans="26:26" ht="22.5">
      <c r="Z5781" s="250" ph="1"/>
    </row>
    <row r="5782" spans="26:26" ht="22.5">
      <c r="Z5782" s="250" ph="1"/>
    </row>
    <row r="5783" spans="26:26" ht="22.5">
      <c r="Z5783" s="250" ph="1"/>
    </row>
    <row r="5784" spans="26:26" ht="22.5">
      <c r="Z5784" s="250" ph="1"/>
    </row>
    <row r="5785" spans="26:26" ht="22.5">
      <c r="Z5785" s="250" ph="1"/>
    </row>
    <row r="5786" spans="26:26" ht="22.5">
      <c r="Z5786" s="250" ph="1"/>
    </row>
    <row r="5787" spans="26:26" ht="22.5">
      <c r="Z5787" s="250" ph="1"/>
    </row>
    <row r="5788" spans="26:26" ht="22.5">
      <c r="Z5788" s="250" ph="1"/>
    </row>
    <row r="5789" spans="26:26" ht="22.5">
      <c r="Z5789" s="250" ph="1"/>
    </row>
    <row r="5790" spans="26:26" ht="22.5">
      <c r="Z5790" s="250" ph="1"/>
    </row>
    <row r="5791" spans="26:26" ht="22.5">
      <c r="Z5791" s="250" ph="1"/>
    </row>
    <row r="5792" spans="26:26" ht="22.5">
      <c r="Z5792" s="250" ph="1"/>
    </row>
    <row r="5793" spans="26:26" ht="22.5">
      <c r="Z5793" s="250" ph="1"/>
    </row>
    <row r="5794" spans="26:26" ht="22.5">
      <c r="Z5794" s="250" ph="1"/>
    </row>
    <row r="5795" spans="26:26" ht="22.5">
      <c r="Z5795" s="250" ph="1"/>
    </row>
    <row r="5796" spans="26:26" ht="22.5">
      <c r="Z5796" s="250" ph="1"/>
    </row>
    <row r="5797" spans="26:26" ht="22.5">
      <c r="Z5797" s="250" ph="1"/>
    </row>
    <row r="5798" spans="26:26" ht="22.5">
      <c r="Z5798" s="250" ph="1"/>
    </row>
    <row r="5799" spans="26:26" ht="22.5">
      <c r="Z5799" s="250" ph="1"/>
    </row>
    <row r="5800" spans="26:26" ht="22.5">
      <c r="Z5800" s="250" ph="1"/>
    </row>
    <row r="5801" spans="26:26" ht="22.5">
      <c r="Z5801" s="250" ph="1"/>
    </row>
    <row r="5802" spans="26:26" ht="22.5">
      <c r="Z5802" s="250" ph="1"/>
    </row>
    <row r="5803" spans="26:26" ht="22.5">
      <c r="Z5803" s="250" ph="1"/>
    </row>
    <row r="5804" spans="26:26" ht="22.5">
      <c r="Z5804" s="250" ph="1"/>
    </row>
    <row r="5805" spans="26:26" ht="22.5">
      <c r="Z5805" s="250" ph="1"/>
    </row>
    <row r="5806" spans="26:26" ht="22.5">
      <c r="Z5806" s="250" ph="1"/>
    </row>
    <row r="5807" spans="26:26" ht="22.5">
      <c r="Z5807" s="250" ph="1"/>
    </row>
    <row r="5808" spans="26:26" ht="22.5">
      <c r="Z5808" s="250" ph="1"/>
    </row>
    <row r="5809" spans="26:26" ht="22.5">
      <c r="Z5809" s="250" ph="1"/>
    </row>
    <row r="5810" spans="26:26" ht="22.5">
      <c r="Z5810" s="250" ph="1"/>
    </row>
    <row r="5811" spans="26:26" ht="22.5">
      <c r="Z5811" s="250" ph="1"/>
    </row>
    <row r="5812" spans="26:26" ht="22.5">
      <c r="Z5812" s="250" ph="1"/>
    </row>
    <row r="5813" spans="26:26" ht="22.5">
      <c r="Z5813" s="250" ph="1"/>
    </row>
    <row r="5814" spans="26:26" ht="22.5">
      <c r="Z5814" s="250" ph="1"/>
    </row>
    <row r="5815" spans="26:26" ht="22.5">
      <c r="Z5815" s="250" ph="1"/>
    </row>
    <row r="5816" spans="26:26" ht="22.5">
      <c r="Z5816" s="250" ph="1"/>
    </row>
    <row r="5817" spans="26:26" ht="22.5">
      <c r="Z5817" s="250" ph="1"/>
    </row>
    <row r="5818" spans="26:26" ht="22.5">
      <c r="Z5818" s="250" ph="1"/>
    </row>
    <row r="5819" spans="26:26" ht="22.5">
      <c r="Z5819" s="250" ph="1"/>
    </row>
    <row r="5820" spans="26:26" ht="22.5">
      <c r="Z5820" s="250" ph="1"/>
    </row>
    <row r="5821" spans="26:26" ht="22.5">
      <c r="Z5821" s="250" ph="1"/>
    </row>
    <row r="5822" spans="26:26" ht="22.5">
      <c r="Z5822" s="250" ph="1"/>
    </row>
    <row r="5823" spans="26:26" ht="22.5">
      <c r="Z5823" s="250" ph="1"/>
    </row>
    <row r="5824" spans="26:26" ht="22.5">
      <c r="Z5824" s="250" ph="1"/>
    </row>
    <row r="5825" spans="26:26" ht="22.5">
      <c r="Z5825" s="250" ph="1"/>
    </row>
    <row r="5826" spans="26:26" ht="22.5">
      <c r="Z5826" s="250" ph="1"/>
    </row>
    <row r="5827" spans="26:26" ht="22.5">
      <c r="Z5827" s="250" ph="1"/>
    </row>
    <row r="5828" spans="26:26" ht="22.5">
      <c r="Z5828" s="250" ph="1"/>
    </row>
    <row r="5829" spans="26:26" ht="22.5">
      <c r="Z5829" s="250" ph="1"/>
    </row>
    <row r="5830" spans="26:26" ht="22.5">
      <c r="Z5830" s="250" ph="1"/>
    </row>
    <row r="5831" spans="26:26" ht="22.5">
      <c r="Z5831" s="250" ph="1"/>
    </row>
    <row r="5832" spans="26:26" ht="22.5">
      <c r="Z5832" s="250" ph="1"/>
    </row>
    <row r="5833" spans="26:26" ht="22.5">
      <c r="Z5833" s="250" ph="1"/>
    </row>
    <row r="5834" spans="26:26" ht="22.5">
      <c r="Z5834" s="250" ph="1"/>
    </row>
    <row r="5835" spans="26:26" ht="22.5">
      <c r="Z5835" s="250" ph="1"/>
    </row>
    <row r="5836" spans="26:26" ht="22.5">
      <c r="Z5836" s="250" ph="1"/>
    </row>
    <row r="5837" spans="26:26" ht="22.5">
      <c r="Z5837" s="250" ph="1"/>
    </row>
    <row r="5838" spans="26:26" ht="22.5">
      <c r="Z5838" s="250" ph="1"/>
    </row>
    <row r="5839" spans="26:26" ht="22.5">
      <c r="Z5839" s="250" ph="1"/>
    </row>
    <row r="5840" spans="26:26" ht="22.5">
      <c r="Z5840" s="250" ph="1"/>
    </row>
    <row r="5841" spans="26:26" ht="22.5">
      <c r="Z5841" s="250" ph="1"/>
    </row>
    <row r="5842" spans="26:26" ht="22.5">
      <c r="Z5842" s="250" ph="1"/>
    </row>
    <row r="5843" spans="26:26" ht="22.5">
      <c r="Z5843" s="250" ph="1"/>
    </row>
    <row r="5844" spans="26:26" ht="22.5">
      <c r="Z5844" s="250" ph="1"/>
    </row>
    <row r="5845" spans="26:26" ht="22.5">
      <c r="Z5845" s="250" ph="1"/>
    </row>
    <row r="5846" spans="26:26" ht="22.5">
      <c r="Z5846" s="250" ph="1"/>
    </row>
    <row r="5847" spans="26:26" ht="22.5">
      <c r="Z5847" s="250" ph="1"/>
    </row>
    <row r="5848" spans="26:26" ht="22.5">
      <c r="Z5848" s="250" ph="1"/>
    </row>
    <row r="5849" spans="26:26" ht="22.5">
      <c r="Z5849" s="250" ph="1"/>
    </row>
    <row r="5850" spans="26:26" ht="22.5">
      <c r="Z5850" s="250" ph="1"/>
    </row>
    <row r="5851" spans="26:26" ht="22.5">
      <c r="Z5851" s="250" ph="1"/>
    </row>
    <row r="5852" spans="26:26" ht="22.5">
      <c r="Z5852" s="250" ph="1"/>
    </row>
    <row r="5853" spans="26:26" ht="22.5">
      <c r="Z5853" s="250" ph="1"/>
    </row>
    <row r="5854" spans="26:26" ht="22.5">
      <c r="Z5854" s="250" ph="1"/>
    </row>
    <row r="5855" spans="26:26" ht="22.5">
      <c r="Z5855" s="250" ph="1"/>
    </row>
    <row r="5856" spans="26:26" ht="22.5">
      <c r="Z5856" s="250" ph="1"/>
    </row>
    <row r="5857" spans="26:26" ht="22.5">
      <c r="Z5857" s="250" ph="1"/>
    </row>
    <row r="5858" spans="26:26" ht="22.5">
      <c r="Z5858" s="250" ph="1"/>
    </row>
    <row r="5859" spans="26:26" ht="22.5">
      <c r="Z5859" s="250" ph="1"/>
    </row>
    <row r="5860" spans="26:26" ht="22.5">
      <c r="Z5860" s="250" ph="1"/>
    </row>
    <row r="5861" spans="26:26" ht="22.5">
      <c r="Z5861" s="250" ph="1"/>
    </row>
    <row r="5862" spans="26:26" ht="22.5">
      <c r="Z5862" s="250" ph="1"/>
    </row>
    <row r="5863" spans="26:26" ht="22.5">
      <c r="Z5863" s="250" ph="1"/>
    </row>
    <row r="5864" spans="26:26" ht="22.5">
      <c r="Z5864" s="250" ph="1"/>
    </row>
    <row r="5865" spans="26:26" ht="22.5">
      <c r="Z5865" s="250" ph="1"/>
    </row>
    <row r="5866" spans="26:26" ht="22.5">
      <c r="Z5866" s="250" ph="1"/>
    </row>
    <row r="5867" spans="26:26" ht="22.5">
      <c r="Z5867" s="250" ph="1"/>
    </row>
    <row r="5868" spans="26:26" ht="22.5">
      <c r="Z5868" s="250" ph="1"/>
    </row>
    <row r="5869" spans="26:26" ht="22.5">
      <c r="Z5869" s="250" ph="1"/>
    </row>
    <row r="5870" spans="26:26" ht="22.5">
      <c r="Z5870" s="250" ph="1"/>
    </row>
    <row r="5871" spans="26:26" ht="22.5">
      <c r="Z5871" s="250" ph="1"/>
    </row>
    <row r="5872" spans="26:26" ht="22.5">
      <c r="Z5872" s="250" ph="1"/>
    </row>
    <row r="5873" spans="26:26" ht="22.5">
      <c r="Z5873" s="250" ph="1"/>
    </row>
    <row r="5874" spans="26:26" ht="22.5">
      <c r="Z5874" s="250" ph="1"/>
    </row>
    <row r="5875" spans="26:26" ht="22.5">
      <c r="Z5875" s="250" ph="1"/>
    </row>
    <row r="5876" spans="26:26" ht="22.5">
      <c r="Z5876" s="250" ph="1"/>
    </row>
    <row r="5877" spans="26:26" ht="22.5">
      <c r="Z5877" s="250" ph="1"/>
    </row>
    <row r="5878" spans="26:26" ht="22.5">
      <c r="Z5878" s="250" ph="1"/>
    </row>
    <row r="5879" spans="26:26" ht="22.5">
      <c r="Z5879" s="250" ph="1"/>
    </row>
    <row r="5880" spans="26:26" ht="22.5">
      <c r="Z5880" s="250" ph="1"/>
    </row>
    <row r="5881" spans="26:26" ht="22.5">
      <c r="Z5881" s="250" ph="1"/>
    </row>
    <row r="5882" spans="26:26" ht="22.5">
      <c r="Z5882" s="250" ph="1"/>
    </row>
    <row r="5883" spans="26:26" ht="22.5">
      <c r="Z5883" s="250" ph="1"/>
    </row>
    <row r="5884" spans="26:26" ht="22.5">
      <c r="Z5884" s="250" ph="1"/>
    </row>
    <row r="5885" spans="26:26" ht="22.5">
      <c r="Z5885" s="250" ph="1"/>
    </row>
    <row r="5886" spans="26:26" ht="22.5">
      <c r="Z5886" s="250" ph="1"/>
    </row>
    <row r="5887" spans="26:26" ht="22.5">
      <c r="Z5887" s="250" ph="1"/>
    </row>
    <row r="5888" spans="26:26" ht="22.5">
      <c r="Z5888" s="250" ph="1"/>
    </row>
    <row r="5889" spans="26:26" ht="22.5">
      <c r="Z5889" s="250" ph="1"/>
    </row>
    <row r="5890" spans="26:26" ht="22.5">
      <c r="Z5890" s="250" ph="1"/>
    </row>
    <row r="5891" spans="26:26" ht="22.5">
      <c r="Z5891" s="250" ph="1"/>
    </row>
    <row r="5892" spans="26:26" ht="22.5">
      <c r="Z5892" s="250" ph="1"/>
    </row>
    <row r="5893" spans="26:26" ht="22.5">
      <c r="Z5893" s="250" ph="1"/>
    </row>
    <row r="5894" spans="26:26" ht="22.5">
      <c r="Z5894" s="250" ph="1"/>
    </row>
    <row r="5895" spans="26:26" ht="22.5">
      <c r="Z5895" s="250" ph="1"/>
    </row>
    <row r="5896" spans="26:26" ht="22.5">
      <c r="Z5896" s="250" ph="1"/>
    </row>
    <row r="5897" spans="26:26" ht="22.5">
      <c r="Z5897" s="250" ph="1"/>
    </row>
    <row r="5898" spans="26:26" ht="22.5">
      <c r="Z5898" s="250" ph="1"/>
    </row>
    <row r="5899" spans="26:26" ht="22.5">
      <c r="Z5899" s="250" ph="1"/>
    </row>
    <row r="5900" spans="26:26" ht="22.5">
      <c r="Z5900" s="250" ph="1"/>
    </row>
    <row r="5901" spans="26:26" ht="22.5">
      <c r="Z5901" s="250" ph="1"/>
    </row>
    <row r="5902" spans="26:26" ht="22.5">
      <c r="Z5902" s="250" ph="1"/>
    </row>
    <row r="5903" spans="26:26" ht="22.5">
      <c r="Z5903" s="250" ph="1"/>
    </row>
    <row r="5904" spans="26:26" ht="22.5">
      <c r="Z5904" s="250" ph="1"/>
    </row>
    <row r="5905" spans="26:26" ht="22.5">
      <c r="Z5905" s="250" ph="1"/>
    </row>
    <row r="5906" spans="26:26" ht="22.5">
      <c r="Z5906" s="250" ph="1"/>
    </row>
    <row r="5907" spans="26:26" ht="22.5">
      <c r="Z5907" s="250" ph="1"/>
    </row>
    <row r="5908" spans="26:26" ht="22.5">
      <c r="Z5908" s="250" ph="1"/>
    </row>
    <row r="5909" spans="26:26" ht="22.5">
      <c r="Z5909" s="250" ph="1"/>
    </row>
    <row r="5910" spans="26:26" ht="22.5">
      <c r="Z5910" s="250" ph="1"/>
    </row>
    <row r="5911" spans="26:26" ht="22.5">
      <c r="Z5911" s="250" ph="1"/>
    </row>
    <row r="5912" spans="26:26" ht="22.5">
      <c r="Z5912" s="250" ph="1"/>
    </row>
    <row r="5913" spans="26:26" ht="22.5">
      <c r="Z5913" s="250" ph="1"/>
    </row>
    <row r="5914" spans="26:26" ht="22.5">
      <c r="Z5914" s="250" ph="1"/>
    </row>
    <row r="5915" spans="26:26" ht="22.5">
      <c r="Z5915" s="250" ph="1"/>
    </row>
    <row r="5916" spans="26:26" ht="22.5">
      <c r="Z5916" s="250" ph="1"/>
    </row>
    <row r="5917" spans="26:26" ht="22.5">
      <c r="Z5917" s="250" ph="1"/>
    </row>
    <row r="5918" spans="26:26" ht="22.5">
      <c r="Z5918" s="250" ph="1"/>
    </row>
    <row r="5919" spans="26:26" ht="22.5">
      <c r="Z5919" s="250" ph="1"/>
    </row>
    <row r="5920" spans="26:26" ht="22.5">
      <c r="Z5920" s="250" ph="1"/>
    </row>
    <row r="5921" spans="26:26" ht="22.5">
      <c r="Z5921" s="250" ph="1"/>
    </row>
    <row r="5922" spans="26:26" ht="22.5">
      <c r="Z5922" s="250" ph="1"/>
    </row>
    <row r="5923" spans="26:26" ht="22.5">
      <c r="Z5923" s="250" ph="1"/>
    </row>
    <row r="5924" spans="26:26" ht="22.5">
      <c r="Z5924" s="250" ph="1"/>
    </row>
    <row r="5925" spans="26:26" ht="22.5">
      <c r="Z5925" s="250" ph="1"/>
    </row>
    <row r="5926" spans="26:26" ht="22.5">
      <c r="Z5926" s="250" ph="1"/>
    </row>
    <row r="5927" spans="26:26" ht="22.5">
      <c r="Z5927" s="250" ph="1"/>
    </row>
    <row r="5928" spans="26:26" ht="22.5">
      <c r="Z5928" s="250" ph="1"/>
    </row>
    <row r="5929" spans="26:26" ht="22.5">
      <c r="Z5929" s="250" ph="1"/>
    </row>
    <row r="5930" spans="26:26" ht="22.5">
      <c r="Z5930" s="250" ph="1"/>
    </row>
    <row r="5931" spans="26:26" ht="22.5">
      <c r="Z5931" s="250" ph="1"/>
    </row>
    <row r="5932" spans="26:26" ht="22.5">
      <c r="Z5932" s="250" ph="1"/>
    </row>
    <row r="5933" spans="26:26" ht="22.5">
      <c r="Z5933" s="250" ph="1"/>
    </row>
    <row r="5934" spans="26:26" ht="22.5">
      <c r="Z5934" s="250" ph="1"/>
    </row>
    <row r="5935" spans="26:26" ht="22.5">
      <c r="Z5935" s="250" ph="1"/>
    </row>
    <row r="5936" spans="26:26" ht="22.5">
      <c r="Z5936" s="250" ph="1"/>
    </row>
    <row r="5937" spans="26:26" ht="22.5">
      <c r="Z5937" s="250" ph="1"/>
    </row>
    <row r="5938" spans="26:26" ht="22.5">
      <c r="Z5938" s="250" ph="1"/>
    </row>
    <row r="5939" spans="26:26" ht="22.5">
      <c r="Z5939" s="250" ph="1"/>
    </row>
    <row r="5940" spans="26:26" ht="22.5">
      <c r="Z5940" s="250" ph="1"/>
    </row>
    <row r="5941" spans="26:26" ht="22.5">
      <c r="Z5941" s="250" ph="1"/>
    </row>
    <row r="5942" spans="26:26" ht="22.5">
      <c r="Z5942" s="250" ph="1"/>
    </row>
    <row r="5943" spans="26:26" ht="22.5">
      <c r="Z5943" s="250" ph="1"/>
    </row>
    <row r="5944" spans="26:26" ht="22.5">
      <c r="Z5944" s="250" ph="1"/>
    </row>
    <row r="5945" spans="26:26" ht="22.5">
      <c r="Z5945" s="250" ph="1"/>
    </row>
    <row r="5946" spans="26:26" ht="22.5">
      <c r="Z5946" s="250" ph="1"/>
    </row>
    <row r="5947" spans="26:26" ht="22.5">
      <c r="Z5947" s="250" ph="1"/>
    </row>
    <row r="5948" spans="26:26" ht="22.5">
      <c r="Z5948" s="250" ph="1"/>
    </row>
    <row r="5949" spans="26:26" ht="22.5">
      <c r="Z5949" s="250" ph="1"/>
    </row>
    <row r="5950" spans="26:26" ht="22.5">
      <c r="Z5950" s="250" ph="1"/>
    </row>
    <row r="5951" spans="26:26" ht="22.5">
      <c r="Z5951" s="250" ph="1"/>
    </row>
    <row r="5952" spans="26:26" ht="22.5">
      <c r="Z5952" s="250" ph="1"/>
    </row>
    <row r="5953" spans="26:26" ht="22.5">
      <c r="Z5953" s="250" ph="1"/>
    </row>
    <row r="5954" spans="26:26" ht="22.5">
      <c r="Z5954" s="250" ph="1"/>
    </row>
    <row r="5955" spans="26:26" ht="22.5">
      <c r="Z5955" s="250" ph="1"/>
    </row>
    <row r="5956" spans="26:26" ht="22.5">
      <c r="Z5956" s="250" ph="1"/>
    </row>
    <row r="5957" spans="26:26" ht="22.5">
      <c r="Z5957" s="250" ph="1"/>
    </row>
    <row r="5958" spans="26:26" ht="22.5">
      <c r="Z5958" s="250" ph="1"/>
    </row>
    <row r="5959" spans="26:26" ht="22.5">
      <c r="Z5959" s="250" ph="1"/>
    </row>
    <row r="5960" spans="26:26" ht="22.5">
      <c r="Z5960" s="250" ph="1"/>
    </row>
    <row r="5961" spans="26:26" ht="22.5">
      <c r="Z5961" s="250" ph="1"/>
    </row>
    <row r="5962" spans="26:26" ht="22.5">
      <c r="Z5962" s="250" ph="1"/>
    </row>
    <row r="5963" spans="26:26" ht="22.5">
      <c r="Z5963" s="250" ph="1"/>
    </row>
    <row r="5964" spans="26:26" ht="22.5">
      <c r="Z5964" s="250" ph="1"/>
    </row>
    <row r="5965" spans="26:26" ht="22.5">
      <c r="Z5965" s="250" ph="1"/>
    </row>
    <row r="5966" spans="26:26" ht="22.5">
      <c r="Z5966" s="250" ph="1"/>
    </row>
    <row r="5967" spans="26:26" ht="22.5">
      <c r="Z5967" s="250" ph="1"/>
    </row>
    <row r="5968" spans="26:26" ht="22.5">
      <c r="Z5968" s="250" ph="1"/>
    </row>
    <row r="5969" spans="26:26" ht="22.5">
      <c r="Z5969" s="250" ph="1"/>
    </row>
    <row r="5970" spans="26:26" ht="22.5">
      <c r="Z5970" s="250" ph="1"/>
    </row>
    <row r="5971" spans="26:26" ht="22.5">
      <c r="Z5971" s="250" ph="1"/>
    </row>
    <row r="5972" spans="26:26" ht="22.5">
      <c r="Z5972" s="250" ph="1"/>
    </row>
    <row r="5973" spans="26:26" ht="22.5">
      <c r="Z5973" s="250" ph="1"/>
    </row>
    <row r="5974" spans="26:26" ht="22.5">
      <c r="Z5974" s="250" ph="1"/>
    </row>
    <row r="5975" spans="26:26" ht="22.5">
      <c r="Z5975" s="250" ph="1"/>
    </row>
    <row r="5976" spans="26:26" ht="22.5">
      <c r="Z5976" s="250" ph="1"/>
    </row>
    <row r="5977" spans="26:26" ht="22.5">
      <c r="Z5977" s="250" ph="1"/>
    </row>
    <row r="5978" spans="26:26" ht="22.5">
      <c r="Z5978" s="250" ph="1"/>
    </row>
    <row r="5979" spans="26:26" ht="22.5">
      <c r="Z5979" s="250" ph="1"/>
    </row>
    <row r="5980" spans="26:26" ht="22.5">
      <c r="Z5980" s="250" ph="1"/>
    </row>
    <row r="5981" spans="26:26" ht="22.5">
      <c r="Z5981" s="250" ph="1"/>
    </row>
    <row r="5982" spans="26:26" ht="22.5">
      <c r="Z5982" s="250" ph="1"/>
    </row>
    <row r="5983" spans="26:26" ht="22.5">
      <c r="Z5983" s="250" ph="1"/>
    </row>
    <row r="5984" spans="26:26" ht="22.5">
      <c r="Z5984" s="250" ph="1"/>
    </row>
    <row r="5985" spans="26:26" ht="22.5">
      <c r="Z5985" s="250" ph="1"/>
    </row>
    <row r="5986" spans="26:26" ht="22.5">
      <c r="Z5986" s="250" ph="1"/>
    </row>
    <row r="5987" spans="26:26" ht="22.5">
      <c r="Z5987" s="250" ph="1"/>
    </row>
    <row r="5988" spans="26:26" ht="22.5">
      <c r="Z5988" s="250" ph="1"/>
    </row>
    <row r="5989" spans="26:26" ht="22.5">
      <c r="Z5989" s="250" ph="1"/>
    </row>
    <row r="5990" spans="26:26" ht="22.5">
      <c r="Z5990" s="250" ph="1"/>
    </row>
    <row r="5991" spans="26:26" ht="22.5">
      <c r="Z5991" s="250" ph="1"/>
    </row>
    <row r="5992" spans="26:26" ht="22.5">
      <c r="Z5992" s="250" ph="1"/>
    </row>
    <row r="5993" spans="26:26" ht="22.5">
      <c r="Z5993" s="250" ph="1"/>
    </row>
    <row r="5994" spans="26:26" ht="22.5">
      <c r="Z5994" s="250" ph="1"/>
    </row>
    <row r="5995" spans="26:26" ht="22.5">
      <c r="Z5995" s="250" ph="1"/>
    </row>
    <row r="5996" spans="26:26" ht="22.5">
      <c r="Z5996" s="250" ph="1"/>
    </row>
    <row r="5997" spans="26:26" ht="22.5">
      <c r="Z5997" s="250" ph="1"/>
    </row>
    <row r="5998" spans="26:26" ht="22.5">
      <c r="Z5998" s="250" ph="1"/>
    </row>
    <row r="5999" spans="26:26" ht="22.5">
      <c r="Z5999" s="250" ph="1"/>
    </row>
    <row r="6000" spans="26:26" ht="22.5">
      <c r="Z6000" s="250" ph="1"/>
    </row>
    <row r="6001" spans="26:26" ht="22.5">
      <c r="Z6001" s="250" ph="1"/>
    </row>
    <row r="6002" spans="26:26" ht="22.5">
      <c r="Z6002" s="250" ph="1"/>
    </row>
    <row r="6003" spans="26:26" ht="22.5">
      <c r="Z6003" s="250" ph="1"/>
    </row>
    <row r="6004" spans="26:26" ht="22.5">
      <c r="Z6004" s="250" ph="1"/>
    </row>
    <row r="6005" spans="26:26" ht="22.5">
      <c r="Z6005" s="250" ph="1"/>
    </row>
    <row r="6006" spans="26:26" ht="22.5">
      <c r="Z6006" s="250" ph="1"/>
    </row>
    <row r="6007" spans="26:26" ht="22.5">
      <c r="Z6007" s="250" ph="1"/>
    </row>
    <row r="6008" spans="26:26" ht="22.5">
      <c r="Z6008" s="250" ph="1"/>
    </row>
    <row r="6009" spans="26:26" ht="22.5">
      <c r="Z6009" s="250" ph="1"/>
    </row>
    <row r="6010" spans="26:26" ht="22.5">
      <c r="Z6010" s="250" ph="1"/>
    </row>
    <row r="6011" spans="26:26" ht="22.5">
      <c r="Z6011" s="250" ph="1"/>
    </row>
    <row r="6012" spans="26:26" ht="22.5">
      <c r="Z6012" s="250" ph="1"/>
    </row>
    <row r="6013" spans="26:26" ht="22.5">
      <c r="Z6013" s="250" ph="1"/>
    </row>
    <row r="6014" spans="26:26" ht="22.5">
      <c r="Z6014" s="250" ph="1"/>
    </row>
    <row r="6015" spans="26:26" ht="22.5">
      <c r="Z6015" s="250" ph="1"/>
    </row>
    <row r="6016" spans="26:26" ht="22.5">
      <c r="Z6016" s="250" ph="1"/>
    </row>
    <row r="6017" spans="26:26" ht="22.5">
      <c r="Z6017" s="250" ph="1"/>
    </row>
    <row r="6018" spans="26:26" ht="22.5">
      <c r="Z6018" s="250" ph="1"/>
    </row>
    <row r="6019" spans="26:26" ht="22.5">
      <c r="Z6019" s="250" ph="1"/>
    </row>
    <row r="6020" spans="26:26" ht="22.5">
      <c r="Z6020" s="250" ph="1"/>
    </row>
    <row r="6021" spans="26:26" ht="22.5">
      <c r="Z6021" s="250" ph="1"/>
    </row>
    <row r="6022" spans="26:26" ht="22.5">
      <c r="Z6022" s="250" ph="1"/>
    </row>
    <row r="6023" spans="26:26" ht="22.5">
      <c r="Z6023" s="250" ph="1"/>
    </row>
    <row r="6024" spans="26:26" ht="22.5">
      <c r="Z6024" s="250" ph="1"/>
    </row>
    <row r="6025" spans="26:26" ht="22.5">
      <c r="Z6025" s="250" ph="1"/>
    </row>
    <row r="6026" spans="26:26" ht="22.5">
      <c r="Z6026" s="250" ph="1"/>
    </row>
    <row r="6027" spans="26:26" ht="22.5">
      <c r="Z6027" s="250" ph="1"/>
    </row>
    <row r="6028" spans="26:26" ht="22.5">
      <c r="Z6028" s="250" ph="1"/>
    </row>
    <row r="6029" spans="26:26" ht="22.5">
      <c r="Z6029" s="250" ph="1"/>
    </row>
    <row r="6030" spans="26:26" ht="22.5">
      <c r="Z6030" s="250" ph="1"/>
    </row>
    <row r="6031" spans="26:26" ht="22.5">
      <c r="Z6031" s="250" ph="1"/>
    </row>
    <row r="6032" spans="26:26" ht="22.5">
      <c r="Z6032" s="250" ph="1"/>
    </row>
    <row r="6033" spans="26:26" ht="22.5">
      <c r="Z6033" s="250" ph="1"/>
    </row>
    <row r="6034" spans="26:26" ht="22.5">
      <c r="Z6034" s="250" ph="1"/>
    </row>
    <row r="6035" spans="26:26" ht="22.5">
      <c r="Z6035" s="250" ph="1"/>
    </row>
    <row r="6036" spans="26:26" ht="22.5">
      <c r="Z6036" s="250" ph="1"/>
    </row>
    <row r="6037" spans="26:26" ht="22.5">
      <c r="Z6037" s="250" ph="1"/>
    </row>
    <row r="6038" spans="26:26" ht="22.5">
      <c r="Z6038" s="250" ph="1"/>
    </row>
    <row r="6039" spans="26:26" ht="22.5">
      <c r="Z6039" s="250" ph="1"/>
    </row>
    <row r="6040" spans="26:26" ht="22.5">
      <c r="Z6040" s="250" ph="1"/>
    </row>
    <row r="6041" spans="26:26" ht="22.5">
      <c r="Z6041" s="250" ph="1"/>
    </row>
    <row r="6042" spans="26:26" ht="22.5">
      <c r="Z6042" s="250" ph="1"/>
    </row>
    <row r="6043" spans="26:26" ht="22.5">
      <c r="Z6043" s="250" ph="1"/>
    </row>
    <row r="6044" spans="26:26" ht="22.5">
      <c r="Z6044" s="250" ph="1"/>
    </row>
    <row r="6045" spans="26:26" ht="22.5">
      <c r="Z6045" s="250" ph="1"/>
    </row>
    <row r="6046" spans="26:26" ht="22.5">
      <c r="Z6046" s="250" ph="1"/>
    </row>
    <row r="6047" spans="26:26" ht="22.5">
      <c r="Z6047" s="250" ph="1"/>
    </row>
    <row r="6048" spans="26:26" ht="22.5">
      <c r="Z6048" s="250" ph="1"/>
    </row>
    <row r="6049" spans="26:26" ht="22.5">
      <c r="Z6049" s="250" ph="1"/>
    </row>
    <row r="6050" spans="26:26" ht="22.5">
      <c r="Z6050" s="250" ph="1"/>
    </row>
    <row r="6051" spans="26:26" ht="22.5">
      <c r="Z6051" s="250" ph="1"/>
    </row>
    <row r="6052" spans="26:26" ht="22.5">
      <c r="Z6052" s="250" ph="1"/>
    </row>
    <row r="6053" spans="26:26" ht="22.5">
      <c r="Z6053" s="250" ph="1"/>
    </row>
    <row r="6054" spans="26:26" ht="22.5">
      <c r="Z6054" s="250" ph="1"/>
    </row>
    <row r="6055" spans="26:26" ht="22.5">
      <c r="Z6055" s="250" ph="1"/>
    </row>
    <row r="6056" spans="26:26" ht="22.5">
      <c r="Z6056" s="250" ph="1"/>
    </row>
    <row r="6057" spans="26:26" ht="22.5">
      <c r="Z6057" s="250" ph="1"/>
    </row>
    <row r="6058" spans="26:26" ht="22.5">
      <c r="Z6058" s="250" ph="1"/>
    </row>
    <row r="6059" spans="26:26" ht="22.5">
      <c r="Z6059" s="250" ph="1"/>
    </row>
    <row r="6060" spans="26:26" ht="22.5">
      <c r="Z6060" s="250" ph="1"/>
    </row>
    <row r="6061" spans="26:26" ht="22.5">
      <c r="Z6061" s="250" ph="1"/>
    </row>
    <row r="6062" spans="26:26" ht="22.5">
      <c r="Z6062" s="250" ph="1"/>
    </row>
    <row r="6063" spans="26:26" ht="22.5">
      <c r="Z6063" s="250" ph="1"/>
    </row>
    <row r="6064" spans="26:26" ht="22.5">
      <c r="Z6064" s="250" ph="1"/>
    </row>
    <row r="6065" spans="26:26" ht="22.5">
      <c r="Z6065" s="250" ph="1"/>
    </row>
    <row r="6066" spans="26:26" ht="22.5">
      <c r="Z6066" s="250" ph="1"/>
    </row>
    <row r="6067" spans="26:26" ht="22.5">
      <c r="Z6067" s="250" ph="1"/>
    </row>
    <row r="6068" spans="26:26" ht="22.5">
      <c r="Z6068" s="250" ph="1"/>
    </row>
    <row r="6069" spans="26:26" ht="22.5">
      <c r="Z6069" s="250" ph="1"/>
    </row>
    <row r="6070" spans="26:26" ht="22.5">
      <c r="Z6070" s="250" ph="1"/>
    </row>
    <row r="6071" spans="26:26" ht="22.5">
      <c r="Z6071" s="250" ph="1"/>
    </row>
    <row r="6072" spans="26:26" ht="22.5">
      <c r="Z6072" s="250" ph="1"/>
    </row>
    <row r="6073" spans="26:26" ht="22.5">
      <c r="Z6073" s="250" ph="1"/>
    </row>
    <row r="6074" spans="26:26" ht="22.5">
      <c r="Z6074" s="250" ph="1"/>
    </row>
    <row r="6075" spans="26:26" ht="22.5">
      <c r="Z6075" s="250" ph="1"/>
    </row>
    <row r="6076" spans="26:26" ht="22.5">
      <c r="Z6076" s="250" ph="1"/>
    </row>
    <row r="6077" spans="26:26" ht="22.5">
      <c r="Z6077" s="250" ph="1"/>
    </row>
    <row r="6078" spans="26:26" ht="22.5">
      <c r="Z6078" s="250" ph="1"/>
    </row>
    <row r="6079" spans="26:26" ht="22.5">
      <c r="Z6079" s="250" ph="1"/>
    </row>
    <row r="6080" spans="26:26" ht="22.5">
      <c r="Z6080" s="250" ph="1"/>
    </row>
    <row r="6081" spans="26:26" ht="22.5">
      <c r="Z6081" s="250" ph="1"/>
    </row>
    <row r="6082" spans="26:26" ht="22.5">
      <c r="Z6082" s="250" ph="1"/>
    </row>
    <row r="6083" spans="26:26" ht="22.5">
      <c r="Z6083" s="250" ph="1"/>
    </row>
    <row r="6084" spans="26:26" ht="22.5">
      <c r="Z6084" s="250" ph="1"/>
    </row>
    <row r="6085" spans="26:26" ht="22.5">
      <c r="Z6085" s="250" ph="1"/>
    </row>
    <row r="6086" spans="26:26" ht="22.5">
      <c r="Z6086" s="250" ph="1"/>
    </row>
    <row r="6087" spans="26:26" ht="22.5">
      <c r="Z6087" s="250" ph="1"/>
    </row>
    <row r="6088" spans="26:26" ht="22.5">
      <c r="Z6088" s="250" ph="1"/>
    </row>
    <row r="6089" spans="26:26" ht="22.5">
      <c r="Z6089" s="250" ph="1"/>
    </row>
    <row r="6090" spans="26:26" ht="22.5">
      <c r="Z6090" s="250" ph="1"/>
    </row>
    <row r="6091" spans="26:26" ht="22.5">
      <c r="Z6091" s="250" ph="1"/>
    </row>
    <row r="6092" spans="26:26" ht="22.5">
      <c r="Z6092" s="250" ph="1"/>
    </row>
    <row r="6093" spans="26:26" ht="22.5">
      <c r="Z6093" s="250" ph="1"/>
    </row>
    <row r="6094" spans="26:26" ht="22.5">
      <c r="Z6094" s="250" ph="1"/>
    </row>
    <row r="6095" spans="26:26" ht="22.5">
      <c r="Z6095" s="250" ph="1"/>
    </row>
    <row r="6096" spans="26:26" ht="22.5">
      <c r="Z6096" s="250" ph="1"/>
    </row>
    <row r="6097" spans="26:26" ht="22.5">
      <c r="Z6097" s="250" ph="1"/>
    </row>
    <row r="6098" spans="26:26" ht="22.5">
      <c r="Z6098" s="250" ph="1"/>
    </row>
    <row r="6099" spans="26:26" ht="22.5">
      <c r="Z6099" s="250" ph="1"/>
    </row>
    <row r="6100" spans="26:26" ht="22.5">
      <c r="Z6100" s="250" ph="1"/>
    </row>
    <row r="6101" spans="26:26" ht="22.5">
      <c r="Z6101" s="250" ph="1"/>
    </row>
    <row r="6102" spans="26:26" ht="22.5">
      <c r="Z6102" s="250" ph="1"/>
    </row>
    <row r="6103" spans="26:26" ht="22.5">
      <c r="Z6103" s="250" ph="1"/>
    </row>
    <row r="6104" spans="26:26" ht="22.5">
      <c r="Z6104" s="250" ph="1"/>
    </row>
    <row r="6105" spans="26:26" ht="22.5">
      <c r="Z6105" s="250" ph="1"/>
    </row>
    <row r="6106" spans="26:26" ht="22.5">
      <c r="Z6106" s="250" ph="1"/>
    </row>
    <row r="6107" spans="26:26" ht="22.5">
      <c r="Z6107" s="250" ph="1"/>
    </row>
    <row r="6108" spans="26:26" ht="22.5">
      <c r="Z6108" s="250" ph="1"/>
    </row>
    <row r="6109" spans="26:26" ht="22.5">
      <c r="Z6109" s="250" ph="1"/>
    </row>
    <row r="6110" spans="26:26" ht="22.5">
      <c r="Z6110" s="250" ph="1"/>
    </row>
    <row r="6111" spans="26:26" ht="22.5">
      <c r="Z6111" s="250" ph="1"/>
    </row>
    <row r="6112" spans="26:26" ht="22.5">
      <c r="Z6112" s="250" ph="1"/>
    </row>
    <row r="6113" spans="26:26" ht="22.5">
      <c r="Z6113" s="250" ph="1"/>
    </row>
    <row r="6114" spans="26:26" ht="22.5">
      <c r="Z6114" s="250" ph="1"/>
    </row>
    <row r="6115" spans="26:26" ht="22.5">
      <c r="Z6115" s="250" ph="1"/>
    </row>
    <row r="6116" spans="26:26" ht="22.5">
      <c r="Z6116" s="250" ph="1"/>
    </row>
    <row r="6117" spans="26:26" ht="22.5">
      <c r="Z6117" s="250" ph="1"/>
    </row>
    <row r="6118" spans="26:26" ht="22.5">
      <c r="Z6118" s="250" ph="1"/>
    </row>
    <row r="6119" spans="26:26" ht="22.5">
      <c r="Z6119" s="250" ph="1"/>
    </row>
    <row r="6120" spans="26:26" ht="22.5">
      <c r="Z6120" s="250" ph="1"/>
    </row>
    <row r="6121" spans="26:26" ht="22.5">
      <c r="Z6121" s="250" ph="1"/>
    </row>
    <row r="6122" spans="26:26" ht="22.5">
      <c r="Z6122" s="250" ph="1"/>
    </row>
    <row r="6123" spans="26:26" ht="22.5">
      <c r="Z6123" s="250" ph="1"/>
    </row>
    <row r="6124" spans="26:26" ht="22.5">
      <c r="Z6124" s="250" ph="1"/>
    </row>
    <row r="6125" spans="26:26" ht="22.5">
      <c r="Z6125" s="250" ph="1"/>
    </row>
    <row r="6126" spans="26:26" ht="22.5">
      <c r="Z6126" s="250" ph="1"/>
    </row>
    <row r="6127" spans="26:26" ht="22.5">
      <c r="Z6127" s="250" ph="1"/>
    </row>
    <row r="6128" spans="26:26" ht="22.5">
      <c r="Z6128" s="250" ph="1"/>
    </row>
    <row r="6129" spans="26:26" ht="22.5">
      <c r="Z6129" s="250" ph="1"/>
    </row>
    <row r="6130" spans="26:26" ht="22.5">
      <c r="Z6130" s="250" ph="1"/>
    </row>
    <row r="6131" spans="26:26" ht="22.5">
      <c r="Z6131" s="250" ph="1"/>
    </row>
    <row r="6132" spans="26:26" ht="22.5">
      <c r="Z6132" s="250" ph="1"/>
    </row>
    <row r="6133" spans="26:26" ht="22.5">
      <c r="Z6133" s="250" ph="1"/>
    </row>
    <row r="6134" spans="26:26" ht="22.5">
      <c r="Z6134" s="250" ph="1"/>
    </row>
    <row r="6135" spans="26:26" ht="22.5">
      <c r="Z6135" s="250" ph="1"/>
    </row>
    <row r="6136" spans="26:26" ht="22.5">
      <c r="Z6136" s="250" ph="1"/>
    </row>
    <row r="6137" spans="26:26" ht="22.5">
      <c r="Z6137" s="250" ph="1"/>
    </row>
    <row r="6138" spans="26:26" ht="22.5">
      <c r="Z6138" s="250" ph="1"/>
    </row>
    <row r="6139" spans="26:26" ht="22.5">
      <c r="Z6139" s="250" ph="1"/>
    </row>
    <row r="6140" spans="26:26" ht="22.5">
      <c r="Z6140" s="250" ph="1"/>
    </row>
    <row r="6141" spans="26:26" ht="22.5">
      <c r="Z6141" s="250" ph="1"/>
    </row>
    <row r="6142" spans="26:26" ht="22.5">
      <c r="Z6142" s="250" ph="1"/>
    </row>
    <row r="6143" spans="26:26" ht="22.5">
      <c r="Z6143" s="250" ph="1"/>
    </row>
    <row r="6144" spans="26:26" ht="22.5">
      <c r="Z6144" s="250" ph="1"/>
    </row>
    <row r="6145" spans="26:26" ht="22.5">
      <c r="Z6145" s="250" ph="1"/>
    </row>
    <row r="6146" spans="26:26" ht="22.5">
      <c r="Z6146" s="250" ph="1"/>
    </row>
    <row r="6147" spans="26:26" ht="22.5">
      <c r="Z6147" s="250" ph="1"/>
    </row>
    <row r="6148" spans="26:26" ht="22.5">
      <c r="Z6148" s="250" ph="1"/>
    </row>
    <row r="6149" spans="26:26" ht="22.5">
      <c r="Z6149" s="250" ph="1"/>
    </row>
    <row r="6150" spans="26:26" ht="22.5">
      <c r="Z6150" s="250" ph="1"/>
    </row>
    <row r="6151" spans="26:26" ht="22.5">
      <c r="Z6151" s="250" ph="1"/>
    </row>
    <row r="6152" spans="26:26" ht="22.5">
      <c r="Z6152" s="250" ph="1"/>
    </row>
    <row r="6153" spans="26:26" ht="22.5">
      <c r="Z6153" s="250" ph="1"/>
    </row>
    <row r="6154" spans="26:26" ht="22.5">
      <c r="Z6154" s="250" ph="1"/>
    </row>
    <row r="6155" spans="26:26" ht="22.5">
      <c r="Z6155" s="250" ph="1"/>
    </row>
    <row r="6156" spans="26:26" ht="22.5">
      <c r="Z6156" s="250" ph="1"/>
    </row>
    <row r="6157" spans="26:26" ht="22.5">
      <c r="Z6157" s="250" ph="1"/>
    </row>
    <row r="6158" spans="26:26" ht="22.5">
      <c r="Z6158" s="250" ph="1"/>
    </row>
    <row r="6159" spans="26:26" ht="22.5">
      <c r="Z6159" s="250" ph="1"/>
    </row>
    <row r="6160" spans="26:26" ht="22.5">
      <c r="Z6160" s="250" ph="1"/>
    </row>
    <row r="6161" spans="26:26" ht="22.5">
      <c r="Z6161" s="250" ph="1"/>
    </row>
    <row r="6162" spans="26:26" ht="22.5">
      <c r="Z6162" s="250" ph="1"/>
    </row>
    <row r="6163" spans="26:26" ht="22.5">
      <c r="Z6163" s="250" ph="1"/>
    </row>
    <row r="6164" spans="26:26" ht="22.5">
      <c r="Z6164" s="250" ph="1"/>
    </row>
    <row r="6165" spans="26:26" ht="22.5">
      <c r="Z6165" s="250" ph="1"/>
    </row>
    <row r="6166" spans="26:26" ht="22.5">
      <c r="Z6166" s="250" ph="1"/>
    </row>
    <row r="6167" spans="26:26" ht="22.5">
      <c r="Z6167" s="250" ph="1"/>
    </row>
    <row r="6168" spans="26:26" ht="22.5">
      <c r="Z6168" s="250" ph="1"/>
    </row>
    <row r="6169" spans="26:26" ht="22.5">
      <c r="Z6169" s="250" ph="1"/>
    </row>
    <row r="6170" spans="26:26" ht="22.5">
      <c r="Z6170" s="250" ph="1"/>
    </row>
    <row r="6171" spans="26:26" ht="22.5">
      <c r="Z6171" s="250" ph="1"/>
    </row>
    <row r="6172" spans="26:26" ht="22.5">
      <c r="Z6172" s="250" ph="1"/>
    </row>
    <row r="6173" spans="26:26" ht="22.5">
      <c r="Z6173" s="250" ph="1"/>
    </row>
    <row r="6174" spans="26:26" ht="22.5">
      <c r="Z6174" s="250" ph="1"/>
    </row>
    <row r="6175" spans="26:26" ht="22.5">
      <c r="Z6175" s="250" ph="1"/>
    </row>
    <row r="6176" spans="26:26" ht="22.5">
      <c r="Z6176" s="250" ph="1"/>
    </row>
    <row r="6177" spans="26:26" ht="22.5">
      <c r="Z6177" s="250" ph="1"/>
    </row>
    <row r="6178" spans="26:26" ht="22.5">
      <c r="Z6178" s="250" ph="1"/>
    </row>
    <row r="6179" spans="26:26" ht="22.5">
      <c r="Z6179" s="250" ph="1"/>
    </row>
    <row r="6180" spans="26:26" ht="22.5">
      <c r="Z6180" s="250" ph="1"/>
    </row>
    <row r="6181" spans="26:26" ht="22.5">
      <c r="Z6181" s="250" ph="1"/>
    </row>
    <row r="6182" spans="26:26" ht="22.5">
      <c r="Z6182" s="250" ph="1"/>
    </row>
    <row r="6183" spans="26:26" ht="22.5">
      <c r="Z6183" s="250" ph="1"/>
    </row>
    <row r="6184" spans="26:26" ht="22.5">
      <c r="Z6184" s="250" ph="1"/>
    </row>
    <row r="6185" spans="26:26" ht="22.5">
      <c r="Z6185" s="250" ph="1"/>
    </row>
    <row r="6186" spans="26:26" ht="22.5">
      <c r="Z6186" s="250" ph="1"/>
    </row>
    <row r="6187" spans="26:26" ht="22.5">
      <c r="Z6187" s="250" ph="1"/>
    </row>
    <row r="6188" spans="26:26" ht="22.5">
      <c r="Z6188" s="250" ph="1"/>
    </row>
    <row r="6189" spans="26:26" ht="22.5">
      <c r="Z6189" s="250" ph="1"/>
    </row>
    <row r="6190" spans="26:26" ht="22.5">
      <c r="Z6190" s="250" ph="1"/>
    </row>
    <row r="6191" spans="26:26" ht="22.5">
      <c r="Z6191" s="250" ph="1"/>
    </row>
    <row r="6192" spans="26:26" ht="22.5">
      <c r="Z6192" s="250" ph="1"/>
    </row>
    <row r="6193" spans="26:26" ht="22.5">
      <c r="Z6193" s="250" ph="1"/>
    </row>
    <row r="6194" spans="26:26" ht="22.5">
      <c r="Z6194" s="250" ph="1"/>
    </row>
    <row r="6195" spans="26:26" ht="22.5">
      <c r="Z6195" s="250" ph="1"/>
    </row>
    <row r="6196" spans="26:26" ht="22.5">
      <c r="Z6196" s="250" ph="1"/>
    </row>
    <row r="6197" spans="26:26" ht="22.5">
      <c r="Z6197" s="250" ph="1"/>
    </row>
    <row r="6198" spans="26:26" ht="22.5">
      <c r="Z6198" s="250" ph="1"/>
    </row>
    <row r="6199" spans="26:26" ht="22.5">
      <c r="Z6199" s="250" ph="1"/>
    </row>
    <row r="6200" spans="26:26" ht="22.5">
      <c r="Z6200" s="250" ph="1"/>
    </row>
    <row r="6201" spans="26:26" ht="22.5">
      <c r="Z6201" s="250" ph="1"/>
    </row>
    <row r="6202" spans="26:26" ht="22.5">
      <c r="Z6202" s="250" ph="1"/>
    </row>
    <row r="6203" spans="26:26" ht="22.5">
      <c r="Z6203" s="250" ph="1"/>
    </row>
    <row r="6204" spans="26:26" ht="22.5">
      <c r="Z6204" s="250" ph="1"/>
    </row>
    <row r="6205" spans="26:26" ht="22.5">
      <c r="Z6205" s="250" ph="1"/>
    </row>
    <row r="6206" spans="26:26" ht="22.5">
      <c r="Z6206" s="250" ph="1"/>
    </row>
    <row r="6207" spans="26:26" ht="22.5">
      <c r="Z6207" s="250" ph="1"/>
    </row>
    <row r="6208" spans="26:26" ht="22.5">
      <c r="Z6208" s="250" ph="1"/>
    </row>
    <row r="6209" spans="26:26" ht="22.5">
      <c r="Z6209" s="250" ph="1"/>
    </row>
    <row r="6210" spans="26:26" ht="22.5">
      <c r="Z6210" s="250" ph="1"/>
    </row>
    <row r="6211" spans="26:26" ht="22.5">
      <c r="Z6211" s="250" ph="1"/>
    </row>
    <row r="6212" spans="26:26" ht="22.5">
      <c r="Z6212" s="250" ph="1"/>
    </row>
    <row r="6213" spans="26:26" ht="22.5">
      <c r="Z6213" s="250" ph="1"/>
    </row>
    <row r="6214" spans="26:26" ht="22.5">
      <c r="Z6214" s="250" ph="1"/>
    </row>
    <row r="6215" spans="26:26" ht="22.5">
      <c r="Z6215" s="250" ph="1"/>
    </row>
    <row r="6216" spans="26:26" ht="22.5">
      <c r="Z6216" s="250" ph="1"/>
    </row>
    <row r="6217" spans="26:26" ht="22.5">
      <c r="Z6217" s="250" ph="1"/>
    </row>
    <row r="6218" spans="26:26" ht="22.5">
      <c r="Z6218" s="250" ph="1"/>
    </row>
    <row r="6219" spans="26:26" ht="22.5">
      <c r="Z6219" s="250" ph="1"/>
    </row>
    <row r="6220" spans="26:26" ht="22.5">
      <c r="Z6220" s="250" ph="1"/>
    </row>
    <row r="6221" spans="26:26" ht="22.5">
      <c r="Z6221" s="250" ph="1"/>
    </row>
    <row r="6222" spans="26:26" ht="22.5">
      <c r="Z6222" s="250" ph="1"/>
    </row>
    <row r="6223" spans="26:26" ht="22.5">
      <c r="Z6223" s="250" ph="1"/>
    </row>
    <row r="6224" spans="26:26" ht="22.5">
      <c r="Z6224" s="250" ph="1"/>
    </row>
    <row r="6225" spans="26:26" ht="22.5">
      <c r="Z6225" s="250" ph="1"/>
    </row>
    <row r="6226" spans="26:26" ht="22.5">
      <c r="Z6226" s="250" ph="1"/>
    </row>
    <row r="6227" spans="26:26" ht="22.5">
      <c r="Z6227" s="250" ph="1"/>
    </row>
    <row r="6228" spans="26:26" ht="22.5">
      <c r="Z6228" s="250" ph="1"/>
    </row>
    <row r="6229" spans="26:26" ht="22.5">
      <c r="Z6229" s="250" ph="1"/>
    </row>
    <row r="6230" spans="26:26" ht="22.5">
      <c r="Z6230" s="250" ph="1"/>
    </row>
    <row r="6231" spans="26:26" ht="22.5">
      <c r="Z6231" s="250" ph="1"/>
    </row>
    <row r="6232" spans="26:26" ht="22.5">
      <c r="Z6232" s="250" ph="1"/>
    </row>
    <row r="6233" spans="26:26" ht="22.5">
      <c r="Z6233" s="250" ph="1"/>
    </row>
    <row r="6234" spans="26:26" ht="22.5">
      <c r="Z6234" s="250" ph="1"/>
    </row>
    <row r="6235" spans="26:26" ht="22.5">
      <c r="Z6235" s="250" ph="1"/>
    </row>
    <row r="6236" spans="26:26" ht="22.5">
      <c r="Z6236" s="250" ph="1"/>
    </row>
    <row r="6237" spans="26:26" ht="22.5">
      <c r="Z6237" s="250" ph="1"/>
    </row>
    <row r="6238" spans="26:26" ht="22.5">
      <c r="Z6238" s="250" ph="1"/>
    </row>
    <row r="6239" spans="26:26" ht="22.5">
      <c r="Z6239" s="250" ph="1"/>
    </row>
    <row r="6240" spans="26:26" ht="22.5">
      <c r="Z6240" s="250" ph="1"/>
    </row>
    <row r="6241" spans="26:26" ht="22.5">
      <c r="Z6241" s="250" ph="1"/>
    </row>
    <row r="6242" spans="26:26" ht="22.5">
      <c r="Z6242" s="250" ph="1"/>
    </row>
    <row r="6243" spans="26:26" ht="22.5">
      <c r="Z6243" s="250" ph="1"/>
    </row>
    <row r="6244" spans="26:26" ht="22.5">
      <c r="Z6244" s="250" ph="1"/>
    </row>
    <row r="6245" spans="26:26" ht="22.5">
      <c r="Z6245" s="250" ph="1"/>
    </row>
    <row r="6246" spans="26:26" ht="22.5">
      <c r="Z6246" s="250" ph="1"/>
    </row>
    <row r="6247" spans="26:26" ht="22.5">
      <c r="Z6247" s="250" ph="1"/>
    </row>
    <row r="6248" spans="26:26" ht="22.5">
      <c r="Z6248" s="250" ph="1"/>
    </row>
    <row r="6249" spans="26:26" ht="22.5">
      <c r="Z6249" s="250" ph="1"/>
    </row>
    <row r="6250" spans="26:26" ht="22.5">
      <c r="Z6250" s="250" ph="1"/>
    </row>
    <row r="6251" spans="26:26" ht="22.5">
      <c r="Z6251" s="250" ph="1"/>
    </row>
    <row r="6252" spans="26:26" ht="22.5">
      <c r="Z6252" s="250" ph="1"/>
    </row>
    <row r="6253" spans="26:26" ht="22.5">
      <c r="Z6253" s="250" ph="1"/>
    </row>
    <row r="6254" spans="26:26" ht="22.5">
      <c r="Z6254" s="250" ph="1"/>
    </row>
    <row r="6255" spans="26:26" ht="22.5">
      <c r="Z6255" s="250" ph="1"/>
    </row>
    <row r="6256" spans="26:26" ht="22.5">
      <c r="Z6256" s="250" ph="1"/>
    </row>
    <row r="6257" spans="26:26" ht="22.5">
      <c r="Z6257" s="250" ph="1"/>
    </row>
    <row r="6258" spans="26:26" ht="22.5">
      <c r="Z6258" s="250" ph="1"/>
    </row>
    <row r="6259" spans="26:26" ht="22.5">
      <c r="Z6259" s="250" ph="1"/>
    </row>
    <row r="6260" spans="26:26" ht="22.5">
      <c r="Z6260" s="250" ph="1"/>
    </row>
    <row r="6261" spans="26:26" ht="22.5">
      <c r="Z6261" s="250" ph="1"/>
    </row>
    <row r="6262" spans="26:26" ht="22.5">
      <c r="Z6262" s="250" ph="1"/>
    </row>
    <row r="6263" spans="26:26" ht="22.5">
      <c r="Z6263" s="250" ph="1"/>
    </row>
    <row r="6264" spans="26:26" ht="22.5">
      <c r="Z6264" s="250" ph="1"/>
    </row>
    <row r="6265" spans="26:26" ht="22.5">
      <c r="Z6265" s="250" ph="1"/>
    </row>
    <row r="6266" spans="26:26" ht="22.5">
      <c r="Z6266" s="250" ph="1"/>
    </row>
    <row r="6267" spans="26:26" ht="22.5">
      <c r="Z6267" s="250" ph="1"/>
    </row>
    <row r="6268" spans="26:26" ht="22.5">
      <c r="Z6268" s="250" ph="1"/>
    </row>
    <row r="6269" spans="26:26" ht="22.5">
      <c r="Z6269" s="250" ph="1"/>
    </row>
    <row r="6270" spans="26:26" ht="22.5">
      <c r="Z6270" s="250" ph="1"/>
    </row>
    <row r="6271" spans="26:26" ht="22.5">
      <c r="Z6271" s="250" ph="1"/>
    </row>
    <row r="6272" spans="26:26" ht="22.5">
      <c r="Z6272" s="250" ph="1"/>
    </row>
    <row r="6273" spans="26:26" ht="22.5">
      <c r="Z6273" s="250" ph="1"/>
    </row>
    <row r="6274" spans="26:26" ht="22.5">
      <c r="Z6274" s="250" ph="1"/>
    </row>
    <row r="6275" spans="26:26" ht="22.5">
      <c r="Z6275" s="250" ph="1"/>
    </row>
    <row r="6276" spans="26:26" ht="22.5">
      <c r="Z6276" s="250" ph="1"/>
    </row>
    <row r="6277" spans="26:26" ht="22.5">
      <c r="Z6277" s="250" ph="1"/>
    </row>
    <row r="6278" spans="26:26" ht="22.5">
      <c r="Z6278" s="250" ph="1"/>
    </row>
    <row r="6279" spans="26:26" ht="22.5">
      <c r="Z6279" s="250" ph="1"/>
    </row>
    <row r="6280" spans="26:26" ht="22.5">
      <c r="Z6280" s="250" ph="1"/>
    </row>
    <row r="6281" spans="26:26" ht="22.5">
      <c r="Z6281" s="250" ph="1"/>
    </row>
    <row r="6282" spans="26:26" ht="22.5">
      <c r="Z6282" s="250" ph="1"/>
    </row>
    <row r="6283" spans="26:26" ht="22.5">
      <c r="Z6283" s="250" ph="1"/>
    </row>
    <row r="6284" spans="26:26" ht="22.5">
      <c r="Z6284" s="250" ph="1"/>
    </row>
    <row r="6285" spans="26:26" ht="22.5">
      <c r="Z6285" s="250" ph="1"/>
    </row>
    <row r="6286" spans="26:26" ht="22.5">
      <c r="Z6286" s="250" ph="1"/>
    </row>
    <row r="6287" spans="26:26" ht="22.5">
      <c r="Z6287" s="250" ph="1"/>
    </row>
    <row r="6288" spans="26:26" ht="22.5">
      <c r="Z6288" s="250" ph="1"/>
    </row>
    <row r="6289" spans="26:26" ht="22.5">
      <c r="Z6289" s="250" ph="1"/>
    </row>
    <row r="6290" spans="26:26" ht="22.5">
      <c r="Z6290" s="250" ph="1"/>
    </row>
    <row r="6291" spans="26:26" ht="22.5">
      <c r="Z6291" s="250" ph="1"/>
    </row>
    <row r="6292" spans="26:26" ht="22.5">
      <c r="Z6292" s="250" ph="1"/>
    </row>
    <row r="6293" spans="26:26" ht="22.5">
      <c r="Z6293" s="250" ph="1"/>
    </row>
    <row r="6294" spans="26:26" ht="22.5">
      <c r="Z6294" s="250" ph="1"/>
    </row>
    <row r="6295" spans="26:26" ht="22.5">
      <c r="Z6295" s="250" ph="1"/>
    </row>
    <row r="6296" spans="26:26" ht="22.5">
      <c r="Z6296" s="250" ph="1"/>
    </row>
    <row r="6297" spans="26:26" ht="22.5">
      <c r="Z6297" s="250" ph="1"/>
    </row>
    <row r="6298" spans="26:26" ht="22.5">
      <c r="Z6298" s="250" ph="1"/>
    </row>
    <row r="6299" spans="26:26" ht="22.5">
      <c r="Z6299" s="250" ph="1"/>
    </row>
    <row r="6300" spans="26:26" ht="22.5">
      <c r="Z6300" s="250" ph="1"/>
    </row>
    <row r="6301" spans="26:26" ht="22.5">
      <c r="Z6301" s="250" ph="1"/>
    </row>
    <row r="6302" spans="26:26" ht="22.5">
      <c r="Z6302" s="250" ph="1"/>
    </row>
    <row r="6303" spans="26:26" ht="22.5">
      <c r="Z6303" s="250" ph="1"/>
    </row>
    <row r="6304" spans="26:26" ht="22.5">
      <c r="Z6304" s="250" ph="1"/>
    </row>
    <row r="6305" spans="26:26" ht="22.5">
      <c r="Z6305" s="250" ph="1"/>
    </row>
    <row r="6306" spans="26:26" ht="22.5">
      <c r="Z6306" s="250" ph="1"/>
    </row>
    <row r="6307" spans="26:26" ht="22.5">
      <c r="Z6307" s="250" ph="1"/>
    </row>
    <row r="6308" spans="26:26" ht="22.5">
      <c r="Z6308" s="250" ph="1"/>
    </row>
    <row r="6309" spans="26:26" ht="22.5">
      <c r="Z6309" s="250" ph="1"/>
    </row>
    <row r="6310" spans="26:26" ht="22.5">
      <c r="Z6310" s="250" ph="1"/>
    </row>
    <row r="6311" spans="26:26" ht="22.5">
      <c r="Z6311" s="250" ph="1"/>
    </row>
    <row r="6312" spans="26:26" ht="22.5">
      <c r="Z6312" s="250" ph="1"/>
    </row>
    <row r="6313" spans="26:26" ht="22.5">
      <c r="Z6313" s="250" ph="1"/>
    </row>
    <row r="6314" spans="26:26" ht="22.5">
      <c r="Z6314" s="250" ph="1"/>
    </row>
    <row r="6315" spans="26:26" ht="22.5">
      <c r="Z6315" s="250" ph="1"/>
    </row>
    <row r="6316" spans="26:26" ht="22.5">
      <c r="Z6316" s="250" ph="1"/>
    </row>
    <row r="6317" spans="26:26" ht="22.5">
      <c r="Z6317" s="250" ph="1"/>
    </row>
    <row r="6318" spans="26:26" ht="22.5">
      <c r="Z6318" s="250" ph="1"/>
    </row>
    <row r="6319" spans="26:26" ht="22.5">
      <c r="Z6319" s="250" ph="1"/>
    </row>
    <row r="6320" spans="26:26" ht="22.5">
      <c r="Z6320" s="250" ph="1"/>
    </row>
    <row r="6321" spans="26:26" ht="22.5">
      <c r="Z6321" s="250" ph="1"/>
    </row>
    <row r="6322" spans="26:26" ht="22.5">
      <c r="Z6322" s="250" ph="1"/>
    </row>
    <row r="6323" spans="26:26" ht="22.5">
      <c r="Z6323" s="250" ph="1"/>
    </row>
    <row r="6324" spans="26:26" ht="22.5">
      <c r="Z6324" s="250" ph="1"/>
    </row>
    <row r="6325" spans="26:26" ht="22.5">
      <c r="Z6325" s="250" ph="1"/>
    </row>
    <row r="6326" spans="26:26" ht="22.5">
      <c r="Z6326" s="250" ph="1"/>
    </row>
    <row r="6327" spans="26:26" ht="22.5">
      <c r="Z6327" s="250" ph="1"/>
    </row>
    <row r="6328" spans="26:26" ht="22.5">
      <c r="Z6328" s="250" ph="1"/>
    </row>
    <row r="6329" spans="26:26" ht="22.5">
      <c r="Z6329" s="250" ph="1"/>
    </row>
    <row r="6330" spans="26:26" ht="22.5">
      <c r="Z6330" s="250" ph="1"/>
    </row>
    <row r="6331" spans="26:26" ht="22.5">
      <c r="Z6331" s="250" ph="1"/>
    </row>
    <row r="6332" spans="26:26" ht="22.5">
      <c r="Z6332" s="250" ph="1"/>
    </row>
    <row r="6333" spans="26:26" ht="22.5">
      <c r="Z6333" s="250" ph="1"/>
    </row>
    <row r="6334" spans="26:26" ht="22.5">
      <c r="Z6334" s="250" ph="1"/>
    </row>
    <row r="6335" spans="26:26" ht="22.5">
      <c r="Z6335" s="250" ph="1"/>
    </row>
    <row r="6336" spans="26:26" ht="22.5">
      <c r="Z6336" s="250" ph="1"/>
    </row>
    <row r="6337" spans="26:26" ht="22.5">
      <c r="Z6337" s="250" ph="1"/>
    </row>
    <row r="6338" spans="26:26" ht="22.5">
      <c r="Z6338" s="250" ph="1"/>
    </row>
    <row r="6339" spans="26:26" ht="22.5">
      <c r="Z6339" s="250" ph="1"/>
    </row>
    <row r="6340" spans="26:26" ht="22.5">
      <c r="Z6340" s="250" ph="1"/>
    </row>
    <row r="6341" spans="26:26" ht="22.5">
      <c r="Z6341" s="250" ph="1"/>
    </row>
    <row r="6342" spans="26:26" ht="22.5">
      <c r="Z6342" s="250" ph="1"/>
    </row>
    <row r="6343" spans="26:26" ht="22.5">
      <c r="Z6343" s="250" ph="1"/>
    </row>
    <row r="6344" spans="26:26" ht="22.5">
      <c r="Z6344" s="250" ph="1"/>
    </row>
    <row r="6345" spans="26:26" ht="22.5">
      <c r="Z6345" s="250" ph="1"/>
    </row>
    <row r="6346" spans="26:26" ht="22.5">
      <c r="Z6346" s="250" ph="1"/>
    </row>
    <row r="6347" spans="26:26" ht="22.5">
      <c r="Z6347" s="250" ph="1"/>
    </row>
    <row r="6348" spans="26:26" ht="22.5">
      <c r="Z6348" s="250" ph="1"/>
    </row>
    <row r="6349" spans="26:26" ht="22.5">
      <c r="Z6349" s="250" ph="1"/>
    </row>
    <row r="6350" spans="26:26" ht="22.5">
      <c r="Z6350" s="250" ph="1"/>
    </row>
    <row r="6351" spans="26:26" ht="22.5">
      <c r="Z6351" s="250" ph="1"/>
    </row>
    <row r="6352" spans="26:26" ht="22.5">
      <c r="Z6352" s="250" ph="1"/>
    </row>
    <row r="6353" spans="26:26" ht="22.5">
      <c r="Z6353" s="250" ph="1"/>
    </row>
    <row r="6354" spans="26:26" ht="22.5">
      <c r="Z6354" s="250" ph="1"/>
    </row>
    <row r="6355" spans="26:26" ht="22.5">
      <c r="Z6355" s="250" ph="1"/>
    </row>
    <row r="6356" spans="26:26" ht="22.5">
      <c r="Z6356" s="250" ph="1"/>
    </row>
    <row r="6357" spans="26:26" ht="22.5">
      <c r="Z6357" s="250" ph="1"/>
    </row>
    <row r="6358" spans="26:26" ht="22.5">
      <c r="Z6358" s="250" ph="1"/>
    </row>
    <row r="6359" spans="26:26" ht="22.5">
      <c r="Z6359" s="250" ph="1"/>
    </row>
    <row r="6360" spans="26:26" ht="22.5">
      <c r="Z6360" s="250" ph="1"/>
    </row>
    <row r="6361" spans="26:26" ht="22.5">
      <c r="Z6361" s="250" ph="1"/>
    </row>
    <row r="6362" spans="26:26" ht="22.5">
      <c r="Z6362" s="250" ph="1"/>
    </row>
    <row r="6363" spans="26:26" ht="22.5">
      <c r="Z6363" s="250" ph="1"/>
    </row>
    <row r="6364" spans="26:26" ht="22.5">
      <c r="Z6364" s="250" ph="1"/>
    </row>
    <row r="6365" spans="26:26" ht="22.5">
      <c r="Z6365" s="250" ph="1"/>
    </row>
    <row r="6366" spans="26:26" ht="22.5">
      <c r="Z6366" s="250" ph="1"/>
    </row>
    <row r="6367" spans="26:26" ht="22.5">
      <c r="Z6367" s="250" ph="1"/>
    </row>
    <row r="6368" spans="26:26" ht="22.5">
      <c r="Z6368" s="250" ph="1"/>
    </row>
    <row r="6369" spans="26:26" ht="22.5">
      <c r="Z6369" s="250" ph="1"/>
    </row>
    <row r="6370" spans="26:26" ht="22.5">
      <c r="Z6370" s="250" ph="1"/>
    </row>
    <row r="6371" spans="26:26" ht="22.5">
      <c r="Z6371" s="250" ph="1"/>
    </row>
    <row r="6372" spans="26:26" ht="22.5">
      <c r="Z6372" s="250" ph="1"/>
    </row>
    <row r="6373" spans="26:26" ht="22.5">
      <c r="Z6373" s="250" ph="1"/>
    </row>
    <row r="6374" spans="26:26" ht="22.5">
      <c r="Z6374" s="250" ph="1"/>
    </row>
    <row r="6375" spans="26:26" ht="22.5">
      <c r="Z6375" s="250" ph="1"/>
    </row>
    <row r="6376" spans="26:26" ht="22.5">
      <c r="Z6376" s="250" ph="1"/>
    </row>
    <row r="6377" spans="26:26" ht="22.5">
      <c r="Z6377" s="250" ph="1"/>
    </row>
    <row r="6378" spans="26:26" ht="22.5">
      <c r="Z6378" s="250" ph="1"/>
    </row>
    <row r="6379" spans="26:26" ht="22.5">
      <c r="Z6379" s="250" ph="1"/>
    </row>
    <row r="6380" spans="26:26" ht="22.5">
      <c r="Z6380" s="250" ph="1"/>
    </row>
    <row r="6381" spans="26:26" ht="22.5">
      <c r="Z6381" s="250" ph="1"/>
    </row>
    <row r="6382" spans="26:26" ht="22.5">
      <c r="Z6382" s="250" ph="1"/>
    </row>
    <row r="6383" spans="26:26" ht="22.5">
      <c r="Z6383" s="250" ph="1"/>
    </row>
    <row r="6384" spans="26:26" ht="22.5">
      <c r="Z6384" s="250" ph="1"/>
    </row>
    <row r="6385" spans="26:26" ht="22.5">
      <c r="Z6385" s="250" ph="1"/>
    </row>
    <row r="6386" spans="26:26" ht="22.5">
      <c r="Z6386" s="250" ph="1"/>
    </row>
    <row r="6387" spans="26:26" ht="22.5">
      <c r="Z6387" s="250" ph="1"/>
    </row>
    <row r="6388" spans="26:26" ht="22.5">
      <c r="Z6388" s="250" ph="1"/>
    </row>
    <row r="6389" spans="26:26" ht="22.5">
      <c r="Z6389" s="250" ph="1"/>
    </row>
    <row r="6390" spans="26:26" ht="22.5">
      <c r="Z6390" s="250" ph="1"/>
    </row>
    <row r="6391" spans="26:26" ht="22.5">
      <c r="Z6391" s="250" ph="1"/>
    </row>
    <row r="6392" spans="26:26" ht="22.5">
      <c r="Z6392" s="250" ph="1"/>
    </row>
    <row r="6393" spans="26:26" ht="22.5">
      <c r="Z6393" s="250" ph="1"/>
    </row>
    <row r="6394" spans="26:26" ht="22.5">
      <c r="Z6394" s="250" ph="1"/>
    </row>
    <row r="6395" spans="26:26" ht="22.5">
      <c r="Z6395" s="250" ph="1"/>
    </row>
    <row r="6396" spans="26:26" ht="22.5">
      <c r="Z6396" s="250" ph="1"/>
    </row>
    <row r="6397" spans="26:26" ht="22.5">
      <c r="Z6397" s="250" ph="1"/>
    </row>
    <row r="6398" spans="26:26" ht="22.5">
      <c r="Z6398" s="250" ph="1"/>
    </row>
    <row r="6399" spans="26:26" ht="22.5">
      <c r="Z6399" s="250" ph="1"/>
    </row>
    <row r="6400" spans="26:26" ht="22.5">
      <c r="Z6400" s="250" ph="1"/>
    </row>
    <row r="6401" spans="26:26" ht="22.5">
      <c r="Z6401" s="250" ph="1"/>
    </row>
    <row r="6402" spans="26:26" ht="22.5">
      <c r="Z6402" s="250" ph="1"/>
    </row>
    <row r="6403" spans="26:26" ht="22.5">
      <c r="Z6403" s="250" ph="1"/>
    </row>
    <row r="6404" spans="26:26" ht="22.5">
      <c r="Z6404" s="250" ph="1"/>
    </row>
    <row r="6405" spans="26:26" ht="22.5">
      <c r="Z6405" s="250" ph="1"/>
    </row>
    <row r="6406" spans="26:26" ht="22.5">
      <c r="Z6406" s="250" ph="1"/>
    </row>
    <row r="6407" spans="26:26" ht="22.5">
      <c r="Z6407" s="250" ph="1"/>
    </row>
    <row r="6408" spans="26:26" ht="22.5">
      <c r="Z6408" s="250" ph="1"/>
    </row>
    <row r="6409" spans="26:26" ht="22.5">
      <c r="Z6409" s="250" ph="1"/>
    </row>
    <row r="6410" spans="26:26" ht="22.5">
      <c r="Z6410" s="250" ph="1"/>
    </row>
    <row r="6411" spans="26:26" ht="22.5">
      <c r="Z6411" s="250" ph="1"/>
    </row>
    <row r="6412" spans="26:26" ht="22.5">
      <c r="Z6412" s="250" ph="1"/>
    </row>
    <row r="6413" spans="26:26" ht="22.5">
      <c r="Z6413" s="250" ph="1"/>
    </row>
    <row r="6414" spans="26:26" ht="22.5">
      <c r="Z6414" s="250" ph="1"/>
    </row>
    <row r="6415" spans="26:26" ht="22.5">
      <c r="Z6415" s="250" ph="1"/>
    </row>
    <row r="6416" spans="26:26" ht="22.5">
      <c r="Z6416" s="250" ph="1"/>
    </row>
    <row r="6417" spans="26:26" ht="22.5">
      <c r="Z6417" s="250" ph="1"/>
    </row>
    <row r="6418" spans="26:26" ht="22.5">
      <c r="Z6418" s="250" ph="1"/>
    </row>
    <row r="6419" spans="26:26" ht="22.5">
      <c r="Z6419" s="250" ph="1"/>
    </row>
    <row r="6420" spans="26:26" ht="22.5">
      <c r="Z6420" s="250" ph="1"/>
    </row>
    <row r="6421" spans="26:26" ht="22.5">
      <c r="Z6421" s="250" ph="1"/>
    </row>
    <row r="6422" spans="26:26" ht="22.5">
      <c r="Z6422" s="250" ph="1"/>
    </row>
    <row r="6423" spans="26:26" ht="22.5">
      <c r="Z6423" s="250" ph="1"/>
    </row>
    <row r="6424" spans="26:26" ht="22.5">
      <c r="Z6424" s="250" ph="1"/>
    </row>
    <row r="6425" spans="26:26" ht="22.5">
      <c r="Z6425" s="250" ph="1"/>
    </row>
    <row r="6426" spans="26:26" ht="22.5">
      <c r="Z6426" s="250" ph="1"/>
    </row>
    <row r="6427" spans="26:26" ht="22.5">
      <c r="Z6427" s="250" ph="1"/>
    </row>
    <row r="6428" spans="26:26" ht="22.5">
      <c r="Z6428" s="250" ph="1"/>
    </row>
    <row r="6429" spans="26:26" ht="22.5">
      <c r="Z6429" s="250" ph="1"/>
    </row>
    <row r="6430" spans="26:26" ht="22.5">
      <c r="Z6430" s="250" ph="1"/>
    </row>
    <row r="6431" spans="26:26" ht="22.5">
      <c r="Z6431" s="250" ph="1"/>
    </row>
    <row r="6432" spans="26:26" ht="22.5">
      <c r="Z6432" s="250" ph="1"/>
    </row>
    <row r="6433" spans="26:26" ht="22.5">
      <c r="Z6433" s="250" ph="1"/>
    </row>
    <row r="6434" spans="26:26" ht="22.5">
      <c r="Z6434" s="250" ph="1"/>
    </row>
    <row r="6435" spans="26:26" ht="22.5">
      <c r="Z6435" s="250" ph="1"/>
    </row>
    <row r="6436" spans="26:26" ht="22.5">
      <c r="Z6436" s="250" ph="1"/>
    </row>
    <row r="6437" spans="26:26" ht="22.5">
      <c r="Z6437" s="250" ph="1"/>
    </row>
    <row r="6438" spans="26:26" ht="22.5">
      <c r="Z6438" s="250" ph="1"/>
    </row>
    <row r="6439" spans="26:26" ht="22.5">
      <c r="Z6439" s="250" ph="1"/>
    </row>
    <row r="6440" spans="26:26" ht="22.5">
      <c r="Z6440" s="250" ph="1"/>
    </row>
    <row r="6441" spans="26:26" ht="22.5">
      <c r="Z6441" s="250" ph="1"/>
    </row>
    <row r="6442" spans="26:26" ht="22.5">
      <c r="Z6442" s="250" ph="1"/>
    </row>
    <row r="6443" spans="26:26" ht="22.5">
      <c r="Z6443" s="250" ph="1"/>
    </row>
    <row r="6444" spans="26:26" ht="22.5">
      <c r="Z6444" s="250" ph="1"/>
    </row>
    <row r="6445" spans="26:26" ht="22.5">
      <c r="Z6445" s="250" ph="1"/>
    </row>
    <row r="6446" spans="26:26" ht="22.5">
      <c r="Z6446" s="250" ph="1"/>
    </row>
    <row r="6447" spans="26:26" ht="22.5">
      <c r="Z6447" s="250" ph="1"/>
    </row>
    <row r="6448" spans="26:26" ht="22.5">
      <c r="Z6448" s="250" ph="1"/>
    </row>
    <row r="6449" spans="26:26" ht="22.5">
      <c r="Z6449" s="250" ph="1"/>
    </row>
    <row r="6450" spans="26:26" ht="22.5">
      <c r="Z6450" s="250" ph="1"/>
    </row>
    <row r="6451" spans="26:26" ht="22.5">
      <c r="Z6451" s="250" ph="1"/>
    </row>
    <row r="6452" spans="26:26" ht="22.5">
      <c r="Z6452" s="250" ph="1"/>
    </row>
    <row r="6453" spans="26:26" ht="22.5">
      <c r="Z6453" s="250" ph="1"/>
    </row>
    <row r="6454" spans="26:26" ht="22.5">
      <c r="Z6454" s="250" ph="1"/>
    </row>
  </sheetData>
  <sheetProtection algorithmName="SHA-512" hashValue="7DKR7ZuustdJqWOyZSh9mGJ0RSr8gghduUHDjjcEnA/7vrqBtFoh8KTcMqjO5po1dSG8SJT5MFdEZfMqU8ec3A==" saltValue="zyXUQ7yufcN0MrgTLMavAA==" spinCount="100000" sheet="1" selectLockedCells="1"/>
  <dataConsolidate/>
  <mergeCells count="184">
    <mergeCell ref="J53:W53"/>
    <mergeCell ref="X53:AK53"/>
    <mergeCell ref="C52:I52"/>
    <mergeCell ref="C53:I53"/>
    <mergeCell ref="C56:I56"/>
    <mergeCell ref="J56:W56"/>
    <mergeCell ref="X56:AK56"/>
    <mergeCell ref="C57:I57"/>
    <mergeCell ref="J57:W57"/>
    <mergeCell ref="X57:AK57"/>
    <mergeCell ref="C46:H46"/>
    <mergeCell ref="I46:N46"/>
    <mergeCell ref="O46:AB46"/>
    <mergeCell ref="AC46:AI46"/>
    <mergeCell ref="AJ46:AN46"/>
    <mergeCell ref="C49:N49"/>
    <mergeCell ref="O49:U49"/>
    <mergeCell ref="J52:W52"/>
    <mergeCell ref="X52:AK52"/>
    <mergeCell ref="C44:H44"/>
    <mergeCell ref="I44:N44"/>
    <mergeCell ref="O44:AB44"/>
    <mergeCell ref="AC44:AI44"/>
    <mergeCell ref="AJ44:AN44"/>
    <mergeCell ref="C45:H45"/>
    <mergeCell ref="I45:N45"/>
    <mergeCell ref="O45:AB45"/>
    <mergeCell ref="AC45:AI45"/>
    <mergeCell ref="AJ45:AN45"/>
    <mergeCell ref="AL38:AR38"/>
    <mergeCell ref="C43:H43"/>
    <mergeCell ref="I43:N43"/>
    <mergeCell ref="O43:AB43"/>
    <mergeCell ref="AC43:AI43"/>
    <mergeCell ref="AJ43:AN43"/>
    <mergeCell ref="C38:H38"/>
    <mergeCell ref="I38:N38"/>
    <mergeCell ref="O38:Y38"/>
    <mergeCell ref="Z38:AC38"/>
    <mergeCell ref="AD38:AG38"/>
    <mergeCell ref="AH38:AK38"/>
    <mergeCell ref="C37:H37"/>
    <mergeCell ref="I37:N37"/>
    <mergeCell ref="O37:Y37"/>
    <mergeCell ref="Z37:AC37"/>
    <mergeCell ref="AD37:AG37"/>
    <mergeCell ref="AH37:AK37"/>
    <mergeCell ref="AL37:AR37"/>
    <mergeCell ref="Z35:AC35"/>
    <mergeCell ref="AD35:AG35"/>
    <mergeCell ref="AH35:AK35"/>
    <mergeCell ref="Z36:AC36"/>
    <mergeCell ref="AD36:AG36"/>
    <mergeCell ref="AH36:AK36"/>
    <mergeCell ref="AJ31:AN31"/>
    <mergeCell ref="AO31:AR31"/>
    <mergeCell ref="C34:H36"/>
    <mergeCell ref="I34:N36"/>
    <mergeCell ref="O34:Y36"/>
    <mergeCell ref="Z34:AK34"/>
    <mergeCell ref="AL34:AR35"/>
    <mergeCell ref="C31:H31"/>
    <mergeCell ref="I31:N31"/>
    <mergeCell ref="O31:Y31"/>
    <mergeCell ref="Z31:AB31"/>
    <mergeCell ref="AC31:AE31"/>
    <mergeCell ref="AF31:AI31"/>
    <mergeCell ref="AL36:AR36"/>
    <mergeCell ref="C30:H30"/>
    <mergeCell ref="I30:N30"/>
    <mergeCell ref="O30:Y30"/>
    <mergeCell ref="Z30:AB30"/>
    <mergeCell ref="AC30:AE30"/>
    <mergeCell ref="AF30:AI30"/>
    <mergeCell ref="AJ30:AN30"/>
    <mergeCell ref="AO30:AR30"/>
    <mergeCell ref="C29:H29"/>
    <mergeCell ref="I29:N29"/>
    <mergeCell ref="O29:Y29"/>
    <mergeCell ref="Z29:AB29"/>
    <mergeCell ref="AC29:AE29"/>
    <mergeCell ref="AF29:AI29"/>
    <mergeCell ref="C28:H28"/>
    <mergeCell ref="I28:N28"/>
    <mergeCell ref="O28:Y28"/>
    <mergeCell ref="Z28:AB28"/>
    <mergeCell ref="AC28:AE28"/>
    <mergeCell ref="AF28:AI28"/>
    <mergeCell ref="AJ28:AN28"/>
    <mergeCell ref="AO28:AR28"/>
    <mergeCell ref="AJ29:AN29"/>
    <mergeCell ref="AO29:AR29"/>
    <mergeCell ref="AQ24:AR24"/>
    <mergeCell ref="C25:H25"/>
    <mergeCell ref="I25:N25"/>
    <mergeCell ref="O25:T25"/>
    <mergeCell ref="U25:V25"/>
    <mergeCell ref="W25:AB25"/>
    <mergeCell ref="AC25:AJ25"/>
    <mergeCell ref="AK25:AL25"/>
    <mergeCell ref="AM25:AN25"/>
    <mergeCell ref="AO25:AP25"/>
    <mergeCell ref="AQ25:AR25"/>
    <mergeCell ref="C24:H24"/>
    <mergeCell ref="I24:N24"/>
    <mergeCell ref="O24:T24"/>
    <mergeCell ref="U24:V24"/>
    <mergeCell ref="W24:AB24"/>
    <mergeCell ref="AC24:AJ24"/>
    <mergeCell ref="AK24:AL24"/>
    <mergeCell ref="AM24:AN24"/>
    <mergeCell ref="AO24:AP24"/>
    <mergeCell ref="AQ22:AR22"/>
    <mergeCell ref="C23:H23"/>
    <mergeCell ref="I23:N23"/>
    <mergeCell ref="O23:T23"/>
    <mergeCell ref="U23:V23"/>
    <mergeCell ref="W23:AB23"/>
    <mergeCell ref="AC23:AJ23"/>
    <mergeCell ref="AK23:AL23"/>
    <mergeCell ref="AM23:AN23"/>
    <mergeCell ref="AO23:AP23"/>
    <mergeCell ref="AQ23:AR23"/>
    <mergeCell ref="C22:H22"/>
    <mergeCell ref="I22:N22"/>
    <mergeCell ref="O22:T22"/>
    <mergeCell ref="U22:V22"/>
    <mergeCell ref="W22:AB22"/>
    <mergeCell ref="AC22:AJ22"/>
    <mergeCell ref="AK22:AL22"/>
    <mergeCell ref="AM22:AN22"/>
    <mergeCell ref="AO22:AP22"/>
    <mergeCell ref="AK18:AM18"/>
    <mergeCell ref="AN18:AP18"/>
    <mergeCell ref="AQ18:AR18"/>
    <mergeCell ref="C19:H19"/>
    <mergeCell ref="I19:P19"/>
    <mergeCell ref="Q19:AB19"/>
    <mergeCell ref="AC19:AE19"/>
    <mergeCell ref="AF19:AH19"/>
    <mergeCell ref="AI19:AJ19"/>
    <mergeCell ref="AK19:AM19"/>
    <mergeCell ref="C18:H18"/>
    <mergeCell ref="I18:P18"/>
    <mergeCell ref="Q18:AB18"/>
    <mergeCell ref="AC18:AE18"/>
    <mergeCell ref="AF18:AH18"/>
    <mergeCell ref="AI18:AJ18"/>
    <mergeCell ref="AN19:AP19"/>
    <mergeCell ref="AQ19:AR19"/>
    <mergeCell ref="AQ17:AR17"/>
    <mergeCell ref="C13:H13"/>
    <mergeCell ref="I13:P13"/>
    <mergeCell ref="Q13:AB13"/>
    <mergeCell ref="AC13:AH13"/>
    <mergeCell ref="AI13:AN13"/>
    <mergeCell ref="C16:H17"/>
    <mergeCell ref="I16:P17"/>
    <mergeCell ref="Q16:AB17"/>
    <mergeCell ref="AC16:AJ16"/>
    <mergeCell ref="AK16:AR16"/>
    <mergeCell ref="C12:H12"/>
    <mergeCell ref="I12:P12"/>
    <mergeCell ref="Q12:AB12"/>
    <mergeCell ref="AC12:AH12"/>
    <mergeCell ref="AI12:AN12"/>
    <mergeCell ref="AC17:AE17"/>
    <mergeCell ref="AF17:AH17"/>
    <mergeCell ref="AI17:AJ17"/>
    <mergeCell ref="AK17:AM17"/>
    <mergeCell ref="AN17:AP17"/>
    <mergeCell ref="B4:AR4"/>
    <mergeCell ref="C6:H6"/>
    <mergeCell ref="I6:P6"/>
    <mergeCell ref="C10:H10"/>
    <mergeCell ref="I10:P10"/>
    <mergeCell ref="Q10:AB10"/>
    <mergeCell ref="AC10:AH10"/>
    <mergeCell ref="AI10:AN10"/>
    <mergeCell ref="C11:H11"/>
    <mergeCell ref="I11:P11"/>
    <mergeCell ref="Q11:AB11"/>
    <mergeCell ref="AC11:AH11"/>
    <mergeCell ref="AI11:AN11"/>
  </mergeCells>
  <phoneticPr fontId="3"/>
  <conditionalFormatting sqref="I11:AN13">
    <cfRule type="expression" dxfId="34" priority="29">
      <formula>$C11=""</formula>
    </cfRule>
  </conditionalFormatting>
  <conditionalFormatting sqref="I11:AB13 AI11:AN13 I18:AR19 W23:AJ25">
    <cfRule type="expression" dxfId="33" priority="30">
      <formula>AND($C11&lt;&gt;"",$I11="")</formula>
    </cfRule>
  </conditionalFormatting>
  <conditionalFormatting sqref="C29 C37">
    <cfRule type="containsBlanks" dxfId="32" priority="31">
      <formula>LEN(TRIM(C29))=0</formula>
    </cfRule>
  </conditionalFormatting>
  <conditionalFormatting sqref="I29:Y31 AC29:AI31 AO29:AR31">
    <cfRule type="expression" dxfId="31" priority="28">
      <formula>I29=""</formula>
    </cfRule>
  </conditionalFormatting>
  <conditionalFormatting sqref="I29:AR31">
    <cfRule type="expression" dxfId="30" priority="27">
      <formula>$C29=""</formula>
    </cfRule>
  </conditionalFormatting>
  <conditionalFormatting sqref="I37:AK38">
    <cfRule type="expression" dxfId="29" priority="26">
      <formula>I37=""</formula>
    </cfRule>
  </conditionalFormatting>
  <conditionalFormatting sqref="AD37:AD38">
    <cfRule type="expression" dxfId="28" priority="23">
      <formula>AND($C37&lt;&gt;"潜熱回収型ガス給湯機",$C37&lt;&gt;"潜熱回収型石油給湯機",$C37&lt;&gt;"ガスエンジン給湯機")</formula>
    </cfRule>
  </conditionalFormatting>
  <conditionalFormatting sqref="I37:AR38">
    <cfRule type="expression" dxfId="27" priority="21">
      <formula>$C37=""</formula>
    </cfRule>
  </conditionalFormatting>
  <conditionalFormatting sqref="Z37:AC38">
    <cfRule type="expression" dxfId="26" priority="24">
      <formula>$C37&lt;&gt;"電気ヒートポンプ給湯機"</formula>
    </cfRule>
  </conditionalFormatting>
  <conditionalFormatting sqref="AH37:AK38">
    <cfRule type="expression" dxfId="25" priority="22">
      <formula>AND($C37&lt;&gt;"ヒートポンプ・ガス瞬間式併用型給湯機（ハイブリッド給湯機）")</formula>
    </cfRule>
  </conditionalFormatting>
  <conditionalFormatting sqref="AC44:AI46">
    <cfRule type="expression" dxfId="24" priority="17">
      <formula>AND($C44&lt;&gt;"",AC44="")</formula>
    </cfRule>
  </conditionalFormatting>
  <conditionalFormatting sqref="I44:AN46">
    <cfRule type="expression" dxfId="23" priority="18">
      <formula>AND($C44&lt;&gt;"",I44="")</formula>
    </cfRule>
  </conditionalFormatting>
  <conditionalFormatting sqref="O23:T25 W23:AR25">
    <cfRule type="expression" dxfId="22" priority="16">
      <formula>$U23="兼用"</formula>
    </cfRule>
  </conditionalFormatting>
  <conditionalFormatting sqref="AL37:AR38">
    <cfRule type="expression" dxfId="21" priority="15">
      <formula>C37&lt;&gt;"燃料電池"</formula>
    </cfRule>
    <cfRule type="expression" dxfId="20" priority="25">
      <formula>AND(C37="燃料電池",AL37="")</formula>
    </cfRule>
  </conditionalFormatting>
  <conditionalFormatting sqref="I6:P6">
    <cfRule type="containsBlanks" dxfId="19" priority="12">
      <formula>LEN(TRIM(I6))=0</formula>
    </cfRule>
  </conditionalFormatting>
  <conditionalFormatting sqref="C11:H11">
    <cfRule type="containsBlanks" dxfId="18" priority="11">
      <formula>LEN(TRIM(C11))=0</formula>
    </cfRule>
  </conditionalFormatting>
  <conditionalFormatting sqref="C44:H44">
    <cfRule type="containsBlanks" dxfId="17" priority="10">
      <formula>LEN(TRIM(C44))=0</formula>
    </cfRule>
  </conditionalFormatting>
  <conditionalFormatting sqref="O49">
    <cfRule type="expression" dxfId="16" priority="108">
      <formula>$O$49&amp;#REF!="■■"</formula>
    </cfRule>
    <cfRule type="expression" dxfId="15" priority="109">
      <formula>$O$49&amp;#REF!="□□"</formula>
    </cfRule>
  </conditionalFormatting>
  <conditionalFormatting sqref="C53">
    <cfRule type="expression" dxfId="14" priority="110">
      <formula>$C$53&amp;#REF!="■■"</formula>
    </cfRule>
    <cfRule type="expression" dxfId="13" priority="111">
      <formula>$C$53&amp;#REF!="□□"</formula>
    </cfRule>
  </conditionalFormatting>
  <conditionalFormatting sqref="C57">
    <cfRule type="expression" dxfId="12" priority="5">
      <formula>$C$53&amp;#REF!="■■"</formula>
    </cfRule>
    <cfRule type="expression" dxfId="11" priority="6">
      <formula>$C$53&amp;#REF!="□□"</formula>
    </cfRule>
  </conditionalFormatting>
  <conditionalFormatting sqref="J53:AK53">
    <cfRule type="expression" dxfId="10" priority="4">
      <formula>$C$53="無し"</formula>
    </cfRule>
  </conditionalFormatting>
  <conditionalFormatting sqref="J57:AK57">
    <cfRule type="expression" dxfId="9" priority="3">
      <formula>$C$57="無し"</formula>
    </cfRule>
  </conditionalFormatting>
  <conditionalFormatting sqref="J53:W53">
    <cfRule type="expression" dxfId="8" priority="2">
      <formula>AND($C$53="有り",$J$53="")</formula>
    </cfRule>
  </conditionalFormatting>
  <conditionalFormatting sqref="X53:AK53">
    <cfRule type="expression" dxfId="7" priority="1">
      <formula>AND($C$53="有り",$X$53="")</formula>
    </cfRule>
  </conditionalFormatting>
  <dataValidations count="17">
    <dataValidation type="list" allowBlank="1" showInputMessage="1" showErrorMessage="1" sqref="AC11:AH12" xr:uid="{68DEB5D2-D834-4B14-8D39-7514B223C106}">
      <formula1>"―,い,ろ,は"</formula1>
    </dataValidation>
    <dataValidation type="list" allowBlank="1" showInputMessage="1" showErrorMessage="1" sqref="I6:P6" xr:uid="{643AE8BA-9A40-4FCD-BE0F-E25DD94EC8A3}">
      <formula1>"a,b,c,d,e,f,g,h,i,j,k,l,m,n,o,p,q,r,s,t,u,v,w,x,y,z"</formula1>
    </dataValidation>
    <dataValidation type="custom" imeMode="disabled" allowBlank="1" showInputMessage="1" showErrorMessage="1" error="整数で入力してください。" sqref="AI11:AI13 AJ44:AN46 AO29:AR31" xr:uid="{AE3D4757-A08B-4375-858C-71ECA0C46546}">
      <formula1>AI11-ROUNDDOWN(AI11,0)=0</formula1>
    </dataValidation>
    <dataValidation type="list" allowBlank="1" showInputMessage="1" showErrorMessage="1" sqref="C38 C37:H37" xr:uid="{740EEB60-FA55-4A2A-B3D3-3A2BB32DE2A2}">
      <formula1>"電気ヒートポンプ給湯機,潜熱回収型ガス給湯機,潜熱回収型石油給湯機,ガスエンジン給湯機,ヒートポンプ・ガス瞬間式併用型給湯機（ハイブリッド給湯機）,燃料電池"</formula1>
    </dataValidation>
    <dataValidation type="list" allowBlank="1" showInputMessage="1" showErrorMessage="1" sqref="C30:C31 C29:H29" xr:uid="{66AA839B-7E97-4F40-9E16-D16FDF3B78BA}">
      <formula1>"ダクト式第一種換気,ダクト式第二種換気,ダクト式第三種換気,壁付け式第一種換気,壁付け式第二種換気,壁付け式第三種換気"</formula1>
    </dataValidation>
    <dataValidation type="list" allowBlank="1" showInputMessage="1" showErrorMessage="1" sqref="C18:H19 C24:C25 C23:H23" xr:uid="{E8AE991B-E05A-4245-A683-DBD787BD7A9A}">
      <formula1>"主たる　居室,全ての　居室"</formula1>
    </dataValidation>
    <dataValidation type="list" allowBlank="1" showInputMessage="1" showErrorMessage="1" sqref="AC13" xr:uid="{8E9407FE-D8A6-4C7E-9B10-09BE0E0A6397}">
      <formula1>"い,ろ,は"</formula1>
    </dataValidation>
    <dataValidation type="list" allowBlank="1" showInputMessage="1" showErrorMessage="1" sqref="C11:H13" xr:uid="{7C4AB01D-00A0-4298-9F94-1EEF16C47AE3}">
      <formula1>"主たる　居室,その他　居室"</formula1>
    </dataValidation>
    <dataValidation type="list" allowBlank="1" showInputMessage="1" showErrorMessage="1" sqref="I23:N25" xr:uid="{CCF14533-00B0-42A4-819F-6454DAF6A086}">
      <formula1>"パネルラジエーター,温水式床暖房,ファンコンベクター,ルームエアコンディショナー付温水床暖房機,その他"</formula1>
    </dataValidation>
    <dataValidation type="list" allowBlank="1" showInputMessage="1" showErrorMessage="1" sqref="U23:V25" xr:uid="{C82AFE4F-7589-4129-826F-4878E2934500}">
      <formula1>"専用,兼用"</formula1>
    </dataValidation>
    <dataValidation type="list" allowBlank="1" showInputMessage="1" sqref="AC44:AI46" xr:uid="{6E920F32-4B8C-40A3-B252-38C305F74085}">
      <formula1>"-,調光,人感センサー"</formula1>
    </dataValidation>
    <dataValidation imeMode="off" allowBlank="1" showInputMessage="1" showErrorMessage="1" sqref="O44:AB46 Q18:AB19 Q11:AB13 AC23:AJ25 O29:Y31 O37:Y38 X53 X57" xr:uid="{DFD47F15-F858-44F4-835C-FE8F5D5E2642}"/>
    <dataValidation type="list" allowBlank="1" showInputMessage="1" showErrorMessage="1" sqref="C44:H46" xr:uid="{55B88C4A-2E4F-4177-8748-FD2100C49078}">
      <formula1>"主たる　居室,その他　居室,非居室"</formula1>
    </dataValidation>
    <dataValidation type="list" allowBlank="1" showInputMessage="1" showErrorMessage="1" sqref="AL37:AR38" xr:uid="{2AFE471A-C853-4D83-8E9E-794D535F5958}">
      <formula1>"PEFC(固体高分子形),SOFC(固体酸化物形)"</formula1>
    </dataValidation>
    <dataValidation imeMode="disabled" allowBlank="1" showInputMessage="1" showErrorMessage="1" sqref="AH37:AH38 AK23:AR25 AC29:AC31 Z29:Z31 AC18:AF19 Z37:Z38 AK18:AN19 AD37:AD38 AF29:AN31" xr:uid="{510EBD38-A49C-4E45-BAF4-9CA63F90FEFF}"/>
    <dataValidation type="list" allowBlank="1" showInputMessage="1" showErrorMessage="1" sqref="O23:T25" xr:uid="{0F336F10-6248-4FAD-9CB0-FCC56C098C79}">
      <formula1>"電気ヒートポンプ熱源機,電気ヒートポンプ給湯機,潜熱回収型ガス給湯機,潜熱回収型石油給湯機,ガスエンジン給湯機,ヒートポンプ・ガス瞬間式併用型給湯機（ハイブリッド給湯機）,燃料電池"</formula1>
    </dataValidation>
    <dataValidation type="list" allowBlank="1" showInputMessage="1" showErrorMessage="1" sqref="O49:U49 C53:I53 C57:I57" xr:uid="{867FFB65-9C13-4A59-B2AD-192C1D30EF95}">
      <formula1>"有り,無し"</formula1>
    </dataValidation>
  </dataValidations>
  <pageMargins left="0.78740157480314965" right="0.19685039370078741" top="0.39370078740157483" bottom="0.39370078740157483" header="0.39370078740157483" footer="0.11811023622047245"/>
  <pageSetup paperSize="9" scale="59" fitToHeight="0" orientation="portrait" cellComments="asDisplayed" r:id="rId1"/>
  <headerFooter scaleWithDoc="0">
    <oddFooter>&amp;R&amp;"ＭＳ Ｐ明朝,標準"&amp;8&amp;K01+033R2低中層ZEH-M</oddFooter>
    <firstHeader>&amp;R&amp;10高層ＺＥＨ－Ｍ（ゼッチ・マンション）支援事業　定型様式１０－１</first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FE3A-50F0-4C71-9B98-55CB2DBAE408}">
  <sheetPr>
    <pageSetUpPr fitToPage="1"/>
  </sheetPr>
  <dimension ref="B1:WVG56"/>
  <sheetViews>
    <sheetView showGridLines="0" view="pageBreakPreview" zoomScaleNormal="100" zoomScaleSheetLayoutView="100" workbookViewId="0">
      <selection activeCell="C8" sqref="C8:H8"/>
    </sheetView>
  </sheetViews>
  <sheetFormatPr defaultRowHeight="20.100000000000001" customHeight="1"/>
  <cols>
    <col min="1" max="1" width="1.375" style="535" customWidth="1"/>
    <col min="2" max="2" width="2" style="535" customWidth="1"/>
    <col min="3" max="16" width="3.875" style="535" customWidth="1"/>
    <col min="17" max="17" width="5.625" style="535" customWidth="1"/>
    <col min="18" max="23" width="3.875" style="535" customWidth="1"/>
    <col min="24" max="24" width="3.125" style="535" customWidth="1"/>
    <col min="25" max="25" width="3.875" style="535" customWidth="1"/>
    <col min="26" max="26" width="5.625" style="535" customWidth="1"/>
    <col min="27" max="27" width="8" style="535" hidden="1" customWidth="1"/>
    <col min="28" max="28" width="16.875" style="535" hidden="1" customWidth="1"/>
    <col min="29" max="29" width="13.375" style="535" customWidth="1"/>
    <col min="30" max="30" width="2" style="535" customWidth="1"/>
    <col min="31" max="221" width="9" style="535"/>
    <col min="222" max="245" width="3.75" style="535" customWidth="1"/>
    <col min="246" max="254" width="9" style="535" customWidth="1"/>
    <col min="255" max="255" width="2" style="535" customWidth="1"/>
    <col min="256" max="477" width="9" style="535"/>
    <col min="478" max="501" width="3.75" style="535" customWidth="1"/>
    <col min="502" max="510" width="9" style="535" customWidth="1"/>
    <col min="511" max="511" width="2" style="535" customWidth="1"/>
    <col min="512" max="733" width="9" style="535"/>
    <col min="734" max="757" width="3.75" style="535" customWidth="1"/>
    <col min="758" max="766" width="9" style="535" customWidth="1"/>
    <col min="767" max="767" width="2" style="535" customWidth="1"/>
    <col min="768" max="989" width="9" style="535"/>
    <col min="990" max="1013" width="3.75" style="535" customWidth="1"/>
    <col min="1014" max="1022" width="9" style="535" customWidth="1"/>
    <col min="1023" max="1023" width="2" style="535" customWidth="1"/>
    <col min="1024" max="1245" width="9" style="535"/>
    <col min="1246" max="1269" width="3.75" style="535" customWidth="1"/>
    <col min="1270" max="1278" width="9" style="535" customWidth="1"/>
    <col min="1279" max="1279" width="2" style="535" customWidth="1"/>
    <col min="1280" max="1501" width="9" style="535"/>
    <col min="1502" max="1525" width="3.75" style="535" customWidth="1"/>
    <col min="1526" max="1534" width="9" style="535" customWidth="1"/>
    <col min="1535" max="1535" width="2" style="535" customWidth="1"/>
    <col min="1536" max="1757" width="9" style="535"/>
    <col min="1758" max="1781" width="3.75" style="535" customWidth="1"/>
    <col min="1782" max="1790" width="9" style="535" customWidth="1"/>
    <col min="1791" max="1791" width="2" style="535" customWidth="1"/>
    <col min="1792" max="2013" width="9" style="535"/>
    <col min="2014" max="2037" width="3.75" style="535" customWidth="1"/>
    <col min="2038" max="2046" width="9" style="535" customWidth="1"/>
    <col min="2047" max="2047" width="2" style="535" customWidth="1"/>
    <col min="2048" max="2269" width="9" style="535"/>
    <col min="2270" max="2293" width="3.75" style="535" customWidth="1"/>
    <col min="2294" max="2302" width="9" style="535" customWidth="1"/>
    <col min="2303" max="2303" width="2" style="535" customWidth="1"/>
    <col min="2304" max="2525" width="9" style="535"/>
    <col min="2526" max="2549" width="3.75" style="535" customWidth="1"/>
    <col min="2550" max="2558" width="9" style="535" customWidth="1"/>
    <col min="2559" max="2559" width="2" style="535" customWidth="1"/>
    <col min="2560" max="2781" width="9" style="535"/>
    <col min="2782" max="2805" width="3.75" style="535" customWidth="1"/>
    <col min="2806" max="2814" width="9" style="535" customWidth="1"/>
    <col min="2815" max="2815" width="2" style="535" customWidth="1"/>
    <col min="2816" max="3037" width="9" style="535"/>
    <col min="3038" max="3061" width="3.75" style="535" customWidth="1"/>
    <col min="3062" max="3070" width="9" style="535" customWidth="1"/>
    <col min="3071" max="3071" width="2" style="535" customWidth="1"/>
    <col min="3072" max="3293" width="9" style="535"/>
    <col min="3294" max="3317" width="3.75" style="535" customWidth="1"/>
    <col min="3318" max="3326" width="9" style="535" customWidth="1"/>
    <col min="3327" max="3327" width="2" style="535" customWidth="1"/>
    <col min="3328" max="3549" width="9" style="535"/>
    <col min="3550" max="3573" width="3.75" style="535" customWidth="1"/>
    <col min="3574" max="3582" width="9" style="535" customWidth="1"/>
    <col min="3583" max="3583" width="2" style="535" customWidth="1"/>
    <col min="3584" max="3805" width="9" style="535"/>
    <col min="3806" max="3829" width="3.75" style="535" customWidth="1"/>
    <col min="3830" max="3838" width="9" style="535" customWidth="1"/>
    <col min="3839" max="3839" width="2" style="535" customWidth="1"/>
    <col min="3840" max="4061" width="9" style="535"/>
    <col min="4062" max="4085" width="3.75" style="535" customWidth="1"/>
    <col min="4086" max="4094" width="9" style="535" customWidth="1"/>
    <col min="4095" max="4095" width="2" style="535" customWidth="1"/>
    <col min="4096" max="4317" width="9" style="535"/>
    <col min="4318" max="4341" width="3.75" style="535" customWidth="1"/>
    <col min="4342" max="4350" width="9" style="535" customWidth="1"/>
    <col min="4351" max="4351" width="2" style="535" customWidth="1"/>
    <col min="4352" max="4573" width="9" style="535"/>
    <col min="4574" max="4597" width="3.75" style="535" customWidth="1"/>
    <col min="4598" max="4606" width="9" style="535" customWidth="1"/>
    <col min="4607" max="4607" width="2" style="535" customWidth="1"/>
    <col min="4608" max="4829" width="9" style="535"/>
    <col min="4830" max="4853" width="3.75" style="535" customWidth="1"/>
    <col min="4854" max="4862" width="9" style="535" customWidth="1"/>
    <col min="4863" max="4863" width="2" style="535" customWidth="1"/>
    <col min="4864" max="5085" width="9" style="535"/>
    <col min="5086" max="5109" width="3.75" style="535" customWidth="1"/>
    <col min="5110" max="5118" width="9" style="535" customWidth="1"/>
    <col min="5119" max="5119" width="2" style="535" customWidth="1"/>
    <col min="5120" max="5341" width="9" style="535"/>
    <col min="5342" max="5365" width="3.75" style="535" customWidth="1"/>
    <col min="5366" max="5374" width="9" style="535" customWidth="1"/>
    <col min="5375" max="5375" width="2" style="535" customWidth="1"/>
    <col min="5376" max="5597" width="9" style="535"/>
    <col min="5598" max="5621" width="3.75" style="535" customWidth="1"/>
    <col min="5622" max="5630" width="9" style="535" customWidth="1"/>
    <col min="5631" max="5631" width="2" style="535" customWidth="1"/>
    <col min="5632" max="5853" width="9" style="535"/>
    <col min="5854" max="5877" width="3.75" style="535" customWidth="1"/>
    <col min="5878" max="5886" width="9" style="535" customWidth="1"/>
    <col min="5887" max="5887" width="2" style="535" customWidth="1"/>
    <col min="5888" max="6109" width="9" style="535"/>
    <col min="6110" max="6133" width="3.75" style="535" customWidth="1"/>
    <col min="6134" max="6142" width="9" style="535" customWidth="1"/>
    <col min="6143" max="6143" width="2" style="535" customWidth="1"/>
    <col min="6144" max="6365" width="9" style="535"/>
    <col min="6366" max="6389" width="3.75" style="535" customWidth="1"/>
    <col min="6390" max="6398" width="9" style="535" customWidth="1"/>
    <col min="6399" max="6399" width="2" style="535" customWidth="1"/>
    <col min="6400" max="6621" width="9" style="535"/>
    <col min="6622" max="6645" width="3.75" style="535" customWidth="1"/>
    <col min="6646" max="6654" width="9" style="535" customWidth="1"/>
    <col min="6655" max="6655" width="2" style="535" customWidth="1"/>
    <col min="6656" max="6877" width="9" style="535"/>
    <col min="6878" max="6901" width="3.75" style="535" customWidth="1"/>
    <col min="6902" max="6910" width="9" style="535" customWidth="1"/>
    <col min="6911" max="6911" width="2" style="535" customWidth="1"/>
    <col min="6912" max="7133" width="9" style="535"/>
    <col min="7134" max="7157" width="3.75" style="535" customWidth="1"/>
    <col min="7158" max="7166" width="9" style="535" customWidth="1"/>
    <col min="7167" max="7167" width="2" style="535" customWidth="1"/>
    <col min="7168" max="7389" width="9" style="535"/>
    <col min="7390" max="7413" width="3.75" style="535" customWidth="1"/>
    <col min="7414" max="7422" width="9" style="535" customWidth="1"/>
    <col min="7423" max="7423" width="2" style="535" customWidth="1"/>
    <col min="7424" max="7645" width="9" style="535"/>
    <col min="7646" max="7669" width="3.75" style="535" customWidth="1"/>
    <col min="7670" max="7678" width="9" style="535" customWidth="1"/>
    <col min="7679" max="7679" width="2" style="535" customWidth="1"/>
    <col min="7680" max="7901" width="9" style="535"/>
    <col min="7902" max="7925" width="3.75" style="535" customWidth="1"/>
    <col min="7926" max="7934" width="9" style="535" customWidth="1"/>
    <col min="7935" max="7935" width="2" style="535" customWidth="1"/>
    <col min="7936" max="8157" width="9" style="535"/>
    <col min="8158" max="8181" width="3.75" style="535" customWidth="1"/>
    <col min="8182" max="8190" width="9" style="535" customWidth="1"/>
    <col min="8191" max="8191" width="2" style="535" customWidth="1"/>
    <col min="8192" max="8413" width="9" style="535"/>
    <col min="8414" max="8437" width="3.75" style="535" customWidth="1"/>
    <col min="8438" max="8446" width="9" style="535" customWidth="1"/>
    <col min="8447" max="8447" width="2" style="535" customWidth="1"/>
    <col min="8448" max="8669" width="9" style="535"/>
    <col min="8670" max="8693" width="3.75" style="535" customWidth="1"/>
    <col min="8694" max="8702" width="9" style="535" customWidth="1"/>
    <col min="8703" max="8703" width="2" style="535" customWidth="1"/>
    <col min="8704" max="8925" width="9" style="535"/>
    <col min="8926" max="8949" width="3.75" style="535" customWidth="1"/>
    <col min="8950" max="8958" width="9" style="535" customWidth="1"/>
    <col min="8959" max="8959" width="2" style="535" customWidth="1"/>
    <col min="8960" max="9181" width="9" style="535"/>
    <col min="9182" max="9205" width="3.75" style="535" customWidth="1"/>
    <col min="9206" max="9214" width="9" style="535" customWidth="1"/>
    <col min="9215" max="9215" width="2" style="535" customWidth="1"/>
    <col min="9216" max="9437" width="9" style="535"/>
    <col min="9438" max="9461" width="3.75" style="535" customWidth="1"/>
    <col min="9462" max="9470" width="9" style="535" customWidth="1"/>
    <col min="9471" max="9471" width="2" style="535" customWidth="1"/>
    <col min="9472" max="9693" width="9" style="535"/>
    <col min="9694" max="9717" width="3.75" style="535" customWidth="1"/>
    <col min="9718" max="9726" width="9" style="535" customWidth="1"/>
    <col min="9727" max="9727" width="2" style="535" customWidth="1"/>
    <col min="9728" max="9949" width="9" style="535"/>
    <col min="9950" max="9973" width="3.75" style="535" customWidth="1"/>
    <col min="9974" max="9982" width="9" style="535" customWidth="1"/>
    <col min="9983" max="9983" width="2" style="535" customWidth="1"/>
    <col min="9984" max="10205" width="9" style="535"/>
    <col min="10206" max="10229" width="3.75" style="535" customWidth="1"/>
    <col min="10230" max="10238" width="9" style="535" customWidth="1"/>
    <col min="10239" max="10239" width="2" style="535" customWidth="1"/>
    <col min="10240" max="10461" width="9" style="535"/>
    <col min="10462" max="10485" width="3.75" style="535" customWidth="1"/>
    <col min="10486" max="10494" width="9" style="535" customWidth="1"/>
    <col min="10495" max="10495" width="2" style="535" customWidth="1"/>
    <col min="10496" max="10717" width="9" style="535"/>
    <col min="10718" max="10741" width="3.75" style="535" customWidth="1"/>
    <col min="10742" max="10750" width="9" style="535" customWidth="1"/>
    <col min="10751" max="10751" width="2" style="535" customWidth="1"/>
    <col min="10752" max="10973" width="9" style="535"/>
    <col min="10974" max="10997" width="3.75" style="535" customWidth="1"/>
    <col min="10998" max="11006" width="9" style="535" customWidth="1"/>
    <col min="11007" max="11007" width="2" style="535" customWidth="1"/>
    <col min="11008" max="11229" width="9" style="535"/>
    <col min="11230" max="11253" width="3.75" style="535" customWidth="1"/>
    <col min="11254" max="11262" width="9" style="535" customWidth="1"/>
    <col min="11263" max="11263" width="2" style="535" customWidth="1"/>
    <col min="11264" max="11485" width="9" style="535"/>
    <col min="11486" max="11509" width="3.75" style="535" customWidth="1"/>
    <col min="11510" max="11518" width="9" style="535" customWidth="1"/>
    <col min="11519" max="11519" width="2" style="535" customWidth="1"/>
    <col min="11520" max="11741" width="9" style="535"/>
    <col min="11742" max="11765" width="3.75" style="535" customWidth="1"/>
    <col min="11766" max="11774" width="9" style="535" customWidth="1"/>
    <col min="11775" max="11775" width="2" style="535" customWidth="1"/>
    <col min="11776" max="11997" width="9" style="535"/>
    <col min="11998" max="12021" width="3.75" style="535" customWidth="1"/>
    <col min="12022" max="12030" width="9" style="535" customWidth="1"/>
    <col min="12031" max="12031" width="2" style="535" customWidth="1"/>
    <col min="12032" max="12253" width="9" style="535"/>
    <col min="12254" max="12277" width="3.75" style="535" customWidth="1"/>
    <col min="12278" max="12286" width="9" style="535" customWidth="1"/>
    <col min="12287" max="12287" width="2" style="535" customWidth="1"/>
    <col min="12288" max="12509" width="9" style="535"/>
    <col min="12510" max="12533" width="3.75" style="535" customWidth="1"/>
    <col min="12534" max="12542" width="9" style="535" customWidth="1"/>
    <col min="12543" max="12543" width="2" style="535" customWidth="1"/>
    <col min="12544" max="12765" width="9" style="535"/>
    <col min="12766" max="12789" width="3.75" style="535" customWidth="1"/>
    <col min="12790" max="12798" width="9" style="535" customWidth="1"/>
    <col min="12799" max="12799" width="2" style="535" customWidth="1"/>
    <col min="12800" max="13021" width="9" style="535"/>
    <col min="13022" max="13045" width="3.75" style="535" customWidth="1"/>
    <col min="13046" max="13054" width="9" style="535" customWidth="1"/>
    <col min="13055" max="13055" width="2" style="535" customWidth="1"/>
    <col min="13056" max="13277" width="9" style="535"/>
    <col min="13278" max="13301" width="3.75" style="535" customWidth="1"/>
    <col min="13302" max="13310" width="9" style="535" customWidth="1"/>
    <col min="13311" max="13311" width="2" style="535" customWidth="1"/>
    <col min="13312" max="13533" width="9" style="535"/>
    <col min="13534" max="13557" width="3.75" style="535" customWidth="1"/>
    <col min="13558" max="13566" width="9" style="535" customWidth="1"/>
    <col min="13567" max="13567" width="2" style="535" customWidth="1"/>
    <col min="13568" max="13789" width="9" style="535"/>
    <col min="13790" max="13813" width="3.75" style="535" customWidth="1"/>
    <col min="13814" max="13822" width="9" style="535" customWidth="1"/>
    <col min="13823" max="13823" width="2" style="535" customWidth="1"/>
    <col min="13824" max="14045" width="9" style="535"/>
    <col min="14046" max="14069" width="3.75" style="535" customWidth="1"/>
    <col min="14070" max="14078" width="9" style="535" customWidth="1"/>
    <col min="14079" max="14079" width="2" style="535" customWidth="1"/>
    <col min="14080" max="14301" width="9" style="535"/>
    <col min="14302" max="14325" width="3.75" style="535" customWidth="1"/>
    <col min="14326" max="14334" width="9" style="535" customWidth="1"/>
    <col min="14335" max="14335" width="2" style="535" customWidth="1"/>
    <col min="14336" max="14557" width="9" style="535"/>
    <col min="14558" max="14581" width="3.75" style="535" customWidth="1"/>
    <col min="14582" max="14590" width="9" style="535" customWidth="1"/>
    <col min="14591" max="14591" width="2" style="535" customWidth="1"/>
    <col min="14592" max="14813" width="9" style="535"/>
    <col min="14814" max="14837" width="3.75" style="535" customWidth="1"/>
    <col min="14838" max="14846" width="9" style="535" customWidth="1"/>
    <col min="14847" max="14847" width="2" style="535" customWidth="1"/>
    <col min="14848" max="15069" width="9" style="535"/>
    <col min="15070" max="15093" width="3.75" style="535" customWidth="1"/>
    <col min="15094" max="15102" width="9" style="535" customWidth="1"/>
    <col min="15103" max="15103" width="2" style="535" customWidth="1"/>
    <col min="15104" max="15325" width="9" style="535"/>
    <col min="15326" max="15349" width="3.75" style="535" customWidth="1"/>
    <col min="15350" max="15358" width="9" style="535" customWidth="1"/>
    <col min="15359" max="15359" width="2" style="535" customWidth="1"/>
    <col min="15360" max="15581" width="9" style="535"/>
    <col min="15582" max="15605" width="3.75" style="535" customWidth="1"/>
    <col min="15606" max="15614" width="9" style="535" customWidth="1"/>
    <col min="15615" max="15615" width="2" style="535" customWidth="1"/>
    <col min="15616" max="15837" width="9" style="535"/>
    <col min="15838" max="15861" width="3.75" style="535" customWidth="1"/>
    <col min="15862" max="15870" width="9" style="535" customWidth="1"/>
    <col min="15871" max="15871" width="2" style="535" customWidth="1"/>
    <col min="15872" max="16093" width="9" style="535"/>
    <col min="16094" max="16117" width="3.75" style="535" customWidth="1"/>
    <col min="16118" max="16126" width="9" style="535" customWidth="1"/>
    <col min="16127" max="16127" width="2" style="535" customWidth="1"/>
    <col min="16128" max="16384" width="9" style="535"/>
  </cols>
  <sheetData>
    <row r="1" spans="2:16127" s="533" customFormat="1" ht="20.100000000000001" customHeight="1">
      <c r="B1" s="229" t="s">
        <v>605</v>
      </c>
      <c r="AS1" s="534"/>
    </row>
    <row r="2" spans="2:16127" s="533" customFormat="1" ht="20.100000000000001" customHeight="1">
      <c r="B2" s="229" t="s">
        <v>606</v>
      </c>
      <c r="AS2" s="534"/>
    </row>
    <row r="3" spans="2:16127" s="533" customFormat="1" ht="20.100000000000001" customHeight="1">
      <c r="B3" s="229" t="s">
        <v>607</v>
      </c>
      <c r="AS3" s="534"/>
    </row>
    <row r="4" spans="2:16127" s="445" customFormat="1" ht="18" customHeight="1">
      <c r="B4" s="1385" t="s">
        <v>528</v>
      </c>
      <c r="C4" s="1385"/>
      <c r="D4" s="1385"/>
      <c r="E4" s="1385"/>
      <c r="F4" s="1385"/>
      <c r="G4" s="1385"/>
      <c r="H4" s="1385"/>
      <c r="I4" s="1385"/>
      <c r="J4" s="1385"/>
      <c r="K4" s="1385"/>
      <c r="L4" s="1385"/>
      <c r="M4" s="1385"/>
      <c r="N4" s="1385"/>
      <c r="O4" s="1385"/>
      <c r="P4" s="1385"/>
      <c r="Q4" s="1385"/>
      <c r="R4" s="1385"/>
      <c r="S4" s="1385"/>
      <c r="T4" s="1385"/>
      <c r="U4" s="1385"/>
      <c r="V4" s="1385"/>
      <c r="W4" s="1385"/>
      <c r="X4" s="1385"/>
      <c r="Y4" s="1385"/>
      <c r="AS4" s="535"/>
      <c r="AT4" s="535"/>
      <c r="AU4" s="535"/>
      <c r="AV4" s="535"/>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5"/>
      <c r="BZ4" s="535"/>
      <c r="CA4" s="535"/>
      <c r="CB4" s="535"/>
      <c r="CC4" s="535"/>
      <c r="CD4" s="535"/>
      <c r="CE4" s="535"/>
      <c r="CF4" s="535"/>
      <c r="CG4" s="535"/>
      <c r="CH4" s="535"/>
      <c r="CI4" s="535"/>
      <c r="CJ4" s="535"/>
      <c r="CK4" s="535"/>
      <c r="CL4" s="535"/>
      <c r="CM4" s="535"/>
      <c r="CN4" s="535"/>
      <c r="CO4" s="535"/>
      <c r="CP4" s="535"/>
      <c r="CQ4" s="535"/>
      <c r="CR4" s="535"/>
      <c r="CS4" s="535"/>
      <c r="CT4" s="535"/>
      <c r="CU4" s="535"/>
      <c r="CV4" s="535"/>
      <c r="CW4" s="535"/>
      <c r="CX4" s="535"/>
      <c r="CY4" s="535"/>
      <c r="CZ4" s="535"/>
      <c r="DA4" s="535"/>
      <c r="DB4" s="535"/>
      <c r="DC4" s="535"/>
      <c r="DD4" s="535"/>
      <c r="DE4" s="535"/>
      <c r="DF4" s="535"/>
      <c r="DG4" s="535"/>
      <c r="DH4" s="535"/>
      <c r="DI4" s="535"/>
      <c r="DJ4" s="535"/>
      <c r="DK4" s="535"/>
      <c r="DL4" s="535"/>
      <c r="DM4" s="535"/>
      <c r="DN4" s="535"/>
      <c r="DO4" s="535"/>
      <c r="DP4" s="535"/>
      <c r="DQ4" s="535"/>
      <c r="DR4" s="535"/>
      <c r="DS4" s="535"/>
      <c r="DT4" s="535"/>
      <c r="DU4" s="535"/>
      <c r="DV4" s="535"/>
      <c r="DW4" s="535"/>
      <c r="DX4" s="535"/>
      <c r="DY4" s="535"/>
      <c r="DZ4" s="535"/>
      <c r="EA4" s="535"/>
      <c r="EB4" s="535"/>
      <c r="EC4" s="535"/>
      <c r="ED4" s="535"/>
      <c r="EE4" s="535"/>
      <c r="EF4" s="535"/>
      <c r="EG4" s="535"/>
      <c r="EH4" s="535"/>
      <c r="EI4" s="535"/>
      <c r="EJ4" s="535"/>
      <c r="EK4" s="535"/>
      <c r="EL4" s="535"/>
      <c r="EM4" s="535"/>
      <c r="EN4" s="535"/>
      <c r="EO4" s="535"/>
      <c r="EP4" s="535"/>
      <c r="EQ4" s="535"/>
      <c r="ER4" s="535"/>
      <c r="ES4" s="535"/>
      <c r="ET4" s="535"/>
      <c r="EU4" s="535"/>
      <c r="EV4" s="535"/>
      <c r="EW4" s="535"/>
      <c r="EX4" s="535"/>
      <c r="EY4" s="535"/>
      <c r="EZ4" s="535"/>
      <c r="FA4" s="535"/>
      <c r="FB4" s="535"/>
      <c r="FC4" s="535"/>
      <c r="FD4" s="535"/>
      <c r="FE4" s="535"/>
      <c r="FF4" s="535"/>
      <c r="FG4" s="535"/>
      <c r="FH4" s="535"/>
      <c r="FI4" s="535"/>
      <c r="FJ4" s="535"/>
      <c r="FK4" s="535"/>
      <c r="FL4" s="535"/>
      <c r="FM4" s="535"/>
      <c r="FN4" s="535"/>
      <c r="FO4" s="535"/>
      <c r="FP4" s="535"/>
      <c r="FQ4" s="535"/>
      <c r="FR4" s="535"/>
      <c r="FS4" s="535"/>
      <c r="FT4" s="535"/>
      <c r="FU4" s="535"/>
      <c r="FV4" s="535"/>
      <c r="FW4" s="535"/>
      <c r="FX4" s="535"/>
      <c r="FY4" s="535"/>
      <c r="FZ4" s="535"/>
      <c r="GA4" s="535"/>
      <c r="GB4" s="535"/>
      <c r="GC4" s="535"/>
      <c r="GD4" s="535"/>
      <c r="GE4" s="535"/>
      <c r="GF4" s="535"/>
      <c r="GG4" s="535"/>
      <c r="GH4" s="535"/>
      <c r="GI4" s="535"/>
      <c r="GJ4" s="535"/>
      <c r="GK4" s="535"/>
      <c r="GL4" s="535"/>
      <c r="GM4" s="535"/>
      <c r="GN4" s="535"/>
      <c r="GO4" s="535"/>
      <c r="GP4" s="535"/>
      <c r="GQ4" s="535"/>
      <c r="GR4" s="535"/>
      <c r="GS4" s="535"/>
      <c r="GT4" s="535"/>
      <c r="GU4" s="535"/>
      <c r="GV4" s="535"/>
      <c r="GW4" s="535"/>
      <c r="GX4" s="535"/>
      <c r="GY4" s="535"/>
      <c r="GZ4" s="535"/>
      <c r="HA4" s="535"/>
      <c r="HB4" s="535"/>
      <c r="HC4" s="535"/>
      <c r="HD4" s="535"/>
      <c r="HE4" s="535"/>
      <c r="HF4" s="535"/>
      <c r="HG4" s="535"/>
      <c r="HH4" s="535"/>
      <c r="HI4" s="535"/>
      <c r="HJ4" s="535"/>
      <c r="HK4" s="535"/>
      <c r="HL4" s="535"/>
      <c r="HM4" s="535"/>
      <c r="HN4" s="535"/>
      <c r="HO4" s="535"/>
      <c r="HP4" s="535"/>
      <c r="HQ4" s="535"/>
      <c r="HR4" s="535"/>
      <c r="HS4" s="535"/>
      <c r="HT4" s="535"/>
      <c r="HU4" s="535"/>
      <c r="HV4" s="535"/>
      <c r="HW4" s="535"/>
      <c r="HX4" s="535"/>
      <c r="HY4" s="535"/>
      <c r="HZ4" s="535"/>
      <c r="IA4" s="535"/>
      <c r="IB4" s="535"/>
      <c r="IC4" s="535"/>
      <c r="ID4" s="535"/>
      <c r="IE4" s="535"/>
      <c r="IF4" s="535"/>
      <c r="IG4" s="535"/>
      <c r="IH4" s="535"/>
      <c r="II4" s="535"/>
      <c r="IJ4" s="535"/>
      <c r="IK4" s="535"/>
      <c r="IL4" s="535"/>
      <c r="IM4" s="535"/>
      <c r="IN4" s="535"/>
      <c r="IO4" s="535"/>
      <c r="IP4" s="535"/>
      <c r="IQ4" s="535"/>
      <c r="IR4" s="535"/>
      <c r="IS4" s="535"/>
      <c r="IT4" s="535"/>
      <c r="IU4" s="535"/>
      <c r="IV4" s="535"/>
      <c r="IW4" s="535"/>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ADD4" s="535"/>
      <c r="ADE4" s="535"/>
      <c r="ADF4" s="535"/>
      <c r="ADG4" s="535"/>
      <c r="ADH4" s="535"/>
      <c r="ADI4" s="535"/>
      <c r="ADJ4" s="535"/>
      <c r="ADK4" s="535"/>
      <c r="ADL4" s="535"/>
      <c r="ADM4" s="535"/>
      <c r="ADN4" s="535"/>
      <c r="ADO4" s="535"/>
      <c r="ADP4" s="535"/>
      <c r="ADQ4" s="535"/>
      <c r="ADR4" s="535"/>
      <c r="ADS4" s="535"/>
      <c r="ADT4" s="535"/>
      <c r="ADU4" s="535"/>
      <c r="ADV4" s="535"/>
      <c r="ADW4" s="535"/>
      <c r="ADX4" s="535"/>
      <c r="ADY4" s="535"/>
      <c r="ADZ4" s="535"/>
      <c r="AEA4" s="535"/>
      <c r="AEB4" s="535"/>
      <c r="AEC4" s="535"/>
      <c r="AED4" s="535"/>
      <c r="AEE4" s="535"/>
      <c r="AEF4" s="535"/>
      <c r="AEG4" s="535"/>
      <c r="AEH4" s="535"/>
      <c r="AEI4" s="535"/>
      <c r="AEJ4" s="535"/>
      <c r="AEK4" s="535"/>
      <c r="AEL4" s="535"/>
      <c r="AEM4" s="535"/>
      <c r="AEN4" s="535"/>
      <c r="AEO4" s="535"/>
      <c r="AEP4" s="535"/>
      <c r="AEQ4" s="535"/>
      <c r="AER4" s="535"/>
      <c r="AES4" s="535"/>
      <c r="AET4" s="535"/>
      <c r="AEU4" s="535"/>
      <c r="AEV4" s="535"/>
      <c r="AEW4" s="535"/>
      <c r="AEX4" s="535"/>
      <c r="AEY4" s="535"/>
      <c r="AEZ4" s="535"/>
      <c r="AFA4" s="535"/>
      <c r="AFB4" s="535"/>
      <c r="AFC4" s="535"/>
      <c r="AFD4" s="535"/>
      <c r="AFE4" s="535"/>
      <c r="AFF4" s="535"/>
      <c r="AFG4" s="535"/>
      <c r="AFH4" s="535"/>
      <c r="AFI4" s="535"/>
      <c r="AFJ4" s="535"/>
      <c r="AFK4" s="535"/>
      <c r="AFL4" s="535"/>
      <c r="AFM4" s="535"/>
      <c r="AFN4" s="535"/>
      <c r="AFO4" s="535"/>
      <c r="AFP4" s="535"/>
      <c r="AFQ4" s="535"/>
      <c r="AFR4" s="535"/>
      <c r="AFS4" s="535"/>
      <c r="AFT4" s="535"/>
      <c r="AFU4" s="535"/>
      <c r="AFV4" s="535"/>
      <c r="AFW4" s="535"/>
      <c r="AFX4" s="535"/>
      <c r="AFY4" s="535"/>
      <c r="AFZ4" s="535"/>
      <c r="AGA4" s="535"/>
      <c r="AGB4" s="535"/>
      <c r="AGC4" s="535"/>
      <c r="AGD4" s="535"/>
      <c r="AGE4" s="535"/>
      <c r="AGF4" s="535"/>
      <c r="AGG4" s="535"/>
      <c r="AGH4" s="535"/>
      <c r="AGI4" s="535"/>
      <c r="AGJ4" s="535"/>
      <c r="AGK4" s="535"/>
      <c r="AGL4" s="535"/>
      <c r="AGM4" s="535"/>
      <c r="AGN4" s="535"/>
      <c r="AGO4" s="535"/>
      <c r="AGP4" s="535"/>
      <c r="AGQ4" s="535"/>
      <c r="AGR4" s="535"/>
      <c r="AGS4" s="535"/>
      <c r="AGT4" s="535"/>
      <c r="AGU4" s="535"/>
      <c r="AGV4" s="535"/>
      <c r="AGW4" s="535"/>
      <c r="AGX4" s="535"/>
      <c r="AGY4" s="535"/>
      <c r="AGZ4" s="535"/>
      <c r="AHA4" s="535"/>
      <c r="AHB4" s="535"/>
      <c r="AHC4" s="535"/>
      <c r="AHD4" s="535"/>
      <c r="AHE4" s="535"/>
      <c r="AHF4" s="535"/>
      <c r="AHG4" s="535"/>
      <c r="AHH4" s="535"/>
      <c r="AHI4" s="535"/>
      <c r="AHJ4" s="535"/>
      <c r="AHK4" s="535"/>
      <c r="AHL4" s="535"/>
      <c r="AHM4" s="535"/>
      <c r="AHN4" s="535"/>
      <c r="AHO4" s="535"/>
      <c r="AHP4" s="535"/>
      <c r="AHQ4" s="535"/>
      <c r="AHR4" s="535"/>
      <c r="AHS4" s="535"/>
      <c r="AHT4" s="535"/>
      <c r="AHU4" s="535"/>
      <c r="AHV4" s="535"/>
      <c r="AHW4" s="535"/>
      <c r="AHX4" s="535"/>
      <c r="AHY4" s="535"/>
      <c r="AHZ4" s="535"/>
      <c r="AIA4" s="535"/>
      <c r="AIB4" s="535"/>
      <c r="AIC4" s="535"/>
      <c r="AID4" s="535"/>
      <c r="AIE4" s="535"/>
      <c r="AIF4" s="535"/>
      <c r="AIG4" s="535"/>
      <c r="AIH4" s="535"/>
      <c r="AII4" s="535"/>
      <c r="AIJ4" s="535"/>
      <c r="AIK4" s="535"/>
      <c r="AIL4" s="535"/>
      <c r="AIM4" s="535"/>
      <c r="AIN4" s="535"/>
      <c r="AIO4" s="535"/>
      <c r="AIP4" s="535"/>
      <c r="AIQ4" s="535"/>
      <c r="AIR4" s="535"/>
      <c r="AIS4" s="535"/>
      <c r="AIT4" s="535"/>
      <c r="AIU4" s="535"/>
      <c r="AIV4" s="535"/>
      <c r="AIW4" s="535"/>
      <c r="AIX4" s="535"/>
      <c r="AIY4" s="535"/>
      <c r="AIZ4" s="535"/>
      <c r="AJA4" s="535"/>
      <c r="AJB4" s="535"/>
      <c r="AJC4" s="535"/>
      <c r="AJD4" s="535"/>
      <c r="AJE4" s="535"/>
      <c r="AJF4" s="535"/>
      <c r="AJG4" s="535"/>
      <c r="AJH4" s="535"/>
      <c r="AJI4" s="535"/>
      <c r="AJJ4" s="535"/>
      <c r="AJK4" s="535"/>
      <c r="AJL4" s="535"/>
      <c r="AJM4" s="535"/>
      <c r="AJN4" s="535"/>
      <c r="AJO4" s="535"/>
      <c r="AJP4" s="535"/>
      <c r="AJQ4" s="535"/>
      <c r="AJR4" s="535"/>
      <c r="AJS4" s="535"/>
      <c r="AJT4" s="535"/>
      <c r="AJU4" s="535"/>
      <c r="AJV4" s="535"/>
      <c r="AJW4" s="535"/>
      <c r="AJX4" s="535"/>
      <c r="AJY4" s="535"/>
      <c r="AJZ4" s="535"/>
      <c r="AKA4" s="535"/>
      <c r="AKB4" s="535"/>
      <c r="AKC4" s="535"/>
      <c r="AKD4" s="535"/>
      <c r="AKE4" s="535"/>
      <c r="AKF4" s="535"/>
      <c r="AKG4" s="535"/>
      <c r="AKH4" s="535"/>
      <c r="AKI4" s="535"/>
      <c r="AKJ4" s="535"/>
      <c r="AKK4" s="535"/>
      <c r="AKL4" s="535"/>
      <c r="AKM4" s="535"/>
      <c r="AKN4" s="535"/>
      <c r="AKO4" s="535"/>
      <c r="AKP4" s="535"/>
      <c r="AKQ4" s="535"/>
      <c r="AKR4" s="535"/>
      <c r="AKS4" s="535"/>
      <c r="AKT4" s="535"/>
      <c r="AKU4" s="535"/>
      <c r="AKV4" s="535"/>
      <c r="AKW4" s="535"/>
      <c r="AKX4" s="535"/>
      <c r="AKY4" s="535"/>
      <c r="AKZ4" s="535"/>
      <c r="ALA4" s="535"/>
      <c r="ALB4" s="535"/>
      <c r="ALC4" s="535"/>
      <c r="ALD4" s="535"/>
      <c r="ALE4" s="535"/>
      <c r="ALF4" s="535"/>
      <c r="ALG4" s="535"/>
      <c r="ALH4" s="535"/>
      <c r="ALI4" s="535"/>
      <c r="ALJ4" s="535"/>
      <c r="ALK4" s="535"/>
      <c r="ALL4" s="535"/>
      <c r="ALM4" s="535"/>
      <c r="ALN4" s="535"/>
      <c r="ALO4" s="535"/>
      <c r="ALP4" s="535"/>
      <c r="ALQ4" s="535"/>
      <c r="ALR4" s="535"/>
      <c r="ALS4" s="535"/>
      <c r="ALT4" s="535"/>
      <c r="ALU4" s="535"/>
      <c r="ALV4" s="535"/>
      <c r="ALW4" s="535"/>
      <c r="ALX4" s="535"/>
      <c r="ALY4" s="535"/>
      <c r="ALZ4" s="535"/>
      <c r="AMA4" s="535"/>
      <c r="AMB4" s="535"/>
      <c r="AMC4" s="535"/>
      <c r="AMD4" s="535"/>
      <c r="AME4" s="535"/>
      <c r="AMF4" s="535"/>
      <c r="AMG4" s="535"/>
      <c r="AMH4" s="535"/>
      <c r="AMI4" s="535"/>
      <c r="AMJ4" s="535"/>
      <c r="AMK4" s="535"/>
      <c r="AML4" s="535"/>
      <c r="AMM4" s="535"/>
      <c r="AMN4" s="535"/>
      <c r="AMO4" s="535"/>
      <c r="AMP4" s="535"/>
      <c r="AMQ4" s="535"/>
      <c r="AMR4" s="535"/>
      <c r="AMS4" s="535"/>
      <c r="AMT4" s="535"/>
      <c r="AMU4" s="535"/>
      <c r="AMV4" s="535"/>
      <c r="AMW4" s="535"/>
      <c r="AMX4" s="535"/>
      <c r="AMY4" s="535"/>
      <c r="AMZ4" s="535"/>
      <c r="ANA4" s="535"/>
      <c r="ANB4" s="535"/>
      <c r="ANC4" s="535"/>
      <c r="AND4" s="535"/>
      <c r="ANE4" s="535"/>
      <c r="ANF4" s="535"/>
      <c r="ANG4" s="535"/>
      <c r="ANH4" s="535"/>
      <c r="ANI4" s="535"/>
      <c r="ANJ4" s="535"/>
      <c r="ANK4" s="535"/>
      <c r="ANL4" s="535"/>
      <c r="ANM4" s="535"/>
      <c r="ANN4" s="535"/>
      <c r="ANO4" s="535"/>
      <c r="ANP4" s="535"/>
      <c r="ANQ4" s="535"/>
      <c r="ANR4" s="535"/>
      <c r="ANS4" s="535"/>
      <c r="ANT4" s="535"/>
      <c r="ANU4" s="535"/>
      <c r="ANV4" s="535"/>
      <c r="ANW4" s="535"/>
      <c r="ANX4" s="535"/>
      <c r="ANY4" s="535"/>
      <c r="ANZ4" s="535"/>
      <c r="AOA4" s="535"/>
      <c r="AOB4" s="535"/>
      <c r="AOC4" s="535"/>
      <c r="AOD4" s="535"/>
      <c r="AOE4" s="535"/>
      <c r="AOF4" s="535"/>
      <c r="AOG4" s="535"/>
      <c r="AOH4" s="535"/>
      <c r="AOI4" s="535"/>
      <c r="AOJ4" s="535"/>
      <c r="AOK4" s="535"/>
      <c r="AOL4" s="535"/>
      <c r="AOM4" s="535"/>
      <c r="AON4" s="535"/>
      <c r="AOO4" s="535"/>
      <c r="AOP4" s="535"/>
      <c r="AOQ4" s="535"/>
      <c r="AOR4" s="535"/>
      <c r="AOS4" s="535"/>
      <c r="AOT4" s="535"/>
      <c r="AOU4" s="535"/>
      <c r="AOV4" s="535"/>
      <c r="AOW4" s="535"/>
      <c r="AOX4" s="535"/>
      <c r="AOY4" s="535"/>
      <c r="AOZ4" s="535"/>
      <c r="APA4" s="535"/>
      <c r="APB4" s="535"/>
      <c r="APC4" s="535"/>
      <c r="APD4" s="535"/>
      <c r="APE4" s="535"/>
      <c r="APF4" s="535"/>
      <c r="APG4" s="535"/>
      <c r="APH4" s="535"/>
      <c r="API4" s="535"/>
      <c r="APJ4" s="535"/>
      <c r="APK4" s="535"/>
      <c r="APL4" s="535"/>
      <c r="APM4" s="535"/>
      <c r="APN4" s="535"/>
      <c r="APO4" s="535"/>
      <c r="APP4" s="535"/>
      <c r="APQ4" s="535"/>
      <c r="APR4" s="535"/>
      <c r="APS4" s="535"/>
      <c r="APT4" s="535"/>
      <c r="APU4" s="535"/>
      <c r="APV4" s="535"/>
      <c r="APW4" s="535"/>
      <c r="APX4" s="535"/>
      <c r="APY4" s="535"/>
      <c r="APZ4" s="535"/>
      <c r="AQA4" s="535"/>
      <c r="AQB4" s="535"/>
      <c r="AQC4" s="535"/>
      <c r="AQD4" s="535"/>
      <c r="AQE4" s="535"/>
      <c r="AQF4" s="535"/>
      <c r="AQG4" s="535"/>
      <c r="AQH4" s="535"/>
      <c r="AQI4" s="535"/>
      <c r="AQJ4" s="535"/>
      <c r="AQK4" s="535"/>
      <c r="AQL4" s="535"/>
      <c r="AQM4" s="535"/>
      <c r="AQN4" s="535"/>
      <c r="AQO4" s="535"/>
      <c r="AQP4" s="535"/>
      <c r="AQQ4" s="535"/>
      <c r="AQR4" s="535"/>
      <c r="AQS4" s="535"/>
      <c r="AQT4" s="535"/>
      <c r="AQU4" s="535"/>
      <c r="AQV4" s="535"/>
      <c r="AQW4" s="535"/>
      <c r="AQX4" s="535"/>
      <c r="AQY4" s="535"/>
      <c r="AQZ4" s="535"/>
      <c r="ARA4" s="535"/>
      <c r="ARB4" s="535"/>
      <c r="ARC4" s="535"/>
      <c r="ARD4" s="535"/>
      <c r="ARE4" s="535"/>
      <c r="ARF4" s="535"/>
      <c r="ARG4" s="535"/>
      <c r="ARH4" s="535"/>
      <c r="ARI4" s="535"/>
      <c r="ARJ4" s="535"/>
      <c r="ARK4" s="535"/>
      <c r="ARL4" s="535"/>
      <c r="ARM4" s="535"/>
      <c r="ARN4" s="535"/>
      <c r="ARO4" s="535"/>
      <c r="ARP4" s="535"/>
      <c r="ARQ4" s="535"/>
      <c r="ARR4" s="535"/>
      <c r="ARS4" s="535"/>
      <c r="ART4" s="535"/>
      <c r="ARU4" s="535"/>
      <c r="ARV4" s="535"/>
      <c r="ARW4" s="535"/>
      <c r="ARX4" s="535"/>
      <c r="ARY4" s="535"/>
      <c r="ARZ4" s="535"/>
      <c r="ASA4" s="535"/>
      <c r="ASB4" s="535"/>
      <c r="ASC4" s="535"/>
      <c r="ASD4" s="535"/>
      <c r="ASE4" s="535"/>
      <c r="ASF4" s="535"/>
      <c r="ASG4" s="535"/>
      <c r="ASH4" s="535"/>
      <c r="ASI4" s="535"/>
      <c r="ASJ4" s="535"/>
      <c r="ASK4" s="535"/>
      <c r="ASL4" s="535"/>
      <c r="ASM4" s="535"/>
      <c r="ASN4" s="535"/>
      <c r="ASO4" s="535"/>
      <c r="ASP4" s="535"/>
      <c r="ASQ4" s="535"/>
      <c r="ASR4" s="535"/>
      <c r="ASS4" s="535"/>
      <c r="AST4" s="535"/>
      <c r="ASU4" s="535"/>
      <c r="ASV4" s="535"/>
      <c r="ASW4" s="535"/>
      <c r="ASX4" s="535"/>
      <c r="ASY4" s="535"/>
      <c r="ASZ4" s="535"/>
      <c r="ATA4" s="535"/>
      <c r="ATB4" s="535"/>
      <c r="ATC4" s="535"/>
      <c r="ATD4" s="535"/>
      <c r="ATE4" s="535"/>
      <c r="ATF4" s="535"/>
      <c r="ATG4" s="535"/>
      <c r="ATH4" s="535"/>
      <c r="ATI4" s="535"/>
      <c r="ATJ4" s="535"/>
      <c r="ATK4" s="535"/>
      <c r="ATL4" s="535"/>
      <c r="ATM4" s="535"/>
      <c r="ATN4" s="535"/>
      <c r="ATO4" s="535"/>
      <c r="ATP4" s="535"/>
      <c r="ATQ4" s="535"/>
      <c r="ATR4" s="535"/>
      <c r="ATS4" s="535"/>
      <c r="ATT4" s="535"/>
      <c r="ATU4" s="535"/>
      <c r="ATV4" s="535"/>
      <c r="ATW4" s="535"/>
      <c r="ATX4" s="535"/>
      <c r="ATY4" s="535"/>
      <c r="ATZ4" s="535"/>
      <c r="AUA4" s="535"/>
      <c r="AUB4" s="535"/>
      <c r="AUC4" s="535"/>
      <c r="AUD4" s="535"/>
      <c r="AUE4" s="535"/>
      <c r="AUF4" s="535"/>
      <c r="AUG4" s="535"/>
      <c r="AUH4" s="535"/>
      <c r="AUI4" s="535"/>
      <c r="AUJ4" s="535"/>
      <c r="AUK4" s="535"/>
      <c r="AUL4" s="535"/>
      <c r="AUM4" s="535"/>
      <c r="AUN4" s="535"/>
      <c r="AUO4" s="535"/>
      <c r="AUP4" s="535"/>
      <c r="AUQ4" s="535"/>
      <c r="AUR4" s="535"/>
      <c r="AUS4" s="535"/>
      <c r="AUT4" s="535"/>
      <c r="AUU4" s="535"/>
      <c r="AUV4" s="535"/>
      <c r="AUW4" s="535"/>
      <c r="AUX4" s="535"/>
      <c r="AUY4" s="535"/>
      <c r="AUZ4" s="535"/>
      <c r="AVA4" s="535"/>
      <c r="AVB4" s="535"/>
      <c r="AVC4" s="535"/>
      <c r="AVD4" s="535"/>
      <c r="AVE4" s="535"/>
      <c r="AVF4" s="535"/>
      <c r="AVG4" s="535"/>
      <c r="AVH4" s="535"/>
      <c r="AVI4" s="535"/>
      <c r="AVJ4" s="535"/>
      <c r="AVK4" s="535"/>
      <c r="AVL4" s="535"/>
      <c r="AVM4" s="535"/>
      <c r="AVN4" s="535"/>
      <c r="AVO4" s="535"/>
      <c r="AVP4" s="535"/>
      <c r="AVQ4" s="535"/>
      <c r="AVR4" s="535"/>
      <c r="AVS4" s="535"/>
      <c r="AVT4" s="535"/>
      <c r="AVU4" s="535"/>
      <c r="AVV4" s="535"/>
      <c r="AVW4" s="535"/>
      <c r="AVX4" s="535"/>
      <c r="AVY4" s="535"/>
      <c r="AVZ4" s="535"/>
      <c r="AWA4" s="535"/>
      <c r="AWB4" s="535"/>
      <c r="AWC4" s="535"/>
      <c r="AWD4" s="535"/>
      <c r="AWE4" s="535"/>
      <c r="AWF4" s="535"/>
      <c r="AWG4" s="535"/>
      <c r="AWH4" s="535"/>
      <c r="AWI4" s="535"/>
      <c r="AWJ4" s="535"/>
      <c r="AWK4" s="535"/>
      <c r="AWL4" s="535"/>
      <c r="AWM4" s="535"/>
      <c r="AWN4" s="535"/>
      <c r="AWO4" s="535"/>
      <c r="AWP4" s="535"/>
      <c r="AWQ4" s="535"/>
      <c r="AWR4" s="535"/>
      <c r="AWS4" s="535"/>
      <c r="AWT4" s="535"/>
      <c r="AWU4" s="535"/>
      <c r="AWV4" s="535"/>
      <c r="AWW4" s="535"/>
      <c r="AWX4" s="535"/>
      <c r="AWY4" s="535"/>
      <c r="AWZ4" s="535"/>
      <c r="AXA4" s="535"/>
      <c r="AXB4" s="535"/>
      <c r="AXC4" s="535"/>
      <c r="AXD4" s="535"/>
      <c r="AXE4" s="535"/>
      <c r="AXF4" s="535"/>
      <c r="AXG4" s="535"/>
      <c r="AXH4" s="535"/>
      <c r="AXI4" s="535"/>
      <c r="AXJ4" s="535"/>
      <c r="AXK4" s="535"/>
      <c r="AXL4" s="535"/>
      <c r="AXM4" s="535"/>
      <c r="AXN4" s="535"/>
      <c r="AXO4" s="535"/>
      <c r="AXP4" s="535"/>
      <c r="AXQ4" s="535"/>
      <c r="AXR4" s="535"/>
      <c r="AXS4" s="535"/>
      <c r="AXT4" s="535"/>
      <c r="AXU4" s="535"/>
      <c r="AXV4" s="535"/>
      <c r="AXW4" s="535"/>
      <c r="AXX4" s="535"/>
      <c r="AXY4" s="535"/>
      <c r="AXZ4" s="535"/>
      <c r="AYA4" s="535"/>
      <c r="AYB4" s="535"/>
      <c r="AYC4" s="535"/>
      <c r="AYD4" s="535"/>
      <c r="AYE4" s="535"/>
      <c r="AYF4" s="535"/>
      <c r="AYG4" s="535"/>
      <c r="AYH4" s="535"/>
      <c r="AYI4" s="535"/>
      <c r="AYJ4" s="535"/>
      <c r="AYK4" s="535"/>
      <c r="AYL4" s="535"/>
      <c r="AYM4" s="535"/>
      <c r="AYN4" s="535"/>
      <c r="AYO4" s="535"/>
      <c r="AYP4" s="535"/>
      <c r="AYQ4" s="535"/>
      <c r="AYR4" s="535"/>
      <c r="AYS4" s="535"/>
      <c r="AYT4" s="535"/>
      <c r="AYU4" s="535"/>
      <c r="AYV4" s="535"/>
      <c r="AYW4" s="535"/>
      <c r="AYX4" s="535"/>
      <c r="AYY4" s="535"/>
      <c r="AYZ4" s="535"/>
      <c r="AZA4" s="535"/>
      <c r="AZB4" s="535"/>
      <c r="AZC4" s="535"/>
      <c r="AZD4" s="535"/>
      <c r="AZE4" s="535"/>
      <c r="AZF4" s="535"/>
      <c r="AZG4" s="535"/>
      <c r="AZH4" s="535"/>
      <c r="AZI4" s="535"/>
      <c r="AZJ4" s="535"/>
      <c r="AZK4" s="535"/>
      <c r="AZL4" s="535"/>
      <c r="AZM4" s="535"/>
      <c r="AZN4" s="535"/>
      <c r="AZO4" s="535"/>
      <c r="AZP4" s="535"/>
      <c r="AZQ4" s="535"/>
      <c r="AZR4" s="535"/>
      <c r="AZS4" s="535"/>
      <c r="AZT4" s="535"/>
      <c r="AZU4" s="535"/>
      <c r="AZV4" s="535"/>
      <c r="AZW4" s="535"/>
      <c r="AZX4" s="535"/>
      <c r="AZY4" s="535"/>
      <c r="AZZ4" s="535"/>
      <c r="BAA4" s="535"/>
      <c r="BAB4" s="535"/>
      <c r="BAC4" s="535"/>
      <c r="BAD4" s="535"/>
      <c r="BAE4" s="535"/>
      <c r="BAF4" s="535"/>
      <c r="BAG4" s="535"/>
      <c r="BAH4" s="535"/>
      <c r="BAI4" s="535"/>
      <c r="BAJ4" s="535"/>
      <c r="BAK4" s="535"/>
      <c r="BAL4" s="535"/>
      <c r="BAM4" s="535"/>
      <c r="BAN4" s="535"/>
      <c r="BAO4" s="535"/>
      <c r="BAP4" s="535"/>
      <c r="BAQ4" s="535"/>
      <c r="BAR4" s="535"/>
      <c r="BAS4" s="535"/>
      <c r="BAT4" s="535"/>
      <c r="BAU4" s="535"/>
      <c r="BAV4" s="535"/>
      <c r="BAW4" s="535"/>
      <c r="BAX4" s="535"/>
      <c r="BAY4" s="535"/>
      <c r="BAZ4" s="535"/>
      <c r="BBA4" s="535"/>
      <c r="BBB4" s="535"/>
      <c r="BBC4" s="535"/>
      <c r="BBD4" s="535"/>
      <c r="BBE4" s="535"/>
      <c r="BBF4" s="535"/>
      <c r="BBG4" s="535"/>
      <c r="BBH4" s="535"/>
      <c r="BBI4" s="535"/>
      <c r="BBJ4" s="535"/>
      <c r="BBK4" s="535"/>
      <c r="BBL4" s="535"/>
      <c r="BBM4" s="535"/>
      <c r="BBN4" s="535"/>
      <c r="BBO4" s="535"/>
      <c r="BBP4" s="535"/>
      <c r="BBQ4" s="535"/>
      <c r="BBR4" s="535"/>
      <c r="BBS4" s="535"/>
      <c r="BBT4" s="535"/>
      <c r="BBU4" s="535"/>
      <c r="BBV4" s="535"/>
      <c r="BBW4" s="535"/>
      <c r="BBX4" s="535"/>
      <c r="BBY4" s="535"/>
      <c r="BBZ4" s="535"/>
      <c r="BCA4" s="535"/>
      <c r="BCB4" s="535"/>
      <c r="BCC4" s="535"/>
      <c r="BCD4" s="535"/>
      <c r="BCE4" s="535"/>
      <c r="BCF4" s="535"/>
      <c r="BCG4" s="535"/>
      <c r="BCH4" s="535"/>
      <c r="BCI4" s="535"/>
      <c r="BCJ4" s="535"/>
      <c r="BCK4" s="535"/>
      <c r="BCL4" s="535"/>
      <c r="BCM4" s="535"/>
      <c r="BCN4" s="535"/>
      <c r="BCO4" s="535"/>
      <c r="BCP4" s="535"/>
      <c r="BCQ4" s="535"/>
      <c r="BCR4" s="535"/>
      <c r="BCS4" s="535"/>
      <c r="BCT4" s="535"/>
      <c r="BCU4" s="535"/>
      <c r="BCV4" s="535"/>
      <c r="BCW4" s="535"/>
      <c r="BCX4" s="535"/>
      <c r="BCY4" s="535"/>
      <c r="BCZ4" s="535"/>
      <c r="BDA4" s="535"/>
      <c r="BDB4" s="535"/>
      <c r="BDC4" s="535"/>
      <c r="BDD4" s="535"/>
      <c r="BDE4" s="535"/>
      <c r="BDF4" s="535"/>
      <c r="BDG4" s="535"/>
      <c r="BDH4" s="535"/>
      <c r="BDI4" s="535"/>
      <c r="BDJ4" s="535"/>
      <c r="BDK4" s="535"/>
      <c r="BDL4" s="535"/>
      <c r="BDM4" s="535"/>
      <c r="BDN4" s="535"/>
      <c r="BDO4" s="535"/>
      <c r="BDP4" s="535"/>
      <c r="BDQ4" s="535"/>
      <c r="BDR4" s="535"/>
      <c r="BDS4" s="535"/>
      <c r="BDT4" s="535"/>
      <c r="BDU4" s="535"/>
      <c r="BDV4" s="535"/>
      <c r="BDW4" s="535"/>
      <c r="BDX4" s="535"/>
      <c r="BDY4" s="535"/>
      <c r="BDZ4" s="535"/>
      <c r="BEA4" s="535"/>
      <c r="BEB4" s="535"/>
      <c r="BEC4" s="535"/>
      <c r="BED4" s="535"/>
      <c r="BEE4" s="535"/>
      <c r="BEF4" s="535"/>
      <c r="BEG4" s="535"/>
      <c r="BEH4" s="535"/>
      <c r="BEI4" s="535"/>
      <c r="BEJ4" s="535"/>
      <c r="BEK4" s="535"/>
      <c r="BEL4" s="535"/>
      <c r="BEM4" s="535"/>
      <c r="BEN4" s="535"/>
      <c r="BEO4" s="535"/>
      <c r="BEP4" s="535"/>
      <c r="BEQ4" s="535"/>
      <c r="BER4" s="535"/>
      <c r="BES4" s="535"/>
      <c r="BET4" s="535"/>
      <c r="BEU4" s="535"/>
      <c r="BEV4" s="535"/>
      <c r="BEW4" s="535"/>
      <c r="BEX4" s="535"/>
      <c r="BEY4" s="535"/>
      <c r="BEZ4" s="535"/>
      <c r="BFA4" s="535"/>
      <c r="BFB4" s="535"/>
      <c r="BFC4" s="535"/>
      <c r="BFD4" s="535"/>
      <c r="BFE4" s="535"/>
      <c r="BFF4" s="535"/>
      <c r="BFG4" s="535"/>
      <c r="BFH4" s="535"/>
      <c r="BFI4" s="535"/>
      <c r="BFJ4" s="535"/>
      <c r="BFK4" s="535"/>
      <c r="BFL4" s="535"/>
      <c r="BFM4" s="535"/>
      <c r="BFN4" s="535"/>
      <c r="BFO4" s="535"/>
      <c r="BFP4" s="535"/>
      <c r="BFQ4" s="535"/>
      <c r="BFR4" s="535"/>
      <c r="BFS4" s="535"/>
      <c r="BFT4" s="535"/>
      <c r="BFU4" s="535"/>
      <c r="BFV4" s="535"/>
      <c r="BFW4" s="535"/>
      <c r="BFX4" s="535"/>
      <c r="BFY4" s="535"/>
      <c r="BFZ4" s="535"/>
      <c r="BGA4" s="535"/>
      <c r="BGB4" s="535"/>
      <c r="BGC4" s="535"/>
      <c r="BGD4" s="535"/>
      <c r="BGE4" s="535"/>
      <c r="BGF4" s="535"/>
      <c r="BGG4" s="535"/>
      <c r="BGH4" s="535"/>
      <c r="BGI4" s="535"/>
      <c r="BGJ4" s="535"/>
      <c r="BGK4" s="535"/>
      <c r="BGL4" s="535"/>
      <c r="BGM4" s="535"/>
      <c r="BGN4" s="535"/>
      <c r="BGO4" s="535"/>
      <c r="BGP4" s="535"/>
      <c r="BGQ4" s="535"/>
      <c r="BGR4" s="535"/>
      <c r="BGS4" s="535"/>
      <c r="BGT4" s="535"/>
      <c r="BGU4" s="535"/>
      <c r="BGV4" s="535"/>
      <c r="BGW4" s="535"/>
      <c r="BGX4" s="535"/>
      <c r="BGY4" s="535"/>
      <c r="BGZ4" s="535"/>
      <c r="BHA4" s="535"/>
      <c r="BHB4" s="535"/>
      <c r="BHC4" s="535"/>
      <c r="BHD4" s="535"/>
      <c r="BHE4" s="535"/>
      <c r="BHF4" s="535"/>
      <c r="BHG4" s="535"/>
      <c r="BHH4" s="535"/>
      <c r="BHI4" s="535"/>
      <c r="BHJ4" s="535"/>
      <c r="BHK4" s="535"/>
      <c r="BHL4" s="535"/>
      <c r="BHM4" s="535"/>
      <c r="BHN4" s="535"/>
      <c r="BHO4" s="535"/>
      <c r="BHP4" s="535"/>
      <c r="BHQ4" s="535"/>
      <c r="BHR4" s="535"/>
      <c r="BHS4" s="535"/>
      <c r="BHT4" s="535"/>
      <c r="BHU4" s="535"/>
      <c r="BHV4" s="535"/>
      <c r="BHW4" s="535"/>
      <c r="BHX4" s="535"/>
      <c r="BHY4" s="535"/>
      <c r="BHZ4" s="535"/>
      <c r="BIA4" s="535"/>
      <c r="BIB4" s="535"/>
      <c r="BIC4" s="535"/>
      <c r="BID4" s="535"/>
      <c r="BIE4" s="535"/>
      <c r="BIF4" s="535"/>
      <c r="BIG4" s="535"/>
      <c r="BIH4" s="535"/>
      <c r="BII4" s="535"/>
      <c r="BIJ4" s="535"/>
      <c r="BIK4" s="535"/>
      <c r="BIL4" s="535"/>
      <c r="BIM4" s="535"/>
      <c r="BIN4" s="535"/>
      <c r="BIO4" s="535"/>
      <c r="BIP4" s="535"/>
      <c r="BIQ4" s="535"/>
      <c r="BIR4" s="535"/>
      <c r="BIS4" s="535"/>
      <c r="BIT4" s="535"/>
      <c r="BIU4" s="535"/>
      <c r="BIV4" s="535"/>
      <c r="BIW4" s="535"/>
      <c r="BIX4" s="535"/>
      <c r="BIY4" s="535"/>
      <c r="BIZ4" s="535"/>
      <c r="BJA4" s="535"/>
      <c r="BJB4" s="535"/>
      <c r="BJC4" s="535"/>
      <c r="BJD4" s="535"/>
      <c r="BJE4" s="535"/>
      <c r="BJF4" s="535"/>
      <c r="BJG4" s="535"/>
      <c r="BJH4" s="535"/>
      <c r="BJI4" s="535"/>
      <c r="BJJ4" s="535"/>
      <c r="BJK4" s="535"/>
      <c r="BJL4" s="535"/>
      <c r="BJM4" s="535"/>
      <c r="BJN4" s="535"/>
      <c r="BJO4" s="535"/>
      <c r="BJP4" s="535"/>
      <c r="BJQ4" s="535"/>
      <c r="BJR4" s="535"/>
      <c r="BJS4" s="535"/>
      <c r="BJT4" s="535"/>
      <c r="BJU4" s="535"/>
      <c r="BJV4" s="535"/>
      <c r="BJW4" s="535"/>
      <c r="BJX4" s="535"/>
      <c r="BJY4" s="535"/>
      <c r="BJZ4" s="535"/>
      <c r="BKA4" s="535"/>
      <c r="BKB4" s="535"/>
      <c r="BKC4" s="535"/>
      <c r="BKD4" s="535"/>
      <c r="BKE4" s="535"/>
      <c r="BKF4" s="535"/>
      <c r="BKG4" s="535"/>
      <c r="BKH4" s="535"/>
      <c r="BKI4" s="535"/>
      <c r="BKJ4" s="535"/>
      <c r="BKK4" s="535"/>
      <c r="BKL4" s="535"/>
      <c r="BKM4" s="535"/>
      <c r="BKN4" s="535"/>
      <c r="BKO4" s="535"/>
      <c r="BKP4" s="535"/>
      <c r="BKQ4" s="535"/>
      <c r="BKR4" s="535"/>
      <c r="BKS4" s="535"/>
      <c r="BKT4" s="535"/>
      <c r="BKU4" s="535"/>
      <c r="BKV4" s="535"/>
      <c r="BKW4" s="535"/>
      <c r="BKX4" s="535"/>
      <c r="BKY4" s="535"/>
      <c r="BKZ4" s="535"/>
      <c r="BLA4" s="535"/>
      <c r="BLB4" s="535"/>
      <c r="BLC4" s="535"/>
      <c r="BLD4" s="535"/>
      <c r="BLE4" s="535"/>
      <c r="BLF4" s="535"/>
      <c r="BLG4" s="535"/>
      <c r="BLH4" s="535"/>
      <c r="BLI4" s="535"/>
      <c r="BLJ4" s="535"/>
      <c r="BLK4" s="535"/>
      <c r="BLL4" s="535"/>
      <c r="BLM4" s="535"/>
      <c r="BLN4" s="535"/>
      <c r="BLO4" s="535"/>
      <c r="BLP4" s="535"/>
      <c r="BLQ4" s="535"/>
      <c r="BLR4" s="535"/>
      <c r="BLS4" s="535"/>
      <c r="BLT4" s="535"/>
      <c r="BLU4" s="535"/>
      <c r="BLV4" s="535"/>
      <c r="BLW4" s="535"/>
      <c r="BLX4" s="535"/>
      <c r="BLY4" s="535"/>
      <c r="BLZ4" s="535"/>
      <c r="BMA4" s="535"/>
      <c r="BMB4" s="535"/>
      <c r="BMC4" s="535"/>
      <c r="BMD4" s="535"/>
      <c r="BME4" s="535"/>
      <c r="BMF4" s="535"/>
      <c r="BMG4" s="535"/>
      <c r="BMH4" s="535"/>
      <c r="BMI4" s="535"/>
      <c r="BMJ4" s="535"/>
      <c r="BMK4" s="535"/>
      <c r="BML4" s="535"/>
      <c r="BMM4" s="535"/>
      <c r="BMN4" s="535"/>
      <c r="BMO4" s="535"/>
      <c r="BMP4" s="535"/>
      <c r="BMQ4" s="535"/>
      <c r="BMR4" s="535"/>
      <c r="BMS4" s="535"/>
      <c r="BMT4" s="535"/>
      <c r="BMU4" s="535"/>
      <c r="BMV4" s="535"/>
      <c r="BMW4" s="535"/>
      <c r="BMX4" s="535"/>
      <c r="BMY4" s="535"/>
      <c r="BMZ4" s="535"/>
      <c r="BNA4" s="535"/>
      <c r="BNB4" s="535"/>
      <c r="BNC4" s="535"/>
      <c r="BND4" s="535"/>
      <c r="BNE4" s="535"/>
      <c r="BNF4" s="535"/>
      <c r="BNG4" s="535"/>
      <c r="BNH4" s="535"/>
      <c r="BNI4" s="535"/>
      <c r="BNJ4" s="535"/>
      <c r="BNK4" s="535"/>
      <c r="BNL4" s="535"/>
      <c r="BNM4" s="535"/>
      <c r="BNN4" s="535"/>
      <c r="BNO4" s="535"/>
      <c r="BNP4" s="535"/>
      <c r="BNQ4" s="535"/>
      <c r="BNR4" s="535"/>
      <c r="BNS4" s="535"/>
      <c r="BNT4" s="535"/>
      <c r="BNU4" s="535"/>
      <c r="BNV4" s="535"/>
      <c r="BNW4" s="535"/>
      <c r="BNX4" s="535"/>
      <c r="BNY4" s="535"/>
      <c r="BNZ4" s="535"/>
      <c r="BOA4" s="535"/>
      <c r="BOB4" s="535"/>
      <c r="BOC4" s="535"/>
      <c r="BOD4" s="535"/>
      <c r="BOE4" s="535"/>
      <c r="BOF4" s="535"/>
      <c r="BOG4" s="535"/>
      <c r="BOH4" s="535"/>
      <c r="BOI4" s="535"/>
      <c r="BOJ4" s="535"/>
      <c r="BOK4" s="535"/>
      <c r="BOL4" s="535"/>
      <c r="BOM4" s="535"/>
      <c r="BON4" s="535"/>
      <c r="BOO4" s="535"/>
      <c r="BOP4" s="535"/>
      <c r="BOQ4" s="535"/>
      <c r="BOR4" s="535"/>
      <c r="BOS4" s="535"/>
      <c r="BOT4" s="535"/>
      <c r="BOU4" s="535"/>
      <c r="BOV4" s="535"/>
      <c r="BOW4" s="535"/>
      <c r="BOX4" s="535"/>
      <c r="BOY4" s="535"/>
      <c r="BOZ4" s="535"/>
      <c r="BPA4" s="535"/>
      <c r="BPB4" s="535"/>
      <c r="BPC4" s="535"/>
      <c r="BPD4" s="535"/>
      <c r="BPE4" s="535"/>
      <c r="BPF4" s="535"/>
      <c r="BPG4" s="535"/>
      <c r="BPH4" s="535"/>
      <c r="BPI4" s="535"/>
      <c r="BPJ4" s="535"/>
      <c r="BPK4" s="535"/>
      <c r="BPL4" s="535"/>
      <c r="BPM4" s="535"/>
      <c r="BPN4" s="535"/>
      <c r="BPO4" s="535"/>
      <c r="BPP4" s="535"/>
      <c r="BPQ4" s="535"/>
      <c r="BPR4" s="535"/>
      <c r="BPS4" s="535"/>
      <c r="BPT4" s="535"/>
      <c r="BPU4" s="535"/>
      <c r="BPV4" s="535"/>
      <c r="BPW4" s="535"/>
      <c r="BPX4" s="535"/>
      <c r="BPY4" s="535"/>
      <c r="BPZ4" s="535"/>
      <c r="BQA4" s="535"/>
      <c r="BQB4" s="535"/>
      <c r="BQC4" s="535"/>
      <c r="BQD4" s="535"/>
      <c r="BQE4" s="535"/>
      <c r="BQF4" s="535"/>
      <c r="BQG4" s="535"/>
      <c r="BQH4" s="535"/>
      <c r="BQI4" s="535"/>
      <c r="BQJ4" s="535"/>
      <c r="BQK4" s="535"/>
      <c r="BQL4" s="535"/>
      <c r="BQM4" s="535"/>
      <c r="BQN4" s="535"/>
      <c r="BQO4" s="535"/>
      <c r="BQP4" s="535"/>
      <c r="BQQ4" s="535"/>
      <c r="BQR4" s="535"/>
      <c r="BQS4" s="535"/>
      <c r="BQT4" s="535"/>
      <c r="BQU4" s="535"/>
      <c r="BQV4" s="535"/>
      <c r="BQW4" s="535"/>
      <c r="BQX4" s="535"/>
      <c r="BQY4" s="535"/>
      <c r="BQZ4" s="535"/>
      <c r="BRA4" s="535"/>
      <c r="BRB4" s="535"/>
      <c r="BRC4" s="535"/>
      <c r="BRD4" s="535"/>
      <c r="BRE4" s="535"/>
      <c r="BRF4" s="535"/>
      <c r="BRG4" s="535"/>
      <c r="BRH4" s="535"/>
      <c r="BRI4" s="535"/>
      <c r="BRJ4" s="535"/>
      <c r="BRK4" s="535"/>
      <c r="BRL4" s="535"/>
      <c r="BRM4" s="535"/>
      <c r="BRN4" s="535"/>
      <c r="BRO4" s="535"/>
      <c r="BRP4" s="535"/>
      <c r="BRQ4" s="535"/>
      <c r="BRR4" s="535"/>
      <c r="BRS4" s="535"/>
      <c r="BRT4" s="535"/>
      <c r="BRU4" s="535"/>
      <c r="BRV4" s="535"/>
      <c r="BRW4" s="535"/>
      <c r="BRX4" s="535"/>
      <c r="BRY4" s="535"/>
      <c r="BRZ4" s="535"/>
      <c r="BSA4" s="535"/>
      <c r="BSB4" s="535"/>
      <c r="BSC4" s="535"/>
      <c r="BSD4" s="535"/>
      <c r="BSE4" s="535"/>
      <c r="BSF4" s="535"/>
      <c r="BSG4" s="535"/>
      <c r="BSH4" s="535"/>
      <c r="BSI4" s="535"/>
      <c r="BSJ4" s="535"/>
      <c r="BSK4" s="535"/>
      <c r="BSL4" s="535"/>
      <c r="BSM4" s="535"/>
      <c r="BSN4" s="535"/>
      <c r="BSO4" s="535"/>
      <c r="BSP4" s="535"/>
      <c r="BSQ4" s="535"/>
      <c r="BSR4" s="535"/>
      <c r="BSS4" s="535"/>
      <c r="BST4" s="535"/>
      <c r="BSU4" s="535"/>
      <c r="BSV4" s="535"/>
      <c r="BSW4" s="535"/>
      <c r="BSX4" s="535"/>
      <c r="BSY4" s="535"/>
      <c r="BSZ4" s="535"/>
      <c r="BTA4" s="535"/>
      <c r="BTB4" s="535"/>
      <c r="BTC4" s="535"/>
      <c r="BTD4" s="535"/>
      <c r="BTE4" s="535"/>
      <c r="BTF4" s="535"/>
      <c r="BTG4" s="535"/>
      <c r="BTH4" s="535"/>
      <c r="BTI4" s="535"/>
      <c r="BTJ4" s="535"/>
      <c r="BTK4" s="535"/>
      <c r="BTL4" s="535"/>
      <c r="BTM4" s="535"/>
      <c r="BTN4" s="535"/>
      <c r="BTO4" s="535"/>
      <c r="BTP4" s="535"/>
      <c r="BTQ4" s="535"/>
      <c r="BTR4" s="535"/>
      <c r="BTS4" s="535"/>
      <c r="BTT4" s="535"/>
      <c r="BTU4" s="535"/>
      <c r="BTV4" s="535"/>
      <c r="BTW4" s="535"/>
      <c r="BTX4" s="535"/>
      <c r="BTY4" s="535"/>
      <c r="BTZ4" s="535"/>
      <c r="BUA4" s="535"/>
      <c r="BUB4" s="535"/>
      <c r="BUC4" s="535"/>
      <c r="BUD4" s="535"/>
      <c r="BUE4" s="535"/>
      <c r="BUF4" s="535"/>
      <c r="BUG4" s="535"/>
      <c r="BUH4" s="535"/>
      <c r="BUI4" s="535"/>
      <c r="BUJ4" s="535"/>
      <c r="BUK4" s="535"/>
      <c r="BUL4" s="535"/>
      <c r="BUM4" s="535"/>
      <c r="BUN4" s="535"/>
      <c r="BUO4" s="535"/>
      <c r="BUP4" s="535"/>
      <c r="BUQ4" s="535"/>
      <c r="BUR4" s="535"/>
      <c r="BUS4" s="535"/>
      <c r="BUT4" s="535"/>
      <c r="BUU4" s="535"/>
      <c r="BUV4" s="535"/>
      <c r="BUW4" s="535"/>
      <c r="BUX4" s="535"/>
      <c r="BUY4" s="535"/>
      <c r="BUZ4" s="535"/>
      <c r="BVA4" s="535"/>
      <c r="BVB4" s="535"/>
      <c r="BVC4" s="535"/>
      <c r="BVD4" s="535"/>
      <c r="BVE4" s="535"/>
      <c r="BVF4" s="535"/>
      <c r="BVG4" s="535"/>
      <c r="BVH4" s="535"/>
      <c r="BVI4" s="535"/>
      <c r="BVJ4" s="535"/>
      <c r="BVK4" s="535"/>
      <c r="BVL4" s="535"/>
      <c r="BVM4" s="535"/>
      <c r="BVN4" s="535"/>
      <c r="BVO4" s="535"/>
      <c r="BVP4" s="535"/>
      <c r="BVQ4" s="535"/>
      <c r="BVR4" s="535"/>
      <c r="BVS4" s="535"/>
      <c r="BVT4" s="535"/>
      <c r="BVU4" s="535"/>
      <c r="BVV4" s="535"/>
      <c r="BVW4" s="535"/>
      <c r="BVX4" s="535"/>
      <c r="BVY4" s="535"/>
      <c r="BVZ4" s="535"/>
      <c r="BWA4" s="535"/>
      <c r="BWB4" s="535"/>
      <c r="BWC4" s="535"/>
      <c r="BWD4" s="535"/>
      <c r="BWE4" s="535"/>
      <c r="BWF4" s="535"/>
      <c r="BWG4" s="535"/>
      <c r="BWH4" s="535"/>
      <c r="BWI4" s="535"/>
      <c r="BWJ4" s="535"/>
      <c r="BWK4" s="535"/>
      <c r="BWL4" s="535"/>
      <c r="BWM4" s="535"/>
      <c r="BWN4" s="535"/>
      <c r="BWO4" s="535"/>
      <c r="BWP4" s="535"/>
      <c r="BWQ4" s="535"/>
      <c r="BWR4" s="535"/>
      <c r="BWS4" s="535"/>
      <c r="BWT4" s="535"/>
      <c r="BWU4" s="535"/>
      <c r="BWV4" s="535"/>
      <c r="BWW4" s="535"/>
      <c r="BWX4" s="535"/>
      <c r="BWY4" s="535"/>
      <c r="BWZ4" s="535"/>
      <c r="BXA4" s="535"/>
      <c r="BXB4" s="535"/>
      <c r="BXC4" s="535"/>
      <c r="BXD4" s="535"/>
      <c r="BXE4" s="535"/>
      <c r="BXF4" s="535"/>
      <c r="BXG4" s="535"/>
      <c r="BXH4" s="535"/>
      <c r="BXI4" s="535"/>
      <c r="BXJ4" s="535"/>
      <c r="BXK4" s="535"/>
      <c r="BXL4" s="535"/>
      <c r="BXM4" s="535"/>
      <c r="BXN4" s="535"/>
      <c r="BXO4" s="535"/>
      <c r="BXP4" s="535"/>
      <c r="BXQ4" s="535"/>
      <c r="BXR4" s="535"/>
      <c r="BXS4" s="535"/>
      <c r="BXT4" s="535"/>
      <c r="BXU4" s="535"/>
      <c r="BXV4" s="535"/>
      <c r="BXW4" s="535"/>
      <c r="BXX4" s="535"/>
      <c r="BXY4" s="535"/>
      <c r="BXZ4" s="535"/>
      <c r="BYA4" s="535"/>
      <c r="BYB4" s="535"/>
      <c r="BYC4" s="535"/>
      <c r="BYD4" s="535"/>
      <c r="BYE4" s="535"/>
      <c r="BYF4" s="535"/>
      <c r="BYG4" s="535"/>
      <c r="BYH4" s="535"/>
      <c r="BYI4" s="535"/>
      <c r="BYJ4" s="535"/>
      <c r="BYK4" s="535"/>
      <c r="BYL4" s="535"/>
      <c r="BYM4" s="535"/>
      <c r="BYN4" s="535"/>
      <c r="BYO4" s="535"/>
      <c r="BYP4" s="535"/>
      <c r="BYQ4" s="535"/>
      <c r="BYR4" s="535"/>
      <c r="BYS4" s="535"/>
      <c r="BYT4" s="535"/>
      <c r="BYU4" s="535"/>
      <c r="BYV4" s="535"/>
      <c r="BYW4" s="535"/>
      <c r="BYX4" s="535"/>
      <c r="BYY4" s="535"/>
      <c r="BYZ4" s="535"/>
      <c r="BZA4" s="535"/>
      <c r="BZB4" s="535"/>
      <c r="BZC4" s="535"/>
      <c r="BZD4" s="535"/>
      <c r="BZE4" s="535"/>
      <c r="BZF4" s="535"/>
      <c r="BZG4" s="535"/>
      <c r="BZH4" s="535"/>
      <c r="BZI4" s="535"/>
      <c r="BZJ4" s="535"/>
      <c r="BZK4" s="535"/>
      <c r="BZL4" s="535"/>
      <c r="BZM4" s="535"/>
      <c r="BZN4" s="535"/>
      <c r="BZO4" s="535"/>
      <c r="BZP4" s="535"/>
      <c r="BZQ4" s="535"/>
      <c r="BZR4" s="535"/>
      <c r="BZS4" s="535"/>
      <c r="BZT4" s="535"/>
      <c r="BZU4" s="535"/>
      <c r="BZV4" s="535"/>
      <c r="BZW4" s="535"/>
      <c r="BZX4" s="535"/>
      <c r="BZY4" s="535"/>
      <c r="BZZ4" s="535"/>
      <c r="CAA4" s="535"/>
      <c r="CAB4" s="535"/>
      <c r="CAC4" s="535"/>
      <c r="CAD4" s="535"/>
      <c r="CAE4" s="535"/>
      <c r="CAF4" s="535"/>
      <c r="CAG4" s="535"/>
      <c r="CAH4" s="535"/>
      <c r="CAI4" s="535"/>
      <c r="CAJ4" s="535"/>
      <c r="CAK4" s="535"/>
      <c r="CAL4" s="535"/>
      <c r="CAM4" s="535"/>
      <c r="CAN4" s="535"/>
      <c r="CAO4" s="535"/>
      <c r="CAP4" s="535"/>
      <c r="CAQ4" s="535"/>
      <c r="CAR4" s="535"/>
      <c r="CAS4" s="535"/>
      <c r="CAT4" s="535"/>
      <c r="CAU4" s="535"/>
      <c r="CAV4" s="535"/>
      <c r="CAW4" s="535"/>
      <c r="CAX4" s="535"/>
      <c r="CAY4" s="535"/>
      <c r="CAZ4" s="535"/>
      <c r="CBA4" s="535"/>
      <c r="CBB4" s="535"/>
      <c r="CBC4" s="535"/>
      <c r="CBD4" s="535"/>
      <c r="CBE4" s="535"/>
      <c r="CBF4" s="535"/>
      <c r="CBG4" s="535"/>
      <c r="CBH4" s="535"/>
      <c r="CBI4" s="535"/>
      <c r="CBJ4" s="535"/>
      <c r="CBK4" s="535"/>
      <c r="CBL4" s="535"/>
      <c r="CBM4" s="535"/>
      <c r="CBN4" s="535"/>
      <c r="CBO4" s="535"/>
      <c r="CBP4" s="535"/>
      <c r="CBQ4" s="535"/>
      <c r="CBR4" s="535"/>
      <c r="CBS4" s="535"/>
      <c r="CBT4" s="535"/>
      <c r="CBU4" s="535"/>
      <c r="CBV4" s="535"/>
      <c r="CBW4" s="535"/>
      <c r="CBX4" s="535"/>
      <c r="CBY4" s="535"/>
      <c r="CBZ4" s="535"/>
      <c r="CCA4" s="535"/>
      <c r="CCB4" s="535"/>
      <c r="CCC4" s="535"/>
      <c r="CCD4" s="535"/>
      <c r="CCE4" s="535"/>
      <c r="CCF4" s="535"/>
      <c r="CCG4" s="535"/>
      <c r="CCH4" s="535"/>
      <c r="CCI4" s="535"/>
      <c r="CCJ4" s="535"/>
      <c r="CCK4" s="535"/>
      <c r="CCL4" s="535"/>
      <c r="CCM4" s="535"/>
      <c r="CCN4" s="535"/>
      <c r="CCO4" s="535"/>
      <c r="CCP4" s="535"/>
      <c r="CCQ4" s="535"/>
      <c r="CCR4" s="535"/>
      <c r="CCS4" s="535"/>
      <c r="CCT4" s="535"/>
      <c r="CCU4" s="535"/>
      <c r="CCV4" s="535"/>
      <c r="CCW4" s="535"/>
      <c r="CCX4" s="535"/>
      <c r="CCY4" s="535"/>
      <c r="CCZ4" s="535"/>
      <c r="CDA4" s="535"/>
      <c r="CDB4" s="535"/>
      <c r="CDC4" s="535"/>
      <c r="CDD4" s="535"/>
      <c r="CDE4" s="535"/>
      <c r="CDF4" s="535"/>
      <c r="CDG4" s="535"/>
      <c r="CDH4" s="535"/>
      <c r="CDI4" s="535"/>
      <c r="CDJ4" s="535"/>
      <c r="CDK4" s="535"/>
      <c r="CDL4" s="535"/>
      <c r="CDM4" s="535"/>
      <c r="CDN4" s="535"/>
      <c r="CDO4" s="535"/>
      <c r="CDP4" s="535"/>
      <c r="CDQ4" s="535"/>
      <c r="CDR4" s="535"/>
      <c r="CDS4" s="535"/>
      <c r="CDT4" s="535"/>
      <c r="CDU4" s="535"/>
      <c r="CDV4" s="535"/>
      <c r="CDW4" s="535"/>
      <c r="CDX4" s="535"/>
      <c r="CDY4" s="535"/>
      <c r="CDZ4" s="535"/>
      <c r="CEA4" s="535"/>
      <c r="CEB4" s="535"/>
      <c r="CEC4" s="535"/>
      <c r="CED4" s="535"/>
      <c r="CEE4" s="535"/>
      <c r="CEF4" s="535"/>
      <c r="CEG4" s="535"/>
      <c r="CEH4" s="535"/>
      <c r="CEI4" s="535"/>
      <c r="CEJ4" s="535"/>
      <c r="CEK4" s="535"/>
      <c r="CEL4" s="535"/>
      <c r="CEM4" s="535"/>
      <c r="CEN4" s="535"/>
      <c r="CEO4" s="535"/>
      <c r="CEP4" s="535"/>
      <c r="CEQ4" s="535"/>
      <c r="CER4" s="535"/>
      <c r="CES4" s="535"/>
      <c r="CET4" s="535"/>
      <c r="CEU4" s="535"/>
      <c r="CEV4" s="535"/>
      <c r="CEW4" s="535"/>
      <c r="CEX4" s="535"/>
      <c r="CEY4" s="535"/>
      <c r="CEZ4" s="535"/>
      <c r="CFA4" s="535"/>
      <c r="CFB4" s="535"/>
      <c r="CFC4" s="535"/>
      <c r="CFD4" s="535"/>
      <c r="CFE4" s="535"/>
      <c r="CFF4" s="535"/>
      <c r="CFG4" s="535"/>
      <c r="CFH4" s="535"/>
      <c r="CFI4" s="535"/>
      <c r="CFJ4" s="535"/>
      <c r="CFK4" s="535"/>
      <c r="CFL4" s="535"/>
      <c r="CFM4" s="535"/>
      <c r="CFN4" s="535"/>
      <c r="CFO4" s="535"/>
      <c r="CFP4" s="535"/>
      <c r="CFQ4" s="535"/>
      <c r="CFR4" s="535"/>
      <c r="CFS4" s="535"/>
      <c r="CFT4" s="535"/>
      <c r="CFU4" s="535"/>
      <c r="CFV4" s="535"/>
      <c r="CFW4" s="535"/>
      <c r="CFX4" s="535"/>
      <c r="CFY4" s="535"/>
      <c r="CFZ4" s="535"/>
      <c r="CGA4" s="535"/>
      <c r="CGB4" s="535"/>
      <c r="CGC4" s="535"/>
      <c r="CGD4" s="535"/>
      <c r="CGE4" s="535"/>
      <c r="CGF4" s="535"/>
      <c r="CGG4" s="535"/>
      <c r="CGH4" s="535"/>
      <c r="CGI4" s="535"/>
      <c r="CGJ4" s="535"/>
      <c r="CGK4" s="535"/>
      <c r="CGL4" s="535"/>
      <c r="CGM4" s="535"/>
      <c r="CGN4" s="535"/>
      <c r="CGO4" s="535"/>
      <c r="CGP4" s="535"/>
      <c r="CGQ4" s="535"/>
      <c r="CGR4" s="535"/>
      <c r="CGS4" s="535"/>
      <c r="CGT4" s="535"/>
      <c r="CGU4" s="535"/>
      <c r="CGV4" s="535"/>
      <c r="CGW4" s="535"/>
      <c r="CGX4" s="535"/>
      <c r="CGY4" s="535"/>
      <c r="CGZ4" s="535"/>
      <c r="CHA4" s="535"/>
      <c r="CHB4" s="535"/>
      <c r="CHC4" s="535"/>
      <c r="CHD4" s="535"/>
      <c r="CHE4" s="535"/>
      <c r="CHF4" s="535"/>
      <c r="CHG4" s="535"/>
      <c r="CHH4" s="535"/>
      <c r="CHI4" s="535"/>
      <c r="CHJ4" s="535"/>
      <c r="CHK4" s="535"/>
      <c r="CHL4" s="535"/>
      <c r="CHM4" s="535"/>
      <c r="CHN4" s="535"/>
      <c r="CHO4" s="535"/>
      <c r="CHP4" s="535"/>
      <c r="CHQ4" s="535"/>
      <c r="CHR4" s="535"/>
      <c r="CHS4" s="535"/>
      <c r="CHT4" s="535"/>
      <c r="CHU4" s="535"/>
      <c r="CHV4" s="535"/>
      <c r="CHW4" s="535"/>
      <c r="CHX4" s="535"/>
      <c r="CHY4" s="535"/>
      <c r="CHZ4" s="535"/>
      <c r="CIA4" s="535"/>
      <c r="CIB4" s="535"/>
      <c r="CIC4" s="535"/>
      <c r="CID4" s="535"/>
      <c r="CIE4" s="535"/>
      <c r="CIF4" s="535"/>
      <c r="CIG4" s="535"/>
      <c r="CIH4" s="535"/>
      <c r="CII4" s="535"/>
      <c r="CIJ4" s="535"/>
      <c r="CIK4" s="535"/>
      <c r="CIL4" s="535"/>
      <c r="CIM4" s="535"/>
      <c r="CIN4" s="535"/>
      <c r="CIO4" s="535"/>
      <c r="CIP4" s="535"/>
      <c r="CIQ4" s="535"/>
      <c r="CIR4" s="535"/>
      <c r="CIS4" s="535"/>
      <c r="CIT4" s="535"/>
      <c r="CIU4" s="535"/>
      <c r="CIV4" s="535"/>
      <c r="CIW4" s="535"/>
      <c r="CIX4" s="535"/>
      <c r="CIY4" s="535"/>
      <c r="CIZ4" s="535"/>
      <c r="CJA4" s="535"/>
      <c r="CJB4" s="535"/>
      <c r="CJC4" s="535"/>
      <c r="CJD4" s="535"/>
      <c r="CJE4" s="535"/>
      <c r="CJF4" s="535"/>
      <c r="CJG4" s="535"/>
      <c r="CJH4" s="535"/>
      <c r="CJI4" s="535"/>
      <c r="CJJ4" s="535"/>
      <c r="CJK4" s="535"/>
      <c r="CJL4" s="535"/>
      <c r="CJM4" s="535"/>
      <c r="CJN4" s="535"/>
      <c r="CJO4" s="535"/>
      <c r="CJP4" s="535"/>
      <c r="CJQ4" s="535"/>
      <c r="CJR4" s="535"/>
      <c r="CJS4" s="535"/>
      <c r="CJT4" s="535"/>
      <c r="CJU4" s="535"/>
      <c r="CJV4" s="535"/>
      <c r="CJW4" s="535"/>
      <c r="CJX4" s="535"/>
      <c r="CJY4" s="535"/>
      <c r="CJZ4" s="535"/>
      <c r="CKA4" s="535"/>
      <c r="CKB4" s="535"/>
      <c r="CKC4" s="535"/>
      <c r="CKD4" s="535"/>
      <c r="CKE4" s="535"/>
      <c r="CKF4" s="535"/>
      <c r="CKG4" s="535"/>
      <c r="CKH4" s="535"/>
      <c r="CKI4" s="535"/>
      <c r="CKJ4" s="535"/>
      <c r="CKK4" s="535"/>
      <c r="CKL4" s="535"/>
      <c r="CKM4" s="535"/>
      <c r="CKN4" s="535"/>
      <c r="CKO4" s="535"/>
      <c r="CKP4" s="535"/>
      <c r="CKQ4" s="535"/>
      <c r="CKR4" s="535"/>
      <c r="CKS4" s="535"/>
      <c r="CKT4" s="535"/>
      <c r="CKU4" s="535"/>
      <c r="CKV4" s="535"/>
      <c r="CKW4" s="535"/>
      <c r="CKX4" s="535"/>
      <c r="CKY4" s="535"/>
      <c r="CKZ4" s="535"/>
      <c r="CLA4" s="535"/>
      <c r="CLB4" s="535"/>
      <c r="CLC4" s="535"/>
      <c r="CLD4" s="535"/>
      <c r="CLE4" s="535"/>
      <c r="CLF4" s="535"/>
      <c r="CLG4" s="535"/>
      <c r="CLH4" s="535"/>
      <c r="CLI4" s="535"/>
      <c r="CLJ4" s="535"/>
      <c r="CLK4" s="535"/>
      <c r="CLL4" s="535"/>
      <c r="CLM4" s="535"/>
      <c r="CLN4" s="535"/>
      <c r="CLO4" s="535"/>
      <c r="CLP4" s="535"/>
      <c r="CLQ4" s="535"/>
      <c r="CLR4" s="535"/>
      <c r="CLS4" s="535"/>
      <c r="CLT4" s="535"/>
      <c r="CLU4" s="535"/>
      <c r="CLV4" s="535"/>
      <c r="CLW4" s="535"/>
      <c r="CLX4" s="535"/>
      <c r="CLY4" s="535"/>
      <c r="CLZ4" s="535"/>
      <c r="CMA4" s="535"/>
      <c r="CMB4" s="535"/>
      <c r="CMC4" s="535"/>
      <c r="CMD4" s="535"/>
      <c r="CME4" s="535"/>
      <c r="CMF4" s="535"/>
      <c r="CMG4" s="535"/>
      <c r="CMH4" s="535"/>
      <c r="CMI4" s="535"/>
      <c r="CMJ4" s="535"/>
      <c r="CMK4" s="535"/>
      <c r="CML4" s="535"/>
      <c r="CMM4" s="535"/>
      <c r="CMN4" s="535"/>
      <c r="CMO4" s="535"/>
      <c r="CMP4" s="535"/>
      <c r="CMQ4" s="535"/>
      <c r="CMR4" s="535"/>
      <c r="CMS4" s="535"/>
      <c r="CMT4" s="535"/>
      <c r="CMU4" s="535"/>
      <c r="CMV4" s="535"/>
      <c r="CMW4" s="535"/>
      <c r="CMX4" s="535"/>
      <c r="CMY4" s="535"/>
      <c r="CMZ4" s="535"/>
      <c r="CNA4" s="535"/>
      <c r="CNB4" s="535"/>
      <c r="CNC4" s="535"/>
      <c r="CND4" s="535"/>
      <c r="CNE4" s="535"/>
      <c r="CNF4" s="535"/>
      <c r="CNG4" s="535"/>
      <c r="CNH4" s="535"/>
      <c r="CNI4" s="535"/>
      <c r="CNJ4" s="535"/>
      <c r="CNK4" s="535"/>
      <c r="CNL4" s="535"/>
      <c r="CNM4" s="535"/>
      <c r="CNN4" s="535"/>
      <c r="CNO4" s="535"/>
      <c r="CNP4" s="535"/>
      <c r="CNQ4" s="535"/>
      <c r="CNR4" s="535"/>
      <c r="CNS4" s="535"/>
      <c r="CNT4" s="535"/>
      <c r="CNU4" s="535"/>
      <c r="CNV4" s="535"/>
      <c r="CNW4" s="535"/>
      <c r="CNX4" s="535"/>
      <c r="CNY4" s="535"/>
      <c r="CNZ4" s="535"/>
      <c r="COA4" s="535"/>
      <c r="COB4" s="535"/>
      <c r="COC4" s="535"/>
      <c r="COD4" s="535"/>
      <c r="COE4" s="535"/>
      <c r="COF4" s="535"/>
      <c r="COG4" s="535"/>
      <c r="COH4" s="535"/>
      <c r="COI4" s="535"/>
      <c r="COJ4" s="535"/>
      <c r="COK4" s="535"/>
      <c r="COL4" s="535"/>
      <c r="COM4" s="535"/>
      <c r="CON4" s="535"/>
      <c r="COO4" s="535"/>
      <c r="COP4" s="535"/>
      <c r="COQ4" s="535"/>
      <c r="COR4" s="535"/>
      <c r="COS4" s="535"/>
      <c r="COT4" s="535"/>
      <c r="COU4" s="535"/>
      <c r="COV4" s="535"/>
      <c r="COW4" s="535"/>
      <c r="COX4" s="535"/>
      <c r="COY4" s="535"/>
      <c r="COZ4" s="535"/>
      <c r="CPA4" s="535"/>
      <c r="CPB4" s="535"/>
      <c r="CPC4" s="535"/>
      <c r="CPD4" s="535"/>
      <c r="CPE4" s="535"/>
      <c r="CPF4" s="535"/>
      <c r="CPG4" s="535"/>
      <c r="CPH4" s="535"/>
      <c r="CPI4" s="535"/>
      <c r="CPJ4" s="535"/>
      <c r="CPK4" s="535"/>
      <c r="CPL4" s="535"/>
      <c r="CPM4" s="535"/>
      <c r="CPN4" s="535"/>
      <c r="CPO4" s="535"/>
      <c r="CPP4" s="535"/>
      <c r="CPQ4" s="535"/>
      <c r="CPR4" s="535"/>
      <c r="CPS4" s="535"/>
      <c r="CPT4" s="535"/>
      <c r="CPU4" s="535"/>
      <c r="CPV4" s="535"/>
      <c r="CPW4" s="535"/>
      <c r="CPX4" s="535"/>
      <c r="CPY4" s="535"/>
      <c r="CPZ4" s="535"/>
      <c r="CQA4" s="535"/>
      <c r="CQB4" s="535"/>
      <c r="CQC4" s="535"/>
      <c r="CQD4" s="535"/>
      <c r="CQE4" s="535"/>
      <c r="CQF4" s="535"/>
      <c r="CQG4" s="535"/>
      <c r="CQH4" s="535"/>
      <c r="CQI4" s="535"/>
      <c r="CQJ4" s="535"/>
      <c r="CQK4" s="535"/>
      <c r="CQL4" s="535"/>
      <c r="CQM4" s="535"/>
      <c r="CQN4" s="535"/>
      <c r="CQO4" s="535"/>
      <c r="CQP4" s="535"/>
      <c r="CQQ4" s="535"/>
      <c r="CQR4" s="535"/>
      <c r="CQS4" s="535"/>
      <c r="CQT4" s="535"/>
      <c r="CQU4" s="535"/>
      <c r="CQV4" s="535"/>
      <c r="CQW4" s="535"/>
      <c r="CQX4" s="535"/>
      <c r="CQY4" s="535"/>
      <c r="CQZ4" s="535"/>
      <c r="CRA4" s="535"/>
      <c r="CRB4" s="535"/>
      <c r="CRC4" s="535"/>
      <c r="CRD4" s="535"/>
      <c r="CRE4" s="535"/>
      <c r="CRF4" s="535"/>
      <c r="CRG4" s="535"/>
      <c r="CRH4" s="535"/>
      <c r="CRI4" s="535"/>
      <c r="CRJ4" s="535"/>
      <c r="CRK4" s="535"/>
      <c r="CRL4" s="535"/>
      <c r="CRM4" s="535"/>
      <c r="CRN4" s="535"/>
      <c r="CRO4" s="535"/>
      <c r="CRP4" s="535"/>
      <c r="CRQ4" s="535"/>
      <c r="CRR4" s="535"/>
      <c r="CRS4" s="535"/>
      <c r="CRT4" s="535"/>
      <c r="CRU4" s="535"/>
      <c r="CRV4" s="535"/>
      <c r="CRW4" s="535"/>
      <c r="CRX4" s="535"/>
      <c r="CRY4" s="535"/>
      <c r="CRZ4" s="535"/>
      <c r="CSA4" s="535"/>
      <c r="CSB4" s="535"/>
      <c r="CSC4" s="535"/>
      <c r="CSD4" s="535"/>
      <c r="CSE4" s="535"/>
      <c r="CSF4" s="535"/>
      <c r="CSG4" s="535"/>
      <c r="CSH4" s="535"/>
      <c r="CSI4" s="535"/>
      <c r="CSJ4" s="535"/>
      <c r="CSK4" s="535"/>
      <c r="CSL4" s="535"/>
      <c r="CSM4" s="535"/>
      <c r="CSN4" s="535"/>
      <c r="CSO4" s="535"/>
      <c r="CSP4" s="535"/>
      <c r="CSQ4" s="535"/>
      <c r="CSR4" s="535"/>
      <c r="CSS4" s="535"/>
      <c r="CST4" s="535"/>
      <c r="CSU4" s="535"/>
      <c r="CSV4" s="535"/>
      <c r="CSW4" s="535"/>
      <c r="CSX4" s="535"/>
      <c r="CSY4" s="535"/>
      <c r="CSZ4" s="535"/>
      <c r="CTA4" s="535"/>
      <c r="CTB4" s="535"/>
      <c r="CTC4" s="535"/>
      <c r="CTD4" s="535"/>
      <c r="CTE4" s="535"/>
      <c r="CTF4" s="535"/>
      <c r="CTG4" s="535"/>
      <c r="CTH4" s="535"/>
      <c r="CTI4" s="535"/>
      <c r="CTJ4" s="535"/>
      <c r="CTK4" s="535"/>
      <c r="CTL4" s="535"/>
      <c r="CTM4" s="535"/>
      <c r="CTN4" s="535"/>
      <c r="CTO4" s="535"/>
      <c r="CTP4" s="535"/>
      <c r="CTQ4" s="535"/>
      <c r="CTR4" s="535"/>
      <c r="CTS4" s="535"/>
      <c r="CTT4" s="535"/>
      <c r="CTU4" s="535"/>
      <c r="CTV4" s="535"/>
      <c r="CTW4" s="535"/>
      <c r="CTX4" s="535"/>
      <c r="CTY4" s="535"/>
      <c r="CTZ4" s="535"/>
      <c r="CUA4" s="535"/>
      <c r="CUB4" s="535"/>
      <c r="CUC4" s="535"/>
      <c r="CUD4" s="535"/>
      <c r="CUE4" s="535"/>
      <c r="CUF4" s="535"/>
      <c r="CUG4" s="535"/>
      <c r="CUH4" s="535"/>
      <c r="CUI4" s="535"/>
      <c r="CUJ4" s="535"/>
      <c r="CUK4" s="535"/>
      <c r="CUL4" s="535"/>
      <c r="CUM4" s="535"/>
      <c r="CUN4" s="535"/>
      <c r="CUO4" s="535"/>
      <c r="CUP4" s="535"/>
      <c r="CUQ4" s="535"/>
      <c r="CUR4" s="535"/>
      <c r="CUS4" s="535"/>
      <c r="CUT4" s="535"/>
      <c r="CUU4" s="535"/>
      <c r="CUV4" s="535"/>
      <c r="CUW4" s="535"/>
      <c r="CUX4" s="535"/>
      <c r="CUY4" s="535"/>
      <c r="CUZ4" s="535"/>
      <c r="CVA4" s="535"/>
      <c r="CVB4" s="535"/>
      <c r="CVC4" s="535"/>
      <c r="CVD4" s="535"/>
      <c r="CVE4" s="535"/>
      <c r="CVF4" s="535"/>
      <c r="CVG4" s="535"/>
      <c r="CVH4" s="535"/>
      <c r="CVI4" s="535"/>
      <c r="CVJ4" s="535"/>
      <c r="CVK4" s="535"/>
      <c r="CVL4" s="535"/>
      <c r="CVM4" s="535"/>
      <c r="CVN4" s="535"/>
      <c r="CVO4" s="535"/>
      <c r="CVP4" s="535"/>
      <c r="CVQ4" s="535"/>
      <c r="CVR4" s="535"/>
      <c r="CVS4" s="535"/>
      <c r="CVT4" s="535"/>
      <c r="CVU4" s="535"/>
      <c r="CVV4" s="535"/>
      <c r="CVW4" s="535"/>
      <c r="CVX4" s="535"/>
      <c r="CVY4" s="535"/>
      <c r="CVZ4" s="535"/>
      <c r="CWA4" s="535"/>
      <c r="CWB4" s="535"/>
      <c r="CWC4" s="535"/>
      <c r="CWD4" s="535"/>
      <c r="CWE4" s="535"/>
      <c r="CWF4" s="535"/>
      <c r="CWG4" s="535"/>
      <c r="CWH4" s="535"/>
      <c r="CWI4" s="535"/>
      <c r="CWJ4" s="535"/>
      <c r="CWK4" s="535"/>
      <c r="CWL4" s="535"/>
      <c r="CWM4" s="535"/>
      <c r="CWN4" s="535"/>
      <c r="CWO4" s="535"/>
      <c r="CWP4" s="535"/>
      <c r="CWQ4" s="535"/>
      <c r="CWR4" s="535"/>
      <c r="CWS4" s="535"/>
      <c r="CWT4" s="535"/>
      <c r="CWU4" s="535"/>
      <c r="CWV4" s="535"/>
      <c r="CWW4" s="535"/>
      <c r="CWX4" s="535"/>
      <c r="CWY4" s="535"/>
      <c r="CWZ4" s="535"/>
      <c r="CXA4" s="535"/>
      <c r="CXB4" s="535"/>
      <c r="CXC4" s="535"/>
      <c r="CXD4" s="535"/>
      <c r="CXE4" s="535"/>
      <c r="CXF4" s="535"/>
      <c r="CXG4" s="535"/>
      <c r="CXH4" s="535"/>
      <c r="CXI4" s="535"/>
      <c r="CXJ4" s="535"/>
      <c r="CXK4" s="535"/>
      <c r="CXL4" s="535"/>
      <c r="CXM4" s="535"/>
      <c r="CXN4" s="535"/>
      <c r="CXO4" s="535"/>
      <c r="CXP4" s="535"/>
      <c r="CXQ4" s="535"/>
      <c r="CXR4" s="535"/>
      <c r="CXS4" s="535"/>
      <c r="CXT4" s="535"/>
      <c r="CXU4" s="535"/>
      <c r="CXV4" s="535"/>
      <c r="CXW4" s="535"/>
      <c r="CXX4" s="535"/>
      <c r="CXY4" s="535"/>
      <c r="CXZ4" s="535"/>
      <c r="CYA4" s="535"/>
      <c r="CYB4" s="535"/>
      <c r="CYC4" s="535"/>
      <c r="CYD4" s="535"/>
      <c r="CYE4" s="535"/>
      <c r="CYF4" s="535"/>
      <c r="CYG4" s="535"/>
      <c r="CYH4" s="535"/>
      <c r="CYI4" s="535"/>
      <c r="CYJ4" s="535"/>
      <c r="CYK4" s="535"/>
      <c r="CYL4" s="535"/>
      <c r="CYM4" s="535"/>
      <c r="CYN4" s="535"/>
      <c r="CYO4" s="535"/>
      <c r="CYP4" s="535"/>
      <c r="CYQ4" s="535"/>
      <c r="CYR4" s="535"/>
      <c r="CYS4" s="535"/>
      <c r="CYT4" s="535"/>
      <c r="CYU4" s="535"/>
      <c r="CYV4" s="535"/>
      <c r="CYW4" s="535"/>
      <c r="CYX4" s="535"/>
      <c r="CYY4" s="535"/>
      <c r="CYZ4" s="535"/>
      <c r="CZA4" s="535"/>
      <c r="CZB4" s="535"/>
      <c r="CZC4" s="535"/>
      <c r="CZD4" s="535"/>
      <c r="CZE4" s="535"/>
      <c r="CZF4" s="535"/>
      <c r="CZG4" s="535"/>
      <c r="CZH4" s="535"/>
      <c r="CZI4" s="535"/>
      <c r="CZJ4" s="535"/>
      <c r="CZK4" s="535"/>
      <c r="CZL4" s="535"/>
      <c r="CZM4" s="535"/>
      <c r="CZN4" s="535"/>
      <c r="CZO4" s="535"/>
      <c r="CZP4" s="535"/>
      <c r="CZQ4" s="535"/>
      <c r="CZR4" s="535"/>
      <c r="CZS4" s="535"/>
      <c r="CZT4" s="535"/>
      <c r="CZU4" s="535"/>
      <c r="CZV4" s="535"/>
      <c r="CZW4" s="535"/>
      <c r="CZX4" s="535"/>
      <c r="CZY4" s="535"/>
      <c r="CZZ4" s="535"/>
      <c r="DAA4" s="535"/>
      <c r="DAB4" s="535"/>
      <c r="DAC4" s="535"/>
      <c r="DAD4" s="535"/>
      <c r="DAE4" s="535"/>
      <c r="DAF4" s="535"/>
      <c r="DAG4" s="535"/>
      <c r="DAH4" s="535"/>
      <c r="DAI4" s="535"/>
      <c r="DAJ4" s="535"/>
      <c r="DAK4" s="535"/>
      <c r="DAL4" s="535"/>
      <c r="DAM4" s="535"/>
      <c r="DAN4" s="535"/>
      <c r="DAO4" s="535"/>
      <c r="DAP4" s="535"/>
      <c r="DAQ4" s="535"/>
      <c r="DAR4" s="535"/>
      <c r="DAS4" s="535"/>
      <c r="DAT4" s="535"/>
      <c r="DAU4" s="535"/>
      <c r="DAV4" s="535"/>
      <c r="DAW4" s="535"/>
      <c r="DAX4" s="535"/>
      <c r="DAY4" s="535"/>
      <c r="DAZ4" s="535"/>
      <c r="DBA4" s="535"/>
      <c r="DBB4" s="535"/>
      <c r="DBC4" s="535"/>
      <c r="DBD4" s="535"/>
      <c r="DBE4" s="535"/>
      <c r="DBF4" s="535"/>
      <c r="DBG4" s="535"/>
      <c r="DBH4" s="535"/>
      <c r="DBI4" s="535"/>
      <c r="DBJ4" s="535"/>
      <c r="DBK4" s="535"/>
      <c r="DBL4" s="535"/>
      <c r="DBM4" s="535"/>
      <c r="DBN4" s="535"/>
      <c r="DBO4" s="535"/>
      <c r="DBP4" s="535"/>
      <c r="DBQ4" s="535"/>
      <c r="DBR4" s="535"/>
      <c r="DBS4" s="535"/>
      <c r="DBT4" s="535"/>
      <c r="DBU4" s="535"/>
      <c r="DBV4" s="535"/>
      <c r="DBW4" s="535"/>
      <c r="DBX4" s="535"/>
      <c r="DBY4" s="535"/>
      <c r="DBZ4" s="535"/>
      <c r="DCA4" s="535"/>
      <c r="DCB4" s="535"/>
      <c r="DCC4" s="535"/>
      <c r="DCD4" s="535"/>
      <c r="DCE4" s="535"/>
      <c r="DCF4" s="535"/>
      <c r="DCG4" s="535"/>
      <c r="DCH4" s="535"/>
      <c r="DCI4" s="535"/>
      <c r="DCJ4" s="535"/>
      <c r="DCK4" s="535"/>
      <c r="DCL4" s="535"/>
      <c r="DCM4" s="535"/>
      <c r="DCN4" s="535"/>
      <c r="DCO4" s="535"/>
      <c r="DCP4" s="535"/>
      <c r="DCQ4" s="535"/>
      <c r="DCR4" s="535"/>
      <c r="DCS4" s="535"/>
      <c r="DCT4" s="535"/>
      <c r="DCU4" s="535"/>
      <c r="DCV4" s="535"/>
      <c r="DCW4" s="535"/>
      <c r="DCX4" s="535"/>
      <c r="DCY4" s="535"/>
      <c r="DCZ4" s="535"/>
      <c r="DDA4" s="535"/>
      <c r="DDB4" s="535"/>
      <c r="DDC4" s="535"/>
      <c r="DDD4" s="535"/>
      <c r="DDE4" s="535"/>
      <c r="DDF4" s="535"/>
      <c r="DDG4" s="535"/>
      <c r="DDH4" s="535"/>
      <c r="DDI4" s="535"/>
      <c r="DDJ4" s="535"/>
      <c r="DDK4" s="535"/>
      <c r="DDL4" s="535"/>
      <c r="DDM4" s="535"/>
      <c r="DDN4" s="535"/>
      <c r="DDO4" s="535"/>
      <c r="DDP4" s="535"/>
      <c r="DDQ4" s="535"/>
      <c r="DDR4" s="535"/>
      <c r="DDS4" s="535"/>
      <c r="DDT4" s="535"/>
      <c r="DDU4" s="535"/>
      <c r="DDV4" s="535"/>
      <c r="DDW4" s="535"/>
      <c r="DDX4" s="535"/>
      <c r="DDY4" s="535"/>
      <c r="DDZ4" s="535"/>
      <c r="DEA4" s="535"/>
      <c r="DEB4" s="535"/>
      <c r="DEC4" s="535"/>
      <c r="DED4" s="535"/>
      <c r="DEE4" s="535"/>
      <c r="DEF4" s="535"/>
      <c r="DEG4" s="535"/>
      <c r="DEH4" s="535"/>
      <c r="DEI4" s="535"/>
      <c r="DEJ4" s="535"/>
      <c r="DEK4" s="535"/>
      <c r="DEL4" s="535"/>
      <c r="DEM4" s="535"/>
      <c r="DEN4" s="535"/>
      <c r="DEO4" s="535"/>
      <c r="DEP4" s="535"/>
      <c r="DEQ4" s="535"/>
      <c r="DER4" s="535"/>
      <c r="DES4" s="535"/>
      <c r="DET4" s="535"/>
      <c r="DEU4" s="535"/>
      <c r="DEV4" s="535"/>
      <c r="DEW4" s="535"/>
      <c r="DEX4" s="535"/>
      <c r="DEY4" s="535"/>
      <c r="DEZ4" s="535"/>
      <c r="DFA4" s="535"/>
      <c r="DFB4" s="535"/>
      <c r="DFC4" s="535"/>
      <c r="DFD4" s="535"/>
      <c r="DFE4" s="535"/>
      <c r="DFF4" s="535"/>
      <c r="DFG4" s="535"/>
      <c r="DFH4" s="535"/>
      <c r="DFI4" s="535"/>
      <c r="DFJ4" s="535"/>
      <c r="DFK4" s="535"/>
      <c r="DFL4" s="535"/>
      <c r="DFM4" s="535"/>
      <c r="DFN4" s="535"/>
      <c r="DFO4" s="535"/>
      <c r="DFP4" s="535"/>
      <c r="DFQ4" s="535"/>
      <c r="DFR4" s="535"/>
      <c r="DFS4" s="535"/>
      <c r="DFT4" s="535"/>
      <c r="DFU4" s="535"/>
      <c r="DFV4" s="535"/>
      <c r="DFW4" s="535"/>
      <c r="DFX4" s="535"/>
      <c r="DFY4" s="535"/>
      <c r="DFZ4" s="535"/>
      <c r="DGA4" s="535"/>
      <c r="DGB4" s="535"/>
      <c r="DGC4" s="535"/>
      <c r="DGD4" s="535"/>
      <c r="DGE4" s="535"/>
      <c r="DGF4" s="535"/>
      <c r="DGG4" s="535"/>
      <c r="DGH4" s="535"/>
      <c r="DGI4" s="535"/>
      <c r="DGJ4" s="535"/>
      <c r="DGK4" s="535"/>
      <c r="DGL4" s="535"/>
      <c r="DGM4" s="535"/>
      <c r="DGN4" s="535"/>
      <c r="DGO4" s="535"/>
      <c r="DGP4" s="535"/>
      <c r="DGQ4" s="535"/>
      <c r="DGR4" s="535"/>
      <c r="DGS4" s="535"/>
      <c r="DGT4" s="535"/>
      <c r="DGU4" s="535"/>
      <c r="DGV4" s="535"/>
      <c r="DGW4" s="535"/>
      <c r="DGX4" s="535"/>
      <c r="DGY4" s="535"/>
      <c r="DGZ4" s="535"/>
      <c r="DHA4" s="535"/>
      <c r="DHB4" s="535"/>
      <c r="DHC4" s="535"/>
      <c r="DHD4" s="535"/>
      <c r="DHE4" s="535"/>
      <c r="DHF4" s="535"/>
      <c r="DHG4" s="535"/>
      <c r="DHH4" s="535"/>
      <c r="DHI4" s="535"/>
      <c r="DHJ4" s="535"/>
      <c r="DHK4" s="535"/>
      <c r="DHL4" s="535"/>
      <c r="DHM4" s="535"/>
      <c r="DHN4" s="535"/>
      <c r="DHO4" s="535"/>
      <c r="DHP4" s="535"/>
      <c r="DHQ4" s="535"/>
      <c r="DHR4" s="535"/>
      <c r="DHS4" s="535"/>
      <c r="DHT4" s="535"/>
      <c r="DHU4" s="535"/>
      <c r="DHV4" s="535"/>
      <c r="DHW4" s="535"/>
      <c r="DHX4" s="535"/>
      <c r="DHY4" s="535"/>
      <c r="DHZ4" s="535"/>
      <c r="DIA4" s="535"/>
      <c r="DIB4" s="535"/>
      <c r="DIC4" s="535"/>
      <c r="DID4" s="535"/>
      <c r="DIE4" s="535"/>
      <c r="DIF4" s="535"/>
      <c r="DIG4" s="535"/>
      <c r="DIH4" s="535"/>
      <c r="DII4" s="535"/>
      <c r="DIJ4" s="535"/>
      <c r="DIK4" s="535"/>
      <c r="DIL4" s="535"/>
      <c r="DIM4" s="535"/>
      <c r="DIN4" s="535"/>
      <c r="DIO4" s="535"/>
      <c r="DIP4" s="535"/>
      <c r="DIQ4" s="535"/>
      <c r="DIR4" s="535"/>
      <c r="DIS4" s="535"/>
      <c r="DIT4" s="535"/>
      <c r="DIU4" s="535"/>
      <c r="DIV4" s="535"/>
      <c r="DIW4" s="535"/>
      <c r="DIX4" s="535"/>
      <c r="DIY4" s="535"/>
      <c r="DIZ4" s="535"/>
      <c r="DJA4" s="535"/>
      <c r="DJB4" s="535"/>
      <c r="DJC4" s="535"/>
      <c r="DJD4" s="535"/>
      <c r="DJE4" s="535"/>
      <c r="DJF4" s="535"/>
      <c r="DJG4" s="535"/>
      <c r="DJH4" s="535"/>
      <c r="DJI4" s="535"/>
      <c r="DJJ4" s="535"/>
      <c r="DJK4" s="535"/>
      <c r="DJL4" s="535"/>
      <c r="DJM4" s="535"/>
      <c r="DJN4" s="535"/>
      <c r="DJO4" s="535"/>
      <c r="DJP4" s="535"/>
      <c r="DJQ4" s="535"/>
      <c r="DJR4" s="535"/>
      <c r="DJS4" s="535"/>
      <c r="DJT4" s="535"/>
      <c r="DJU4" s="535"/>
      <c r="DJV4" s="535"/>
      <c r="DJW4" s="535"/>
      <c r="DJX4" s="535"/>
      <c r="DJY4" s="535"/>
      <c r="DJZ4" s="535"/>
      <c r="DKA4" s="535"/>
      <c r="DKB4" s="535"/>
      <c r="DKC4" s="535"/>
      <c r="DKD4" s="535"/>
      <c r="DKE4" s="535"/>
      <c r="DKF4" s="535"/>
      <c r="DKG4" s="535"/>
      <c r="DKH4" s="535"/>
      <c r="DKI4" s="535"/>
      <c r="DKJ4" s="535"/>
      <c r="DKK4" s="535"/>
      <c r="DKL4" s="535"/>
      <c r="DKM4" s="535"/>
      <c r="DKN4" s="535"/>
      <c r="DKO4" s="535"/>
      <c r="DKP4" s="535"/>
      <c r="DKQ4" s="535"/>
      <c r="DKR4" s="535"/>
      <c r="DKS4" s="535"/>
      <c r="DKT4" s="535"/>
      <c r="DKU4" s="535"/>
      <c r="DKV4" s="535"/>
      <c r="DKW4" s="535"/>
      <c r="DKX4" s="535"/>
      <c r="DKY4" s="535"/>
      <c r="DKZ4" s="535"/>
      <c r="DLA4" s="535"/>
      <c r="DLB4" s="535"/>
      <c r="DLC4" s="535"/>
      <c r="DLD4" s="535"/>
      <c r="DLE4" s="535"/>
      <c r="DLF4" s="535"/>
      <c r="DLG4" s="535"/>
      <c r="DLH4" s="535"/>
      <c r="DLI4" s="535"/>
      <c r="DLJ4" s="535"/>
      <c r="DLK4" s="535"/>
      <c r="DLL4" s="535"/>
      <c r="DLM4" s="535"/>
      <c r="DLN4" s="535"/>
      <c r="DLO4" s="535"/>
      <c r="DLP4" s="535"/>
      <c r="DLQ4" s="535"/>
      <c r="DLR4" s="535"/>
      <c r="DLS4" s="535"/>
      <c r="DLT4" s="535"/>
      <c r="DLU4" s="535"/>
      <c r="DLV4" s="535"/>
      <c r="DLW4" s="535"/>
      <c r="DLX4" s="535"/>
      <c r="DLY4" s="535"/>
      <c r="DLZ4" s="535"/>
      <c r="DMA4" s="535"/>
      <c r="DMB4" s="535"/>
      <c r="DMC4" s="535"/>
      <c r="DMD4" s="535"/>
      <c r="DME4" s="535"/>
      <c r="DMF4" s="535"/>
      <c r="DMG4" s="535"/>
      <c r="DMH4" s="535"/>
      <c r="DMI4" s="535"/>
      <c r="DMJ4" s="535"/>
      <c r="DMK4" s="535"/>
      <c r="DML4" s="535"/>
      <c r="DMM4" s="535"/>
      <c r="DMN4" s="535"/>
      <c r="DMO4" s="535"/>
      <c r="DMP4" s="535"/>
      <c r="DMQ4" s="535"/>
      <c r="DMR4" s="535"/>
      <c r="DMS4" s="535"/>
      <c r="DMT4" s="535"/>
      <c r="DMU4" s="535"/>
      <c r="DMV4" s="535"/>
      <c r="DMW4" s="535"/>
      <c r="DMX4" s="535"/>
      <c r="DMY4" s="535"/>
      <c r="DMZ4" s="535"/>
      <c r="DNA4" s="535"/>
      <c r="DNB4" s="535"/>
      <c r="DNC4" s="535"/>
      <c r="DND4" s="535"/>
      <c r="DNE4" s="535"/>
      <c r="DNF4" s="535"/>
      <c r="DNG4" s="535"/>
      <c r="DNH4" s="535"/>
      <c r="DNI4" s="535"/>
      <c r="DNJ4" s="535"/>
      <c r="DNK4" s="535"/>
      <c r="DNL4" s="535"/>
      <c r="DNM4" s="535"/>
      <c r="DNN4" s="535"/>
      <c r="DNO4" s="535"/>
      <c r="DNP4" s="535"/>
      <c r="DNQ4" s="535"/>
      <c r="DNR4" s="535"/>
      <c r="DNS4" s="535"/>
      <c r="DNT4" s="535"/>
      <c r="DNU4" s="535"/>
      <c r="DNV4" s="535"/>
      <c r="DNW4" s="535"/>
      <c r="DNX4" s="535"/>
      <c r="DNY4" s="535"/>
      <c r="DNZ4" s="535"/>
      <c r="DOA4" s="535"/>
      <c r="DOB4" s="535"/>
      <c r="DOC4" s="535"/>
      <c r="DOD4" s="535"/>
      <c r="DOE4" s="535"/>
      <c r="DOF4" s="535"/>
      <c r="DOG4" s="535"/>
      <c r="DOH4" s="535"/>
      <c r="DOI4" s="535"/>
      <c r="DOJ4" s="535"/>
      <c r="DOK4" s="535"/>
      <c r="DOL4" s="535"/>
      <c r="DOM4" s="535"/>
      <c r="DON4" s="535"/>
      <c r="DOO4" s="535"/>
      <c r="DOP4" s="535"/>
      <c r="DOQ4" s="535"/>
      <c r="DOR4" s="535"/>
      <c r="DOS4" s="535"/>
      <c r="DOT4" s="535"/>
      <c r="DOU4" s="535"/>
      <c r="DOV4" s="535"/>
      <c r="DOW4" s="535"/>
      <c r="DOX4" s="535"/>
      <c r="DOY4" s="535"/>
      <c r="DOZ4" s="535"/>
      <c r="DPA4" s="535"/>
      <c r="DPB4" s="535"/>
      <c r="DPC4" s="535"/>
      <c r="DPD4" s="535"/>
      <c r="DPE4" s="535"/>
      <c r="DPF4" s="535"/>
      <c r="DPG4" s="535"/>
      <c r="DPH4" s="535"/>
      <c r="DPI4" s="535"/>
      <c r="DPJ4" s="535"/>
      <c r="DPK4" s="535"/>
      <c r="DPL4" s="535"/>
      <c r="DPM4" s="535"/>
      <c r="DPN4" s="535"/>
      <c r="DPO4" s="535"/>
      <c r="DPP4" s="535"/>
      <c r="DPQ4" s="535"/>
      <c r="DPR4" s="535"/>
      <c r="DPS4" s="535"/>
      <c r="DPT4" s="535"/>
      <c r="DPU4" s="535"/>
      <c r="DPV4" s="535"/>
      <c r="DPW4" s="535"/>
      <c r="DPX4" s="535"/>
      <c r="DPY4" s="535"/>
      <c r="DPZ4" s="535"/>
      <c r="DQA4" s="535"/>
      <c r="DQB4" s="535"/>
      <c r="DQC4" s="535"/>
      <c r="DQD4" s="535"/>
      <c r="DQE4" s="535"/>
      <c r="DQF4" s="535"/>
      <c r="DQG4" s="535"/>
      <c r="DQH4" s="535"/>
      <c r="DQI4" s="535"/>
      <c r="DQJ4" s="535"/>
      <c r="DQK4" s="535"/>
      <c r="DQL4" s="535"/>
      <c r="DQM4" s="535"/>
      <c r="DQN4" s="535"/>
      <c r="DQO4" s="535"/>
      <c r="DQP4" s="535"/>
      <c r="DQQ4" s="535"/>
      <c r="DQR4" s="535"/>
      <c r="DQS4" s="535"/>
      <c r="DQT4" s="535"/>
      <c r="DQU4" s="535"/>
      <c r="DQV4" s="535"/>
      <c r="DQW4" s="535"/>
      <c r="DQX4" s="535"/>
      <c r="DQY4" s="535"/>
      <c r="DQZ4" s="535"/>
      <c r="DRA4" s="535"/>
      <c r="DRB4" s="535"/>
      <c r="DRC4" s="535"/>
      <c r="DRD4" s="535"/>
      <c r="DRE4" s="535"/>
      <c r="DRF4" s="535"/>
      <c r="DRG4" s="535"/>
      <c r="DRH4" s="535"/>
      <c r="DRI4" s="535"/>
      <c r="DRJ4" s="535"/>
      <c r="DRK4" s="535"/>
      <c r="DRL4" s="535"/>
      <c r="DRM4" s="535"/>
      <c r="DRN4" s="535"/>
      <c r="DRO4" s="535"/>
      <c r="DRP4" s="535"/>
      <c r="DRQ4" s="535"/>
      <c r="DRR4" s="535"/>
      <c r="DRS4" s="535"/>
      <c r="DRT4" s="535"/>
      <c r="DRU4" s="535"/>
      <c r="DRV4" s="535"/>
      <c r="DRW4" s="535"/>
      <c r="DRX4" s="535"/>
      <c r="DRY4" s="535"/>
      <c r="DRZ4" s="535"/>
      <c r="DSA4" s="535"/>
      <c r="DSB4" s="535"/>
      <c r="DSC4" s="535"/>
      <c r="DSD4" s="535"/>
      <c r="DSE4" s="535"/>
      <c r="DSF4" s="535"/>
      <c r="DSG4" s="535"/>
      <c r="DSH4" s="535"/>
      <c r="DSI4" s="535"/>
      <c r="DSJ4" s="535"/>
      <c r="DSK4" s="535"/>
      <c r="DSL4" s="535"/>
      <c r="DSM4" s="535"/>
      <c r="DSN4" s="535"/>
      <c r="DSO4" s="535"/>
      <c r="DSP4" s="535"/>
      <c r="DSQ4" s="535"/>
      <c r="DSR4" s="535"/>
      <c r="DSS4" s="535"/>
      <c r="DST4" s="535"/>
      <c r="DSU4" s="535"/>
      <c r="DSV4" s="535"/>
      <c r="DSW4" s="535"/>
      <c r="DSX4" s="535"/>
      <c r="DSY4" s="535"/>
      <c r="DSZ4" s="535"/>
      <c r="DTA4" s="535"/>
      <c r="DTB4" s="535"/>
      <c r="DTC4" s="535"/>
      <c r="DTD4" s="535"/>
      <c r="DTE4" s="535"/>
      <c r="DTF4" s="535"/>
      <c r="DTG4" s="535"/>
      <c r="DTH4" s="535"/>
      <c r="DTI4" s="535"/>
      <c r="DTJ4" s="535"/>
      <c r="DTK4" s="535"/>
      <c r="DTL4" s="535"/>
      <c r="DTM4" s="535"/>
      <c r="DTN4" s="535"/>
      <c r="DTO4" s="535"/>
      <c r="DTP4" s="535"/>
      <c r="DTQ4" s="535"/>
      <c r="DTR4" s="535"/>
      <c r="DTS4" s="535"/>
      <c r="DTT4" s="535"/>
      <c r="DTU4" s="535"/>
      <c r="DTV4" s="535"/>
      <c r="DTW4" s="535"/>
      <c r="DTX4" s="535"/>
      <c r="DTY4" s="535"/>
      <c r="DTZ4" s="535"/>
      <c r="DUA4" s="535"/>
      <c r="DUB4" s="535"/>
      <c r="DUC4" s="535"/>
      <c r="DUD4" s="535"/>
      <c r="DUE4" s="535"/>
      <c r="DUF4" s="535"/>
      <c r="DUG4" s="535"/>
      <c r="DUH4" s="535"/>
      <c r="DUI4" s="535"/>
      <c r="DUJ4" s="535"/>
      <c r="DUK4" s="535"/>
      <c r="DUL4" s="535"/>
      <c r="DUM4" s="535"/>
      <c r="DUN4" s="535"/>
      <c r="DUO4" s="535"/>
      <c r="DUP4" s="535"/>
      <c r="DUQ4" s="535"/>
      <c r="DUR4" s="535"/>
      <c r="DUS4" s="535"/>
      <c r="DUT4" s="535"/>
      <c r="DUU4" s="535"/>
      <c r="DUV4" s="535"/>
      <c r="DUW4" s="535"/>
      <c r="DUX4" s="535"/>
      <c r="DUY4" s="535"/>
      <c r="DUZ4" s="535"/>
      <c r="DVA4" s="535"/>
      <c r="DVB4" s="535"/>
      <c r="DVC4" s="535"/>
      <c r="DVD4" s="535"/>
      <c r="DVE4" s="535"/>
      <c r="DVF4" s="535"/>
      <c r="DVG4" s="535"/>
      <c r="DVH4" s="535"/>
      <c r="DVI4" s="535"/>
      <c r="DVJ4" s="535"/>
      <c r="DVK4" s="535"/>
      <c r="DVL4" s="535"/>
      <c r="DVM4" s="535"/>
      <c r="DVN4" s="535"/>
      <c r="DVO4" s="535"/>
      <c r="DVP4" s="535"/>
      <c r="DVQ4" s="535"/>
      <c r="DVR4" s="535"/>
      <c r="DVS4" s="535"/>
      <c r="DVT4" s="535"/>
      <c r="DVU4" s="535"/>
      <c r="DVV4" s="535"/>
      <c r="DVW4" s="535"/>
      <c r="DVX4" s="535"/>
      <c r="DVY4" s="535"/>
      <c r="DVZ4" s="535"/>
      <c r="DWA4" s="535"/>
      <c r="DWB4" s="535"/>
      <c r="DWC4" s="535"/>
      <c r="DWD4" s="535"/>
      <c r="DWE4" s="535"/>
      <c r="DWF4" s="535"/>
      <c r="DWG4" s="535"/>
      <c r="DWH4" s="535"/>
      <c r="DWI4" s="535"/>
      <c r="DWJ4" s="535"/>
      <c r="DWK4" s="535"/>
      <c r="DWL4" s="535"/>
      <c r="DWM4" s="535"/>
      <c r="DWN4" s="535"/>
      <c r="DWO4" s="535"/>
      <c r="DWP4" s="535"/>
      <c r="DWQ4" s="535"/>
      <c r="DWR4" s="535"/>
      <c r="DWS4" s="535"/>
      <c r="DWT4" s="535"/>
      <c r="DWU4" s="535"/>
      <c r="DWV4" s="535"/>
      <c r="DWW4" s="535"/>
      <c r="DWX4" s="535"/>
      <c r="DWY4" s="535"/>
      <c r="DWZ4" s="535"/>
      <c r="DXA4" s="535"/>
      <c r="DXB4" s="535"/>
      <c r="DXC4" s="535"/>
      <c r="DXD4" s="535"/>
      <c r="DXE4" s="535"/>
      <c r="DXF4" s="535"/>
      <c r="DXG4" s="535"/>
      <c r="DXH4" s="535"/>
      <c r="DXI4" s="535"/>
      <c r="DXJ4" s="535"/>
      <c r="DXK4" s="535"/>
      <c r="DXL4" s="535"/>
      <c r="DXM4" s="535"/>
      <c r="DXN4" s="535"/>
      <c r="DXO4" s="535"/>
      <c r="DXP4" s="535"/>
      <c r="DXQ4" s="535"/>
      <c r="DXR4" s="535"/>
      <c r="DXS4" s="535"/>
      <c r="DXT4" s="535"/>
      <c r="DXU4" s="535"/>
      <c r="DXV4" s="535"/>
      <c r="DXW4" s="535"/>
      <c r="DXX4" s="535"/>
      <c r="DXY4" s="535"/>
      <c r="DXZ4" s="535"/>
      <c r="DYA4" s="535"/>
      <c r="DYB4" s="535"/>
      <c r="DYC4" s="535"/>
      <c r="DYD4" s="535"/>
      <c r="DYE4" s="535"/>
      <c r="DYF4" s="535"/>
      <c r="DYG4" s="535"/>
      <c r="DYH4" s="535"/>
      <c r="DYI4" s="535"/>
      <c r="DYJ4" s="535"/>
      <c r="DYK4" s="535"/>
      <c r="DYL4" s="535"/>
      <c r="DYM4" s="535"/>
      <c r="DYN4" s="535"/>
      <c r="DYO4" s="535"/>
      <c r="DYP4" s="535"/>
      <c r="DYQ4" s="535"/>
      <c r="DYR4" s="535"/>
      <c r="DYS4" s="535"/>
      <c r="DYT4" s="535"/>
      <c r="DYU4" s="535"/>
      <c r="DYV4" s="535"/>
      <c r="DYW4" s="535"/>
      <c r="DYX4" s="535"/>
      <c r="DYY4" s="535"/>
      <c r="DYZ4" s="535"/>
      <c r="DZA4" s="535"/>
      <c r="DZB4" s="535"/>
      <c r="DZC4" s="535"/>
      <c r="DZD4" s="535"/>
      <c r="DZE4" s="535"/>
      <c r="DZF4" s="535"/>
      <c r="DZG4" s="535"/>
      <c r="DZH4" s="535"/>
      <c r="DZI4" s="535"/>
      <c r="DZJ4" s="535"/>
      <c r="DZK4" s="535"/>
      <c r="DZL4" s="535"/>
      <c r="DZM4" s="535"/>
      <c r="DZN4" s="535"/>
      <c r="DZO4" s="535"/>
      <c r="DZP4" s="535"/>
      <c r="DZQ4" s="535"/>
      <c r="DZR4" s="535"/>
      <c r="DZS4" s="535"/>
      <c r="DZT4" s="535"/>
      <c r="DZU4" s="535"/>
      <c r="DZV4" s="535"/>
      <c r="DZW4" s="535"/>
      <c r="DZX4" s="535"/>
      <c r="DZY4" s="535"/>
      <c r="DZZ4" s="535"/>
      <c r="EAA4" s="535"/>
      <c r="EAB4" s="535"/>
      <c r="EAC4" s="535"/>
      <c r="EAD4" s="535"/>
      <c r="EAE4" s="535"/>
      <c r="EAF4" s="535"/>
      <c r="EAG4" s="535"/>
      <c r="EAH4" s="535"/>
      <c r="EAI4" s="535"/>
      <c r="EAJ4" s="535"/>
      <c r="EAK4" s="535"/>
      <c r="EAL4" s="535"/>
      <c r="EAM4" s="535"/>
      <c r="EAN4" s="535"/>
      <c r="EAO4" s="535"/>
      <c r="EAP4" s="535"/>
      <c r="EAQ4" s="535"/>
      <c r="EAR4" s="535"/>
      <c r="EAS4" s="535"/>
      <c r="EAT4" s="535"/>
      <c r="EAU4" s="535"/>
      <c r="EAV4" s="535"/>
      <c r="EAW4" s="535"/>
      <c r="EAX4" s="535"/>
      <c r="EAY4" s="535"/>
      <c r="EAZ4" s="535"/>
      <c r="EBA4" s="535"/>
      <c r="EBB4" s="535"/>
      <c r="EBC4" s="535"/>
      <c r="EBD4" s="535"/>
      <c r="EBE4" s="535"/>
      <c r="EBF4" s="535"/>
      <c r="EBG4" s="535"/>
      <c r="EBH4" s="535"/>
      <c r="EBI4" s="535"/>
      <c r="EBJ4" s="535"/>
      <c r="EBK4" s="535"/>
      <c r="EBL4" s="535"/>
      <c r="EBM4" s="535"/>
      <c r="EBN4" s="535"/>
      <c r="EBO4" s="535"/>
      <c r="EBP4" s="535"/>
      <c r="EBQ4" s="535"/>
      <c r="EBR4" s="535"/>
      <c r="EBS4" s="535"/>
      <c r="EBT4" s="535"/>
      <c r="EBU4" s="535"/>
      <c r="EBV4" s="535"/>
      <c r="EBW4" s="535"/>
      <c r="EBX4" s="535"/>
      <c r="EBY4" s="535"/>
      <c r="EBZ4" s="535"/>
      <c r="ECA4" s="535"/>
      <c r="ECB4" s="535"/>
      <c r="ECC4" s="535"/>
      <c r="ECD4" s="535"/>
      <c r="ECE4" s="535"/>
      <c r="ECF4" s="535"/>
      <c r="ECG4" s="535"/>
      <c r="ECH4" s="535"/>
      <c r="ECI4" s="535"/>
      <c r="ECJ4" s="535"/>
      <c r="ECK4" s="535"/>
      <c r="ECL4" s="535"/>
      <c r="ECM4" s="535"/>
      <c r="ECN4" s="535"/>
      <c r="ECO4" s="535"/>
      <c r="ECP4" s="535"/>
      <c r="ECQ4" s="535"/>
      <c r="ECR4" s="535"/>
      <c r="ECS4" s="535"/>
      <c r="ECT4" s="535"/>
      <c r="ECU4" s="535"/>
      <c r="ECV4" s="535"/>
      <c r="ECW4" s="535"/>
      <c r="ECX4" s="535"/>
      <c r="ECY4" s="535"/>
      <c r="ECZ4" s="535"/>
      <c r="EDA4" s="535"/>
      <c r="EDB4" s="535"/>
      <c r="EDC4" s="535"/>
      <c r="EDD4" s="535"/>
      <c r="EDE4" s="535"/>
      <c r="EDF4" s="535"/>
      <c r="EDG4" s="535"/>
      <c r="EDH4" s="535"/>
      <c r="EDI4" s="535"/>
      <c r="EDJ4" s="535"/>
      <c r="EDK4" s="535"/>
      <c r="EDL4" s="535"/>
      <c r="EDM4" s="535"/>
      <c r="EDN4" s="535"/>
      <c r="EDO4" s="535"/>
      <c r="EDP4" s="535"/>
      <c r="EDQ4" s="535"/>
      <c r="EDR4" s="535"/>
      <c r="EDS4" s="535"/>
      <c r="EDT4" s="535"/>
      <c r="EDU4" s="535"/>
      <c r="EDV4" s="535"/>
      <c r="EDW4" s="535"/>
      <c r="EDX4" s="535"/>
      <c r="EDY4" s="535"/>
      <c r="EDZ4" s="535"/>
      <c r="EEA4" s="535"/>
      <c r="EEB4" s="535"/>
      <c r="EEC4" s="535"/>
      <c r="EED4" s="535"/>
      <c r="EEE4" s="535"/>
      <c r="EEF4" s="535"/>
      <c r="EEG4" s="535"/>
      <c r="EEH4" s="535"/>
      <c r="EEI4" s="535"/>
      <c r="EEJ4" s="535"/>
      <c r="EEK4" s="535"/>
      <c r="EEL4" s="535"/>
      <c r="EEM4" s="535"/>
      <c r="EEN4" s="535"/>
      <c r="EEO4" s="535"/>
      <c r="EEP4" s="535"/>
      <c r="EEQ4" s="535"/>
      <c r="EER4" s="535"/>
      <c r="EES4" s="535"/>
      <c r="EET4" s="535"/>
      <c r="EEU4" s="535"/>
      <c r="EEV4" s="535"/>
      <c r="EEW4" s="535"/>
      <c r="EEX4" s="535"/>
      <c r="EEY4" s="535"/>
      <c r="EEZ4" s="535"/>
      <c r="EFA4" s="535"/>
      <c r="EFB4" s="535"/>
      <c r="EFC4" s="535"/>
      <c r="EFD4" s="535"/>
      <c r="EFE4" s="535"/>
      <c r="EFF4" s="535"/>
      <c r="EFG4" s="535"/>
      <c r="EFH4" s="535"/>
      <c r="EFI4" s="535"/>
      <c r="EFJ4" s="535"/>
      <c r="EFK4" s="535"/>
      <c r="EFL4" s="535"/>
      <c r="EFM4" s="535"/>
      <c r="EFN4" s="535"/>
      <c r="EFO4" s="535"/>
      <c r="EFP4" s="535"/>
      <c r="EFQ4" s="535"/>
      <c r="EFR4" s="535"/>
      <c r="EFS4" s="535"/>
      <c r="EFT4" s="535"/>
      <c r="EFU4" s="535"/>
      <c r="EFV4" s="535"/>
      <c r="EFW4" s="535"/>
      <c r="EFX4" s="535"/>
      <c r="EFY4" s="535"/>
      <c r="EFZ4" s="535"/>
      <c r="EGA4" s="535"/>
      <c r="EGB4" s="535"/>
      <c r="EGC4" s="535"/>
      <c r="EGD4" s="535"/>
      <c r="EGE4" s="535"/>
      <c r="EGF4" s="535"/>
      <c r="EGG4" s="535"/>
      <c r="EGH4" s="535"/>
      <c r="EGI4" s="535"/>
      <c r="EGJ4" s="535"/>
      <c r="EGK4" s="535"/>
      <c r="EGL4" s="535"/>
      <c r="EGM4" s="535"/>
      <c r="EGN4" s="535"/>
      <c r="EGO4" s="535"/>
      <c r="EGP4" s="535"/>
      <c r="EGQ4" s="535"/>
      <c r="EGR4" s="535"/>
      <c r="EGS4" s="535"/>
      <c r="EGT4" s="535"/>
      <c r="EGU4" s="535"/>
      <c r="EGV4" s="535"/>
      <c r="EGW4" s="535"/>
      <c r="EGX4" s="535"/>
      <c r="EGY4" s="535"/>
      <c r="EGZ4" s="535"/>
      <c r="EHA4" s="535"/>
      <c r="EHB4" s="535"/>
      <c r="EHC4" s="535"/>
      <c r="EHD4" s="535"/>
      <c r="EHE4" s="535"/>
      <c r="EHF4" s="535"/>
      <c r="EHG4" s="535"/>
      <c r="EHH4" s="535"/>
      <c r="EHI4" s="535"/>
      <c r="EHJ4" s="535"/>
      <c r="EHK4" s="535"/>
      <c r="EHL4" s="535"/>
      <c r="EHM4" s="535"/>
      <c r="EHN4" s="535"/>
      <c r="EHO4" s="535"/>
      <c r="EHP4" s="535"/>
      <c r="EHQ4" s="535"/>
      <c r="EHR4" s="535"/>
      <c r="EHS4" s="535"/>
      <c r="EHT4" s="535"/>
      <c r="EHU4" s="535"/>
      <c r="EHV4" s="535"/>
      <c r="EHW4" s="535"/>
      <c r="EHX4" s="535"/>
      <c r="EHY4" s="535"/>
      <c r="EHZ4" s="535"/>
      <c r="EIA4" s="535"/>
      <c r="EIB4" s="535"/>
      <c r="EIC4" s="535"/>
      <c r="EID4" s="535"/>
      <c r="EIE4" s="535"/>
      <c r="EIF4" s="535"/>
      <c r="EIG4" s="535"/>
      <c r="EIH4" s="535"/>
      <c r="EII4" s="535"/>
      <c r="EIJ4" s="535"/>
      <c r="EIK4" s="535"/>
      <c r="EIL4" s="535"/>
      <c r="EIM4" s="535"/>
      <c r="EIN4" s="535"/>
      <c r="EIO4" s="535"/>
      <c r="EIP4" s="535"/>
      <c r="EIQ4" s="535"/>
      <c r="EIR4" s="535"/>
      <c r="EIS4" s="535"/>
      <c r="EIT4" s="535"/>
      <c r="EIU4" s="535"/>
      <c r="EIV4" s="535"/>
      <c r="EIW4" s="535"/>
      <c r="EIX4" s="535"/>
      <c r="EIY4" s="535"/>
      <c r="EIZ4" s="535"/>
      <c r="EJA4" s="535"/>
      <c r="EJB4" s="535"/>
      <c r="EJC4" s="535"/>
      <c r="EJD4" s="535"/>
      <c r="EJE4" s="535"/>
      <c r="EJF4" s="535"/>
      <c r="EJG4" s="535"/>
      <c r="EJH4" s="535"/>
      <c r="EJI4" s="535"/>
      <c r="EJJ4" s="535"/>
      <c r="EJK4" s="535"/>
      <c r="EJL4" s="535"/>
      <c r="EJM4" s="535"/>
      <c r="EJN4" s="535"/>
      <c r="EJO4" s="535"/>
      <c r="EJP4" s="535"/>
      <c r="EJQ4" s="535"/>
      <c r="EJR4" s="535"/>
      <c r="EJS4" s="535"/>
      <c r="EJT4" s="535"/>
      <c r="EJU4" s="535"/>
      <c r="EJV4" s="535"/>
      <c r="EJW4" s="535"/>
      <c r="EJX4" s="535"/>
      <c r="EJY4" s="535"/>
      <c r="EJZ4" s="535"/>
      <c r="EKA4" s="535"/>
      <c r="EKB4" s="535"/>
      <c r="EKC4" s="535"/>
      <c r="EKD4" s="535"/>
      <c r="EKE4" s="535"/>
      <c r="EKF4" s="535"/>
      <c r="EKG4" s="535"/>
      <c r="EKH4" s="535"/>
      <c r="EKI4" s="535"/>
      <c r="EKJ4" s="535"/>
      <c r="EKK4" s="535"/>
      <c r="EKL4" s="535"/>
      <c r="EKM4" s="535"/>
      <c r="EKN4" s="535"/>
      <c r="EKO4" s="535"/>
      <c r="EKP4" s="535"/>
      <c r="EKQ4" s="535"/>
      <c r="EKR4" s="535"/>
      <c r="EKS4" s="535"/>
      <c r="EKT4" s="535"/>
      <c r="EKU4" s="535"/>
      <c r="EKV4" s="535"/>
      <c r="EKW4" s="535"/>
      <c r="EKX4" s="535"/>
      <c r="EKY4" s="535"/>
      <c r="EKZ4" s="535"/>
      <c r="ELA4" s="535"/>
      <c r="ELB4" s="535"/>
      <c r="ELC4" s="535"/>
      <c r="ELD4" s="535"/>
      <c r="ELE4" s="535"/>
      <c r="ELF4" s="535"/>
      <c r="ELG4" s="535"/>
      <c r="ELH4" s="535"/>
      <c r="ELI4" s="535"/>
      <c r="ELJ4" s="535"/>
      <c r="ELK4" s="535"/>
      <c r="ELL4" s="535"/>
      <c r="ELM4" s="535"/>
      <c r="ELN4" s="535"/>
      <c r="ELO4" s="535"/>
      <c r="ELP4" s="535"/>
      <c r="ELQ4" s="535"/>
      <c r="ELR4" s="535"/>
      <c r="ELS4" s="535"/>
      <c r="ELT4" s="535"/>
      <c r="ELU4" s="535"/>
      <c r="ELV4" s="535"/>
      <c r="ELW4" s="535"/>
      <c r="ELX4" s="535"/>
      <c r="ELY4" s="535"/>
      <c r="ELZ4" s="535"/>
      <c r="EMA4" s="535"/>
      <c r="EMB4" s="535"/>
      <c r="EMC4" s="535"/>
      <c r="EMD4" s="535"/>
      <c r="EME4" s="535"/>
      <c r="EMF4" s="535"/>
      <c r="EMG4" s="535"/>
      <c r="EMH4" s="535"/>
      <c r="EMI4" s="535"/>
      <c r="EMJ4" s="535"/>
      <c r="EMK4" s="535"/>
      <c r="EML4" s="535"/>
      <c r="EMM4" s="535"/>
      <c r="EMN4" s="535"/>
      <c r="EMO4" s="535"/>
      <c r="EMP4" s="535"/>
      <c r="EMQ4" s="535"/>
      <c r="EMR4" s="535"/>
      <c r="EMS4" s="535"/>
      <c r="EMT4" s="535"/>
      <c r="EMU4" s="535"/>
      <c r="EMV4" s="535"/>
      <c r="EMW4" s="535"/>
      <c r="EMX4" s="535"/>
      <c r="EMY4" s="535"/>
      <c r="EMZ4" s="535"/>
      <c r="ENA4" s="535"/>
      <c r="ENB4" s="535"/>
      <c r="ENC4" s="535"/>
      <c r="END4" s="535"/>
      <c r="ENE4" s="535"/>
      <c r="ENF4" s="535"/>
      <c r="ENG4" s="535"/>
      <c r="ENH4" s="535"/>
      <c r="ENI4" s="535"/>
      <c r="ENJ4" s="535"/>
      <c r="ENK4" s="535"/>
      <c r="ENL4" s="535"/>
      <c r="ENM4" s="535"/>
      <c r="ENN4" s="535"/>
      <c r="ENO4" s="535"/>
      <c r="ENP4" s="535"/>
      <c r="ENQ4" s="535"/>
      <c r="ENR4" s="535"/>
      <c r="ENS4" s="535"/>
      <c r="ENT4" s="535"/>
      <c r="ENU4" s="535"/>
      <c r="ENV4" s="535"/>
      <c r="ENW4" s="535"/>
      <c r="ENX4" s="535"/>
      <c r="ENY4" s="535"/>
      <c r="ENZ4" s="535"/>
      <c r="EOA4" s="535"/>
      <c r="EOB4" s="535"/>
      <c r="EOC4" s="535"/>
      <c r="EOD4" s="535"/>
      <c r="EOE4" s="535"/>
      <c r="EOF4" s="535"/>
      <c r="EOG4" s="535"/>
      <c r="EOH4" s="535"/>
      <c r="EOI4" s="535"/>
      <c r="EOJ4" s="535"/>
      <c r="EOK4" s="535"/>
      <c r="EOL4" s="535"/>
      <c r="EOM4" s="535"/>
      <c r="EON4" s="535"/>
      <c r="EOO4" s="535"/>
      <c r="EOP4" s="535"/>
      <c r="EOQ4" s="535"/>
      <c r="EOR4" s="535"/>
      <c r="EOS4" s="535"/>
      <c r="EOT4" s="535"/>
      <c r="EOU4" s="535"/>
      <c r="EOV4" s="535"/>
      <c r="EOW4" s="535"/>
      <c r="EOX4" s="535"/>
      <c r="EOY4" s="535"/>
      <c r="EOZ4" s="535"/>
      <c r="EPA4" s="535"/>
      <c r="EPB4" s="535"/>
      <c r="EPC4" s="535"/>
      <c r="EPD4" s="535"/>
      <c r="EPE4" s="535"/>
      <c r="EPF4" s="535"/>
      <c r="EPG4" s="535"/>
      <c r="EPH4" s="535"/>
      <c r="EPI4" s="535"/>
      <c r="EPJ4" s="535"/>
      <c r="EPK4" s="535"/>
      <c r="EPL4" s="535"/>
      <c r="EPM4" s="535"/>
      <c r="EPN4" s="535"/>
      <c r="EPO4" s="535"/>
      <c r="EPP4" s="535"/>
      <c r="EPQ4" s="535"/>
      <c r="EPR4" s="535"/>
      <c r="EPS4" s="535"/>
      <c r="EPT4" s="535"/>
      <c r="EPU4" s="535"/>
      <c r="EPV4" s="535"/>
      <c r="EPW4" s="535"/>
      <c r="EPX4" s="535"/>
      <c r="EPY4" s="535"/>
      <c r="EPZ4" s="535"/>
      <c r="EQA4" s="535"/>
      <c r="EQB4" s="535"/>
      <c r="EQC4" s="535"/>
      <c r="EQD4" s="535"/>
      <c r="EQE4" s="535"/>
      <c r="EQF4" s="535"/>
      <c r="EQG4" s="535"/>
      <c r="EQH4" s="535"/>
      <c r="EQI4" s="535"/>
      <c r="EQJ4" s="535"/>
      <c r="EQK4" s="535"/>
      <c r="EQL4" s="535"/>
      <c r="EQM4" s="535"/>
      <c r="EQN4" s="535"/>
      <c r="EQO4" s="535"/>
      <c r="EQP4" s="535"/>
      <c r="EQQ4" s="535"/>
      <c r="EQR4" s="535"/>
      <c r="EQS4" s="535"/>
      <c r="EQT4" s="535"/>
      <c r="EQU4" s="535"/>
      <c r="EQV4" s="535"/>
      <c r="EQW4" s="535"/>
      <c r="EQX4" s="535"/>
      <c r="EQY4" s="535"/>
      <c r="EQZ4" s="535"/>
      <c r="ERA4" s="535"/>
      <c r="ERB4" s="535"/>
      <c r="ERC4" s="535"/>
      <c r="ERD4" s="535"/>
      <c r="ERE4" s="535"/>
      <c r="ERF4" s="535"/>
      <c r="ERG4" s="535"/>
      <c r="ERH4" s="535"/>
      <c r="ERI4" s="535"/>
      <c r="ERJ4" s="535"/>
      <c r="ERK4" s="535"/>
      <c r="ERL4" s="535"/>
      <c r="ERM4" s="535"/>
      <c r="ERN4" s="535"/>
      <c r="ERO4" s="535"/>
      <c r="ERP4" s="535"/>
      <c r="ERQ4" s="535"/>
      <c r="ERR4" s="535"/>
      <c r="ERS4" s="535"/>
      <c r="ERT4" s="535"/>
      <c r="ERU4" s="535"/>
      <c r="ERV4" s="535"/>
      <c r="ERW4" s="535"/>
      <c r="ERX4" s="535"/>
      <c r="ERY4" s="535"/>
      <c r="ERZ4" s="535"/>
      <c r="ESA4" s="535"/>
      <c r="ESB4" s="535"/>
      <c r="ESC4" s="535"/>
      <c r="ESD4" s="535"/>
      <c r="ESE4" s="535"/>
      <c r="ESF4" s="535"/>
      <c r="ESG4" s="535"/>
      <c r="ESH4" s="535"/>
      <c r="ESI4" s="535"/>
      <c r="ESJ4" s="535"/>
      <c r="ESK4" s="535"/>
      <c r="ESL4" s="535"/>
      <c r="ESM4" s="535"/>
      <c r="ESN4" s="535"/>
      <c r="ESO4" s="535"/>
      <c r="ESP4" s="535"/>
      <c r="ESQ4" s="535"/>
      <c r="ESR4" s="535"/>
      <c r="ESS4" s="535"/>
      <c r="EST4" s="535"/>
      <c r="ESU4" s="535"/>
      <c r="ESV4" s="535"/>
      <c r="ESW4" s="535"/>
      <c r="ESX4" s="535"/>
      <c r="ESY4" s="535"/>
      <c r="ESZ4" s="535"/>
      <c r="ETA4" s="535"/>
      <c r="ETB4" s="535"/>
      <c r="ETC4" s="535"/>
      <c r="ETD4" s="535"/>
      <c r="ETE4" s="535"/>
      <c r="ETF4" s="535"/>
      <c r="ETG4" s="535"/>
      <c r="ETH4" s="535"/>
      <c r="ETI4" s="535"/>
      <c r="ETJ4" s="535"/>
      <c r="ETK4" s="535"/>
      <c r="ETL4" s="535"/>
      <c r="ETM4" s="535"/>
      <c r="ETN4" s="535"/>
      <c r="ETO4" s="535"/>
      <c r="ETP4" s="535"/>
      <c r="ETQ4" s="535"/>
      <c r="ETR4" s="535"/>
      <c r="ETS4" s="535"/>
      <c r="ETT4" s="535"/>
      <c r="ETU4" s="535"/>
      <c r="ETV4" s="535"/>
      <c r="ETW4" s="535"/>
      <c r="ETX4" s="535"/>
      <c r="ETY4" s="535"/>
      <c r="ETZ4" s="535"/>
      <c r="EUA4" s="535"/>
      <c r="EUB4" s="535"/>
      <c r="EUC4" s="535"/>
      <c r="EUD4" s="535"/>
      <c r="EUE4" s="535"/>
      <c r="EUF4" s="535"/>
      <c r="EUG4" s="535"/>
      <c r="EUH4" s="535"/>
      <c r="EUI4" s="535"/>
      <c r="EUJ4" s="535"/>
      <c r="EUK4" s="535"/>
      <c r="EUL4" s="535"/>
      <c r="EUM4" s="535"/>
      <c r="EUN4" s="535"/>
      <c r="EUO4" s="535"/>
      <c r="EUP4" s="535"/>
      <c r="EUQ4" s="535"/>
      <c r="EUR4" s="535"/>
      <c r="EUS4" s="535"/>
      <c r="EUT4" s="535"/>
      <c r="EUU4" s="535"/>
      <c r="EUV4" s="535"/>
      <c r="EUW4" s="535"/>
      <c r="EUX4" s="535"/>
      <c r="EUY4" s="535"/>
      <c r="EUZ4" s="535"/>
      <c r="EVA4" s="535"/>
      <c r="EVB4" s="535"/>
      <c r="EVC4" s="535"/>
      <c r="EVD4" s="535"/>
      <c r="EVE4" s="535"/>
      <c r="EVF4" s="535"/>
      <c r="EVG4" s="535"/>
      <c r="EVH4" s="535"/>
      <c r="EVI4" s="535"/>
      <c r="EVJ4" s="535"/>
      <c r="EVK4" s="535"/>
      <c r="EVL4" s="535"/>
      <c r="EVM4" s="535"/>
      <c r="EVN4" s="535"/>
      <c r="EVO4" s="535"/>
      <c r="EVP4" s="535"/>
      <c r="EVQ4" s="535"/>
      <c r="EVR4" s="535"/>
      <c r="EVS4" s="535"/>
      <c r="EVT4" s="535"/>
      <c r="EVU4" s="535"/>
      <c r="EVV4" s="535"/>
      <c r="EVW4" s="535"/>
      <c r="EVX4" s="535"/>
      <c r="EVY4" s="535"/>
      <c r="EVZ4" s="535"/>
      <c r="EWA4" s="535"/>
      <c r="EWB4" s="535"/>
      <c r="EWC4" s="535"/>
      <c r="EWD4" s="535"/>
      <c r="EWE4" s="535"/>
      <c r="EWF4" s="535"/>
      <c r="EWG4" s="535"/>
      <c r="EWH4" s="535"/>
      <c r="EWI4" s="535"/>
      <c r="EWJ4" s="535"/>
      <c r="EWK4" s="535"/>
      <c r="EWL4" s="535"/>
      <c r="EWM4" s="535"/>
      <c r="EWN4" s="535"/>
      <c r="EWO4" s="535"/>
      <c r="EWP4" s="535"/>
      <c r="EWQ4" s="535"/>
      <c r="EWR4" s="535"/>
      <c r="EWS4" s="535"/>
      <c r="EWT4" s="535"/>
      <c r="EWU4" s="535"/>
      <c r="EWV4" s="535"/>
      <c r="EWW4" s="535"/>
      <c r="EWX4" s="535"/>
      <c r="EWY4" s="535"/>
      <c r="EWZ4" s="535"/>
      <c r="EXA4" s="535"/>
      <c r="EXB4" s="535"/>
      <c r="EXC4" s="535"/>
      <c r="EXD4" s="535"/>
      <c r="EXE4" s="535"/>
      <c r="EXF4" s="535"/>
      <c r="EXG4" s="535"/>
      <c r="EXH4" s="535"/>
      <c r="EXI4" s="535"/>
      <c r="EXJ4" s="535"/>
      <c r="EXK4" s="535"/>
      <c r="EXL4" s="535"/>
      <c r="EXM4" s="535"/>
      <c r="EXN4" s="535"/>
      <c r="EXO4" s="535"/>
      <c r="EXP4" s="535"/>
      <c r="EXQ4" s="535"/>
      <c r="EXR4" s="535"/>
      <c r="EXS4" s="535"/>
      <c r="EXT4" s="535"/>
      <c r="EXU4" s="535"/>
      <c r="EXV4" s="535"/>
      <c r="EXW4" s="535"/>
      <c r="EXX4" s="535"/>
      <c r="EXY4" s="535"/>
      <c r="EXZ4" s="535"/>
      <c r="EYA4" s="535"/>
      <c r="EYB4" s="535"/>
      <c r="EYC4" s="535"/>
      <c r="EYD4" s="535"/>
      <c r="EYE4" s="535"/>
      <c r="EYF4" s="535"/>
      <c r="EYG4" s="535"/>
      <c r="EYH4" s="535"/>
      <c r="EYI4" s="535"/>
      <c r="EYJ4" s="535"/>
      <c r="EYK4" s="535"/>
      <c r="EYL4" s="535"/>
      <c r="EYM4" s="535"/>
      <c r="EYN4" s="535"/>
      <c r="EYO4" s="535"/>
      <c r="EYP4" s="535"/>
      <c r="EYQ4" s="535"/>
      <c r="EYR4" s="535"/>
      <c r="EYS4" s="535"/>
      <c r="EYT4" s="535"/>
      <c r="EYU4" s="535"/>
      <c r="EYV4" s="535"/>
      <c r="EYW4" s="535"/>
      <c r="EYX4" s="535"/>
      <c r="EYY4" s="535"/>
      <c r="EYZ4" s="535"/>
      <c r="EZA4" s="535"/>
      <c r="EZB4" s="535"/>
      <c r="EZC4" s="535"/>
      <c r="EZD4" s="535"/>
      <c r="EZE4" s="535"/>
      <c r="EZF4" s="535"/>
      <c r="EZG4" s="535"/>
      <c r="EZH4" s="535"/>
      <c r="EZI4" s="535"/>
      <c r="EZJ4" s="535"/>
      <c r="EZK4" s="535"/>
      <c r="EZL4" s="535"/>
      <c r="EZM4" s="535"/>
      <c r="EZN4" s="535"/>
      <c r="EZO4" s="535"/>
      <c r="EZP4" s="535"/>
      <c r="EZQ4" s="535"/>
      <c r="EZR4" s="535"/>
      <c r="EZS4" s="535"/>
      <c r="EZT4" s="535"/>
      <c r="EZU4" s="535"/>
      <c r="EZV4" s="535"/>
      <c r="EZW4" s="535"/>
      <c r="EZX4" s="535"/>
      <c r="EZY4" s="535"/>
      <c r="EZZ4" s="535"/>
      <c r="FAA4" s="535"/>
      <c r="FAB4" s="535"/>
      <c r="FAC4" s="535"/>
      <c r="FAD4" s="535"/>
      <c r="FAE4" s="535"/>
      <c r="FAF4" s="535"/>
      <c r="FAG4" s="535"/>
      <c r="FAH4" s="535"/>
      <c r="FAI4" s="535"/>
      <c r="FAJ4" s="535"/>
      <c r="FAK4" s="535"/>
      <c r="FAL4" s="535"/>
      <c r="FAM4" s="535"/>
      <c r="FAN4" s="535"/>
      <c r="FAO4" s="535"/>
      <c r="FAP4" s="535"/>
      <c r="FAQ4" s="535"/>
      <c r="FAR4" s="535"/>
      <c r="FAS4" s="535"/>
      <c r="FAT4" s="535"/>
      <c r="FAU4" s="535"/>
      <c r="FAV4" s="535"/>
      <c r="FAW4" s="535"/>
      <c r="FAX4" s="535"/>
      <c r="FAY4" s="535"/>
      <c r="FAZ4" s="535"/>
      <c r="FBA4" s="535"/>
      <c r="FBB4" s="535"/>
      <c r="FBC4" s="535"/>
      <c r="FBD4" s="535"/>
      <c r="FBE4" s="535"/>
      <c r="FBF4" s="535"/>
      <c r="FBG4" s="535"/>
      <c r="FBH4" s="535"/>
      <c r="FBI4" s="535"/>
      <c r="FBJ4" s="535"/>
      <c r="FBK4" s="535"/>
      <c r="FBL4" s="535"/>
      <c r="FBM4" s="535"/>
      <c r="FBN4" s="535"/>
      <c r="FBO4" s="535"/>
      <c r="FBP4" s="535"/>
      <c r="FBQ4" s="535"/>
      <c r="FBR4" s="535"/>
      <c r="FBS4" s="535"/>
      <c r="FBT4" s="535"/>
      <c r="FBU4" s="535"/>
      <c r="FBV4" s="535"/>
      <c r="FBW4" s="535"/>
      <c r="FBX4" s="535"/>
      <c r="FBY4" s="535"/>
      <c r="FBZ4" s="535"/>
      <c r="FCA4" s="535"/>
      <c r="FCB4" s="535"/>
      <c r="FCC4" s="535"/>
      <c r="FCD4" s="535"/>
      <c r="FCE4" s="535"/>
      <c r="FCF4" s="535"/>
      <c r="FCG4" s="535"/>
      <c r="FCH4" s="535"/>
      <c r="FCI4" s="535"/>
      <c r="FCJ4" s="535"/>
      <c r="FCK4" s="535"/>
      <c r="FCL4" s="535"/>
      <c r="FCM4" s="535"/>
      <c r="FCN4" s="535"/>
      <c r="FCO4" s="535"/>
      <c r="FCP4" s="535"/>
      <c r="FCQ4" s="535"/>
      <c r="FCR4" s="535"/>
      <c r="FCS4" s="535"/>
      <c r="FCT4" s="535"/>
      <c r="FCU4" s="535"/>
      <c r="FCV4" s="535"/>
      <c r="FCW4" s="535"/>
      <c r="FCX4" s="535"/>
      <c r="FCY4" s="535"/>
      <c r="FCZ4" s="535"/>
      <c r="FDA4" s="535"/>
      <c r="FDB4" s="535"/>
      <c r="FDC4" s="535"/>
      <c r="FDD4" s="535"/>
      <c r="FDE4" s="535"/>
      <c r="FDF4" s="535"/>
      <c r="FDG4" s="535"/>
      <c r="FDH4" s="535"/>
      <c r="FDI4" s="535"/>
      <c r="FDJ4" s="535"/>
      <c r="FDK4" s="535"/>
      <c r="FDL4" s="535"/>
      <c r="FDM4" s="535"/>
      <c r="FDN4" s="535"/>
      <c r="FDO4" s="535"/>
      <c r="FDP4" s="535"/>
      <c r="FDQ4" s="535"/>
      <c r="FDR4" s="535"/>
      <c r="FDS4" s="535"/>
      <c r="FDT4" s="535"/>
      <c r="FDU4" s="535"/>
      <c r="FDV4" s="535"/>
      <c r="FDW4" s="535"/>
      <c r="FDX4" s="535"/>
      <c r="FDY4" s="535"/>
      <c r="FDZ4" s="535"/>
      <c r="FEA4" s="535"/>
      <c r="FEB4" s="535"/>
      <c r="FEC4" s="535"/>
      <c r="FED4" s="535"/>
      <c r="FEE4" s="535"/>
      <c r="FEF4" s="535"/>
      <c r="FEG4" s="535"/>
      <c r="FEH4" s="535"/>
      <c r="FEI4" s="535"/>
      <c r="FEJ4" s="535"/>
      <c r="FEK4" s="535"/>
      <c r="FEL4" s="535"/>
      <c r="FEM4" s="535"/>
      <c r="FEN4" s="535"/>
      <c r="FEO4" s="535"/>
      <c r="FEP4" s="535"/>
      <c r="FEQ4" s="535"/>
      <c r="FER4" s="535"/>
      <c r="FES4" s="535"/>
      <c r="FET4" s="535"/>
      <c r="FEU4" s="535"/>
      <c r="FEV4" s="535"/>
      <c r="FEW4" s="535"/>
      <c r="FEX4" s="535"/>
      <c r="FEY4" s="535"/>
      <c r="FEZ4" s="535"/>
      <c r="FFA4" s="535"/>
      <c r="FFB4" s="535"/>
      <c r="FFC4" s="535"/>
      <c r="FFD4" s="535"/>
      <c r="FFE4" s="535"/>
      <c r="FFF4" s="535"/>
      <c r="FFG4" s="535"/>
      <c r="FFH4" s="535"/>
      <c r="FFI4" s="535"/>
      <c r="FFJ4" s="535"/>
      <c r="FFK4" s="535"/>
      <c r="FFL4" s="535"/>
      <c r="FFM4" s="535"/>
      <c r="FFN4" s="535"/>
      <c r="FFO4" s="535"/>
      <c r="FFP4" s="535"/>
      <c r="FFQ4" s="535"/>
      <c r="FFR4" s="535"/>
      <c r="FFS4" s="535"/>
      <c r="FFT4" s="535"/>
      <c r="FFU4" s="535"/>
      <c r="FFV4" s="535"/>
      <c r="FFW4" s="535"/>
      <c r="FFX4" s="535"/>
      <c r="FFY4" s="535"/>
      <c r="FFZ4" s="535"/>
      <c r="FGA4" s="535"/>
      <c r="FGB4" s="535"/>
      <c r="FGC4" s="535"/>
      <c r="FGD4" s="535"/>
      <c r="FGE4" s="535"/>
      <c r="FGF4" s="535"/>
      <c r="FGG4" s="535"/>
      <c r="FGH4" s="535"/>
      <c r="FGI4" s="535"/>
      <c r="FGJ4" s="535"/>
      <c r="FGK4" s="535"/>
      <c r="FGL4" s="535"/>
      <c r="FGM4" s="535"/>
      <c r="FGN4" s="535"/>
      <c r="FGO4" s="535"/>
      <c r="FGP4" s="535"/>
      <c r="FGQ4" s="535"/>
      <c r="FGR4" s="535"/>
      <c r="FGS4" s="535"/>
      <c r="FGT4" s="535"/>
      <c r="FGU4" s="535"/>
      <c r="FGV4" s="535"/>
      <c r="FGW4" s="535"/>
      <c r="FGX4" s="535"/>
      <c r="FGY4" s="535"/>
      <c r="FGZ4" s="535"/>
      <c r="FHA4" s="535"/>
      <c r="FHB4" s="535"/>
      <c r="FHC4" s="535"/>
      <c r="FHD4" s="535"/>
      <c r="FHE4" s="535"/>
      <c r="FHF4" s="535"/>
      <c r="FHG4" s="535"/>
      <c r="FHH4" s="535"/>
      <c r="FHI4" s="535"/>
      <c r="FHJ4" s="535"/>
      <c r="FHK4" s="535"/>
      <c r="FHL4" s="535"/>
      <c r="FHM4" s="535"/>
      <c r="FHN4" s="535"/>
      <c r="FHO4" s="535"/>
      <c r="FHP4" s="535"/>
      <c r="FHQ4" s="535"/>
      <c r="FHR4" s="535"/>
      <c r="FHS4" s="535"/>
      <c r="FHT4" s="535"/>
      <c r="FHU4" s="535"/>
      <c r="FHV4" s="535"/>
      <c r="FHW4" s="535"/>
      <c r="FHX4" s="535"/>
      <c r="FHY4" s="535"/>
      <c r="FHZ4" s="535"/>
      <c r="FIA4" s="535"/>
      <c r="FIB4" s="535"/>
      <c r="FIC4" s="535"/>
      <c r="FID4" s="535"/>
      <c r="FIE4" s="535"/>
      <c r="FIF4" s="535"/>
      <c r="FIG4" s="535"/>
      <c r="FIH4" s="535"/>
      <c r="FII4" s="535"/>
      <c r="FIJ4" s="535"/>
      <c r="FIK4" s="535"/>
      <c r="FIL4" s="535"/>
      <c r="FIM4" s="535"/>
      <c r="FIN4" s="535"/>
      <c r="FIO4" s="535"/>
      <c r="FIP4" s="535"/>
      <c r="FIQ4" s="535"/>
      <c r="FIR4" s="535"/>
      <c r="FIS4" s="535"/>
      <c r="FIT4" s="535"/>
      <c r="FIU4" s="535"/>
      <c r="FIV4" s="535"/>
      <c r="FIW4" s="535"/>
      <c r="FIX4" s="535"/>
      <c r="FIY4" s="535"/>
      <c r="FIZ4" s="535"/>
      <c r="FJA4" s="535"/>
      <c r="FJB4" s="535"/>
      <c r="FJC4" s="535"/>
      <c r="FJD4" s="535"/>
      <c r="FJE4" s="535"/>
      <c r="FJF4" s="535"/>
      <c r="FJG4" s="535"/>
      <c r="FJH4" s="535"/>
      <c r="FJI4" s="535"/>
      <c r="FJJ4" s="535"/>
      <c r="FJK4" s="535"/>
      <c r="FJL4" s="535"/>
      <c r="FJM4" s="535"/>
      <c r="FJN4" s="535"/>
      <c r="FJO4" s="535"/>
      <c r="FJP4" s="535"/>
      <c r="FJQ4" s="535"/>
      <c r="FJR4" s="535"/>
      <c r="FJS4" s="535"/>
      <c r="FJT4" s="535"/>
      <c r="FJU4" s="535"/>
      <c r="FJV4" s="535"/>
      <c r="FJW4" s="535"/>
      <c r="FJX4" s="535"/>
      <c r="FJY4" s="535"/>
      <c r="FJZ4" s="535"/>
      <c r="FKA4" s="535"/>
      <c r="FKB4" s="535"/>
      <c r="FKC4" s="535"/>
      <c r="FKD4" s="535"/>
      <c r="FKE4" s="535"/>
      <c r="FKF4" s="535"/>
      <c r="FKG4" s="535"/>
      <c r="FKH4" s="535"/>
      <c r="FKI4" s="535"/>
      <c r="FKJ4" s="535"/>
      <c r="FKK4" s="535"/>
      <c r="FKL4" s="535"/>
      <c r="FKM4" s="535"/>
      <c r="FKN4" s="535"/>
      <c r="FKO4" s="535"/>
      <c r="FKP4" s="535"/>
      <c r="FKQ4" s="535"/>
      <c r="FKR4" s="535"/>
      <c r="FKS4" s="535"/>
      <c r="FKT4" s="535"/>
      <c r="FKU4" s="535"/>
      <c r="FKV4" s="535"/>
      <c r="FKW4" s="535"/>
      <c r="FKX4" s="535"/>
      <c r="FKY4" s="535"/>
      <c r="FKZ4" s="535"/>
      <c r="FLA4" s="535"/>
      <c r="FLB4" s="535"/>
      <c r="FLC4" s="535"/>
      <c r="FLD4" s="535"/>
      <c r="FLE4" s="535"/>
      <c r="FLF4" s="535"/>
      <c r="FLG4" s="535"/>
      <c r="FLH4" s="535"/>
      <c r="FLI4" s="535"/>
      <c r="FLJ4" s="535"/>
      <c r="FLK4" s="535"/>
      <c r="FLL4" s="535"/>
      <c r="FLM4" s="535"/>
      <c r="FLN4" s="535"/>
      <c r="FLO4" s="535"/>
      <c r="FLP4" s="535"/>
      <c r="FLQ4" s="535"/>
      <c r="FLR4" s="535"/>
      <c r="FLS4" s="535"/>
      <c r="FLT4" s="535"/>
      <c r="FLU4" s="535"/>
      <c r="FLV4" s="535"/>
      <c r="FLW4" s="535"/>
      <c r="FLX4" s="535"/>
      <c r="FLY4" s="535"/>
      <c r="FLZ4" s="535"/>
      <c r="FMA4" s="535"/>
      <c r="FMB4" s="535"/>
      <c r="FMC4" s="535"/>
      <c r="FMD4" s="535"/>
      <c r="FME4" s="535"/>
      <c r="FMF4" s="535"/>
      <c r="FMG4" s="535"/>
      <c r="FMH4" s="535"/>
      <c r="FMI4" s="535"/>
      <c r="FMJ4" s="535"/>
      <c r="FMK4" s="535"/>
      <c r="FML4" s="535"/>
      <c r="FMM4" s="535"/>
      <c r="FMN4" s="535"/>
      <c r="FMO4" s="535"/>
      <c r="FMP4" s="535"/>
      <c r="FMQ4" s="535"/>
      <c r="FMR4" s="535"/>
      <c r="FMS4" s="535"/>
      <c r="FMT4" s="535"/>
      <c r="FMU4" s="535"/>
      <c r="FMV4" s="535"/>
      <c r="FMW4" s="535"/>
      <c r="FMX4" s="535"/>
      <c r="FMY4" s="535"/>
      <c r="FMZ4" s="535"/>
      <c r="FNA4" s="535"/>
      <c r="FNB4" s="535"/>
      <c r="FNC4" s="535"/>
      <c r="FND4" s="535"/>
      <c r="FNE4" s="535"/>
      <c r="FNF4" s="535"/>
      <c r="FNG4" s="535"/>
      <c r="FNH4" s="535"/>
      <c r="FNI4" s="535"/>
      <c r="FNJ4" s="535"/>
      <c r="FNK4" s="535"/>
      <c r="FNL4" s="535"/>
      <c r="FNM4" s="535"/>
      <c r="FNN4" s="535"/>
      <c r="FNO4" s="535"/>
      <c r="FNP4" s="535"/>
      <c r="FNQ4" s="535"/>
      <c r="FNR4" s="535"/>
      <c r="FNS4" s="535"/>
      <c r="FNT4" s="535"/>
      <c r="FNU4" s="535"/>
      <c r="FNV4" s="535"/>
      <c r="FNW4" s="535"/>
      <c r="FNX4" s="535"/>
      <c r="FNY4" s="535"/>
      <c r="FNZ4" s="535"/>
      <c r="FOA4" s="535"/>
      <c r="FOB4" s="535"/>
      <c r="FOC4" s="535"/>
      <c r="FOD4" s="535"/>
      <c r="FOE4" s="535"/>
      <c r="FOF4" s="535"/>
      <c r="FOG4" s="535"/>
      <c r="FOH4" s="535"/>
      <c r="FOI4" s="535"/>
      <c r="FOJ4" s="535"/>
      <c r="FOK4" s="535"/>
      <c r="FOL4" s="535"/>
      <c r="FOM4" s="535"/>
      <c r="FON4" s="535"/>
      <c r="FOO4" s="535"/>
      <c r="FOP4" s="535"/>
      <c r="FOQ4" s="535"/>
      <c r="FOR4" s="535"/>
      <c r="FOS4" s="535"/>
      <c r="FOT4" s="535"/>
      <c r="FOU4" s="535"/>
      <c r="FOV4" s="535"/>
      <c r="FOW4" s="535"/>
      <c r="FOX4" s="535"/>
      <c r="FOY4" s="535"/>
      <c r="FOZ4" s="535"/>
      <c r="FPA4" s="535"/>
      <c r="FPB4" s="535"/>
      <c r="FPC4" s="535"/>
      <c r="FPD4" s="535"/>
      <c r="FPE4" s="535"/>
      <c r="FPF4" s="535"/>
      <c r="FPG4" s="535"/>
      <c r="FPH4" s="535"/>
      <c r="FPI4" s="535"/>
      <c r="FPJ4" s="535"/>
      <c r="FPK4" s="535"/>
      <c r="FPL4" s="535"/>
      <c r="FPM4" s="535"/>
      <c r="FPN4" s="535"/>
      <c r="FPO4" s="535"/>
      <c r="FPP4" s="535"/>
      <c r="FPQ4" s="535"/>
      <c r="FPR4" s="535"/>
      <c r="FPS4" s="535"/>
      <c r="FPT4" s="535"/>
      <c r="FPU4" s="535"/>
      <c r="FPV4" s="535"/>
      <c r="FPW4" s="535"/>
      <c r="FPX4" s="535"/>
      <c r="FPY4" s="535"/>
      <c r="FPZ4" s="535"/>
      <c r="FQA4" s="535"/>
      <c r="FQB4" s="535"/>
      <c r="FQC4" s="535"/>
      <c r="FQD4" s="535"/>
      <c r="FQE4" s="535"/>
      <c r="FQF4" s="535"/>
      <c r="FQG4" s="535"/>
      <c r="FQH4" s="535"/>
      <c r="FQI4" s="535"/>
      <c r="FQJ4" s="535"/>
      <c r="FQK4" s="535"/>
      <c r="FQL4" s="535"/>
      <c r="FQM4" s="535"/>
      <c r="FQN4" s="535"/>
      <c r="FQO4" s="535"/>
      <c r="FQP4" s="535"/>
      <c r="FQQ4" s="535"/>
      <c r="FQR4" s="535"/>
      <c r="FQS4" s="535"/>
      <c r="FQT4" s="535"/>
      <c r="FQU4" s="535"/>
      <c r="FQV4" s="535"/>
      <c r="FQW4" s="535"/>
      <c r="FQX4" s="535"/>
      <c r="FQY4" s="535"/>
      <c r="FQZ4" s="535"/>
      <c r="FRA4" s="535"/>
      <c r="FRB4" s="535"/>
      <c r="FRC4" s="535"/>
      <c r="FRD4" s="535"/>
      <c r="FRE4" s="535"/>
      <c r="FRF4" s="535"/>
      <c r="FRG4" s="535"/>
      <c r="FRH4" s="535"/>
      <c r="FRI4" s="535"/>
      <c r="FRJ4" s="535"/>
      <c r="FRK4" s="535"/>
      <c r="FRL4" s="535"/>
      <c r="FRM4" s="535"/>
      <c r="FRN4" s="535"/>
      <c r="FRO4" s="535"/>
      <c r="FRP4" s="535"/>
      <c r="FRQ4" s="535"/>
      <c r="FRR4" s="535"/>
      <c r="FRS4" s="535"/>
      <c r="FRT4" s="535"/>
      <c r="FRU4" s="535"/>
      <c r="FRV4" s="535"/>
      <c r="FRW4" s="535"/>
      <c r="FRX4" s="535"/>
      <c r="FRY4" s="535"/>
      <c r="FRZ4" s="535"/>
      <c r="FSA4" s="535"/>
      <c r="FSB4" s="535"/>
      <c r="FSC4" s="535"/>
      <c r="FSD4" s="535"/>
      <c r="FSE4" s="535"/>
      <c r="FSF4" s="535"/>
      <c r="FSG4" s="535"/>
      <c r="FSH4" s="535"/>
      <c r="FSI4" s="535"/>
      <c r="FSJ4" s="535"/>
      <c r="FSK4" s="535"/>
      <c r="FSL4" s="535"/>
      <c r="FSM4" s="535"/>
      <c r="FSN4" s="535"/>
      <c r="FSO4" s="535"/>
      <c r="FSP4" s="535"/>
      <c r="FSQ4" s="535"/>
      <c r="FSR4" s="535"/>
      <c r="FSS4" s="535"/>
      <c r="FST4" s="535"/>
      <c r="FSU4" s="535"/>
      <c r="FSV4" s="535"/>
      <c r="FSW4" s="535"/>
      <c r="FSX4" s="535"/>
      <c r="FSY4" s="535"/>
      <c r="FSZ4" s="535"/>
      <c r="FTA4" s="535"/>
      <c r="FTB4" s="535"/>
      <c r="FTC4" s="535"/>
      <c r="FTD4" s="535"/>
      <c r="FTE4" s="535"/>
      <c r="FTF4" s="535"/>
      <c r="FTG4" s="535"/>
      <c r="FTH4" s="535"/>
      <c r="FTI4" s="535"/>
      <c r="FTJ4" s="535"/>
      <c r="FTK4" s="535"/>
      <c r="FTL4" s="535"/>
      <c r="FTM4" s="535"/>
      <c r="FTN4" s="535"/>
      <c r="FTO4" s="535"/>
      <c r="FTP4" s="535"/>
      <c r="FTQ4" s="535"/>
      <c r="FTR4" s="535"/>
      <c r="FTS4" s="535"/>
      <c r="FTT4" s="535"/>
      <c r="FTU4" s="535"/>
      <c r="FTV4" s="535"/>
      <c r="FTW4" s="535"/>
      <c r="FTX4" s="535"/>
      <c r="FTY4" s="535"/>
      <c r="FTZ4" s="535"/>
      <c r="FUA4" s="535"/>
      <c r="FUB4" s="535"/>
      <c r="FUC4" s="535"/>
      <c r="FUD4" s="535"/>
      <c r="FUE4" s="535"/>
      <c r="FUF4" s="535"/>
      <c r="FUG4" s="535"/>
      <c r="FUH4" s="535"/>
      <c r="FUI4" s="535"/>
      <c r="FUJ4" s="535"/>
      <c r="FUK4" s="535"/>
      <c r="FUL4" s="535"/>
      <c r="FUM4" s="535"/>
      <c r="FUN4" s="535"/>
      <c r="FUO4" s="535"/>
      <c r="FUP4" s="535"/>
      <c r="FUQ4" s="535"/>
      <c r="FUR4" s="535"/>
      <c r="FUS4" s="535"/>
      <c r="FUT4" s="535"/>
      <c r="FUU4" s="535"/>
      <c r="FUV4" s="535"/>
      <c r="FUW4" s="535"/>
      <c r="FUX4" s="535"/>
      <c r="FUY4" s="535"/>
      <c r="FUZ4" s="535"/>
      <c r="FVA4" s="535"/>
      <c r="FVB4" s="535"/>
      <c r="FVC4" s="535"/>
      <c r="FVD4" s="535"/>
      <c r="FVE4" s="535"/>
      <c r="FVF4" s="535"/>
      <c r="FVG4" s="535"/>
      <c r="FVH4" s="535"/>
      <c r="FVI4" s="535"/>
      <c r="FVJ4" s="535"/>
      <c r="FVK4" s="535"/>
      <c r="FVL4" s="535"/>
      <c r="FVM4" s="535"/>
      <c r="FVN4" s="535"/>
      <c r="FVO4" s="535"/>
      <c r="FVP4" s="535"/>
      <c r="FVQ4" s="535"/>
      <c r="FVR4" s="535"/>
      <c r="FVS4" s="535"/>
      <c r="FVT4" s="535"/>
      <c r="FVU4" s="535"/>
      <c r="FVV4" s="535"/>
      <c r="FVW4" s="535"/>
      <c r="FVX4" s="535"/>
      <c r="FVY4" s="535"/>
      <c r="FVZ4" s="535"/>
      <c r="FWA4" s="535"/>
      <c r="FWB4" s="535"/>
      <c r="FWC4" s="535"/>
      <c r="FWD4" s="535"/>
      <c r="FWE4" s="535"/>
      <c r="FWF4" s="535"/>
      <c r="FWG4" s="535"/>
      <c r="FWH4" s="535"/>
      <c r="FWI4" s="535"/>
      <c r="FWJ4" s="535"/>
      <c r="FWK4" s="535"/>
      <c r="FWL4" s="535"/>
      <c r="FWM4" s="535"/>
      <c r="FWN4" s="535"/>
      <c r="FWO4" s="535"/>
      <c r="FWP4" s="535"/>
      <c r="FWQ4" s="535"/>
      <c r="FWR4" s="535"/>
      <c r="FWS4" s="535"/>
      <c r="FWT4" s="535"/>
      <c r="FWU4" s="535"/>
      <c r="FWV4" s="535"/>
      <c r="FWW4" s="535"/>
      <c r="FWX4" s="535"/>
      <c r="FWY4" s="535"/>
      <c r="FWZ4" s="535"/>
      <c r="FXA4" s="535"/>
      <c r="FXB4" s="535"/>
      <c r="FXC4" s="535"/>
      <c r="FXD4" s="535"/>
      <c r="FXE4" s="535"/>
      <c r="FXF4" s="535"/>
      <c r="FXG4" s="535"/>
      <c r="FXH4" s="535"/>
      <c r="FXI4" s="535"/>
      <c r="FXJ4" s="535"/>
      <c r="FXK4" s="535"/>
      <c r="FXL4" s="535"/>
      <c r="FXM4" s="535"/>
      <c r="FXN4" s="535"/>
      <c r="FXO4" s="535"/>
      <c r="FXP4" s="535"/>
      <c r="FXQ4" s="535"/>
      <c r="FXR4" s="535"/>
      <c r="FXS4" s="535"/>
      <c r="FXT4" s="535"/>
      <c r="FXU4" s="535"/>
      <c r="FXV4" s="535"/>
      <c r="FXW4" s="535"/>
      <c r="FXX4" s="535"/>
      <c r="FXY4" s="535"/>
      <c r="FXZ4" s="535"/>
      <c r="FYA4" s="535"/>
      <c r="FYB4" s="535"/>
      <c r="FYC4" s="535"/>
      <c r="FYD4" s="535"/>
      <c r="FYE4" s="535"/>
      <c r="FYF4" s="535"/>
      <c r="FYG4" s="535"/>
      <c r="FYH4" s="535"/>
      <c r="FYI4" s="535"/>
      <c r="FYJ4" s="535"/>
      <c r="FYK4" s="535"/>
      <c r="FYL4" s="535"/>
      <c r="FYM4" s="535"/>
      <c r="FYN4" s="535"/>
      <c r="FYO4" s="535"/>
      <c r="FYP4" s="535"/>
      <c r="FYQ4" s="535"/>
      <c r="FYR4" s="535"/>
      <c r="FYS4" s="535"/>
      <c r="FYT4" s="535"/>
      <c r="FYU4" s="535"/>
      <c r="FYV4" s="535"/>
      <c r="FYW4" s="535"/>
      <c r="FYX4" s="535"/>
      <c r="FYY4" s="535"/>
      <c r="FYZ4" s="535"/>
      <c r="FZA4" s="535"/>
      <c r="FZB4" s="535"/>
      <c r="FZC4" s="535"/>
      <c r="FZD4" s="535"/>
      <c r="FZE4" s="535"/>
      <c r="FZF4" s="535"/>
      <c r="FZG4" s="535"/>
      <c r="FZH4" s="535"/>
      <c r="FZI4" s="535"/>
      <c r="FZJ4" s="535"/>
      <c r="FZK4" s="535"/>
      <c r="FZL4" s="535"/>
      <c r="FZM4" s="535"/>
      <c r="FZN4" s="535"/>
      <c r="FZO4" s="535"/>
      <c r="FZP4" s="535"/>
      <c r="FZQ4" s="535"/>
      <c r="FZR4" s="535"/>
      <c r="FZS4" s="535"/>
      <c r="FZT4" s="535"/>
      <c r="FZU4" s="535"/>
      <c r="FZV4" s="535"/>
      <c r="FZW4" s="535"/>
      <c r="FZX4" s="535"/>
      <c r="FZY4" s="535"/>
      <c r="FZZ4" s="535"/>
      <c r="GAA4" s="535"/>
      <c r="GAB4" s="535"/>
      <c r="GAC4" s="535"/>
      <c r="GAD4" s="535"/>
      <c r="GAE4" s="535"/>
      <c r="GAF4" s="535"/>
      <c r="GAG4" s="535"/>
      <c r="GAH4" s="535"/>
      <c r="GAI4" s="535"/>
      <c r="GAJ4" s="535"/>
      <c r="GAK4" s="535"/>
      <c r="GAL4" s="535"/>
      <c r="GAM4" s="535"/>
      <c r="GAN4" s="535"/>
      <c r="GAO4" s="535"/>
      <c r="GAP4" s="535"/>
      <c r="GAQ4" s="535"/>
      <c r="GAR4" s="535"/>
      <c r="GAS4" s="535"/>
      <c r="GAT4" s="535"/>
      <c r="GAU4" s="535"/>
      <c r="GAV4" s="535"/>
      <c r="GAW4" s="535"/>
      <c r="GAX4" s="535"/>
      <c r="GAY4" s="535"/>
      <c r="GAZ4" s="535"/>
      <c r="GBA4" s="535"/>
      <c r="GBB4" s="535"/>
      <c r="GBC4" s="535"/>
      <c r="GBD4" s="535"/>
      <c r="GBE4" s="535"/>
      <c r="GBF4" s="535"/>
      <c r="GBG4" s="535"/>
      <c r="GBH4" s="535"/>
      <c r="GBI4" s="535"/>
      <c r="GBJ4" s="535"/>
      <c r="GBK4" s="535"/>
      <c r="GBL4" s="535"/>
      <c r="GBM4" s="535"/>
      <c r="GBN4" s="535"/>
      <c r="GBO4" s="535"/>
      <c r="GBP4" s="535"/>
      <c r="GBQ4" s="535"/>
      <c r="GBR4" s="535"/>
      <c r="GBS4" s="535"/>
      <c r="GBT4" s="535"/>
      <c r="GBU4" s="535"/>
      <c r="GBV4" s="535"/>
      <c r="GBW4" s="535"/>
      <c r="GBX4" s="535"/>
      <c r="GBY4" s="535"/>
      <c r="GBZ4" s="535"/>
      <c r="GCA4" s="535"/>
      <c r="GCB4" s="535"/>
      <c r="GCC4" s="535"/>
      <c r="GCD4" s="535"/>
      <c r="GCE4" s="535"/>
      <c r="GCF4" s="535"/>
      <c r="GCG4" s="535"/>
      <c r="GCH4" s="535"/>
      <c r="GCI4" s="535"/>
      <c r="GCJ4" s="535"/>
      <c r="GCK4" s="535"/>
      <c r="GCL4" s="535"/>
      <c r="GCM4" s="535"/>
      <c r="GCN4" s="535"/>
      <c r="GCO4" s="535"/>
      <c r="GCP4" s="535"/>
      <c r="GCQ4" s="535"/>
      <c r="GCR4" s="535"/>
      <c r="GCS4" s="535"/>
      <c r="GCT4" s="535"/>
      <c r="GCU4" s="535"/>
      <c r="GCV4" s="535"/>
      <c r="GCW4" s="535"/>
      <c r="GCX4" s="535"/>
      <c r="GCY4" s="535"/>
      <c r="GCZ4" s="535"/>
      <c r="GDA4" s="535"/>
      <c r="GDB4" s="535"/>
      <c r="GDC4" s="535"/>
      <c r="GDD4" s="535"/>
      <c r="GDE4" s="535"/>
      <c r="GDF4" s="535"/>
      <c r="GDG4" s="535"/>
      <c r="GDH4" s="535"/>
      <c r="GDI4" s="535"/>
      <c r="GDJ4" s="535"/>
      <c r="GDK4" s="535"/>
      <c r="GDL4" s="535"/>
      <c r="GDM4" s="535"/>
      <c r="GDN4" s="535"/>
      <c r="GDO4" s="535"/>
      <c r="GDP4" s="535"/>
      <c r="GDQ4" s="535"/>
      <c r="GDR4" s="535"/>
      <c r="GDS4" s="535"/>
      <c r="GDT4" s="535"/>
      <c r="GDU4" s="535"/>
      <c r="GDV4" s="535"/>
      <c r="GDW4" s="535"/>
      <c r="GDX4" s="535"/>
      <c r="GDY4" s="535"/>
      <c r="GDZ4" s="535"/>
      <c r="GEA4" s="535"/>
      <c r="GEB4" s="535"/>
      <c r="GEC4" s="535"/>
      <c r="GED4" s="535"/>
      <c r="GEE4" s="535"/>
      <c r="GEF4" s="535"/>
      <c r="GEG4" s="535"/>
      <c r="GEH4" s="535"/>
      <c r="GEI4" s="535"/>
      <c r="GEJ4" s="535"/>
      <c r="GEK4" s="535"/>
      <c r="GEL4" s="535"/>
      <c r="GEM4" s="535"/>
      <c r="GEN4" s="535"/>
      <c r="GEO4" s="535"/>
      <c r="GEP4" s="535"/>
      <c r="GEQ4" s="535"/>
      <c r="GER4" s="535"/>
      <c r="GES4" s="535"/>
      <c r="GET4" s="535"/>
      <c r="GEU4" s="535"/>
      <c r="GEV4" s="535"/>
      <c r="GEW4" s="535"/>
      <c r="GEX4" s="535"/>
      <c r="GEY4" s="535"/>
      <c r="GEZ4" s="535"/>
      <c r="GFA4" s="535"/>
      <c r="GFB4" s="535"/>
      <c r="GFC4" s="535"/>
      <c r="GFD4" s="535"/>
      <c r="GFE4" s="535"/>
      <c r="GFF4" s="535"/>
      <c r="GFG4" s="535"/>
      <c r="GFH4" s="535"/>
      <c r="GFI4" s="535"/>
      <c r="GFJ4" s="535"/>
      <c r="GFK4" s="535"/>
      <c r="GFL4" s="535"/>
      <c r="GFM4" s="535"/>
      <c r="GFN4" s="535"/>
      <c r="GFO4" s="535"/>
      <c r="GFP4" s="535"/>
      <c r="GFQ4" s="535"/>
      <c r="GFR4" s="535"/>
      <c r="GFS4" s="535"/>
      <c r="GFT4" s="535"/>
      <c r="GFU4" s="535"/>
      <c r="GFV4" s="535"/>
      <c r="GFW4" s="535"/>
      <c r="GFX4" s="535"/>
      <c r="GFY4" s="535"/>
      <c r="GFZ4" s="535"/>
      <c r="GGA4" s="535"/>
      <c r="GGB4" s="535"/>
      <c r="GGC4" s="535"/>
      <c r="GGD4" s="535"/>
      <c r="GGE4" s="535"/>
      <c r="GGF4" s="535"/>
      <c r="GGG4" s="535"/>
      <c r="GGH4" s="535"/>
      <c r="GGI4" s="535"/>
      <c r="GGJ4" s="535"/>
      <c r="GGK4" s="535"/>
      <c r="GGL4" s="535"/>
      <c r="GGM4" s="535"/>
      <c r="GGN4" s="535"/>
      <c r="GGO4" s="535"/>
      <c r="GGP4" s="535"/>
      <c r="GGQ4" s="535"/>
      <c r="GGR4" s="535"/>
      <c r="GGS4" s="535"/>
      <c r="GGT4" s="535"/>
      <c r="GGU4" s="535"/>
      <c r="GGV4" s="535"/>
      <c r="GGW4" s="535"/>
      <c r="GGX4" s="535"/>
      <c r="GGY4" s="535"/>
      <c r="GGZ4" s="535"/>
      <c r="GHA4" s="535"/>
      <c r="GHB4" s="535"/>
      <c r="GHC4" s="535"/>
      <c r="GHD4" s="535"/>
      <c r="GHE4" s="535"/>
      <c r="GHF4" s="535"/>
      <c r="GHG4" s="535"/>
      <c r="GHH4" s="535"/>
      <c r="GHI4" s="535"/>
      <c r="GHJ4" s="535"/>
      <c r="GHK4" s="535"/>
      <c r="GHL4" s="535"/>
      <c r="GHM4" s="535"/>
      <c r="GHN4" s="535"/>
      <c r="GHO4" s="535"/>
      <c r="GHP4" s="535"/>
      <c r="GHQ4" s="535"/>
      <c r="GHR4" s="535"/>
      <c r="GHS4" s="535"/>
      <c r="GHT4" s="535"/>
      <c r="GHU4" s="535"/>
      <c r="GHV4" s="535"/>
      <c r="GHW4" s="535"/>
      <c r="GHX4" s="535"/>
      <c r="GHY4" s="535"/>
      <c r="GHZ4" s="535"/>
      <c r="GIA4" s="535"/>
      <c r="GIB4" s="535"/>
      <c r="GIC4" s="535"/>
      <c r="GID4" s="535"/>
      <c r="GIE4" s="535"/>
      <c r="GIF4" s="535"/>
      <c r="GIG4" s="535"/>
      <c r="GIH4" s="535"/>
      <c r="GII4" s="535"/>
      <c r="GIJ4" s="535"/>
      <c r="GIK4" s="535"/>
      <c r="GIL4" s="535"/>
      <c r="GIM4" s="535"/>
      <c r="GIN4" s="535"/>
      <c r="GIO4" s="535"/>
      <c r="GIP4" s="535"/>
      <c r="GIQ4" s="535"/>
      <c r="GIR4" s="535"/>
      <c r="GIS4" s="535"/>
      <c r="GIT4" s="535"/>
      <c r="GIU4" s="535"/>
      <c r="GIV4" s="535"/>
      <c r="GIW4" s="535"/>
      <c r="GIX4" s="535"/>
      <c r="GIY4" s="535"/>
      <c r="GIZ4" s="535"/>
      <c r="GJA4" s="535"/>
      <c r="GJB4" s="535"/>
      <c r="GJC4" s="535"/>
      <c r="GJD4" s="535"/>
      <c r="GJE4" s="535"/>
      <c r="GJF4" s="535"/>
      <c r="GJG4" s="535"/>
      <c r="GJH4" s="535"/>
      <c r="GJI4" s="535"/>
      <c r="GJJ4" s="535"/>
      <c r="GJK4" s="535"/>
      <c r="GJL4" s="535"/>
      <c r="GJM4" s="535"/>
      <c r="GJN4" s="535"/>
      <c r="GJO4" s="535"/>
      <c r="GJP4" s="535"/>
      <c r="GJQ4" s="535"/>
      <c r="GJR4" s="535"/>
      <c r="GJS4" s="535"/>
      <c r="GJT4" s="535"/>
      <c r="GJU4" s="535"/>
      <c r="GJV4" s="535"/>
      <c r="GJW4" s="535"/>
      <c r="GJX4" s="535"/>
      <c r="GJY4" s="535"/>
      <c r="GJZ4" s="535"/>
      <c r="GKA4" s="535"/>
      <c r="GKB4" s="535"/>
      <c r="GKC4" s="535"/>
      <c r="GKD4" s="535"/>
      <c r="GKE4" s="535"/>
      <c r="GKF4" s="535"/>
      <c r="GKG4" s="535"/>
      <c r="GKH4" s="535"/>
      <c r="GKI4" s="535"/>
      <c r="GKJ4" s="535"/>
      <c r="GKK4" s="535"/>
      <c r="GKL4" s="535"/>
      <c r="GKM4" s="535"/>
      <c r="GKN4" s="535"/>
      <c r="GKO4" s="535"/>
      <c r="GKP4" s="535"/>
      <c r="GKQ4" s="535"/>
      <c r="GKR4" s="535"/>
      <c r="GKS4" s="535"/>
      <c r="GKT4" s="535"/>
      <c r="GKU4" s="535"/>
      <c r="GKV4" s="535"/>
      <c r="GKW4" s="535"/>
      <c r="GKX4" s="535"/>
      <c r="GKY4" s="535"/>
      <c r="GKZ4" s="535"/>
      <c r="GLA4" s="535"/>
      <c r="GLB4" s="535"/>
      <c r="GLC4" s="535"/>
      <c r="GLD4" s="535"/>
      <c r="GLE4" s="535"/>
      <c r="GLF4" s="535"/>
      <c r="GLG4" s="535"/>
      <c r="GLH4" s="535"/>
      <c r="GLI4" s="535"/>
      <c r="GLJ4" s="535"/>
      <c r="GLK4" s="535"/>
      <c r="GLL4" s="535"/>
      <c r="GLM4" s="535"/>
      <c r="GLN4" s="535"/>
      <c r="GLO4" s="535"/>
      <c r="GLP4" s="535"/>
      <c r="GLQ4" s="535"/>
      <c r="GLR4" s="535"/>
      <c r="GLS4" s="535"/>
      <c r="GLT4" s="535"/>
      <c r="GLU4" s="535"/>
      <c r="GLV4" s="535"/>
      <c r="GLW4" s="535"/>
      <c r="GLX4" s="535"/>
      <c r="GLY4" s="535"/>
      <c r="GLZ4" s="535"/>
      <c r="GMA4" s="535"/>
      <c r="GMB4" s="535"/>
      <c r="GMC4" s="535"/>
      <c r="GMD4" s="535"/>
      <c r="GME4" s="535"/>
      <c r="GMF4" s="535"/>
      <c r="GMG4" s="535"/>
      <c r="GMH4" s="535"/>
      <c r="GMI4" s="535"/>
      <c r="GMJ4" s="535"/>
      <c r="GMK4" s="535"/>
      <c r="GML4" s="535"/>
      <c r="GMM4" s="535"/>
      <c r="GMN4" s="535"/>
      <c r="GMO4" s="535"/>
      <c r="GMP4" s="535"/>
      <c r="GMQ4" s="535"/>
      <c r="GMR4" s="535"/>
      <c r="GMS4" s="535"/>
      <c r="GMT4" s="535"/>
      <c r="GMU4" s="535"/>
      <c r="GMV4" s="535"/>
      <c r="GMW4" s="535"/>
      <c r="GMX4" s="535"/>
      <c r="GMY4" s="535"/>
      <c r="GMZ4" s="535"/>
      <c r="GNA4" s="535"/>
      <c r="GNB4" s="535"/>
      <c r="GNC4" s="535"/>
      <c r="GND4" s="535"/>
      <c r="GNE4" s="535"/>
      <c r="GNF4" s="535"/>
      <c r="GNG4" s="535"/>
      <c r="GNH4" s="535"/>
      <c r="GNI4" s="535"/>
      <c r="GNJ4" s="535"/>
      <c r="GNK4" s="535"/>
      <c r="GNL4" s="535"/>
      <c r="GNM4" s="535"/>
      <c r="GNN4" s="535"/>
      <c r="GNO4" s="535"/>
      <c r="GNP4" s="535"/>
      <c r="GNQ4" s="535"/>
      <c r="GNR4" s="535"/>
      <c r="GNS4" s="535"/>
      <c r="GNT4" s="535"/>
      <c r="GNU4" s="535"/>
      <c r="GNV4" s="535"/>
      <c r="GNW4" s="535"/>
      <c r="GNX4" s="535"/>
      <c r="GNY4" s="535"/>
      <c r="GNZ4" s="535"/>
      <c r="GOA4" s="535"/>
      <c r="GOB4" s="535"/>
      <c r="GOC4" s="535"/>
      <c r="GOD4" s="535"/>
      <c r="GOE4" s="535"/>
      <c r="GOF4" s="535"/>
      <c r="GOG4" s="535"/>
      <c r="GOH4" s="535"/>
      <c r="GOI4" s="535"/>
      <c r="GOJ4" s="535"/>
      <c r="GOK4" s="535"/>
      <c r="GOL4" s="535"/>
      <c r="GOM4" s="535"/>
      <c r="GON4" s="535"/>
      <c r="GOO4" s="535"/>
      <c r="GOP4" s="535"/>
      <c r="GOQ4" s="535"/>
      <c r="GOR4" s="535"/>
      <c r="GOS4" s="535"/>
      <c r="GOT4" s="535"/>
      <c r="GOU4" s="535"/>
      <c r="GOV4" s="535"/>
      <c r="GOW4" s="535"/>
      <c r="GOX4" s="535"/>
      <c r="GOY4" s="535"/>
      <c r="GOZ4" s="535"/>
      <c r="GPA4" s="535"/>
      <c r="GPB4" s="535"/>
      <c r="GPC4" s="535"/>
      <c r="GPD4" s="535"/>
      <c r="GPE4" s="535"/>
      <c r="GPF4" s="535"/>
      <c r="GPG4" s="535"/>
      <c r="GPH4" s="535"/>
      <c r="GPI4" s="535"/>
      <c r="GPJ4" s="535"/>
      <c r="GPK4" s="535"/>
      <c r="GPL4" s="535"/>
      <c r="GPM4" s="535"/>
      <c r="GPN4" s="535"/>
      <c r="GPO4" s="535"/>
      <c r="GPP4" s="535"/>
      <c r="GPQ4" s="535"/>
      <c r="GPR4" s="535"/>
      <c r="GPS4" s="535"/>
      <c r="GPT4" s="535"/>
      <c r="GPU4" s="535"/>
      <c r="GPV4" s="535"/>
      <c r="GPW4" s="535"/>
      <c r="GPX4" s="535"/>
      <c r="GPY4" s="535"/>
      <c r="GPZ4" s="535"/>
      <c r="GQA4" s="535"/>
      <c r="GQB4" s="535"/>
      <c r="GQC4" s="535"/>
      <c r="GQD4" s="535"/>
      <c r="GQE4" s="535"/>
      <c r="GQF4" s="535"/>
      <c r="GQG4" s="535"/>
      <c r="GQH4" s="535"/>
      <c r="GQI4" s="535"/>
      <c r="GQJ4" s="535"/>
      <c r="GQK4" s="535"/>
      <c r="GQL4" s="535"/>
      <c r="GQM4" s="535"/>
      <c r="GQN4" s="535"/>
      <c r="GQO4" s="535"/>
      <c r="GQP4" s="535"/>
      <c r="GQQ4" s="535"/>
      <c r="GQR4" s="535"/>
      <c r="GQS4" s="535"/>
      <c r="GQT4" s="535"/>
      <c r="GQU4" s="535"/>
      <c r="GQV4" s="535"/>
      <c r="GQW4" s="535"/>
      <c r="GQX4" s="535"/>
      <c r="GQY4" s="535"/>
      <c r="GQZ4" s="535"/>
      <c r="GRA4" s="535"/>
      <c r="GRB4" s="535"/>
      <c r="GRC4" s="535"/>
      <c r="GRD4" s="535"/>
      <c r="GRE4" s="535"/>
      <c r="GRF4" s="535"/>
      <c r="GRG4" s="535"/>
      <c r="GRH4" s="535"/>
      <c r="GRI4" s="535"/>
      <c r="GRJ4" s="535"/>
      <c r="GRK4" s="535"/>
      <c r="GRL4" s="535"/>
      <c r="GRM4" s="535"/>
      <c r="GRN4" s="535"/>
      <c r="GRO4" s="535"/>
      <c r="GRP4" s="535"/>
      <c r="GRQ4" s="535"/>
      <c r="GRR4" s="535"/>
      <c r="GRS4" s="535"/>
      <c r="GRT4" s="535"/>
      <c r="GRU4" s="535"/>
      <c r="GRV4" s="535"/>
      <c r="GRW4" s="535"/>
      <c r="GRX4" s="535"/>
      <c r="GRY4" s="535"/>
      <c r="GRZ4" s="535"/>
      <c r="GSA4" s="535"/>
      <c r="GSB4" s="535"/>
      <c r="GSC4" s="535"/>
      <c r="GSD4" s="535"/>
      <c r="GSE4" s="535"/>
      <c r="GSF4" s="535"/>
      <c r="GSG4" s="535"/>
      <c r="GSH4" s="535"/>
      <c r="GSI4" s="535"/>
      <c r="GSJ4" s="535"/>
      <c r="GSK4" s="535"/>
      <c r="GSL4" s="535"/>
      <c r="GSM4" s="535"/>
      <c r="GSN4" s="535"/>
      <c r="GSO4" s="535"/>
      <c r="GSP4" s="535"/>
      <c r="GSQ4" s="535"/>
      <c r="GSR4" s="535"/>
      <c r="GSS4" s="535"/>
      <c r="GST4" s="535"/>
      <c r="GSU4" s="535"/>
      <c r="GSV4" s="535"/>
      <c r="GSW4" s="535"/>
      <c r="GSX4" s="535"/>
      <c r="GSY4" s="535"/>
      <c r="GSZ4" s="535"/>
      <c r="GTA4" s="535"/>
      <c r="GTB4" s="535"/>
      <c r="GTC4" s="535"/>
      <c r="GTD4" s="535"/>
      <c r="GTE4" s="535"/>
      <c r="GTF4" s="535"/>
      <c r="GTG4" s="535"/>
      <c r="GTH4" s="535"/>
      <c r="GTI4" s="535"/>
      <c r="GTJ4" s="535"/>
      <c r="GTK4" s="535"/>
      <c r="GTL4" s="535"/>
      <c r="GTM4" s="535"/>
      <c r="GTN4" s="535"/>
      <c r="GTO4" s="535"/>
      <c r="GTP4" s="535"/>
      <c r="GTQ4" s="535"/>
      <c r="GTR4" s="535"/>
      <c r="GTS4" s="535"/>
      <c r="GTT4" s="535"/>
      <c r="GTU4" s="535"/>
      <c r="GTV4" s="535"/>
      <c r="GTW4" s="535"/>
      <c r="GTX4" s="535"/>
      <c r="GTY4" s="535"/>
      <c r="GTZ4" s="535"/>
      <c r="GUA4" s="535"/>
      <c r="GUB4" s="535"/>
      <c r="GUC4" s="535"/>
      <c r="GUD4" s="535"/>
      <c r="GUE4" s="535"/>
      <c r="GUF4" s="535"/>
      <c r="GUG4" s="535"/>
      <c r="GUH4" s="535"/>
      <c r="GUI4" s="535"/>
      <c r="GUJ4" s="535"/>
      <c r="GUK4" s="535"/>
      <c r="GUL4" s="535"/>
      <c r="GUM4" s="535"/>
      <c r="GUN4" s="535"/>
      <c r="GUO4" s="535"/>
      <c r="GUP4" s="535"/>
      <c r="GUQ4" s="535"/>
      <c r="GUR4" s="535"/>
      <c r="GUS4" s="535"/>
      <c r="GUT4" s="535"/>
      <c r="GUU4" s="535"/>
      <c r="GUV4" s="535"/>
      <c r="GUW4" s="535"/>
      <c r="GUX4" s="535"/>
      <c r="GUY4" s="535"/>
      <c r="GUZ4" s="535"/>
      <c r="GVA4" s="535"/>
      <c r="GVB4" s="535"/>
      <c r="GVC4" s="535"/>
      <c r="GVD4" s="535"/>
      <c r="GVE4" s="535"/>
      <c r="GVF4" s="535"/>
      <c r="GVG4" s="535"/>
      <c r="GVH4" s="535"/>
      <c r="GVI4" s="535"/>
      <c r="GVJ4" s="535"/>
      <c r="GVK4" s="535"/>
      <c r="GVL4" s="535"/>
      <c r="GVM4" s="535"/>
      <c r="GVN4" s="535"/>
      <c r="GVO4" s="535"/>
      <c r="GVP4" s="535"/>
      <c r="GVQ4" s="535"/>
      <c r="GVR4" s="535"/>
      <c r="GVS4" s="535"/>
      <c r="GVT4" s="535"/>
      <c r="GVU4" s="535"/>
      <c r="GVV4" s="535"/>
      <c r="GVW4" s="535"/>
      <c r="GVX4" s="535"/>
      <c r="GVY4" s="535"/>
      <c r="GVZ4" s="535"/>
      <c r="GWA4" s="535"/>
      <c r="GWB4" s="535"/>
      <c r="GWC4" s="535"/>
      <c r="GWD4" s="535"/>
      <c r="GWE4" s="535"/>
      <c r="GWF4" s="535"/>
      <c r="GWG4" s="535"/>
      <c r="GWH4" s="535"/>
      <c r="GWI4" s="535"/>
      <c r="GWJ4" s="535"/>
      <c r="GWK4" s="535"/>
      <c r="GWL4" s="535"/>
      <c r="GWM4" s="535"/>
      <c r="GWN4" s="535"/>
      <c r="GWO4" s="535"/>
      <c r="GWP4" s="535"/>
      <c r="GWQ4" s="535"/>
      <c r="GWR4" s="535"/>
      <c r="GWS4" s="535"/>
      <c r="GWT4" s="535"/>
      <c r="GWU4" s="535"/>
      <c r="GWV4" s="535"/>
      <c r="GWW4" s="535"/>
      <c r="GWX4" s="535"/>
      <c r="GWY4" s="535"/>
      <c r="GWZ4" s="535"/>
      <c r="GXA4" s="535"/>
      <c r="GXB4" s="535"/>
      <c r="GXC4" s="535"/>
      <c r="GXD4" s="535"/>
      <c r="GXE4" s="535"/>
      <c r="GXF4" s="535"/>
      <c r="GXG4" s="535"/>
      <c r="GXH4" s="535"/>
      <c r="GXI4" s="535"/>
      <c r="GXJ4" s="535"/>
      <c r="GXK4" s="535"/>
      <c r="GXL4" s="535"/>
      <c r="GXM4" s="535"/>
      <c r="GXN4" s="535"/>
      <c r="GXO4" s="535"/>
      <c r="GXP4" s="535"/>
      <c r="GXQ4" s="535"/>
      <c r="GXR4" s="535"/>
      <c r="GXS4" s="535"/>
      <c r="GXT4" s="535"/>
      <c r="GXU4" s="535"/>
      <c r="GXV4" s="535"/>
      <c r="GXW4" s="535"/>
      <c r="GXX4" s="535"/>
      <c r="GXY4" s="535"/>
      <c r="GXZ4" s="535"/>
      <c r="GYA4" s="535"/>
      <c r="GYB4" s="535"/>
      <c r="GYC4" s="535"/>
      <c r="GYD4" s="535"/>
      <c r="GYE4" s="535"/>
      <c r="GYF4" s="535"/>
      <c r="GYG4" s="535"/>
      <c r="GYH4" s="535"/>
      <c r="GYI4" s="535"/>
      <c r="GYJ4" s="535"/>
      <c r="GYK4" s="535"/>
      <c r="GYL4" s="535"/>
      <c r="GYM4" s="535"/>
      <c r="GYN4" s="535"/>
      <c r="GYO4" s="535"/>
      <c r="GYP4" s="535"/>
      <c r="GYQ4" s="535"/>
      <c r="GYR4" s="535"/>
      <c r="GYS4" s="535"/>
      <c r="GYT4" s="535"/>
      <c r="GYU4" s="535"/>
      <c r="GYV4" s="535"/>
      <c r="GYW4" s="535"/>
      <c r="GYX4" s="535"/>
      <c r="GYY4" s="535"/>
      <c r="GYZ4" s="535"/>
      <c r="GZA4" s="535"/>
      <c r="GZB4" s="535"/>
      <c r="GZC4" s="535"/>
      <c r="GZD4" s="535"/>
      <c r="GZE4" s="535"/>
      <c r="GZF4" s="535"/>
      <c r="GZG4" s="535"/>
      <c r="GZH4" s="535"/>
      <c r="GZI4" s="535"/>
      <c r="GZJ4" s="535"/>
      <c r="GZK4" s="535"/>
      <c r="GZL4" s="535"/>
      <c r="GZM4" s="535"/>
      <c r="GZN4" s="535"/>
      <c r="GZO4" s="535"/>
      <c r="GZP4" s="535"/>
      <c r="GZQ4" s="535"/>
      <c r="GZR4" s="535"/>
      <c r="GZS4" s="535"/>
      <c r="GZT4" s="535"/>
      <c r="GZU4" s="535"/>
      <c r="GZV4" s="535"/>
      <c r="GZW4" s="535"/>
      <c r="GZX4" s="535"/>
      <c r="GZY4" s="535"/>
      <c r="GZZ4" s="535"/>
      <c r="HAA4" s="535"/>
      <c r="HAB4" s="535"/>
      <c r="HAC4" s="535"/>
      <c r="HAD4" s="535"/>
      <c r="HAE4" s="535"/>
      <c r="HAF4" s="535"/>
      <c r="HAG4" s="535"/>
      <c r="HAH4" s="535"/>
      <c r="HAI4" s="535"/>
      <c r="HAJ4" s="535"/>
      <c r="HAK4" s="535"/>
      <c r="HAL4" s="535"/>
      <c r="HAM4" s="535"/>
      <c r="HAN4" s="535"/>
      <c r="HAO4" s="535"/>
      <c r="HAP4" s="535"/>
      <c r="HAQ4" s="535"/>
      <c r="HAR4" s="535"/>
      <c r="HAS4" s="535"/>
      <c r="HAT4" s="535"/>
      <c r="HAU4" s="535"/>
      <c r="HAV4" s="535"/>
      <c r="HAW4" s="535"/>
      <c r="HAX4" s="535"/>
      <c r="HAY4" s="535"/>
      <c r="HAZ4" s="535"/>
      <c r="HBA4" s="535"/>
      <c r="HBB4" s="535"/>
      <c r="HBC4" s="535"/>
      <c r="HBD4" s="535"/>
      <c r="HBE4" s="535"/>
      <c r="HBF4" s="535"/>
      <c r="HBG4" s="535"/>
      <c r="HBH4" s="535"/>
      <c r="HBI4" s="535"/>
      <c r="HBJ4" s="535"/>
      <c r="HBK4" s="535"/>
      <c r="HBL4" s="535"/>
      <c r="HBM4" s="535"/>
      <c r="HBN4" s="535"/>
      <c r="HBO4" s="535"/>
      <c r="HBP4" s="535"/>
      <c r="HBQ4" s="535"/>
      <c r="HBR4" s="535"/>
      <c r="HBS4" s="535"/>
      <c r="HBT4" s="535"/>
      <c r="HBU4" s="535"/>
      <c r="HBV4" s="535"/>
      <c r="HBW4" s="535"/>
      <c r="HBX4" s="535"/>
      <c r="HBY4" s="535"/>
      <c r="HBZ4" s="535"/>
      <c r="HCA4" s="535"/>
      <c r="HCB4" s="535"/>
      <c r="HCC4" s="535"/>
      <c r="HCD4" s="535"/>
      <c r="HCE4" s="535"/>
      <c r="HCF4" s="535"/>
      <c r="HCG4" s="535"/>
      <c r="HCH4" s="535"/>
      <c r="HCI4" s="535"/>
      <c r="HCJ4" s="535"/>
      <c r="HCK4" s="535"/>
      <c r="HCL4" s="535"/>
      <c r="HCM4" s="535"/>
      <c r="HCN4" s="535"/>
      <c r="HCO4" s="535"/>
      <c r="HCP4" s="535"/>
      <c r="HCQ4" s="535"/>
      <c r="HCR4" s="535"/>
      <c r="HCS4" s="535"/>
      <c r="HCT4" s="535"/>
      <c r="HCU4" s="535"/>
      <c r="HCV4" s="535"/>
      <c r="HCW4" s="535"/>
      <c r="HCX4" s="535"/>
      <c r="HCY4" s="535"/>
      <c r="HCZ4" s="535"/>
      <c r="HDA4" s="535"/>
      <c r="HDB4" s="535"/>
      <c r="HDC4" s="535"/>
      <c r="HDD4" s="535"/>
      <c r="HDE4" s="535"/>
      <c r="HDF4" s="535"/>
      <c r="HDG4" s="535"/>
      <c r="HDH4" s="535"/>
      <c r="HDI4" s="535"/>
      <c r="HDJ4" s="535"/>
      <c r="HDK4" s="535"/>
      <c r="HDL4" s="535"/>
      <c r="HDM4" s="535"/>
      <c r="HDN4" s="535"/>
      <c r="HDO4" s="535"/>
      <c r="HDP4" s="535"/>
      <c r="HDQ4" s="535"/>
      <c r="HDR4" s="535"/>
      <c r="HDS4" s="535"/>
      <c r="HDT4" s="535"/>
      <c r="HDU4" s="535"/>
      <c r="HDV4" s="535"/>
      <c r="HDW4" s="535"/>
      <c r="HDX4" s="535"/>
      <c r="HDY4" s="535"/>
      <c r="HDZ4" s="535"/>
      <c r="HEA4" s="535"/>
      <c r="HEB4" s="535"/>
      <c r="HEC4" s="535"/>
      <c r="HED4" s="535"/>
      <c r="HEE4" s="535"/>
      <c r="HEF4" s="535"/>
      <c r="HEG4" s="535"/>
      <c r="HEH4" s="535"/>
      <c r="HEI4" s="535"/>
      <c r="HEJ4" s="535"/>
      <c r="HEK4" s="535"/>
      <c r="HEL4" s="535"/>
      <c r="HEM4" s="535"/>
      <c r="HEN4" s="535"/>
      <c r="HEO4" s="535"/>
      <c r="HEP4" s="535"/>
      <c r="HEQ4" s="535"/>
      <c r="HER4" s="535"/>
      <c r="HES4" s="535"/>
      <c r="HET4" s="535"/>
      <c r="HEU4" s="535"/>
      <c r="HEV4" s="535"/>
      <c r="HEW4" s="535"/>
      <c r="HEX4" s="535"/>
      <c r="HEY4" s="535"/>
      <c r="HEZ4" s="535"/>
      <c r="HFA4" s="535"/>
      <c r="HFB4" s="535"/>
      <c r="HFC4" s="535"/>
      <c r="HFD4" s="535"/>
      <c r="HFE4" s="535"/>
      <c r="HFF4" s="535"/>
      <c r="HFG4" s="535"/>
      <c r="HFH4" s="535"/>
      <c r="HFI4" s="535"/>
      <c r="HFJ4" s="535"/>
      <c r="HFK4" s="535"/>
      <c r="HFL4" s="535"/>
      <c r="HFM4" s="535"/>
      <c r="HFN4" s="535"/>
      <c r="HFO4" s="535"/>
      <c r="HFP4" s="535"/>
      <c r="HFQ4" s="535"/>
      <c r="HFR4" s="535"/>
      <c r="HFS4" s="535"/>
      <c r="HFT4" s="535"/>
      <c r="HFU4" s="535"/>
      <c r="HFV4" s="535"/>
      <c r="HFW4" s="535"/>
      <c r="HFX4" s="535"/>
      <c r="HFY4" s="535"/>
      <c r="HFZ4" s="535"/>
      <c r="HGA4" s="535"/>
      <c r="HGB4" s="535"/>
      <c r="HGC4" s="535"/>
      <c r="HGD4" s="535"/>
      <c r="HGE4" s="535"/>
      <c r="HGF4" s="535"/>
      <c r="HGG4" s="535"/>
      <c r="HGH4" s="535"/>
      <c r="HGI4" s="535"/>
      <c r="HGJ4" s="535"/>
      <c r="HGK4" s="535"/>
      <c r="HGL4" s="535"/>
      <c r="HGM4" s="535"/>
      <c r="HGN4" s="535"/>
      <c r="HGO4" s="535"/>
      <c r="HGP4" s="535"/>
      <c r="HGQ4" s="535"/>
      <c r="HGR4" s="535"/>
      <c r="HGS4" s="535"/>
      <c r="HGT4" s="535"/>
      <c r="HGU4" s="535"/>
      <c r="HGV4" s="535"/>
      <c r="HGW4" s="535"/>
      <c r="HGX4" s="535"/>
      <c r="HGY4" s="535"/>
      <c r="HGZ4" s="535"/>
      <c r="HHA4" s="535"/>
      <c r="HHB4" s="535"/>
      <c r="HHC4" s="535"/>
      <c r="HHD4" s="535"/>
      <c r="HHE4" s="535"/>
      <c r="HHF4" s="535"/>
      <c r="HHG4" s="535"/>
      <c r="HHH4" s="535"/>
      <c r="HHI4" s="535"/>
      <c r="HHJ4" s="535"/>
      <c r="HHK4" s="535"/>
      <c r="HHL4" s="535"/>
      <c r="HHM4" s="535"/>
      <c r="HHN4" s="535"/>
      <c r="HHO4" s="535"/>
      <c r="HHP4" s="535"/>
      <c r="HHQ4" s="535"/>
      <c r="HHR4" s="535"/>
      <c r="HHS4" s="535"/>
      <c r="HHT4" s="535"/>
      <c r="HHU4" s="535"/>
      <c r="HHV4" s="535"/>
      <c r="HHW4" s="535"/>
      <c r="HHX4" s="535"/>
      <c r="HHY4" s="535"/>
      <c r="HHZ4" s="535"/>
      <c r="HIA4" s="535"/>
      <c r="HIB4" s="535"/>
      <c r="HIC4" s="535"/>
      <c r="HID4" s="535"/>
      <c r="HIE4" s="535"/>
      <c r="HIF4" s="535"/>
      <c r="HIG4" s="535"/>
      <c r="HIH4" s="535"/>
      <c r="HII4" s="535"/>
      <c r="HIJ4" s="535"/>
      <c r="HIK4" s="535"/>
      <c r="HIL4" s="535"/>
      <c r="HIM4" s="535"/>
      <c r="HIN4" s="535"/>
      <c r="HIO4" s="535"/>
      <c r="HIP4" s="535"/>
      <c r="HIQ4" s="535"/>
      <c r="HIR4" s="535"/>
      <c r="HIS4" s="535"/>
      <c r="HIT4" s="535"/>
      <c r="HIU4" s="535"/>
      <c r="HIV4" s="535"/>
      <c r="HIW4" s="535"/>
      <c r="HIX4" s="535"/>
      <c r="HIY4" s="535"/>
      <c r="HIZ4" s="535"/>
      <c r="HJA4" s="535"/>
      <c r="HJB4" s="535"/>
      <c r="HJC4" s="535"/>
      <c r="HJD4" s="535"/>
      <c r="HJE4" s="535"/>
      <c r="HJF4" s="535"/>
      <c r="HJG4" s="535"/>
      <c r="HJH4" s="535"/>
      <c r="HJI4" s="535"/>
      <c r="HJJ4" s="535"/>
      <c r="HJK4" s="535"/>
      <c r="HJL4" s="535"/>
      <c r="HJM4" s="535"/>
      <c r="HJN4" s="535"/>
      <c r="HJO4" s="535"/>
      <c r="HJP4" s="535"/>
      <c r="HJQ4" s="535"/>
      <c r="HJR4" s="535"/>
      <c r="HJS4" s="535"/>
      <c r="HJT4" s="535"/>
      <c r="HJU4" s="535"/>
      <c r="HJV4" s="535"/>
      <c r="HJW4" s="535"/>
      <c r="HJX4" s="535"/>
      <c r="HJY4" s="535"/>
      <c r="HJZ4" s="535"/>
      <c r="HKA4" s="535"/>
      <c r="HKB4" s="535"/>
      <c r="HKC4" s="535"/>
      <c r="HKD4" s="535"/>
      <c r="HKE4" s="535"/>
      <c r="HKF4" s="535"/>
      <c r="HKG4" s="535"/>
      <c r="HKH4" s="535"/>
      <c r="HKI4" s="535"/>
      <c r="HKJ4" s="535"/>
      <c r="HKK4" s="535"/>
      <c r="HKL4" s="535"/>
      <c r="HKM4" s="535"/>
      <c r="HKN4" s="535"/>
      <c r="HKO4" s="535"/>
      <c r="HKP4" s="535"/>
      <c r="HKQ4" s="535"/>
      <c r="HKR4" s="535"/>
      <c r="HKS4" s="535"/>
      <c r="HKT4" s="535"/>
      <c r="HKU4" s="535"/>
      <c r="HKV4" s="535"/>
      <c r="HKW4" s="535"/>
      <c r="HKX4" s="535"/>
      <c r="HKY4" s="535"/>
      <c r="HKZ4" s="535"/>
      <c r="HLA4" s="535"/>
      <c r="HLB4" s="535"/>
      <c r="HLC4" s="535"/>
      <c r="HLD4" s="535"/>
      <c r="HLE4" s="535"/>
      <c r="HLF4" s="535"/>
      <c r="HLG4" s="535"/>
      <c r="HLH4" s="535"/>
      <c r="HLI4" s="535"/>
      <c r="HLJ4" s="535"/>
      <c r="HLK4" s="535"/>
      <c r="HLL4" s="535"/>
      <c r="HLM4" s="535"/>
      <c r="HLN4" s="535"/>
      <c r="HLO4" s="535"/>
      <c r="HLP4" s="535"/>
      <c r="HLQ4" s="535"/>
      <c r="HLR4" s="535"/>
      <c r="HLS4" s="535"/>
      <c r="HLT4" s="535"/>
      <c r="HLU4" s="535"/>
      <c r="HLV4" s="535"/>
      <c r="HLW4" s="535"/>
      <c r="HLX4" s="535"/>
      <c r="HLY4" s="535"/>
      <c r="HLZ4" s="535"/>
      <c r="HMA4" s="535"/>
      <c r="HMB4" s="535"/>
      <c r="HMC4" s="535"/>
      <c r="HMD4" s="535"/>
      <c r="HME4" s="535"/>
      <c r="HMF4" s="535"/>
      <c r="HMG4" s="535"/>
      <c r="HMH4" s="535"/>
      <c r="HMI4" s="535"/>
      <c r="HMJ4" s="535"/>
      <c r="HMK4" s="535"/>
      <c r="HML4" s="535"/>
      <c r="HMM4" s="535"/>
      <c r="HMN4" s="535"/>
      <c r="HMO4" s="535"/>
      <c r="HMP4" s="535"/>
      <c r="HMQ4" s="535"/>
      <c r="HMR4" s="535"/>
      <c r="HMS4" s="535"/>
      <c r="HMT4" s="535"/>
      <c r="HMU4" s="535"/>
      <c r="HMV4" s="535"/>
      <c r="HMW4" s="535"/>
      <c r="HMX4" s="535"/>
      <c r="HMY4" s="535"/>
      <c r="HMZ4" s="535"/>
      <c r="HNA4" s="535"/>
      <c r="HNB4" s="535"/>
      <c r="HNC4" s="535"/>
      <c r="HND4" s="535"/>
      <c r="HNE4" s="535"/>
      <c r="HNF4" s="535"/>
      <c r="HNG4" s="535"/>
      <c r="HNH4" s="535"/>
      <c r="HNI4" s="535"/>
      <c r="HNJ4" s="535"/>
      <c r="HNK4" s="535"/>
      <c r="HNL4" s="535"/>
      <c r="HNM4" s="535"/>
      <c r="HNN4" s="535"/>
      <c r="HNO4" s="535"/>
      <c r="HNP4" s="535"/>
      <c r="HNQ4" s="535"/>
      <c r="HNR4" s="535"/>
      <c r="HNS4" s="535"/>
      <c r="HNT4" s="535"/>
      <c r="HNU4" s="535"/>
      <c r="HNV4" s="535"/>
      <c r="HNW4" s="535"/>
      <c r="HNX4" s="535"/>
      <c r="HNY4" s="535"/>
      <c r="HNZ4" s="535"/>
      <c r="HOA4" s="535"/>
      <c r="HOB4" s="535"/>
      <c r="HOC4" s="535"/>
      <c r="HOD4" s="535"/>
      <c r="HOE4" s="535"/>
      <c r="HOF4" s="535"/>
      <c r="HOG4" s="535"/>
      <c r="HOH4" s="535"/>
      <c r="HOI4" s="535"/>
      <c r="HOJ4" s="535"/>
      <c r="HOK4" s="535"/>
      <c r="HOL4" s="535"/>
      <c r="HOM4" s="535"/>
      <c r="HON4" s="535"/>
      <c r="HOO4" s="535"/>
      <c r="HOP4" s="535"/>
      <c r="HOQ4" s="535"/>
      <c r="HOR4" s="535"/>
      <c r="HOS4" s="535"/>
      <c r="HOT4" s="535"/>
      <c r="HOU4" s="535"/>
      <c r="HOV4" s="535"/>
      <c r="HOW4" s="535"/>
      <c r="HOX4" s="535"/>
      <c r="HOY4" s="535"/>
      <c r="HOZ4" s="535"/>
      <c r="HPA4" s="535"/>
      <c r="HPB4" s="535"/>
      <c r="HPC4" s="535"/>
      <c r="HPD4" s="535"/>
      <c r="HPE4" s="535"/>
      <c r="HPF4" s="535"/>
      <c r="HPG4" s="535"/>
      <c r="HPH4" s="535"/>
      <c r="HPI4" s="535"/>
      <c r="HPJ4" s="535"/>
      <c r="HPK4" s="535"/>
      <c r="HPL4" s="535"/>
      <c r="HPM4" s="535"/>
      <c r="HPN4" s="535"/>
      <c r="HPO4" s="535"/>
      <c r="HPP4" s="535"/>
      <c r="HPQ4" s="535"/>
      <c r="HPR4" s="535"/>
      <c r="HPS4" s="535"/>
      <c r="HPT4" s="535"/>
      <c r="HPU4" s="535"/>
      <c r="HPV4" s="535"/>
      <c r="HPW4" s="535"/>
      <c r="HPX4" s="535"/>
      <c r="HPY4" s="535"/>
      <c r="HPZ4" s="535"/>
      <c r="HQA4" s="535"/>
      <c r="HQB4" s="535"/>
      <c r="HQC4" s="535"/>
      <c r="HQD4" s="535"/>
      <c r="HQE4" s="535"/>
      <c r="HQF4" s="535"/>
      <c r="HQG4" s="535"/>
      <c r="HQH4" s="535"/>
      <c r="HQI4" s="535"/>
      <c r="HQJ4" s="535"/>
      <c r="HQK4" s="535"/>
      <c r="HQL4" s="535"/>
      <c r="HQM4" s="535"/>
      <c r="HQN4" s="535"/>
      <c r="HQO4" s="535"/>
      <c r="HQP4" s="535"/>
      <c r="HQQ4" s="535"/>
      <c r="HQR4" s="535"/>
      <c r="HQS4" s="535"/>
      <c r="HQT4" s="535"/>
      <c r="HQU4" s="535"/>
      <c r="HQV4" s="535"/>
      <c r="HQW4" s="535"/>
      <c r="HQX4" s="535"/>
      <c r="HQY4" s="535"/>
      <c r="HQZ4" s="535"/>
      <c r="HRA4" s="535"/>
      <c r="HRB4" s="535"/>
      <c r="HRC4" s="535"/>
      <c r="HRD4" s="535"/>
      <c r="HRE4" s="535"/>
      <c r="HRF4" s="535"/>
      <c r="HRG4" s="535"/>
      <c r="HRH4" s="535"/>
      <c r="HRI4" s="535"/>
      <c r="HRJ4" s="535"/>
      <c r="HRK4" s="535"/>
      <c r="HRL4" s="535"/>
      <c r="HRM4" s="535"/>
      <c r="HRN4" s="535"/>
      <c r="HRO4" s="535"/>
      <c r="HRP4" s="535"/>
      <c r="HRQ4" s="535"/>
      <c r="HRR4" s="535"/>
      <c r="HRS4" s="535"/>
      <c r="HRT4" s="535"/>
      <c r="HRU4" s="535"/>
      <c r="HRV4" s="535"/>
      <c r="HRW4" s="535"/>
      <c r="HRX4" s="535"/>
      <c r="HRY4" s="535"/>
      <c r="HRZ4" s="535"/>
      <c r="HSA4" s="535"/>
      <c r="HSB4" s="535"/>
      <c r="HSC4" s="535"/>
      <c r="HSD4" s="535"/>
      <c r="HSE4" s="535"/>
      <c r="HSF4" s="535"/>
      <c r="HSG4" s="535"/>
      <c r="HSH4" s="535"/>
      <c r="HSI4" s="535"/>
      <c r="HSJ4" s="535"/>
      <c r="HSK4" s="535"/>
      <c r="HSL4" s="535"/>
      <c r="HSM4" s="535"/>
      <c r="HSN4" s="535"/>
      <c r="HSO4" s="535"/>
      <c r="HSP4" s="535"/>
      <c r="HSQ4" s="535"/>
      <c r="HSR4" s="535"/>
      <c r="HSS4" s="535"/>
      <c r="HST4" s="535"/>
      <c r="HSU4" s="535"/>
      <c r="HSV4" s="535"/>
      <c r="HSW4" s="535"/>
      <c r="HSX4" s="535"/>
      <c r="HSY4" s="535"/>
      <c r="HSZ4" s="535"/>
      <c r="HTA4" s="535"/>
      <c r="HTB4" s="535"/>
      <c r="HTC4" s="535"/>
      <c r="HTD4" s="535"/>
      <c r="HTE4" s="535"/>
      <c r="HTF4" s="535"/>
      <c r="HTG4" s="535"/>
      <c r="HTH4" s="535"/>
      <c r="HTI4" s="535"/>
      <c r="HTJ4" s="535"/>
      <c r="HTK4" s="535"/>
      <c r="HTL4" s="535"/>
      <c r="HTM4" s="535"/>
      <c r="HTN4" s="535"/>
      <c r="HTO4" s="535"/>
      <c r="HTP4" s="535"/>
      <c r="HTQ4" s="535"/>
      <c r="HTR4" s="535"/>
      <c r="HTS4" s="535"/>
      <c r="HTT4" s="535"/>
      <c r="HTU4" s="535"/>
      <c r="HTV4" s="535"/>
      <c r="HTW4" s="535"/>
      <c r="HTX4" s="535"/>
      <c r="HTY4" s="535"/>
      <c r="HTZ4" s="535"/>
      <c r="HUA4" s="535"/>
      <c r="HUB4" s="535"/>
      <c r="HUC4" s="535"/>
      <c r="HUD4" s="535"/>
      <c r="HUE4" s="535"/>
      <c r="HUF4" s="535"/>
      <c r="HUG4" s="535"/>
      <c r="HUH4" s="535"/>
      <c r="HUI4" s="535"/>
      <c r="HUJ4" s="535"/>
      <c r="HUK4" s="535"/>
      <c r="HUL4" s="535"/>
      <c r="HUM4" s="535"/>
      <c r="HUN4" s="535"/>
      <c r="HUO4" s="535"/>
      <c r="HUP4" s="535"/>
      <c r="HUQ4" s="535"/>
      <c r="HUR4" s="535"/>
      <c r="HUS4" s="535"/>
      <c r="HUT4" s="535"/>
      <c r="HUU4" s="535"/>
      <c r="HUV4" s="535"/>
      <c r="HUW4" s="535"/>
      <c r="HUX4" s="535"/>
      <c r="HUY4" s="535"/>
      <c r="HUZ4" s="535"/>
      <c r="HVA4" s="535"/>
      <c r="HVB4" s="535"/>
      <c r="HVC4" s="535"/>
      <c r="HVD4" s="535"/>
      <c r="HVE4" s="535"/>
      <c r="HVF4" s="535"/>
      <c r="HVG4" s="535"/>
      <c r="HVH4" s="535"/>
      <c r="HVI4" s="535"/>
      <c r="HVJ4" s="535"/>
      <c r="HVK4" s="535"/>
      <c r="HVL4" s="535"/>
      <c r="HVM4" s="535"/>
      <c r="HVN4" s="535"/>
      <c r="HVO4" s="535"/>
      <c r="HVP4" s="535"/>
      <c r="HVQ4" s="535"/>
      <c r="HVR4" s="535"/>
      <c r="HVS4" s="535"/>
      <c r="HVT4" s="535"/>
      <c r="HVU4" s="535"/>
      <c r="HVV4" s="535"/>
      <c r="HVW4" s="535"/>
      <c r="HVX4" s="535"/>
      <c r="HVY4" s="535"/>
      <c r="HVZ4" s="535"/>
      <c r="HWA4" s="535"/>
      <c r="HWB4" s="535"/>
      <c r="HWC4" s="535"/>
      <c r="HWD4" s="535"/>
      <c r="HWE4" s="535"/>
      <c r="HWF4" s="535"/>
      <c r="HWG4" s="535"/>
      <c r="HWH4" s="535"/>
      <c r="HWI4" s="535"/>
      <c r="HWJ4" s="535"/>
      <c r="HWK4" s="535"/>
      <c r="HWL4" s="535"/>
      <c r="HWM4" s="535"/>
      <c r="HWN4" s="535"/>
      <c r="HWO4" s="535"/>
      <c r="HWP4" s="535"/>
      <c r="HWQ4" s="535"/>
      <c r="HWR4" s="535"/>
      <c r="HWS4" s="535"/>
      <c r="HWT4" s="535"/>
      <c r="HWU4" s="535"/>
      <c r="HWV4" s="535"/>
      <c r="HWW4" s="535"/>
      <c r="HWX4" s="535"/>
      <c r="HWY4" s="535"/>
      <c r="HWZ4" s="535"/>
      <c r="HXA4" s="535"/>
      <c r="HXB4" s="535"/>
      <c r="HXC4" s="535"/>
      <c r="HXD4" s="535"/>
      <c r="HXE4" s="535"/>
      <c r="HXF4" s="535"/>
      <c r="HXG4" s="535"/>
      <c r="HXH4" s="535"/>
      <c r="HXI4" s="535"/>
      <c r="HXJ4" s="535"/>
      <c r="HXK4" s="535"/>
      <c r="HXL4" s="535"/>
      <c r="HXM4" s="535"/>
      <c r="HXN4" s="535"/>
      <c r="HXO4" s="535"/>
      <c r="HXP4" s="535"/>
      <c r="HXQ4" s="535"/>
      <c r="HXR4" s="535"/>
      <c r="HXS4" s="535"/>
      <c r="HXT4" s="535"/>
      <c r="HXU4" s="535"/>
      <c r="HXV4" s="535"/>
      <c r="HXW4" s="535"/>
      <c r="HXX4" s="535"/>
      <c r="HXY4" s="535"/>
      <c r="HXZ4" s="535"/>
      <c r="HYA4" s="535"/>
      <c r="HYB4" s="535"/>
      <c r="HYC4" s="535"/>
      <c r="HYD4" s="535"/>
      <c r="HYE4" s="535"/>
      <c r="HYF4" s="535"/>
      <c r="HYG4" s="535"/>
      <c r="HYH4" s="535"/>
      <c r="HYI4" s="535"/>
      <c r="HYJ4" s="535"/>
      <c r="HYK4" s="535"/>
      <c r="HYL4" s="535"/>
      <c r="HYM4" s="535"/>
      <c r="HYN4" s="535"/>
      <c r="HYO4" s="535"/>
      <c r="HYP4" s="535"/>
      <c r="HYQ4" s="535"/>
      <c r="HYR4" s="535"/>
      <c r="HYS4" s="535"/>
      <c r="HYT4" s="535"/>
      <c r="HYU4" s="535"/>
      <c r="HYV4" s="535"/>
      <c r="HYW4" s="535"/>
      <c r="HYX4" s="535"/>
      <c r="HYY4" s="535"/>
      <c r="HYZ4" s="535"/>
      <c r="HZA4" s="535"/>
      <c r="HZB4" s="535"/>
      <c r="HZC4" s="535"/>
      <c r="HZD4" s="535"/>
      <c r="HZE4" s="535"/>
      <c r="HZF4" s="535"/>
      <c r="HZG4" s="535"/>
      <c r="HZH4" s="535"/>
      <c r="HZI4" s="535"/>
      <c r="HZJ4" s="535"/>
      <c r="HZK4" s="535"/>
      <c r="HZL4" s="535"/>
      <c r="HZM4" s="535"/>
      <c r="HZN4" s="535"/>
      <c r="HZO4" s="535"/>
      <c r="HZP4" s="535"/>
      <c r="HZQ4" s="535"/>
      <c r="HZR4" s="535"/>
      <c r="HZS4" s="535"/>
      <c r="HZT4" s="535"/>
      <c r="HZU4" s="535"/>
      <c r="HZV4" s="535"/>
      <c r="HZW4" s="535"/>
      <c r="HZX4" s="535"/>
      <c r="HZY4" s="535"/>
      <c r="HZZ4" s="535"/>
      <c r="IAA4" s="535"/>
      <c r="IAB4" s="535"/>
      <c r="IAC4" s="535"/>
      <c r="IAD4" s="535"/>
      <c r="IAE4" s="535"/>
      <c r="IAF4" s="535"/>
      <c r="IAG4" s="535"/>
      <c r="IAH4" s="535"/>
      <c r="IAI4" s="535"/>
      <c r="IAJ4" s="535"/>
      <c r="IAK4" s="535"/>
      <c r="IAL4" s="535"/>
      <c r="IAM4" s="535"/>
      <c r="IAN4" s="535"/>
      <c r="IAO4" s="535"/>
      <c r="IAP4" s="535"/>
      <c r="IAQ4" s="535"/>
      <c r="IAR4" s="535"/>
      <c r="IAS4" s="535"/>
      <c r="IAT4" s="535"/>
      <c r="IAU4" s="535"/>
      <c r="IAV4" s="535"/>
      <c r="IAW4" s="535"/>
      <c r="IAX4" s="535"/>
      <c r="IAY4" s="535"/>
      <c r="IAZ4" s="535"/>
      <c r="IBA4" s="535"/>
      <c r="IBB4" s="535"/>
      <c r="IBC4" s="535"/>
      <c r="IBD4" s="535"/>
      <c r="IBE4" s="535"/>
      <c r="IBF4" s="535"/>
      <c r="IBG4" s="535"/>
      <c r="IBH4" s="535"/>
      <c r="IBI4" s="535"/>
      <c r="IBJ4" s="535"/>
      <c r="IBK4" s="535"/>
      <c r="IBL4" s="535"/>
      <c r="IBM4" s="535"/>
      <c r="IBN4" s="535"/>
      <c r="IBO4" s="535"/>
      <c r="IBP4" s="535"/>
      <c r="IBQ4" s="535"/>
      <c r="IBR4" s="535"/>
      <c r="IBS4" s="535"/>
      <c r="IBT4" s="535"/>
      <c r="IBU4" s="535"/>
      <c r="IBV4" s="535"/>
      <c r="IBW4" s="535"/>
      <c r="IBX4" s="535"/>
      <c r="IBY4" s="535"/>
      <c r="IBZ4" s="535"/>
      <c r="ICA4" s="535"/>
      <c r="ICB4" s="535"/>
      <c r="ICC4" s="535"/>
      <c r="ICD4" s="535"/>
      <c r="ICE4" s="535"/>
      <c r="ICF4" s="535"/>
      <c r="ICG4" s="535"/>
      <c r="ICH4" s="535"/>
      <c r="ICI4" s="535"/>
      <c r="ICJ4" s="535"/>
      <c r="ICK4" s="535"/>
      <c r="ICL4" s="535"/>
      <c r="ICM4" s="535"/>
      <c r="ICN4" s="535"/>
      <c r="ICO4" s="535"/>
      <c r="ICP4" s="535"/>
      <c r="ICQ4" s="535"/>
      <c r="ICR4" s="535"/>
      <c r="ICS4" s="535"/>
      <c r="ICT4" s="535"/>
      <c r="ICU4" s="535"/>
      <c r="ICV4" s="535"/>
      <c r="ICW4" s="535"/>
      <c r="ICX4" s="535"/>
      <c r="ICY4" s="535"/>
      <c r="ICZ4" s="535"/>
      <c r="IDA4" s="535"/>
      <c r="IDB4" s="535"/>
      <c r="IDC4" s="535"/>
      <c r="IDD4" s="535"/>
      <c r="IDE4" s="535"/>
      <c r="IDF4" s="535"/>
      <c r="IDG4" s="535"/>
      <c r="IDH4" s="535"/>
      <c r="IDI4" s="535"/>
      <c r="IDJ4" s="535"/>
      <c r="IDK4" s="535"/>
      <c r="IDL4" s="535"/>
      <c r="IDM4" s="535"/>
      <c r="IDN4" s="535"/>
      <c r="IDO4" s="535"/>
      <c r="IDP4" s="535"/>
      <c r="IDQ4" s="535"/>
      <c r="IDR4" s="535"/>
      <c r="IDS4" s="535"/>
      <c r="IDT4" s="535"/>
      <c r="IDU4" s="535"/>
      <c r="IDV4" s="535"/>
      <c r="IDW4" s="535"/>
      <c r="IDX4" s="535"/>
      <c r="IDY4" s="535"/>
      <c r="IDZ4" s="535"/>
      <c r="IEA4" s="535"/>
      <c r="IEB4" s="535"/>
      <c r="IEC4" s="535"/>
      <c r="IED4" s="535"/>
      <c r="IEE4" s="535"/>
      <c r="IEF4" s="535"/>
      <c r="IEG4" s="535"/>
      <c r="IEH4" s="535"/>
      <c r="IEI4" s="535"/>
      <c r="IEJ4" s="535"/>
      <c r="IEK4" s="535"/>
      <c r="IEL4" s="535"/>
      <c r="IEM4" s="535"/>
      <c r="IEN4" s="535"/>
      <c r="IEO4" s="535"/>
      <c r="IEP4" s="535"/>
      <c r="IEQ4" s="535"/>
      <c r="IER4" s="535"/>
      <c r="IES4" s="535"/>
      <c r="IET4" s="535"/>
      <c r="IEU4" s="535"/>
      <c r="IEV4" s="535"/>
      <c r="IEW4" s="535"/>
      <c r="IEX4" s="535"/>
      <c r="IEY4" s="535"/>
      <c r="IEZ4" s="535"/>
      <c r="IFA4" s="535"/>
      <c r="IFB4" s="535"/>
      <c r="IFC4" s="535"/>
      <c r="IFD4" s="535"/>
      <c r="IFE4" s="535"/>
      <c r="IFF4" s="535"/>
      <c r="IFG4" s="535"/>
      <c r="IFH4" s="535"/>
      <c r="IFI4" s="535"/>
      <c r="IFJ4" s="535"/>
      <c r="IFK4" s="535"/>
      <c r="IFL4" s="535"/>
      <c r="IFM4" s="535"/>
      <c r="IFN4" s="535"/>
      <c r="IFO4" s="535"/>
      <c r="IFP4" s="535"/>
      <c r="IFQ4" s="535"/>
      <c r="IFR4" s="535"/>
      <c r="IFS4" s="535"/>
      <c r="IFT4" s="535"/>
      <c r="IFU4" s="535"/>
      <c r="IFV4" s="535"/>
      <c r="IFW4" s="535"/>
      <c r="IFX4" s="535"/>
      <c r="IFY4" s="535"/>
      <c r="IFZ4" s="535"/>
      <c r="IGA4" s="535"/>
      <c r="IGB4" s="535"/>
      <c r="IGC4" s="535"/>
      <c r="IGD4" s="535"/>
      <c r="IGE4" s="535"/>
      <c r="IGF4" s="535"/>
      <c r="IGG4" s="535"/>
      <c r="IGH4" s="535"/>
      <c r="IGI4" s="535"/>
      <c r="IGJ4" s="535"/>
      <c r="IGK4" s="535"/>
      <c r="IGL4" s="535"/>
      <c r="IGM4" s="535"/>
      <c r="IGN4" s="535"/>
      <c r="IGO4" s="535"/>
      <c r="IGP4" s="535"/>
      <c r="IGQ4" s="535"/>
      <c r="IGR4" s="535"/>
      <c r="IGS4" s="535"/>
      <c r="IGT4" s="535"/>
      <c r="IGU4" s="535"/>
      <c r="IGV4" s="535"/>
      <c r="IGW4" s="535"/>
      <c r="IGX4" s="535"/>
      <c r="IGY4" s="535"/>
      <c r="IGZ4" s="535"/>
      <c r="IHA4" s="535"/>
      <c r="IHB4" s="535"/>
      <c r="IHC4" s="535"/>
      <c r="IHD4" s="535"/>
      <c r="IHE4" s="535"/>
      <c r="IHF4" s="535"/>
      <c r="IHG4" s="535"/>
      <c r="IHH4" s="535"/>
      <c r="IHI4" s="535"/>
      <c r="IHJ4" s="535"/>
      <c r="IHK4" s="535"/>
      <c r="IHL4" s="535"/>
      <c r="IHM4" s="535"/>
      <c r="IHN4" s="535"/>
      <c r="IHO4" s="535"/>
      <c r="IHP4" s="535"/>
      <c r="IHQ4" s="535"/>
      <c r="IHR4" s="535"/>
      <c r="IHS4" s="535"/>
      <c r="IHT4" s="535"/>
      <c r="IHU4" s="535"/>
      <c r="IHV4" s="535"/>
      <c r="IHW4" s="535"/>
      <c r="IHX4" s="535"/>
      <c r="IHY4" s="535"/>
      <c r="IHZ4" s="535"/>
      <c r="IIA4" s="535"/>
      <c r="IIB4" s="535"/>
      <c r="IIC4" s="535"/>
      <c r="IID4" s="535"/>
      <c r="IIE4" s="535"/>
      <c r="IIF4" s="535"/>
      <c r="IIG4" s="535"/>
      <c r="IIH4" s="535"/>
      <c r="III4" s="535"/>
      <c r="IIJ4" s="535"/>
      <c r="IIK4" s="535"/>
      <c r="IIL4" s="535"/>
      <c r="IIM4" s="535"/>
      <c r="IIN4" s="535"/>
      <c r="IIO4" s="535"/>
      <c r="IIP4" s="535"/>
      <c r="IIQ4" s="535"/>
      <c r="IIR4" s="535"/>
      <c r="IIS4" s="535"/>
      <c r="IIT4" s="535"/>
      <c r="IIU4" s="535"/>
      <c r="IIV4" s="535"/>
      <c r="IIW4" s="535"/>
      <c r="IIX4" s="535"/>
      <c r="IIY4" s="535"/>
      <c r="IIZ4" s="535"/>
      <c r="IJA4" s="535"/>
      <c r="IJB4" s="535"/>
      <c r="IJC4" s="535"/>
      <c r="IJD4" s="535"/>
      <c r="IJE4" s="535"/>
      <c r="IJF4" s="535"/>
      <c r="IJG4" s="535"/>
      <c r="IJH4" s="535"/>
      <c r="IJI4" s="535"/>
      <c r="IJJ4" s="535"/>
      <c r="IJK4" s="535"/>
      <c r="IJL4" s="535"/>
      <c r="IJM4" s="535"/>
      <c r="IJN4" s="535"/>
      <c r="IJO4" s="535"/>
      <c r="IJP4" s="535"/>
      <c r="IJQ4" s="535"/>
      <c r="IJR4" s="535"/>
      <c r="IJS4" s="535"/>
      <c r="IJT4" s="535"/>
      <c r="IJU4" s="535"/>
      <c r="IJV4" s="535"/>
      <c r="IJW4" s="535"/>
      <c r="IJX4" s="535"/>
      <c r="IJY4" s="535"/>
      <c r="IJZ4" s="535"/>
      <c r="IKA4" s="535"/>
      <c r="IKB4" s="535"/>
      <c r="IKC4" s="535"/>
      <c r="IKD4" s="535"/>
      <c r="IKE4" s="535"/>
      <c r="IKF4" s="535"/>
      <c r="IKG4" s="535"/>
      <c r="IKH4" s="535"/>
      <c r="IKI4" s="535"/>
      <c r="IKJ4" s="535"/>
      <c r="IKK4" s="535"/>
      <c r="IKL4" s="535"/>
      <c r="IKM4" s="535"/>
      <c r="IKN4" s="535"/>
      <c r="IKO4" s="535"/>
      <c r="IKP4" s="535"/>
      <c r="IKQ4" s="535"/>
      <c r="IKR4" s="535"/>
      <c r="IKS4" s="535"/>
      <c r="IKT4" s="535"/>
      <c r="IKU4" s="535"/>
      <c r="IKV4" s="535"/>
      <c r="IKW4" s="535"/>
      <c r="IKX4" s="535"/>
      <c r="IKY4" s="535"/>
      <c r="IKZ4" s="535"/>
      <c r="ILA4" s="535"/>
      <c r="ILB4" s="535"/>
      <c r="ILC4" s="535"/>
      <c r="ILD4" s="535"/>
      <c r="ILE4" s="535"/>
      <c r="ILF4" s="535"/>
      <c r="ILG4" s="535"/>
      <c r="ILH4" s="535"/>
      <c r="ILI4" s="535"/>
      <c r="ILJ4" s="535"/>
      <c r="ILK4" s="535"/>
      <c r="ILL4" s="535"/>
      <c r="ILM4" s="535"/>
      <c r="ILN4" s="535"/>
      <c r="ILO4" s="535"/>
      <c r="ILP4" s="535"/>
      <c r="ILQ4" s="535"/>
      <c r="ILR4" s="535"/>
      <c r="ILS4" s="535"/>
      <c r="ILT4" s="535"/>
      <c r="ILU4" s="535"/>
      <c r="ILV4" s="535"/>
      <c r="ILW4" s="535"/>
      <c r="ILX4" s="535"/>
      <c r="ILY4" s="535"/>
      <c r="ILZ4" s="535"/>
      <c r="IMA4" s="535"/>
      <c r="IMB4" s="535"/>
      <c r="IMC4" s="535"/>
      <c r="IMD4" s="535"/>
      <c r="IME4" s="535"/>
      <c r="IMF4" s="535"/>
      <c r="IMG4" s="535"/>
      <c r="IMH4" s="535"/>
      <c r="IMI4" s="535"/>
      <c r="IMJ4" s="535"/>
      <c r="IMK4" s="535"/>
      <c r="IML4" s="535"/>
      <c r="IMM4" s="535"/>
      <c r="IMN4" s="535"/>
      <c r="IMO4" s="535"/>
      <c r="IMP4" s="535"/>
      <c r="IMQ4" s="535"/>
      <c r="IMR4" s="535"/>
      <c r="IMS4" s="535"/>
      <c r="IMT4" s="535"/>
      <c r="IMU4" s="535"/>
      <c r="IMV4" s="535"/>
      <c r="IMW4" s="535"/>
      <c r="IMX4" s="535"/>
      <c r="IMY4" s="535"/>
      <c r="IMZ4" s="535"/>
      <c r="INA4" s="535"/>
      <c r="INB4" s="535"/>
      <c r="INC4" s="535"/>
      <c r="IND4" s="535"/>
      <c r="INE4" s="535"/>
      <c r="INF4" s="535"/>
      <c r="ING4" s="535"/>
      <c r="INH4" s="535"/>
      <c r="INI4" s="535"/>
      <c r="INJ4" s="535"/>
      <c r="INK4" s="535"/>
      <c r="INL4" s="535"/>
      <c r="INM4" s="535"/>
      <c r="INN4" s="535"/>
      <c r="INO4" s="535"/>
      <c r="INP4" s="535"/>
      <c r="INQ4" s="535"/>
      <c r="INR4" s="535"/>
      <c r="INS4" s="535"/>
      <c r="INT4" s="535"/>
      <c r="INU4" s="535"/>
      <c r="INV4" s="535"/>
      <c r="INW4" s="535"/>
      <c r="INX4" s="535"/>
      <c r="INY4" s="535"/>
      <c r="INZ4" s="535"/>
      <c r="IOA4" s="535"/>
      <c r="IOB4" s="535"/>
      <c r="IOC4" s="535"/>
      <c r="IOD4" s="535"/>
      <c r="IOE4" s="535"/>
      <c r="IOF4" s="535"/>
      <c r="IOG4" s="535"/>
      <c r="IOH4" s="535"/>
      <c r="IOI4" s="535"/>
      <c r="IOJ4" s="535"/>
      <c r="IOK4" s="535"/>
      <c r="IOL4" s="535"/>
      <c r="IOM4" s="535"/>
      <c r="ION4" s="535"/>
      <c r="IOO4" s="535"/>
      <c r="IOP4" s="535"/>
      <c r="IOQ4" s="535"/>
      <c r="IOR4" s="535"/>
      <c r="IOS4" s="535"/>
      <c r="IOT4" s="535"/>
      <c r="IOU4" s="535"/>
      <c r="IOV4" s="535"/>
      <c r="IOW4" s="535"/>
      <c r="IOX4" s="535"/>
      <c r="IOY4" s="535"/>
      <c r="IOZ4" s="535"/>
      <c r="IPA4" s="535"/>
      <c r="IPB4" s="535"/>
      <c r="IPC4" s="535"/>
      <c r="IPD4" s="535"/>
      <c r="IPE4" s="535"/>
      <c r="IPF4" s="535"/>
      <c r="IPG4" s="535"/>
      <c r="IPH4" s="535"/>
      <c r="IPI4" s="535"/>
      <c r="IPJ4" s="535"/>
      <c r="IPK4" s="535"/>
      <c r="IPL4" s="535"/>
      <c r="IPM4" s="535"/>
      <c r="IPN4" s="535"/>
      <c r="IPO4" s="535"/>
      <c r="IPP4" s="535"/>
      <c r="IPQ4" s="535"/>
      <c r="IPR4" s="535"/>
      <c r="IPS4" s="535"/>
      <c r="IPT4" s="535"/>
      <c r="IPU4" s="535"/>
      <c r="IPV4" s="535"/>
      <c r="IPW4" s="535"/>
      <c r="IPX4" s="535"/>
      <c r="IPY4" s="535"/>
      <c r="IPZ4" s="535"/>
      <c r="IQA4" s="535"/>
      <c r="IQB4" s="535"/>
      <c r="IQC4" s="535"/>
      <c r="IQD4" s="535"/>
      <c r="IQE4" s="535"/>
      <c r="IQF4" s="535"/>
      <c r="IQG4" s="535"/>
      <c r="IQH4" s="535"/>
      <c r="IQI4" s="535"/>
      <c r="IQJ4" s="535"/>
      <c r="IQK4" s="535"/>
      <c r="IQL4" s="535"/>
      <c r="IQM4" s="535"/>
      <c r="IQN4" s="535"/>
      <c r="IQO4" s="535"/>
      <c r="IQP4" s="535"/>
      <c r="IQQ4" s="535"/>
      <c r="IQR4" s="535"/>
      <c r="IQS4" s="535"/>
      <c r="IQT4" s="535"/>
      <c r="IQU4" s="535"/>
      <c r="IQV4" s="535"/>
      <c r="IQW4" s="535"/>
      <c r="IQX4" s="535"/>
      <c r="IQY4" s="535"/>
      <c r="IQZ4" s="535"/>
      <c r="IRA4" s="535"/>
      <c r="IRB4" s="535"/>
      <c r="IRC4" s="535"/>
      <c r="IRD4" s="535"/>
      <c r="IRE4" s="535"/>
      <c r="IRF4" s="535"/>
      <c r="IRG4" s="535"/>
      <c r="IRH4" s="535"/>
      <c r="IRI4" s="535"/>
      <c r="IRJ4" s="535"/>
      <c r="IRK4" s="535"/>
      <c r="IRL4" s="535"/>
      <c r="IRM4" s="535"/>
      <c r="IRN4" s="535"/>
      <c r="IRO4" s="535"/>
      <c r="IRP4" s="535"/>
      <c r="IRQ4" s="535"/>
      <c r="IRR4" s="535"/>
      <c r="IRS4" s="535"/>
      <c r="IRT4" s="535"/>
      <c r="IRU4" s="535"/>
      <c r="IRV4" s="535"/>
      <c r="IRW4" s="535"/>
      <c r="IRX4" s="535"/>
      <c r="IRY4" s="535"/>
      <c r="IRZ4" s="535"/>
      <c r="ISA4" s="535"/>
      <c r="ISB4" s="535"/>
      <c r="ISC4" s="535"/>
      <c r="ISD4" s="535"/>
      <c r="ISE4" s="535"/>
      <c r="ISF4" s="535"/>
      <c r="ISG4" s="535"/>
      <c r="ISH4" s="535"/>
      <c r="ISI4" s="535"/>
      <c r="ISJ4" s="535"/>
      <c r="ISK4" s="535"/>
      <c r="ISL4" s="535"/>
      <c r="ISM4" s="535"/>
      <c r="ISN4" s="535"/>
      <c r="ISO4" s="535"/>
      <c r="ISP4" s="535"/>
      <c r="ISQ4" s="535"/>
      <c r="ISR4" s="535"/>
      <c r="ISS4" s="535"/>
      <c r="IST4" s="535"/>
      <c r="ISU4" s="535"/>
      <c r="ISV4" s="535"/>
      <c r="ISW4" s="535"/>
      <c r="ISX4" s="535"/>
      <c r="ISY4" s="535"/>
      <c r="ISZ4" s="535"/>
      <c r="ITA4" s="535"/>
      <c r="ITB4" s="535"/>
      <c r="ITC4" s="535"/>
      <c r="ITD4" s="535"/>
      <c r="ITE4" s="535"/>
      <c r="ITF4" s="535"/>
      <c r="ITG4" s="535"/>
      <c r="ITH4" s="535"/>
      <c r="ITI4" s="535"/>
      <c r="ITJ4" s="535"/>
      <c r="ITK4" s="535"/>
      <c r="ITL4" s="535"/>
      <c r="ITM4" s="535"/>
      <c r="ITN4" s="535"/>
      <c r="ITO4" s="535"/>
      <c r="ITP4" s="535"/>
      <c r="ITQ4" s="535"/>
      <c r="ITR4" s="535"/>
      <c r="ITS4" s="535"/>
      <c r="ITT4" s="535"/>
      <c r="ITU4" s="535"/>
      <c r="ITV4" s="535"/>
      <c r="ITW4" s="535"/>
      <c r="ITX4" s="535"/>
      <c r="ITY4" s="535"/>
      <c r="ITZ4" s="535"/>
      <c r="IUA4" s="535"/>
      <c r="IUB4" s="535"/>
      <c r="IUC4" s="535"/>
      <c r="IUD4" s="535"/>
      <c r="IUE4" s="535"/>
      <c r="IUF4" s="535"/>
      <c r="IUG4" s="535"/>
      <c r="IUH4" s="535"/>
      <c r="IUI4" s="535"/>
      <c r="IUJ4" s="535"/>
      <c r="IUK4" s="535"/>
      <c r="IUL4" s="535"/>
      <c r="IUM4" s="535"/>
      <c r="IUN4" s="535"/>
      <c r="IUO4" s="535"/>
      <c r="IUP4" s="535"/>
      <c r="IUQ4" s="535"/>
      <c r="IUR4" s="535"/>
      <c r="IUS4" s="535"/>
      <c r="IUT4" s="535"/>
      <c r="IUU4" s="535"/>
      <c r="IUV4" s="535"/>
      <c r="IUW4" s="535"/>
      <c r="IUX4" s="535"/>
      <c r="IUY4" s="535"/>
      <c r="IUZ4" s="535"/>
      <c r="IVA4" s="535"/>
      <c r="IVB4" s="535"/>
      <c r="IVC4" s="535"/>
      <c r="IVD4" s="535"/>
      <c r="IVE4" s="535"/>
      <c r="IVF4" s="535"/>
      <c r="IVG4" s="535"/>
      <c r="IVH4" s="535"/>
      <c r="IVI4" s="535"/>
      <c r="IVJ4" s="535"/>
      <c r="IVK4" s="535"/>
      <c r="IVL4" s="535"/>
      <c r="IVM4" s="535"/>
      <c r="IVN4" s="535"/>
      <c r="IVO4" s="535"/>
      <c r="IVP4" s="535"/>
      <c r="IVQ4" s="535"/>
      <c r="IVR4" s="535"/>
      <c r="IVS4" s="535"/>
      <c r="IVT4" s="535"/>
      <c r="IVU4" s="535"/>
      <c r="IVV4" s="535"/>
      <c r="IVW4" s="535"/>
      <c r="IVX4" s="535"/>
      <c r="IVY4" s="535"/>
      <c r="IVZ4" s="535"/>
      <c r="IWA4" s="535"/>
      <c r="IWB4" s="535"/>
      <c r="IWC4" s="535"/>
      <c r="IWD4" s="535"/>
      <c r="IWE4" s="535"/>
      <c r="IWF4" s="535"/>
      <c r="IWG4" s="535"/>
      <c r="IWH4" s="535"/>
      <c r="IWI4" s="535"/>
      <c r="IWJ4" s="535"/>
      <c r="IWK4" s="535"/>
      <c r="IWL4" s="535"/>
      <c r="IWM4" s="535"/>
      <c r="IWN4" s="535"/>
      <c r="IWO4" s="535"/>
      <c r="IWP4" s="535"/>
      <c r="IWQ4" s="535"/>
      <c r="IWR4" s="535"/>
      <c r="IWS4" s="535"/>
      <c r="IWT4" s="535"/>
      <c r="IWU4" s="535"/>
      <c r="IWV4" s="535"/>
      <c r="IWW4" s="535"/>
      <c r="IWX4" s="535"/>
      <c r="IWY4" s="535"/>
      <c r="IWZ4" s="535"/>
      <c r="IXA4" s="535"/>
      <c r="IXB4" s="535"/>
      <c r="IXC4" s="535"/>
      <c r="IXD4" s="535"/>
      <c r="IXE4" s="535"/>
      <c r="IXF4" s="535"/>
      <c r="IXG4" s="535"/>
      <c r="IXH4" s="535"/>
      <c r="IXI4" s="535"/>
      <c r="IXJ4" s="535"/>
      <c r="IXK4" s="535"/>
      <c r="IXL4" s="535"/>
      <c r="IXM4" s="535"/>
      <c r="IXN4" s="535"/>
      <c r="IXO4" s="535"/>
      <c r="IXP4" s="535"/>
      <c r="IXQ4" s="535"/>
      <c r="IXR4" s="535"/>
      <c r="IXS4" s="535"/>
      <c r="IXT4" s="535"/>
      <c r="IXU4" s="535"/>
      <c r="IXV4" s="535"/>
      <c r="IXW4" s="535"/>
      <c r="IXX4" s="535"/>
      <c r="IXY4" s="535"/>
      <c r="IXZ4" s="535"/>
      <c r="IYA4" s="535"/>
      <c r="IYB4" s="535"/>
      <c r="IYC4" s="535"/>
      <c r="IYD4" s="535"/>
      <c r="IYE4" s="535"/>
      <c r="IYF4" s="535"/>
      <c r="IYG4" s="535"/>
      <c r="IYH4" s="535"/>
      <c r="IYI4" s="535"/>
      <c r="IYJ4" s="535"/>
      <c r="IYK4" s="535"/>
      <c r="IYL4" s="535"/>
      <c r="IYM4" s="535"/>
      <c r="IYN4" s="535"/>
      <c r="IYO4" s="535"/>
      <c r="IYP4" s="535"/>
      <c r="IYQ4" s="535"/>
      <c r="IYR4" s="535"/>
      <c r="IYS4" s="535"/>
      <c r="IYT4" s="535"/>
      <c r="IYU4" s="535"/>
      <c r="IYV4" s="535"/>
      <c r="IYW4" s="535"/>
      <c r="IYX4" s="535"/>
      <c r="IYY4" s="535"/>
      <c r="IYZ4" s="535"/>
      <c r="IZA4" s="535"/>
      <c r="IZB4" s="535"/>
      <c r="IZC4" s="535"/>
      <c r="IZD4" s="535"/>
      <c r="IZE4" s="535"/>
      <c r="IZF4" s="535"/>
      <c r="IZG4" s="535"/>
      <c r="IZH4" s="535"/>
      <c r="IZI4" s="535"/>
      <c r="IZJ4" s="535"/>
      <c r="IZK4" s="535"/>
      <c r="IZL4" s="535"/>
      <c r="IZM4" s="535"/>
      <c r="IZN4" s="535"/>
      <c r="IZO4" s="535"/>
      <c r="IZP4" s="535"/>
      <c r="IZQ4" s="535"/>
      <c r="IZR4" s="535"/>
      <c r="IZS4" s="535"/>
      <c r="IZT4" s="535"/>
      <c r="IZU4" s="535"/>
      <c r="IZV4" s="535"/>
      <c r="IZW4" s="535"/>
      <c r="IZX4" s="535"/>
      <c r="IZY4" s="535"/>
      <c r="IZZ4" s="535"/>
      <c r="JAA4" s="535"/>
      <c r="JAB4" s="535"/>
      <c r="JAC4" s="535"/>
      <c r="JAD4" s="535"/>
      <c r="JAE4" s="535"/>
      <c r="JAF4" s="535"/>
      <c r="JAG4" s="535"/>
      <c r="JAH4" s="535"/>
      <c r="JAI4" s="535"/>
      <c r="JAJ4" s="535"/>
      <c r="JAK4" s="535"/>
      <c r="JAL4" s="535"/>
      <c r="JAM4" s="535"/>
      <c r="JAN4" s="535"/>
      <c r="JAO4" s="535"/>
      <c r="JAP4" s="535"/>
      <c r="JAQ4" s="535"/>
      <c r="JAR4" s="535"/>
      <c r="JAS4" s="535"/>
      <c r="JAT4" s="535"/>
      <c r="JAU4" s="535"/>
      <c r="JAV4" s="535"/>
      <c r="JAW4" s="535"/>
      <c r="JAX4" s="535"/>
      <c r="JAY4" s="535"/>
      <c r="JAZ4" s="535"/>
      <c r="JBA4" s="535"/>
      <c r="JBB4" s="535"/>
      <c r="JBC4" s="535"/>
      <c r="JBD4" s="535"/>
      <c r="JBE4" s="535"/>
      <c r="JBF4" s="535"/>
      <c r="JBG4" s="535"/>
      <c r="JBH4" s="535"/>
      <c r="JBI4" s="535"/>
      <c r="JBJ4" s="535"/>
      <c r="JBK4" s="535"/>
      <c r="JBL4" s="535"/>
      <c r="JBM4" s="535"/>
      <c r="JBN4" s="535"/>
      <c r="JBO4" s="535"/>
      <c r="JBP4" s="535"/>
      <c r="JBQ4" s="535"/>
      <c r="JBR4" s="535"/>
      <c r="JBS4" s="535"/>
      <c r="JBT4" s="535"/>
      <c r="JBU4" s="535"/>
      <c r="JBV4" s="535"/>
      <c r="JBW4" s="535"/>
      <c r="JBX4" s="535"/>
      <c r="JBY4" s="535"/>
      <c r="JBZ4" s="535"/>
      <c r="JCA4" s="535"/>
      <c r="JCB4" s="535"/>
      <c r="JCC4" s="535"/>
      <c r="JCD4" s="535"/>
      <c r="JCE4" s="535"/>
      <c r="JCF4" s="535"/>
      <c r="JCG4" s="535"/>
      <c r="JCH4" s="535"/>
      <c r="JCI4" s="535"/>
      <c r="JCJ4" s="535"/>
      <c r="JCK4" s="535"/>
      <c r="JCL4" s="535"/>
      <c r="JCM4" s="535"/>
      <c r="JCN4" s="535"/>
      <c r="JCO4" s="535"/>
      <c r="JCP4" s="535"/>
      <c r="JCQ4" s="535"/>
      <c r="JCR4" s="535"/>
      <c r="JCS4" s="535"/>
      <c r="JCT4" s="535"/>
      <c r="JCU4" s="535"/>
      <c r="JCV4" s="535"/>
      <c r="JCW4" s="535"/>
      <c r="JCX4" s="535"/>
      <c r="JCY4" s="535"/>
      <c r="JCZ4" s="535"/>
      <c r="JDA4" s="535"/>
      <c r="JDB4" s="535"/>
      <c r="JDC4" s="535"/>
      <c r="JDD4" s="535"/>
      <c r="JDE4" s="535"/>
      <c r="JDF4" s="535"/>
      <c r="JDG4" s="535"/>
      <c r="JDH4" s="535"/>
      <c r="JDI4" s="535"/>
      <c r="JDJ4" s="535"/>
      <c r="JDK4" s="535"/>
      <c r="JDL4" s="535"/>
      <c r="JDM4" s="535"/>
      <c r="JDN4" s="535"/>
      <c r="JDO4" s="535"/>
      <c r="JDP4" s="535"/>
      <c r="JDQ4" s="535"/>
      <c r="JDR4" s="535"/>
      <c r="JDS4" s="535"/>
      <c r="JDT4" s="535"/>
      <c r="JDU4" s="535"/>
      <c r="JDV4" s="535"/>
      <c r="JDW4" s="535"/>
      <c r="JDX4" s="535"/>
      <c r="JDY4" s="535"/>
      <c r="JDZ4" s="535"/>
      <c r="JEA4" s="535"/>
      <c r="JEB4" s="535"/>
      <c r="JEC4" s="535"/>
      <c r="JED4" s="535"/>
      <c r="JEE4" s="535"/>
      <c r="JEF4" s="535"/>
      <c r="JEG4" s="535"/>
      <c r="JEH4" s="535"/>
      <c r="JEI4" s="535"/>
      <c r="JEJ4" s="535"/>
      <c r="JEK4" s="535"/>
      <c r="JEL4" s="535"/>
      <c r="JEM4" s="535"/>
      <c r="JEN4" s="535"/>
      <c r="JEO4" s="535"/>
      <c r="JEP4" s="535"/>
      <c r="JEQ4" s="535"/>
      <c r="JER4" s="535"/>
      <c r="JES4" s="535"/>
      <c r="JET4" s="535"/>
      <c r="JEU4" s="535"/>
      <c r="JEV4" s="535"/>
      <c r="JEW4" s="535"/>
      <c r="JEX4" s="535"/>
      <c r="JEY4" s="535"/>
      <c r="JEZ4" s="535"/>
      <c r="JFA4" s="535"/>
      <c r="JFB4" s="535"/>
      <c r="JFC4" s="535"/>
      <c r="JFD4" s="535"/>
      <c r="JFE4" s="535"/>
      <c r="JFF4" s="535"/>
      <c r="JFG4" s="535"/>
      <c r="JFH4" s="535"/>
      <c r="JFI4" s="535"/>
      <c r="JFJ4" s="535"/>
      <c r="JFK4" s="535"/>
      <c r="JFL4" s="535"/>
      <c r="JFM4" s="535"/>
      <c r="JFN4" s="535"/>
      <c r="JFO4" s="535"/>
      <c r="JFP4" s="535"/>
      <c r="JFQ4" s="535"/>
      <c r="JFR4" s="535"/>
      <c r="JFS4" s="535"/>
      <c r="JFT4" s="535"/>
      <c r="JFU4" s="535"/>
      <c r="JFV4" s="535"/>
      <c r="JFW4" s="535"/>
      <c r="JFX4" s="535"/>
      <c r="JFY4" s="535"/>
      <c r="JFZ4" s="535"/>
      <c r="JGA4" s="535"/>
      <c r="JGB4" s="535"/>
      <c r="JGC4" s="535"/>
      <c r="JGD4" s="535"/>
      <c r="JGE4" s="535"/>
      <c r="JGF4" s="535"/>
      <c r="JGG4" s="535"/>
      <c r="JGH4" s="535"/>
      <c r="JGI4" s="535"/>
      <c r="JGJ4" s="535"/>
      <c r="JGK4" s="535"/>
      <c r="JGL4" s="535"/>
      <c r="JGM4" s="535"/>
      <c r="JGN4" s="535"/>
      <c r="JGO4" s="535"/>
      <c r="JGP4" s="535"/>
      <c r="JGQ4" s="535"/>
      <c r="JGR4" s="535"/>
      <c r="JGS4" s="535"/>
      <c r="JGT4" s="535"/>
      <c r="JGU4" s="535"/>
      <c r="JGV4" s="535"/>
      <c r="JGW4" s="535"/>
      <c r="JGX4" s="535"/>
      <c r="JGY4" s="535"/>
      <c r="JGZ4" s="535"/>
      <c r="JHA4" s="535"/>
      <c r="JHB4" s="535"/>
      <c r="JHC4" s="535"/>
      <c r="JHD4" s="535"/>
      <c r="JHE4" s="535"/>
      <c r="JHF4" s="535"/>
      <c r="JHG4" s="535"/>
      <c r="JHH4" s="535"/>
      <c r="JHI4" s="535"/>
      <c r="JHJ4" s="535"/>
      <c r="JHK4" s="535"/>
      <c r="JHL4" s="535"/>
      <c r="JHM4" s="535"/>
      <c r="JHN4" s="535"/>
      <c r="JHO4" s="535"/>
      <c r="JHP4" s="535"/>
      <c r="JHQ4" s="535"/>
      <c r="JHR4" s="535"/>
      <c r="JHS4" s="535"/>
      <c r="JHT4" s="535"/>
      <c r="JHU4" s="535"/>
      <c r="JHV4" s="535"/>
      <c r="JHW4" s="535"/>
      <c r="JHX4" s="535"/>
      <c r="JHY4" s="535"/>
      <c r="JHZ4" s="535"/>
      <c r="JIA4" s="535"/>
      <c r="JIB4" s="535"/>
      <c r="JIC4" s="535"/>
      <c r="JID4" s="535"/>
      <c r="JIE4" s="535"/>
      <c r="JIF4" s="535"/>
      <c r="JIG4" s="535"/>
      <c r="JIH4" s="535"/>
      <c r="JII4" s="535"/>
      <c r="JIJ4" s="535"/>
      <c r="JIK4" s="535"/>
      <c r="JIL4" s="535"/>
      <c r="JIM4" s="535"/>
      <c r="JIN4" s="535"/>
      <c r="JIO4" s="535"/>
      <c r="JIP4" s="535"/>
      <c r="JIQ4" s="535"/>
      <c r="JIR4" s="535"/>
      <c r="JIS4" s="535"/>
      <c r="JIT4" s="535"/>
      <c r="JIU4" s="535"/>
      <c r="JIV4" s="535"/>
      <c r="JIW4" s="535"/>
      <c r="JIX4" s="535"/>
      <c r="JIY4" s="535"/>
      <c r="JIZ4" s="535"/>
      <c r="JJA4" s="535"/>
      <c r="JJB4" s="535"/>
      <c r="JJC4" s="535"/>
      <c r="JJD4" s="535"/>
      <c r="JJE4" s="535"/>
      <c r="JJF4" s="535"/>
      <c r="JJG4" s="535"/>
      <c r="JJH4" s="535"/>
      <c r="JJI4" s="535"/>
      <c r="JJJ4" s="535"/>
      <c r="JJK4" s="535"/>
      <c r="JJL4" s="535"/>
      <c r="JJM4" s="535"/>
      <c r="JJN4" s="535"/>
      <c r="JJO4" s="535"/>
      <c r="JJP4" s="535"/>
      <c r="JJQ4" s="535"/>
      <c r="JJR4" s="535"/>
      <c r="JJS4" s="535"/>
      <c r="JJT4" s="535"/>
      <c r="JJU4" s="535"/>
      <c r="JJV4" s="535"/>
      <c r="JJW4" s="535"/>
      <c r="JJX4" s="535"/>
      <c r="JJY4" s="535"/>
      <c r="JJZ4" s="535"/>
      <c r="JKA4" s="535"/>
      <c r="JKB4" s="535"/>
      <c r="JKC4" s="535"/>
      <c r="JKD4" s="535"/>
      <c r="JKE4" s="535"/>
      <c r="JKF4" s="535"/>
      <c r="JKG4" s="535"/>
      <c r="JKH4" s="535"/>
      <c r="JKI4" s="535"/>
      <c r="JKJ4" s="535"/>
      <c r="JKK4" s="535"/>
      <c r="JKL4" s="535"/>
      <c r="JKM4" s="535"/>
      <c r="JKN4" s="535"/>
      <c r="JKO4" s="535"/>
      <c r="JKP4" s="535"/>
      <c r="JKQ4" s="535"/>
      <c r="JKR4" s="535"/>
      <c r="JKS4" s="535"/>
      <c r="JKT4" s="535"/>
      <c r="JKU4" s="535"/>
      <c r="JKV4" s="535"/>
      <c r="JKW4" s="535"/>
      <c r="JKX4" s="535"/>
      <c r="JKY4" s="535"/>
      <c r="JKZ4" s="535"/>
      <c r="JLA4" s="535"/>
      <c r="JLB4" s="535"/>
      <c r="JLC4" s="535"/>
      <c r="JLD4" s="535"/>
      <c r="JLE4" s="535"/>
      <c r="JLF4" s="535"/>
      <c r="JLG4" s="535"/>
      <c r="JLH4" s="535"/>
      <c r="JLI4" s="535"/>
      <c r="JLJ4" s="535"/>
      <c r="JLK4" s="535"/>
      <c r="JLL4" s="535"/>
      <c r="JLM4" s="535"/>
      <c r="JLN4" s="535"/>
      <c r="JLO4" s="535"/>
      <c r="JLP4" s="535"/>
      <c r="JLQ4" s="535"/>
      <c r="JLR4" s="535"/>
      <c r="JLS4" s="535"/>
      <c r="JLT4" s="535"/>
      <c r="JLU4" s="535"/>
      <c r="JLV4" s="535"/>
      <c r="JLW4" s="535"/>
      <c r="JLX4" s="535"/>
      <c r="JLY4" s="535"/>
      <c r="JLZ4" s="535"/>
      <c r="JMA4" s="535"/>
      <c r="JMB4" s="535"/>
      <c r="JMC4" s="535"/>
      <c r="JMD4" s="535"/>
      <c r="JME4" s="535"/>
      <c r="JMF4" s="535"/>
      <c r="JMG4" s="535"/>
      <c r="JMH4" s="535"/>
      <c r="JMI4" s="535"/>
      <c r="JMJ4" s="535"/>
      <c r="JMK4" s="535"/>
      <c r="JML4" s="535"/>
      <c r="JMM4" s="535"/>
      <c r="JMN4" s="535"/>
      <c r="JMO4" s="535"/>
      <c r="JMP4" s="535"/>
      <c r="JMQ4" s="535"/>
      <c r="JMR4" s="535"/>
      <c r="JMS4" s="535"/>
      <c r="JMT4" s="535"/>
      <c r="JMU4" s="535"/>
      <c r="JMV4" s="535"/>
      <c r="JMW4" s="535"/>
      <c r="JMX4" s="535"/>
      <c r="JMY4" s="535"/>
      <c r="JMZ4" s="535"/>
      <c r="JNA4" s="535"/>
      <c r="JNB4" s="535"/>
      <c r="JNC4" s="535"/>
      <c r="JND4" s="535"/>
      <c r="JNE4" s="535"/>
      <c r="JNF4" s="535"/>
      <c r="JNG4" s="535"/>
      <c r="JNH4" s="535"/>
      <c r="JNI4" s="535"/>
      <c r="JNJ4" s="535"/>
      <c r="JNK4" s="535"/>
      <c r="JNL4" s="535"/>
      <c r="JNM4" s="535"/>
      <c r="JNN4" s="535"/>
      <c r="JNO4" s="535"/>
      <c r="JNP4" s="535"/>
      <c r="JNQ4" s="535"/>
      <c r="JNR4" s="535"/>
      <c r="JNS4" s="535"/>
      <c r="JNT4" s="535"/>
      <c r="JNU4" s="535"/>
      <c r="JNV4" s="535"/>
      <c r="JNW4" s="535"/>
      <c r="JNX4" s="535"/>
      <c r="JNY4" s="535"/>
      <c r="JNZ4" s="535"/>
      <c r="JOA4" s="535"/>
      <c r="JOB4" s="535"/>
      <c r="JOC4" s="535"/>
      <c r="JOD4" s="535"/>
      <c r="JOE4" s="535"/>
      <c r="JOF4" s="535"/>
      <c r="JOG4" s="535"/>
      <c r="JOH4" s="535"/>
      <c r="JOI4" s="535"/>
      <c r="JOJ4" s="535"/>
      <c r="JOK4" s="535"/>
      <c r="JOL4" s="535"/>
      <c r="JOM4" s="535"/>
      <c r="JON4" s="535"/>
      <c r="JOO4" s="535"/>
      <c r="JOP4" s="535"/>
      <c r="JOQ4" s="535"/>
      <c r="JOR4" s="535"/>
      <c r="JOS4" s="535"/>
      <c r="JOT4" s="535"/>
      <c r="JOU4" s="535"/>
      <c r="JOV4" s="535"/>
      <c r="JOW4" s="535"/>
      <c r="JOX4" s="535"/>
      <c r="JOY4" s="535"/>
      <c r="JOZ4" s="535"/>
      <c r="JPA4" s="535"/>
      <c r="JPB4" s="535"/>
      <c r="JPC4" s="535"/>
      <c r="JPD4" s="535"/>
      <c r="JPE4" s="535"/>
      <c r="JPF4" s="535"/>
      <c r="JPG4" s="535"/>
      <c r="JPH4" s="535"/>
      <c r="JPI4" s="535"/>
      <c r="JPJ4" s="535"/>
      <c r="JPK4" s="535"/>
      <c r="JPL4" s="535"/>
      <c r="JPM4" s="535"/>
      <c r="JPN4" s="535"/>
      <c r="JPO4" s="535"/>
      <c r="JPP4" s="535"/>
      <c r="JPQ4" s="535"/>
      <c r="JPR4" s="535"/>
      <c r="JPS4" s="535"/>
      <c r="JPT4" s="535"/>
      <c r="JPU4" s="535"/>
      <c r="JPV4" s="535"/>
      <c r="JPW4" s="535"/>
      <c r="JPX4" s="535"/>
      <c r="JPY4" s="535"/>
      <c r="JPZ4" s="535"/>
      <c r="JQA4" s="535"/>
      <c r="JQB4" s="535"/>
      <c r="JQC4" s="535"/>
      <c r="JQD4" s="535"/>
      <c r="JQE4" s="535"/>
      <c r="JQF4" s="535"/>
      <c r="JQG4" s="535"/>
      <c r="JQH4" s="535"/>
      <c r="JQI4" s="535"/>
      <c r="JQJ4" s="535"/>
      <c r="JQK4" s="535"/>
      <c r="JQL4" s="535"/>
      <c r="JQM4" s="535"/>
      <c r="JQN4" s="535"/>
      <c r="JQO4" s="535"/>
      <c r="JQP4" s="535"/>
      <c r="JQQ4" s="535"/>
      <c r="JQR4" s="535"/>
      <c r="JQS4" s="535"/>
      <c r="JQT4" s="535"/>
      <c r="JQU4" s="535"/>
      <c r="JQV4" s="535"/>
      <c r="JQW4" s="535"/>
      <c r="JQX4" s="535"/>
      <c r="JQY4" s="535"/>
      <c r="JQZ4" s="535"/>
      <c r="JRA4" s="535"/>
      <c r="JRB4" s="535"/>
      <c r="JRC4" s="535"/>
      <c r="JRD4" s="535"/>
      <c r="JRE4" s="535"/>
      <c r="JRF4" s="535"/>
      <c r="JRG4" s="535"/>
      <c r="JRH4" s="535"/>
      <c r="JRI4" s="535"/>
      <c r="JRJ4" s="535"/>
      <c r="JRK4" s="535"/>
      <c r="JRL4" s="535"/>
      <c r="JRM4" s="535"/>
      <c r="JRN4" s="535"/>
      <c r="JRO4" s="535"/>
      <c r="JRP4" s="535"/>
      <c r="JRQ4" s="535"/>
      <c r="JRR4" s="535"/>
      <c r="JRS4" s="535"/>
      <c r="JRT4" s="535"/>
      <c r="JRU4" s="535"/>
      <c r="JRV4" s="535"/>
      <c r="JRW4" s="535"/>
      <c r="JRX4" s="535"/>
      <c r="JRY4" s="535"/>
      <c r="JRZ4" s="535"/>
      <c r="JSA4" s="535"/>
      <c r="JSB4" s="535"/>
      <c r="JSC4" s="535"/>
      <c r="JSD4" s="535"/>
      <c r="JSE4" s="535"/>
      <c r="JSF4" s="535"/>
      <c r="JSG4" s="535"/>
      <c r="JSH4" s="535"/>
      <c r="JSI4" s="535"/>
      <c r="JSJ4" s="535"/>
      <c r="JSK4" s="535"/>
      <c r="JSL4" s="535"/>
      <c r="JSM4" s="535"/>
      <c r="JSN4" s="535"/>
      <c r="JSO4" s="535"/>
      <c r="JSP4" s="535"/>
      <c r="JSQ4" s="535"/>
      <c r="JSR4" s="535"/>
      <c r="JSS4" s="535"/>
      <c r="JST4" s="535"/>
      <c r="JSU4" s="535"/>
      <c r="JSV4" s="535"/>
      <c r="JSW4" s="535"/>
      <c r="JSX4" s="535"/>
      <c r="JSY4" s="535"/>
      <c r="JSZ4" s="535"/>
      <c r="JTA4" s="535"/>
      <c r="JTB4" s="535"/>
      <c r="JTC4" s="535"/>
      <c r="JTD4" s="535"/>
      <c r="JTE4" s="535"/>
      <c r="JTF4" s="535"/>
      <c r="JTG4" s="535"/>
      <c r="JTH4" s="535"/>
      <c r="JTI4" s="535"/>
      <c r="JTJ4" s="535"/>
      <c r="JTK4" s="535"/>
      <c r="JTL4" s="535"/>
      <c r="JTM4" s="535"/>
      <c r="JTN4" s="535"/>
      <c r="JTO4" s="535"/>
      <c r="JTP4" s="535"/>
      <c r="JTQ4" s="535"/>
      <c r="JTR4" s="535"/>
      <c r="JTS4" s="535"/>
      <c r="JTT4" s="535"/>
      <c r="JTU4" s="535"/>
      <c r="JTV4" s="535"/>
      <c r="JTW4" s="535"/>
      <c r="JTX4" s="535"/>
      <c r="JTY4" s="535"/>
      <c r="JTZ4" s="535"/>
      <c r="JUA4" s="535"/>
      <c r="JUB4" s="535"/>
      <c r="JUC4" s="535"/>
      <c r="JUD4" s="535"/>
      <c r="JUE4" s="535"/>
      <c r="JUF4" s="535"/>
      <c r="JUG4" s="535"/>
      <c r="JUH4" s="535"/>
      <c r="JUI4" s="535"/>
      <c r="JUJ4" s="535"/>
      <c r="JUK4" s="535"/>
      <c r="JUL4" s="535"/>
      <c r="JUM4" s="535"/>
      <c r="JUN4" s="535"/>
      <c r="JUO4" s="535"/>
      <c r="JUP4" s="535"/>
      <c r="JUQ4" s="535"/>
      <c r="JUR4" s="535"/>
      <c r="JUS4" s="535"/>
      <c r="JUT4" s="535"/>
      <c r="JUU4" s="535"/>
      <c r="JUV4" s="535"/>
      <c r="JUW4" s="535"/>
      <c r="JUX4" s="535"/>
      <c r="JUY4" s="535"/>
      <c r="JUZ4" s="535"/>
      <c r="JVA4" s="535"/>
      <c r="JVB4" s="535"/>
      <c r="JVC4" s="535"/>
      <c r="JVD4" s="535"/>
      <c r="JVE4" s="535"/>
      <c r="JVF4" s="535"/>
      <c r="JVG4" s="535"/>
      <c r="JVH4" s="535"/>
      <c r="JVI4" s="535"/>
      <c r="JVJ4" s="535"/>
      <c r="JVK4" s="535"/>
      <c r="JVL4" s="535"/>
      <c r="JVM4" s="535"/>
      <c r="JVN4" s="535"/>
      <c r="JVO4" s="535"/>
      <c r="JVP4" s="535"/>
      <c r="JVQ4" s="535"/>
      <c r="JVR4" s="535"/>
      <c r="JVS4" s="535"/>
      <c r="JVT4" s="535"/>
      <c r="JVU4" s="535"/>
      <c r="JVV4" s="535"/>
      <c r="JVW4" s="535"/>
      <c r="JVX4" s="535"/>
      <c r="JVY4" s="535"/>
      <c r="JVZ4" s="535"/>
      <c r="JWA4" s="535"/>
      <c r="JWB4" s="535"/>
      <c r="JWC4" s="535"/>
      <c r="JWD4" s="535"/>
      <c r="JWE4" s="535"/>
      <c r="JWF4" s="535"/>
      <c r="JWG4" s="535"/>
      <c r="JWH4" s="535"/>
      <c r="JWI4" s="535"/>
      <c r="JWJ4" s="535"/>
      <c r="JWK4" s="535"/>
      <c r="JWL4" s="535"/>
      <c r="JWM4" s="535"/>
      <c r="JWN4" s="535"/>
      <c r="JWO4" s="535"/>
      <c r="JWP4" s="535"/>
      <c r="JWQ4" s="535"/>
      <c r="JWR4" s="535"/>
      <c r="JWS4" s="535"/>
      <c r="JWT4" s="535"/>
      <c r="JWU4" s="535"/>
      <c r="JWV4" s="535"/>
      <c r="JWW4" s="535"/>
      <c r="JWX4" s="535"/>
      <c r="JWY4" s="535"/>
      <c r="JWZ4" s="535"/>
      <c r="JXA4" s="535"/>
      <c r="JXB4" s="535"/>
      <c r="JXC4" s="535"/>
      <c r="JXD4" s="535"/>
      <c r="JXE4" s="535"/>
      <c r="JXF4" s="535"/>
      <c r="JXG4" s="535"/>
      <c r="JXH4" s="535"/>
      <c r="JXI4" s="535"/>
      <c r="JXJ4" s="535"/>
      <c r="JXK4" s="535"/>
      <c r="JXL4" s="535"/>
      <c r="JXM4" s="535"/>
      <c r="JXN4" s="535"/>
      <c r="JXO4" s="535"/>
      <c r="JXP4" s="535"/>
      <c r="JXQ4" s="535"/>
      <c r="JXR4" s="535"/>
      <c r="JXS4" s="535"/>
      <c r="JXT4" s="535"/>
      <c r="JXU4" s="535"/>
      <c r="JXV4" s="535"/>
      <c r="JXW4" s="535"/>
      <c r="JXX4" s="535"/>
      <c r="JXY4" s="535"/>
      <c r="JXZ4" s="535"/>
      <c r="JYA4" s="535"/>
      <c r="JYB4" s="535"/>
      <c r="JYC4" s="535"/>
      <c r="JYD4" s="535"/>
      <c r="JYE4" s="535"/>
      <c r="JYF4" s="535"/>
      <c r="JYG4" s="535"/>
      <c r="JYH4" s="535"/>
      <c r="JYI4" s="535"/>
      <c r="JYJ4" s="535"/>
      <c r="JYK4" s="535"/>
      <c r="JYL4" s="535"/>
      <c r="JYM4" s="535"/>
      <c r="JYN4" s="535"/>
      <c r="JYO4" s="535"/>
      <c r="JYP4" s="535"/>
      <c r="JYQ4" s="535"/>
      <c r="JYR4" s="535"/>
      <c r="JYS4" s="535"/>
      <c r="JYT4" s="535"/>
      <c r="JYU4" s="535"/>
      <c r="JYV4" s="535"/>
      <c r="JYW4" s="535"/>
      <c r="JYX4" s="535"/>
      <c r="JYY4" s="535"/>
      <c r="JYZ4" s="535"/>
      <c r="JZA4" s="535"/>
      <c r="JZB4" s="535"/>
      <c r="JZC4" s="535"/>
      <c r="JZD4" s="535"/>
      <c r="JZE4" s="535"/>
      <c r="JZF4" s="535"/>
      <c r="JZG4" s="535"/>
      <c r="JZH4" s="535"/>
      <c r="JZI4" s="535"/>
      <c r="JZJ4" s="535"/>
      <c r="JZK4" s="535"/>
      <c r="JZL4" s="535"/>
      <c r="JZM4" s="535"/>
      <c r="JZN4" s="535"/>
      <c r="JZO4" s="535"/>
      <c r="JZP4" s="535"/>
      <c r="JZQ4" s="535"/>
      <c r="JZR4" s="535"/>
      <c r="JZS4" s="535"/>
      <c r="JZT4" s="535"/>
      <c r="JZU4" s="535"/>
      <c r="JZV4" s="535"/>
      <c r="JZW4" s="535"/>
      <c r="JZX4" s="535"/>
      <c r="JZY4" s="535"/>
      <c r="JZZ4" s="535"/>
      <c r="KAA4" s="535"/>
      <c r="KAB4" s="535"/>
      <c r="KAC4" s="535"/>
      <c r="KAD4" s="535"/>
      <c r="KAE4" s="535"/>
      <c r="KAF4" s="535"/>
      <c r="KAG4" s="535"/>
      <c r="KAH4" s="535"/>
      <c r="KAI4" s="535"/>
      <c r="KAJ4" s="535"/>
      <c r="KAK4" s="535"/>
      <c r="KAL4" s="535"/>
      <c r="KAM4" s="535"/>
      <c r="KAN4" s="535"/>
      <c r="KAO4" s="535"/>
      <c r="KAP4" s="535"/>
      <c r="KAQ4" s="535"/>
      <c r="KAR4" s="535"/>
      <c r="KAS4" s="535"/>
      <c r="KAT4" s="535"/>
      <c r="KAU4" s="535"/>
      <c r="KAV4" s="535"/>
      <c r="KAW4" s="535"/>
      <c r="KAX4" s="535"/>
      <c r="KAY4" s="535"/>
      <c r="KAZ4" s="535"/>
      <c r="KBA4" s="535"/>
      <c r="KBB4" s="535"/>
      <c r="KBC4" s="535"/>
      <c r="KBD4" s="535"/>
      <c r="KBE4" s="535"/>
      <c r="KBF4" s="535"/>
      <c r="KBG4" s="535"/>
      <c r="KBH4" s="535"/>
      <c r="KBI4" s="535"/>
      <c r="KBJ4" s="535"/>
      <c r="KBK4" s="535"/>
      <c r="KBL4" s="535"/>
      <c r="KBM4" s="535"/>
      <c r="KBN4" s="535"/>
      <c r="KBO4" s="535"/>
      <c r="KBP4" s="535"/>
      <c r="KBQ4" s="535"/>
      <c r="KBR4" s="535"/>
      <c r="KBS4" s="535"/>
      <c r="KBT4" s="535"/>
      <c r="KBU4" s="535"/>
      <c r="KBV4" s="535"/>
      <c r="KBW4" s="535"/>
      <c r="KBX4" s="535"/>
      <c r="KBY4" s="535"/>
      <c r="KBZ4" s="535"/>
      <c r="KCA4" s="535"/>
      <c r="KCB4" s="535"/>
      <c r="KCC4" s="535"/>
      <c r="KCD4" s="535"/>
      <c r="KCE4" s="535"/>
      <c r="KCF4" s="535"/>
      <c r="KCG4" s="535"/>
      <c r="KCH4" s="535"/>
      <c r="KCI4" s="535"/>
      <c r="KCJ4" s="535"/>
      <c r="KCK4" s="535"/>
      <c r="KCL4" s="535"/>
      <c r="KCM4" s="535"/>
      <c r="KCN4" s="535"/>
      <c r="KCO4" s="535"/>
      <c r="KCP4" s="535"/>
      <c r="KCQ4" s="535"/>
      <c r="KCR4" s="535"/>
      <c r="KCS4" s="535"/>
      <c r="KCT4" s="535"/>
      <c r="KCU4" s="535"/>
      <c r="KCV4" s="535"/>
      <c r="KCW4" s="535"/>
      <c r="KCX4" s="535"/>
      <c r="KCY4" s="535"/>
      <c r="KCZ4" s="535"/>
      <c r="KDA4" s="535"/>
      <c r="KDB4" s="535"/>
      <c r="KDC4" s="535"/>
      <c r="KDD4" s="535"/>
      <c r="KDE4" s="535"/>
      <c r="KDF4" s="535"/>
      <c r="KDG4" s="535"/>
      <c r="KDH4" s="535"/>
      <c r="KDI4" s="535"/>
      <c r="KDJ4" s="535"/>
      <c r="KDK4" s="535"/>
      <c r="KDL4" s="535"/>
      <c r="KDM4" s="535"/>
      <c r="KDN4" s="535"/>
      <c r="KDO4" s="535"/>
      <c r="KDP4" s="535"/>
      <c r="KDQ4" s="535"/>
      <c r="KDR4" s="535"/>
      <c r="KDS4" s="535"/>
      <c r="KDT4" s="535"/>
      <c r="KDU4" s="535"/>
      <c r="KDV4" s="535"/>
      <c r="KDW4" s="535"/>
      <c r="KDX4" s="535"/>
      <c r="KDY4" s="535"/>
      <c r="KDZ4" s="535"/>
      <c r="KEA4" s="535"/>
      <c r="KEB4" s="535"/>
      <c r="KEC4" s="535"/>
      <c r="KED4" s="535"/>
      <c r="KEE4" s="535"/>
      <c r="KEF4" s="535"/>
      <c r="KEG4" s="535"/>
      <c r="KEH4" s="535"/>
      <c r="KEI4" s="535"/>
      <c r="KEJ4" s="535"/>
      <c r="KEK4" s="535"/>
      <c r="KEL4" s="535"/>
      <c r="KEM4" s="535"/>
      <c r="KEN4" s="535"/>
      <c r="KEO4" s="535"/>
      <c r="KEP4" s="535"/>
      <c r="KEQ4" s="535"/>
      <c r="KER4" s="535"/>
      <c r="KES4" s="535"/>
      <c r="KET4" s="535"/>
      <c r="KEU4" s="535"/>
      <c r="KEV4" s="535"/>
      <c r="KEW4" s="535"/>
      <c r="KEX4" s="535"/>
      <c r="KEY4" s="535"/>
      <c r="KEZ4" s="535"/>
      <c r="KFA4" s="535"/>
      <c r="KFB4" s="535"/>
      <c r="KFC4" s="535"/>
      <c r="KFD4" s="535"/>
      <c r="KFE4" s="535"/>
      <c r="KFF4" s="535"/>
      <c r="KFG4" s="535"/>
      <c r="KFH4" s="535"/>
      <c r="KFI4" s="535"/>
      <c r="KFJ4" s="535"/>
      <c r="KFK4" s="535"/>
      <c r="KFL4" s="535"/>
      <c r="KFM4" s="535"/>
      <c r="KFN4" s="535"/>
      <c r="KFO4" s="535"/>
      <c r="KFP4" s="535"/>
      <c r="KFQ4" s="535"/>
      <c r="KFR4" s="535"/>
      <c r="KFS4" s="535"/>
      <c r="KFT4" s="535"/>
      <c r="KFU4" s="535"/>
      <c r="KFV4" s="535"/>
      <c r="KFW4" s="535"/>
      <c r="KFX4" s="535"/>
      <c r="KFY4" s="535"/>
      <c r="KFZ4" s="535"/>
      <c r="KGA4" s="535"/>
      <c r="KGB4" s="535"/>
      <c r="KGC4" s="535"/>
      <c r="KGD4" s="535"/>
      <c r="KGE4" s="535"/>
      <c r="KGF4" s="535"/>
      <c r="KGG4" s="535"/>
      <c r="KGH4" s="535"/>
      <c r="KGI4" s="535"/>
      <c r="KGJ4" s="535"/>
      <c r="KGK4" s="535"/>
      <c r="KGL4" s="535"/>
      <c r="KGM4" s="535"/>
      <c r="KGN4" s="535"/>
      <c r="KGO4" s="535"/>
      <c r="KGP4" s="535"/>
      <c r="KGQ4" s="535"/>
      <c r="KGR4" s="535"/>
      <c r="KGS4" s="535"/>
      <c r="KGT4" s="535"/>
      <c r="KGU4" s="535"/>
      <c r="KGV4" s="535"/>
      <c r="KGW4" s="535"/>
      <c r="KGX4" s="535"/>
      <c r="KGY4" s="535"/>
      <c r="KGZ4" s="535"/>
      <c r="KHA4" s="535"/>
      <c r="KHB4" s="535"/>
      <c r="KHC4" s="535"/>
      <c r="KHD4" s="535"/>
      <c r="KHE4" s="535"/>
      <c r="KHF4" s="535"/>
      <c r="KHG4" s="535"/>
      <c r="KHH4" s="535"/>
      <c r="KHI4" s="535"/>
      <c r="KHJ4" s="535"/>
      <c r="KHK4" s="535"/>
      <c r="KHL4" s="535"/>
      <c r="KHM4" s="535"/>
      <c r="KHN4" s="535"/>
      <c r="KHO4" s="535"/>
      <c r="KHP4" s="535"/>
      <c r="KHQ4" s="535"/>
      <c r="KHR4" s="535"/>
      <c r="KHS4" s="535"/>
      <c r="KHT4" s="535"/>
      <c r="KHU4" s="535"/>
      <c r="KHV4" s="535"/>
      <c r="KHW4" s="535"/>
      <c r="KHX4" s="535"/>
      <c r="KHY4" s="535"/>
      <c r="KHZ4" s="535"/>
      <c r="KIA4" s="535"/>
      <c r="KIB4" s="535"/>
      <c r="KIC4" s="535"/>
      <c r="KID4" s="535"/>
      <c r="KIE4" s="535"/>
      <c r="KIF4" s="535"/>
      <c r="KIG4" s="535"/>
      <c r="KIH4" s="535"/>
      <c r="KII4" s="535"/>
      <c r="KIJ4" s="535"/>
      <c r="KIK4" s="535"/>
      <c r="KIL4" s="535"/>
      <c r="KIM4" s="535"/>
      <c r="KIN4" s="535"/>
      <c r="KIO4" s="535"/>
      <c r="KIP4" s="535"/>
      <c r="KIQ4" s="535"/>
      <c r="KIR4" s="535"/>
      <c r="KIS4" s="535"/>
      <c r="KIT4" s="535"/>
      <c r="KIU4" s="535"/>
      <c r="KIV4" s="535"/>
      <c r="KIW4" s="535"/>
      <c r="KIX4" s="535"/>
      <c r="KIY4" s="535"/>
      <c r="KIZ4" s="535"/>
      <c r="KJA4" s="535"/>
      <c r="KJB4" s="535"/>
      <c r="KJC4" s="535"/>
      <c r="KJD4" s="535"/>
      <c r="KJE4" s="535"/>
      <c r="KJF4" s="535"/>
      <c r="KJG4" s="535"/>
      <c r="KJH4" s="535"/>
      <c r="KJI4" s="535"/>
      <c r="KJJ4" s="535"/>
      <c r="KJK4" s="535"/>
      <c r="KJL4" s="535"/>
      <c r="KJM4" s="535"/>
      <c r="KJN4" s="535"/>
      <c r="KJO4" s="535"/>
      <c r="KJP4" s="535"/>
      <c r="KJQ4" s="535"/>
      <c r="KJR4" s="535"/>
      <c r="KJS4" s="535"/>
      <c r="KJT4" s="535"/>
      <c r="KJU4" s="535"/>
      <c r="KJV4" s="535"/>
      <c r="KJW4" s="535"/>
      <c r="KJX4" s="535"/>
      <c r="KJY4" s="535"/>
      <c r="KJZ4" s="535"/>
      <c r="KKA4" s="535"/>
      <c r="KKB4" s="535"/>
      <c r="KKC4" s="535"/>
      <c r="KKD4" s="535"/>
      <c r="KKE4" s="535"/>
      <c r="KKF4" s="535"/>
      <c r="KKG4" s="535"/>
      <c r="KKH4" s="535"/>
      <c r="KKI4" s="535"/>
      <c r="KKJ4" s="535"/>
      <c r="KKK4" s="535"/>
      <c r="KKL4" s="535"/>
      <c r="KKM4" s="535"/>
      <c r="KKN4" s="535"/>
      <c r="KKO4" s="535"/>
      <c r="KKP4" s="535"/>
      <c r="KKQ4" s="535"/>
      <c r="KKR4" s="535"/>
      <c r="KKS4" s="535"/>
      <c r="KKT4" s="535"/>
      <c r="KKU4" s="535"/>
      <c r="KKV4" s="535"/>
      <c r="KKW4" s="535"/>
      <c r="KKX4" s="535"/>
      <c r="KKY4" s="535"/>
      <c r="KKZ4" s="535"/>
      <c r="KLA4" s="535"/>
      <c r="KLB4" s="535"/>
      <c r="KLC4" s="535"/>
      <c r="KLD4" s="535"/>
      <c r="KLE4" s="535"/>
      <c r="KLF4" s="535"/>
      <c r="KLG4" s="535"/>
      <c r="KLH4" s="535"/>
      <c r="KLI4" s="535"/>
      <c r="KLJ4" s="535"/>
      <c r="KLK4" s="535"/>
      <c r="KLL4" s="535"/>
      <c r="KLM4" s="535"/>
      <c r="KLN4" s="535"/>
      <c r="KLO4" s="535"/>
      <c r="KLP4" s="535"/>
      <c r="KLQ4" s="535"/>
      <c r="KLR4" s="535"/>
      <c r="KLS4" s="535"/>
      <c r="KLT4" s="535"/>
      <c r="KLU4" s="535"/>
      <c r="KLV4" s="535"/>
      <c r="KLW4" s="535"/>
      <c r="KLX4" s="535"/>
      <c r="KLY4" s="535"/>
      <c r="KLZ4" s="535"/>
      <c r="KMA4" s="535"/>
      <c r="KMB4" s="535"/>
      <c r="KMC4" s="535"/>
      <c r="KMD4" s="535"/>
      <c r="KME4" s="535"/>
      <c r="KMF4" s="535"/>
      <c r="KMG4" s="535"/>
      <c r="KMH4" s="535"/>
      <c r="KMI4" s="535"/>
      <c r="KMJ4" s="535"/>
      <c r="KMK4" s="535"/>
      <c r="KML4" s="535"/>
      <c r="KMM4" s="535"/>
      <c r="KMN4" s="535"/>
      <c r="KMO4" s="535"/>
      <c r="KMP4" s="535"/>
      <c r="KMQ4" s="535"/>
      <c r="KMR4" s="535"/>
      <c r="KMS4" s="535"/>
      <c r="KMT4" s="535"/>
      <c r="KMU4" s="535"/>
      <c r="KMV4" s="535"/>
      <c r="KMW4" s="535"/>
      <c r="KMX4" s="535"/>
      <c r="KMY4" s="535"/>
      <c r="KMZ4" s="535"/>
      <c r="KNA4" s="535"/>
      <c r="KNB4" s="535"/>
      <c r="KNC4" s="535"/>
      <c r="KND4" s="535"/>
      <c r="KNE4" s="535"/>
      <c r="KNF4" s="535"/>
      <c r="KNG4" s="535"/>
      <c r="KNH4" s="535"/>
      <c r="KNI4" s="535"/>
      <c r="KNJ4" s="535"/>
      <c r="KNK4" s="535"/>
      <c r="KNL4" s="535"/>
      <c r="KNM4" s="535"/>
      <c r="KNN4" s="535"/>
      <c r="KNO4" s="535"/>
      <c r="KNP4" s="535"/>
      <c r="KNQ4" s="535"/>
      <c r="KNR4" s="535"/>
      <c r="KNS4" s="535"/>
      <c r="KNT4" s="535"/>
      <c r="KNU4" s="535"/>
      <c r="KNV4" s="535"/>
      <c r="KNW4" s="535"/>
      <c r="KNX4" s="535"/>
      <c r="KNY4" s="535"/>
      <c r="KNZ4" s="535"/>
      <c r="KOA4" s="535"/>
      <c r="KOB4" s="535"/>
      <c r="KOC4" s="535"/>
      <c r="KOD4" s="535"/>
      <c r="KOE4" s="535"/>
      <c r="KOF4" s="535"/>
      <c r="KOG4" s="535"/>
      <c r="KOH4" s="535"/>
      <c r="KOI4" s="535"/>
      <c r="KOJ4" s="535"/>
      <c r="KOK4" s="535"/>
      <c r="KOL4" s="535"/>
      <c r="KOM4" s="535"/>
      <c r="KON4" s="535"/>
      <c r="KOO4" s="535"/>
      <c r="KOP4" s="535"/>
      <c r="KOQ4" s="535"/>
      <c r="KOR4" s="535"/>
      <c r="KOS4" s="535"/>
      <c r="KOT4" s="535"/>
      <c r="KOU4" s="535"/>
      <c r="KOV4" s="535"/>
      <c r="KOW4" s="535"/>
      <c r="KOX4" s="535"/>
      <c r="KOY4" s="535"/>
      <c r="KOZ4" s="535"/>
      <c r="KPA4" s="535"/>
      <c r="KPB4" s="535"/>
      <c r="KPC4" s="535"/>
      <c r="KPD4" s="535"/>
      <c r="KPE4" s="535"/>
      <c r="KPF4" s="535"/>
      <c r="KPG4" s="535"/>
      <c r="KPH4" s="535"/>
      <c r="KPI4" s="535"/>
      <c r="KPJ4" s="535"/>
      <c r="KPK4" s="535"/>
      <c r="KPL4" s="535"/>
      <c r="KPM4" s="535"/>
      <c r="KPN4" s="535"/>
      <c r="KPO4" s="535"/>
      <c r="KPP4" s="535"/>
      <c r="KPQ4" s="535"/>
      <c r="KPR4" s="535"/>
      <c r="KPS4" s="535"/>
      <c r="KPT4" s="535"/>
      <c r="KPU4" s="535"/>
      <c r="KPV4" s="535"/>
      <c r="KPW4" s="535"/>
      <c r="KPX4" s="535"/>
      <c r="KPY4" s="535"/>
      <c r="KPZ4" s="535"/>
      <c r="KQA4" s="535"/>
      <c r="KQB4" s="535"/>
      <c r="KQC4" s="535"/>
      <c r="KQD4" s="535"/>
      <c r="KQE4" s="535"/>
      <c r="KQF4" s="535"/>
      <c r="KQG4" s="535"/>
      <c r="KQH4" s="535"/>
      <c r="KQI4" s="535"/>
      <c r="KQJ4" s="535"/>
      <c r="KQK4" s="535"/>
      <c r="KQL4" s="535"/>
      <c r="KQM4" s="535"/>
      <c r="KQN4" s="535"/>
      <c r="KQO4" s="535"/>
      <c r="KQP4" s="535"/>
      <c r="KQQ4" s="535"/>
      <c r="KQR4" s="535"/>
      <c r="KQS4" s="535"/>
      <c r="KQT4" s="535"/>
      <c r="KQU4" s="535"/>
      <c r="KQV4" s="535"/>
      <c r="KQW4" s="535"/>
      <c r="KQX4" s="535"/>
      <c r="KQY4" s="535"/>
      <c r="KQZ4" s="535"/>
      <c r="KRA4" s="535"/>
      <c r="KRB4" s="535"/>
      <c r="KRC4" s="535"/>
      <c r="KRD4" s="535"/>
      <c r="KRE4" s="535"/>
      <c r="KRF4" s="535"/>
      <c r="KRG4" s="535"/>
      <c r="KRH4" s="535"/>
      <c r="KRI4" s="535"/>
      <c r="KRJ4" s="535"/>
      <c r="KRK4" s="535"/>
      <c r="KRL4" s="535"/>
      <c r="KRM4" s="535"/>
      <c r="KRN4" s="535"/>
      <c r="KRO4" s="535"/>
      <c r="KRP4" s="535"/>
      <c r="KRQ4" s="535"/>
      <c r="KRR4" s="535"/>
      <c r="KRS4" s="535"/>
      <c r="KRT4" s="535"/>
      <c r="KRU4" s="535"/>
      <c r="KRV4" s="535"/>
      <c r="KRW4" s="535"/>
      <c r="KRX4" s="535"/>
      <c r="KRY4" s="535"/>
      <c r="KRZ4" s="535"/>
      <c r="KSA4" s="535"/>
      <c r="KSB4" s="535"/>
      <c r="KSC4" s="535"/>
      <c r="KSD4" s="535"/>
      <c r="KSE4" s="535"/>
      <c r="KSF4" s="535"/>
      <c r="KSG4" s="535"/>
      <c r="KSH4" s="535"/>
      <c r="KSI4" s="535"/>
      <c r="KSJ4" s="535"/>
      <c r="KSK4" s="535"/>
      <c r="KSL4" s="535"/>
      <c r="KSM4" s="535"/>
      <c r="KSN4" s="535"/>
      <c r="KSO4" s="535"/>
      <c r="KSP4" s="535"/>
      <c r="KSQ4" s="535"/>
      <c r="KSR4" s="535"/>
      <c r="KSS4" s="535"/>
      <c r="KST4" s="535"/>
      <c r="KSU4" s="535"/>
      <c r="KSV4" s="535"/>
      <c r="KSW4" s="535"/>
      <c r="KSX4" s="535"/>
      <c r="KSY4" s="535"/>
      <c r="KSZ4" s="535"/>
      <c r="KTA4" s="535"/>
      <c r="KTB4" s="535"/>
      <c r="KTC4" s="535"/>
      <c r="KTD4" s="535"/>
      <c r="KTE4" s="535"/>
      <c r="KTF4" s="535"/>
      <c r="KTG4" s="535"/>
      <c r="KTH4" s="535"/>
      <c r="KTI4" s="535"/>
      <c r="KTJ4" s="535"/>
      <c r="KTK4" s="535"/>
      <c r="KTL4" s="535"/>
      <c r="KTM4" s="535"/>
      <c r="KTN4" s="535"/>
      <c r="KTO4" s="535"/>
      <c r="KTP4" s="535"/>
      <c r="KTQ4" s="535"/>
      <c r="KTR4" s="535"/>
      <c r="KTS4" s="535"/>
      <c r="KTT4" s="535"/>
      <c r="KTU4" s="535"/>
      <c r="KTV4" s="535"/>
      <c r="KTW4" s="535"/>
      <c r="KTX4" s="535"/>
      <c r="KTY4" s="535"/>
      <c r="KTZ4" s="535"/>
      <c r="KUA4" s="535"/>
      <c r="KUB4" s="535"/>
      <c r="KUC4" s="535"/>
      <c r="KUD4" s="535"/>
      <c r="KUE4" s="535"/>
      <c r="KUF4" s="535"/>
      <c r="KUG4" s="535"/>
      <c r="KUH4" s="535"/>
      <c r="KUI4" s="535"/>
      <c r="KUJ4" s="535"/>
      <c r="KUK4" s="535"/>
      <c r="KUL4" s="535"/>
      <c r="KUM4" s="535"/>
      <c r="KUN4" s="535"/>
      <c r="KUO4" s="535"/>
      <c r="KUP4" s="535"/>
      <c r="KUQ4" s="535"/>
      <c r="KUR4" s="535"/>
      <c r="KUS4" s="535"/>
      <c r="KUT4" s="535"/>
      <c r="KUU4" s="535"/>
      <c r="KUV4" s="535"/>
      <c r="KUW4" s="535"/>
      <c r="KUX4" s="535"/>
      <c r="KUY4" s="535"/>
      <c r="KUZ4" s="535"/>
      <c r="KVA4" s="535"/>
      <c r="KVB4" s="535"/>
      <c r="KVC4" s="535"/>
      <c r="KVD4" s="535"/>
      <c r="KVE4" s="535"/>
      <c r="KVF4" s="535"/>
      <c r="KVG4" s="535"/>
      <c r="KVH4" s="535"/>
      <c r="KVI4" s="535"/>
      <c r="KVJ4" s="535"/>
      <c r="KVK4" s="535"/>
      <c r="KVL4" s="535"/>
      <c r="KVM4" s="535"/>
      <c r="KVN4" s="535"/>
      <c r="KVO4" s="535"/>
      <c r="KVP4" s="535"/>
      <c r="KVQ4" s="535"/>
      <c r="KVR4" s="535"/>
      <c r="KVS4" s="535"/>
      <c r="KVT4" s="535"/>
      <c r="KVU4" s="535"/>
      <c r="KVV4" s="535"/>
      <c r="KVW4" s="535"/>
      <c r="KVX4" s="535"/>
      <c r="KVY4" s="535"/>
      <c r="KVZ4" s="535"/>
      <c r="KWA4" s="535"/>
      <c r="KWB4" s="535"/>
      <c r="KWC4" s="535"/>
      <c r="KWD4" s="535"/>
      <c r="KWE4" s="535"/>
      <c r="KWF4" s="535"/>
      <c r="KWG4" s="535"/>
      <c r="KWH4" s="535"/>
      <c r="KWI4" s="535"/>
      <c r="KWJ4" s="535"/>
      <c r="KWK4" s="535"/>
      <c r="KWL4" s="535"/>
      <c r="KWM4" s="535"/>
      <c r="KWN4" s="535"/>
      <c r="KWO4" s="535"/>
      <c r="KWP4" s="535"/>
      <c r="KWQ4" s="535"/>
      <c r="KWR4" s="535"/>
      <c r="KWS4" s="535"/>
      <c r="KWT4" s="535"/>
      <c r="KWU4" s="535"/>
      <c r="KWV4" s="535"/>
      <c r="KWW4" s="535"/>
      <c r="KWX4" s="535"/>
      <c r="KWY4" s="535"/>
      <c r="KWZ4" s="535"/>
      <c r="KXA4" s="535"/>
      <c r="KXB4" s="535"/>
      <c r="KXC4" s="535"/>
      <c r="KXD4" s="535"/>
      <c r="KXE4" s="535"/>
      <c r="KXF4" s="535"/>
      <c r="KXG4" s="535"/>
      <c r="KXH4" s="535"/>
      <c r="KXI4" s="535"/>
      <c r="KXJ4" s="535"/>
      <c r="KXK4" s="535"/>
      <c r="KXL4" s="535"/>
      <c r="KXM4" s="535"/>
      <c r="KXN4" s="535"/>
      <c r="KXO4" s="535"/>
      <c r="KXP4" s="535"/>
      <c r="KXQ4" s="535"/>
      <c r="KXR4" s="535"/>
      <c r="KXS4" s="535"/>
      <c r="KXT4" s="535"/>
      <c r="KXU4" s="535"/>
      <c r="KXV4" s="535"/>
      <c r="KXW4" s="535"/>
      <c r="KXX4" s="535"/>
      <c r="KXY4" s="535"/>
      <c r="KXZ4" s="535"/>
      <c r="KYA4" s="535"/>
      <c r="KYB4" s="535"/>
      <c r="KYC4" s="535"/>
      <c r="KYD4" s="535"/>
      <c r="KYE4" s="535"/>
      <c r="KYF4" s="535"/>
      <c r="KYG4" s="535"/>
      <c r="KYH4" s="535"/>
      <c r="KYI4" s="535"/>
      <c r="KYJ4" s="535"/>
      <c r="KYK4" s="535"/>
      <c r="KYL4" s="535"/>
      <c r="KYM4" s="535"/>
      <c r="KYN4" s="535"/>
      <c r="KYO4" s="535"/>
      <c r="KYP4" s="535"/>
      <c r="KYQ4" s="535"/>
      <c r="KYR4" s="535"/>
      <c r="KYS4" s="535"/>
      <c r="KYT4" s="535"/>
      <c r="KYU4" s="535"/>
      <c r="KYV4" s="535"/>
      <c r="KYW4" s="535"/>
      <c r="KYX4" s="535"/>
      <c r="KYY4" s="535"/>
      <c r="KYZ4" s="535"/>
      <c r="KZA4" s="535"/>
      <c r="KZB4" s="535"/>
      <c r="KZC4" s="535"/>
      <c r="KZD4" s="535"/>
      <c r="KZE4" s="535"/>
      <c r="KZF4" s="535"/>
      <c r="KZG4" s="535"/>
      <c r="KZH4" s="535"/>
      <c r="KZI4" s="535"/>
      <c r="KZJ4" s="535"/>
      <c r="KZK4" s="535"/>
      <c r="KZL4" s="535"/>
      <c r="KZM4" s="535"/>
      <c r="KZN4" s="535"/>
      <c r="KZO4" s="535"/>
      <c r="KZP4" s="535"/>
      <c r="KZQ4" s="535"/>
      <c r="KZR4" s="535"/>
      <c r="KZS4" s="535"/>
      <c r="KZT4" s="535"/>
      <c r="KZU4" s="535"/>
      <c r="KZV4" s="535"/>
      <c r="KZW4" s="535"/>
      <c r="KZX4" s="535"/>
      <c r="KZY4" s="535"/>
      <c r="KZZ4" s="535"/>
      <c r="LAA4" s="535"/>
      <c r="LAB4" s="535"/>
      <c r="LAC4" s="535"/>
      <c r="LAD4" s="535"/>
      <c r="LAE4" s="535"/>
      <c r="LAF4" s="535"/>
      <c r="LAG4" s="535"/>
      <c r="LAH4" s="535"/>
      <c r="LAI4" s="535"/>
      <c r="LAJ4" s="535"/>
      <c r="LAK4" s="535"/>
      <c r="LAL4" s="535"/>
      <c r="LAM4" s="535"/>
      <c r="LAN4" s="535"/>
      <c r="LAO4" s="535"/>
      <c r="LAP4" s="535"/>
      <c r="LAQ4" s="535"/>
      <c r="LAR4" s="535"/>
      <c r="LAS4" s="535"/>
      <c r="LAT4" s="535"/>
      <c r="LAU4" s="535"/>
      <c r="LAV4" s="535"/>
      <c r="LAW4" s="535"/>
      <c r="LAX4" s="535"/>
      <c r="LAY4" s="535"/>
      <c r="LAZ4" s="535"/>
      <c r="LBA4" s="535"/>
      <c r="LBB4" s="535"/>
      <c r="LBC4" s="535"/>
      <c r="LBD4" s="535"/>
      <c r="LBE4" s="535"/>
      <c r="LBF4" s="535"/>
      <c r="LBG4" s="535"/>
      <c r="LBH4" s="535"/>
      <c r="LBI4" s="535"/>
      <c r="LBJ4" s="535"/>
      <c r="LBK4" s="535"/>
      <c r="LBL4" s="535"/>
      <c r="LBM4" s="535"/>
      <c r="LBN4" s="535"/>
      <c r="LBO4" s="535"/>
      <c r="LBP4" s="535"/>
      <c r="LBQ4" s="535"/>
      <c r="LBR4" s="535"/>
      <c r="LBS4" s="535"/>
      <c r="LBT4" s="535"/>
      <c r="LBU4" s="535"/>
      <c r="LBV4" s="535"/>
      <c r="LBW4" s="535"/>
      <c r="LBX4" s="535"/>
      <c r="LBY4" s="535"/>
      <c r="LBZ4" s="535"/>
      <c r="LCA4" s="535"/>
      <c r="LCB4" s="535"/>
      <c r="LCC4" s="535"/>
      <c r="LCD4" s="535"/>
      <c r="LCE4" s="535"/>
      <c r="LCF4" s="535"/>
      <c r="LCG4" s="535"/>
      <c r="LCH4" s="535"/>
      <c r="LCI4" s="535"/>
      <c r="LCJ4" s="535"/>
      <c r="LCK4" s="535"/>
      <c r="LCL4" s="535"/>
      <c r="LCM4" s="535"/>
      <c r="LCN4" s="535"/>
      <c r="LCO4" s="535"/>
      <c r="LCP4" s="535"/>
      <c r="LCQ4" s="535"/>
      <c r="LCR4" s="535"/>
      <c r="LCS4" s="535"/>
      <c r="LCT4" s="535"/>
      <c r="LCU4" s="535"/>
      <c r="LCV4" s="535"/>
      <c r="LCW4" s="535"/>
      <c r="LCX4" s="535"/>
      <c r="LCY4" s="535"/>
      <c r="LCZ4" s="535"/>
      <c r="LDA4" s="535"/>
      <c r="LDB4" s="535"/>
      <c r="LDC4" s="535"/>
      <c r="LDD4" s="535"/>
      <c r="LDE4" s="535"/>
      <c r="LDF4" s="535"/>
      <c r="LDG4" s="535"/>
      <c r="LDH4" s="535"/>
      <c r="LDI4" s="535"/>
      <c r="LDJ4" s="535"/>
      <c r="LDK4" s="535"/>
      <c r="LDL4" s="535"/>
      <c r="LDM4" s="535"/>
      <c r="LDN4" s="535"/>
      <c r="LDO4" s="535"/>
      <c r="LDP4" s="535"/>
      <c r="LDQ4" s="535"/>
      <c r="LDR4" s="535"/>
      <c r="LDS4" s="535"/>
      <c r="LDT4" s="535"/>
      <c r="LDU4" s="535"/>
      <c r="LDV4" s="535"/>
      <c r="LDW4" s="535"/>
      <c r="LDX4" s="535"/>
      <c r="LDY4" s="535"/>
      <c r="LDZ4" s="535"/>
      <c r="LEA4" s="535"/>
      <c r="LEB4" s="535"/>
      <c r="LEC4" s="535"/>
      <c r="LED4" s="535"/>
      <c r="LEE4" s="535"/>
      <c r="LEF4" s="535"/>
      <c r="LEG4" s="535"/>
      <c r="LEH4" s="535"/>
      <c r="LEI4" s="535"/>
      <c r="LEJ4" s="535"/>
      <c r="LEK4" s="535"/>
      <c r="LEL4" s="535"/>
      <c r="LEM4" s="535"/>
      <c r="LEN4" s="535"/>
      <c r="LEO4" s="535"/>
      <c r="LEP4" s="535"/>
      <c r="LEQ4" s="535"/>
      <c r="LER4" s="535"/>
      <c r="LES4" s="535"/>
      <c r="LET4" s="535"/>
      <c r="LEU4" s="535"/>
      <c r="LEV4" s="535"/>
      <c r="LEW4" s="535"/>
      <c r="LEX4" s="535"/>
      <c r="LEY4" s="535"/>
      <c r="LEZ4" s="535"/>
      <c r="LFA4" s="535"/>
      <c r="LFB4" s="535"/>
      <c r="LFC4" s="535"/>
      <c r="LFD4" s="535"/>
      <c r="LFE4" s="535"/>
      <c r="LFF4" s="535"/>
      <c r="LFG4" s="535"/>
      <c r="LFH4" s="535"/>
      <c r="LFI4" s="535"/>
      <c r="LFJ4" s="535"/>
      <c r="LFK4" s="535"/>
      <c r="LFL4" s="535"/>
      <c r="LFM4" s="535"/>
      <c r="LFN4" s="535"/>
      <c r="LFO4" s="535"/>
      <c r="LFP4" s="535"/>
      <c r="LFQ4" s="535"/>
      <c r="LFR4" s="535"/>
      <c r="LFS4" s="535"/>
      <c r="LFT4" s="535"/>
      <c r="LFU4" s="535"/>
      <c r="LFV4" s="535"/>
      <c r="LFW4" s="535"/>
      <c r="LFX4" s="535"/>
      <c r="LFY4" s="535"/>
      <c r="LFZ4" s="535"/>
      <c r="LGA4" s="535"/>
      <c r="LGB4" s="535"/>
      <c r="LGC4" s="535"/>
      <c r="LGD4" s="535"/>
      <c r="LGE4" s="535"/>
      <c r="LGF4" s="535"/>
      <c r="LGG4" s="535"/>
      <c r="LGH4" s="535"/>
      <c r="LGI4" s="535"/>
      <c r="LGJ4" s="535"/>
      <c r="LGK4" s="535"/>
      <c r="LGL4" s="535"/>
      <c r="LGM4" s="535"/>
      <c r="LGN4" s="535"/>
      <c r="LGO4" s="535"/>
      <c r="LGP4" s="535"/>
      <c r="LGQ4" s="535"/>
      <c r="LGR4" s="535"/>
      <c r="LGS4" s="535"/>
      <c r="LGT4" s="535"/>
      <c r="LGU4" s="535"/>
      <c r="LGV4" s="535"/>
      <c r="LGW4" s="535"/>
      <c r="LGX4" s="535"/>
      <c r="LGY4" s="535"/>
      <c r="LGZ4" s="535"/>
      <c r="LHA4" s="535"/>
      <c r="LHB4" s="535"/>
      <c r="LHC4" s="535"/>
      <c r="LHD4" s="535"/>
      <c r="LHE4" s="535"/>
      <c r="LHF4" s="535"/>
      <c r="LHG4" s="535"/>
      <c r="LHH4" s="535"/>
      <c r="LHI4" s="535"/>
      <c r="LHJ4" s="535"/>
      <c r="LHK4" s="535"/>
      <c r="LHL4" s="535"/>
      <c r="LHM4" s="535"/>
      <c r="LHN4" s="535"/>
      <c r="LHO4" s="535"/>
      <c r="LHP4" s="535"/>
      <c r="LHQ4" s="535"/>
      <c r="LHR4" s="535"/>
      <c r="LHS4" s="535"/>
      <c r="LHT4" s="535"/>
      <c r="LHU4" s="535"/>
      <c r="LHV4" s="535"/>
      <c r="LHW4" s="535"/>
      <c r="LHX4" s="535"/>
      <c r="LHY4" s="535"/>
      <c r="LHZ4" s="535"/>
      <c r="LIA4" s="535"/>
      <c r="LIB4" s="535"/>
      <c r="LIC4" s="535"/>
      <c r="LID4" s="535"/>
      <c r="LIE4" s="535"/>
      <c r="LIF4" s="535"/>
      <c r="LIG4" s="535"/>
      <c r="LIH4" s="535"/>
      <c r="LII4" s="535"/>
      <c r="LIJ4" s="535"/>
      <c r="LIK4" s="535"/>
      <c r="LIL4" s="535"/>
      <c r="LIM4" s="535"/>
      <c r="LIN4" s="535"/>
      <c r="LIO4" s="535"/>
      <c r="LIP4" s="535"/>
      <c r="LIQ4" s="535"/>
      <c r="LIR4" s="535"/>
      <c r="LIS4" s="535"/>
      <c r="LIT4" s="535"/>
      <c r="LIU4" s="535"/>
      <c r="LIV4" s="535"/>
      <c r="LIW4" s="535"/>
      <c r="LIX4" s="535"/>
      <c r="LIY4" s="535"/>
      <c r="LIZ4" s="535"/>
      <c r="LJA4" s="535"/>
      <c r="LJB4" s="535"/>
      <c r="LJC4" s="535"/>
      <c r="LJD4" s="535"/>
      <c r="LJE4" s="535"/>
      <c r="LJF4" s="535"/>
      <c r="LJG4" s="535"/>
      <c r="LJH4" s="535"/>
      <c r="LJI4" s="535"/>
      <c r="LJJ4" s="535"/>
      <c r="LJK4" s="535"/>
      <c r="LJL4" s="535"/>
      <c r="LJM4" s="535"/>
      <c r="LJN4" s="535"/>
      <c r="LJO4" s="535"/>
      <c r="LJP4" s="535"/>
      <c r="LJQ4" s="535"/>
      <c r="LJR4" s="535"/>
      <c r="LJS4" s="535"/>
      <c r="LJT4" s="535"/>
      <c r="LJU4" s="535"/>
      <c r="LJV4" s="535"/>
      <c r="LJW4" s="535"/>
      <c r="LJX4" s="535"/>
      <c r="LJY4" s="535"/>
      <c r="LJZ4" s="535"/>
      <c r="LKA4" s="535"/>
      <c r="LKB4" s="535"/>
      <c r="LKC4" s="535"/>
      <c r="LKD4" s="535"/>
      <c r="LKE4" s="535"/>
      <c r="LKF4" s="535"/>
      <c r="LKG4" s="535"/>
      <c r="LKH4" s="535"/>
      <c r="LKI4" s="535"/>
      <c r="LKJ4" s="535"/>
      <c r="LKK4" s="535"/>
      <c r="LKL4" s="535"/>
      <c r="LKM4" s="535"/>
      <c r="LKN4" s="535"/>
      <c r="LKO4" s="535"/>
      <c r="LKP4" s="535"/>
      <c r="LKQ4" s="535"/>
      <c r="LKR4" s="535"/>
      <c r="LKS4" s="535"/>
      <c r="LKT4" s="535"/>
      <c r="LKU4" s="535"/>
      <c r="LKV4" s="535"/>
      <c r="LKW4" s="535"/>
      <c r="LKX4" s="535"/>
      <c r="LKY4" s="535"/>
      <c r="LKZ4" s="535"/>
      <c r="LLA4" s="535"/>
      <c r="LLB4" s="535"/>
      <c r="LLC4" s="535"/>
      <c r="LLD4" s="535"/>
      <c r="LLE4" s="535"/>
      <c r="LLF4" s="535"/>
      <c r="LLG4" s="535"/>
      <c r="LLH4" s="535"/>
      <c r="LLI4" s="535"/>
      <c r="LLJ4" s="535"/>
      <c r="LLK4" s="535"/>
      <c r="LLL4" s="535"/>
      <c r="LLM4" s="535"/>
      <c r="LLN4" s="535"/>
      <c r="LLO4" s="535"/>
      <c r="LLP4" s="535"/>
      <c r="LLQ4" s="535"/>
      <c r="LLR4" s="535"/>
      <c r="LLS4" s="535"/>
      <c r="LLT4" s="535"/>
      <c r="LLU4" s="535"/>
      <c r="LLV4" s="535"/>
      <c r="LLW4" s="535"/>
      <c r="LLX4" s="535"/>
      <c r="LLY4" s="535"/>
      <c r="LLZ4" s="535"/>
      <c r="LMA4" s="535"/>
      <c r="LMB4" s="535"/>
      <c r="LMC4" s="535"/>
      <c r="LMD4" s="535"/>
      <c r="LME4" s="535"/>
      <c r="LMF4" s="535"/>
      <c r="LMG4" s="535"/>
      <c r="LMH4" s="535"/>
      <c r="LMI4" s="535"/>
      <c r="LMJ4" s="535"/>
      <c r="LMK4" s="535"/>
      <c r="LML4" s="535"/>
      <c r="LMM4" s="535"/>
      <c r="LMN4" s="535"/>
      <c r="LMO4" s="535"/>
      <c r="LMP4" s="535"/>
      <c r="LMQ4" s="535"/>
      <c r="LMR4" s="535"/>
      <c r="LMS4" s="535"/>
      <c r="LMT4" s="535"/>
      <c r="LMU4" s="535"/>
      <c r="LMV4" s="535"/>
      <c r="LMW4" s="535"/>
      <c r="LMX4" s="535"/>
      <c r="LMY4" s="535"/>
      <c r="LMZ4" s="535"/>
      <c r="LNA4" s="535"/>
      <c r="LNB4" s="535"/>
      <c r="LNC4" s="535"/>
      <c r="LND4" s="535"/>
      <c r="LNE4" s="535"/>
      <c r="LNF4" s="535"/>
      <c r="LNG4" s="535"/>
      <c r="LNH4" s="535"/>
      <c r="LNI4" s="535"/>
      <c r="LNJ4" s="535"/>
      <c r="LNK4" s="535"/>
      <c r="LNL4" s="535"/>
      <c r="LNM4" s="535"/>
      <c r="LNN4" s="535"/>
      <c r="LNO4" s="535"/>
      <c r="LNP4" s="535"/>
      <c r="LNQ4" s="535"/>
      <c r="LNR4" s="535"/>
      <c r="LNS4" s="535"/>
      <c r="LNT4" s="535"/>
      <c r="LNU4" s="535"/>
      <c r="LNV4" s="535"/>
      <c r="LNW4" s="535"/>
      <c r="LNX4" s="535"/>
      <c r="LNY4" s="535"/>
      <c r="LNZ4" s="535"/>
      <c r="LOA4" s="535"/>
      <c r="LOB4" s="535"/>
      <c r="LOC4" s="535"/>
      <c r="LOD4" s="535"/>
      <c r="LOE4" s="535"/>
      <c r="LOF4" s="535"/>
      <c r="LOG4" s="535"/>
      <c r="LOH4" s="535"/>
      <c r="LOI4" s="535"/>
      <c r="LOJ4" s="535"/>
      <c r="LOK4" s="535"/>
      <c r="LOL4" s="535"/>
      <c r="LOM4" s="535"/>
      <c r="LON4" s="535"/>
      <c r="LOO4" s="535"/>
      <c r="LOP4" s="535"/>
      <c r="LOQ4" s="535"/>
      <c r="LOR4" s="535"/>
      <c r="LOS4" s="535"/>
      <c r="LOT4" s="535"/>
      <c r="LOU4" s="535"/>
      <c r="LOV4" s="535"/>
      <c r="LOW4" s="535"/>
      <c r="LOX4" s="535"/>
      <c r="LOY4" s="535"/>
      <c r="LOZ4" s="535"/>
      <c r="LPA4" s="535"/>
      <c r="LPB4" s="535"/>
      <c r="LPC4" s="535"/>
      <c r="LPD4" s="535"/>
      <c r="LPE4" s="535"/>
      <c r="LPF4" s="535"/>
      <c r="LPG4" s="535"/>
      <c r="LPH4" s="535"/>
      <c r="LPI4" s="535"/>
      <c r="LPJ4" s="535"/>
      <c r="LPK4" s="535"/>
      <c r="LPL4" s="535"/>
      <c r="LPM4" s="535"/>
      <c r="LPN4" s="535"/>
      <c r="LPO4" s="535"/>
      <c r="LPP4" s="535"/>
      <c r="LPQ4" s="535"/>
      <c r="LPR4" s="535"/>
      <c r="LPS4" s="535"/>
      <c r="LPT4" s="535"/>
      <c r="LPU4" s="535"/>
      <c r="LPV4" s="535"/>
      <c r="LPW4" s="535"/>
      <c r="LPX4" s="535"/>
      <c r="LPY4" s="535"/>
      <c r="LPZ4" s="535"/>
      <c r="LQA4" s="535"/>
      <c r="LQB4" s="535"/>
      <c r="LQC4" s="535"/>
      <c r="LQD4" s="535"/>
      <c r="LQE4" s="535"/>
      <c r="LQF4" s="535"/>
      <c r="LQG4" s="535"/>
      <c r="LQH4" s="535"/>
      <c r="LQI4" s="535"/>
      <c r="LQJ4" s="535"/>
      <c r="LQK4" s="535"/>
      <c r="LQL4" s="535"/>
      <c r="LQM4" s="535"/>
      <c r="LQN4" s="535"/>
      <c r="LQO4" s="535"/>
      <c r="LQP4" s="535"/>
      <c r="LQQ4" s="535"/>
      <c r="LQR4" s="535"/>
      <c r="LQS4" s="535"/>
      <c r="LQT4" s="535"/>
      <c r="LQU4" s="535"/>
      <c r="LQV4" s="535"/>
      <c r="LQW4" s="535"/>
      <c r="LQX4" s="535"/>
      <c r="LQY4" s="535"/>
      <c r="LQZ4" s="535"/>
      <c r="LRA4" s="535"/>
      <c r="LRB4" s="535"/>
      <c r="LRC4" s="535"/>
      <c r="LRD4" s="535"/>
      <c r="LRE4" s="535"/>
      <c r="LRF4" s="535"/>
      <c r="LRG4" s="535"/>
      <c r="LRH4" s="535"/>
      <c r="LRI4" s="535"/>
      <c r="LRJ4" s="535"/>
      <c r="LRK4" s="535"/>
      <c r="LRL4" s="535"/>
      <c r="LRM4" s="535"/>
      <c r="LRN4" s="535"/>
      <c r="LRO4" s="535"/>
      <c r="LRP4" s="535"/>
      <c r="LRQ4" s="535"/>
      <c r="LRR4" s="535"/>
      <c r="LRS4" s="535"/>
      <c r="LRT4" s="535"/>
      <c r="LRU4" s="535"/>
      <c r="LRV4" s="535"/>
      <c r="LRW4" s="535"/>
      <c r="LRX4" s="535"/>
      <c r="LRY4" s="535"/>
      <c r="LRZ4" s="535"/>
      <c r="LSA4" s="535"/>
      <c r="LSB4" s="535"/>
      <c r="LSC4" s="535"/>
      <c r="LSD4" s="535"/>
      <c r="LSE4" s="535"/>
      <c r="LSF4" s="535"/>
      <c r="LSG4" s="535"/>
      <c r="LSH4" s="535"/>
      <c r="LSI4" s="535"/>
      <c r="LSJ4" s="535"/>
      <c r="LSK4" s="535"/>
      <c r="LSL4" s="535"/>
      <c r="LSM4" s="535"/>
      <c r="LSN4" s="535"/>
      <c r="LSO4" s="535"/>
      <c r="LSP4" s="535"/>
      <c r="LSQ4" s="535"/>
      <c r="LSR4" s="535"/>
      <c r="LSS4" s="535"/>
      <c r="LST4" s="535"/>
      <c r="LSU4" s="535"/>
      <c r="LSV4" s="535"/>
      <c r="LSW4" s="535"/>
      <c r="LSX4" s="535"/>
      <c r="LSY4" s="535"/>
      <c r="LSZ4" s="535"/>
      <c r="LTA4" s="535"/>
      <c r="LTB4" s="535"/>
      <c r="LTC4" s="535"/>
      <c r="LTD4" s="535"/>
      <c r="LTE4" s="535"/>
      <c r="LTF4" s="535"/>
      <c r="LTG4" s="535"/>
      <c r="LTH4" s="535"/>
      <c r="LTI4" s="535"/>
      <c r="LTJ4" s="535"/>
      <c r="LTK4" s="535"/>
      <c r="LTL4" s="535"/>
      <c r="LTM4" s="535"/>
      <c r="LTN4" s="535"/>
      <c r="LTO4" s="535"/>
      <c r="LTP4" s="535"/>
      <c r="LTQ4" s="535"/>
      <c r="LTR4" s="535"/>
      <c r="LTS4" s="535"/>
      <c r="LTT4" s="535"/>
      <c r="LTU4" s="535"/>
      <c r="LTV4" s="535"/>
      <c r="LTW4" s="535"/>
      <c r="LTX4" s="535"/>
      <c r="LTY4" s="535"/>
      <c r="LTZ4" s="535"/>
      <c r="LUA4" s="535"/>
      <c r="LUB4" s="535"/>
      <c r="LUC4" s="535"/>
      <c r="LUD4" s="535"/>
      <c r="LUE4" s="535"/>
      <c r="LUF4" s="535"/>
      <c r="LUG4" s="535"/>
      <c r="LUH4" s="535"/>
      <c r="LUI4" s="535"/>
      <c r="LUJ4" s="535"/>
      <c r="LUK4" s="535"/>
      <c r="LUL4" s="535"/>
      <c r="LUM4" s="535"/>
      <c r="LUN4" s="535"/>
      <c r="LUO4" s="535"/>
      <c r="LUP4" s="535"/>
      <c r="LUQ4" s="535"/>
      <c r="LUR4" s="535"/>
      <c r="LUS4" s="535"/>
      <c r="LUT4" s="535"/>
      <c r="LUU4" s="535"/>
      <c r="LUV4" s="535"/>
      <c r="LUW4" s="535"/>
      <c r="LUX4" s="535"/>
      <c r="LUY4" s="535"/>
      <c r="LUZ4" s="535"/>
      <c r="LVA4" s="535"/>
      <c r="LVB4" s="535"/>
      <c r="LVC4" s="535"/>
      <c r="LVD4" s="535"/>
      <c r="LVE4" s="535"/>
      <c r="LVF4" s="535"/>
      <c r="LVG4" s="535"/>
      <c r="LVH4" s="535"/>
      <c r="LVI4" s="535"/>
      <c r="LVJ4" s="535"/>
      <c r="LVK4" s="535"/>
      <c r="LVL4" s="535"/>
      <c r="LVM4" s="535"/>
      <c r="LVN4" s="535"/>
      <c r="LVO4" s="535"/>
      <c r="LVP4" s="535"/>
      <c r="LVQ4" s="535"/>
      <c r="LVR4" s="535"/>
      <c r="LVS4" s="535"/>
      <c r="LVT4" s="535"/>
      <c r="LVU4" s="535"/>
      <c r="LVV4" s="535"/>
      <c r="LVW4" s="535"/>
      <c r="LVX4" s="535"/>
      <c r="LVY4" s="535"/>
      <c r="LVZ4" s="535"/>
      <c r="LWA4" s="535"/>
      <c r="LWB4" s="535"/>
      <c r="LWC4" s="535"/>
      <c r="LWD4" s="535"/>
      <c r="LWE4" s="535"/>
      <c r="LWF4" s="535"/>
      <c r="LWG4" s="535"/>
      <c r="LWH4" s="535"/>
      <c r="LWI4" s="535"/>
      <c r="LWJ4" s="535"/>
      <c r="LWK4" s="535"/>
      <c r="LWL4" s="535"/>
      <c r="LWM4" s="535"/>
      <c r="LWN4" s="535"/>
      <c r="LWO4" s="535"/>
      <c r="LWP4" s="535"/>
      <c r="LWQ4" s="535"/>
      <c r="LWR4" s="535"/>
      <c r="LWS4" s="535"/>
      <c r="LWT4" s="535"/>
      <c r="LWU4" s="535"/>
      <c r="LWV4" s="535"/>
      <c r="LWW4" s="535"/>
      <c r="LWX4" s="535"/>
      <c r="LWY4" s="535"/>
      <c r="LWZ4" s="535"/>
      <c r="LXA4" s="535"/>
      <c r="LXB4" s="535"/>
      <c r="LXC4" s="535"/>
      <c r="LXD4" s="535"/>
      <c r="LXE4" s="535"/>
      <c r="LXF4" s="535"/>
      <c r="LXG4" s="535"/>
      <c r="LXH4" s="535"/>
      <c r="LXI4" s="535"/>
      <c r="LXJ4" s="535"/>
      <c r="LXK4" s="535"/>
      <c r="LXL4" s="535"/>
      <c r="LXM4" s="535"/>
      <c r="LXN4" s="535"/>
      <c r="LXO4" s="535"/>
      <c r="LXP4" s="535"/>
      <c r="LXQ4" s="535"/>
      <c r="LXR4" s="535"/>
      <c r="LXS4" s="535"/>
      <c r="LXT4" s="535"/>
      <c r="LXU4" s="535"/>
      <c r="LXV4" s="535"/>
      <c r="LXW4" s="535"/>
      <c r="LXX4" s="535"/>
      <c r="LXY4" s="535"/>
      <c r="LXZ4" s="535"/>
      <c r="LYA4" s="535"/>
      <c r="LYB4" s="535"/>
      <c r="LYC4" s="535"/>
      <c r="LYD4" s="535"/>
      <c r="LYE4" s="535"/>
      <c r="LYF4" s="535"/>
      <c r="LYG4" s="535"/>
      <c r="LYH4" s="535"/>
      <c r="LYI4" s="535"/>
      <c r="LYJ4" s="535"/>
      <c r="LYK4" s="535"/>
      <c r="LYL4" s="535"/>
      <c r="LYM4" s="535"/>
      <c r="LYN4" s="535"/>
      <c r="LYO4" s="535"/>
      <c r="LYP4" s="535"/>
      <c r="LYQ4" s="535"/>
      <c r="LYR4" s="535"/>
      <c r="LYS4" s="535"/>
      <c r="LYT4" s="535"/>
      <c r="LYU4" s="535"/>
      <c r="LYV4" s="535"/>
      <c r="LYW4" s="535"/>
      <c r="LYX4" s="535"/>
      <c r="LYY4" s="535"/>
      <c r="LYZ4" s="535"/>
      <c r="LZA4" s="535"/>
      <c r="LZB4" s="535"/>
      <c r="LZC4" s="535"/>
      <c r="LZD4" s="535"/>
      <c r="LZE4" s="535"/>
      <c r="LZF4" s="535"/>
      <c r="LZG4" s="535"/>
      <c r="LZH4" s="535"/>
      <c r="LZI4" s="535"/>
      <c r="LZJ4" s="535"/>
      <c r="LZK4" s="535"/>
      <c r="LZL4" s="535"/>
      <c r="LZM4" s="535"/>
      <c r="LZN4" s="535"/>
      <c r="LZO4" s="535"/>
      <c r="LZP4" s="535"/>
      <c r="LZQ4" s="535"/>
      <c r="LZR4" s="535"/>
      <c r="LZS4" s="535"/>
      <c r="LZT4" s="535"/>
      <c r="LZU4" s="535"/>
      <c r="LZV4" s="535"/>
      <c r="LZW4" s="535"/>
      <c r="LZX4" s="535"/>
      <c r="LZY4" s="535"/>
      <c r="LZZ4" s="535"/>
      <c r="MAA4" s="535"/>
      <c r="MAB4" s="535"/>
      <c r="MAC4" s="535"/>
      <c r="MAD4" s="535"/>
      <c r="MAE4" s="535"/>
      <c r="MAF4" s="535"/>
      <c r="MAG4" s="535"/>
      <c r="MAH4" s="535"/>
      <c r="MAI4" s="535"/>
      <c r="MAJ4" s="535"/>
      <c r="MAK4" s="535"/>
      <c r="MAL4" s="535"/>
      <c r="MAM4" s="535"/>
      <c r="MAN4" s="535"/>
      <c r="MAO4" s="535"/>
      <c r="MAP4" s="535"/>
      <c r="MAQ4" s="535"/>
      <c r="MAR4" s="535"/>
      <c r="MAS4" s="535"/>
      <c r="MAT4" s="535"/>
      <c r="MAU4" s="535"/>
      <c r="MAV4" s="535"/>
      <c r="MAW4" s="535"/>
      <c r="MAX4" s="535"/>
      <c r="MAY4" s="535"/>
      <c r="MAZ4" s="535"/>
      <c r="MBA4" s="535"/>
      <c r="MBB4" s="535"/>
      <c r="MBC4" s="535"/>
      <c r="MBD4" s="535"/>
      <c r="MBE4" s="535"/>
      <c r="MBF4" s="535"/>
      <c r="MBG4" s="535"/>
      <c r="MBH4" s="535"/>
      <c r="MBI4" s="535"/>
      <c r="MBJ4" s="535"/>
      <c r="MBK4" s="535"/>
      <c r="MBL4" s="535"/>
      <c r="MBM4" s="535"/>
      <c r="MBN4" s="535"/>
      <c r="MBO4" s="535"/>
      <c r="MBP4" s="535"/>
      <c r="MBQ4" s="535"/>
      <c r="MBR4" s="535"/>
      <c r="MBS4" s="535"/>
      <c r="MBT4" s="535"/>
      <c r="MBU4" s="535"/>
      <c r="MBV4" s="535"/>
      <c r="MBW4" s="535"/>
      <c r="MBX4" s="535"/>
      <c r="MBY4" s="535"/>
      <c r="MBZ4" s="535"/>
      <c r="MCA4" s="535"/>
      <c r="MCB4" s="535"/>
      <c r="MCC4" s="535"/>
      <c r="MCD4" s="535"/>
      <c r="MCE4" s="535"/>
      <c r="MCF4" s="535"/>
      <c r="MCG4" s="535"/>
      <c r="MCH4" s="535"/>
      <c r="MCI4" s="535"/>
      <c r="MCJ4" s="535"/>
      <c r="MCK4" s="535"/>
      <c r="MCL4" s="535"/>
      <c r="MCM4" s="535"/>
      <c r="MCN4" s="535"/>
      <c r="MCO4" s="535"/>
      <c r="MCP4" s="535"/>
      <c r="MCQ4" s="535"/>
      <c r="MCR4" s="535"/>
      <c r="MCS4" s="535"/>
      <c r="MCT4" s="535"/>
      <c r="MCU4" s="535"/>
      <c r="MCV4" s="535"/>
      <c r="MCW4" s="535"/>
      <c r="MCX4" s="535"/>
      <c r="MCY4" s="535"/>
      <c r="MCZ4" s="535"/>
      <c r="MDA4" s="535"/>
      <c r="MDB4" s="535"/>
      <c r="MDC4" s="535"/>
      <c r="MDD4" s="535"/>
      <c r="MDE4" s="535"/>
      <c r="MDF4" s="535"/>
      <c r="MDG4" s="535"/>
      <c r="MDH4" s="535"/>
      <c r="MDI4" s="535"/>
      <c r="MDJ4" s="535"/>
      <c r="MDK4" s="535"/>
      <c r="MDL4" s="535"/>
      <c r="MDM4" s="535"/>
      <c r="MDN4" s="535"/>
      <c r="MDO4" s="535"/>
      <c r="MDP4" s="535"/>
      <c r="MDQ4" s="535"/>
      <c r="MDR4" s="535"/>
      <c r="MDS4" s="535"/>
      <c r="MDT4" s="535"/>
      <c r="MDU4" s="535"/>
      <c r="MDV4" s="535"/>
      <c r="MDW4" s="535"/>
      <c r="MDX4" s="535"/>
      <c r="MDY4" s="535"/>
      <c r="MDZ4" s="535"/>
      <c r="MEA4" s="535"/>
      <c r="MEB4" s="535"/>
      <c r="MEC4" s="535"/>
      <c r="MED4" s="535"/>
      <c r="MEE4" s="535"/>
      <c r="MEF4" s="535"/>
      <c r="MEG4" s="535"/>
      <c r="MEH4" s="535"/>
      <c r="MEI4" s="535"/>
      <c r="MEJ4" s="535"/>
      <c r="MEK4" s="535"/>
      <c r="MEL4" s="535"/>
      <c r="MEM4" s="535"/>
      <c r="MEN4" s="535"/>
      <c r="MEO4" s="535"/>
      <c r="MEP4" s="535"/>
      <c r="MEQ4" s="535"/>
      <c r="MER4" s="535"/>
      <c r="MES4" s="535"/>
      <c r="MET4" s="535"/>
      <c r="MEU4" s="535"/>
      <c r="MEV4" s="535"/>
      <c r="MEW4" s="535"/>
      <c r="MEX4" s="535"/>
      <c r="MEY4" s="535"/>
      <c r="MEZ4" s="535"/>
      <c r="MFA4" s="535"/>
      <c r="MFB4" s="535"/>
      <c r="MFC4" s="535"/>
      <c r="MFD4" s="535"/>
      <c r="MFE4" s="535"/>
      <c r="MFF4" s="535"/>
      <c r="MFG4" s="535"/>
      <c r="MFH4" s="535"/>
      <c r="MFI4" s="535"/>
      <c r="MFJ4" s="535"/>
      <c r="MFK4" s="535"/>
      <c r="MFL4" s="535"/>
      <c r="MFM4" s="535"/>
      <c r="MFN4" s="535"/>
      <c r="MFO4" s="535"/>
      <c r="MFP4" s="535"/>
      <c r="MFQ4" s="535"/>
      <c r="MFR4" s="535"/>
      <c r="MFS4" s="535"/>
      <c r="MFT4" s="535"/>
      <c r="MFU4" s="535"/>
      <c r="MFV4" s="535"/>
      <c r="MFW4" s="535"/>
      <c r="MFX4" s="535"/>
      <c r="MFY4" s="535"/>
      <c r="MFZ4" s="535"/>
      <c r="MGA4" s="535"/>
      <c r="MGB4" s="535"/>
      <c r="MGC4" s="535"/>
      <c r="MGD4" s="535"/>
      <c r="MGE4" s="535"/>
      <c r="MGF4" s="535"/>
      <c r="MGG4" s="535"/>
      <c r="MGH4" s="535"/>
      <c r="MGI4" s="535"/>
      <c r="MGJ4" s="535"/>
      <c r="MGK4" s="535"/>
      <c r="MGL4" s="535"/>
      <c r="MGM4" s="535"/>
      <c r="MGN4" s="535"/>
      <c r="MGO4" s="535"/>
      <c r="MGP4" s="535"/>
      <c r="MGQ4" s="535"/>
      <c r="MGR4" s="535"/>
      <c r="MGS4" s="535"/>
      <c r="MGT4" s="535"/>
      <c r="MGU4" s="535"/>
      <c r="MGV4" s="535"/>
      <c r="MGW4" s="535"/>
      <c r="MGX4" s="535"/>
      <c r="MGY4" s="535"/>
      <c r="MGZ4" s="535"/>
      <c r="MHA4" s="535"/>
      <c r="MHB4" s="535"/>
      <c r="MHC4" s="535"/>
      <c r="MHD4" s="535"/>
      <c r="MHE4" s="535"/>
      <c r="MHF4" s="535"/>
      <c r="MHG4" s="535"/>
      <c r="MHH4" s="535"/>
      <c r="MHI4" s="535"/>
      <c r="MHJ4" s="535"/>
      <c r="MHK4" s="535"/>
      <c r="MHL4" s="535"/>
      <c r="MHM4" s="535"/>
      <c r="MHN4" s="535"/>
      <c r="MHO4" s="535"/>
      <c r="MHP4" s="535"/>
      <c r="MHQ4" s="535"/>
      <c r="MHR4" s="535"/>
      <c r="MHS4" s="535"/>
      <c r="MHT4" s="535"/>
      <c r="MHU4" s="535"/>
      <c r="MHV4" s="535"/>
      <c r="MHW4" s="535"/>
      <c r="MHX4" s="535"/>
      <c r="MHY4" s="535"/>
      <c r="MHZ4" s="535"/>
      <c r="MIA4" s="535"/>
      <c r="MIB4" s="535"/>
      <c r="MIC4" s="535"/>
      <c r="MID4" s="535"/>
      <c r="MIE4" s="535"/>
      <c r="MIF4" s="535"/>
      <c r="MIG4" s="535"/>
      <c r="MIH4" s="535"/>
      <c r="MII4" s="535"/>
      <c r="MIJ4" s="535"/>
      <c r="MIK4" s="535"/>
      <c r="MIL4" s="535"/>
      <c r="MIM4" s="535"/>
      <c r="MIN4" s="535"/>
      <c r="MIO4" s="535"/>
      <c r="MIP4" s="535"/>
      <c r="MIQ4" s="535"/>
      <c r="MIR4" s="535"/>
      <c r="MIS4" s="535"/>
      <c r="MIT4" s="535"/>
      <c r="MIU4" s="535"/>
      <c r="MIV4" s="535"/>
      <c r="MIW4" s="535"/>
      <c r="MIX4" s="535"/>
      <c r="MIY4" s="535"/>
      <c r="MIZ4" s="535"/>
      <c r="MJA4" s="535"/>
      <c r="MJB4" s="535"/>
      <c r="MJC4" s="535"/>
      <c r="MJD4" s="535"/>
      <c r="MJE4" s="535"/>
      <c r="MJF4" s="535"/>
      <c r="MJG4" s="535"/>
      <c r="MJH4" s="535"/>
      <c r="MJI4" s="535"/>
      <c r="MJJ4" s="535"/>
      <c r="MJK4" s="535"/>
      <c r="MJL4" s="535"/>
      <c r="MJM4" s="535"/>
      <c r="MJN4" s="535"/>
      <c r="MJO4" s="535"/>
      <c r="MJP4" s="535"/>
      <c r="MJQ4" s="535"/>
      <c r="MJR4" s="535"/>
      <c r="MJS4" s="535"/>
      <c r="MJT4" s="535"/>
      <c r="MJU4" s="535"/>
      <c r="MJV4" s="535"/>
      <c r="MJW4" s="535"/>
      <c r="MJX4" s="535"/>
      <c r="MJY4" s="535"/>
      <c r="MJZ4" s="535"/>
      <c r="MKA4" s="535"/>
      <c r="MKB4" s="535"/>
      <c r="MKC4" s="535"/>
      <c r="MKD4" s="535"/>
      <c r="MKE4" s="535"/>
      <c r="MKF4" s="535"/>
      <c r="MKG4" s="535"/>
      <c r="MKH4" s="535"/>
      <c r="MKI4" s="535"/>
      <c r="MKJ4" s="535"/>
      <c r="MKK4" s="535"/>
      <c r="MKL4" s="535"/>
      <c r="MKM4" s="535"/>
      <c r="MKN4" s="535"/>
      <c r="MKO4" s="535"/>
      <c r="MKP4" s="535"/>
      <c r="MKQ4" s="535"/>
      <c r="MKR4" s="535"/>
      <c r="MKS4" s="535"/>
      <c r="MKT4" s="535"/>
      <c r="MKU4" s="535"/>
      <c r="MKV4" s="535"/>
      <c r="MKW4" s="535"/>
      <c r="MKX4" s="535"/>
      <c r="MKY4" s="535"/>
      <c r="MKZ4" s="535"/>
      <c r="MLA4" s="535"/>
      <c r="MLB4" s="535"/>
      <c r="MLC4" s="535"/>
      <c r="MLD4" s="535"/>
      <c r="MLE4" s="535"/>
      <c r="MLF4" s="535"/>
      <c r="MLG4" s="535"/>
      <c r="MLH4" s="535"/>
      <c r="MLI4" s="535"/>
      <c r="MLJ4" s="535"/>
      <c r="MLK4" s="535"/>
      <c r="MLL4" s="535"/>
      <c r="MLM4" s="535"/>
      <c r="MLN4" s="535"/>
      <c r="MLO4" s="535"/>
      <c r="MLP4" s="535"/>
      <c r="MLQ4" s="535"/>
      <c r="MLR4" s="535"/>
      <c r="MLS4" s="535"/>
      <c r="MLT4" s="535"/>
      <c r="MLU4" s="535"/>
      <c r="MLV4" s="535"/>
      <c r="MLW4" s="535"/>
      <c r="MLX4" s="535"/>
      <c r="MLY4" s="535"/>
      <c r="MLZ4" s="535"/>
      <c r="MMA4" s="535"/>
      <c r="MMB4" s="535"/>
      <c r="MMC4" s="535"/>
      <c r="MMD4" s="535"/>
      <c r="MME4" s="535"/>
      <c r="MMF4" s="535"/>
      <c r="MMG4" s="535"/>
      <c r="MMH4" s="535"/>
      <c r="MMI4" s="535"/>
      <c r="MMJ4" s="535"/>
      <c r="MMK4" s="535"/>
      <c r="MML4" s="535"/>
      <c r="MMM4" s="535"/>
      <c r="MMN4" s="535"/>
      <c r="MMO4" s="535"/>
      <c r="MMP4" s="535"/>
      <c r="MMQ4" s="535"/>
      <c r="MMR4" s="535"/>
      <c r="MMS4" s="535"/>
      <c r="MMT4" s="535"/>
      <c r="MMU4" s="535"/>
      <c r="MMV4" s="535"/>
      <c r="MMW4" s="535"/>
      <c r="MMX4" s="535"/>
      <c r="MMY4" s="535"/>
      <c r="MMZ4" s="535"/>
      <c r="MNA4" s="535"/>
      <c r="MNB4" s="535"/>
      <c r="MNC4" s="535"/>
      <c r="MND4" s="535"/>
      <c r="MNE4" s="535"/>
      <c r="MNF4" s="535"/>
      <c r="MNG4" s="535"/>
      <c r="MNH4" s="535"/>
      <c r="MNI4" s="535"/>
      <c r="MNJ4" s="535"/>
      <c r="MNK4" s="535"/>
      <c r="MNL4" s="535"/>
      <c r="MNM4" s="535"/>
      <c r="MNN4" s="535"/>
      <c r="MNO4" s="535"/>
      <c r="MNP4" s="535"/>
      <c r="MNQ4" s="535"/>
      <c r="MNR4" s="535"/>
      <c r="MNS4" s="535"/>
      <c r="MNT4" s="535"/>
      <c r="MNU4" s="535"/>
      <c r="MNV4" s="535"/>
      <c r="MNW4" s="535"/>
      <c r="MNX4" s="535"/>
      <c r="MNY4" s="535"/>
      <c r="MNZ4" s="535"/>
      <c r="MOA4" s="535"/>
      <c r="MOB4" s="535"/>
      <c r="MOC4" s="535"/>
      <c r="MOD4" s="535"/>
      <c r="MOE4" s="535"/>
      <c r="MOF4" s="535"/>
      <c r="MOG4" s="535"/>
      <c r="MOH4" s="535"/>
      <c r="MOI4" s="535"/>
      <c r="MOJ4" s="535"/>
      <c r="MOK4" s="535"/>
      <c r="MOL4" s="535"/>
      <c r="MOM4" s="535"/>
      <c r="MON4" s="535"/>
      <c r="MOO4" s="535"/>
      <c r="MOP4" s="535"/>
      <c r="MOQ4" s="535"/>
      <c r="MOR4" s="535"/>
      <c r="MOS4" s="535"/>
      <c r="MOT4" s="535"/>
      <c r="MOU4" s="535"/>
      <c r="MOV4" s="535"/>
      <c r="MOW4" s="535"/>
      <c r="MOX4" s="535"/>
      <c r="MOY4" s="535"/>
      <c r="MOZ4" s="535"/>
      <c r="MPA4" s="535"/>
      <c r="MPB4" s="535"/>
      <c r="MPC4" s="535"/>
      <c r="MPD4" s="535"/>
      <c r="MPE4" s="535"/>
      <c r="MPF4" s="535"/>
      <c r="MPG4" s="535"/>
      <c r="MPH4" s="535"/>
      <c r="MPI4" s="535"/>
      <c r="MPJ4" s="535"/>
      <c r="MPK4" s="535"/>
      <c r="MPL4" s="535"/>
      <c r="MPM4" s="535"/>
      <c r="MPN4" s="535"/>
      <c r="MPO4" s="535"/>
      <c r="MPP4" s="535"/>
      <c r="MPQ4" s="535"/>
      <c r="MPR4" s="535"/>
      <c r="MPS4" s="535"/>
      <c r="MPT4" s="535"/>
      <c r="MPU4" s="535"/>
      <c r="MPV4" s="535"/>
      <c r="MPW4" s="535"/>
      <c r="MPX4" s="535"/>
      <c r="MPY4" s="535"/>
      <c r="MPZ4" s="535"/>
      <c r="MQA4" s="535"/>
      <c r="MQB4" s="535"/>
      <c r="MQC4" s="535"/>
      <c r="MQD4" s="535"/>
      <c r="MQE4" s="535"/>
      <c r="MQF4" s="535"/>
      <c r="MQG4" s="535"/>
      <c r="MQH4" s="535"/>
      <c r="MQI4" s="535"/>
      <c r="MQJ4" s="535"/>
      <c r="MQK4" s="535"/>
      <c r="MQL4" s="535"/>
      <c r="MQM4" s="535"/>
      <c r="MQN4" s="535"/>
      <c r="MQO4" s="535"/>
      <c r="MQP4" s="535"/>
      <c r="MQQ4" s="535"/>
      <c r="MQR4" s="535"/>
      <c r="MQS4" s="535"/>
      <c r="MQT4" s="535"/>
      <c r="MQU4" s="535"/>
      <c r="MQV4" s="535"/>
      <c r="MQW4" s="535"/>
      <c r="MQX4" s="535"/>
      <c r="MQY4" s="535"/>
      <c r="MQZ4" s="535"/>
      <c r="MRA4" s="535"/>
      <c r="MRB4" s="535"/>
      <c r="MRC4" s="535"/>
      <c r="MRD4" s="535"/>
      <c r="MRE4" s="535"/>
      <c r="MRF4" s="535"/>
      <c r="MRG4" s="535"/>
      <c r="MRH4" s="535"/>
      <c r="MRI4" s="535"/>
      <c r="MRJ4" s="535"/>
      <c r="MRK4" s="535"/>
      <c r="MRL4" s="535"/>
      <c r="MRM4" s="535"/>
      <c r="MRN4" s="535"/>
      <c r="MRO4" s="535"/>
      <c r="MRP4" s="535"/>
      <c r="MRQ4" s="535"/>
      <c r="MRR4" s="535"/>
      <c r="MRS4" s="535"/>
      <c r="MRT4" s="535"/>
      <c r="MRU4" s="535"/>
      <c r="MRV4" s="535"/>
      <c r="MRW4" s="535"/>
      <c r="MRX4" s="535"/>
      <c r="MRY4" s="535"/>
      <c r="MRZ4" s="535"/>
      <c r="MSA4" s="535"/>
      <c r="MSB4" s="535"/>
      <c r="MSC4" s="535"/>
      <c r="MSD4" s="535"/>
      <c r="MSE4" s="535"/>
      <c r="MSF4" s="535"/>
      <c r="MSG4" s="535"/>
      <c r="MSH4" s="535"/>
      <c r="MSI4" s="535"/>
      <c r="MSJ4" s="535"/>
      <c r="MSK4" s="535"/>
      <c r="MSL4" s="535"/>
      <c r="MSM4" s="535"/>
      <c r="MSN4" s="535"/>
      <c r="MSO4" s="535"/>
      <c r="MSP4" s="535"/>
      <c r="MSQ4" s="535"/>
      <c r="MSR4" s="535"/>
      <c r="MSS4" s="535"/>
      <c r="MST4" s="535"/>
      <c r="MSU4" s="535"/>
      <c r="MSV4" s="535"/>
      <c r="MSW4" s="535"/>
      <c r="MSX4" s="535"/>
      <c r="MSY4" s="535"/>
      <c r="MSZ4" s="535"/>
      <c r="MTA4" s="535"/>
      <c r="MTB4" s="535"/>
      <c r="MTC4" s="535"/>
      <c r="MTD4" s="535"/>
      <c r="MTE4" s="535"/>
      <c r="MTF4" s="535"/>
      <c r="MTG4" s="535"/>
      <c r="MTH4" s="535"/>
      <c r="MTI4" s="535"/>
      <c r="MTJ4" s="535"/>
      <c r="MTK4" s="535"/>
      <c r="MTL4" s="535"/>
      <c r="MTM4" s="535"/>
      <c r="MTN4" s="535"/>
      <c r="MTO4" s="535"/>
      <c r="MTP4" s="535"/>
      <c r="MTQ4" s="535"/>
      <c r="MTR4" s="535"/>
      <c r="MTS4" s="535"/>
      <c r="MTT4" s="535"/>
      <c r="MTU4" s="535"/>
      <c r="MTV4" s="535"/>
      <c r="MTW4" s="535"/>
      <c r="MTX4" s="535"/>
      <c r="MTY4" s="535"/>
      <c r="MTZ4" s="535"/>
      <c r="MUA4" s="535"/>
      <c r="MUB4" s="535"/>
      <c r="MUC4" s="535"/>
      <c r="MUD4" s="535"/>
      <c r="MUE4" s="535"/>
      <c r="MUF4" s="535"/>
      <c r="MUG4" s="535"/>
      <c r="MUH4" s="535"/>
      <c r="MUI4" s="535"/>
      <c r="MUJ4" s="535"/>
      <c r="MUK4" s="535"/>
      <c r="MUL4" s="535"/>
      <c r="MUM4" s="535"/>
      <c r="MUN4" s="535"/>
      <c r="MUO4" s="535"/>
      <c r="MUP4" s="535"/>
      <c r="MUQ4" s="535"/>
      <c r="MUR4" s="535"/>
      <c r="MUS4" s="535"/>
      <c r="MUT4" s="535"/>
      <c r="MUU4" s="535"/>
      <c r="MUV4" s="535"/>
      <c r="MUW4" s="535"/>
      <c r="MUX4" s="535"/>
      <c r="MUY4" s="535"/>
      <c r="MUZ4" s="535"/>
      <c r="MVA4" s="535"/>
      <c r="MVB4" s="535"/>
      <c r="MVC4" s="535"/>
      <c r="MVD4" s="535"/>
      <c r="MVE4" s="535"/>
      <c r="MVF4" s="535"/>
      <c r="MVG4" s="535"/>
      <c r="MVH4" s="535"/>
      <c r="MVI4" s="535"/>
      <c r="MVJ4" s="535"/>
      <c r="MVK4" s="535"/>
      <c r="MVL4" s="535"/>
      <c r="MVM4" s="535"/>
      <c r="MVN4" s="535"/>
      <c r="MVO4" s="535"/>
      <c r="MVP4" s="535"/>
      <c r="MVQ4" s="535"/>
      <c r="MVR4" s="535"/>
      <c r="MVS4" s="535"/>
      <c r="MVT4" s="535"/>
      <c r="MVU4" s="535"/>
      <c r="MVV4" s="535"/>
      <c r="MVW4" s="535"/>
      <c r="MVX4" s="535"/>
      <c r="MVY4" s="535"/>
      <c r="MVZ4" s="535"/>
      <c r="MWA4" s="535"/>
      <c r="MWB4" s="535"/>
      <c r="MWC4" s="535"/>
      <c r="MWD4" s="535"/>
      <c r="MWE4" s="535"/>
      <c r="MWF4" s="535"/>
      <c r="MWG4" s="535"/>
      <c r="MWH4" s="535"/>
      <c r="MWI4" s="535"/>
      <c r="MWJ4" s="535"/>
      <c r="MWK4" s="535"/>
      <c r="MWL4" s="535"/>
      <c r="MWM4" s="535"/>
      <c r="MWN4" s="535"/>
      <c r="MWO4" s="535"/>
      <c r="MWP4" s="535"/>
      <c r="MWQ4" s="535"/>
      <c r="MWR4" s="535"/>
      <c r="MWS4" s="535"/>
      <c r="MWT4" s="535"/>
      <c r="MWU4" s="535"/>
      <c r="MWV4" s="535"/>
      <c r="MWW4" s="535"/>
      <c r="MWX4" s="535"/>
      <c r="MWY4" s="535"/>
      <c r="MWZ4" s="535"/>
      <c r="MXA4" s="535"/>
      <c r="MXB4" s="535"/>
      <c r="MXC4" s="535"/>
      <c r="MXD4" s="535"/>
      <c r="MXE4" s="535"/>
      <c r="MXF4" s="535"/>
      <c r="MXG4" s="535"/>
      <c r="MXH4" s="535"/>
      <c r="MXI4" s="535"/>
      <c r="MXJ4" s="535"/>
      <c r="MXK4" s="535"/>
      <c r="MXL4" s="535"/>
      <c r="MXM4" s="535"/>
      <c r="MXN4" s="535"/>
      <c r="MXO4" s="535"/>
      <c r="MXP4" s="535"/>
      <c r="MXQ4" s="535"/>
      <c r="MXR4" s="535"/>
      <c r="MXS4" s="535"/>
      <c r="MXT4" s="535"/>
      <c r="MXU4" s="535"/>
      <c r="MXV4" s="535"/>
      <c r="MXW4" s="535"/>
      <c r="MXX4" s="535"/>
      <c r="MXY4" s="535"/>
      <c r="MXZ4" s="535"/>
      <c r="MYA4" s="535"/>
      <c r="MYB4" s="535"/>
      <c r="MYC4" s="535"/>
      <c r="MYD4" s="535"/>
      <c r="MYE4" s="535"/>
      <c r="MYF4" s="535"/>
      <c r="MYG4" s="535"/>
      <c r="MYH4" s="535"/>
      <c r="MYI4" s="535"/>
      <c r="MYJ4" s="535"/>
      <c r="MYK4" s="535"/>
      <c r="MYL4" s="535"/>
      <c r="MYM4" s="535"/>
      <c r="MYN4" s="535"/>
      <c r="MYO4" s="535"/>
      <c r="MYP4" s="535"/>
      <c r="MYQ4" s="535"/>
      <c r="MYR4" s="535"/>
      <c r="MYS4" s="535"/>
      <c r="MYT4" s="535"/>
      <c r="MYU4" s="535"/>
      <c r="MYV4" s="535"/>
      <c r="MYW4" s="535"/>
      <c r="MYX4" s="535"/>
      <c r="MYY4" s="535"/>
      <c r="MYZ4" s="535"/>
      <c r="MZA4" s="535"/>
      <c r="MZB4" s="535"/>
      <c r="MZC4" s="535"/>
      <c r="MZD4" s="535"/>
      <c r="MZE4" s="535"/>
      <c r="MZF4" s="535"/>
      <c r="MZG4" s="535"/>
      <c r="MZH4" s="535"/>
      <c r="MZI4" s="535"/>
      <c r="MZJ4" s="535"/>
      <c r="MZK4" s="535"/>
      <c r="MZL4" s="535"/>
      <c r="MZM4" s="535"/>
      <c r="MZN4" s="535"/>
      <c r="MZO4" s="535"/>
      <c r="MZP4" s="535"/>
      <c r="MZQ4" s="535"/>
      <c r="MZR4" s="535"/>
      <c r="MZS4" s="535"/>
      <c r="MZT4" s="535"/>
      <c r="MZU4" s="535"/>
      <c r="MZV4" s="535"/>
      <c r="MZW4" s="535"/>
      <c r="MZX4" s="535"/>
      <c r="MZY4" s="535"/>
      <c r="MZZ4" s="535"/>
      <c r="NAA4" s="535"/>
      <c r="NAB4" s="535"/>
      <c r="NAC4" s="535"/>
      <c r="NAD4" s="535"/>
      <c r="NAE4" s="535"/>
      <c r="NAF4" s="535"/>
      <c r="NAG4" s="535"/>
      <c r="NAH4" s="535"/>
      <c r="NAI4" s="535"/>
      <c r="NAJ4" s="535"/>
      <c r="NAK4" s="535"/>
      <c r="NAL4" s="535"/>
      <c r="NAM4" s="535"/>
      <c r="NAN4" s="535"/>
      <c r="NAO4" s="535"/>
      <c r="NAP4" s="535"/>
      <c r="NAQ4" s="535"/>
      <c r="NAR4" s="535"/>
      <c r="NAS4" s="535"/>
      <c r="NAT4" s="535"/>
      <c r="NAU4" s="535"/>
      <c r="NAV4" s="535"/>
      <c r="NAW4" s="535"/>
      <c r="NAX4" s="535"/>
      <c r="NAY4" s="535"/>
      <c r="NAZ4" s="535"/>
      <c r="NBA4" s="535"/>
      <c r="NBB4" s="535"/>
      <c r="NBC4" s="535"/>
      <c r="NBD4" s="535"/>
      <c r="NBE4" s="535"/>
      <c r="NBF4" s="535"/>
      <c r="NBG4" s="535"/>
      <c r="NBH4" s="535"/>
      <c r="NBI4" s="535"/>
      <c r="NBJ4" s="535"/>
      <c r="NBK4" s="535"/>
      <c r="NBL4" s="535"/>
      <c r="NBM4" s="535"/>
      <c r="NBN4" s="535"/>
      <c r="NBO4" s="535"/>
      <c r="NBP4" s="535"/>
      <c r="NBQ4" s="535"/>
      <c r="NBR4" s="535"/>
      <c r="NBS4" s="535"/>
      <c r="NBT4" s="535"/>
      <c r="NBU4" s="535"/>
      <c r="NBV4" s="535"/>
      <c r="NBW4" s="535"/>
      <c r="NBX4" s="535"/>
      <c r="NBY4" s="535"/>
      <c r="NBZ4" s="535"/>
      <c r="NCA4" s="535"/>
      <c r="NCB4" s="535"/>
      <c r="NCC4" s="535"/>
      <c r="NCD4" s="535"/>
      <c r="NCE4" s="535"/>
      <c r="NCF4" s="535"/>
      <c r="NCG4" s="535"/>
      <c r="NCH4" s="535"/>
      <c r="NCI4" s="535"/>
      <c r="NCJ4" s="535"/>
      <c r="NCK4" s="535"/>
      <c r="NCL4" s="535"/>
      <c r="NCM4" s="535"/>
      <c r="NCN4" s="535"/>
      <c r="NCO4" s="535"/>
      <c r="NCP4" s="535"/>
      <c r="NCQ4" s="535"/>
      <c r="NCR4" s="535"/>
      <c r="NCS4" s="535"/>
      <c r="NCT4" s="535"/>
      <c r="NCU4" s="535"/>
      <c r="NCV4" s="535"/>
      <c r="NCW4" s="535"/>
      <c r="NCX4" s="535"/>
      <c r="NCY4" s="535"/>
      <c r="NCZ4" s="535"/>
      <c r="NDA4" s="535"/>
      <c r="NDB4" s="535"/>
      <c r="NDC4" s="535"/>
      <c r="NDD4" s="535"/>
      <c r="NDE4" s="535"/>
      <c r="NDF4" s="535"/>
      <c r="NDG4" s="535"/>
      <c r="NDH4" s="535"/>
      <c r="NDI4" s="535"/>
      <c r="NDJ4" s="535"/>
      <c r="NDK4" s="535"/>
      <c r="NDL4" s="535"/>
      <c r="NDM4" s="535"/>
      <c r="NDN4" s="535"/>
      <c r="NDO4" s="535"/>
      <c r="NDP4" s="535"/>
      <c r="NDQ4" s="535"/>
      <c r="NDR4" s="535"/>
      <c r="NDS4" s="535"/>
      <c r="NDT4" s="535"/>
      <c r="NDU4" s="535"/>
      <c r="NDV4" s="535"/>
      <c r="NDW4" s="535"/>
      <c r="NDX4" s="535"/>
      <c r="NDY4" s="535"/>
      <c r="NDZ4" s="535"/>
      <c r="NEA4" s="535"/>
      <c r="NEB4" s="535"/>
      <c r="NEC4" s="535"/>
      <c r="NED4" s="535"/>
      <c r="NEE4" s="535"/>
      <c r="NEF4" s="535"/>
      <c r="NEG4" s="535"/>
      <c r="NEH4" s="535"/>
      <c r="NEI4" s="535"/>
      <c r="NEJ4" s="535"/>
      <c r="NEK4" s="535"/>
      <c r="NEL4" s="535"/>
      <c r="NEM4" s="535"/>
      <c r="NEN4" s="535"/>
      <c r="NEO4" s="535"/>
      <c r="NEP4" s="535"/>
      <c r="NEQ4" s="535"/>
      <c r="NER4" s="535"/>
      <c r="NES4" s="535"/>
      <c r="NET4" s="535"/>
      <c r="NEU4" s="535"/>
      <c r="NEV4" s="535"/>
      <c r="NEW4" s="535"/>
      <c r="NEX4" s="535"/>
      <c r="NEY4" s="535"/>
      <c r="NEZ4" s="535"/>
      <c r="NFA4" s="535"/>
      <c r="NFB4" s="535"/>
      <c r="NFC4" s="535"/>
      <c r="NFD4" s="535"/>
      <c r="NFE4" s="535"/>
      <c r="NFF4" s="535"/>
      <c r="NFG4" s="535"/>
      <c r="NFH4" s="535"/>
      <c r="NFI4" s="535"/>
      <c r="NFJ4" s="535"/>
      <c r="NFK4" s="535"/>
      <c r="NFL4" s="535"/>
      <c r="NFM4" s="535"/>
      <c r="NFN4" s="535"/>
      <c r="NFO4" s="535"/>
      <c r="NFP4" s="535"/>
      <c r="NFQ4" s="535"/>
      <c r="NFR4" s="535"/>
      <c r="NFS4" s="535"/>
      <c r="NFT4" s="535"/>
      <c r="NFU4" s="535"/>
      <c r="NFV4" s="535"/>
      <c r="NFW4" s="535"/>
      <c r="NFX4" s="535"/>
      <c r="NFY4" s="535"/>
      <c r="NFZ4" s="535"/>
      <c r="NGA4" s="535"/>
      <c r="NGB4" s="535"/>
      <c r="NGC4" s="535"/>
      <c r="NGD4" s="535"/>
      <c r="NGE4" s="535"/>
      <c r="NGF4" s="535"/>
      <c r="NGG4" s="535"/>
      <c r="NGH4" s="535"/>
      <c r="NGI4" s="535"/>
      <c r="NGJ4" s="535"/>
      <c r="NGK4" s="535"/>
      <c r="NGL4" s="535"/>
      <c r="NGM4" s="535"/>
      <c r="NGN4" s="535"/>
      <c r="NGO4" s="535"/>
      <c r="NGP4" s="535"/>
      <c r="NGQ4" s="535"/>
      <c r="NGR4" s="535"/>
      <c r="NGS4" s="535"/>
      <c r="NGT4" s="535"/>
      <c r="NGU4" s="535"/>
      <c r="NGV4" s="535"/>
      <c r="NGW4" s="535"/>
      <c r="NGX4" s="535"/>
      <c r="NGY4" s="535"/>
      <c r="NGZ4" s="535"/>
      <c r="NHA4" s="535"/>
      <c r="NHB4" s="535"/>
      <c r="NHC4" s="535"/>
      <c r="NHD4" s="535"/>
      <c r="NHE4" s="535"/>
      <c r="NHF4" s="535"/>
      <c r="NHG4" s="535"/>
      <c r="NHH4" s="535"/>
      <c r="NHI4" s="535"/>
      <c r="NHJ4" s="535"/>
      <c r="NHK4" s="535"/>
      <c r="NHL4" s="535"/>
      <c r="NHM4" s="535"/>
      <c r="NHN4" s="535"/>
      <c r="NHO4" s="535"/>
      <c r="NHP4" s="535"/>
      <c r="NHQ4" s="535"/>
      <c r="NHR4" s="535"/>
      <c r="NHS4" s="535"/>
      <c r="NHT4" s="535"/>
      <c r="NHU4" s="535"/>
      <c r="NHV4" s="535"/>
      <c r="NHW4" s="535"/>
      <c r="NHX4" s="535"/>
      <c r="NHY4" s="535"/>
      <c r="NHZ4" s="535"/>
      <c r="NIA4" s="535"/>
      <c r="NIB4" s="535"/>
      <c r="NIC4" s="535"/>
      <c r="NID4" s="535"/>
      <c r="NIE4" s="535"/>
      <c r="NIF4" s="535"/>
      <c r="NIG4" s="535"/>
      <c r="NIH4" s="535"/>
      <c r="NII4" s="535"/>
      <c r="NIJ4" s="535"/>
      <c r="NIK4" s="535"/>
      <c r="NIL4" s="535"/>
      <c r="NIM4" s="535"/>
      <c r="NIN4" s="535"/>
      <c r="NIO4" s="535"/>
      <c r="NIP4" s="535"/>
      <c r="NIQ4" s="535"/>
      <c r="NIR4" s="535"/>
      <c r="NIS4" s="535"/>
      <c r="NIT4" s="535"/>
      <c r="NIU4" s="535"/>
      <c r="NIV4" s="535"/>
      <c r="NIW4" s="535"/>
      <c r="NIX4" s="535"/>
      <c r="NIY4" s="535"/>
      <c r="NIZ4" s="535"/>
      <c r="NJA4" s="535"/>
      <c r="NJB4" s="535"/>
      <c r="NJC4" s="535"/>
      <c r="NJD4" s="535"/>
      <c r="NJE4" s="535"/>
      <c r="NJF4" s="535"/>
      <c r="NJG4" s="535"/>
      <c r="NJH4" s="535"/>
      <c r="NJI4" s="535"/>
      <c r="NJJ4" s="535"/>
      <c r="NJK4" s="535"/>
      <c r="NJL4" s="535"/>
      <c r="NJM4" s="535"/>
      <c r="NJN4" s="535"/>
      <c r="NJO4" s="535"/>
      <c r="NJP4" s="535"/>
      <c r="NJQ4" s="535"/>
      <c r="NJR4" s="535"/>
      <c r="NJS4" s="535"/>
      <c r="NJT4" s="535"/>
      <c r="NJU4" s="535"/>
      <c r="NJV4" s="535"/>
      <c r="NJW4" s="535"/>
      <c r="NJX4" s="535"/>
      <c r="NJY4" s="535"/>
      <c r="NJZ4" s="535"/>
      <c r="NKA4" s="535"/>
      <c r="NKB4" s="535"/>
      <c r="NKC4" s="535"/>
      <c r="NKD4" s="535"/>
      <c r="NKE4" s="535"/>
      <c r="NKF4" s="535"/>
      <c r="NKG4" s="535"/>
      <c r="NKH4" s="535"/>
      <c r="NKI4" s="535"/>
      <c r="NKJ4" s="535"/>
      <c r="NKK4" s="535"/>
      <c r="NKL4" s="535"/>
      <c r="NKM4" s="535"/>
      <c r="NKN4" s="535"/>
      <c r="NKO4" s="535"/>
      <c r="NKP4" s="535"/>
      <c r="NKQ4" s="535"/>
      <c r="NKR4" s="535"/>
      <c r="NKS4" s="535"/>
      <c r="NKT4" s="535"/>
      <c r="NKU4" s="535"/>
      <c r="NKV4" s="535"/>
      <c r="NKW4" s="535"/>
      <c r="NKX4" s="535"/>
      <c r="NKY4" s="535"/>
      <c r="NKZ4" s="535"/>
      <c r="NLA4" s="535"/>
      <c r="NLB4" s="535"/>
      <c r="NLC4" s="535"/>
      <c r="NLD4" s="535"/>
      <c r="NLE4" s="535"/>
      <c r="NLF4" s="535"/>
      <c r="NLG4" s="535"/>
      <c r="NLH4" s="535"/>
      <c r="NLI4" s="535"/>
      <c r="NLJ4" s="535"/>
      <c r="NLK4" s="535"/>
      <c r="NLL4" s="535"/>
      <c r="NLM4" s="535"/>
      <c r="NLN4" s="535"/>
      <c r="NLO4" s="535"/>
      <c r="NLP4" s="535"/>
      <c r="NLQ4" s="535"/>
      <c r="NLR4" s="535"/>
      <c r="NLS4" s="535"/>
      <c r="NLT4" s="535"/>
      <c r="NLU4" s="535"/>
      <c r="NLV4" s="535"/>
      <c r="NLW4" s="535"/>
      <c r="NLX4" s="535"/>
      <c r="NLY4" s="535"/>
      <c r="NLZ4" s="535"/>
      <c r="NMA4" s="535"/>
      <c r="NMB4" s="535"/>
      <c r="NMC4" s="535"/>
      <c r="NMD4" s="535"/>
      <c r="NME4" s="535"/>
      <c r="NMF4" s="535"/>
      <c r="NMG4" s="535"/>
      <c r="NMH4" s="535"/>
      <c r="NMI4" s="535"/>
      <c r="NMJ4" s="535"/>
      <c r="NMK4" s="535"/>
      <c r="NML4" s="535"/>
      <c r="NMM4" s="535"/>
      <c r="NMN4" s="535"/>
      <c r="NMO4" s="535"/>
      <c r="NMP4" s="535"/>
      <c r="NMQ4" s="535"/>
      <c r="NMR4" s="535"/>
      <c r="NMS4" s="535"/>
      <c r="NMT4" s="535"/>
      <c r="NMU4" s="535"/>
      <c r="NMV4" s="535"/>
      <c r="NMW4" s="535"/>
      <c r="NMX4" s="535"/>
      <c r="NMY4" s="535"/>
      <c r="NMZ4" s="535"/>
      <c r="NNA4" s="535"/>
      <c r="NNB4" s="535"/>
      <c r="NNC4" s="535"/>
      <c r="NND4" s="535"/>
      <c r="NNE4" s="535"/>
      <c r="NNF4" s="535"/>
      <c r="NNG4" s="535"/>
      <c r="NNH4" s="535"/>
      <c r="NNI4" s="535"/>
      <c r="NNJ4" s="535"/>
      <c r="NNK4" s="535"/>
      <c r="NNL4" s="535"/>
      <c r="NNM4" s="535"/>
      <c r="NNN4" s="535"/>
      <c r="NNO4" s="535"/>
      <c r="NNP4" s="535"/>
      <c r="NNQ4" s="535"/>
      <c r="NNR4" s="535"/>
      <c r="NNS4" s="535"/>
      <c r="NNT4" s="535"/>
      <c r="NNU4" s="535"/>
      <c r="NNV4" s="535"/>
      <c r="NNW4" s="535"/>
      <c r="NNX4" s="535"/>
      <c r="NNY4" s="535"/>
      <c r="NNZ4" s="535"/>
      <c r="NOA4" s="535"/>
      <c r="NOB4" s="535"/>
      <c r="NOC4" s="535"/>
      <c r="NOD4" s="535"/>
      <c r="NOE4" s="535"/>
      <c r="NOF4" s="535"/>
      <c r="NOG4" s="535"/>
      <c r="NOH4" s="535"/>
      <c r="NOI4" s="535"/>
      <c r="NOJ4" s="535"/>
      <c r="NOK4" s="535"/>
      <c r="NOL4" s="535"/>
      <c r="NOM4" s="535"/>
      <c r="NON4" s="535"/>
      <c r="NOO4" s="535"/>
      <c r="NOP4" s="535"/>
      <c r="NOQ4" s="535"/>
      <c r="NOR4" s="535"/>
      <c r="NOS4" s="535"/>
      <c r="NOT4" s="535"/>
      <c r="NOU4" s="535"/>
      <c r="NOV4" s="535"/>
      <c r="NOW4" s="535"/>
      <c r="NOX4" s="535"/>
      <c r="NOY4" s="535"/>
      <c r="NOZ4" s="535"/>
      <c r="NPA4" s="535"/>
      <c r="NPB4" s="535"/>
      <c r="NPC4" s="535"/>
      <c r="NPD4" s="535"/>
      <c r="NPE4" s="535"/>
      <c r="NPF4" s="535"/>
      <c r="NPG4" s="535"/>
      <c r="NPH4" s="535"/>
      <c r="NPI4" s="535"/>
      <c r="NPJ4" s="535"/>
      <c r="NPK4" s="535"/>
      <c r="NPL4" s="535"/>
      <c r="NPM4" s="535"/>
      <c r="NPN4" s="535"/>
      <c r="NPO4" s="535"/>
      <c r="NPP4" s="535"/>
      <c r="NPQ4" s="535"/>
      <c r="NPR4" s="535"/>
      <c r="NPS4" s="535"/>
      <c r="NPT4" s="535"/>
      <c r="NPU4" s="535"/>
      <c r="NPV4" s="535"/>
      <c r="NPW4" s="535"/>
      <c r="NPX4" s="535"/>
      <c r="NPY4" s="535"/>
      <c r="NPZ4" s="535"/>
      <c r="NQA4" s="535"/>
      <c r="NQB4" s="535"/>
      <c r="NQC4" s="535"/>
      <c r="NQD4" s="535"/>
      <c r="NQE4" s="535"/>
      <c r="NQF4" s="535"/>
      <c r="NQG4" s="535"/>
      <c r="NQH4" s="535"/>
      <c r="NQI4" s="535"/>
      <c r="NQJ4" s="535"/>
      <c r="NQK4" s="535"/>
      <c r="NQL4" s="535"/>
      <c r="NQM4" s="535"/>
      <c r="NQN4" s="535"/>
      <c r="NQO4" s="535"/>
      <c r="NQP4" s="535"/>
      <c r="NQQ4" s="535"/>
      <c r="NQR4" s="535"/>
      <c r="NQS4" s="535"/>
      <c r="NQT4" s="535"/>
      <c r="NQU4" s="535"/>
      <c r="NQV4" s="535"/>
      <c r="NQW4" s="535"/>
      <c r="NQX4" s="535"/>
      <c r="NQY4" s="535"/>
      <c r="NQZ4" s="535"/>
      <c r="NRA4" s="535"/>
      <c r="NRB4" s="535"/>
      <c r="NRC4" s="535"/>
      <c r="NRD4" s="535"/>
      <c r="NRE4" s="535"/>
      <c r="NRF4" s="535"/>
      <c r="NRG4" s="535"/>
      <c r="NRH4" s="535"/>
      <c r="NRI4" s="535"/>
      <c r="NRJ4" s="535"/>
      <c r="NRK4" s="535"/>
      <c r="NRL4" s="535"/>
      <c r="NRM4" s="535"/>
      <c r="NRN4" s="535"/>
      <c r="NRO4" s="535"/>
      <c r="NRP4" s="535"/>
      <c r="NRQ4" s="535"/>
      <c r="NRR4" s="535"/>
      <c r="NRS4" s="535"/>
      <c r="NRT4" s="535"/>
      <c r="NRU4" s="535"/>
      <c r="NRV4" s="535"/>
      <c r="NRW4" s="535"/>
      <c r="NRX4" s="535"/>
      <c r="NRY4" s="535"/>
      <c r="NRZ4" s="535"/>
      <c r="NSA4" s="535"/>
      <c r="NSB4" s="535"/>
      <c r="NSC4" s="535"/>
      <c r="NSD4" s="535"/>
      <c r="NSE4" s="535"/>
      <c r="NSF4" s="535"/>
      <c r="NSG4" s="535"/>
      <c r="NSH4" s="535"/>
      <c r="NSI4" s="535"/>
      <c r="NSJ4" s="535"/>
      <c r="NSK4" s="535"/>
      <c r="NSL4" s="535"/>
      <c r="NSM4" s="535"/>
      <c r="NSN4" s="535"/>
      <c r="NSO4" s="535"/>
      <c r="NSP4" s="535"/>
      <c r="NSQ4" s="535"/>
      <c r="NSR4" s="535"/>
      <c r="NSS4" s="535"/>
      <c r="NST4" s="535"/>
      <c r="NSU4" s="535"/>
      <c r="NSV4" s="535"/>
      <c r="NSW4" s="535"/>
      <c r="NSX4" s="535"/>
      <c r="NSY4" s="535"/>
      <c r="NSZ4" s="535"/>
      <c r="NTA4" s="535"/>
      <c r="NTB4" s="535"/>
      <c r="NTC4" s="535"/>
      <c r="NTD4" s="535"/>
      <c r="NTE4" s="535"/>
      <c r="NTF4" s="535"/>
      <c r="NTG4" s="535"/>
      <c r="NTH4" s="535"/>
      <c r="NTI4" s="535"/>
      <c r="NTJ4" s="535"/>
      <c r="NTK4" s="535"/>
      <c r="NTL4" s="535"/>
      <c r="NTM4" s="535"/>
      <c r="NTN4" s="535"/>
      <c r="NTO4" s="535"/>
      <c r="NTP4" s="535"/>
      <c r="NTQ4" s="535"/>
      <c r="NTR4" s="535"/>
      <c r="NTS4" s="535"/>
      <c r="NTT4" s="535"/>
      <c r="NTU4" s="535"/>
      <c r="NTV4" s="535"/>
      <c r="NTW4" s="535"/>
      <c r="NTX4" s="535"/>
      <c r="NTY4" s="535"/>
      <c r="NTZ4" s="535"/>
      <c r="NUA4" s="535"/>
      <c r="NUB4" s="535"/>
      <c r="NUC4" s="535"/>
      <c r="NUD4" s="535"/>
      <c r="NUE4" s="535"/>
      <c r="NUF4" s="535"/>
      <c r="NUG4" s="535"/>
      <c r="NUH4" s="535"/>
      <c r="NUI4" s="535"/>
      <c r="NUJ4" s="535"/>
      <c r="NUK4" s="535"/>
      <c r="NUL4" s="535"/>
      <c r="NUM4" s="535"/>
      <c r="NUN4" s="535"/>
      <c r="NUO4" s="535"/>
      <c r="NUP4" s="535"/>
      <c r="NUQ4" s="535"/>
      <c r="NUR4" s="535"/>
      <c r="NUS4" s="535"/>
      <c r="NUT4" s="535"/>
      <c r="NUU4" s="535"/>
      <c r="NUV4" s="535"/>
      <c r="NUW4" s="535"/>
      <c r="NUX4" s="535"/>
      <c r="NUY4" s="535"/>
      <c r="NUZ4" s="535"/>
      <c r="NVA4" s="535"/>
      <c r="NVB4" s="535"/>
      <c r="NVC4" s="535"/>
      <c r="NVD4" s="535"/>
      <c r="NVE4" s="535"/>
      <c r="NVF4" s="535"/>
      <c r="NVG4" s="535"/>
      <c r="NVH4" s="535"/>
      <c r="NVI4" s="535"/>
      <c r="NVJ4" s="535"/>
      <c r="NVK4" s="535"/>
      <c r="NVL4" s="535"/>
      <c r="NVM4" s="535"/>
      <c r="NVN4" s="535"/>
      <c r="NVO4" s="535"/>
      <c r="NVP4" s="535"/>
      <c r="NVQ4" s="535"/>
      <c r="NVR4" s="535"/>
      <c r="NVS4" s="535"/>
      <c r="NVT4" s="535"/>
      <c r="NVU4" s="535"/>
      <c r="NVV4" s="535"/>
      <c r="NVW4" s="535"/>
      <c r="NVX4" s="535"/>
      <c r="NVY4" s="535"/>
      <c r="NVZ4" s="535"/>
      <c r="NWA4" s="535"/>
      <c r="NWB4" s="535"/>
      <c r="NWC4" s="535"/>
      <c r="NWD4" s="535"/>
      <c r="NWE4" s="535"/>
      <c r="NWF4" s="535"/>
      <c r="NWG4" s="535"/>
      <c r="NWH4" s="535"/>
      <c r="NWI4" s="535"/>
      <c r="NWJ4" s="535"/>
      <c r="NWK4" s="535"/>
      <c r="NWL4" s="535"/>
      <c r="NWM4" s="535"/>
      <c r="NWN4" s="535"/>
      <c r="NWO4" s="535"/>
      <c r="NWP4" s="535"/>
      <c r="NWQ4" s="535"/>
      <c r="NWR4" s="535"/>
      <c r="NWS4" s="535"/>
      <c r="NWT4" s="535"/>
      <c r="NWU4" s="535"/>
      <c r="NWV4" s="535"/>
      <c r="NWW4" s="535"/>
      <c r="NWX4" s="535"/>
      <c r="NWY4" s="535"/>
      <c r="NWZ4" s="535"/>
      <c r="NXA4" s="535"/>
      <c r="NXB4" s="535"/>
      <c r="NXC4" s="535"/>
      <c r="NXD4" s="535"/>
      <c r="NXE4" s="535"/>
      <c r="NXF4" s="535"/>
      <c r="NXG4" s="535"/>
      <c r="NXH4" s="535"/>
      <c r="NXI4" s="535"/>
      <c r="NXJ4" s="535"/>
      <c r="NXK4" s="535"/>
      <c r="NXL4" s="535"/>
      <c r="NXM4" s="535"/>
      <c r="NXN4" s="535"/>
      <c r="NXO4" s="535"/>
      <c r="NXP4" s="535"/>
      <c r="NXQ4" s="535"/>
      <c r="NXR4" s="535"/>
      <c r="NXS4" s="535"/>
      <c r="NXT4" s="535"/>
      <c r="NXU4" s="535"/>
      <c r="NXV4" s="535"/>
      <c r="NXW4" s="535"/>
      <c r="NXX4" s="535"/>
      <c r="NXY4" s="535"/>
      <c r="NXZ4" s="535"/>
      <c r="NYA4" s="535"/>
      <c r="NYB4" s="535"/>
      <c r="NYC4" s="535"/>
      <c r="NYD4" s="535"/>
      <c r="NYE4" s="535"/>
      <c r="NYF4" s="535"/>
      <c r="NYG4" s="535"/>
      <c r="NYH4" s="535"/>
      <c r="NYI4" s="535"/>
      <c r="NYJ4" s="535"/>
      <c r="NYK4" s="535"/>
      <c r="NYL4" s="535"/>
      <c r="NYM4" s="535"/>
      <c r="NYN4" s="535"/>
      <c r="NYO4" s="535"/>
      <c r="NYP4" s="535"/>
      <c r="NYQ4" s="535"/>
      <c r="NYR4" s="535"/>
      <c r="NYS4" s="535"/>
      <c r="NYT4" s="535"/>
      <c r="NYU4" s="535"/>
      <c r="NYV4" s="535"/>
      <c r="NYW4" s="535"/>
      <c r="NYX4" s="535"/>
      <c r="NYY4" s="535"/>
      <c r="NYZ4" s="535"/>
      <c r="NZA4" s="535"/>
      <c r="NZB4" s="535"/>
      <c r="NZC4" s="535"/>
      <c r="NZD4" s="535"/>
      <c r="NZE4" s="535"/>
      <c r="NZF4" s="535"/>
      <c r="NZG4" s="535"/>
      <c r="NZH4" s="535"/>
      <c r="NZI4" s="535"/>
      <c r="NZJ4" s="535"/>
      <c r="NZK4" s="535"/>
      <c r="NZL4" s="535"/>
      <c r="NZM4" s="535"/>
      <c r="NZN4" s="535"/>
      <c r="NZO4" s="535"/>
      <c r="NZP4" s="535"/>
      <c r="NZQ4" s="535"/>
      <c r="NZR4" s="535"/>
      <c r="NZS4" s="535"/>
      <c r="NZT4" s="535"/>
      <c r="NZU4" s="535"/>
      <c r="NZV4" s="535"/>
      <c r="NZW4" s="535"/>
      <c r="NZX4" s="535"/>
      <c r="NZY4" s="535"/>
      <c r="NZZ4" s="535"/>
      <c r="OAA4" s="535"/>
      <c r="OAB4" s="535"/>
      <c r="OAC4" s="535"/>
      <c r="OAD4" s="535"/>
      <c r="OAE4" s="535"/>
      <c r="OAF4" s="535"/>
      <c r="OAG4" s="535"/>
      <c r="OAH4" s="535"/>
      <c r="OAI4" s="535"/>
      <c r="OAJ4" s="535"/>
      <c r="OAK4" s="535"/>
      <c r="OAL4" s="535"/>
      <c r="OAM4" s="535"/>
      <c r="OAN4" s="535"/>
      <c r="OAO4" s="535"/>
      <c r="OAP4" s="535"/>
      <c r="OAQ4" s="535"/>
      <c r="OAR4" s="535"/>
      <c r="OAS4" s="535"/>
      <c r="OAT4" s="535"/>
      <c r="OAU4" s="535"/>
      <c r="OAV4" s="535"/>
      <c r="OAW4" s="535"/>
      <c r="OAX4" s="535"/>
      <c r="OAY4" s="535"/>
      <c r="OAZ4" s="535"/>
      <c r="OBA4" s="535"/>
      <c r="OBB4" s="535"/>
      <c r="OBC4" s="535"/>
      <c r="OBD4" s="535"/>
      <c r="OBE4" s="535"/>
      <c r="OBF4" s="535"/>
      <c r="OBG4" s="535"/>
      <c r="OBH4" s="535"/>
      <c r="OBI4" s="535"/>
      <c r="OBJ4" s="535"/>
      <c r="OBK4" s="535"/>
      <c r="OBL4" s="535"/>
      <c r="OBM4" s="535"/>
      <c r="OBN4" s="535"/>
      <c r="OBO4" s="535"/>
      <c r="OBP4" s="535"/>
      <c r="OBQ4" s="535"/>
      <c r="OBR4" s="535"/>
      <c r="OBS4" s="535"/>
      <c r="OBT4" s="535"/>
      <c r="OBU4" s="535"/>
      <c r="OBV4" s="535"/>
      <c r="OBW4" s="535"/>
      <c r="OBX4" s="535"/>
      <c r="OBY4" s="535"/>
      <c r="OBZ4" s="535"/>
      <c r="OCA4" s="535"/>
      <c r="OCB4" s="535"/>
      <c r="OCC4" s="535"/>
      <c r="OCD4" s="535"/>
      <c r="OCE4" s="535"/>
      <c r="OCF4" s="535"/>
      <c r="OCG4" s="535"/>
      <c r="OCH4" s="535"/>
      <c r="OCI4" s="535"/>
      <c r="OCJ4" s="535"/>
      <c r="OCK4" s="535"/>
      <c r="OCL4" s="535"/>
      <c r="OCM4" s="535"/>
      <c r="OCN4" s="535"/>
      <c r="OCO4" s="535"/>
      <c r="OCP4" s="535"/>
      <c r="OCQ4" s="535"/>
      <c r="OCR4" s="535"/>
      <c r="OCS4" s="535"/>
      <c r="OCT4" s="535"/>
      <c r="OCU4" s="535"/>
      <c r="OCV4" s="535"/>
      <c r="OCW4" s="535"/>
      <c r="OCX4" s="535"/>
      <c r="OCY4" s="535"/>
      <c r="OCZ4" s="535"/>
      <c r="ODA4" s="535"/>
      <c r="ODB4" s="535"/>
      <c r="ODC4" s="535"/>
      <c r="ODD4" s="535"/>
      <c r="ODE4" s="535"/>
      <c r="ODF4" s="535"/>
      <c r="ODG4" s="535"/>
      <c r="ODH4" s="535"/>
      <c r="ODI4" s="535"/>
      <c r="ODJ4" s="535"/>
      <c r="ODK4" s="535"/>
      <c r="ODL4" s="535"/>
      <c r="ODM4" s="535"/>
      <c r="ODN4" s="535"/>
      <c r="ODO4" s="535"/>
      <c r="ODP4" s="535"/>
      <c r="ODQ4" s="535"/>
      <c r="ODR4" s="535"/>
      <c r="ODS4" s="535"/>
      <c r="ODT4" s="535"/>
      <c r="ODU4" s="535"/>
      <c r="ODV4" s="535"/>
      <c r="ODW4" s="535"/>
      <c r="ODX4" s="535"/>
      <c r="ODY4" s="535"/>
      <c r="ODZ4" s="535"/>
      <c r="OEA4" s="535"/>
      <c r="OEB4" s="535"/>
      <c r="OEC4" s="535"/>
      <c r="OED4" s="535"/>
      <c r="OEE4" s="535"/>
      <c r="OEF4" s="535"/>
      <c r="OEG4" s="535"/>
      <c r="OEH4" s="535"/>
      <c r="OEI4" s="535"/>
      <c r="OEJ4" s="535"/>
      <c r="OEK4" s="535"/>
      <c r="OEL4" s="535"/>
      <c r="OEM4" s="535"/>
      <c r="OEN4" s="535"/>
      <c r="OEO4" s="535"/>
      <c r="OEP4" s="535"/>
      <c r="OEQ4" s="535"/>
      <c r="OER4" s="535"/>
      <c r="OES4" s="535"/>
      <c r="OET4" s="535"/>
      <c r="OEU4" s="535"/>
      <c r="OEV4" s="535"/>
      <c r="OEW4" s="535"/>
      <c r="OEX4" s="535"/>
      <c r="OEY4" s="535"/>
      <c r="OEZ4" s="535"/>
      <c r="OFA4" s="535"/>
      <c r="OFB4" s="535"/>
      <c r="OFC4" s="535"/>
      <c r="OFD4" s="535"/>
      <c r="OFE4" s="535"/>
      <c r="OFF4" s="535"/>
      <c r="OFG4" s="535"/>
      <c r="OFH4" s="535"/>
      <c r="OFI4" s="535"/>
      <c r="OFJ4" s="535"/>
      <c r="OFK4" s="535"/>
      <c r="OFL4" s="535"/>
      <c r="OFM4" s="535"/>
      <c r="OFN4" s="535"/>
      <c r="OFO4" s="535"/>
      <c r="OFP4" s="535"/>
      <c r="OFQ4" s="535"/>
      <c r="OFR4" s="535"/>
      <c r="OFS4" s="535"/>
      <c r="OFT4" s="535"/>
      <c r="OFU4" s="535"/>
      <c r="OFV4" s="535"/>
      <c r="OFW4" s="535"/>
      <c r="OFX4" s="535"/>
      <c r="OFY4" s="535"/>
      <c r="OFZ4" s="535"/>
      <c r="OGA4" s="535"/>
      <c r="OGB4" s="535"/>
      <c r="OGC4" s="535"/>
      <c r="OGD4" s="535"/>
      <c r="OGE4" s="535"/>
      <c r="OGF4" s="535"/>
      <c r="OGG4" s="535"/>
      <c r="OGH4" s="535"/>
      <c r="OGI4" s="535"/>
      <c r="OGJ4" s="535"/>
      <c r="OGK4" s="535"/>
      <c r="OGL4" s="535"/>
      <c r="OGM4" s="535"/>
      <c r="OGN4" s="535"/>
      <c r="OGO4" s="535"/>
      <c r="OGP4" s="535"/>
      <c r="OGQ4" s="535"/>
      <c r="OGR4" s="535"/>
      <c r="OGS4" s="535"/>
      <c r="OGT4" s="535"/>
      <c r="OGU4" s="535"/>
      <c r="OGV4" s="535"/>
      <c r="OGW4" s="535"/>
      <c r="OGX4" s="535"/>
      <c r="OGY4" s="535"/>
      <c r="OGZ4" s="535"/>
      <c r="OHA4" s="535"/>
      <c r="OHB4" s="535"/>
      <c r="OHC4" s="535"/>
      <c r="OHD4" s="535"/>
      <c r="OHE4" s="535"/>
      <c r="OHF4" s="535"/>
      <c r="OHG4" s="535"/>
      <c r="OHH4" s="535"/>
      <c r="OHI4" s="535"/>
      <c r="OHJ4" s="535"/>
      <c r="OHK4" s="535"/>
      <c r="OHL4" s="535"/>
      <c r="OHM4" s="535"/>
      <c r="OHN4" s="535"/>
      <c r="OHO4" s="535"/>
      <c r="OHP4" s="535"/>
      <c r="OHQ4" s="535"/>
      <c r="OHR4" s="535"/>
      <c r="OHS4" s="535"/>
      <c r="OHT4" s="535"/>
      <c r="OHU4" s="535"/>
      <c r="OHV4" s="535"/>
      <c r="OHW4" s="535"/>
      <c r="OHX4" s="535"/>
      <c r="OHY4" s="535"/>
      <c r="OHZ4" s="535"/>
      <c r="OIA4" s="535"/>
      <c r="OIB4" s="535"/>
      <c r="OIC4" s="535"/>
      <c r="OID4" s="535"/>
      <c r="OIE4" s="535"/>
      <c r="OIF4" s="535"/>
      <c r="OIG4" s="535"/>
      <c r="OIH4" s="535"/>
      <c r="OII4" s="535"/>
      <c r="OIJ4" s="535"/>
      <c r="OIK4" s="535"/>
      <c r="OIL4" s="535"/>
      <c r="OIM4" s="535"/>
      <c r="OIN4" s="535"/>
      <c r="OIO4" s="535"/>
      <c r="OIP4" s="535"/>
      <c r="OIQ4" s="535"/>
      <c r="OIR4" s="535"/>
      <c r="OIS4" s="535"/>
      <c r="OIT4" s="535"/>
      <c r="OIU4" s="535"/>
      <c r="OIV4" s="535"/>
      <c r="OIW4" s="535"/>
      <c r="OIX4" s="535"/>
      <c r="OIY4" s="535"/>
      <c r="OIZ4" s="535"/>
      <c r="OJA4" s="535"/>
      <c r="OJB4" s="535"/>
      <c r="OJC4" s="535"/>
      <c r="OJD4" s="535"/>
      <c r="OJE4" s="535"/>
      <c r="OJF4" s="535"/>
      <c r="OJG4" s="535"/>
      <c r="OJH4" s="535"/>
      <c r="OJI4" s="535"/>
      <c r="OJJ4" s="535"/>
      <c r="OJK4" s="535"/>
      <c r="OJL4" s="535"/>
      <c r="OJM4" s="535"/>
      <c r="OJN4" s="535"/>
      <c r="OJO4" s="535"/>
      <c r="OJP4" s="535"/>
      <c r="OJQ4" s="535"/>
      <c r="OJR4" s="535"/>
      <c r="OJS4" s="535"/>
      <c r="OJT4" s="535"/>
      <c r="OJU4" s="535"/>
      <c r="OJV4" s="535"/>
      <c r="OJW4" s="535"/>
      <c r="OJX4" s="535"/>
      <c r="OJY4" s="535"/>
      <c r="OJZ4" s="535"/>
      <c r="OKA4" s="535"/>
      <c r="OKB4" s="535"/>
      <c r="OKC4" s="535"/>
      <c r="OKD4" s="535"/>
      <c r="OKE4" s="535"/>
      <c r="OKF4" s="535"/>
      <c r="OKG4" s="535"/>
      <c r="OKH4" s="535"/>
      <c r="OKI4" s="535"/>
      <c r="OKJ4" s="535"/>
      <c r="OKK4" s="535"/>
      <c r="OKL4" s="535"/>
      <c r="OKM4" s="535"/>
      <c r="OKN4" s="535"/>
      <c r="OKO4" s="535"/>
      <c r="OKP4" s="535"/>
      <c r="OKQ4" s="535"/>
      <c r="OKR4" s="535"/>
      <c r="OKS4" s="535"/>
      <c r="OKT4" s="535"/>
      <c r="OKU4" s="535"/>
      <c r="OKV4" s="535"/>
      <c r="OKW4" s="535"/>
      <c r="OKX4" s="535"/>
      <c r="OKY4" s="535"/>
      <c r="OKZ4" s="535"/>
      <c r="OLA4" s="535"/>
      <c r="OLB4" s="535"/>
      <c r="OLC4" s="535"/>
      <c r="OLD4" s="535"/>
      <c r="OLE4" s="535"/>
      <c r="OLF4" s="535"/>
      <c r="OLG4" s="535"/>
      <c r="OLH4" s="535"/>
      <c r="OLI4" s="535"/>
      <c r="OLJ4" s="535"/>
      <c r="OLK4" s="535"/>
      <c r="OLL4" s="535"/>
      <c r="OLM4" s="535"/>
      <c r="OLN4" s="535"/>
      <c r="OLO4" s="535"/>
      <c r="OLP4" s="535"/>
      <c r="OLQ4" s="535"/>
      <c r="OLR4" s="535"/>
      <c r="OLS4" s="535"/>
      <c r="OLT4" s="535"/>
      <c r="OLU4" s="535"/>
      <c r="OLV4" s="535"/>
      <c r="OLW4" s="535"/>
      <c r="OLX4" s="535"/>
      <c r="OLY4" s="535"/>
      <c r="OLZ4" s="535"/>
      <c r="OMA4" s="535"/>
      <c r="OMB4" s="535"/>
      <c r="OMC4" s="535"/>
      <c r="OMD4" s="535"/>
      <c r="OME4" s="535"/>
      <c r="OMF4" s="535"/>
      <c r="OMG4" s="535"/>
      <c r="OMH4" s="535"/>
      <c r="OMI4" s="535"/>
      <c r="OMJ4" s="535"/>
      <c r="OMK4" s="535"/>
      <c r="OML4" s="535"/>
      <c r="OMM4" s="535"/>
      <c r="OMN4" s="535"/>
      <c r="OMO4" s="535"/>
      <c r="OMP4" s="535"/>
      <c r="OMQ4" s="535"/>
      <c r="OMR4" s="535"/>
      <c r="OMS4" s="535"/>
      <c r="OMT4" s="535"/>
      <c r="OMU4" s="535"/>
      <c r="OMV4" s="535"/>
      <c r="OMW4" s="535"/>
      <c r="OMX4" s="535"/>
      <c r="OMY4" s="535"/>
      <c r="OMZ4" s="535"/>
      <c r="ONA4" s="535"/>
      <c r="ONB4" s="535"/>
      <c r="ONC4" s="535"/>
      <c r="OND4" s="535"/>
      <c r="ONE4" s="535"/>
      <c r="ONF4" s="535"/>
      <c r="ONG4" s="535"/>
      <c r="ONH4" s="535"/>
      <c r="ONI4" s="535"/>
      <c r="ONJ4" s="535"/>
      <c r="ONK4" s="535"/>
      <c r="ONL4" s="535"/>
      <c r="ONM4" s="535"/>
      <c r="ONN4" s="535"/>
      <c r="ONO4" s="535"/>
      <c r="ONP4" s="535"/>
      <c r="ONQ4" s="535"/>
      <c r="ONR4" s="535"/>
      <c r="ONS4" s="535"/>
      <c r="ONT4" s="535"/>
      <c r="ONU4" s="535"/>
      <c r="ONV4" s="535"/>
      <c r="ONW4" s="535"/>
      <c r="ONX4" s="535"/>
      <c r="ONY4" s="535"/>
      <c r="ONZ4" s="535"/>
      <c r="OOA4" s="535"/>
      <c r="OOB4" s="535"/>
      <c r="OOC4" s="535"/>
      <c r="OOD4" s="535"/>
      <c r="OOE4" s="535"/>
      <c r="OOF4" s="535"/>
      <c r="OOG4" s="535"/>
      <c r="OOH4" s="535"/>
      <c r="OOI4" s="535"/>
      <c r="OOJ4" s="535"/>
      <c r="OOK4" s="535"/>
      <c r="OOL4" s="535"/>
      <c r="OOM4" s="535"/>
      <c r="OON4" s="535"/>
      <c r="OOO4" s="535"/>
      <c r="OOP4" s="535"/>
      <c r="OOQ4" s="535"/>
      <c r="OOR4" s="535"/>
      <c r="OOS4" s="535"/>
      <c r="OOT4" s="535"/>
      <c r="OOU4" s="535"/>
      <c r="OOV4" s="535"/>
      <c r="OOW4" s="535"/>
      <c r="OOX4" s="535"/>
      <c r="OOY4" s="535"/>
      <c r="OOZ4" s="535"/>
      <c r="OPA4" s="535"/>
      <c r="OPB4" s="535"/>
      <c r="OPC4" s="535"/>
      <c r="OPD4" s="535"/>
      <c r="OPE4" s="535"/>
      <c r="OPF4" s="535"/>
      <c r="OPG4" s="535"/>
      <c r="OPH4" s="535"/>
      <c r="OPI4" s="535"/>
      <c r="OPJ4" s="535"/>
      <c r="OPK4" s="535"/>
      <c r="OPL4" s="535"/>
      <c r="OPM4" s="535"/>
      <c r="OPN4" s="535"/>
      <c r="OPO4" s="535"/>
      <c r="OPP4" s="535"/>
      <c r="OPQ4" s="535"/>
      <c r="OPR4" s="535"/>
      <c r="OPS4" s="535"/>
      <c r="OPT4" s="535"/>
      <c r="OPU4" s="535"/>
      <c r="OPV4" s="535"/>
      <c r="OPW4" s="535"/>
      <c r="OPX4" s="535"/>
      <c r="OPY4" s="535"/>
      <c r="OPZ4" s="535"/>
      <c r="OQA4" s="535"/>
      <c r="OQB4" s="535"/>
      <c r="OQC4" s="535"/>
      <c r="OQD4" s="535"/>
      <c r="OQE4" s="535"/>
      <c r="OQF4" s="535"/>
      <c r="OQG4" s="535"/>
      <c r="OQH4" s="535"/>
      <c r="OQI4" s="535"/>
      <c r="OQJ4" s="535"/>
      <c r="OQK4" s="535"/>
      <c r="OQL4" s="535"/>
      <c r="OQM4" s="535"/>
      <c r="OQN4" s="535"/>
      <c r="OQO4" s="535"/>
      <c r="OQP4" s="535"/>
      <c r="OQQ4" s="535"/>
      <c r="OQR4" s="535"/>
      <c r="OQS4" s="535"/>
      <c r="OQT4" s="535"/>
      <c r="OQU4" s="535"/>
      <c r="OQV4" s="535"/>
      <c r="OQW4" s="535"/>
      <c r="OQX4" s="535"/>
      <c r="OQY4" s="535"/>
      <c r="OQZ4" s="535"/>
      <c r="ORA4" s="535"/>
      <c r="ORB4" s="535"/>
      <c r="ORC4" s="535"/>
      <c r="ORD4" s="535"/>
      <c r="ORE4" s="535"/>
      <c r="ORF4" s="535"/>
      <c r="ORG4" s="535"/>
      <c r="ORH4" s="535"/>
      <c r="ORI4" s="535"/>
      <c r="ORJ4" s="535"/>
      <c r="ORK4" s="535"/>
      <c r="ORL4" s="535"/>
      <c r="ORM4" s="535"/>
      <c r="ORN4" s="535"/>
      <c r="ORO4" s="535"/>
      <c r="ORP4" s="535"/>
      <c r="ORQ4" s="535"/>
      <c r="ORR4" s="535"/>
      <c r="ORS4" s="535"/>
      <c r="ORT4" s="535"/>
      <c r="ORU4" s="535"/>
      <c r="ORV4" s="535"/>
      <c r="ORW4" s="535"/>
      <c r="ORX4" s="535"/>
      <c r="ORY4" s="535"/>
      <c r="ORZ4" s="535"/>
      <c r="OSA4" s="535"/>
      <c r="OSB4" s="535"/>
      <c r="OSC4" s="535"/>
      <c r="OSD4" s="535"/>
      <c r="OSE4" s="535"/>
      <c r="OSF4" s="535"/>
      <c r="OSG4" s="535"/>
      <c r="OSH4" s="535"/>
      <c r="OSI4" s="535"/>
      <c r="OSJ4" s="535"/>
      <c r="OSK4" s="535"/>
      <c r="OSL4" s="535"/>
      <c r="OSM4" s="535"/>
      <c r="OSN4" s="535"/>
      <c r="OSO4" s="535"/>
      <c r="OSP4" s="535"/>
      <c r="OSQ4" s="535"/>
      <c r="OSR4" s="535"/>
      <c r="OSS4" s="535"/>
      <c r="OST4" s="535"/>
      <c r="OSU4" s="535"/>
      <c r="OSV4" s="535"/>
      <c r="OSW4" s="535"/>
      <c r="OSX4" s="535"/>
      <c r="OSY4" s="535"/>
      <c r="OSZ4" s="535"/>
      <c r="OTA4" s="535"/>
      <c r="OTB4" s="535"/>
      <c r="OTC4" s="535"/>
      <c r="OTD4" s="535"/>
      <c r="OTE4" s="535"/>
      <c r="OTF4" s="535"/>
      <c r="OTG4" s="535"/>
      <c r="OTH4" s="535"/>
      <c r="OTI4" s="535"/>
      <c r="OTJ4" s="535"/>
      <c r="OTK4" s="535"/>
      <c r="OTL4" s="535"/>
      <c r="OTM4" s="535"/>
      <c r="OTN4" s="535"/>
      <c r="OTO4" s="535"/>
      <c r="OTP4" s="535"/>
      <c r="OTQ4" s="535"/>
      <c r="OTR4" s="535"/>
      <c r="OTS4" s="535"/>
      <c r="OTT4" s="535"/>
      <c r="OTU4" s="535"/>
      <c r="OTV4" s="535"/>
      <c r="OTW4" s="535"/>
      <c r="OTX4" s="535"/>
      <c r="OTY4" s="535"/>
      <c r="OTZ4" s="535"/>
      <c r="OUA4" s="535"/>
      <c r="OUB4" s="535"/>
      <c r="OUC4" s="535"/>
      <c r="OUD4" s="535"/>
      <c r="OUE4" s="535"/>
      <c r="OUF4" s="535"/>
      <c r="OUG4" s="535"/>
      <c r="OUH4" s="535"/>
      <c r="OUI4" s="535"/>
      <c r="OUJ4" s="535"/>
      <c r="OUK4" s="535"/>
      <c r="OUL4" s="535"/>
      <c r="OUM4" s="535"/>
      <c r="OUN4" s="535"/>
      <c r="OUO4" s="535"/>
      <c r="OUP4" s="535"/>
      <c r="OUQ4" s="535"/>
      <c r="OUR4" s="535"/>
      <c r="OUS4" s="535"/>
      <c r="OUT4" s="535"/>
      <c r="OUU4" s="535"/>
      <c r="OUV4" s="535"/>
      <c r="OUW4" s="535"/>
      <c r="OUX4" s="535"/>
      <c r="OUY4" s="535"/>
      <c r="OUZ4" s="535"/>
      <c r="OVA4" s="535"/>
      <c r="OVB4" s="535"/>
      <c r="OVC4" s="535"/>
      <c r="OVD4" s="535"/>
      <c r="OVE4" s="535"/>
      <c r="OVF4" s="535"/>
      <c r="OVG4" s="535"/>
      <c r="OVH4" s="535"/>
      <c r="OVI4" s="535"/>
      <c r="OVJ4" s="535"/>
      <c r="OVK4" s="535"/>
      <c r="OVL4" s="535"/>
      <c r="OVM4" s="535"/>
      <c r="OVN4" s="535"/>
      <c r="OVO4" s="535"/>
      <c r="OVP4" s="535"/>
      <c r="OVQ4" s="535"/>
      <c r="OVR4" s="535"/>
      <c r="OVS4" s="535"/>
      <c r="OVT4" s="535"/>
      <c r="OVU4" s="535"/>
      <c r="OVV4" s="535"/>
      <c r="OVW4" s="535"/>
      <c r="OVX4" s="535"/>
      <c r="OVY4" s="535"/>
      <c r="OVZ4" s="535"/>
      <c r="OWA4" s="535"/>
      <c r="OWB4" s="535"/>
      <c r="OWC4" s="535"/>
      <c r="OWD4" s="535"/>
      <c r="OWE4" s="535"/>
      <c r="OWF4" s="535"/>
      <c r="OWG4" s="535"/>
      <c r="OWH4" s="535"/>
      <c r="OWI4" s="535"/>
      <c r="OWJ4" s="535"/>
      <c r="OWK4" s="535"/>
      <c r="OWL4" s="535"/>
      <c r="OWM4" s="535"/>
      <c r="OWN4" s="535"/>
      <c r="OWO4" s="535"/>
      <c r="OWP4" s="535"/>
      <c r="OWQ4" s="535"/>
      <c r="OWR4" s="535"/>
      <c r="OWS4" s="535"/>
      <c r="OWT4" s="535"/>
      <c r="OWU4" s="535"/>
      <c r="OWV4" s="535"/>
      <c r="OWW4" s="535"/>
      <c r="OWX4" s="535"/>
      <c r="OWY4" s="535"/>
      <c r="OWZ4" s="535"/>
      <c r="OXA4" s="535"/>
      <c r="OXB4" s="535"/>
      <c r="OXC4" s="535"/>
      <c r="OXD4" s="535"/>
      <c r="OXE4" s="535"/>
      <c r="OXF4" s="535"/>
      <c r="OXG4" s="535"/>
      <c r="OXH4" s="535"/>
      <c r="OXI4" s="535"/>
      <c r="OXJ4" s="535"/>
      <c r="OXK4" s="535"/>
      <c r="OXL4" s="535"/>
      <c r="OXM4" s="535"/>
      <c r="OXN4" s="535"/>
      <c r="OXO4" s="535"/>
      <c r="OXP4" s="535"/>
      <c r="OXQ4" s="535"/>
      <c r="OXR4" s="535"/>
      <c r="OXS4" s="535"/>
      <c r="OXT4" s="535"/>
      <c r="OXU4" s="535"/>
      <c r="OXV4" s="535"/>
      <c r="OXW4" s="535"/>
      <c r="OXX4" s="535"/>
      <c r="OXY4" s="535"/>
      <c r="OXZ4" s="535"/>
      <c r="OYA4" s="535"/>
      <c r="OYB4" s="535"/>
      <c r="OYC4" s="535"/>
      <c r="OYD4" s="535"/>
      <c r="OYE4" s="535"/>
      <c r="OYF4" s="535"/>
      <c r="OYG4" s="535"/>
      <c r="OYH4" s="535"/>
      <c r="OYI4" s="535"/>
      <c r="OYJ4" s="535"/>
      <c r="OYK4" s="535"/>
      <c r="OYL4" s="535"/>
      <c r="OYM4" s="535"/>
      <c r="OYN4" s="535"/>
      <c r="OYO4" s="535"/>
      <c r="OYP4" s="535"/>
      <c r="OYQ4" s="535"/>
      <c r="OYR4" s="535"/>
      <c r="OYS4" s="535"/>
      <c r="OYT4" s="535"/>
      <c r="OYU4" s="535"/>
      <c r="OYV4" s="535"/>
      <c r="OYW4" s="535"/>
      <c r="OYX4" s="535"/>
      <c r="OYY4" s="535"/>
      <c r="OYZ4" s="535"/>
      <c r="OZA4" s="535"/>
      <c r="OZB4" s="535"/>
      <c r="OZC4" s="535"/>
      <c r="OZD4" s="535"/>
      <c r="OZE4" s="535"/>
      <c r="OZF4" s="535"/>
      <c r="OZG4" s="535"/>
      <c r="OZH4" s="535"/>
      <c r="OZI4" s="535"/>
      <c r="OZJ4" s="535"/>
      <c r="OZK4" s="535"/>
      <c r="OZL4" s="535"/>
      <c r="OZM4" s="535"/>
      <c r="OZN4" s="535"/>
      <c r="OZO4" s="535"/>
      <c r="OZP4" s="535"/>
      <c r="OZQ4" s="535"/>
      <c r="OZR4" s="535"/>
      <c r="OZS4" s="535"/>
      <c r="OZT4" s="535"/>
      <c r="OZU4" s="535"/>
      <c r="OZV4" s="535"/>
      <c r="OZW4" s="535"/>
      <c r="OZX4" s="535"/>
      <c r="OZY4" s="535"/>
      <c r="OZZ4" s="535"/>
      <c r="PAA4" s="535"/>
      <c r="PAB4" s="535"/>
      <c r="PAC4" s="535"/>
      <c r="PAD4" s="535"/>
      <c r="PAE4" s="535"/>
      <c r="PAF4" s="535"/>
      <c r="PAG4" s="535"/>
      <c r="PAH4" s="535"/>
      <c r="PAI4" s="535"/>
      <c r="PAJ4" s="535"/>
      <c r="PAK4" s="535"/>
      <c r="PAL4" s="535"/>
      <c r="PAM4" s="535"/>
      <c r="PAN4" s="535"/>
      <c r="PAO4" s="535"/>
      <c r="PAP4" s="535"/>
      <c r="PAQ4" s="535"/>
      <c r="PAR4" s="535"/>
      <c r="PAS4" s="535"/>
      <c r="PAT4" s="535"/>
      <c r="PAU4" s="535"/>
      <c r="PAV4" s="535"/>
      <c r="PAW4" s="535"/>
      <c r="PAX4" s="535"/>
      <c r="PAY4" s="535"/>
      <c r="PAZ4" s="535"/>
      <c r="PBA4" s="535"/>
      <c r="PBB4" s="535"/>
      <c r="PBC4" s="535"/>
      <c r="PBD4" s="535"/>
      <c r="PBE4" s="535"/>
      <c r="PBF4" s="535"/>
      <c r="PBG4" s="535"/>
      <c r="PBH4" s="535"/>
      <c r="PBI4" s="535"/>
      <c r="PBJ4" s="535"/>
      <c r="PBK4" s="535"/>
      <c r="PBL4" s="535"/>
      <c r="PBM4" s="535"/>
      <c r="PBN4" s="535"/>
      <c r="PBO4" s="535"/>
      <c r="PBP4" s="535"/>
      <c r="PBQ4" s="535"/>
      <c r="PBR4" s="535"/>
      <c r="PBS4" s="535"/>
      <c r="PBT4" s="535"/>
      <c r="PBU4" s="535"/>
      <c r="PBV4" s="535"/>
      <c r="PBW4" s="535"/>
      <c r="PBX4" s="535"/>
      <c r="PBY4" s="535"/>
      <c r="PBZ4" s="535"/>
      <c r="PCA4" s="535"/>
      <c r="PCB4" s="535"/>
      <c r="PCC4" s="535"/>
      <c r="PCD4" s="535"/>
      <c r="PCE4" s="535"/>
      <c r="PCF4" s="535"/>
      <c r="PCG4" s="535"/>
      <c r="PCH4" s="535"/>
      <c r="PCI4" s="535"/>
      <c r="PCJ4" s="535"/>
      <c r="PCK4" s="535"/>
      <c r="PCL4" s="535"/>
      <c r="PCM4" s="535"/>
      <c r="PCN4" s="535"/>
      <c r="PCO4" s="535"/>
      <c r="PCP4" s="535"/>
      <c r="PCQ4" s="535"/>
      <c r="PCR4" s="535"/>
      <c r="PCS4" s="535"/>
      <c r="PCT4" s="535"/>
      <c r="PCU4" s="535"/>
      <c r="PCV4" s="535"/>
      <c r="PCW4" s="535"/>
      <c r="PCX4" s="535"/>
      <c r="PCY4" s="535"/>
      <c r="PCZ4" s="535"/>
      <c r="PDA4" s="535"/>
      <c r="PDB4" s="535"/>
      <c r="PDC4" s="535"/>
      <c r="PDD4" s="535"/>
      <c r="PDE4" s="535"/>
      <c r="PDF4" s="535"/>
      <c r="PDG4" s="535"/>
      <c r="PDH4" s="535"/>
      <c r="PDI4" s="535"/>
      <c r="PDJ4" s="535"/>
      <c r="PDK4" s="535"/>
      <c r="PDL4" s="535"/>
      <c r="PDM4" s="535"/>
      <c r="PDN4" s="535"/>
      <c r="PDO4" s="535"/>
      <c r="PDP4" s="535"/>
      <c r="PDQ4" s="535"/>
      <c r="PDR4" s="535"/>
      <c r="PDS4" s="535"/>
      <c r="PDT4" s="535"/>
      <c r="PDU4" s="535"/>
      <c r="PDV4" s="535"/>
      <c r="PDW4" s="535"/>
      <c r="PDX4" s="535"/>
      <c r="PDY4" s="535"/>
      <c r="PDZ4" s="535"/>
      <c r="PEA4" s="535"/>
      <c r="PEB4" s="535"/>
      <c r="PEC4" s="535"/>
      <c r="PED4" s="535"/>
      <c r="PEE4" s="535"/>
      <c r="PEF4" s="535"/>
      <c r="PEG4" s="535"/>
      <c r="PEH4" s="535"/>
      <c r="PEI4" s="535"/>
      <c r="PEJ4" s="535"/>
      <c r="PEK4" s="535"/>
      <c r="PEL4" s="535"/>
      <c r="PEM4" s="535"/>
      <c r="PEN4" s="535"/>
      <c r="PEO4" s="535"/>
      <c r="PEP4" s="535"/>
      <c r="PEQ4" s="535"/>
      <c r="PER4" s="535"/>
      <c r="PES4" s="535"/>
      <c r="PET4" s="535"/>
      <c r="PEU4" s="535"/>
      <c r="PEV4" s="535"/>
      <c r="PEW4" s="535"/>
      <c r="PEX4" s="535"/>
      <c r="PEY4" s="535"/>
      <c r="PEZ4" s="535"/>
      <c r="PFA4" s="535"/>
      <c r="PFB4" s="535"/>
      <c r="PFC4" s="535"/>
      <c r="PFD4" s="535"/>
      <c r="PFE4" s="535"/>
      <c r="PFF4" s="535"/>
      <c r="PFG4" s="535"/>
      <c r="PFH4" s="535"/>
      <c r="PFI4" s="535"/>
      <c r="PFJ4" s="535"/>
      <c r="PFK4" s="535"/>
      <c r="PFL4" s="535"/>
      <c r="PFM4" s="535"/>
      <c r="PFN4" s="535"/>
      <c r="PFO4" s="535"/>
      <c r="PFP4" s="535"/>
      <c r="PFQ4" s="535"/>
      <c r="PFR4" s="535"/>
      <c r="PFS4" s="535"/>
      <c r="PFT4" s="535"/>
      <c r="PFU4" s="535"/>
      <c r="PFV4" s="535"/>
      <c r="PFW4" s="535"/>
      <c r="PFX4" s="535"/>
      <c r="PFY4" s="535"/>
      <c r="PFZ4" s="535"/>
      <c r="PGA4" s="535"/>
      <c r="PGB4" s="535"/>
      <c r="PGC4" s="535"/>
      <c r="PGD4" s="535"/>
      <c r="PGE4" s="535"/>
      <c r="PGF4" s="535"/>
      <c r="PGG4" s="535"/>
      <c r="PGH4" s="535"/>
      <c r="PGI4" s="535"/>
      <c r="PGJ4" s="535"/>
      <c r="PGK4" s="535"/>
      <c r="PGL4" s="535"/>
      <c r="PGM4" s="535"/>
      <c r="PGN4" s="535"/>
      <c r="PGO4" s="535"/>
      <c r="PGP4" s="535"/>
      <c r="PGQ4" s="535"/>
      <c r="PGR4" s="535"/>
      <c r="PGS4" s="535"/>
      <c r="PGT4" s="535"/>
      <c r="PGU4" s="535"/>
      <c r="PGV4" s="535"/>
      <c r="PGW4" s="535"/>
      <c r="PGX4" s="535"/>
      <c r="PGY4" s="535"/>
      <c r="PGZ4" s="535"/>
      <c r="PHA4" s="535"/>
      <c r="PHB4" s="535"/>
      <c r="PHC4" s="535"/>
      <c r="PHD4" s="535"/>
      <c r="PHE4" s="535"/>
      <c r="PHF4" s="535"/>
      <c r="PHG4" s="535"/>
      <c r="PHH4" s="535"/>
      <c r="PHI4" s="535"/>
      <c r="PHJ4" s="535"/>
      <c r="PHK4" s="535"/>
      <c r="PHL4" s="535"/>
      <c r="PHM4" s="535"/>
      <c r="PHN4" s="535"/>
      <c r="PHO4" s="535"/>
      <c r="PHP4" s="535"/>
      <c r="PHQ4" s="535"/>
      <c r="PHR4" s="535"/>
      <c r="PHS4" s="535"/>
      <c r="PHT4" s="535"/>
      <c r="PHU4" s="535"/>
      <c r="PHV4" s="535"/>
      <c r="PHW4" s="535"/>
      <c r="PHX4" s="535"/>
      <c r="PHY4" s="535"/>
      <c r="PHZ4" s="535"/>
      <c r="PIA4" s="535"/>
      <c r="PIB4" s="535"/>
      <c r="PIC4" s="535"/>
      <c r="PID4" s="535"/>
      <c r="PIE4" s="535"/>
      <c r="PIF4" s="535"/>
      <c r="PIG4" s="535"/>
      <c r="PIH4" s="535"/>
      <c r="PII4" s="535"/>
      <c r="PIJ4" s="535"/>
      <c r="PIK4" s="535"/>
      <c r="PIL4" s="535"/>
      <c r="PIM4" s="535"/>
      <c r="PIN4" s="535"/>
      <c r="PIO4" s="535"/>
      <c r="PIP4" s="535"/>
      <c r="PIQ4" s="535"/>
      <c r="PIR4" s="535"/>
      <c r="PIS4" s="535"/>
      <c r="PIT4" s="535"/>
      <c r="PIU4" s="535"/>
      <c r="PIV4" s="535"/>
      <c r="PIW4" s="535"/>
      <c r="PIX4" s="535"/>
      <c r="PIY4" s="535"/>
      <c r="PIZ4" s="535"/>
      <c r="PJA4" s="535"/>
      <c r="PJB4" s="535"/>
      <c r="PJC4" s="535"/>
      <c r="PJD4" s="535"/>
      <c r="PJE4" s="535"/>
      <c r="PJF4" s="535"/>
      <c r="PJG4" s="535"/>
      <c r="PJH4" s="535"/>
      <c r="PJI4" s="535"/>
      <c r="PJJ4" s="535"/>
      <c r="PJK4" s="535"/>
      <c r="PJL4" s="535"/>
      <c r="PJM4" s="535"/>
      <c r="PJN4" s="535"/>
      <c r="PJO4" s="535"/>
      <c r="PJP4" s="535"/>
      <c r="PJQ4" s="535"/>
      <c r="PJR4" s="535"/>
      <c r="PJS4" s="535"/>
      <c r="PJT4" s="535"/>
      <c r="PJU4" s="535"/>
      <c r="PJV4" s="535"/>
      <c r="PJW4" s="535"/>
      <c r="PJX4" s="535"/>
      <c r="PJY4" s="535"/>
      <c r="PJZ4" s="535"/>
      <c r="PKA4" s="535"/>
      <c r="PKB4" s="535"/>
      <c r="PKC4" s="535"/>
      <c r="PKD4" s="535"/>
      <c r="PKE4" s="535"/>
      <c r="PKF4" s="535"/>
      <c r="PKG4" s="535"/>
      <c r="PKH4" s="535"/>
      <c r="PKI4" s="535"/>
      <c r="PKJ4" s="535"/>
      <c r="PKK4" s="535"/>
      <c r="PKL4" s="535"/>
      <c r="PKM4" s="535"/>
      <c r="PKN4" s="535"/>
      <c r="PKO4" s="535"/>
      <c r="PKP4" s="535"/>
      <c r="PKQ4" s="535"/>
      <c r="PKR4" s="535"/>
      <c r="PKS4" s="535"/>
      <c r="PKT4" s="535"/>
      <c r="PKU4" s="535"/>
      <c r="PKV4" s="535"/>
      <c r="PKW4" s="535"/>
      <c r="PKX4" s="535"/>
      <c r="PKY4" s="535"/>
      <c r="PKZ4" s="535"/>
      <c r="PLA4" s="535"/>
      <c r="PLB4" s="535"/>
      <c r="PLC4" s="535"/>
      <c r="PLD4" s="535"/>
      <c r="PLE4" s="535"/>
      <c r="PLF4" s="535"/>
      <c r="PLG4" s="535"/>
      <c r="PLH4" s="535"/>
      <c r="PLI4" s="535"/>
      <c r="PLJ4" s="535"/>
      <c r="PLK4" s="535"/>
      <c r="PLL4" s="535"/>
      <c r="PLM4" s="535"/>
      <c r="PLN4" s="535"/>
      <c r="PLO4" s="535"/>
      <c r="PLP4" s="535"/>
      <c r="PLQ4" s="535"/>
      <c r="PLR4" s="535"/>
      <c r="PLS4" s="535"/>
      <c r="PLT4" s="535"/>
      <c r="PLU4" s="535"/>
      <c r="PLV4" s="535"/>
      <c r="PLW4" s="535"/>
      <c r="PLX4" s="535"/>
      <c r="PLY4" s="535"/>
      <c r="PLZ4" s="535"/>
      <c r="PMA4" s="535"/>
      <c r="PMB4" s="535"/>
      <c r="PMC4" s="535"/>
      <c r="PMD4" s="535"/>
      <c r="PME4" s="535"/>
      <c r="PMF4" s="535"/>
      <c r="PMG4" s="535"/>
      <c r="PMH4" s="535"/>
      <c r="PMI4" s="535"/>
      <c r="PMJ4" s="535"/>
      <c r="PMK4" s="535"/>
      <c r="PML4" s="535"/>
      <c r="PMM4" s="535"/>
      <c r="PMN4" s="535"/>
      <c r="PMO4" s="535"/>
      <c r="PMP4" s="535"/>
      <c r="PMQ4" s="535"/>
      <c r="PMR4" s="535"/>
      <c r="PMS4" s="535"/>
      <c r="PMT4" s="535"/>
      <c r="PMU4" s="535"/>
      <c r="PMV4" s="535"/>
      <c r="PMW4" s="535"/>
      <c r="PMX4" s="535"/>
      <c r="PMY4" s="535"/>
      <c r="PMZ4" s="535"/>
      <c r="PNA4" s="535"/>
      <c r="PNB4" s="535"/>
      <c r="PNC4" s="535"/>
      <c r="PND4" s="535"/>
      <c r="PNE4" s="535"/>
      <c r="PNF4" s="535"/>
      <c r="PNG4" s="535"/>
      <c r="PNH4" s="535"/>
      <c r="PNI4" s="535"/>
      <c r="PNJ4" s="535"/>
      <c r="PNK4" s="535"/>
      <c r="PNL4" s="535"/>
      <c r="PNM4" s="535"/>
      <c r="PNN4" s="535"/>
      <c r="PNO4" s="535"/>
      <c r="PNP4" s="535"/>
      <c r="PNQ4" s="535"/>
      <c r="PNR4" s="535"/>
      <c r="PNS4" s="535"/>
      <c r="PNT4" s="535"/>
      <c r="PNU4" s="535"/>
      <c r="PNV4" s="535"/>
      <c r="PNW4" s="535"/>
      <c r="PNX4" s="535"/>
      <c r="PNY4" s="535"/>
      <c r="PNZ4" s="535"/>
      <c r="POA4" s="535"/>
      <c r="POB4" s="535"/>
      <c r="POC4" s="535"/>
      <c r="POD4" s="535"/>
      <c r="POE4" s="535"/>
      <c r="POF4" s="535"/>
      <c r="POG4" s="535"/>
      <c r="POH4" s="535"/>
      <c r="POI4" s="535"/>
      <c r="POJ4" s="535"/>
      <c r="POK4" s="535"/>
      <c r="POL4" s="535"/>
      <c r="POM4" s="535"/>
      <c r="PON4" s="535"/>
      <c r="POO4" s="535"/>
      <c r="POP4" s="535"/>
      <c r="POQ4" s="535"/>
      <c r="POR4" s="535"/>
      <c r="POS4" s="535"/>
      <c r="POT4" s="535"/>
      <c r="POU4" s="535"/>
      <c r="POV4" s="535"/>
      <c r="POW4" s="535"/>
      <c r="POX4" s="535"/>
      <c r="POY4" s="535"/>
      <c r="POZ4" s="535"/>
      <c r="PPA4" s="535"/>
      <c r="PPB4" s="535"/>
      <c r="PPC4" s="535"/>
      <c r="PPD4" s="535"/>
      <c r="PPE4" s="535"/>
      <c r="PPF4" s="535"/>
      <c r="PPG4" s="535"/>
      <c r="PPH4" s="535"/>
      <c r="PPI4" s="535"/>
      <c r="PPJ4" s="535"/>
      <c r="PPK4" s="535"/>
      <c r="PPL4" s="535"/>
      <c r="PPM4" s="535"/>
      <c r="PPN4" s="535"/>
      <c r="PPO4" s="535"/>
      <c r="PPP4" s="535"/>
      <c r="PPQ4" s="535"/>
      <c r="PPR4" s="535"/>
      <c r="PPS4" s="535"/>
      <c r="PPT4" s="535"/>
      <c r="PPU4" s="535"/>
      <c r="PPV4" s="535"/>
      <c r="PPW4" s="535"/>
      <c r="PPX4" s="535"/>
      <c r="PPY4" s="535"/>
      <c r="PPZ4" s="535"/>
      <c r="PQA4" s="535"/>
      <c r="PQB4" s="535"/>
      <c r="PQC4" s="535"/>
      <c r="PQD4" s="535"/>
      <c r="PQE4" s="535"/>
      <c r="PQF4" s="535"/>
      <c r="PQG4" s="535"/>
      <c r="PQH4" s="535"/>
      <c r="PQI4" s="535"/>
      <c r="PQJ4" s="535"/>
      <c r="PQK4" s="535"/>
      <c r="PQL4" s="535"/>
      <c r="PQM4" s="535"/>
      <c r="PQN4" s="535"/>
      <c r="PQO4" s="535"/>
      <c r="PQP4" s="535"/>
      <c r="PQQ4" s="535"/>
      <c r="PQR4" s="535"/>
      <c r="PQS4" s="535"/>
      <c r="PQT4" s="535"/>
      <c r="PQU4" s="535"/>
      <c r="PQV4" s="535"/>
      <c r="PQW4" s="535"/>
      <c r="PQX4" s="535"/>
      <c r="PQY4" s="535"/>
      <c r="PQZ4" s="535"/>
      <c r="PRA4" s="535"/>
      <c r="PRB4" s="535"/>
      <c r="PRC4" s="535"/>
      <c r="PRD4" s="535"/>
      <c r="PRE4" s="535"/>
      <c r="PRF4" s="535"/>
      <c r="PRG4" s="535"/>
      <c r="PRH4" s="535"/>
      <c r="PRI4" s="535"/>
      <c r="PRJ4" s="535"/>
      <c r="PRK4" s="535"/>
      <c r="PRL4" s="535"/>
      <c r="PRM4" s="535"/>
      <c r="PRN4" s="535"/>
      <c r="PRO4" s="535"/>
      <c r="PRP4" s="535"/>
      <c r="PRQ4" s="535"/>
      <c r="PRR4" s="535"/>
      <c r="PRS4" s="535"/>
      <c r="PRT4" s="535"/>
      <c r="PRU4" s="535"/>
      <c r="PRV4" s="535"/>
      <c r="PRW4" s="535"/>
      <c r="PRX4" s="535"/>
      <c r="PRY4" s="535"/>
      <c r="PRZ4" s="535"/>
      <c r="PSA4" s="535"/>
      <c r="PSB4" s="535"/>
      <c r="PSC4" s="535"/>
      <c r="PSD4" s="535"/>
      <c r="PSE4" s="535"/>
      <c r="PSF4" s="535"/>
      <c r="PSG4" s="535"/>
      <c r="PSH4" s="535"/>
      <c r="PSI4" s="535"/>
      <c r="PSJ4" s="535"/>
      <c r="PSK4" s="535"/>
      <c r="PSL4" s="535"/>
      <c r="PSM4" s="535"/>
      <c r="PSN4" s="535"/>
      <c r="PSO4" s="535"/>
      <c r="PSP4" s="535"/>
      <c r="PSQ4" s="535"/>
      <c r="PSR4" s="535"/>
      <c r="PSS4" s="535"/>
      <c r="PST4" s="535"/>
      <c r="PSU4" s="535"/>
      <c r="PSV4" s="535"/>
      <c r="PSW4" s="535"/>
      <c r="PSX4" s="535"/>
      <c r="PSY4" s="535"/>
      <c r="PSZ4" s="535"/>
      <c r="PTA4" s="535"/>
      <c r="PTB4" s="535"/>
      <c r="PTC4" s="535"/>
      <c r="PTD4" s="535"/>
      <c r="PTE4" s="535"/>
      <c r="PTF4" s="535"/>
      <c r="PTG4" s="535"/>
      <c r="PTH4" s="535"/>
      <c r="PTI4" s="535"/>
      <c r="PTJ4" s="535"/>
      <c r="PTK4" s="535"/>
      <c r="PTL4" s="535"/>
      <c r="PTM4" s="535"/>
      <c r="PTN4" s="535"/>
      <c r="PTO4" s="535"/>
      <c r="PTP4" s="535"/>
      <c r="PTQ4" s="535"/>
      <c r="PTR4" s="535"/>
      <c r="PTS4" s="535"/>
      <c r="PTT4" s="535"/>
      <c r="PTU4" s="535"/>
      <c r="PTV4" s="535"/>
      <c r="PTW4" s="535"/>
      <c r="PTX4" s="535"/>
      <c r="PTY4" s="535"/>
      <c r="PTZ4" s="535"/>
      <c r="PUA4" s="535"/>
      <c r="PUB4" s="535"/>
      <c r="PUC4" s="535"/>
      <c r="PUD4" s="535"/>
      <c r="PUE4" s="535"/>
      <c r="PUF4" s="535"/>
      <c r="PUG4" s="535"/>
      <c r="PUH4" s="535"/>
      <c r="PUI4" s="535"/>
      <c r="PUJ4" s="535"/>
      <c r="PUK4" s="535"/>
      <c r="PUL4" s="535"/>
      <c r="PUM4" s="535"/>
      <c r="PUN4" s="535"/>
      <c r="PUO4" s="535"/>
      <c r="PUP4" s="535"/>
      <c r="PUQ4" s="535"/>
      <c r="PUR4" s="535"/>
      <c r="PUS4" s="535"/>
      <c r="PUT4" s="535"/>
      <c r="PUU4" s="535"/>
      <c r="PUV4" s="535"/>
      <c r="PUW4" s="535"/>
      <c r="PUX4" s="535"/>
      <c r="PUY4" s="535"/>
      <c r="PUZ4" s="535"/>
      <c r="PVA4" s="535"/>
      <c r="PVB4" s="535"/>
      <c r="PVC4" s="535"/>
      <c r="PVD4" s="535"/>
      <c r="PVE4" s="535"/>
      <c r="PVF4" s="535"/>
      <c r="PVG4" s="535"/>
      <c r="PVH4" s="535"/>
      <c r="PVI4" s="535"/>
      <c r="PVJ4" s="535"/>
      <c r="PVK4" s="535"/>
      <c r="PVL4" s="535"/>
      <c r="PVM4" s="535"/>
      <c r="PVN4" s="535"/>
      <c r="PVO4" s="535"/>
      <c r="PVP4" s="535"/>
      <c r="PVQ4" s="535"/>
      <c r="PVR4" s="535"/>
      <c r="PVS4" s="535"/>
      <c r="PVT4" s="535"/>
      <c r="PVU4" s="535"/>
      <c r="PVV4" s="535"/>
      <c r="PVW4" s="535"/>
      <c r="PVX4" s="535"/>
      <c r="PVY4" s="535"/>
      <c r="PVZ4" s="535"/>
      <c r="PWA4" s="535"/>
      <c r="PWB4" s="535"/>
      <c r="PWC4" s="535"/>
      <c r="PWD4" s="535"/>
      <c r="PWE4" s="535"/>
      <c r="PWF4" s="535"/>
      <c r="PWG4" s="535"/>
      <c r="PWH4" s="535"/>
      <c r="PWI4" s="535"/>
      <c r="PWJ4" s="535"/>
      <c r="PWK4" s="535"/>
      <c r="PWL4" s="535"/>
      <c r="PWM4" s="535"/>
      <c r="PWN4" s="535"/>
      <c r="PWO4" s="535"/>
      <c r="PWP4" s="535"/>
      <c r="PWQ4" s="535"/>
      <c r="PWR4" s="535"/>
      <c r="PWS4" s="535"/>
      <c r="PWT4" s="535"/>
      <c r="PWU4" s="535"/>
      <c r="PWV4" s="535"/>
      <c r="PWW4" s="535"/>
      <c r="PWX4" s="535"/>
      <c r="PWY4" s="535"/>
      <c r="PWZ4" s="535"/>
      <c r="PXA4" s="535"/>
      <c r="PXB4" s="535"/>
      <c r="PXC4" s="535"/>
      <c r="PXD4" s="535"/>
      <c r="PXE4" s="535"/>
      <c r="PXF4" s="535"/>
      <c r="PXG4" s="535"/>
      <c r="PXH4" s="535"/>
      <c r="PXI4" s="535"/>
      <c r="PXJ4" s="535"/>
      <c r="PXK4" s="535"/>
      <c r="PXL4" s="535"/>
      <c r="PXM4" s="535"/>
      <c r="PXN4" s="535"/>
      <c r="PXO4" s="535"/>
      <c r="PXP4" s="535"/>
      <c r="PXQ4" s="535"/>
      <c r="PXR4" s="535"/>
      <c r="PXS4" s="535"/>
      <c r="PXT4" s="535"/>
      <c r="PXU4" s="535"/>
      <c r="PXV4" s="535"/>
      <c r="PXW4" s="535"/>
      <c r="PXX4" s="535"/>
      <c r="PXY4" s="535"/>
      <c r="PXZ4" s="535"/>
      <c r="PYA4" s="535"/>
      <c r="PYB4" s="535"/>
      <c r="PYC4" s="535"/>
      <c r="PYD4" s="535"/>
      <c r="PYE4" s="535"/>
      <c r="PYF4" s="535"/>
      <c r="PYG4" s="535"/>
      <c r="PYH4" s="535"/>
      <c r="PYI4" s="535"/>
      <c r="PYJ4" s="535"/>
      <c r="PYK4" s="535"/>
      <c r="PYL4" s="535"/>
      <c r="PYM4" s="535"/>
      <c r="PYN4" s="535"/>
      <c r="PYO4" s="535"/>
      <c r="PYP4" s="535"/>
      <c r="PYQ4" s="535"/>
      <c r="PYR4" s="535"/>
      <c r="PYS4" s="535"/>
      <c r="PYT4" s="535"/>
      <c r="PYU4" s="535"/>
      <c r="PYV4" s="535"/>
      <c r="PYW4" s="535"/>
      <c r="PYX4" s="535"/>
      <c r="PYY4" s="535"/>
      <c r="PYZ4" s="535"/>
      <c r="PZA4" s="535"/>
      <c r="PZB4" s="535"/>
      <c r="PZC4" s="535"/>
      <c r="PZD4" s="535"/>
      <c r="PZE4" s="535"/>
      <c r="PZF4" s="535"/>
      <c r="PZG4" s="535"/>
      <c r="PZH4" s="535"/>
      <c r="PZI4" s="535"/>
      <c r="PZJ4" s="535"/>
      <c r="PZK4" s="535"/>
      <c r="PZL4" s="535"/>
      <c r="PZM4" s="535"/>
      <c r="PZN4" s="535"/>
      <c r="PZO4" s="535"/>
      <c r="PZP4" s="535"/>
      <c r="PZQ4" s="535"/>
      <c r="PZR4" s="535"/>
      <c r="PZS4" s="535"/>
      <c r="PZT4" s="535"/>
      <c r="PZU4" s="535"/>
      <c r="PZV4" s="535"/>
      <c r="PZW4" s="535"/>
      <c r="PZX4" s="535"/>
      <c r="PZY4" s="535"/>
      <c r="PZZ4" s="535"/>
      <c r="QAA4" s="535"/>
      <c r="QAB4" s="535"/>
      <c r="QAC4" s="535"/>
      <c r="QAD4" s="535"/>
      <c r="QAE4" s="535"/>
      <c r="QAF4" s="535"/>
      <c r="QAG4" s="535"/>
      <c r="QAH4" s="535"/>
      <c r="QAI4" s="535"/>
      <c r="QAJ4" s="535"/>
      <c r="QAK4" s="535"/>
      <c r="QAL4" s="535"/>
      <c r="QAM4" s="535"/>
      <c r="QAN4" s="535"/>
      <c r="QAO4" s="535"/>
      <c r="QAP4" s="535"/>
      <c r="QAQ4" s="535"/>
      <c r="QAR4" s="535"/>
      <c r="QAS4" s="535"/>
      <c r="QAT4" s="535"/>
      <c r="QAU4" s="535"/>
      <c r="QAV4" s="535"/>
      <c r="QAW4" s="535"/>
      <c r="QAX4" s="535"/>
      <c r="QAY4" s="535"/>
      <c r="QAZ4" s="535"/>
      <c r="QBA4" s="535"/>
      <c r="QBB4" s="535"/>
      <c r="QBC4" s="535"/>
      <c r="QBD4" s="535"/>
      <c r="QBE4" s="535"/>
      <c r="QBF4" s="535"/>
      <c r="QBG4" s="535"/>
      <c r="QBH4" s="535"/>
      <c r="QBI4" s="535"/>
      <c r="QBJ4" s="535"/>
      <c r="QBK4" s="535"/>
      <c r="QBL4" s="535"/>
      <c r="QBM4" s="535"/>
      <c r="QBN4" s="535"/>
      <c r="QBO4" s="535"/>
      <c r="QBP4" s="535"/>
      <c r="QBQ4" s="535"/>
      <c r="QBR4" s="535"/>
      <c r="QBS4" s="535"/>
      <c r="QBT4" s="535"/>
      <c r="QBU4" s="535"/>
      <c r="QBV4" s="535"/>
      <c r="QBW4" s="535"/>
      <c r="QBX4" s="535"/>
      <c r="QBY4" s="535"/>
      <c r="QBZ4" s="535"/>
      <c r="QCA4" s="535"/>
      <c r="QCB4" s="535"/>
      <c r="QCC4" s="535"/>
      <c r="QCD4" s="535"/>
      <c r="QCE4" s="535"/>
      <c r="QCF4" s="535"/>
      <c r="QCG4" s="535"/>
      <c r="QCH4" s="535"/>
      <c r="QCI4" s="535"/>
      <c r="QCJ4" s="535"/>
      <c r="QCK4" s="535"/>
      <c r="QCL4" s="535"/>
      <c r="QCM4" s="535"/>
      <c r="QCN4" s="535"/>
      <c r="QCO4" s="535"/>
      <c r="QCP4" s="535"/>
      <c r="QCQ4" s="535"/>
      <c r="QCR4" s="535"/>
      <c r="QCS4" s="535"/>
      <c r="QCT4" s="535"/>
      <c r="QCU4" s="535"/>
      <c r="QCV4" s="535"/>
      <c r="QCW4" s="535"/>
      <c r="QCX4" s="535"/>
      <c r="QCY4" s="535"/>
      <c r="QCZ4" s="535"/>
      <c r="QDA4" s="535"/>
      <c r="QDB4" s="535"/>
      <c r="QDC4" s="535"/>
      <c r="QDD4" s="535"/>
      <c r="QDE4" s="535"/>
      <c r="QDF4" s="535"/>
      <c r="QDG4" s="535"/>
      <c r="QDH4" s="535"/>
      <c r="QDI4" s="535"/>
      <c r="QDJ4" s="535"/>
      <c r="QDK4" s="535"/>
      <c r="QDL4" s="535"/>
      <c r="QDM4" s="535"/>
      <c r="QDN4" s="535"/>
      <c r="QDO4" s="535"/>
      <c r="QDP4" s="535"/>
      <c r="QDQ4" s="535"/>
      <c r="QDR4" s="535"/>
      <c r="QDS4" s="535"/>
      <c r="QDT4" s="535"/>
      <c r="QDU4" s="535"/>
      <c r="QDV4" s="535"/>
      <c r="QDW4" s="535"/>
      <c r="QDX4" s="535"/>
      <c r="QDY4" s="535"/>
      <c r="QDZ4" s="535"/>
      <c r="QEA4" s="535"/>
      <c r="QEB4" s="535"/>
      <c r="QEC4" s="535"/>
      <c r="QED4" s="535"/>
      <c r="QEE4" s="535"/>
      <c r="QEF4" s="535"/>
      <c r="QEG4" s="535"/>
      <c r="QEH4" s="535"/>
      <c r="QEI4" s="535"/>
      <c r="QEJ4" s="535"/>
      <c r="QEK4" s="535"/>
      <c r="QEL4" s="535"/>
      <c r="QEM4" s="535"/>
      <c r="QEN4" s="535"/>
      <c r="QEO4" s="535"/>
      <c r="QEP4" s="535"/>
      <c r="QEQ4" s="535"/>
      <c r="QER4" s="535"/>
      <c r="QES4" s="535"/>
      <c r="QET4" s="535"/>
      <c r="QEU4" s="535"/>
      <c r="QEV4" s="535"/>
      <c r="QEW4" s="535"/>
      <c r="QEX4" s="535"/>
      <c r="QEY4" s="535"/>
      <c r="QEZ4" s="535"/>
      <c r="QFA4" s="535"/>
      <c r="QFB4" s="535"/>
      <c r="QFC4" s="535"/>
      <c r="QFD4" s="535"/>
      <c r="QFE4" s="535"/>
      <c r="QFF4" s="535"/>
      <c r="QFG4" s="535"/>
      <c r="QFH4" s="535"/>
      <c r="QFI4" s="535"/>
      <c r="QFJ4" s="535"/>
      <c r="QFK4" s="535"/>
      <c r="QFL4" s="535"/>
      <c r="QFM4" s="535"/>
      <c r="QFN4" s="535"/>
      <c r="QFO4" s="535"/>
      <c r="QFP4" s="535"/>
      <c r="QFQ4" s="535"/>
      <c r="QFR4" s="535"/>
      <c r="QFS4" s="535"/>
      <c r="QFT4" s="535"/>
      <c r="QFU4" s="535"/>
      <c r="QFV4" s="535"/>
      <c r="QFW4" s="535"/>
      <c r="QFX4" s="535"/>
      <c r="QFY4" s="535"/>
      <c r="QFZ4" s="535"/>
      <c r="QGA4" s="535"/>
      <c r="QGB4" s="535"/>
      <c r="QGC4" s="535"/>
      <c r="QGD4" s="535"/>
      <c r="QGE4" s="535"/>
      <c r="QGF4" s="535"/>
      <c r="QGG4" s="535"/>
      <c r="QGH4" s="535"/>
      <c r="QGI4" s="535"/>
      <c r="QGJ4" s="535"/>
      <c r="QGK4" s="535"/>
      <c r="QGL4" s="535"/>
      <c r="QGM4" s="535"/>
      <c r="QGN4" s="535"/>
      <c r="QGO4" s="535"/>
      <c r="QGP4" s="535"/>
      <c r="QGQ4" s="535"/>
      <c r="QGR4" s="535"/>
      <c r="QGS4" s="535"/>
      <c r="QGT4" s="535"/>
      <c r="QGU4" s="535"/>
      <c r="QGV4" s="535"/>
      <c r="QGW4" s="535"/>
      <c r="QGX4" s="535"/>
      <c r="QGY4" s="535"/>
      <c r="QGZ4" s="535"/>
      <c r="QHA4" s="535"/>
      <c r="QHB4" s="535"/>
      <c r="QHC4" s="535"/>
      <c r="QHD4" s="535"/>
      <c r="QHE4" s="535"/>
      <c r="QHF4" s="535"/>
      <c r="QHG4" s="535"/>
      <c r="QHH4" s="535"/>
      <c r="QHI4" s="535"/>
      <c r="QHJ4" s="535"/>
      <c r="QHK4" s="535"/>
      <c r="QHL4" s="535"/>
      <c r="QHM4" s="535"/>
      <c r="QHN4" s="535"/>
      <c r="QHO4" s="535"/>
      <c r="QHP4" s="535"/>
      <c r="QHQ4" s="535"/>
      <c r="QHR4" s="535"/>
      <c r="QHS4" s="535"/>
      <c r="QHT4" s="535"/>
      <c r="QHU4" s="535"/>
      <c r="QHV4" s="535"/>
      <c r="QHW4" s="535"/>
      <c r="QHX4" s="535"/>
      <c r="QHY4" s="535"/>
      <c r="QHZ4" s="535"/>
      <c r="QIA4" s="535"/>
      <c r="QIB4" s="535"/>
      <c r="QIC4" s="535"/>
      <c r="QID4" s="535"/>
      <c r="QIE4" s="535"/>
      <c r="QIF4" s="535"/>
      <c r="QIG4" s="535"/>
      <c r="QIH4" s="535"/>
      <c r="QII4" s="535"/>
      <c r="QIJ4" s="535"/>
      <c r="QIK4" s="535"/>
      <c r="QIL4" s="535"/>
      <c r="QIM4" s="535"/>
      <c r="QIN4" s="535"/>
      <c r="QIO4" s="535"/>
      <c r="QIP4" s="535"/>
      <c r="QIQ4" s="535"/>
      <c r="QIR4" s="535"/>
      <c r="QIS4" s="535"/>
      <c r="QIT4" s="535"/>
      <c r="QIU4" s="535"/>
      <c r="QIV4" s="535"/>
      <c r="QIW4" s="535"/>
      <c r="QIX4" s="535"/>
      <c r="QIY4" s="535"/>
      <c r="QIZ4" s="535"/>
      <c r="QJA4" s="535"/>
      <c r="QJB4" s="535"/>
      <c r="QJC4" s="535"/>
      <c r="QJD4" s="535"/>
      <c r="QJE4" s="535"/>
      <c r="QJF4" s="535"/>
      <c r="QJG4" s="535"/>
      <c r="QJH4" s="535"/>
      <c r="QJI4" s="535"/>
      <c r="QJJ4" s="535"/>
      <c r="QJK4" s="535"/>
      <c r="QJL4" s="535"/>
      <c r="QJM4" s="535"/>
      <c r="QJN4" s="535"/>
      <c r="QJO4" s="535"/>
      <c r="QJP4" s="535"/>
      <c r="QJQ4" s="535"/>
      <c r="QJR4" s="535"/>
      <c r="QJS4" s="535"/>
      <c r="QJT4" s="535"/>
      <c r="QJU4" s="535"/>
      <c r="QJV4" s="535"/>
      <c r="QJW4" s="535"/>
      <c r="QJX4" s="535"/>
      <c r="QJY4" s="535"/>
      <c r="QJZ4" s="535"/>
      <c r="QKA4" s="535"/>
      <c r="QKB4" s="535"/>
      <c r="QKC4" s="535"/>
      <c r="QKD4" s="535"/>
      <c r="QKE4" s="535"/>
      <c r="QKF4" s="535"/>
      <c r="QKG4" s="535"/>
      <c r="QKH4" s="535"/>
      <c r="QKI4" s="535"/>
      <c r="QKJ4" s="535"/>
      <c r="QKK4" s="535"/>
      <c r="QKL4" s="535"/>
      <c r="QKM4" s="535"/>
      <c r="QKN4" s="535"/>
      <c r="QKO4" s="535"/>
      <c r="QKP4" s="535"/>
      <c r="QKQ4" s="535"/>
      <c r="QKR4" s="535"/>
      <c r="QKS4" s="535"/>
      <c r="QKT4" s="535"/>
      <c r="QKU4" s="535"/>
      <c r="QKV4" s="535"/>
      <c r="QKW4" s="535"/>
      <c r="QKX4" s="535"/>
      <c r="QKY4" s="535"/>
      <c r="QKZ4" s="535"/>
      <c r="QLA4" s="535"/>
      <c r="QLB4" s="535"/>
      <c r="QLC4" s="535"/>
      <c r="QLD4" s="535"/>
      <c r="QLE4" s="535"/>
      <c r="QLF4" s="535"/>
      <c r="QLG4" s="535"/>
      <c r="QLH4" s="535"/>
      <c r="QLI4" s="535"/>
      <c r="QLJ4" s="535"/>
      <c r="QLK4" s="535"/>
      <c r="QLL4" s="535"/>
      <c r="QLM4" s="535"/>
      <c r="QLN4" s="535"/>
      <c r="QLO4" s="535"/>
      <c r="QLP4" s="535"/>
      <c r="QLQ4" s="535"/>
      <c r="QLR4" s="535"/>
      <c r="QLS4" s="535"/>
      <c r="QLT4" s="535"/>
      <c r="QLU4" s="535"/>
      <c r="QLV4" s="535"/>
      <c r="QLW4" s="535"/>
      <c r="QLX4" s="535"/>
      <c r="QLY4" s="535"/>
      <c r="QLZ4" s="535"/>
      <c r="QMA4" s="535"/>
      <c r="QMB4" s="535"/>
      <c r="QMC4" s="535"/>
      <c r="QMD4" s="535"/>
      <c r="QME4" s="535"/>
      <c r="QMF4" s="535"/>
      <c r="QMG4" s="535"/>
      <c r="QMH4" s="535"/>
      <c r="QMI4" s="535"/>
      <c r="QMJ4" s="535"/>
      <c r="QMK4" s="535"/>
      <c r="QML4" s="535"/>
      <c r="QMM4" s="535"/>
      <c r="QMN4" s="535"/>
      <c r="QMO4" s="535"/>
      <c r="QMP4" s="535"/>
      <c r="QMQ4" s="535"/>
      <c r="QMR4" s="535"/>
      <c r="QMS4" s="535"/>
      <c r="QMT4" s="535"/>
      <c r="QMU4" s="535"/>
      <c r="QMV4" s="535"/>
      <c r="QMW4" s="535"/>
      <c r="QMX4" s="535"/>
      <c r="QMY4" s="535"/>
      <c r="QMZ4" s="535"/>
      <c r="QNA4" s="535"/>
      <c r="QNB4" s="535"/>
      <c r="QNC4" s="535"/>
      <c r="QND4" s="535"/>
      <c r="QNE4" s="535"/>
      <c r="QNF4" s="535"/>
      <c r="QNG4" s="535"/>
      <c r="QNH4" s="535"/>
      <c r="QNI4" s="535"/>
      <c r="QNJ4" s="535"/>
      <c r="QNK4" s="535"/>
      <c r="QNL4" s="535"/>
      <c r="QNM4" s="535"/>
      <c r="QNN4" s="535"/>
      <c r="QNO4" s="535"/>
      <c r="QNP4" s="535"/>
      <c r="QNQ4" s="535"/>
      <c r="QNR4" s="535"/>
      <c r="QNS4" s="535"/>
      <c r="QNT4" s="535"/>
      <c r="QNU4" s="535"/>
      <c r="QNV4" s="535"/>
      <c r="QNW4" s="535"/>
      <c r="QNX4" s="535"/>
      <c r="QNY4" s="535"/>
      <c r="QNZ4" s="535"/>
      <c r="QOA4" s="535"/>
      <c r="QOB4" s="535"/>
      <c r="QOC4" s="535"/>
      <c r="QOD4" s="535"/>
      <c r="QOE4" s="535"/>
      <c r="QOF4" s="535"/>
      <c r="QOG4" s="535"/>
      <c r="QOH4" s="535"/>
      <c r="QOI4" s="535"/>
      <c r="QOJ4" s="535"/>
      <c r="QOK4" s="535"/>
      <c r="QOL4" s="535"/>
      <c r="QOM4" s="535"/>
      <c r="QON4" s="535"/>
      <c r="QOO4" s="535"/>
      <c r="QOP4" s="535"/>
      <c r="QOQ4" s="535"/>
      <c r="QOR4" s="535"/>
      <c r="QOS4" s="535"/>
      <c r="QOT4" s="535"/>
      <c r="QOU4" s="535"/>
      <c r="QOV4" s="535"/>
      <c r="QOW4" s="535"/>
      <c r="QOX4" s="535"/>
      <c r="QOY4" s="535"/>
      <c r="QOZ4" s="535"/>
      <c r="QPA4" s="535"/>
      <c r="QPB4" s="535"/>
      <c r="QPC4" s="535"/>
      <c r="QPD4" s="535"/>
      <c r="QPE4" s="535"/>
      <c r="QPF4" s="535"/>
      <c r="QPG4" s="535"/>
      <c r="QPH4" s="535"/>
      <c r="QPI4" s="535"/>
      <c r="QPJ4" s="535"/>
      <c r="QPK4" s="535"/>
      <c r="QPL4" s="535"/>
      <c r="QPM4" s="535"/>
      <c r="QPN4" s="535"/>
      <c r="QPO4" s="535"/>
      <c r="QPP4" s="535"/>
      <c r="QPQ4" s="535"/>
      <c r="QPR4" s="535"/>
      <c r="QPS4" s="535"/>
      <c r="QPT4" s="535"/>
      <c r="QPU4" s="535"/>
      <c r="QPV4" s="535"/>
      <c r="QPW4" s="535"/>
      <c r="QPX4" s="535"/>
      <c r="QPY4" s="535"/>
      <c r="QPZ4" s="535"/>
      <c r="QQA4" s="535"/>
      <c r="QQB4" s="535"/>
      <c r="QQC4" s="535"/>
      <c r="QQD4" s="535"/>
      <c r="QQE4" s="535"/>
      <c r="QQF4" s="535"/>
      <c r="QQG4" s="535"/>
      <c r="QQH4" s="535"/>
      <c r="QQI4" s="535"/>
      <c r="QQJ4" s="535"/>
      <c r="QQK4" s="535"/>
      <c r="QQL4" s="535"/>
      <c r="QQM4" s="535"/>
      <c r="QQN4" s="535"/>
      <c r="QQO4" s="535"/>
      <c r="QQP4" s="535"/>
      <c r="QQQ4" s="535"/>
      <c r="QQR4" s="535"/>
      <c r="QQS4" s="535"/>
      <c r="QQT4" s="535"/>
      <c r="QQU4" s="535"/>
      <c r="QQV4" s="535"/>
      <c r="QQW4" s="535"/>
      <c r="QQX4" s="535"/>
      <c r="QQY4" s="535"/>
      <c r="QQZ4" s="535"/>
      <c r="QRA4" s="535"/>
      <c r="QRB4" s="535"/>
      <c r="QRC4" s="535"/>
      <c r="QRD4" s="535"/>
      <c r="QRE4" s="535"/>
      <c r="QRF4" s="535"/>
      <c r="QRG4" s="535"/>
      <c r="QRH4" s="535"/>
      <c r="QRI4" s="535"/>
      <c r="QRJ4" s="535"/>
      <c r="QRK4" s="535"/>
      <c r="QRL4" s="535"/>
      <c r="QRM4" s="535"/>
      <c r="QRN4" s="535"/>
      <c r="QRO4" s="535"/>
      <c r="QRP4" s="535"/>
      <c r="QRQ4" s="535"/>
      <c r="QRR4" s="535"/>
      <c r="QRS4" s="535"/>
      <c r="QRT4" s="535"/>
      <c r="QRU4" s="535"/>
      <c r="QRV4" s="535"/>
      <c r="QRW4" s="535"/>
      <c r="QRX4" s="535"/>
      <c r="QRY4" s="535"/>
      <c r="QRZ4" s="535"/>
      <c r="QSA4" s="535"/>
      <c r="QSB4" s="535"/>
      <c r="QSC4" s="535"/>
      <c r="QSD4" s="535"/>
      <c r="QSE4" s="535"/>
      <c r="QSF4" s="535"/>
      <c r="QSG4" s="535"/>
      <c r="QSH4" s="535"/>
      <c r="QSI4" s="535"/>
      <c r="QSJ4" s="535"/>
      <c r="QSK4" s="535"/>
      <c r="QSL4" s="535"/>
      <c r="QSM4" s="535"/>
      <c r="QSN4" s="535"/>
      <c r="QSO4" s="535"/>
      <c r="QSP4" s="535"/>
      <c r="QSQ4" s="535"/>
      <c r="QSR4" s="535"/>
      <c r="QSS4" s="535"/>
      <c r="QST4" s="535"/>
      <c r="QSU4" s="535"/>
      <c r="QSV4" s="535"/>
      <c r="QSW4" s="535"/>
      <c r="QSX4" s="535"/>
      <c r="QSY4" s="535"/>
      <c r="QSZ4" s="535"/>
      <c r="QTA4" s="535"/>
      <c r="QTB4" s="535"/>
      <c r="QTC4" s="535"/>
      <c r="QTD4" s="535"/>
      <c r="QTE4" s="535"/>
      <c r="QTF4" s="535"/>
      <c r="QTG4" s="535"/>
      <c r="QTH4" s="535"/>
      <c r="QTI4" s="535"/>
      <c r="QTJ4" s="535"/>
      <c r="QTK4" s="535"/>
      <c r="QTL4" s="535"/>
      <c r="QTM4" s="535"/>
      <c r="QTN4" s="535"/>
      <c r="QTO4" s="535"/>
      <c r="QTP4" s="535"/>
      <c r="QTQ4" s="535"/>
      <c r="QTR4" s="535"/>
      <c r="QTS4" s="535"/>
      <c r="QTT4" s="535"/>
      <c r="QTU4" s="535"/>
      <c r="QTV4" s="535"/>
      <c r="QTW4" s="535"/>
      <c r="QTX4" s="535"/>
      <c r="QTY4" s="535"/>
      <c r="QTZ4" s="535"/>
      <c r="QUA4" s="535"/>
      <c r="QUB4" s="535"/>
      <c r="QUC4" s="535"/>
      <c r="QUD4" s="535"/>
      <c r="QUE4" s="535"/>
      <c r="QUF4" s="535"/>
      <c r="QUG4" s="535"/>
      <c r="QUH4" s="535"/>
      <c r="QUI4" s="535"/>
      <c r="QUJ4" s="535"/>
      <c r="QUK4" s="535"/>
      <c r="QUL4" s="535"/>
      <c r="QUM4" s="535"/>
      <c r="QUN4" s="535"/>
      <c r="QUO4" s="535"/>
      <c r="QUP4" s="535"/>
      <c r="QUQ4" s="535"/>
      <c r="QUR4" s="535"/>
      <c r="QUS4" s="535"/>
      <c r="QUT4" s="535"/>
      <c r="QUU4" s="535"/>
      <c r="QUV4" s="535"/>
      <c r="QUW4" s="535"/>
      <c r="QUX4" s="535"/>
      <c r="QUY4" s="535"/>
      <c r="QUZ4" s="535"/>
      <c r="QVA4" s="535"/>
      <c r="QVB4" s="535"/>
      <c r="QVC4" s="535"/>
      <c r="QVD4" s="535"/>
      <c r="QVE4" s="535"/>
      <c r="QVF4" s="535"/>
      <c r="QVG4" s="535"/>
      <c r="QVH4" s="535"/>
      <c r="QVI4" s="535"/>
      <c r="QVJ4" s="535"/>
      <c r="QVK4" s="535"/>
      <c r="QVL4" s="535"/>
      <c r="QVM4" s="535"/>
      <c r="QVN4" s="535"/>
      <c r="QVO4" s="535"/>
      <c r="QVP4" s="535"/>
      <c r="QVQ4" s="535"/>
      <c r="QVR4" s="535"/>
      <c r="QVS4" s="535"/>
      <c r="QVT4" s="535"/>
      <c r="QVU4" s="535"/>
      <c r="QVV4" s="535"/>
      <c r="QVW4" s="535"/>
      <c r="QVX4" s="535"/>
      <c r="QVY4" s="535"/>
      <c r="QVZ4" s="535"/>
      <c r="QWA4" s="535"/>
      <c r="QWB4" s="535"/>
      <c r="QWC4" s="535"/>
      <c r="QWD4" s="535"/>
      <c r="QWE4" s="535"/>
      <c r="QWF4" s="535"/>
      <c r="QWG4" s="535"/>
      <c r="QWH4" s="535"/>
      <c r="QWI4" s="535"/>
      <c r="QWJ4" s="535"/>
      <c r="QWK4" s="535"/>
      <c r="QWL4" s="535"/>
      <c r="QWM4" s="535"/>
      <c r="QWN4" s="535"/>
      <c r="QWO4" s="535"/>
      <c r="QWP4" s="535"/>
      <c r="QWQ4" s="535"/>
      <c r="QWR4" s="535"/>
      <c r="QWS4" s="535"/>
      <c r="QWT4" s="535"/>
      <c r="QWU4" s="535"/>
      <c r="QWV4" s="535"/>
      <c r="QWW4" s="535"/>
      <c r="QWX4" s="535"/>
      <c r="QWY4" s="535"/>
      <c r="QWZ4" s="535"/>
      <c r="QXA4" s="535"/>
      <c r="QXB4" s="535"/>
      <c r="QXC4" s="535"/>
      <c r="QXD4" s="535"/>
      <c r="QXE4" s="535"/>
      <c r="QXF4" s="535"/>
      <c r="QXG4" s="535"/>
      <c r="QXH4" s="535"/>
      <c r="QXI4" s="535"/>
      <c r="QXJ4" s="535"/>
      <c r="QXK4" s="535"/>
      <c r="QXL4" s="535"/>
      <c r="QXM4" s="535"/>
      <c r="QXN4" s="535"/>
      <c r="QXO4" s="535"/>
      <c r="QXP4" s="535"/>
      <c r="QXQ4" s="535"/>
      <c r="QXR4" s="535"/>
      <c r="QXS4" s="535"/>
      <c r="QXT4" s="535"/>
      <c r="QXU4" s="535"/>
      <c r="QXV4" s="535"/>
      <c r="QXW4" s="535"/>
      <c r="QXX4" s="535"/>
      <c r="QXY4" s="535"/>
      <c r="QXZ4" s="535"/>
      <c r="QYA4" s="535"/>
      <c r="QYB4" s="535"/>
      <c r="QYC4" s="535"/>
      <c r="QYD4" s="535"/>
      <c r="QYE4" s="535"/>
      <c r="QYF4" s="535"/>
      <c r="QYG4" s="535"/>
      <c r="QYH4" s="535"/>
      <c r="QYI4" s="535"/>
      <c r="QYJ4" s="535"/>
      <c r="QYK4" s="535"/>
      <c r="QYL4" s="535"/>
      <c r="QYM4" s="535"/>
      <c r="QYN4" s="535"/>
      <c r="QYO4" s="535"/>
      <c r="QYP4" s="535"/>
      <c r="QYQ4" s="535"/>
      <c r="QYR4" s="535"/>
      <c r="QYS4" s="535"/>
      <c r="QYT4" s="535"/>
      <c r="QYU4" s="535"/>
      <c r="QYV4" s="535"/>
      <c r="QYW4" s="535"/>
      <c r="QYX4" s="535"/>
      <c r="QYY4" s="535"/>
      <c r="QYZ4" s="535"/>
      <c r="QZA4" s="535"/>
      <c r="QZB4" s="535"/>
      <c r="QZC4" s="535"/>
      <c r="QZD4" s="535"/>
      <c r="QZE4" s="535"/>
      <c r="QZF4" s="535"/>
      <c r="QZG4" s="535"/>
      <c r="QZH4" s="535"/>
      <c r="QZI4" s="535"/>
      <c r="QZJ4" s="535"/>
      <c r="QZK4" s="535"/>
      <c r="QZL4" s="535"/>
      <c r="QZM4" s="535"/>
      <c r="QZN4" s="535"/>
      <c r="QZO4" s="535"/>
      <c r="QZP4" s="535"/>
      <c r="QZQ4" s="535"/>
      <c r="QZR4" s="535"/>
      <c r="QZS4" s="535"/>
      <c r="QZT4" s="535"/>
      <c r="QZU4" s="535"/>
      <c r="QZV4" s="535"/>
      <c r="QZW4" s="535"/>
      <c r="QZX4" s="535"/>
      <c r="QZY4" s="535"/>
      <c r="QZZ4" s="535"/>
      <c r="RAA4" s="535"/>
      <c r="RAB4" s="535"/>
      <c r="RAC4" s="535"/>
      <c r="RAD4" s="535"/>
      <c r="RAE4" s="535"/>
      <c r="RAF4" s="535"/>
      <c r="RAG4" s="535"/>
      <c r="RAH4" s="535"/>
      <c r="RAI4" s="535"/>
      <c r="RAJ4" s="535"/>
      <c r="RAK4" s="535"/>
      <c r="RAL4" s="535"/>
      <c r="RAM4" s="535"/>
      <c r="RAN4" s="535"/>
      <c r="RAO4" s="535"/>
      <c r="RAP4" s="535"/>
      <c r="RAQ4" s="535"/>
      <c r="RAR4" s="535"/>
      <c r="RAS4" s="535"/>
      <c r="RAT4" s="535"/>
      <c r="RAU4" s="535"/>
      <c r="RAV4" s="535"/>
      <c r="RAW4" s="535"/>
      <c r="RAX4" s="535"/>
      <c r="RAY4" s="535"/>
      <c r="RAZ4" s="535"/>
      <c r="RBA4" s="535"/>
      <c r="RBB4" s="535"/>
      <c r="RBC4" s="535"/>
      <c r="RBD4" s="535"/>
      <c r="RBE4" s="535"/>
      <c r="RBF4" s="535"/>
      <c r="RBG4" s="535"/>
      <c r="RBH4" s="535"/>
      <c r="RBI4" s="535"/>
      <c r="RBJ4" s="535"/>
      <c r="RBK4" s="535"/>
      <c r="RBL4" s="535"/>
      <c r="RBM4" s="535"/>
      <c r="RBN4" s="535"/>
      <c r="RBO4" s="535"/>
      <c r="RBP4" s="535"/>
      <c r="RBQ4" s="535"/>
      <c r="RBR4" s="535"/>
      <c r="RBS4" s="535"/>
      <c r="RBT4" s="535"/>
      <c r="RBU4" s="535"/>
      <c r="RBV4" s="535"/>
      <c r="RBW4" s="535"/>
      <c r="RBX4" s="535"/>
      <c r="RBY4" s="535"/>
      <c r="RBZ4" s="535"/>
      <c r="RCA4" s="535"/>
      <c r="RCB4" s="535"/>
      <c r="RCC4" s="535"/>
      <c r="RCD4" s="535"/>
      <c r="RCE4" s="535"/>
      <c r="RCF4" s="535"/>
      <c r="RCG4" s="535"/>
      <c r="RCH4" s="535"/>
      <c r="RCI4" s="535"/>
      <c r="RCJ4" s="535"/>
      <c r="RCK4" s="535"/>
      <c r="RCL4" s="535"/>
      <c r="RCM4" s="535"/>
      <c r="RCN4" s="535"/>
      <c r="RCO4" s="535"/>
      <c r="RCP4" s="535"/>
      <c r="RCQ4" s="535"/>
      <c r="RCR4" s="535"/>
      <c r="RCS4" s="535"/>
      <c r="RCT4" s="535"/>
      <c r="RCU4" s="535"/>
      <c r="RCV4" s="535"/>
      <c r="RCW4" s="535"/>
      <c r="RCX4" s="535"/>
      <c r="RCY4" s="535"/>
      <c r="RCZ4" s="535"/>
      <c r="RDA4" s="535"/>
      <c r="RDB4" s="535"/>
      <c r="RDC4" s="535"/>
      <c r="RDD4" s="535"/>
      <c r="RDE4" s="535"/>
      <c r="RDF4" s="535"/>
      <c r="RDG4" s="535"/>
      <c r="RDH4" s="535"/>
      <c r="RDI4" s="535"/>
      <c r="RDJ4" s="535"/>
      <c r="RDK4" s="535"/>
      <c r="RDL4" s="535"/>
      <c r="RDM4" s="535"/>
      <c r="RDN4" s="535"/>
      <c r="RDO4" s="535"/>
      <c r="RDP4" s="535"/>
      <c r="RDQ4" s="535"/>
      <c r="RDR4" s="535"/>
      <c r="RDS4" s="535"/>
      <c r="RDT4" s="535"/>
      <c r="RDU4" s="535"/>
      <c r="RDV4" s="535"/>
      <c r="RDW4" s="535"/>
      <c r="RDX4" s="535"/>
      <c r="RDY4" s="535"/>
      <c r="RDZ4" s="535"/>
      <c r="REA4" s="535"/>
      <c r="REB4" s="535"/>
      <c r="REC4" s="535"/>
      <c r="RED4" s="535"/>
      <c r="REE4" s="535"/>
      <c r="REF4" s="535"/>
      <c r="REG4" s="535"/>
      <c r="REH4" s="535"/>
      <c r="REI4" s="535"/>
      <c r="REJ4" s="535"/>
      <c r="REK4" s="535"/>
      <c r="REL4" s="535"/>
      <c r="REM4" s="535"/>
      <c r="REN4" s="535"/>
      <c r="REO4" s="535"/>
      <c r="REP4" s="535"/>
      <c r="REQ4" s="535"/>
      <c r="RER4" s="535"/>
      <c r="RES4" s="535"/>
      <c r="RET4" s="535"/>
      <c r="REU4" s="535"/>
      <c r="REV4" s="535"/>
      <c r="REW4" s="535"/>
      <c r="REX4" s="535"/>
      <c r="REY4" s="535"/>
      <c r="REZ4" s="535"/>
      <c r="RFA4" s="535"/>
      <c r="RFB4" s="535"/>
      <c r="RFC4" s="535"/>
      <c r="RFD4" s="535"/>
      <c r="RFE4" s="535"/>
      <c r="RFF4" s="535"/>
      <c r="RFG4" s="535"/>
      <c r="RFH4" s="535"/>
      <c r="RFI4" s="535"/>
      <c r="RFJ4" s="535"/>
      <c r="RFK4" s="535"/>
      <c r="RFL4" s="535"/>
      <c r="RFM4" s="535"/>
      <c r="RFN4" s="535"/>
      <c r="RFO4" s="535"/>
      <c r="RFP4" s="535"/>
      <c r="RFQ4" s="535"/>
      <c r="RFR4" s="535"/>
      <c r="RFS4" s="535"/>
      <c r="RFT4" s="535"/>
      <c r="RFU4" s="535"/>
      <c r="RFV4" s="535"/>
      <c r="RFW4" s="535"/>
      <c r="RFX4" s="535"/>
      <c r="RFY4" s="535"/>
      <c r="RFZ4" s="535"/>
      <c r="RGA4" s="535"/>
      <c r="RGB4" s="535"/>
      <c r="RGC4" s="535"/>
      <c r="RGD4" s="535"/>
      <c r="RGE4" s="535"/>
      <c r="RGF4" s="535"/>
      <c r="RGG4" s="535"/>
      <c r="RGH4" s="535"/>
      <c r="RGI4" s="535"/>
      <c r="RGJ4" s="535"/>
      <c r="RGK4" s="535"/>
      <c r="RGL4" s="535"/>
      <c r="RGM4" s="535"/>
      <c r="RGN4" s="535"/>
      <c r="RGO4" s="535"/>
      <c r="RGP4" s="535"/>
      <c r="RGQ4" s="535"/>
      <c r="RGR4" s="535"/>
      <c r="RGS4" s="535"/>
      <c r="RGT4" s="535"/>
      <c r="RGU4" s="535"/>
      <c r="RGV4" s="535"/>
      <c r="RGW4" s="535"/>
      <c r="RGX4" s="535"/>
      <c r="RGY4" s="535"/>
      <c r="RGZ4" s="535"/>
      <c r="RHA4" s="535"/>
      <c r="RHB4" s="535"/>
      <c r="RHC4" s="535"/>
      <c r="RHD4" s="535"/>
      <c r="RHE4" s="535"/>
      <c r="RHF4" s="535"/>
      <c r="RHG4" s="535"/>
      <c r="RHH4" s="535"/>
      <c r="RHI4" s="535"/>
      <c r="RHJ4" s="535"/>
      <c r="RHK4" s="535"/>
      <c r="RHL4" s="535"/>
      <c r="RHM4" s="535"/>
      <c r="RHN4" s="535"/>
      <c r="RHO4" s="535"/>
      <c r="RHP4" s="535"/>
      <c r="RHQ4" s="535"/>
      <c r="RHR4" s="535"/>
      <c r="RHS4" s="535"/>
      <c r="RHT4" s="535"/>
      <c r="RHU4" s="535"/>
      <c r="RHV4" s="535"/>
      <c r="RHW4" s="535"/>
      <c r="RHX4" s="535"/>
      <c r="RHY4" s="535"/>
      <c r="RHZ4" s="535"/>
      <c r="RIA4" s="535"/>
      <c r="RIB4" s="535"/>
      <c r="RIC4" s="535"/>
      <c r="RID4" s="535"/>
      <c r="RIE4" s="535"/>
      <c r="RIF4" s="535"/>
      <c r="RIG4" s="535"/>
      <c r="RIH4" s="535"/>
      <c r="RII4" s="535"/>
      <c r="RIJ4" s="535"/>
      <c r="RIK4" s="535"/>
      <c r="RIL4" s="535"/>
      <c r="RIM4" s="535"/>
      <c r="RIN4" s="535"/>
      <c r="RIO4" s="535"/>
      <c r="RIP4" s="535"/>
      <c r="RIQ4" s="535"/>
      <c r="RIR4" s="535"/>
      <c r="RIS4" s="535"/>
      <c r="RIT4" s="535"/>
      <c r="RIU4" s="535"/>
      <c r="RIV4" s="535"/>
      <c r="RIW4" s="535"/>
      <c r="RIX4" s="535"/>
      <c r="RIY4" s="535"/>
      <c r="RIZ4" s="535"/>
      <c r="RJA4" s="535"/>
      <c r="RJB4" s="535"/>
      <c r="RJC4" s="535"/>
      <c r="RJD4" s="535"/>
      <c r="RJE4" s="535"/>
      <c r="RJF4" s="535"/>
      <c r="RJG4" s="535"/>
      <c r="RJH4" s="535"/>
      <c r="RJI4" s="535"/>
      <c r="RJJ4" s="535"/>
      <c r="RJK4" s="535"/>
      <c r="RJL4" s="535"/>
      <c r="RJM4" s="535"/>
      <c r="RJN4" s="535"/>
      <c r="RJO4" s="535"/>
      <c r="RJP4" s="535"/>
      <c r="RJQ4" s="535"/>
      <c r="RJR4" s="535"/>
      <c r="RJS4" s="535"/>
      <c r="RJT4" s="535"/>
      <c r="RJU4" s="535"/>
      <c r="RJV4" s="535"/>
      <c r="RJW4" s="535"/>
      <c r="RJX4" s="535"/>
      <c r="RJY4" s="535"/>
      <c r="RJZ4" s="535"/>
      <c r="RKA4" s="535"/>
      <c r="RKB4" s="535"/>
      <c r="RKC4" s="535"/>
      <c r="RKD4" s="535"/>
      <c r="RKE4" s="535"/>
      <c r="RKF4" s="535"/>
      <c r="RKG4" s="535"/>
      <c r="RKH4" s="535"/>
      <c r="RKI4" s="535"/>
      <c r="RKJ4" s="535"/>
      <c r="RKK4" s="535"/>
      <c r="RKL4" s="535"/>
      <c r="RKM4" s="535"/>
      <c r="RKN4" s="535"/>
      <c r="RKO4" s="535"/>
      <c r="RKP4" s="535"/>
      <c r="RKQ4" s="535"/>
      <c r="RKR4" s="535"/>
      <c r="RKS4" s="535"/>
      <c r="RKT4" s="535"/>
      <c r="RKU4" s="535"/>
      <c r="RKV4" s="535"/>
      <c r="RKW4" s="535"/>
      <c r="RKX4" s="535"/>
      <c r="RKY4" s="535"/>
      <c r="RKZ4" s="535"/>
      <c r="RLA4" s="535"/>
      <c r="RLB4" s="535"/>
      <c r="RLC4" s="535"/>
      <c r="RLD4" s="535"/>
      <c r="RLE4" s="535"/>
      <c r="RLF4" s="535"/>
      <c r="RLG4" s="535"/>
      <c r="RLH4" s="535"/>
      <c r="RLI4" s="535"/>
      <c r="RLJ4" s="535"/>
      <c r="RLK4" s="535"/>
      <c r="RLL4" s="535"/>
      <c r="RLM4" s="535"/>
      <c r="RLN4" s="535"/>
      <c r="RLO4" s="535"/>
      <c r="RLP4" s="535"/>
      <c r="RLQ4" s="535"/>
      <c r="RLR4" s="535"/>
      <c r="RLS4" s="535"/>
      <c r="RLT4" s="535"/>
      <c r="RLU4" s="535"/>
      <c r="RLV4" s="535"/>
      <c r="RLW4" s="535"/>
      <c r="RLX4" s="535"/>
      <c r="RLY4" s="535"/>
      <c r="RLZ4" s="535"/>
      <c r="RMA4" s="535"/>
      <c r="RMB4" s="535"/>
      <c r="RMC4" s="535"/>
      <c r="RMD4" s="535"/>
      <c r="RME4" s="535"/>
      <c r="RMF4" s="535"/>
      <c r="RMG4" s="535"/>
      <c r="RMH4" s="535"/>
      <c r="RMI4" s="535"/>
      <c r="RMJ4" s="535"/>
      <c r="RMK4" s="535"/>
      <c r="RML4" s="535"/>
      <c r="RMM4" s="535"/>
      <c r="RMN4" s="535"/>
      <c r="RMO4" s="535"/>
      <c r="RMP4" s="535"/>
      <c r="RMQ4" s="535"/>
      <c r="RMR4" s="535"/>
      <c r="RMS4" s="535"/>
      <c r="RMT4" s="535"/>
      <c r="RMU4" s="535"/>
      <c r="RMV4" s="535"/>
      <c r="RMW4" s="535"/>
      <c r="RMX4" s="535"/>
      <c r="RMY4" s="535"/>
      <c r="RMZ4" s="535"/>
      <c r="RNA4" s="535"/>
      <c r="RNB4" s="535"/>
      <c r="RNC4" s="535"/>
      <c r="RND4" s="535"/>
      <c r="RNE4" s="535"/>
      <c r="RNF4" s="535"/>
      <c r="RNG4" s="535"/>
      <c r="RNH4" s="535"/>
      <c r="RNI4" s="535"/>
      <c r="RNJ4" s="535"/>
      <c r="RNK4" s="535"/>
      <c r="RNL4" s="535"/>
      <c r="RNM4" s="535"/>
      <c r="RNN4" s="535"/>
      <c r="RNO4" s="535"/>
      <c r="RNP4" s="535"/>
      <c r="RNQ4" s="535"/>
      <c r="RNR4" s="535"/>
      <c r="RNS4" s="535"/>
      <c r="RNT4" s="535"/>
      <c r="RNU4" s="535"/>
      <c r="RNV4" s="535"/>
      <c r="RNW4" s="535"/>
      <c r="RNX4" s="535"/>
      <c r="RNY4" s="535"/>
      <c r="RNZ4" s="535"/>
      <c r="ROA4" s="535"/>
      <c r="ROB4" s="535"/>
      <c r="ROC4" s="535"/>
      <c r="ROD4" s="535"/>
      <c r="ROE4" s="535"/>
      <c r="ROF4" s="535"/>
      <c r="ROG4" s="535"/>
      <c r="ROH4" s="535"/>
      <c r="ROI4" s="535"/>
      <c r="ROJ4" s="535"/>
      <c r="ROK4" s="535"/>
      <c r="ROL4" s="535"/>
      <c r="ROM4" s="535"/>
      <c r="RON4" s="535"/>
      <c r="ROO4" s="535"/>
      <c r="ROP4" s="535"/>
      <c r="ROQ4" s="535"/>
      <c r="ROR4" s="535"/>
      <c r="ROS4" s="535"/>
      <c r="ROT4" s="535"/>
      <c r="ROU4" s="535"/>
      <c r="ROV4" s="535"/>
      <c r="ROW4" s="535"/>
      <c r="ROX4" s="535"/>
      <c r="ROY4" s="535"/>
      <c r="ROZ4" s="535"/>
      <c r="RPA4" s="535"/>
      <c r="RPB4" s="535"/>
      <c r="RPC4" s="535"/>
      <c r="RPD4" s="535"/>
      <c r="RPE4" s="535"/>
      <c r="RPF4" s="535"/>
      <c r="RPG4" s="535"/>
      <c r="RPH4" s="535"/>
      <c r="RPI4" s="535"/>
      <c r="RPJ4" s="535"/>
      <c r="RPK4" s="535"/>
      <c r="RPL4" s="535"/>
      <c r="RPM4" s="535"/>
      <c r="RPN4" s="535"/>
      <c r="RPO4" s="535"/>
      <c r="RPP4" s="535"/>
      <c r="RPQ4" s="535"/>
      <c r="RPR4" s="535"/>
      <c r="RPS4" s="535"/>
      <c r="RPT4" s="535"/>
      <c r="RPU4" s="535"/>
      <c r="RPV4" s="535"/>
      <c r="RPW4" s="535"/>
      <c r="RPX4" s="535"/>
      <c r="RPY4" s="535"/>
      <c r="RPZ4" s="535"/>
      <c r="RQA4" s="535"/>
      <c r="RQB4" s="535"/>
      <c r="RQC4" s="535"/>
      <c r="RQD4" s="535"/>
      <c r="RQE4" s="535"/>
      <c r="RQF4" s="535"/>
      <c r="RQG4" s="535"/>
      <c r="RQH4" s="535"/>
      <c r="RQI4" s="535"/>
      <c r="RQJ4" s="535"/>
      <c r="RQK4" s="535"/>
      <c r="RQL4" s="535"/>
      <c r="RQM4" s="535"/>
      <c r="RQN4" s="535"/>
      <c r="RQO4" s="535"/>
      <c r="RQP4" s="535"/>
      <c r="RQQ4" s="535"/>
      <c r="RQR4" s="535"/>
      <c r="RQS4" s="535"/>
      <c r="RQT4" s="535"/>
      <c r="RQU4" s="535"/>
      <c r="RQV4" s="535"/>
      <c r="RQW4" s="535"/>
      <c r="RQX4" s="535"/>
      <c r="RQY4" s="535"/>
      <c r="RQZ4" s="535"/>
      <c r="RRA4" s="535"/>
      <c r="RRB4" s="535"/>
      <c r="RRC4" s="535"/>
      <c r="RRD4" s="535"/>
      <c r="RRE4" s="535"/>
      <c r="RRF4" s="535"/>
      <c r="RRG4" s="535"/>
      <c r="RRH4" s="535"/>
      <c r="RRI4" s="535"/>
      <c r="RRJ4" s="535"/>
      <c r="RRK4" s="535"/>
      <c r="RRL4" s="535"/>
      <c r="RRM4" s="535"/>
      <c r="RRN4" s="535"/>
      <c r="RRO4" s="535"/>
      <c r="RRP4" s="535"/>
      <c r="RRQ4" s="535"/>
      <c r="RRR4" s="535"/>
      <c r="RRS4" s="535"/>
      <c r="RRT4" s="535"/>
      <c r="RRU4" s="535"/>
      <c r="RRV4" s="535"/>
      <c r="RRW4" s="535"/>
      <c r="RRX4" s="535"/>
      <c r="RRY4" s="535"/>
      <c r="RRZ4" s="535"/>
      <c r="RSA4" s="535"/>
      <c r="RSB4" s="535"/>
      <c r="RSC4" s="535"/>
      <c r="RSD4" s="535"/>
      <c r="RSE4" s="535"/>
      <c r="RSF4" s="535"/>
      <c r="RSG4" s="535"/>
      <c r="RSH4" s="535"/>
      <c r="RSI4" s="535"/>
      <c r="RSJ4" s="535"/>
      <c r="RSK4" s="535"/>
      <c r="RSL4" s="535"/>
      <c r="RSM4" s="535"/>
      <c r="RSN4" s="535"/>
      <c r="RSO4" s="535"/>
      <c r="RSP4" s="535"/>
      <c r="RSQ4" s="535"/>
      <c r="RSR4" s="535"/>
      <c r="RSS4" s="535"/>
      <c r="RST4" s="535"/>
      <c r="RSU4" s="535"/>
      <c r="RSV4" s="535"/>
      <c r="RSW4" s="535"/>
      <c r="RSX4" s="535"/>
      <c r="RSY4" s="535"/>
      <c r="RSZ4" s="535"/>
      <c r="RTA4" s="535"/>
      <c r="RTB4" s="535"/>
      <c r="RTC4" s="535"/>
      <c r="RTD4" s="535"/>
      <c r="RTE4" s="535"/>
      <c r="RTF4" s="535"/>
      <c r="RTG4" s="535"/>
      <c r="RTH4" s="535"/>
      <c r="RTI4" s="535"/>
      <c r="RTJ4" s="535"/>
      <c r="RTK4" s="535"/>
      <c r="RTL4" s="535"/>
      <c r="RTM4" s="535"/>
      <c r="RTN4" s="535"/>
      <c r="RTO4" s="535"/>
      <c r="RTP4" s="535"/>
      <c r="RTQ4" s="535"/>
      <c r="RTR4" s="535"/>
      <c r="RTS4" s="535"/>
      <c r="RTT4" s="535"/>
      <c r="RTU4" s="535"/>
      <c r="RTV4" s="535"/>
      <c r="RTW4" s="535"/>
      <c r="RTX4" s="535"/>
      <c r="RTY4" s="535"/>
      <c r="RTZ4" s="535"/>
      <c r="RUA4" s="535"/>
      <c r="RUB4" s="535"/>
      <c r="RUC4" s="535"/>
      <c r="RUD4" s="535"/>
      <c r="RUE4" s="535"/>
      <c r="RUF4" s="535"/>
      <c r="RUG4" s="535"/>
      <c r="RUH4" s="535"/>
      <c r="RUI4" s="535"/>
      <c r="RUJ4" s="535"/>
      <c r="RUK4" s="535"/>
      <c r="RUL4" s="535"/>
      <c r="RUM4" s="535"/>
      <c r="RUN4" s="535"/>
      <c r="RUO4" s="535"/>
      <c r="RUP4" s="535"/>
      <c r="RUQ4" s="535"/>
      <c r="RUR4" s="535"/>
      <c r="RUS4" s="535"/>
      <c r="RUT4" s="535"/>
      <c r="RUU4" s="535"/>
      <c r="RUV4" s="535"/>
      <c r="RUW4" s="535"/>
      <c r="RUX4" s="535"/>
      <c r="RUY4" s="535"/>
      <c r="RUZ4" s="535"/>
      <c r="RVA4" s="535"/>
      <c r="RVB4" s="535"/>
      <c r="RVC4" s="535"/>
      <c r="RVD4" s="535"/>
      <c r="RVE4" s="535"/>
      <c r="RVF4" s="535"/>
      <c r="RVG4" s="535"/>
      <c r="RVH4" s="535"/>
      <c r="RVI4" s="535"/>
      <c r="RVJ4" s="535"/>
      <c r="RVK4" s="535"/>
      <c r="RVL4" s="535"/>
      <c r="RVM4" s="535"/>
      <c r="RVN4" s="535"/>
      <c r="RVO4" s="535"/>
      <c r="RVP4" s="535"/>
      <c r="RVQ4" s="535"/>
      <c r="RVR4" s="535"/>
      <c r="RVS4" s="535"/>
      <c r="RVT4" s="535"/>
      <c r="RVU4" s="535"/>
      <c r="RVV4" s="535"/>
      <c r="RVW4" s="535"/>
      <c r="RVX4" s="535"/>
      <c r="RVY4" s="535"/>
      <c r="RVZ4" s="535"/>
      <c r="RWA4" s="535"/>
      <c r="RWB4" s="535"/>
      <c r="RWC4" s="535"/>
      <c r="RWD4" s="535"/>
      <c r="RWE4" s="535"/>
      <c r="RWF4" s="535"/>
      <c r="RWG4" s="535"/>
      <c r="RWH4" s="535"/>
      <c r="RWI4" s="535"/>
      <c r="RWJ4" s="535"/>
      <c r="RWK4" s="535"/>
      <c r="RWL4" s="535"/>
      <c r="RWM4" s="535"/>
      <c r="RWN4" s="535"/>
      <c r="RWO4" s="535"/>
      <c r="RWP4" s="535"/>
      <c r="RWQ4" s="535"/>
      <c r="RWR4" s="535"/>
      <c r="RWS4" s="535"/>
      <c r="RWT4" s="535"/>
      <c r="RWU4" s="535"/>
      <c r="RWV4" s="535"/>
      <c r="RWW4" s="535"/>
      <c r="RWX4" s="535"/>
      <c r="RWY4" s="535"/>
      <c r="RWZ4" s="535"/>
      <c r="RXA4" s="535"/>
      <c r="RXB4" s="535"/>
      <c r="RXC4" s="535"/>
      <c r="RXD4" s="535"/>
      <c r="RXE4" s="535"/>
      <c r="RXF4" s="535"/>
      <c r="RXG4" s="535"/>
      <c r="RXH4" s="535"/>
      <c r="RXI4" s="535"/>
      <c r="RXJ4" s="535"/>
      <c r="RXK4" s="535"/>
      <c r="RXL4" s="535"/>
      <c r="RXM4" s="535"/>
      <c r="RXN4" s="535"/>
      <c r="RXO4" s="535"/>
      <c r="RXP4" s="535"/>
      <c r="RXQ4" s="535"/>
      <c r="RXR4" s="535"/>
      <c r="RXS4" s="535"/>
      <c r="RXT4" s="535"/>
      <c r="RXU4" s="535"/>
      <c r="RXV4" s="535"/>
      <c r="RXW4" s="535"/>
      <c r="RXX4" s="535"/>
      <c r="RXY4" s="535"/>
      <c r="RXZ4" s="535"/>
      <c r="RYA4" s="535"/>
      <c r="RYB4" s="535"/>
      <c r="RYC4" s="535"/>
      <c r="RYD4" s="535"/>
      <c r="RYE4" s="535"/>
      <c r="RYF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row>
    <row r="5" spans="2:16127" s="445" customFormat="1" ht="4.5" customHeight="1">
      <c r="B5" s="529"/>
      <c r="C5" s="529"/>
      <c r="D5" s="529"/>
      <c r="E5" s="529"/>
      <c r="F5" s="529"/>
      <c r="G5" s="529"/>
      <c r="H5" s="529"/>
      <c r="I5" s="529"/>
      <c r="J5" s="529"/>
      <c r="K5" s="529"/>
      <c r="L5" s="529"/>
      <c r="M5" s="529"/>
      <c r="N5" s="529"/>
      <c r="O5" s="529"/>
      <c r="P5" s="529"/>
      <c r="Q5" s="529"/>
      <c r="R5" s="529"/>
      <c r="S5" s="529"/>
      <c r="T5" s="529"/>
      <c r="U5" s="529"/>
      <c r="V5" s="529"/>
      <c r="W5" s="529"/>
      <c r="X5" s="529"/>
      <c r="Y5" s="529"/>
      <c r="AS5" s="535"/>
      <c r="AT5" s="535"/>
      <c r="AU5" s="535"/>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c r="CI5" s="535"/>
      <c r="CJ5" s="535"/>
      <c r="CK5" s="535"/>
      <c r="CL5" s="535"/>
      <c r="CM5" s="535"/>
      <c r="CN5" s="535"/>
      <c r="CO5" s="535"/>
      <c r="CP5" s="535"/>
      <c r="CQ5" s="535"/>
      <c r="CR5" s="535"/>
      <c r="CS5" s="535"/>
      <c r="CT5" s="535"/>
      <c r="CU5" s="535"/>
      <c r="CV5" s="535"/>
      <c r="CW5" s="535"/>
      <c r="CX5" s="535"/>
      <c r="CY5" s="535"/>
      <c r="CZ5" s="535"/>
      <c r="DA5" s="535"/>
      <c r="DB5" s="535"/>
      <c r="DC5" s="535"/>
      <c r="DD5" s="535"/>
      <c r="DE5" s="535"/>
      <c r="DF5" s="535"/>
      <c r="DG5" s="535"/>
      <c r="DH5" s="535"/>
      <c r="DI5" s="535"/>
      <c r="DJ5" s="535"/>
      <c r="DK5" s="535"/>
      <c r="DL5" s="535"/>
      <c r="DM5" s="535"/>
      <c r="DN5" s="535"/>
      <c r="DO5" s="535"/>
      <c r="DP5" s="535"/>
      <c r="DQ5" s="535"/>
      <c r="DR5" s="535"/>
      <c r="DS5" s="535"/>
      <c r="DT5" s="535"/>
      <c r="DU5" s="535"/>
      <c r="DV5" s="535"/>
      <c r="DW5" s="535"/>
      <c r="DX5" s="535"/>
      <c r="DY5" s="535"/>
      <c r="DZ5" s="535"/>
      <c r="EA5" s="535"/>
      <c r="EB5" s="535"/>
      <c r="EC5" s="535"/>
      <c r="ED5" s="535"/>
      <c r="EE5" s="535"/>
      <c r="EF5" s="535"/>
      <c r="EG5" s="535"/>
      <c r="EH5" s="535"/>
      <c r="EI5" s="535"/>
      <c r="EJ5" s="535"/>
      <c r="EK5" s="535"/>
      <c r="EL5" s="535"/>
      <c r="EM5" s="535"/>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c r="FX5" s="535"/>
      <c r="FY5" s="535"/>
      <c r="FZ5" s="535"/>
      <c r="GA5" s="535"/>
      <c r="GB5" s="535"/>
      <c r="GC5" s="535"/>
      <c r="GD5" s="535"/>
      <c r="GE5" s="535"/>
      <c r="GF5" s="535"/>
      <c r="GG5" s="535"/>
      <c r="GH5" s="535"/>
      <c r="GI5" s="535"/>
      <c r="GJ5" s="535"/>
      <c r="GK5" s="535"/>
      <c r="GL5" s="535"/>
      <c r="GM5" s="535"/>
      <c r="GN5" s="535"/>
      <c r="GO5" s="535"/>
      <c r="GP5" s="535"/>
      <c r="GQ5" s="535"/>
      <c r="GR5" s="535"/>
      <c r="GS5" s="535"/>
      <c r="GT5" s="535"/>
      <c r="GU5" s="535"/>
      <c r="GV5" s="535"/>
      <c r="GW5" s="535"/>
      <c r="GX5" s="535"/>
      <c r="GY5" s="535"/>
      <c r="GZ5" s="535"/>
      <c r="HA5" s="535"/>
      <c r="HB5" s="535"/>
      <c r="HC5" s="535"/>
      <c r="HD5" s="535"/>
      <c r="HE5" s="535"/>
      <c r="HF5" s="535"/>
      <c r="HG5" s="535"/>
      <c r="HH5" s="535"/>
      <c r="HI5" s="535"/>
      <c r="HJ5" s="535"/>
      <c r="HK5" s="535"/>
      <c r="HL5" s="535"/>
      <c r="HM5" s="535"/>
      <c r="HN5" s="535"/>
      <c r="HO5" s="535"/>
      <c r="HP5" s="535"/>
      <c r="HQ5" s="535"/>
      <c r="HR5" s="535"/>
      <c r="HS5" s="535"/>
      <c r="HT5" s="535"/>
      <c r="HU5" s="535"/>
      <c r="HV5" s="535"/>
      <c r="HW5" s="535"/>
      <c r="HX5" s="535"/>
      <c r="HY5" s="535"/>
      <c r="HZ5" s="535"/>
      <c r="IA5" s="535"/>
      <c r="IB5" s="535"/>
      <c r="IC5" s="535"/>
      <c r="ID5" s="535"/>
      <c r="IE5" s="535"/>
      <c r="IF5" s="535"/>
      <c r="IG5" s="535"/>
      <c r="IH5" s="535"/>
      <c r="II5" s="535"/>
      <c r="IJ5" s="535"/>
      <c r="IK5" s="535"/>
      <c r="IL5" s="535"/>
      <c r="IM5" s="535"/>
      <c r="IN5" s="535"/>
      <c r="IO5" s="535"/>
      <c r="IP5" s="535"/>
      <c r="IQ5" s="535"/>
      <c r="IR5" s="535"/>
      <c r="IS5" s="535"/>
      <c r="IT5" s="535"/>
      <c r="IU5" s="535"/>
      <c r="IV5" s="535"/>
      <c r="IW5" s="535"/>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ADD5" s="535"/>
      <c r="ADE5" s="535"/>
      <c r="ADF5" s="535"/>
      <c r="ADG5" s="535"/>
      <c r="ADH5" s="535"/>
      <c r="ADI5" s="535"/>
      <c r="ADJ5" s="535"/>
      <c r="ADK5" s="535"/>
      <c r="ADL5" s="535"/>
      <c r="ADM5" s="535"/>
      <c r="ADN5" s="535"/>
      <c r="ADO5" s="535"/>
      <c r="ADP5" s="535"/>
      <c r="ADQ5" s="535"/>
      <c r="ADR5" s="535"/>
      <c r="ADS5" s="535"/>
      <c r="ADT5" s="535"/>
      <c r="ADU5" s="535"/>
      <c r="ADV5" s="535"/>
      <c r="ADW5" s="535"/>
      <c r="ADX5" s="535"/>
      <c r="ADY5" s="535"/>
      <c r="ADZ5" s="535"/>
      <c r="AEA5" s="535"/>
      <c r="AEB5" s="535"/>
      <c r="AEC5" s="535"/>
      <c r="AED5" s="535"/>
      <c r="AEE5" s="535"/>
      <c r="AEF5" s="535"/>
      <c r="AEG5" s="535"/>
      <c r="AEH5" s="535"/>
      <c r="AEI5" s="535"/>
      <c r="AEJ5" s="535"/>
      <c r="AEK5" s="535"/>
      <c r="AEL5" s="535"/>
      <c r="AEM5" s="535"/>
      <c r="AEN5" s="535"/>
      <c r="AEO5" s="535"/>
      <c r="AEP5" s="535"/>
      <c r="AEQ5" s="535"/>
      <c r="AER5" s="535"/>
      <c r="AES5" s="535"/>
      <c r="AET5" s="535"/>
      <c r="AEU5" s="535"/>
      <c r="AEV5" s="535"/>
      <c r="AEW5" s="535"/>
      <c r="AEX5" s="535"/>
      <c r="AEY5" s="535"/>
      <c r="AEZ5" s="535"/>
      <c r="AFA5" s="535"/>
      <c r="AFB5" s="535"/>
      <c r="AFC5" s="535"/>
      <c r="AFD5" s="535"/>
      <c r="AFE5" s="535"/>
      <c r="AFF5" s="535"/>
      <c r="AFG5" s="535"/>
      <c r="AFH5" s="535"/>
      <c r="AFI5" s="535"/>
      <c r="AFJ5" s="535"/>
      <c r="AFK5" s="535"/>
      <c r="AFL5" s="535"/>
      <c r="AFM5" s="535"/>
      <c r="AFN5" s="535"/>
      <c r="AFO5" s="535"/>
      <c r="AFP5" s="535"/>
      <c r="AFQ5" s="535"/>
      <c r="AFR5" s="535"/>
      <c r="AFS5" s="535"/>
      <c r="AFT5" s="535"/>
      <c r="AFU5" s="535"/>
      <c r="AFV5" s="535"/>
      <c r="AFW5" s="535"/>
      <c r="AFX5" s="535"/>
      <c r="AFY5" s="535"/>
      <c r="AFZ5" s="535"/>
      <c r="AGA5" s="535"/>
      <c r="AGB5" s="535"/>
      <c r="AGC5" s="535"/>
      <c r="AGD5" s="535"/>
      <c r="AGE5" s="535"/>
      <c r="AGF5" s="535"/>
      <c r="AGG5" s="535"/>
      <c r="AGH5" s="535"/>
      <c r="AGI5" s="535"/>
      <c r="AGJ5" s="535"/>
      <c r="AGK5" s="535"/>
      <c r="AGL5" s="535"/>
      <c r="AGM5" s="535"/>
      <c r="AGN5" s="535"/>
      <c r="AGO5" s="535"/>
      <c r="AGP5" s="535"/>
      <c r="AGQ5" s="535"/>
      <c r="AGR5" s="535"/>
      <c r="AGS5" s="535"/>
      <c r="AGT5" s="535"/>
      <c r="AGU5" s="535"/>
      <c r="AGV5" s="535"/>
      <c r="AGW5" s="535"/>
      <c r="AGX5" s="535"/>
      <c r="AGY5" s="535"/>
      <c r="AGZ5" s="535"/>
      <c r="AHA5" s="535"/>
      <c r="AHB5" s="535"/>
      <c r="AHC5" s="535"/>
      <c r="AHD5" s="535"/>
      <c r="AHE5" s="535"/>
      <c r="AHF5" s="535"/>
      <c r="AHG5" s="535"/>
      <c r="AHH5" s="535"/>
      <c r="AHI5" s="535"/>
      <c r="AHJ5" s="535"/>
      <c r="AHK5" s="535"/>
      <c r="AHL5" s="535"/>
      <c r="AHM5" s="535"/>
      <c r="AHN5" s="535"/>
      <c r="AHO5" s="535"/>
      <c r="AHP5" s="535"/>
      <c r="AHQ5" s="535"/>
      <c r="AHR5" s="535"/>
      <c r="AHS5" s="535"/>
      <c r="AHT5" s="535"/>
      <c r="AHU5" s="535"/>
      <c r="AHV5" s="535"/>
      <c r="AHW5" s="535"/>
      <c r="AHX5" s="535"/>
      <c r="AHY5" s="535"/>
      <c r="AHZ5" s="535"/>
      <c r="AIA5" s="535"/>
      <c r="AIB5" s="535"/>
      <c r="AIC5" s="535"/>
      <c r="AID5" s="535"/>
      <c r="AIE5" s="535"/>
      <c r="AIF5" s="535"/>
      <c r="AIG5" s="535"/>
      <c r="AIH5" s="535"/>
      <c r="AII5" s="535"/>
      <c r="AIJ5" s="535"/>
      <c r="AIK5" s="535"/>
      <c r="AIL5" s="535"/>
      <c r="AIM5" s="535"/>
      <c r="AIN5" s="535"/>
      <c r="AIO5" s="535"/>
      <c r="AIP5" s="535"/>
      <c r="AIQ5" s="535"/>
      <c r="AIR5" s="535"/>
      <c r="AIS5" s="535"/>
      <c r="AIT5" s="535"/>
      <c r="AIU5" s="535"/>
      <c r="AIV5" s="535"/>
      <c r="AIW5" s="535"/>
      <c r="AIX5" s="535"/>
      <c r="AIY5" s="535"/>
      <c r="AIZ5" s="535"/>
      <c r="AJA5" s="535"/>
      <c r="AJB5" s="535"/>
      <c r="AJC5" s="535"/>
      <c r="AJD5" s="535"/>
      <c r="AJE5" s="535"/>
      <c r="AJF5" s="535"/>
      <c r="AJG5" s="535"/>
      <c r="AJH5" s="535"/>
      <c r="AJI5" s="535"/>
      <c r="AJJ5" s="535"/>
      <c r="AJK5" s="535"/>
      <c r="AJL5" s="535"/>
      <c r="AJM5" s="535"/>
      <c r="AJN5" s="535"/>
      <c r="AJO5" s="535"/>
      <c r="AJP5" s="535"/>
      <c r="AJQ5" s="535"/>
      <c r="AJR5" s="535"/>
      <c r="AJS5" s="535"/>
      <c r="AJT5" s="535"/>
      <c r="AJU5" s="535"/>
      <c r="AJV5" s="535"/>
      <c r="AJW5" s="535"/>
      <c r="AJX5" s="535"/>
      <c r="AJY5" s="535"/>
      <c r="AJZ5" s="535"/>
      <c r="AKA5" s="535"/>
      <c r="AKB5" s="535"/>
      <c r="AKC5" s="535"/>
      <c r="AKD5" s="535"/>
      <c r="AKE5" s="535"/>
      <c r="AKF5" s="535"/>
      <c r="AKG5" s="535"/>
      <c r="AKH5" s="535"/>
      <c r="AKI5" s="535"/>
      <c r="AKJ5" s="535"/>
      <c r="AKK5" s="535"/>
      <c r="AKL5" s="535"/>
      <c r="AKM5" s="535"/>
      <c r="AKN5" s="535"/>
      <c r="AKO5" s="535"/>
      <c r="AKP5" s="535"/>
      <c r="AKQ5" s="535"/>
      <c r="AKR5" s="535"/>
      <c r="AKS5" s="535"/>
      <c r="AKT5" s="535"/>
      <c r="AKU5" s="535"/>
      <c r="AKV5" s="535"/>
      <c r="AKW5" s="535"/>
      <c r="AKX5" s="535"/>
      <c r="AKY5" s="535"/>
      <c r="AKZ5" s="535"/>
      <c r="ALA5" s="535"/>
      <c r="ALB5" s="535"/>
      <c r="ALC5" s="535"/>
      <c r="ALD5" s="535"/>
      <c r="ALE5" s="535"/>
      <c r="ALF5" s="535"/>
      <c r="ALG5" s="535"/>
      <c r="ALH5" s="535"/>
      <c r="ALI5" s="535"/>
      <c r="ALJ5" s="535"/>
      <c r="ALK5" s="535"/>
      <c r="ALL5" s="535"/>
      <c r="ALM5" s="535"/>
      <c r="ALN5" s="535"/>
      <c r="ALO5" s="535"/>
      <c r="ALP5" s="535"/>
      <c r="ALQ5" s="535"/>
      <c r="ALR5" s="535"/>
      <c r="ALS5" s="535"/>
      <c r="ALT5" s="535"/>
      <c r="ALU5" s="535"/>
      <c r="ALV5" s="535"/>
      <c r="ALW5" s="535"/>
      <c r="ALX5" s="535"/>
      <c r="ALY5" s="535"/>
      <c r="ALZ5" s="535"/>
      <c r="AMA5" s="535"/>
      <c r="AMB5" s="535"/>
      <c r="AMC5" s="535"/>
      <c r="AMD5" s="535"/>
      <c r="AME5" s="535"/>
      <c r="AMF5" s="535"/>
      <c r="AMG5" s="535"/>
      <c r="AMH5" s="535"/>
      <c r="AMI5" s="535"/>
      <c r="AMJ5" s="535"/>
      <c r="AMK5" s="535"/>
      <c r="AML5" s="535"/>
      <c r="AMM5" s="535"/>
      <c r="AMN5" s="535"/>
      <c r="AMO5" s="535"/>
      <c r="AMP5" s="535"/>
      <c r="AMQ5" s="535"/>
      <c r="AMR5" s="535"/>
      <c r="AMS5" s="535"/>
      <c r="AMT5" s="535"/>
      <c r="AMU5" s="535"/>
      <c r="AMV5" s="535"/>
      <c r="AMW5" s="535"/>
      <c r="AMX5" s="535"/>
      <c r="AMY5" s="535"/>
      <c r="AMZ5" s="535"/>
      <c r="ANA5" s="535"/>
      <c r="ANB5" s="535"/>
      <c r="ANC5" s="535"/>
      <c r="AND5" s="535"/>
      <c r="ANE5" s="535"/>
      <c r="ANF5" s="535"/>
      <c r="ANG5" s="535"/>
      <c r="ANH5" s="535"/>
      <c r="ANI5" s="535"/>
      <c r="ANJ5" s="535"/>
      <c r="ANK5" s="535"/>
      <c r="ANL5" s="535"/>
      <c r="ANM5" s="535"/>
      <c r="ANN5" s="535"/>
      <c r="ANO5" s="535"/>
      <c r="ANP5" s="535"/>
      <c r="ANQ5" s="535"/>
      <c r="ANR5" s="535"/>
      <c r="ANS5" s="535"/>
      <c r="ANT5" s="535"/>
      <c r="ANU5" s="535"/>
      <c r="ANV5" s="535"/>
      <c r="ANW5" s="535"/>
      <c r="ANX5" s="535"/>
      <c r="ANY5" s="535"/>
      <c r="ANZ5" s="535"/>
      <c r="AOA5" s="535"/>
      <c r="AOB5" s="535"/>
      <c r="AOC5" s="535"/>
      <c r="AOD5" s="535"/>
      <c r="AOE5" s="535"/>
      <c r="AOF5" s="535"/>
      <c r="AOG5" s="535"/>
      <c r="AOH5" s="535"/>
      <c r="AOI5" s="535"/>
      <c r="AOJ5" s="535"/>
      <c r="AOK5" s="535"/>
      <c r="AOL5" s="535"/>
      <c r="AOM5" s="535"/>
      <c r="AON5" s="535"/>
      <c r="AOO5" s="535"/>
      <c r="AOP5" s="535"/>
      <c r="AOQ5" s="535"/>
      <c r="AOR5" s="535"/>
      <c r="AOS5" s="535"/>
      <c r="AOT5" s="535"/>
      <c r="AOU5" s="535"/>
      <c r="AOV5" s="535"/>
      <c r="AOW5" s="535"/>
      <c r="AOX5" s="535"/>
      <c r="AOY5" s="535"/>
      <c r="AOZ5" s="535"/>
      <c r="APA5" s="535"/>
      <c r="APB5" s="535"/>
      <c r="APC5" s="535"/>
      <c r="APD5" s="535"/>
      <c r="APE5" s="535"/>
      <c r="APF5" s="535"/>
      <c r="APG5" s="535"/>
      <c r="APH5" s="535"/>
      <c r="API5" s="535"/>
      <c r="APJ5" s="535"/>
      <c r="APK5" s="535"/>
      <c r="APL5" s="535"/>
      <c r="APM5" s="535"/>
      <c r="APN5" s="535"/>
      <c r="APO5" s="535"/>
      <c r="APP5" s="535"/>
      <c r="APQ5" s="535"/>
      <c r="APR5" s="535"/>
      <c r="APS5" s="535"/>
      <c r="APT5" s="535"/>
      <c r="APU5" s="535"/>
      <c r="APV5" s="535"/>
      <c r="APW5" s="535"/>
      <c r="APX5" s="535"/>
      <c r="APY5" s="535"/>
      <c r="APZ5" s="535"/>
      <c r="AQA5" s="535"/>
      <c r="AQB5" s="535"/>
      <c r="AQC5" s="535"/>
      <c r="AQD5" s="535"/>
      <c r="AQE5" s="535"/>
      <c r="AQF5" s="535"/>
      <c r="AQG5" s="535"/>
      <c r="AQH5" s="535"/>
      <c r="AQI5" s="535"/>
      <c r="AQJ5" s="535"/>
      <c r="AQK5" s="535"/>
      <c r="AQL5" s="535"/>
      <c r="AQM5" s="535"/>
      <c r="AQN5" s="535"/>
      <c r="AQO5" s="535"/>
      <c r="AQP5" s="535"/>
      <c r="AQQ5" s="535"/>
      <c r="AQR5" s="535"/>
      <c r="AQS5" s="535"/>
      <c r="AQT5" s="535"/>
      <c r="AQU5" s="535"/>
      <c r="AQV5" s="535"/>
      <c r="AQW5" s="535"/>
      <c r="AQX5" s="535"/>
      <c r="AQY5" s="535"/>
      <c r="AQZ5" s="535"/>
      <c r="ARA5" s="535"/>
      <c r="ARB5" s="535"/>
      <c r="ARC5" s="535"/>
      <c r="ARD5" s="535"/>
      <c r="ARE5" s="535"/>
      <c r="ARF5" s="535"/>
      <c r="ARG5" s="535"/>
      <c r="ARH5" s="535"/>
      <c r="ARI5" s="535"/>
      <c r="ARJ5" s="535"/>
      <c r="ARK5" s="535"/>
      <c r="ARL5" s="535"/>
      <c r="ARM5" s="535"/>
      <c r="ARN5" s="535"/>
      <c r="ARO5" s="535"/>
      <c r="ARP5" s="535"/>
      <c r="ARQ5" s="535"/>
      <c r="ARR5" s="535"/>
      <c r="ARS5" s="535"/>
      <c r="ART5" s="535"/>
      <c r="ARU5" s="535"/>
      <c r="ARV5" s="535"/>
      <c r="ARW5" s="535"/>
      <c r="ARX5" s="535"/>
      <c r="ARY5" s="535"/>
      <c r="ARZ5" s="535"/>
      <c r="ASA5" s="535"/>
      <c r="ASB5" s="535"/>
      <c r="ASC5" s="535"/>
      <c r="ASD5" s="535"/>
      <c r="ASE5" s="535"/>
      <c r="ASF5" s="535"/>
      <c r="ASG5" s="535"/>
      <c r="ASH5" s="535"/>
      <c r="ASI5" s="535"/>
      <c r="ASJ5" s="535"/>
      <c r="ASK5" s="535"/>
      <c r="ASL5" s="535"/>
      <c r="ASM5" s="535"/>
      <c r="ASN5" s="535"/>
      <c r="ASO5" s="535"/>
      <c r="ASP5" s="535"/>
      <c r="ASQ5" s="535"/>
      <c r="ASR5" s="535"/>
      <c r="ASS5" s="535"/>
      <c r="AST5" s="535"/>
      <c r="ASU5" s="535"/>
      <c r="ASV5" s="535"/>
      <c r="ASW5" s="535"/>
      <c r="ASX5" s="535"/>
      <c r="ASY5" s="535"/>
      <c r="ASZ5" s="535"/>
      <c r="ATA5" s="535"/>
      <c r="ATB5" s="535"/>
      <c r="ATC5" s="535"/>
      <c r="ATD5" s="535"/>
      <c r="ATE5" s="535"/>
      <c r="ATF5" s="535"/>
      <c r="ATG5" s="535"/>
      <c r="ATH5" s="535"/>
      <c r="ATI5" s="535"/>
      <c r="ATJ5" s="535"/>
      <c r="ATK5" s="535"/>
      <c r="ATL5" s="535"/>
      <c r="ATM5" s="535"/>
      <c r="ATN5" s="535"/>
      <c r="ATO5" s="535"/>
      <c r="ATP5" s="535"/>
      <c r="ATQ5" s="535"/>
      <c r="ATR5" s="535"/>
      <c r="ATS5" s="535"/>
      <c r="ATT5" s="535"/>
      <c r="ATU5" s="535"/>
      <c r="ATV5" s="535"/>
      <c r="ATW5" s="535"/>
      <c r="ATX5" s="535"/>
      <c r="ATY5" s="535"/>
      <c r="ATZ5" s="535"/>
      <c r="AUA5" s="535"/>
      <c r="AUB5" s="535"/>
      <c r="AUC5" s="535"/>
      <c r="AUD5" s="535"/>
      <c r="AUE5" s="535"/>
      <c r="AUF5" s="535"/>
      <c r="AUG5" s="535"/>
      <c r="AUH5" s="535"/>
      <c r="AUI5" s="535"/>
      <c r="AUJ5" s="535"/>
      <c r="AUK5" s="535"/>
      <c r="AUL5" s="535"/>
      <c r="AUM5" s="535"/>
      <c r="AUN5" s="535"/>
      <c r="AUO5" s="535"/>
      <c r="AUP5" s="535"/>
      <c r="AUQ5" s="535"/>
      <c r="AUR5" s="535"/>
      <c r="AUS5" s="535"/>
      <c r="AUT5" s="535"/>
      <c r="AUU5" s="535"/>
      <c r="AUV5" s="535"/>
      <c r="AUW5" s="535"/>
      <c r="AUX5" s="535"/>
      <c r="AUY5" s="535"/>
      <c r="AUZ5" s="535"/>
      <c r="AVA5" s="535"/>
      <c r="AVB5" s="535"/>
      <c r="AVC5" s="535"/>
      <c r="AVD5" s="535"/>
      <c r="AVE5" s="535"/>
      <c r="AVF5" s="535"/>
      <c r="AVG5" s="535"/>
      <c r="AVH5" s="535"/>
      <c r="AVI5" s="535"/>
      <c r="AVJ5" s="535"/>
      <c r="AVK5" s="535"/>
      <c r="AVL5" s="535"/>
      <c r="AVM5" s="535"/>
      <c r="AVN5" s="535"/>
      <c r="AVO5" s="535"/>
      <c r="AVP5" s="535"/>
      <c r="AVQ5" s="535"/>
      <c r="AVR5" s="535"/>
      <c r="AVS5" s="535"/>
      <c r="AVT5" s="535"/>
      <c r="AVU5" s="535"/>
      <c r="AVV5" s="535"/>
      <c r="AVW5" s="535"/>
      <c r="AVX5" s="535"/>
      <c r="AVY5" s="535"/>
      <c r="AVZ5" s="535"/>
      <c r="AWA5" s="535"/>
      <c r="AWB5" s="535"/>
      <c r="AWC5" s="535"/>
      <c r="AWD5" s="535"/>
      <c r="AWE5" s="535"/>
      <c r="AWF5" s="535"/>
      <c r="AWG5" s="535"/>
      <c r="AWH5" s="535"/>
      <c r="AWI5" s="535"/>
      <c r="AWJ5" s="535"/>
      <c r="AWK5" s="535"/>
      <c r="AWL5" s="535"/>
      <c r="AWM5" s="535"/>
      <c r="AWN5" s="535"/>
      <c r="AWO5" s="535"/>
      <c r="AWP5" s="535"/>
      <c r="AWQ5" s="535"/>
      <c r="AWR5" s="535"/>
      <c r="AWS5" s="535"/>
      <c r="AWT5" s="535"/>
      <c r="AWU5" s="535"/>
      <c r="AWV5" s="535"/>
      <c r="AWW5" s="535"/>
      <c r="AWX5" s="535"/>
      <c r="AWY5" s="535"/>
      <c r="AWZ5" s="535"/>
      <c r="AXA5" s="535"/>
      <c r="AXB5" s="535"/>
      <c r="AXC5" s="535"/>
      <c r="AXD5" s="535"/>
      <c r="AXE5" s="535"/>
      <c r="AXF5" s="535"/>
      <c r="AXG5" s="535"/>
      <c r="AXH5" s="535"/>
      <c r="AXI5" s="535"/>
      <c r="AXJ5" s="535"/>
      <c r="AXK5" s="535"/>
      <c r="AXL5" s="535"/>
      <c r="AXM5" s="535"/>
      <c r="AXN5" s="535"/>
      <c r="AXO5" s="535"/>
      <c r="AXP5" s="535"/>
      <c r="AXQ5" s="535"/>
      <c r="AXR5" s="535"/>
      <c r="AXS5" s="535"/>
      <c r="AXT5" s="535"/>
      <c r="AXU5" s="535"/>
      <c r="AXV5" s="535"/>
      <c r="AXW5" s="535"/>
      <c r="AXX5" s="535"/>
      <c r="AXY5" s="535"/>
      <c r="AXZ5" s="535"/>
      <c r="AYA5" s="535"/>
      <c r="AYB5" s="535"/>
      <c r="AYC5" s="535"/>
      <c r="AYD5" s="535"/>
      <c r="AYE5" s="535"/>
      <c r="AYF5" s="535"/>
      <c r="AYG5" s="535"/>
      <c r="AYH5" s="535"/>
      <c r="AYI5" s="535"/>
      <c r="AYJ5" s="535"/>
      <c r="AYK5" s="535"/>
      <c r="AYL5" s="535"/>
      <c r="AYM5" s="535"/>
      <c r="AYN5" s="535"/>
      <c r="AYO5" s="535"/>
      <c r="AYP5" s="535"/>
      <c r="AYQ5" s="535"/>
      <c r="AYR5" s="535"/>
      <c r="AYS5" s="535"/>
      <c r="AYT5" s="535"/>
      <c r="AYU5" s="535"/>
      <c r="AYV5" s="535"/>
      <c r="AYW5" s="535"/>
      <c r="AYX5" s="535"/>
      <c r="AYY5" s="535"/>
      <c r="AYZ5" s="535"/>
      <c r="AZA5" s="535"/>
      <c r="AZB5" s="535"/>
      <c r="AZC5" s="535"/>
      <c r="AZD5" s="535"/>
      <c r="AZE5" s="535"/>
      <c r="AZF5" s="535"/>
      <c r="AZG5" s="535"/>
      <c r="AZH5" s="535"/>
      <c r="AZI5" s="535"/>
      <c r="AZJ5" s="535"/>
      <c r="AZK5" s="535"/>
      <c r="AZL5" s="535"/>
      <c r="AZM5" s="535"/>
      <c r="AZN5" s="535"/>
      <c r="AZO5" s="535"/>
      <c r="AZP5" s="535"/>
      <c r="AZQ5" s="535"/>
      <c r="AZR5" s="535"/>
      <c r="AZS5" s="535"/>
      <c r="AZT5" s="535"/>
      <c r="AZU5" s="535"/>
      <c r="AZV5" s="535"/>
      <c r="AZW5" s="535"/>
      <c r="AZX5" s="535"/>
      <c r="AZY5" s="535"/>
      <c r="AZZ5" s="535"/>
      <c r="BAA5" s="535"/>
      <c r="BAB5" s="535"/>
      <c r="BAC5" s="535"/>
      <c r="BAD5" s="535"/>
      <c r="BAE5" s="535"/>
      <c r="BAF5" s="535"/>
      <c r="BAG5" s="535"/>
      <c r="BAH5" s="535"/>
      <c r="BAI5" s="535"/>
      <c r="BAJ5" s="535"/>
      <c r="BAK5" s="535"/>
      <c r="BAL5" s="535"/>
      <c r="BAM5" s="535"/>
      <c r="BAN5" s="535"/>
      <c r="BAO5" s="535"/>
      <c r="BAP5" s="535"/>
      <c r="BAQ5" s="535"/>
      <c r="BAR5" s="535"/>
      <c r="BAS5" s="535"/>
      <c r="BAT5" s="535"/>
      <c r="BAU5" s="535"/>
      <c r="BAV5" s="535"/>
      <c r="BAW5" s="535"/>
      <c r="BAX5" s="535"/>
      <c r="BAY5" s="535"/>
      <c r="BAZ5" s="535"/>
      <c r="BBA5" s="535"/>
      <c r="BBB5" s="535"/>
      <c r="BBC5" s="535"/>
      <c r="BBD5" s="535"/>
      <c r="BBE5" s="535"/>
      <c r="BBF5" s="535"/>
      <c r="BBG5" s="535"/>
      <c r="BBH5" s="535"/>
      <c r="BBI5" s="535"/>
      <c r="BBJ5" s="535"/>
      <c r="BBK5" s="535"/>
      <c r="BBL5" s="535"/>
      <c r="BBM5" s="535"/>
      <c r="BBN5" s="535"/>
      <c r="BBO5" s="535"/>
      <c r="BBP5" s="535"/>
      <c r="BBQ5" s="535"/>
      <c r="BBR5" s="535"/>
      <c r="BBS5" s="535"/>
      <c r="BBT5" s="535"/>
      <c r="BBU5" s="535"/>
      <c r="BBV5" s="535"/>
      <c r="BBW5" s="535"/>
      <c r="BBX5" s="535"/>
      <c r="BBY5" s="535"/>
      <c r="BBZ5" s="535"/>
      <c r="BCA5" s="535"/>
      <c r="BCB5" s="535"/>
      <c r="BCC5" s="535"/>
      <c r="BCD5" s="535"/>
      <c r="BCE5" s="535"/>
      <c r="BCF5" s="535"/>
      <c r="BCG5" s="535"/>
      <c r="BCH5" s="535"/>
      <c r="BCI5" s="535"/>
      <c r="BCJ5" s="535"/>
      <c r="BCK5" s="535"/>
      <c r="BCL5" s="535"/>
      <c r="BCM5" s="535"/>
      <c r="BCN5" s="535"/>
      <c r="BCO5" s="535"/>
      <c r="BCP5" s="535"/>
      <c r="BCQ5" s="535"/>
      <c r="BCR5" s="535"/>
      <c r="BCS5" s="535"/>
      <c r="BCT5" s="535"/>
      <c r="BCU5" s="535"/>
      <c r="BCV5" s="535"/>
      <c r="BCW5" s="535"/>
      <c r="BCX5" s="535"/>
      <c r="BCY5" s="535"/>
      <c r="BCZ5" s="535"/>
      <c r="BDA5" s="535"/>
      <c r="BDB5" s="535"/>
      <c r="BDC5" s="535"/>
      <c r="BDD5" s="535"/>
      <c r="BDE5" s="535"/>
      <c r="BDF5" s="535"/>
      <c r="BDG5" s="535"/>
      <c r="BDH5" s="535"/>
      <c r="BDI5" s="535"/>
      <c r="BDJ5" s="535"/>
      <c r="BDK5" s="535"/>
      <c r="BDL5" s="535"/>
      <c r="BDM5" s="535"/>
      <c r="BDN5" s="535"/>
      <c r="BDO5" s="535"/>
      <c r="BDP5" s="535"/>
      <c r="BDQ5" s="535"/>
      <c r="BDR5" s="535"/>
      <c r="BDS5" s="535"/>
      <c r="BDT5" s="535"/>
      <c r="BDU5" s="535"/>
      <c r="BDV5" s="535"/>
      <c r="BDW5" s="535"/>
      <c r="BDX5" s="535"/>
      <c r="BDY5" s="535"/>
      <c r="BDZ5" s="535"/>
      <c r="BEA5" s="535"/>
      <c r="BEB5" s="535"/>
      <c r="BEC5" s="535"/>
      <c r="BED5" s="535"/>
      <c r="BEE5" s="535"/>
      <c r="BEF5" s="535"/>
      <c r="BEG5" s="535"/>
      <c r="BEH5" s="535"/>
      <c r="BEI5" s="535"/>
      <c r="BEJ5" s="535"/>
      <c r="BEK5" s="535"/>
      <c r="BEL5" s="535"/>
      <c r="BEM5" s="535"/>
      <c r="BEN5" s="535"/>
      <c r="BEO5" s="535"/>
      <c r="BEP5" s="535"/>
      <c r="BEQ5" s="535"/>
      <c r="BER5" s="535"/>
      <c r="BES5" s="535"/>
      <c r="BET5" s="535"/>
      <c r="BEU5" s="535"/>
      <c r="BEV5" s="535"/>
      <c r="BEW5" s="535"/>
      <c r="BEX5" s="535"/>
      <c r="BEY5" s="535"/>
      <c r="BEZ5" s="535"/>
      <c r="BFA5" s="535"/>
      <c r="BFB5" s="535"/>
      <c r="BFC5" s="535"/>
      <c r="BFD5" s="535"/>
      <c r="BFE5" s="535"/>
      <c r="BFF5" s="535"/>
      <c r="BFG5" s="535"/>
      <c r="BFH5" s="535"/>
      <c r="BFI5" s="535"/>
      <c r="BFJ5" s="535"/>
      <c r="BFK5" s="535"/>
      <c r="BFL5" s="535"/>
      <c r="BFM5" s="535"/>
      <c r="BFN5" s="535"/>
      <c r="BFO5" s="535"/>
      <c r="BFP5" s="535"/>
      <c r="BFQ5" s="535"/>
      <c r="BFR5" s="535"/>
      <c r="BFS5" s="535"/>
      <c r="BFT5" s="535"/>
      <c r="BFU5" s="535"/>
      <c r="BFV5" s="535"/>
      <c r="BFW5" s="535"/>
      <c r="BFX5" s="535"/>
      <c r="BFY5" s="535"/>
      <c r="BFZ5" s="535"/>
      <c r="BGA5" s="535"/>
      <c r="BGB5" s="535"/>
      <c r="BGC5" s="535"/>
      <c r="BGD5" s="535"/>
      <c r="BGE5" s="535"/>
      <c r="BGF5" s="535"/>
      <c r="BGG5" s="535"/>
      <c r="BGH5" s="535"/>
      <c r="BGI5" s="535"/>
      <c r="BGJ5" s="535"/>
      <c r="BGK5" s="535"/>
      <c r="BGL5" s="535"/>
      <c r="BGM5" s="535"/>
      <c r="BGN5" s="535"/>
      <c r="BGO5" s="535"/>
      <c r="BGP5" s="535"/>
      <c r="BGQ5" s="535"/>
      <c r="BGR5" s="535"/>
      <c r="BGS5" s="535"/>
      <c r="BGT5" s="535"/>
      <c r="BGU5" s="535"/>
      <c r="BGV5" s="535"/>
      <c r="BGW5" s="535"/>
      <c r="BGX5" s="535"/>
      <c r="BGY5" s="535"/>
      <c r="BGZ5" s="535"/>
      <c r="BHA5" s="535"/>
      <c r="BHB5" s="535"/>
      <c r="BHC5" s="535"/>
      <c r="BHD5" s="535"/>
      <c r="BHE5" s="535"/>
      <c r="BHF5" s="535"/>
      <c r="BHG5" s="535"/>
      <c r="BHH5" s="535"/>
      <c r="BHI5" s="535"/>
      <c r="BHJ5" s="535"/>
      <c r="BHK5" s="535"/>
      <c r="BHL5" s="535"/>
      <c r="BHM5" s="535"/>
      <c r="BHN5" s="535"/>
      <c r="BHO5" s="535"/>
      <c r="BHP5" s="535"/>
      <c r="BHQ5" s="535"/>
      <c r="BHR5" s="535"/>
      <c r="BHS5" s="535"/>
      <c r="BHT5" s="535"/>
      <c r="BHU5" s="535"/>
      <c r="BHV5" s="535"/>
      <c r="BHW5" s="535"/>
      <c r="BHX5" s="535"/>
      <c r="BHY5" s="535"/>
      <c r="BHZ5" s="535"/>
      <c r="BIA5" s="535"/>
      <c r="BIB5" s="535"/>
      <c r="BIC5" s="535"/>
      <c r="BID5" s="535"/>
      <c r="BIE5" s="535"/>
      <c r="BIF5" s="535"/>
      <c r="BIG5" s="535"/>
      <c r="BIH5" s="535"/>
      <c r="BII5" s="535"/>
      <c r="BIJ5" s="535"/>
      <c r="BIK5" s="535"/>
      <c r="BIL5" s="535"/>
      <c r="BIM5" s="535"/>
      <c r="BIN5" s="535"/>
      <c r="BIO5" s="535"/>
      <c r="BIP5" s="535"/>
      <c r="BIQ5" s="535"/>
      <c r="BIR5" s="535"/>
      <c r="BIS5" s="535"/>
      <c r="BIT5" s="535"/>
      <c r="BIU5" s="535"/>
      <c r="BIV5" s="535"/>
      <c r="BIW5" s="535"/>
      <c r="BIX5" s="535"/>
      <c r="BIY5" s="535"/>
      <c r="BIZ5" s="535"/>
      <c r="BJA5" s="535"/>
      <c r="BJB5" s="535"/>
      <c r="BJC5" s="535"/>
      <c r="BJD5" s="535"/>
      <c r="BJE5" s="535"/>
      <c r="BJF5" s="535"/>
      <c r="BJG5" s="535"/>
      <c r="BJH5" s="535"/>
      <c r="BJI5" s="535"/>
      <c r="BJJ5" s="535"/>
      <c r="BJK5" s="535"/>
      <c r="BJL5" s="535"/>
      <c r="BJM5" s="535"/>
      <c r="BJN5" s="535"/>
      <c r="BJO5" s="535"/>
      <c r="BJP5" s="535"/>
      <c r="BJQ5" s="535"/>
      <c r="BJR5" s="535"/>
      <c r="BJS5" s="535"/>
      <c r="BJT5" s="535"/>
      <c r="BJU5" s="535"/>
      <c r="BJV5" s="535"/>
      <c r="BJW5" s="535"/>
      <c r="BJX5" s="535"/>
      <c r="BJY5" s="535"/>
      <c r="BJZ5" s="535"/>
      <c r="BKA5" s="535"/>
      <c r="BKB5" s="535"/>
      <c r="BKC5" s="535"/>
      <c r="BKD5" s="535"/>
      <c r="BKE5" s="535"/>
      <c r="BKF5" s="535"/>
      <c r="BKG5" s="535"/>
      <c r="BKH5" s="535"/>
      <c r="BKI5" s="535"/>
      <c r="BKJ5" s="535"/>
      <c r="BKK5" s="535"/>
      <c r="BKL5" s="535"/>
      <c r="BKM5" s="535"/>
      <c r="BKN5" s="535"/>
      <c r="BKO5" s="535"/>
      <c r="BKP5" s="535"/>
      <c r="BKQ5" s="535"/>
      <c r="BKR5" s="535"/>
      <c r="BKS5" s="535"/>
      <c r="BKT5" s="535"/>
      <c r="BKU5" s="535"/>
      <c r="BKV5" s="535"/>
      <c r="BKW5" s="535"/>
      <c r="BKX5" s="535"/>
      <c r="BKY5" s="535"/>
      <c r="BKZ5" s="535"/>
      <c r="BLA5" s="535"/>
      <c r="BLB5" s="535"/>
      <c r="BLC5" s="535"/>
      <c r="BLD5" s="535"/>
      <c r="BLE5" s="535"/>
      <c r="BLF5" s="535"/>
      <c r="BLG5" s="535"/>
      <c r="BLH5" s="535"/>
      <c r="BLI5" s="535"/>
      <c r="BLJ5" s="535"/>
      <c r="BLK5" s="535"/>
      <c r="BLL5" s="535"/>
      <c r="BLM5" s="535"/>
      <c r="BLN5" s="535"/>
      <c r="BLO5" s="535"/>
      <c r="BLP5" s="535"/>
      <c r="BLQ5" s="535"/>
      <c r="BLR5" s="535"/>
      <c r="BLS5" s="535"/>
      <c r="BLT5" s="535"/>
      <c r="BLU5" s="535"/>
      <c r="BLV5" s="535"/>
      <c r="BLW5" s="535"/>
      <c r="BLX5" s="535"/>
      <c r="BLY5" s="535"/>
      <c r="BLZ5" s="535"/>
      <c r="BMA5" s="535"/>
      <c r="BMB5" s="535"/>
      <c r="BMC5" s="535"/>
      <c r="BMD5" s="535"/>
      <c r="BME5" s="535"/>
      <c r="BMF5" s="535"/>
      <c r="BMG5" s="535"/>
      <c r="BMH5" s="535"/>
      <c r="BMI5" s="535"/>
      <c r="BMJ5" s="535"/>
      <c r="BMK5" s="535"/>
      <c r="BML5" s="535"/>
      <c r="BMM5" s="535"/>
      <c r="BMN5" s="535"/>
      <c r="BMO5" s="535"/>
      <c r="BMP5" s="535"/>
      <c r="BMQ5" s="535"/>
      <c r="BMR5" s="535"/>
      <c r="BMS5" s="535"/>
      <c r="BMT5" s="535"/>
      <c r="BMU5" s="535"/>
      <c r="BMV5" s="535"/>
      <c r="BMW5" s="535"/>
      <c r="BMX5" s="535"/>
      <c r="BMY5" s="535"/>
      <c r="BMZ5" s="535"/>
      <c r="BNA5" s="535"/>
      <c r="BNB5" s="535"/>
      <c r="BNC5" s="535"/>
      <c r="BND5" s="535"/>
      <c r="BNE5" s="535"/>
      <c r="BNF5" s="535"/>
      <c r="BNG5" s="535"/>
      <c r="BNH5" s="535"/>
      <c r="BNI5" s="535"/>
      <c r="BNJ5" s="535"/>
      <c r="BNK5" s="535"/>
      <c r="BNL5" s="535"/>
      <c r="BNM5" s="535"/>
      <c r="BNN5" s="535"/>
      <c r="BNO5" s="535"/>
      <c r="BNP5" s="535"/>
      <c r="BNQ5" s="535"/>
      <c r="BNR5" s="535"/>
      <c r="BNS5" s="535"/>
      <c r="BNT5" s="535"/>
      <c r="BNU5" s="535"/>
      <c r="BNV5" s="535"/>
      <c r="BNW5" s="535"/>
      <c r="BNX5" s="535"/>
      <c r="BNY5" s="535"/>
      <c r="BNZ5" s="535"/>
      <c r="BOA5" s="535"/>
      <c r="BOB5" s="535"/>
      <c r="BOC5" s="535"/>
      <c r="BOD5" s="535"/>
      <c r="BOE5" s="535"/>
      <c r="BOF5" s="535"/>
      <c r="BOG5" s="535"/>
      <c r="BOH5" s="535"/>
      <c r="BOI5" s="535"/>
      <c r="BOJ5" s="535"/>
      <c r="BOK5" s="535"/>
      <c r="BOL5" s="535"/>
      <c r="BOM5" s="535"/>
      <c r="BON5" s="535"/>
      <c r="BOO5" s="535"/>
      <c r="BOP5" s="535"/>
      <c r="BOQ5" s="535"/>
      <c r="BOR5" s="535"/>
      <c r="BOS5" s="535"/>
      <c r="BOT5" s="535"/>
      <c r="BOU5" s="535"/>
      <c r="BOV5" s="535"/>
      <c r="BOW5" s="535"/>
      <c r="BOX5" s="535"/>
      <c r="BOY5" s="535"/>
      <c r="BOZ5" s="535"/>
      <c r="BPA5" s="535"/>
      <c r="BPB5" s="535"/>
      <c r="BPC5" s="535"/>
      <c r="BPD5" s="535"/>
      <c r="BPE5" s="535"/>
      <c r="BPF5" s="535"/>
      <c r="BPG5" s="535"/>
      <c r="BPH5" s="535"/>
      <c r="BPI5" s="535"/>
      <c r="BPJ5" s="535"/>
      <c r="BPK5" s="535"/>
      <c r="BPL5" s="535"/>
      <c r="BPM5" s="535"/>
      <c r="BPN5" s="535"/>
      <c r="BPO5" s="535"/>
      <c r="BPP5" s="535"/>
      <c r="BPQ5" s="535"/>
      <c r="BPR5" s="535"/>
      <c r="BPS5" s="535"/>
      <c r="BPT5" s="535"/>
      <c r="BPU5" s="535"/>
      <c r="BPV5" s="535"/>
      <c r="BPW5" s="535"/>
      <c r="BPX5" s="535"/>
      <c r="BPY5" s="535"/>
      <c r="BPZ5" s="535"/>
      <c r="BQA5" s="535"/>
      <c r="BQB5" s="535"/>
      <c r="BQC5" s="535"/>
      <c r="BQD5" s="535"/>
      <c r="BQE5" s="535"/>
      <c r="BQF5" s="535"/>
      <c r="BQG5" s="535"/>
      <c r="BQH5" s="535"/>
      <c r="BQI5" s="535"/>
      <c r="BQJ5" s="535"/>
      <c r="BQK5" s="535"/>
      <c r="BQL5" s="535"/>
      <c r="BQM5" s="535"/>
      <c r="BQN5" s="535"/>
      <c r="BQO5" s="535"/>
      <c r="BQP5" s="535"/>
      <c r="BQQ5" s="535"/>
      <c r="BQR5" s="535"/>
      <c r="BQS5" s="535"/>
      <c r="BQT5" s="535"/>
      <c r="BQU5" s="535"/>
      <c r="BQV5" s="535"/>
      <c r="BQW5" s="535"/>
      <c r="BQX5" s="535"/>
      <c r="BQY5" s="535"/>
      <c r="BQZ5" s="535"/>
      <c r="BRA5" s="535"/>
      <c r="BRB5" s="535"/>
      <c r="BRC5" s="535"/>
      <c r="BRD5" s="535"/>
      <c r="BRE5" s="535"/>
      <c r="BRF5" s="535"/>
      <c r="BRG5" s="535"/>
      <c r="BRH5" s="535"/>
      <c r="BRI5" s="535"/>
      <c r="BRJ5" s="535"/>
      <c r="BRK5" s="535"/>
      <c r="BRL5" s="535"/>
      <c r="BRM5" s="535"/>
      <c r="BRN5" s="535"/>
      <c r="BRO5" s="535"/>
      <c r="BRP5" s="535"/>
      <c r="BRQ5" s="535"/>
      <c r="BRR5" s="535"/>
      <c r="BRS5" s="535"/>
      <c r="BRT5" s="535"/>
      <c r="BRU5" s="535"/>
      <c r="BRV5" s="535"/>
      <c r="BRW5" s="535"/>
      <c r="BRX5" s="535"/>
      <c r="BRY5" s="535"/>
      <c r="BRZ5" s="535"/>
      <c r="BSA5" s="535"/>
      <c r="BSB5" s="535"/>
      <c r="BSC5" s="535"/>
      <c r="BSD5" s="535"/>
      <c r="BSE5" s="535"/>
      <c r="BSF5" s="535"/>
      <c r="BSG5" s="535"/>
      <c r="BSH5" s="535"/>
      <c r="BSI5" s="535"/>
      <c r="BSJ5" s="535"/>
      <c r="BSK5" s="535"/>
      <c r="BSL5" s="535"/>
      <c r="BSM5" s="535"/>
      <c r="BSN5" s="535"/>
      <c r="BSO5" s="535"/>
      <c r="BSP5" s="535"/>
      <c r="BSQ5" s="535"/>
      <c r="BSR5" s="535"/>
      <c r="BSS5" s="535"/>
      <c r="BST5" s="535"/>
      <c r="BSU5" s="535"/>
      <c r="BSV5" s="535"/>
      <c r="BSW5" s="535"/>
      <c r="BSX5" s="535"/>
      <c r="BSY5" s="535"/>
      <c r="BSZ5" s="535"/>
      <c r="BTA5" s="535"/>
      <c r="BTB5" s="535"/>
      <c r="BTC5" s="535"/>
      <c r="BTD5" s="535"/>
      <c r="BTE5" s="535"/>
      <c r="BTF5" s="535"/>
      <c r="BTG5" s="535"/>
      <c r="BTH5" s="535"/>
      <c r="BTI5" s="535"/>
      <c r="BTJ5" s="535"/>
      <c r="BTK5" s="535"/>
      <c r="BTL5" s="535"/>
      <c r="BTM5" s="535"/>
      <c r="BTN5" s="535"/>
      <c r="BTO5" s="535"/>
      <c r="BTP5" s="535"/>
      <c r="BTQ5" s="535"/>
      <c r="BTR5" s="535"/>
      <c r="BTS5" s="535"/>
      <c r="BTT5" s="535"/>
      <c r="BTU5" s="535"/>
      <c r="BTV5" s="535"/>
      <c r="BTW5" s="535"/>
      <c r="BTX5" s="535"/>
      <c r="BTY5" s="535"/>
      <c r="BTZ5" s="535"/>
      <c r="BUA5" s="535"/>
      <c r="BUB5" s="535"/>
      <c r="BUC5" s="535"/>
      <c r="BUD5" s="535"/>
      <c r="BUE5" s="535"/>
      <c r="BUF5" s="535"/>
      <c r="BUG5" s="535"/>
      <c r="BUH5" s="535"/>
      <c r="BUI5" s="535"/>
      <c r="BUJ5" s="535"/>
      <c r="BUK5" s="535"/>
      <c r="BUL5" s="535"/>
      <c r="BUM5" s="535"/>
      <c r="BUN5" s="535"/>
      <c r="BUO5" s="535"/>
      <c r="BUP5" s="535"/>
      <c r="BUQ5" s="535"/>
      <c r="BUR5" s="535"/>
      <c r="BUS5" s="535"/>
      <c r="BUT5" s="535"/>
      <c r="BUU5" s="535"/>
      <c r="BUV5" s="535"/>
      <c r="BUW5" s="535"/>
      <c r="BUX5" s="535"/>
      <c r="BUY5" s="535"/>
      <c r="BUZ5" s="535"/>
      <c r="BVA5" s="535"/>
      <c r="BVB5" s="535"/>
      <c r="BVC5" s="535"/>
      <c r="BVD5" s="535"/>
      <c r="BVE5" s="535"/>
      <c r="BVF5" s="535"/>
      <c r="BVG5" s="535"/>
      <c r="BVH5" s="535"/>
      <c r="BVI5" s="535"/>
      <c r="BVJ5" s="535"/>
      <c r="BVK5" s="535"/>
      <c r="BVL5" s="535"/>
      <c r="BVM5" s="535"/>
      <c r="BVN5" s="535"/>
      <c r="BVO5" s="535"/>
      <c r="BVP5" s="535"/>
      <c r="BVQ5" s="535"/>
      <c r="BVR5" s="535"/>
      <c r="BVS5" s="535"/>
      <c r="BVT5" s="535"/>
      <c r="BVU5" s="535"/>
      <c r="BVV5" s="535"/>
      <c r="BVW5" s="535"/>
      <c r="BVX5" s="535"/>
      <c r="BVY5" s="535"/>
      <c r="BVZ5" s="535"/>
      <c r="BWA5" s="535"/>
      <c r="BWB5" s="535"/>
      <c r="BWC5" s="535"/>
      <c r="BWD5" s="535"/>
      <c r="BWE5" s="535"/>
      <c r="BWF5" s="535"/>
      <c r="BWG5" s="535"/>
      <c r="BWH5" s="535"/>
      <c r="BWI5" s="535"/>
      <c r="BWJ5" s="535"/>
      <c r="BWK5" s="535"/>
      <c r="BWL5" s="535"/>
      <c r="BWM5" s="535"/>
      <c r="BWN5" s="535"/>
      <c r="BWO5" s="535"/>
      <c r="BWP5" s="535"/>
      <c r="BWQ5" s="535"/>
      <c r="BWR5" s="535"/>
      <c r="BWS5" s="535"/>
      <c r="BWT5" s="535"/>
      <c r="BWU5" s="535"/>
      <c r="BWV5" s="535"/>
      <c r="BWW5" s="535"/>
      <c r="BWX5" s="535"/>
      <c r="BWY5" s="535"/>
      <c r="BWZ5" s="535"/>
      <c r="BXA5" s="535"/>
      <c r="BXB5" s="535"/>
      <c r="BXC5" s="535"/>
      <c r="BXD5" s="535"/>
      <c r="BXE5" s="535"/>
      <c r="BXF5" s="535"/>
      <c r="BXG5" s="535"/>
      <c r="BXH5" s="535"/>
      <c r="BXI5" s="535"/>
      <c r="BXJ5" s="535"/>
      <c r="BXK5" s="535"/>
      <c r="BXL5" s="535"/>
      <c r="BXM5" s="535"/>
      <c r="BXN5" s="535"/>
      <c r="BXO5" s="535"/>
      <c r="BXP5" s="535"/>
      <c r="BXQ5" s="535"/>
      <c r="BXR5" s="535"/>
      <c r="BXS5" s="535"/>
      <c r="BXT5" s="535"/>
      <c r="BXU5" s="535"/>
      <c r="BXV5" s="535"/>
      <c r="BXW5" s="535"/>
      <c r="BXX5" s="535"/>
      <c r="BXY5" s="535"/>
      <c r="BXZ5" s="535"/>
      <c r="BYA5" s="535"/>
      <c r="BYB5" s="535"/>
      <c r="BYC5" s="535"/>
      <c r="BYD5" s="535"/>
      <c r="BYE5" s="535"/>
      <c r="BYF5" s="535"/>
      <c r="BYG5" s="535"/>
      <c r="BYH5" s="535"/>
      <c r="BYI5" s="535"/>
      <c r="BYJ5" s="535"/>
      <c r="BYK5" s="535"/>
      <c r="BYL5" s="535"/>
      <c r="BYM5" s="535"/>
      <c r="BYN5" s="535"/>
      <c r="BYO5" s="535"/>
      <c r="BYP5" s="535"/>
      <c r="BYQ5" s="535"/>
      <c r="BYR5" s="535"/>
      <c r="BYS5" s="535"/>
      <c r="BYT5" s="535"/>
      <c r="BYU5" s="535"/>
      <c r="BYV5" s="535"/>
      <c r="BYW5" s="535"/>
      <c r="BYX5" s="535"/>
      <c r="BYY5" s="535"/>
      <c r="BYZ5" s="535"/>
      <c r="BZA5" s="535"/>
      <c r="BZB5" s="535"/>
      <c r="BZC5" s="535"/>
      <c r="BZD5" s="535"/>
      <c r="BZE5" s="535"/>
      <c r="BZF5" s="535"/>
      <c r="BZG5" s="535"/>
      <c r="BZH5" s="535"/>
      <c r="BZI5" s="535"/>
      <c r="BZJ5" s="535"/>
      <c r="BZK5" s="535"/>
      <c r="BZL5" s="535"/>
      <c r="BZM5" s="535"/>
      <c r="BZN5" s="535"/>
      <c r="BZO5" s="535"/>
      <c r="BZP5" s="535"/>
      <c r="BZQ5" s="535"/>
      <c r="BZR5" s="535"/>
      <c r="BZS5" s="535"/>
      <c r="BZT5" s="535"/>
      <c r="BZU5" s="535"/>
      <c r="BZV5" s="535"/>
      <c r="BZW5" s="535"/>
      <c r="BZX5" s="535"/>
      <c r="BZY5" s="535"/>
      <c r="BZZ5" s="535"/>
      <c r="CAA5" s="535"/>
      <c r="CAB5" s="535"/>
      <c r="CAC5" s="535"/>
      <c r="CAD5" s="535"/>
      <c r="CAE5" s="535"/>
      <c r="CAF5" s="535"/>
      <c r="CAG5" s="535"/>
      <c r="CAH5" s="535"/>
      <c r="CAI5" s="535"/>
      <c r="CAJ5" s="535"/>
      <c r="CAK5" s="535"/>
      <c r="CAL5" s="535"/>
      <c r="CAM5" s="535"/>
      <c r="CAN5" s="535"/>
      <c r="CAO5" s="535"/>
      <c r="CAP5" s="535"/>
      <c r="CAQ5" s="535"/>
      <c r="CAR5" s="535"/>
      <c r="CAS5" s="535"/>
      <c r="CAT5" s="535"/>
      <c r="CAU5" s="535"/>
      <c r="CAV5" s="535"/>
      <c r="CAW5" s="535"/>
      <c r="CAX5" s="535"/>
      <c r="CAY5" s="535"/>
      <c r="CAZ5" s="535"/>
      <c r="CBA5" s="535"/>
      <c r="CBB5" s="535"/>
      <c r="CBC5" s="535"/>
      <c r="CBD5" s="535"/>
      <c r="CBE5" s="535"/>
      <c r="CBF5" s="535"/>
      <c r="CBG5" s="535"/>
      <c r="CBH5" s="535"/>
      <c r="CBI5" s="535"/>
      <c r="CBJ5" s="535"/>
      <c r="CBK5" s="535"/>
      <c r="CBL5" s="535"/>
      <c r="CBM5" s="535"/>
      <c r="CBN5" s="535"/>
      <c r="CBO5" s="535"/>
      <c r="CBP5" s="535"/>
      <c r="CBQ5" s="535"/>
      <c r="CBR5" s="535"/>
      <c r="CBS5" s="535"/>
      <c r="CBT5" s="535"/>
      <c r="CBU5" s="535"/>
      <c r="CBV5" s="535"/>
      <c r="CBW5" s="535"/>
      <c r="CBX5" s="535"/>
      <c r="CBY5" s="535"/>
      <c r="CBZ5" s="535"/>
      <c r="CCA5" s="535"/>
      <c r="CCB5" s="535"/>
      <c r="CCC5" s="535"/>
      <c r="CCD5" s="535"/>
      <c r="CCE5" s="535"/>
      <c r="CCF5" s="535"/>
      <c r="CCG5" s="535"/>
      <c r="CCH5" s="535"/>
      <c r="CCI5" s="535"/>
      <c r="CCJ5" s="535"/>
      <c r="CCK5" s="535"/>
      <c r="CCL5" s="535"/>
      <c r="CCM5" s="535"/>
      <c r="CCN5" s="535"/>
      <c r="CCO5" s="535"/>
      <c r="CCP5" s="535"/>
      <c r="CCQ5" s="535"/>
      <c r="CCR5" s="535"/>
      <c r="CCS5" s="535"/>
      <c r="CCT5" s="535"/>
      <c r="CCU5" s="535"/>
      <c r="CCV5" s="535"/>
      <c r="CCW5" s="535"/>
      <c r="CCX5" s="535"/>
      <c r="CCY5" s="535"/>
      <c r="CCZ5" s="535"/>
      <c r="CDA5" s="535"/>
      <c r="CDB5" s="535"/>
      <c r="CDC5" s="535"/>
      <c r="CDD5" s="535"/>
      <c r="CDE5" s="535"/>
      <c r="CDF5" s="535"/>
      <c r="CDG5" s="535"/>
      <c r="CDH5" s="535"/>
      <c r="CDI5" s="535"/>
      <c r="CDJ5" s="535"/>
      <c r="CDK5" s="535"/>
      <c r="CDL5" s="535"/>
      <c r="CDM5" s="535"/>
      <c r="CDN5" s="535"/>
      <c r="CDO5" s="535"/>
      <c r="CDP5" s="535"/>
      <c r="CDQ5" s="535"/>
      <c r="CDR5" s="535"/>
      <c r="CDS5" s="535"/>
      <c r="CDT5" s="535"/>
      <c r="CDU5" s="535"/>
      <c r="CDV5" s="535"/>
      <c r="CDW5" s="535"/>
      <c r="CDX5" s="535"/>
      <c r="CDY5" s="535"/>
      <c r="CDZ5" s="535"/>
      <c r="CEA5" s="535"/>
      <c r="CEB5" s="535"/>
      <c r="CEC5" s="535"/>
      <c r="CED5" s="535"/>
      <c r="CEE5" s="535"/>
      <c r="CEF5" s="535"/>
      <c r="CEG5" s="535"/>
      <c r="CEH5" s="535"/>
      <c r="CEI5" s="535"/>
      <c r="CEJ5" s="535"/>
      <c r="CEK5" s="535"/>
      <c r="CEL5" s="535"/>
      <c r="CEM5" s="535"/>
      <c r="CEN5" s="535"/>
      <c r="CEO5" s="535"/>
      <c r="CEP5" s="535"/>
      <c r="CEQ5" s="535"/>
      <c r="CER5" s="535"/>
      <c r="CES5" s="535"/>
      <c r="CET5" s="535"/>
      <c r="CEU5" s="535"/>
      <c r="CEV5" s="535"/>
      <c r="CEW5" s="535"/>
      <c r="CEX5" s="535"/>
      <c r="CEY5" s="535"/>
      <c r="CEZ5" s="535"/>
      <c r="CFA5" s="535"/>
      <c r="CFB5" s="535"/>
      <c r="CFC5" s="535"/>
      <c r="CFD5" s="535"/>
      <c r="CFE5" s="535"/>
      <c r="CFF5" s="535"/>
      <c r="CFG5" s="535"/>
      <c r="CFH5" s="535"/>
      <c r="CFI5" s="535"/>
      <c r="CFJ5" s="535"/>
      <c r="CFK5" s="535"/>
      <c r="CFL5" s="535"/>
      <c r="CFM5" s="535"/>
      <c r="CFN5" s="535"/>
      <c r="CFO5" s="535"/>
      <c r="CFP5" s="535"/>
      <c r="CFQ5" s="535"/>
      <c r="CFR5" s="535"/>
      <c r="CFS5" s="535"/>
      <c r="CFT5" s="535"/>
      <c r="CFU5" s="535"/>
      <c r="CFV5" s="535"/>
      <c r="CFW5" s="535"/>
      <c r="CFX5" s="535"/>
      <c r="CFY5" s="535"/>
      <c r="CFZ5" s="535"/>
      <c r="CGA5" s="535"/>
      <c r="CGB5" s="535"/>
      <c r="CGC5" s="535"/>
      <c r="CGD5" s="535"/>
      <c r="CGE5" s="535"/>
      <c r="CGF5" s="535"/>
      <c r="CGG5" s="535"/>
      <c r="CGH5" s="535"/>
      <c r="CGI5" s="535"/>
      <c r="CGJ5" s="535"/>
      <c r="CGK5" s="535"/>
      <c r="CGL5" s="535"/>
      <c r="CGM5" s="535"/>
      <c r="CGN5" s="535"/>
      <c r="CGO5" s="535"/>
      <c r="CGP5" s="535"/>
      <c r="CGQ5" s="535"/>
      <c r="CGR5" s="535"/>
      <c r="CGS5" s="535"/>
      <c r="CGT5" s="535"/>
      <c r="CGU5" s="535"/>
      <c r="CGV5" s="535"/>
      <c r="CGW5" s="535"/>
      <c r="CGX5" s="535"/>
      <c r="CGY5" s="535"/>
      <c r="CGZ5" s="535"/>
      <c r="CHA5" s="535"/>
      <c r="CHB5" s="535"/>
      <c r="CHC5" s="535"/>
      <c r="CHD5" s="535"/>
      <c r="CHE5" s="535"/>
      <c r="CHF5" s="535"/>
      <c r="CHG5" s="535"/>
      <c r="CHH5" s="535"/>
      <c r="CHI5" s="535"/>
      <c r="CHJ5" s="535"/>
      <c r="CHK5" s="535"/>
      <c r="CHL5" s="535"/>
      <c r="CHM5" s="535"/>
      <c r="CHN5" s="535"/>
      <c r="CHO5" s="535"/>
      <c r="CHP5" s="535"/>
      <c r="CHQ5" s="535"/>
      <c r="CHR5" s="535"/>
      <c r="CHS5" s="535"/>
      <c r="CHT5" s="535"/>
      <c r="CHU5" s="535"/>
      <c r="CHV5" s="535"/>
      <c r="CHW5" s="535"/>
      <c r="CHX5" s="535"/>
      <c r="CHY5" s="535"/>
      <c r="CHZ5" s="535"/>
      <c r="CIA5" s="535"/>
      <c r="CIB5" s="535"/>
      <c r="CIC5" s="535"/>
      <c r="CID5" s="535"/>
      <c r="CIE5" s="535"/>
      <c r="CIF5" s="535"/>
      <c r="CIG5" s="535"/>
      <c r="CIH5" s="535"/>
      <c r="CII5" s="535"/>
      <c r="CIJ5" s="535"/>
      <c r="CIK5" s="535"/>
      <c r="CIL5" s="535"/>
      <c r="CIM5" s="535"/>
      <c r="CIN5" s="535"/>
      <c r="CIO5" s="535"/>
      <c r="CIP5" s="535"/>
      <c r="CIQ5" s="535"/>
      <c r="CIR5" s="535"/>
      <c r="CIS5" s="535"/>
      <c r="CIT5" s="535"/>
      <c r="CIU5" s="535"/>
      <c r="CIV5" s="535"/>
      <c r="CIW5" s="535"/>
      <c r="CIX5" s="535"/>
      <c r="CIY5" s="535"/>
      <c r="CIZ5" s="535"/>
      <c r="CJA5" s="535"/>
      <c r="CJB5" s="535"/>
      <c r="CJC5" s="535"/>
      <c r="CJD5" s="535"/>
      <c r="CJE5" s="535"/>
      <c r="CJF5" s="535"/>
      <c r="CJG5" s="535"/>
      <c r="CJH5" s="535"/>
      <c r="CJI5" s="535"/>
      <c r="CJJ5" s="535"/>
      <c r="CJK5" s="535"/>
      <c r="CJL5" s="535"/>
      <c r="CJM5" s="535"/>
      <c r="CJN5" s="535"/>
      <c r="CJO5" s="535"/>
      <c r="CJP5" s="535"/>
      <c r="CJQ5" s="535"/>
      <c r="CJR5" s="535"/>
      <c r="CJS5" s="535"/>
      <c r="CJT5" s="535"/>
      <c r="CJU5" s="535"/>
      <c r="CJV5" s="535"/>
      <c r="CJW5" s="535"/>
      <c r="CJX5" s="535"/>
      <c r="CJY5" s="535"/>
      <c r="CJZ5" s="535"/>
      <c r="CKA5" s="535"/>
      <c r="CKB5" s="535"/>
      <c r="CKC5" s="535"/>
      <c r="CKD5" s="535"/>
      <c r="CKE5" s="535"/>
      <c r="CKF5" s="535"/>
      <c r="CKG5" s="535"/>
      <c r="CKH5" s="535"/>
      <c r="CKI5" s="535"/>
      <c r="CKJ5" s="535"/>
      <c r="CKK5" s="535"/>
      <c r="CKL5" s="535"/>
      <c r="CKM5" s="535"/>
      <c r="CKN5" s="535"/>
      <c r="CKO5" s="535"/>
      <c r="CKP5" s="535"/>
      <c r="CKQ5" s="535"/>
      <c r="CKR5" s="535"/>
      <c r="CKS5" s="535"/>
      <c r="CKT5" s="535"/>
      <c r="CKU5" s="535"/>
      <c r="CKV5" s="535"/>
      <c r="CKW5" s="535"/>
      <c r="CKX5" s="535"/>
      <c r="CKY5" s="535"/>
      <c r="CKZ5" s="535"/>
      <c r="CLA5" s="535"/>
      <c r="CLB5" s="535"/>
      <c r="CLC5" s="535"/>
      <c r="CLD5" s="535"/>
      <c r="CLE5" s="535"/>
      <c r="CLF5" s="535"/>
      <c r="CLG5" s="535"/>
      <c r="CLH5" s="535"/>
      <c r="CLI5" s="535"/>
      <c r="CLJ5" s="535"/>
      <c r="CLK5" s="535"/>
      <c r="CLL5" s="535"/>
      <c r="CLM5" s="535"/>
      <c r="CLN5" s="535"/>
      <c r="CLO5" s="535"/>
      <c r="CLP5" s="535"/>
      <c r="CLQ5" s="535"/>
      <c r="CLR5" s="535"/>
      <c r="CLS5" s="535"/>
      <c r="CLT5" s="535"/>
      <c r="CLU5" s="535"/>
      <c r="CLV5" s="535"/>
      <c r="CLW5" s="535"/>
      <c r="CLX5" s="535"/>
      <c r="CLY5" s="535"/>
      <c r="CLZ5" s="535"/>
      <c r="CMA5" s="535"/>
      <c r="CMB5" s="535"/>
      <c r="CMC5" s="535"/>
      <c r="CMD5" s="535"/>
      <c r="CME5" s="535"/>
      <c r="CMF5" s="535"/>
      <c r="CMG5" s="535"/>
      <c r="CMH5" s="535"/>
      <c r="CMI5" s="535"/>
      <c r="CMJ5" s="535"/>
      <c r="CMK5" s="535"/>
      <c r="CML5" s="535"/>
      <c r="CMM5" s="535"/>
      <c r="CMN5" s="535"/>
      <c r="CMO5" s="535"/>
      <c r="CMP5" s="535"/>
      <c r="CMQ5" s="535"/>
      <c r="CMR5" s="535"/>
      <c r="CMS5" s="535"/>
      <c r="CMT5" s="535"/>
      <c r="CMU5" s="535"/>
      <c r="CMV5" s="535"/>
      <c r="CMW5" s="535"/>
      <c r="CMX5" s="535"/>
      <c r="CMY5" s="535"/>
      <c r="CMZ5" s="535"/>
      <c r="CNA5" s="535"/>
      <c r="CNB5" s="535"/>
      <c r="CNC5" s="535"/>
      <c r="CND5" s="535"/>
      <c r="CNE5" s="535"/>
      <c r="CNF5" s="535"/>
      <c r="CNG5" s="535"/>
      <c r="CNH5" s="535"/>
      <c r="CNI5" s="535"/>
      <c r="CNJ5" s="535"/>
      <c r="CNK5" s="535"/>
      <c r="CNL5" s="535"/>
      <c r="CNM5" s="535"/>
      <c r="CNN5" s="535"/>
      <c r="CNO5" s="535"/>
      <c r="CNP5" s="535"/>
      <c r="CNQ5" s="535"/>
      <c r="CNR5" s="535"/>
      <c r="CNS5" s="535"/>
      <c r="CNT5" s="535"/>
      <c r="CNU5" s="535"/>
      <c r="CNV5" s="535"/>
      <c r="CNW5" s="535"/>
      <c r="CNX5" s="535"/>
      <c r="CNY5" s="535"/>
      <c r="CNZ5" s="535"/>
      <c r="COA5" s="535"/>
      <c r="COB5" s="535"/>
      <c r="COC5" s="535"/>
      <c r="COD5" s="535"/>
      <c r="COE5" s="535"/>
      <c r="COF5" s="535"/>
      <c r="COG5" s="535"/>
      <c r="COH5" s="535"/>
      <c r="COI5" s="535"/>
      <c r="COJ5" s="535"/>
      <c r="COK5" s="535"/>
      <c r="COL5" s="535"/>
      <c r="COM5" s="535"/>
      <c r="CON5" s="535"/>
      <c r="COO5" s="535"/>
      <c r="COP5" s="535"/>
      <c r="COQ5" s="535"/>
      <c r="COR5" s="535"/>
      <c r="COS5" s="535"/>
      <c r="COT5" s="535"/>
      <c r="COU5" s="535"/>
      <c r="COV5" s="535"/>
      <c r="COW5" s="535"/>
      <c r="COX5" s="535"/>
      <c r="COY5" s="535"/>
      <c r="COZ5" s="535"/>
      <c r="CPA5" s="535"/>
      <c r="CPB5" s="535"/>
      <c r="CPC5" s="535"/>
      <c r="CPD5" s="535"/>
      <c r="CPE5" s="535"/>
      <c r="CPF5" s="535"/>
      <c r="CPG5" s="535"/>
      <c r="CPH5" s="535"/>
      <c r="CPI5" s="535"/>
      <c r="CPJ5" s="535"/>
      <c r="CPK5" s="535"/>
      <c r="CPL5" s="535"/>
      <c r="CPM5" s="535"/>
      <c r="CPN5" s="535"/>
      <c r="CPO5" s="535"/>
      <c r="CPP5" s="535"/>
      <c r="CPQ5" s="535"/>
      <c r="CPR5" s="535"/>
      <c r="CPS5" s="535"/>
      <c r="CPT5" s="535"/>
      <c r="CPU5" s="535"/>
      <c r="CPV5" s="535"/>
      <c r="CPW5" s="535"/>
      <c r="CPX5" s="535"/>
      <c r="CPY5" s="535"/>
      <c r="CPZ5" s="535"/>
      <c r="CQA5" s="535"/>
      <c r="CQB5" s="535"/>
      <c r="CQC5" s="535"/>
      <c r="CQD5" s="535"/>
      <c r="CQE5" s="535"/>
      <c r="CQF5" s="535"/>
      <c r="CQG5" s="535"/>
      <c r="CQH5" s="535"/>
      <c r="CQI5" s="535"/>
      <c r="CQJ5" s="535"/>
      <c r="CQK5" s="535"/>
      <c r="CQL5" s="535"/>
      <c r="CQM5" s="535"/>
      <c r="CQN5" s="535"/>
      <c r="CQO5" s="535"/>
      <c r="CQP5" s="535"/>
      <c r="CQQ5" s="535"/>
      <c r="CQR5" s="535"/>
      <c r="CQS5" s="535"/>
      <c r="CQT5" s="535"/>
      <c r="CQU5" s="535"/>
      <c r="CQV5" s="535"/>
      <c r="CQW5" s="535"/>
      <c r="CQX5" s="535"/>
      <c r="CQY5" s="535"/>
      <c r="CQZ5" s="535"/>
      <c r="CRA5" s="535"/>
      <c r="CRB5" s="535"/>
      <c r="CRC5" s="535"/>
      <c r="CRD5" s="535"/>
      <c r="CRE5" s="535"/>
      <c r="CRF5" s="535"/>
      <c r="CRG5" s="535"/>
      <c r="CRH5" s="535"/>
      <c r="CRI5" s="535"/>
      <c r="CRJ5" s="535"/>
      <c r="CRK5" s="535"/>
      <c r="CRL5" s="535"/>
      <c r="CRM5" s="535"/>
      <c r="CRN5" s="535"/>
      <c r="CRO5" s="535"/>
      <c r="CRP5" s="535"/>
      <c r="CRQ5" s="535"/>
      <c r="CRR5" s="535"/>
      <c r="CRS5" s="535"/>
      <c r="CRT5" s="535"/>
      <c r="CRU5" s="535"/>
      <c r="CRV5" s="535"/>
      <c r="CRW5" s="535"/>
      <c r="CRX5" s="535"/>
      <c r="CRY5" s="535"/>
      <c r="CRZ5" s="535"/>
      <c r="CSA5" s="535"/>
      <c r="CSB5" s="535"/>
      <c r="CSC5" s="535"/>
      <c r="CSD5" s="535"/>
      <c r="CSE5" s="535"/>
      <c r="CSF5" s="535"/>
      <c r="CSG5" s="535"/>
      <c r="CSH5" s="535"/>
      <c r="CSI5" s="535"/>
      <c r="CSJ5" s="535"/>
      <c r="CSK5" s="535"/>
      <c r="CSL5" s="535"/>
      <c r="CSM5" s="535"/>
      <c r="CSN5" s="535"/>
      <c r="CSO5" s="535"/>
      <c r="CSP5" s="535"/>
      <c r="CSQ5" s="535"/>
      <c r="CSR5" s="535"/>
      <c r="CSS5" s="535"/>
      <c r="CST5" s="535"/>
      <c r="CSU5" s="535"/>
      <c r="CSV5" s="535"/>
      <c r="CSW5" s="535"/>
      <c r="CSX5" s="535"/>
      <c r="CSY5" s="535"/>
      <c r="CSZ5" s="535"/>
      <c r="CTA5" s="535"/>
      <c r="CTB5" s="535"/>
      <c r="CTC5" s="535"/>
      <c r="CTD5" s="535"/>
      <c r="CTE5" s="535"/>
      <c r="CTF5" s="535"/>
      <c r="CTG5" s="535"/>
      <c r="CTH5" s="535"/>
      <c r="CTI5" s="535"/>
      <c r="CTJ5" s="535"/>
      <c r="CTK5" s="535"/>
      <c r="CTL5" s="535"/>
      <c r="CTM5" s="535"/>
      <c r="CTN5" s="535"/>
      <c r="CTO5" s="535"/>
      <c r="CTP5" s="535"/>
      <c r="CTQ5" s="535"/>
      <c r="CTR5" s="535"/>
      <c r="CTS5" s="535"/>
      <c r="CTT5" s="535"/>
      <c r="CTU5" s="535"/>
      <c r="CTV5" s="535"/>
      <c r="CTW5" s="535"/>
      <c r="CTX5" s="535"/>
      <c r="CTY5" s="535"/>
      <c r="CTZ5" s="535"/>
      <c r="CUA5" s="535"/>
      <c r="CUB5" s="535"/>
      <c r="CUC5" s="535"/>
      <c r="CUD5" s="535"/>
      <c r="CUE5" s="535"/>
      <c r="CUF5" s="535"/>
      <c r="CUG5" s="535"/>
      <c r="CUH5" s="535"/>
      <c r="CUI5" s="535"/>
      <c r="CUJ5" s="535"/>
      <c r="CUK5" s="535"/>
      <c r="CUL5" s="535"/>
      <c r="CUM5" s="535"/>
      <c r="CUN5" s="535"/>
      <c r="CUO5" s="535"/>
      <c r="CUP5" s="535"/>
      <c r="CUQ5" s="535"/>
      <c r="CUR5" s="535"/>
      <c r="CUS5" s="535"/>
      <c r="CUT5" s="535"/>
      <c r="CUU5" s="535"/>
      <c r="CUV5" s="535"/>
      <c r="CUW5" s="535"/>
      <c r="CUX5" s="535"/>
      <c r="CUY5" s="535"/>
      <c r="CUZ5" s="535"/>
      <c r="CVA5" s="535"/>
      <c r="CVB5" s="535"/>
      <c r="CVC5" s="535"/>
      <c r="CVD5" s="535"/>
      <c r="CVE5" s="535"/>
      <c r="CVF5" s="535"/>
      <c r="CVG5" s="535"/>
      <c r="CVH5" s="535"/>
      <c r="CVI5" s="535"/>
      <c r="CVJ5" s="535"/>
      <c r="CVK5" s="535"/>
      <c r="CVL5" s="535"/>
      <c r="CVM5" s="535"/>
      <c r="CVN5" s="535"/>
      <c r="CVO5" s="535"/>
      <c r="CVP5" s="535"/>
      <c r="CVQ5" s="535"/>
      <c r="CVR5" s="535"/>
      <c r="CVS5" s="535"/>
      <c r="CVT5" s="535"/>
      <c r="CVU5" s="535"/>
      <c r="CVV5" s="535"/>
      <c r="CVW5" s="535"/>
      <c r="CVX5" s="535"/>
      <c r="CVY5" s="535"/>
      <c r="CVZ5" s="535"/>
      <c r="CWA5" s="535"/>
      <c r="CWB5" s="535"/>
      <c r="CWC5" s="535"/>
      <c r="CWD5" s="535"/>
      <c r="CWE5" s="535"/>
      <c r="CWF5" s="535"/>
      <c r="CWG5" s="535"/>
      <c r="CWH5" s="535"/>
      <c r="CWI5" s="535"/>
      <c r="CWJ5" s="535"/>
      <c r="CWK5" s="535"/>
      <c r="CWL5" s="535"/>
      <c r="CWM5" s="535"/>
      <c r="CWN5" s="535"/>
      <c r="CWO5" s="535"/>
      <c r="CWP5" s="535"/>
      <c r="CWQ5" s="535"/>
      <c r="CWR5" s="535"/>
      <c r="CWS5" s="535"/>
      <c r="CWT5" s="535"/>
      <c r="CWU5" s="535"/>
      <c r="CWV5" s="535"/>
      <c r="CWW5" s="535"/>
      <c r="CWX5" s="535"/>
      <c r="CWY5" s="535"/>
      <c r="CWZ5" s="535"/>
      <c r="CXA5" s="535"/>
      <c r="CXB5" s="535"/>
      <c r="CXC5" s="535"/>
      <c r="CXD5" s="535"/>
      <c r="CXE5" s="535"/>
      <c r="CXF5" s="535"/>
      <c r="CXG5" s="535"/>
      <c r="CXH5" s="535"/>
      <c r="CXI5" s="535"/>
      <c r="CXJ5" s="535"/>
      <c r="CXK5" s="535"/>
      <c r="CXL5" s="535"/>
      <c r="CXM5" s="535"/>
      <c r="CXN5" s="535"/>
      <c r="CXO5" s="535"/>
      <c r="CXP5" s="535"/>
      <c r="CXQ5" s="535"/>
      <c r="CXR5" s="535"/>
      <c r="CXS5" s="535"/>
      <c r="CXT5" s="535"/>
      <c r="CXU5" s="535"/>
      <c r="CXV5" s="535"/>
      <c r="CXW5" s="535"/>
      <c r="CXX5" s="535"/>
      <c r="CXY5" s="535"/>
      <c r="CXZ5" s="535"/>
      <c r="CYA5" s="535"/>
      <c r="CYB5" s="535"/>
      <c r="CYC5" s="535"/>
      <c r="CYD5" s="535"/>
      <c r="CYE5" s="535"/>
      <c r="CYF5" s="535"/>
      <c r="CYG5" s="535"/>
      <c r="CYH5" s="535"/>
      <c r="CYI5" s="535"/>
      <c r="CYJ5" s="535"/>
      <c r="CYK5" s="535"/>
      <c r="CYL5" s="535"/>
      <c r="CYM5" s="535"/>
      <c r="CYN5" s="535"/>
      <c r="CYO5" s="535"/>
      <c r="CYP5" s="535"/>
      <c r="CYQ5" s="535"/>
      <c r="CYR5" s="535"/>
      <c r="CYS5" s="535"/>
      <c r="CYT5" s="535"/>
      <c r="CYU5" s="535"/>
      <c r="CYV5" s="535"/>
      <c r="CYW5" s="535"/>
      <c r="CYX5" s="535"/>
      <c r="CYY5" s="535"/>
      <c r="CYZ5" s="535"/>
      <c r="CZA5" s="535"/>
      <c r="CZB5" s="535"/>
      <c r="CZC5" s="535"/>
      <c r="CZD5" s="535"/>
      <c r="CZE5" s="535"/>
      <c r="CZF5" s="535"/>
      <c r="CZG5" s="535"/>
      <c r="CZH5" s="535"/>
      <c r="CZI5" s="535"/>
      <c r="CZJ5" s="535"/>
      <c r="CZK5" s="535"/>
      <c r="CZL5" s="535"/>
      <c r="CZM5" s="535"/>
      <c r="CZN5" s="535"/>
      <c r="CZO5" s="535"/>
      <c r="CZP5" s="535"/>
      <c r="CZQ5" s="535"/>
      <c r="CZR5" s="535"/>
      <c r="CZS5" s="535"/>
      <c r="CZT5" s="535"/>
      <c r="CZU5" s="535"/>
      <c r="CZV5" s="535"/>
      <c r="CZW5" s="535"/>
      <c r="CZX5" s="535"/>
      <c r="CZY5" s="535"/>
      <c r="CZZ5" s="535"/>
      <c r="DAA5" s="535"/>
      <c r="DAB5" s="535"/>
      <c r="DAC5" s="535"/>
      <c r="DAD5" s="535"/>
      <c r="DAE5" s="535"/>
      <c r="DAF5" s="535"/>
      <c r="DAG5" s="535"/>
      <c r="DAH5" s="535"/>
      <c r="DAI5" s="535"/>
      <c r="DAJ5" s="535"/>
      <c r="DAK5" s="535"/>
      <c r="DAL5" s="535"/>
      <c r="DAM5" s="535"/>
      <c r="DAN5" s="535"/>
      <c r="DAO5" s="535"/>
      <c r="DAP5" s="535"/>
      <c r="DAQ5" s="535"/>
      <c r="DAR5" s="535"/>
      <c r="DAS5" s="535"/>
      <c r="DAT5" s="535"/>
      <c r="DAU5" s="535"/>
      <c r="DAV5" s="535"/>
      <c r="DAW5" s="535"/>
      <c r="DAX5" s="535"/>
      <c r="DAY5" s="535"/>
      <c r="DAZ5" s="535"/>
      <c r="DBA5" s="535"/>
      <c r="DBB5" s="535"/>
      <c r="DBC5" s="535"/>
      <c r="DBD5" s="535"/>
      <c r="DBE5" s="535"/>
      <c r="DBF5" s="535"/>
      <c r="DBG5" s="535"/>
      <c r="DBH5" s="535"/>
      <c r="DBI5" s="535"/>
      <c r="DBJ5" s="535"/>
      <c r="DBK5" s="535"/>
      <c r="DBL5" s="535"/>
      <c r="DBM5" s="535"/>
      <c r="DBN5" s="535"/>
      <c r="DBO5" s="535"/>
      <c r="DBP5" s="535"/>
      <c r="DBQ5" s="535"/>
      <c r="DBR5" s="535"/>
      <c r="DBS5" s="535"/>
      <c r="DBT5" s="535"/>
      <c r="DBU5" s="535"/>
      <c r="DBV5" s="535"/>
      <c r="DBW5" s="535"/>
      <c r="DBX5" s="535"/>
      <c r="DBY5" s="535"/>
      <c r="DBZ5" s="535"/>
      <c r="DCA5" s="535"/>
      <c r="DCB5" s="535"/>
      <c r="DCC5" s="535"/>
      <c r="DCD5" s="535"/>
      <c r="DCE5" s="535"/>
      <c r="DCF5" s="535"/>
      <c r="DCG5" s="535"/>
      <c r="DCH5" s="535"/>
      <c r="DCI5" s="535"/>
      <c r="DCJ5" s="535"/>
      <c r="DCK5" s="535"/>
      <c r="DCL5" s="535"/>
      <c r="DCM5" s="535"/>
      <c r="DCN5" s="535"/>
      <c r="DCO5" s="535"/>
      <c r="DCP5" s="535"/>
      <c r="DCQ5" s="535"/>
      <c r="DCR5" s="535"/>
      <c r="DCS5" s="535"/>
      <c r="DCT5" s="535"/>
      <c r="DCU5" s="535"/>
      <c r="DCV5" s="535"/>
      <c r="DCW5" s="535"/>
      <c r="DCX5" s="535"/>
      <c r="DCY5" s="535"/>
      <c r="DCZ5" s="535"/>
      <c r="DDA5" s="535"/>
      <c r="DDB5" s="535"/>
      <c r="DDC5" s="535"/>
      <c r="DDD5" s="535"/>
      <c r="DDE5" s="535"/>
      <c r="DDF5" s="535"/>
      <c r="DDG5" s="535"/>
      <c r="DDH5" s="535"/>
      <c r="DDI5" s="535"/>
      <c r="DDJ5" s="535"/>
      <c r="DDK5" s="535"/>
      <c r="DDL5" s="535"/>
      <c r="DDM5" s="535"/>
      <c r="DDN5" s="535"/>
      <c r="DDO5" s="535"/>
      <c r="DDP5" s="535"/>
      <c r="DDQ5" s="535"/>
      <c r="DDR5" s="535"/>
      <c r="DDS5" s="535"/>
      <c r="DDT5" s="535"/>
      <c r="DDU5" s="535"/>
      <c r="DDV5" s="535"/>
      <c r="DDW5" s="535"/>
      <c r="DDX5" s="535"/>
      <c r="DDY5" s="535"/>
      <c r="DDZ5" s="535"/>
      <c r="DEA5" s="535"/>
      <c r="DEB5" s="535"/>
      <c r="DEC5" s="535"/>
      <c r="DED5" s="535"/>
      <c r="DEE5" s="535"/>
      <c r="DEF5" s="535"/>
      <c r="DEG5" s="535"/>
      <c r="DEH5" s="535"/>
      <c r="DEI5" s="535"/>
      <c r="DEJ5" s="535"/>
      <c r="DEK5" s="535"/>
      <c r="DEL5" s="535"/>
      <c r="DEM5" s="535"/>
      <c r="DEN5" s="535"/>
      <c r="DEO5" s="535"/>
      <c r="DEP5" s="535"/>
      <c r="DEQ5" s="535"/>
      <c r="DER5" s="535"/>
      <c r="DES5" s="535"/>
      <c r="DET5" s="535"/>
      <c r="DEU5" s="535"/>
      <c r="DEV5" s="535"/>
      <c r="DEW5" s="535"/>
      <c r="DEX5" s="535"/>
      <c r="DEY5" s="535"/>
      <c r="DEZ5" s="535"/>
      <c r="DFA5" s="535"/>
      <c r="DFB5" s="535"/>
      <c r="DFC5" s="535"/>
      <c r="DFD5" s="535"/>
      <c r="DFE5" s="535"/>
      <c r="DFF5" s="535"/>
      <c r="DFG5" s="535"/>
      <c r="DFH5" s="535"/>
      <c r="DFI5" s="535"/>
      <c r="DFJ5" s="535"/>
      <c r="DFK5" s="535"/>
      <c r="DFL5" s="535"/>
      <c r="DFM5" s="535"/>
      <c r="DFN5" s="535"/>
      <c r="DFO5" s="535"/>
      <c r="DFP5" s="535"/>
      <c r="DFQ5" s="535"/>
      <c r="DFR5" s="535"/>
      <c r="DFS5" s="535"/>
      <c r="DFT5" s="535"/>
      <c r="DFU5" s="535"/>
      <c r="DFV5" s="535"/>
      <c r="DFW5" s="535"/>
      <c r="DFX5" s="535"/>
      <c r="DFY5" s="535"/>
      <c r="DFZ5" s="535"/>
      <c r="DGA5" s="535"/>
      <c r="DGB5" s="535"/>
      <c r="DGC5" s="535"/>
      <c r="DGD5" s="535"/>
      <c r="DGE5" s="535"/>
      <c r="DGF5" s="535"/>
      <c r="DGG5" s="535"/>
      <c r="DGH5" s="535"/>
      <c r="DGI5" s="535"/>
      <c r="DGJ5" s="535"/>
      <c r="DGK5" s="535"/>
      <c r="DGL5" s="535"/>
      <c r="DGM5" s="535"/>
      <c r="DGN5" s="535"/>
      <c r="DGO5" s="535"/>
      <c r="DGP5" s="535"/>
      <c r="DGQ5" s="535"/>
      <c r="DGR5" s="535"/>
      <c r="DGS5" s="535"/>
      <c r="DGT5" s="535"/>
      <c r="DGU5" s="535"/>
      <c r="DGV5" s="535"/>
      <c r="DGW5" s="535"/>
      <c r="DGX5" s="535"/>
      <c r="DGY5" s="535"/>
      <c r="DGZ5" s="535"/>
      <c r="DHA5" s="535"/>
      <c r="DHB5" s="535"/>
      <c r="DHC5" s="535"/>
      <c r="DHD5" s="535"/>
      <c r="DHE5" s="535"/>
      <c r="DHF5" s="535"/>
      <c r="DHG5" s="535"/>
      <c r="DHH5" s="535"/>
      <c r="DHI5" s="535"/>
      <c r="DHJ5" s="535"/>
      <c r="DHK5" s="535"/>
      <c r="DHL5" s="535"/>
      <c r="DHM5" s="535"/>
      <c r="DHN5" s="535"/>
      <c r="DHO5" s="535"/>
      <c r="DHP5" s="535"/>
      <c r="DHQ5" s="535"/>
      <c r="DHR5" s="535"/>
      <c r="DHS5" s="535"/>
      <c r="DHT5" s="535"/>
      <c r="DHU5" s="535"/>
      <c r="DHV5" s="535"/>
      <c r="DHW5" s="535"/>
      <c r="DHX5" s="535"/>
      <c r="DHY5" s="535"/>
      <c r="DHZ5" s="535"/>
      <c r="DIA5" s="535"/>
      <c r="DIB5" s="535"/>
      <c r="DIC5" s="535"/>
      <c r="DID5" s="535"/>
      <c r="DIE5" s="535"/>
      <c r="DIF5" s="535"/>
      <c r="DIG5" s="535"/>
      <c r="DIH5" s="535"/>
      <c r="DII5" s="535"/>
      <c r="DIJ5" s="535"/>
      <c r="DIK5" s="535"/>
      <c r="DIL5" s="535"/>
      <c r="DIM5" s="535"/>
      <c r="DIN5" s="535"/>
      <c r="DIO5" s="535"/>
      <c r="DIP5" s="535"/>
      <c r="DIQ5" s="535"/>
      <c r="DIR5" s="535"/>
      <c r="DIS5" s="535"/>
      <c r="DIT5" s="535"/>
      <c r="DIU5" s="535"/>
      <c r="DIV5" s="535"/>
      <c r="DIW5" s="535"/>
      <c r="DIX5" s="535"/>
      <c r="DIY5" s="535"/>
      <c r="DIZ5" s="535"/>
      <c r="DJA5" s="535"/>
      <c r="DJB5" s="535"/>
      <c r="DJC5" s="535"/>
      <c r="DJD5" s="535"/>
      <c r="DJE5" s="535"/>
      <c r="DJF5" s="535"/>
      <c r="DJG5" s="535"/>
      <c r="DJH5" s="535"/>
      <c r="DJI5" s="535"/>
      <c r="DJJ5" s="535"/>
      <c r="DJK5" s="535"/>
      <c r="DJL5" s="535"/>
      <c r="DJM5" s="535"/>
      <c r="DJN5" s="535"/>
      <c r="DJO5" s="535"/>
      <c r="DJP5" s="535"/>
      <c r="DJQ5" s="535"/>
      <c r="DJR5" s="535"/>
      <c r="DJS5" s="535"/>
      <c r="DJT5" s="535"/>
      <c r="DJU5" s="535"/>
      <c r="DJV5" s="535"/>
      <c r="DJW5" s="535"/>
      <c r="DJX5" s="535"/>
      <c r="DJY5" s="535"/>
      <c r="DJZ5" s="535"/>
      <c r="DKA5" s="535"/>
      <c r="DKB5" s="535"/>
      <c r="DKC5" s="535"/>
      <c r="DKD5" s="535"/>
      <c r="DKE5" s="535"/>
      <c r="DKF5" s="535"/>
      <c r="DKG5" s="535"/>
      <c r="DKH5" s="535"/>
      <c r="DKI5" s="535"/>
      <c r="DKJ5" s="535"/>
      <c r="DKK5" s="535"/>
      <c r="DKL5" s="535"/>
      <c r="DKM5" s="535"/>
      <c r="DKN5" s="535"/>
      <c r="DKO5" s="535"/>
      <c r="DKP5" s="535"/>
      <c r="DKQ5" s="535"/>
      <c r="DKR5" s="535"/>
      <c r="DKS5" s="535"/>
      <c r="DKT5" s="535"/>
      <c r="DKU5" s="535"/>
      <c r="DKV5" s="535"/>
      <c r="DKW5" s="535"/>
      <c r="DKX5" s="535"/>
      <c r="DKY5" s="535"/>
      <c r="DKZ5" s="535"/>
      <c r="DLA5" s="535"/>
      <c r="DLB5" s="535"/>
      <c r="DLC5" s="535"/>
      <c r="DLD5" s="535"/>
      <c r="DLE5" s="535"/>
      <c r="DLF5" s="535"/>
      <c r="DLG5" s="535"/>
      <c r="DLH5" s="535"/>
      <c r="DLI5" s="535"/>
      <c r="DLJ5" s="535"/>
      <c r="DLK5" s="535"/>
      <c r="DLL5" s="535"/>
      <c r="DLM5" s="535"/>
      <c r="DLN5" s="535"/>
      <c r="DLO5" s="535"/>
      <c r="DLP5" s="535"/>
      <c r="DLQ5" s="535"/>
      <c r="DLR5" s="535"/>
      <c r="DLS5" s="535"/>
      <c r="DLT5" s="535"/>
      <c r="DLU5" s="535"/>
      <c r="DLV5" s="535"/>
      <c r="DLW5" s="535"/>
      <c r="DLX5" s="535"/>
      <c r="DLY5" s="535"/>
      <c r="DLZ5" s="535"/>
      <c r="DMA5" s="535"/>
      <c r="DMB5" s="535"/>
      <c r="DMC5" s="535"/>
      <c r="DMD5" s="535"/>
      <c r="DME5" s="535"/>
      <c r="DMF5" s="535"/>
      <c r="DMG5" s="535"/>
      <c r="DMH5" s="535"/>
      <c r="DMI5" s="535"/>
      <c r="DMJ5" s="535"/>
      <c r="DMK5" s="535"/>
      <c r="DML5" s="535"/>
      <c r="DMM5" s="535"/>
      <c r="DMN5" s="535"/>
      <c r="DMO5" s="535"/>
      <c r="DMP5" s="535"/>
      <c r="DMQ5" s="535"/>
      <c r="DMR5" s="535"/>
      <c r="DMS5" s="535"/>
      <c r="DMT5" s="535"/>
      <c r="DMU5" s="535"/>
      <c r="DMV5" s="535"/>
      <c r="DMW5" s="535"/>
      <c r="DMX5" s="535"/>
      <c r="DMY5" s="535"/>
      <c r="DMZ5" s="535"/>
      <c r="DNA5" s="535"/>
      <c r="DNB5" s="535"/>
      <c r="DNC5" s="535"/>
      <c r="DND5" s="535"/>
      <c r="DNE5" s="535"/>
      <c r="DNF5" s="535"/>
      <c r="DNG5" s="535"/>
      <c r="DNH5" s="535"/>
      <c r="DNI5" s="535"/>
      <c r="DNJ5" s="535"/>
      <c r="DNK5" s="535"/>
      <c r="DNL5" s="535"/>
      <c r="DNM5" s="535"/>
      <c r="DNN5" s="535"/>
      <c r="DNO5" s="535"/>
      <c r="DNP5" s="535"/>
      <c r="DNQ5" s="535"/>
      <c r="DNR5" s="535"/>
      <c r="DNS5" s="535"/>
      <c r="DNT5" s="535"/>
      <c r="DNU5" s="535"/>
      <c r="DNV5" s="535"/>
      <c r="DNW5" s="535"/>
      <c r="DNX5" s="535"/>
      <c r="DNY5" s="535"/>
      <c r="DNZ5" s="535"/>
      <c r="DOA5" s="535"/>
      <c r="DOB5" s="535"/>
      <c r="DOC5" s="535"/>
      <c r="DOD5" s="535"/>
      <c r="DOE5" s="535"/>
      <c r="DOF5" s="535"/>
      <c r="DOG5" s="535"/>
      <c r="DOH5" s="535"/>
      <c r="DOI5" s="535"/>
      <c r="DOJ5" s="535"/>
      <c r="DOK5" s="535"/>
      <c r="DOL5" s="535"/>
      <c r="DOM5" s="535"/>
      <c r="DON5" s="535"/>
      <c r="DOO5" s="535"/>
      <c r="DOP5" s="535"/>
      <c r="DOQ5" s="535"/>
      <c r="DOR5" s="535"/>
      <c r="DOS5" s="535"/>
      <c r="DOT5" s="535"/>
      <c r="DOU5" s="535"/>
      <c r="DOV5" s="535"/>
      <c r="DOW5" s="535"/>
      <c r="DOX5" s="535"/>
      <c r="DOY5" s="535"/>
      <c r="DOZ5" s="535"/>
      <c r="DPA5" s="535"/>
      <c r="DPB5" s="535"/>
      <c r="DPC5" s="535"/>
      <c r="DPD5" s="535"/>
      <c r="DPE5" s="535"/>
      <c r="DPF5" s="535"/>
      <c r="DPG5" s="535"/>
      <c r="DPH5" s="535"/>
      <c r="DPI5" s="535"/>
      <c r="DPJ5" s="535"/>
      <c r="DPK5" s="535"/>
      <c r="DPL5" s="535"/>
      <c r="DPM5" s="535"/>
      <c r="DPN5" s="535"/>
      <c r="DPO5" s="535"/>
      <c r="DPP5" s="535"/>
      <c r="DPQ5" s="535"/>
      <c r="DPR5" s="535"/>
      <c r="DPS5" s="535"/>
      <c r="DPT5" s="535"/>
      <c r="DPU5" s="535"/>
      <c r="DPV5" s="535"/>
      <c r="DPW5" s="535"/>
      <c r="DPX5" s="535"/>
      <c r="DPY5" s="535"/>
      <c r="DPZ5" s="535"/>
      <c r="DQA5" s="535"/>
      <c r="DQB5" s="535"/>
      <c r="DQC5" s="535"/>
      <c r="DQD5" s="535"/>
      <c r="DQE5" s="535"/>
      <c r="DQF5" s="535"/>
      <c r="DQG5" s="535"/>
      <c r="DQH5" s="535"/>
      <c r="DQI5" s="535"/>
      <c r="DQJ5" s="535"/>
      <c r="DQK5" s="535"/>
      <c r="DQL5" s="535"/>
      <c r="DQM5" s="535"/>
      <c r="DQN5" s="535"/>
      <c r="DQO5" s="535"/>
      <c r="DQP5" s="535"/>
      <c r="DQQ5" s="535"/>
      <c r="DQR5" s="535"/>
      <c r="DQS5" s="535"/>
      <c r="DQT5" s="535"/>
      <c r="DQU5" s="535"/>
      <c r="DQV5" s="535"/>
      <c r="DQW5" s="535"/>
      <c r="DQX5" s="535"/>
      <c r="DQY5" s="535"/>
      <c r="DQZ5" s="535"/>
      <c r="DRA5" s="535"/>
      <c r="DRB5" s="535"/>
      <c r="DRC5" s="535"/>
      <c r="DRD5" s="535"/>
      <c r="DRE5" s="535"/>
      <c r="DRF5" s="535"/>
      <c r="DRG5" s="535"/>
      <c r="DRH5" s="535"/>
      <c r="DRI5" s="535"/>
      <c r="DRJ5" s="535"/>
      <c r="DRK5" s="535"/>
      <c r="DRL5" s="535"/>
      <c r="DRM5" s="535"/>
      <c r="DRN5" s="535"/>
      <c r="DRO5" s="535"/>
      <c r="DRP5" s="535"/>
      <c r="DRQ5" s="535"/>
      <c r="DRR5" s="535"/>
      <c r="DRS5" s="535"/>
      <c r="DRT5" s="535"/>
      <c r="DRU5" s="535"/>
      <c r="DRV5" s="535"/>
      <c r="DRW5" s="535"/>
      <c r="DRX5" s="535"/>
      <c r="DRY5" s="535"/>
      <c r="DRZ5" s="535"/>
      <c r="DSA5" s="535"/>
      <c r="DSB5" s="535"/>
      <c r="DSC5" s="535"/>
      <c r="DSD5" s="535"/>
      <c r="DSE5" s="535"/>
      <c r="DSF5" s="535"/>
      <c r="DSG5" s="535"/>
      <c r="DSH5" s="535"/>
      <c r="DSI5" s="535"/>
      <c r="DSJ5" s="535"/>
      <c r="DSK5" s="535"/>
      <c r="DSL5" s="535"/>
      <c r="DSM5" s="535"/>
      <c r="DSN5" s="535"/>
      <c r="DSO5" s="535"/>
      <c r="DSP5" s="535"/>
      <c r="DSQ5" s="535"/>
      <c r="DSR5" s="535"/>
      <c r="DSS5" s="535"/>
      <c r="DST5" s="535"/>
      <c r="DSU5" s="535"/>
      <c r="DSV5" s="535"/>
      <c r="DSW5" s="535"/>
      <c r="DSX5" s="535"/>
      <c r="DSY5" s="535"/>
      <c r="DSZ5" s="535"/>
      <c r="DTA5" s="535"/>
      <c r="DTB5" s="535"/>
      <c r="DTC5" s="535"/>
      <c r="DTD5" s="535"/>
      <c r="DTE5" s="535"/>
      <c r="DTF5" s="535"/>
      <c r="DTG5" s="535"/>
      <c r="DTH5" s="535"/>
      <c r="DTI5" s="535"/>
      <c r="DTJ5" s="535"/>
      <c r="DTK5" s="535"/>
      <c r="DTL5" s="535"/>
      <c r="DTM5" s="535"/>
      <c r="DTN5" s="535"/>
      <c r="DTO5" s="535"/>
      <c r="DTP5" s="535"/>
      <c r="DTQ5" s="535"/>
      <c r="DTR5" s="535"/>
      <c r="DTS5" s="535"/>
      <c r="DTT5" s="535"/>
      <c r="DTU5" s="535"/>
      <c r="DTV5" s="535"/>
      <c r="DTW5" s="535"/>
      <c r="DTX5" s="535"/>
      <c r="DTY5" s="535"/>
      <c r="DTZ5" s="535"/>
      <c r="DUA5" s="535"/>
      <c r="DUB5" s="535"/>
      <c r="DUC5" s="535"/>
      <c r="DUD5" s="535"/>
      <c r="DUE5" s="535"/>
      <c r="DUF5" s="535"/>
      <c r="DUG5" s="535"/>
      <c r="DUH5" s="535"/>
      <c r="DUI5" s="535"/>
      <c r="DUJ5" s="535"/>
      <c r="DUK5" s="535"/>
      <c r="DUL5" s="535"/>
      <c r="DUM5" s="535"/>
      <c r="DUN5" s="535"/>
      <c r="DUO5" s="535"/>
      <c r="DUP5" s="535"/>
      <c r="DUQ5" s="535"/>
      <c r="DUR5" s="535"/>
      <c r="DUS5" s="535"/>
      <c r="DUT5" s="535"/>
      <c r="DUU5" s="535"/>
      <c r="DUV5" s="535"/>
      <c r="DUW5" s="535"/>
      <c r="DUX5" s="535"/>
      <c r="DUY5" s="535"/>
      <c r="DUZ5" s="535"/>
      <c r="DVA5" s="535"/>
      <c r="DVB5" s="535"/>
      <c r="DVC5" s="535"/>
      <c r="DVD5" s="535"/>
      <c r="DVE5" s="535"/>
      <c r="DVF5" s="535"/>
      <c r="DVG5" s="535"/>
      <c r="DVH5" s="535"/>
      <c r="DVI5" s="535"/>
      <c r="DVJ5" s="535"/>
      <c r="DVK5" s="535"/>
      <c r="DVL5" s="535"/>
      <c r="DVM5" s="535"/>
      <c r="DVN5" s="535"/>
      <c r="DVO5" s="535"/>
      <c r="DVP5" s="535"/>
      <c r="DVQ5" s="535"/>
      <c r="DVR5" s="535"/>
      <c r="DVS5" s="535"/>
      <c r="DVT5" s="535"/>
      <c r="DVU5" s="535"/>
      <c r="DVV5" s="535"/>
      <c r="DVW5" s="535"/>
      <c r="DVX5" s="535"/>
      <c r="DVY5" s="535"/>
      <c r="DVZ5" s="535"/>
      <c r="DWA5" s="535"/>
      <c r="DWB5" s="535"/>
      <c r="DWC5" s="535"/>
      <c r="DWD5" s="535"/>
      <c r="DWE5" s="535"/>
      <c r="DWF5" s="535"/>
      <c r="DWG5" s="535"/>
      <c r="DWH5" s="535"/>
      <c r="DWI5" s="535"/>
      <c r="DWJ5" s="535"/>
      <c r="DWK5" s="535"/>
      <c r="DWL5" s="535"/>
      <c r="DWM5" s="535"/>
      <c r="DWN5" s="535"/>
      <c r="DWO5" s="535"/>
      <c r="DWP5" s="535"/>
      <c r="DWQ5" s="535"/>
      <c r="DWR5" s="535"/>
      <c r="DWS5" s="535"/>
      <c r="DWT5" s="535"/>
      <c r="DWU5" s="535"/>
      <c r="DWV5" s="535"/>
      <c r="DWW5" s="535"/>
      <c r="DWX5" s="535"/>
      <c r="DWY5" s="535"/>
      <c r="DWZ5" s="535"/>
      <c r="DXA5" s="535"/>
      <c r="DXB5" s="535"/>
      <c r="DXC5" s="535"/>
      <c r="DXD5" s="535"/>
      <c r="DXE5" s="535"/>
      <c r="DXF5" s="535"/>
      <c r="DXG5" s="535"/>
      <c r="DXH5" s="535"/>
      <c r="DXI5" s="535"/>
      <c r="DXJ5" s="535"/>
      <c r="DXK5" s="535"/>
      <c r="DXL5" s="535"/>
      <c r="DXM5" s="535"/>
      <c r="DXN5" s="535"/>
      <c r="DXO5" s="535"/>
      <c r="DXP5" s="535"/>
      <c r="DXQ5" s="535"/>
      <c r="DXR5" s="535"/>
      <c r="DXS5" s="535"/>
      <c r="DXT5" s="535"/>
      <c r="DXU5" s="535"/>
      <c r="DXV5" s="535"/>
      <c r="DXW5" s="535"/>
      <c r="DXX5" s="535"/>
      <c r="DXY5" s="535"/>
      <c r="DXZ5" s="535"/>
      <c r="DYA5" s="535"/>
      <c r="DYB5" s="535"/>
      <c r="DYC5" s="535"/>
      <c r="DYD5" s="535"/>
      <c r="DYE5" s="535"/>
      <c r="DYF5" s="535"/>
      <c r="DYG5" s="535"/>
      <c r="DYH5" s="535"/>
      <c r="DYI5" s="535"/>
      <c r="DYJ5" s="535"/>
      <c r="DYK5" s="535"/>
      <c r="DYL5" s="535"/>
      <c r="DYM5" s="535"/>
      <c r="DYN5" s="535"/>
      <c r="DYO5" s="535"/>
      <c r="DYP5" s="535"/>
      <c r="DYQ5" s="535"/>
      <c r="DYR5" s="535"/>
      <c r="DYS5" s="535"/>
      <c r="DYT5" s="535"/>
      <c r="DYU5" s="535"/>
      <c r="DYV5" s="535"/>
      <c r="DYW5" s="535"/>
      <c r="DYX5" s="535"/>
      <c r="DYY5" s="535"/>
      <c r="DYZ5" s="535"/>
      <c r="DZA5" s="535"/>
      <c r="DZB5" s="535"/>
      <c r="DZC5" s="535"/>
      <c r="DZD5" s="535"/>
      <c r="DZE5" s="535"/>
      <c r="DZF5" s="535"/>
      <c r="DZG5" s="535"/>
      <c r="DZH5" s="535"/>
      <c r="DZI5" s="535"/>
      <c r="DZJ5" s="535"/>
      <c r="DZK5" s="535"/>
      <c r="DZL5" s="535"/>
      <c r="DZM5" s="535"/>
      <c r="DZN5" s="535"/>
      <c r="DZO5" s="535"/>
      <c r="DZP5" s="535"/>
      <c r="DZQ5" s="535"/>
      <c r="DZR5" s="535"/>
      <c r="DZS5" s="535"/>
      <c r="DZT5" s="535"/>
      <c r="DZU5" s="535"/>
      <c r="DZV5" s="535"/>
      <c r="DZW5" s="535"/>
      <c r="DZX5" s="535"/>
      <c r="DZY5" s="535"/>
      <c r="DZZ5" s="535"/>
      <c r="EAA5" s="535"/>
      <c r="EAB5" s="535"/>
      <c r="EAC5" s="535"/>
      <c r="EAD5" s="535"/>
      <c r="EAE5" s="535"/>
      <c r="EAF5" s="535"/>
      <c r="EAG5" s="535"/>
      <c r="EAH5" s="535"/>
      <c r="EAI5" s="535"/>
      <c r="EAJ5" s="535"/>
      <c r="EAK5" s="535"/>
      <c r="EAL5" s="535"/>
      <c r="EAM5" s="535"/>
      <c r="EAN5" s="535"/>
      <c r="EAO5" s="535"/>
      <c r="EAP5" s="535"/>
      <c r="EAQ5" s="535"/>
      <c r="EAR5" s="535"/>
      <c r="EAS5" s="535"/>
      <c r="EAT5" s="535"/>
      <c r="EAU5" s="535"/>
      <c r="EAV5" s="535"/>
      <c r="EAW5" s="535"/>
      <c r="EAX5" s="535"/>
      <c r="EAY5" s="535"/>
      <c r="EAZ5" s="535"/>
      <c r="EBA5" s="535"/>
      <c r="EBB5" s="535"/>
      <c r="EBC5" s="535"/>
      <c r="EBD5" s="535"/>
      <c r="EBE5" s="535"/>
      <c r="EBF5" s="535"/>
      <c r="EBG5" s="535"/>
      <c r="EBH5" s="535"/>
      <c r="EBI5" s="535"/>
      <c r="EBJ5" s="535"/>
      <c r="EBK5" s="535"/>
      <c r="EBL5" s="535"/>
      <c r="EBM5" s="535"/>
      <c r="EBN5" s="535"/>
      <c r="EBO5" s="535"/>
      <c r="EBP5" s="535"/>
      <c r="EBQ5" s="535"/>
      <c r="EBR5" s="535"/>
      <c r="EBS5" s="535"/>
      <c r="EBT5" s="535"/>
      <c r="EBU5" s="535"/>
      <c r="EBV5" s="535"/>
      <c r="EBW5" s="535"/>
      <c r="EBX5" s="535"/>
      <c r="EBY5" s="535"/>
      <c r="EBZ5" s="535"/>
      <c r="ECA5" s="535"/>
      <c r="ECB5" s="535"/>
      <c r="ECC5" s="535"/>
      <c r="ECD5" s="535"/>
      <c r="ECE5" s="535"/>
      <c r="ECF5" s="535"/>
      <c r="ECG5" s="535"/>
      <c r="ECH5" s="535"/>
      <c r="ECI5" s="535"/>
      <c r="ECJ5" s="535"/>
      <c r="ECK5" s="535"/>
      <c r="ECL5" s="535"/>
      <c r="ECM5" s="535"/>
      <c r="ECN5" s="535"/>
      <c r="ECO5" s="535"/>
      <c r="ECP5" s="535"/>
      <c r="ECQ5" s="535"/>
      <c r="ECR5" s="535"/>
      <c r="ECS5" s="535"/>
      <c r="ECT5" s="535"/>
      <c r="ECU5" s="535"/>
      <c r="ECV5" s="535"/>
      <c r="ECW5" s="535"/>
      <c r="ECX5" s="535"/>
      <c r="ECY5" s="535"/>
      <c r="ECZ5" s="535"/>
      <c r="EDA5" s="535"/>
      <c r="EDB5" s="535"/>
      <c r="EDC5" s="535"/>
      <c r="EDD5" s="535"/>
      <c r="EDE5" s="535"/>
      <c r="EDF5" s="535"/>
      <c r="EDG5" s="535"/>
      <c r="EDH5" s="535"/>
      <c r="EDI5" s="535"/>
      <c r="EDJ5" s="535"/>
      <c r="EDK5" s="535"/>
      <c r="EDL5" s="535"/>
      <c r="EDM5" s="535"/>
      <c r="EDN5" s="535"/>
      <c r="EDO5" s="535"/>
      <c r="EDP5" s="535"/>
      <c r="EDQ5" s="535"/>
      <c r="EDR5" s="535"/>
      <c r="EDS5" s="535"/>
      <c r="EDT5" s="535"/>
      <c r="EDU5" s="535"/>
      <c r="EDV5" s="535"/>
      <c r="EDW5" s="535"/>
      <c r="EDX5" s="535"/>
      <c r="EDY5" s="535"/>
      <c r="EDZ5" s="535"/>
      <c r="EEA5" s="535"/>
      <c r="EEB5" s="535"/>
      <c r="EEC5" s="535"/>
      <c r="EED5" s="535"/>
      <c r="EEE5" s="535"/>
      <c r="EEF5" s="535"/>
      <c r="EEG5" s="535"/>
      <c r="EEH5" s="535"/>
      <c r="EEI5" s="535"/>
      <c r="EEJ5" s="535"/>
      <c r="EEK5" s="535"/>
      <c r="EEL5" s="535"/>
      <c r="EEM5" s="535"/>
      <c r="EEN5" s="535"/>
      <c r="EEO5" s="535"/>
      <c r="EEP5" s="535"/>
      <c r="EEQ5" s="535"/>
      <c r="EER5" s="535"/>
      <c r="EES5" s="535"/>
      <c r="EET5" s="535"/>
      <c r="EEU5" s="535"/>
      <c r="EEV5" s="535"/>
      <c r="EEW5" s="535"/>
      <c r="EEX5" s="535"/>
      <c r="EEY5" s="535"/>
      <c r="EEZ5" s="535"/>
      <c r="EFA5" s="535"/>
      <c r="EFB5" s="535"/>
      <c r="EFC5" s="535"/>
      <c r="EFD5" s="535"/>
      <c r="EFE5" s="535"/>
      <c r="EFF5" s="535"/>
      <c r="EFG5" s="535"/>
      <c r="EFH5" s="535"/>
      <c r="EFI5" s="535"/>
      <c r="EFJ5" s="535"/>
      <c r="EFK5" s="535"/>
      <c r="EFL5" s="535"/>
      <c r="EFM5" s="535"/>
      <c r="EFN5" s="535"/>
      <c r="EFO5" s="535"/>
      <c r="EFP5" s="535"/>
      <c r="EFQ5" s="535"/>
      <c r="EFR5" s="535"/>
      <c r="EFS5" s="535"/>
      <c r="EFT5" s="535"/>
      <c r="EFU5" s="535"/>
      <c r="EFV5" s="535"/>
      <c r="EFW5" s="535"/>
      <c r="EFX5" s="535"/>
      <c r="EFY5" s="535"/>
      <c r="EFZ5" s="535"/>
      <c r="EGA5" s="535"/>
      <c r="EGB5" s="535"/>
      <c r="EGC5" s="535"/>
      <c r="EGD5" s="535"/>
      <c r="EGE5" s="535"/>
      <c r="EGF5" s="535"/>
      <c r="EGG5" s="535"/>
      <c r="EGH5" s="535"/>
      <c r="EGI5" s="535"/>
      <c r="EGJ5" s="535"/>
      <c r="EGK5" s="535"/>
      <c r="EGL5" s="535"/>
      <c r="EGM5" s="535"/>
      <c r="EGN5" s="535"/>
      <c r="EGO5" s="535"/>
      <c r="EGP5" s="535"/>
      <c r="EGQ5" s="535"/>
      <c r="EGR5" s="535"/>
      <c r="EGS5" s="535"/>
      <c r="EGT5" s="535"/>
      <c r="EGU5" s="535"/>
      <c r="EGV5" s="535"/>
      <c r="EGW5" s="535"/>
      <c r="EGX5" s="535"/>
      <c r="EGY5" s="535"/>
      <c r="EGZ5" s="535"/>
      <c r="EHA5" s="535"/>
      <c r="EHB5" s="535"/>
      <c r="EHC5" s="535"/>
      <c r="EHD5" s="535"/>
      <c r="EHE5" s="535"/>
      <c r="EHF5" s="535"/>
      <c r="EHG5" s="535"/>
      <c r="EHH5" s="535"/>
      <c r="EHI5" s="535"/>
      <c r="EHJ5" s="535"/>
      <c r="EHK5" s="535"/>
      <c r="EHL5" s="535"/>
      <c r="EHM5" s="535"/>
      <c r="EHN5" s="535"/>
      <c r="EHO5" s="535"/>
      <c r="EHP5" s="535"/>
      <c r="EHQ5" s="535"/>
      <c r="EHR5" s="535"/>
      <c r="EHS5" s="535"/>
      <c r="EHT5" s="535"/>
      <c r="EHU5" s="535"/>
      <c r="EHV5" s="535"/>
      <c r="EHW5" s="535"/>
      <c r="EHX5" s="535"/>
      <c r="EHY5" s="535"/>
      <c r="EHZ5" s="535"/>
      <c r="EIA5" s="535"/>
      <c r="EIB5" s="535"/>
      <c r="EIC5" s="535"/>
      <c r="EID5" s="535"/>
      <c r="EIE5" s="535"/>
      <c r="EIF5" s="535"/>
      <c r="EIG5" s="535"/>
      <c r="EIH5" s="535"/>
      <c r="EII5" s="535"/>
      <c r="EIJ5" s="535"/>
      <c r="EIK5" s="535"/>
      <c r="EIL5" s="535"/>
      <c r="EIM5" s="535"/>
      <c r="EIN5" s="535"/>
      <c r="EIO5" s="535"/>
      <c r="EIP5" s="535"/>
      <c r="EIQ5" s="535"/>
      <c r="EIR5" s="535"/>
      <c r="EIS5" s="535"/>
      <c r="EIT5" s="535"/>
      <c r="EIU5" s="535"/>
      <c r="EIV5" s="535"/>
      <c r="EIW5" s="535"/>
      <c r="EIX5" s="535"/>
      <c r="EIY5" s="535"/>
      <c r="EIZ5" s="535"/>
      <c r="EJA5" s="535"/>
      <c r="EJB5" s="535"/>
      <c r="EJC5" s="535"/>
      <c r="EJD5" s="535"/>
      <c r="EJE5" s="535"/>
      <c r="EJF5" s="535"/>
      <c r="EJG5" s="535"/>
      <c r="EJH5" s="535"/>
      <c r="EJI5" s="535"/>
      <c r="EJJ5" s="535"/>
      <c r="EJK5" s="535"/>
      <c r="EJL5" s="535"/>
      <c r="EJM5" s="535"/>
      <c r="EJN5" s="535"/>
      <c r="EJO5" s="535"/>
      <c r="EJP5" s="535"/>
      <c r="EJQ5" s="535"/>
      <c r="EJR5" s="535"/>
      <c r="EJS5" s="535"/>
      <c r="EJT5" s="535"/>
      <c r="EJU5" s="535"/>
      <c r="EJV5" s="535"/>
      <c r="EJW5" s="535"/>
      <c r="EJX5" s="535"/>
      <c r="EJY5" s="535"/>
      <c r="EJZ5" s="535"/>
      <c r="EKA5" s="535"/>
      <c r="EKB5" s="535"/>
      <c r="EKC5" s="535"/>
      <c r="EKD5" s="535"/>
      <c r="EKE5" s="535"/>
      <c r="EKF5" s="535"/>
      <c r="EKG5" s="535"/>
      <c r="EKH5" s="535"/>
      <c r="EKI5" s="535"/>
      <c r="EKJ5" s="535"/>
      <c r="EKK5" s="535"/>
      <c r="EKL5" s="535"/>
      <c r="EKM5" s="535"/>
      <c r="EKN5" s="535"/>
      <c r="EKO5" s="535"/>
      <c r="EKP5" s="535"/>
      <c r="EKQ5" s="535"/>
      <c r="EKR5" s="535"/>
      <c r="EKS5" s="535"/>
      <c r="EKT5" s="535"/>
      <c r="EKU5" s="535"/>
      <c r="EKV5" s="535"/>
      <c r="EKW5" s="535"/>
      <c r="EKX5" s="535"/>
      <c r="EKY5" s="535"/>
      <c r="EKZ5" s="535"/>
      <c r="ELA5" s="535"/>
      <c r="ELB5" s="535"/>
      <c r="ELC5" s="535"/>
      <c r="ELD5" s="535"/>
      <c r="ELE5" s="535"/>
      <c r="ELF5" s="535"/>
      <c r="ELG5" s="535"/>
      <c r="ELH5" s="535"/>
      <c r="ELI5" s="535"/>
      <c r="ELJ5" s="535"/>
      <c r="ELK5" s="535"/>
      <c r="ELL5" s="535"/>
      <c r="ELM5" s="535"/>
      <c r="ELN5" s="535"/>
      <c r="ELO5" s="535"/>
      <c r="ELP5" s="535"/>
      <c r="ELQ5" s="535"/>
      <c r="ELR5" s="535"/>
      <c r="ELS5" s="535"/>
      <c r="ELT5" s="535"/>
      <c r="ELU5" s="535"/>
      <c r="ELV5" s="535"/>
      <c r="ELW5" s="535"/>
      <c r="ELX5" s="535"/>
      <c r="ELY5" s="535"/>
      <c r="ELZ5" s="535"/>
      <c r="EMA5" s="535"/>
      <c r="EMB5" s="535"/>
      <c r="EMC5" s="535"/>
      <c r="EMD5" s="535"/>
      <c r="EME5" s="535"/>
      <c r="EMF5" s="535"/>
      <c r="EMG5" s="535"/>
      <c r="EMH5" s="535"/>
      <c r="EMI5" s="535"/>
      <c r="EMJ5" s="535"/>
      <c r="EMK5" s="535"/>
      <c r="EML5" s="535"/>
      <c r="EMM5" s="535"/>
      <c r="EMN5" s="535"/>
      <c r="EMO5" s="535"/>
      <c r="EMP5" s="535"/>
      <c r="EMQ5" s="535"/>
      <c r="EMR5" s="535"/>
      <c r="EMS5" s="535"/>
      <c r="EMT5" s="535"/>
      <c r="EMU5" s="535"/>
      <c r="EMV5" s="535"/>
      <c r="EMW5" s="535"/>
      <c r="EMX5" s="535"/>
      <c r="EMY5" s="535"/>
      <c r="EMZ5" s="535"/>
      <c r="ENA5" s="535"/>
      <c r="ENB5" s="535"/>
      <c r="ENC5" s="535"/>
      <c r="END5" s="535"/>
      <c r="ENE5" s="535"/>
      <c r="ENF5" s="535"/>
      <c r="ENG5" s="535"/>
      <c r="ENH5" s="535"/>
      <c r="ENI5" s="535"/>
      <c r="ENJ5" s="535"/>
      <c r="ENK5" s="535"/>
      <c r="ENL5" s="535"/>
      <c r="ENM5" s="535"/>
      <c r="ENN5" s="535"/>
      <c r="ENO5" s="535"/>
      <c r="ENP5" s="535"/>
      <c r="ENQ5" s="535"/>
      <c r="ENR5" s="535"/>
      <c r="ENS5" s="535"/>
      <c r="ENT5" s="535"/>
      <c r="ENU5" s="535"/>
      <c r="ENV5" s="535"/>
      <c r="ENW5" s="535"/>
      <c r="ENX5" s="535"/>
      <c r="ENY5" s="535"/>
      <c r="ENZ5" s="535"/>
      <c r="EOA5" s="535"/>
      <c r="EOB5" s="535"/>
      <c r="EOC5" s="535"/>
      <c r="EOD5" s="535"/>
      <c r="EOE5" s="535"/>
      <c r="EOF5" s="535"/>
      <c r="EOG5" s="535"/>
      <c r="EOH5" s="535"/>
      <c r="EOI5" s="535"/>
      <c r="EOJ5" s="535"/>
      <c r="EOK5" s="535"/>
      <c r="EOL5" s="535"/>
      <c r="EOM5" s="535"/>
      <c r="EON5" s="535"/>
      <c r="EOO5" s="535"/>
      <c r="EOP5" s="535"/>
      <c r="EOQ5" s="535"/>
      <c r="EOR5" s="535"/>
      <c r="EOS5" s="535"/>
      <c r="EOT5" s="535"/>
      <c r="EOU5" s="535"/>
      <c r="EOV5" s="535"/>
      <c r="EOW5" s="535"/>
      <c r="EOX5" s="535"/>
      <c r="EOY5" s="535"/>
      <c r="EOZ5" s="535"/>
      <c r="EPA5" s="535"/>
      <c r="EPB5" s="535"/>
      <c r="EPC5" s="535"/>
      <c r="EPD5" s="535"/>
      <c r="EPE5" s="535"/>
      <c r="EPF5" s="535"/>
      <c r="EPG5" s="535"/>
      <c r="EPH5" s="535"/>
      <c r="EPI5" s="535"/>
      <c r="EPJ5" s="535"/>
      <c r="EPK5" s="535"/>
      <c r="EPL5" s="535"/>
      <c r="EPM5" s="535"/>
      <c r="EPN5" s="535"/>
      <c r="EPO5" s="535"/>
      <c r="EPP5" s="535"/>
      <c r="EPQ5" s="535"/>
      <c r="EPR5" s="535"/>
      <c r="EPS5" s="535"/>
      <c r="EPT5" s="535"/>
      <c r="EPU5" s="535"/>
      <c r="EPV5" s="535"/>
      <c r="EPW5" s="535"/>
      <c r="EPX5" s="535"/>
      <c r="EPY5" s="535"/>
      <c r="EPZ5" s="535"/>
      <c r="EQA5" s="535"/>
      <c r="EQB5" s="535"/>
      <c r="EQC5" s="535"/>
      <c r="EQD5" s="535"/>
      <c r="EQE5" s="535"/>
      <c r="EQF5" s="535"/>
      <c r="EQG5" s="535"/>
      <c r="EQH5" s="535"/>
      <c r="EQI5" s="535"/>
      <c r="EQJ5" s="535"/>
      <c r="EQK5" s="535"/>
      <c r="EQL5" s="535"/>
      <c r="EQM5" s="535"/>
      <c r="EQN5" s="535"/>
      <c r="EQO5" s="535"/>
      <c r="EQP5" s="535"/>
      <c r="EQQ5" s="535"/>
      <c r="EQR5" s="535"/>
      <c r="EQS5" s="535"/>
      <c r="EQT5" s="535"/>
      <c r="EQU5" s="535"/>
      <c r="EQV5" s="535"/>
      <c r="EQW5" s="535"/>
      <c r="EQX5" s="535"/>
      <c r="EQY5" s="535"/>
      <c r="EQZ5" s="535"/>
      <c r="ERA5" s="535"/>
      <c r="ERB5" s="535"/>
      <c r="ERC5" s="535"/>
      <c r="ERD5" s="535"/>
      <c r="ERE5" s="535"/>
      <c r="ERF5" s="535"/>
      <c r="ERG5" s="535"/>
      <c r="ERH5" s="535"/>
      <c r="ERI5" s="535"/>
      <c r="ERJ5" s="535"/>
      <c r="ERK5" s="535"/>
      <c r="ERL5" s="535"/>
      <c r="ERM5" s="535"/>
      <c r="ERN5" s="535"/>
      <c r="ERO5" s="535"/>
      <c r="ERP5" s="535"/>
      <c r="ERQ5" s="535"/>
      <c r="ERR5" s="535"/>
      <c r="ERS5" s="535"/>
      <c r="ERT5" s="535"/>
      <c r="ERU5" s="535"/>
      <c r="ERV5" s="535"/>
      <c r="ERW5" s="535"/>
      <c r="ERX5" s="535"/>
      <c r="ERY5" s="535"/>
      <c r="ERZ5" s="535"/>
      <c r="ESA5" s="535"/>
      <c r="ESB5" s="535"/>
      <c r="ESC5" s="535"/>
      <c r="ESD5" s="535"/>
      <c r="ESE5" s="535"/>
      <c r="ESF5" s="535"/>
      <c r="ESG5" s="535"/>
      <c r="ESH5" s="535"/>
      <c r="ESI5" s="535"/>
      <c r="ESJ5" s="535"/>
      <c r="ESK5" s="535"/>
      <c r="ESL5" s="535"/>
      <c r="ESM5" s="535"/>
      <c r="ESN5" s="535"/>
      <c r="ESO5" s="535"/>
      <c r="ESP5" s="535"/>
      <c r="ESQ5" s="535"/>
      <c r="ESR5" s="535"/>
      <c r="ESS5" s="535"/>
      <c r="EST5" s="535"/>
      <c r="ESU5" s="535"/>
      <c r="ESV5" s="535"/>
      <c r="ESW5" s="535"/>
      <c r="ESX5" s="535"/>
      <c r="ESY5" s="535"/>
      <c r="ESZ5" s="535"/>
      <c r="ETA5" s="535"/>
      <c r="ETB5" s="535"/>
      <c r="ETC5" s="535"/>
      <c r="ETD5" s="535"/>
      <c r="ETE5" s="535"/>
      <c r="ETF5" s="535"/>
      <c r="ETG5" s="535"/>
      <c r="ETH5" s="535"/>
      <c r="ETI5" s="535"/>
      <c r="ETJ5" s="535"/>
      <c r="ETK5" s="535"/>
      <c r="ETL5" s="535"/>
      <c r="ETM5" s="535"/>
      <c r="ETN5" s="535"/>
      <c r="ETO5" s="535"/>
      <c r="ETP5" s="535"/>
      <c r="ETQ5" s="535"/>
      <c r="ETR5" s="535"/>
      <c r="ETS5" s="535"/>
      <c r="ETT5" s="535"/>
      <c r="ETU5" s="535"/>
      <c r="ETV5" s="535"/>
      <c r="ETW5" s="535"/>
      <c r="ETX5" s="535"/>
      <c r="ETY5" s="535"/>
      <c r="ETZ5" s="535"/>
      <c r="EUA5" s="535"/>
      <c r="EUB5" s="535"/>
      <c r="EUC5" s="535"/>
      <c r="EUD5" s="535"/>
      <c r="EUE5" s="535"/>
      <c r="EUF5" s="535"/>
      <c r="EUG5" s="535"/>
      <c r="EUH5" s="535"/>
      <c r="EUI5" s="535"/>
      <c r="EUJ5" s="535"/>
      <c r="EUK5" s="535"/>
      <c r="EUL5" s="535"/>
      <c r="EUM5" s="535"/>
      <c r="EUN5" s="535"/>
      <c r="EUO5" s="535"/>
      <c r="EUP5" s="535"/>
      <c r="EUQ5" s="535"/>
      <c r="EUR5" s="535"/>
      <c r="EUS5" s="535"/>
      <c r="EUT5" s="535"/>
      <c r="EUU5" s="535"/>
      <c r="EUV5" s="535"/>
      <c r="EUW5" s="535"/>
      <c r="EUX5" s="535"/>
      <c r="EUY5" s="535"/>
      <c r="EUZ5" s="535"/>
      <c r="EVA5" s="535"/>
      <c r="EVB5" s="535"/>
      <c r="EVC5" s="535"/>
      <c r="EVD5" s="535"/>
      <c r="EVE5" s="535"/>
      <c r="EVF5" s="535"/>
      <c r="EVG5" s="535"/>
      <c r="EVH5" s="535"/>
      <c r="EVI5" s="535"/>
      <c r="EVJ5" s="535"/>
      <c r="EVK5" s="535"/>
      <c r="EVL5" s="535"/>
      <c r="EVM5" s="535"/>
      <c r="EVN5" s="535"/>
      <c r="EVO5" s="535"/>
      <c r="EVP5" s="535"/>
      <c r="EVQ5" s="535"/>
      <c r="EVR5" s="535"/>
      <c r="EVS5" s="535"/>
      <c r="EVT5" s="535"/>
      <c r="EVU5" s="535"/>
      <c r="EVV5" s="535"/>
      <c r="EVW5" s="535"/>
      <c r="EVX5" s="535"/>
      <c r="EVY5" s="535"/>
      <c r="EVZ5" s="535"/>
      <c r="EWA5" s="535"/>
      <c r="EWB5" s="535"/>
      <c r="EWC5" s="535"/>
      <c r="EWD5" s="535"/>
      <c r="EWE5" s="535"/>
      <c r="EWF5" s="535"/>
      <c r="EWG5" s="535"/>
      <c r="EWH5" s="535"/>
      <c r="EWI5" s="535"/>
      <c r="EWJ5" s="535"/>
      <c r="EWK5" s="535"/>
      <c r="EWL5" s="535"/>
      <c r="EWM5" s="535"/>
      <c r="EWN5" s="535"/>
      <c r="EWO5" s="535"/>
      <c r="EWP5" s="535"/>
      <c r="EWQ5" s="535"/>
      <c r="EWR5" s="535"/>
      <c r="EWS5" s="535"/>
      <c r="EWT5" s="535"/>
      <c r="EWU5" s="535"/>
      <c r="EWV5" s="535"/>
      <c r="EWW5" s="535"/>
      <c r="EWX5" s="535"/>
      <c r="EWY5" s="535"/>
      <c r="EWZ5" s="535"/>
      <c r="EXA5" s="535"/>
      <c r="EXB5" s="535"/>
      <c r="EXC5" s="535"/>
      <c r="EXD5" s="535"/>
      <c r="EXE5" s="535"/>
      <c r="EXF5" s="535"/>
      <c r="EXG5" s="535"/>
      <c r="EXH5" s="535"/>
      <c r="EXI5" s="535"/>
      <c r="EXJ5" s="535"/>
      <c r="EXK5" s="535"/>
      <c r="EXL5" s="535"/>
      <c r="EXM5" s="535"/>
      <c r="EXN5" s="535"/>
      <c r="EXO5" s="535"/>
      <c r="EXP5" s="535"/>
      <c r="EXQ5" s="535"/>
      <c r="EXR5" s="535"/>
      <c r="EXS5" s="535"/>
      <c r="EXT5" s="535"/>
      <c r="EXU5" s="535"/>
      <c r="EXV5" s="535"/>
      <c r="EXW5" s="535"/>
      <c r="EXX5" s="535"/>
      <c r="EXY5" s="535"/>
      <c r="EXZ5" s="535"/>
      <c r="EYA5" s="535"/>
      <c r="EYB5" s="535"/>
      <c r="EYC5" s="535"/>
      <c r="EYD5" s="535"/>
      <c r="EYE5" s="535"/>
      <c r="EYF5" s="535"/>
      <c r="EYG5" s="535"/>
      <c r="EYH5" s="535"/>
      <c r="EYI5" s="535"/>
      <c r="EYJ5" s="535"/>
      <c r="EYK5" s="535"/>
      <c r="EYL5" s="535"/>
      <c r="EYM5" s="535"/>
      <c r="EYN5" s="535"/>
      <c r="EYO5" s="535"/>
      <c r="EYP5" s="535"/>
      <c r="EYQ5" s="535"/>
      <c r="EYR5" s="535"/>
      <c r="EYS5" s="535"/>
      <c r="EYT5" s="535"/>
      <c r="EYU5" s="535"/>
      <c r="EYV5" s="535"/>
      <c r="EYW5" s="535"/>
      <c r="EYX5" s="535"/>
      <c r="EYY5" s="535"/>
      <c r="EYZ5" s="535"/>
      <c r="EZA5" s="535"/>
      <c r="EZB5" s="535"/>
      <c r="EZC5" s="535"/>
      <c r="EZD5" s="535"/>
      <c r="EZE5" s="535"/>
      <c r="EZF5" s="535"/>
      <c r="EZG5" s="535"/>
      <c r="EZH5" s="535"/>
      <c r="EZI5" s="535"/>
      <c r="EZJ5" s="535"/>
      <c r="EZK5" s="535"/>
      <c r="EZL5" s="535"/>
      <c r="EZM5" s="535"/>
      <c r="EZN5" s="535"/>
      <c r="EZO5" s="535"/>
      <c r="EZP5" s="535"/>
      <c r="EZQ5" s="535"/>
      <c r="EZR5" s="535"/>
      <c r="EZS5" s="535"/>
      <c r="EZT5" s="535"/>
      <c r="EZU5" s="535"/>
      <c r="EZV5" s="535"/>
      <c r="EZW5" s="535"/>
      <c r="EZX5" s="535"/>
      <c r="EZY5" s="535"/>
      <c r="EZZ5" s="535"/>
      <c r="FAA5" s="535"/>
      <c r="FAB5" s="535"/>
      <c r="FAC5" s="535"/>
      <c r="FAD5" s="535"/>
      <c r="FAE5" s="535"/>
      <c r="FAF5" s="535"/>
      <c r="FAG5" s="535"/>
      <c r="FAH5" s="535"/>
      <c r="FAI5" s="535"/>
      <c r="FAJ5" s="535"/>
      <c r="FAK5" s="535"/>
      <c r="FAL5" s="535"/>
      <c r="FAM5" s="535"/>
      <c r="FAN5" s="535"/>
      <c r="FAO5" s="535"/>
      <c r="FAP5" s="535"/>
      <c r="FAQ5" s="535"/>
      <c r="FAR5" s="535"/>
      <c r="FAS5" s="535"/>
      <c r="FAT5" s="535"/>
      <c r="FAU5" s="535"/>
      <c r="FAV5" s="535"/>
      <c r="FAW5" s="535"/>
      <c r="FAX5" s="535"/>
      <c r="FAY5" s="535"/>
      <c r="FAZ5" s="535"/>
      <c r="FBA5" s="535"/>
      <c r="FBB5" s="535"/>
      <c r="FBC5" s="535"/>
      <c r="FBD5" s="535"/>
      <c r="FBE5" s="535"/>
      <c r="FBF5" s="535"/>
      <c r="FBG5" s="535"/>
      <c r="FBH5" s="535"/>
      <c r="FBI5" s="535"/>
      <c r="FBJ5" s="535"/>
      <c r="FBK5" s="535"/>
      <c r="FBL5" s="535"/>
      <c r="FBM5" s="535"/>
      <c r="FBN5" s="535"/>
      <c r="FBO5" s="535"/>
      <c r="FBP5" s="535"/>
      <c r="FBQ5" s="535"/>
      <c r="FBR5" s="535"/>
      <c r="FBS5" s="535"/>
      <c r="FBT5" s="535"/>
      <c r="FBU5" s="535"/>
      <c r="FBV5" s="535"/>
      <c r="FBW5" s="535"/>
      <c r="FBX5" s="535"/>
      <c r="FBY5" s="535"/>
      <c r="FBZ5" s="535"/>
      <c r="FCA5" s="535"/>
      <c r="FCB5" s="535"/>
      <c r="FCC5" s="535"/>
      <c r="FCD5" s="535"/>
      <c r="FCE5" s="535"/>
      <c r="FCF5" s="535"/>
      <c r="FCG5" s="535"/>
      <c r="FCH5" s="535"/>
      <c r="FCI5" s="535"/>
      <c r="FCJ5" s="535"/>
      <c r="FCK5" s="535"/>
      <c r="FCL5" s="535"/>
      <c r="FCM5" s="535"/>
      <c r="FCN5" s="535"/>
      <c r="FCO5" s="535"/>
      <c r="FCP5" s="535"/>
      <c r="FCQ5" s="535"/>
      <c r="FCR5" s="535"/>
      <c r="FCS5" s="535"/>
      <c r="FCT5" s="535"/>
      <c r="FCU5" s="535"/>
      <c r="FCV5" s="535"/>
      <c r="FCW5" s="535"/>
      <c r="FCX5" s="535"/>
      <c r="FCY5" s="535"/>
      <c r="FCZ5" s="535"/>
      <c r="FDA5" s="535"/>
      <c r="FDB5" s="535"/>
      <c r="FDC5" s="535"/>
      <c r="FDD5" s="535"/>
      <c r="FDE5" s="535"/>
      <c r="FDF5" s="535"/>
      <c r="FDG5" s="535"/>
      <c r="FDH5" s="535"/>
      <c r="FDI5" s="535"/>
      <c r="FDJ5" s="535"/>
      <c r="FDK5" s="535"/>
      <c r="FDL5" s="535"/>
      <c r="FDM5" s="535"/>
      <c r="FDN5" s="535"/>
      <c r="FDO5" s="535"/>
      <c r="FDP5" s="535"/>
      <c r="FDQ5" s="535"/>
      <c r="FDR5" s="535"/>
      <c r="FDS5" s="535"/>
      <c r="FDT5" s="535"/>
      <c r="FDU5" s="535"/>
      <c r="FDV5" s="535"/>
      <c r="FDW5" s="535"/>
      <c r="FDX5" s="535"/>
      <c r="FDY5" s="535"/>
      <c r="FDZ5" s="535"/>
      <c r="FEA5" s="535"/>
      <c r="FEB5" s="535"/>
      <c r="FEC5" s="535"/>
      <c r="FED5" s="535"/>
      <c r="FEE5" s="535"/>
      <c r="FEF5" s="535"/>
      <c r="FEG5" s="535"/>
      <c r="FEH5" s="535"/>
      <c r="FEI5" s="535"/>
      <c r="FEJ5" s="535"/>
      <c r="FEK5" s="535"/>
      <c r="FEL5" s="535"/>
      <c r="FEM5" s="535"/>
      <c r="FEN5" s="535"/>
      <c r="FEO5" s="535"/>
      <c r="FEP5" s="535"/>
      <c r="FEQ5" s="535"/>
      <c r="FER5" s="535"/>
      <c r="FES5" s="535"/>
      <c r="FET5" s="535"/>
      <c r="FEU5" s="535"/>
      <c r="FEV5" s="535"/>
      <c r="FEW5" s="535"/>
      <c r="FEX5" s="535"/>
      <c r="FEY5" s="535"/>
      <c r="FEZ5" s="535"/>
      <c r="FFA5" s="535"/>
      <c r="FFB5" s="535"/>
      <c r="FFC5" s="535"/>
      <c r="FFD5" s="535"/>
      <c r="FFE5" s="535"/>
      <c r="FFF5" s="535"/>
      <c r="FFG5" s="535"/>
      <c r="FFH5" s="535"/>
      <c r="FFI5" s="535"/>
      <c r="FFJ5" s="535"/>
      <c r="FFK5" s="535"/>
      <c r="FFL5" s="535"/>
      <c r="FFM5" s="535"/>
      <c r="FFN5" s="535"/>
      <c r="FFO5" s="535"/>
      <c r="FFP5" s="535"/>
      <c r="FFQ5" s="535"/>
      <c r="FFR5" s="535"/>
      <c r="FFS5" s="535"/>
      <c r="FFT5" s="535"/>
      <c r="FFU5" s="535"/>
      <c r="FFV5" s="535"/>
      <c r="FFW5" s="535"/>
      <c r="FFX5" s="535"/>
      <c r="FFY5" s="535"/>
      <c r="FFZ5" s="535"/>
      <c r="FGA5" s="535"/>
      <c r="FGB5" s="535"/>
      <c r="FGC5" s="535"/>
      <c r="FGD5" s="535"/>
      <c r="FGE5" s="535"/>
      <c r="FGF5" s="535"/>
      <c r="FGG5" s="535"/>
      <c r="FGH5" s="535"/>
      <c r="FGI5" s="535"/>
      <c r="FGJ5" s="535"/>
      <c r="FGK5" s="535"/>
      <c r="FGL5" s="535"/>
      <c r="FGM5" s="535"/>
      <c r="FGN5" s="535"/>
      <c r="FGO5" s="535"/>
      <c r="FGP5" s="535"/>
      <c r="FGQ5" s="535"/>
      <c r="FGR5" s="535"/>
      <c r="FGS5" s="535"/>
      <c r="FGT5" s="535"/>
      <c r="FGU5" s="535"/>
      <c r="FGV5" s="535"/>
      <c r="FGW5" s="535"/>
      <c r="FGX5" s="535"/>
      <c r="FGY5" s="535"/>
      <c r="FGZ5" s="535"/>
      <c r="FHA5" s="535"/>
      <c r="FHB5" s="535"/>
      <c r="FHC5" s="535"/>
      <c r="FHD5" s="535"/>
      <c r="FHE5" s="535"/>
      <c r="FHF5" s="535"/>
      <c r="FHG5" s="535"/>
      <c r="FHH5" s="535"/>
      <c r="FHI5" s="535"/>
      <c r="FHJ5" s="535"/>
      <c r="FHK5" s="535"/>
      <c r="FHL5" s="535"/>
      <c r="FHM5" s="535"/>
      <c r="FHN5" s="535"/>
      <c r="FHO5" s="535"/>
      <c r="FHP5" s="535"/>
      <c r="FHQ5" s="535"/>
      <c r="FHR5" s="535"/>
      <c r="FHS5" s="535"/>
      <c r="FHT5" s="535"/>
      <c r="FHU5" s="535"/>
      <c r="FHV5" s="535"/>
      <c r="FHW5" s="535"/>
      <c r="FHX5" s="535"/>
      <c r="FHY5" s="535"/>
      <c r="FHZ5" s="535"/>
      <c r="FIA5" s="535"/>
      <c r="FIB5" s="535"/>
      <c r="FIC5" s="535"/>
      <c r="FID5" s="535"/>
      <c r="FIE5" s="535"/>
      <c r="FIF5" s="535"/>
      <c r="FIG5" s="535"/>
      <c r="FIH5" s="535"/>
      <c r="FII5" s="535"/>
      <c r="FIJ5" s="535"/>
      <c r="FIK5" s="535"/>
      <c r="FIL5" s="535"/>
      <c r="FIM5" s="535"/>
      <c r="FIN5" s="535"/>
      <c r="FIO5" s="535"/>
      <c r="FIP5" s="535"/>
      <c r="FIQ5" s="535"/>
      <c r="FIR5" s="535"/>
      <c r="FIS5" s="535"/>
      <c r="FIT5" s="535"/>
      <c r="FIU5" s="535"/>
      <c r="FIV5" s="535"/>
      <c r="FIW5" s="535"/>
      <c r="FIX5" s="535"/>
      <c r="FIY5" s="535"/>
      <c r="FIZ5" s="535"/>
      <c r="FJA5" s="535"/>
      <c r="FJB5" s="535"/>
      <c r="FJC5" s="535"/>
      <c r="FJD5" s="535"/>
      <c r="FJE5" s="535"/>
      <c r="FJF5" s="535"/>
      <c r="FJG5" s="535"/>
      <c r="FJH5" s="535"/>
      <c r="FJI5" s="535"/>
      <c r="FJJ5" s="535"/>
      <c r="FJK5" s="535"/>
      <c r="FJL5" s="535"/>
      <c r="FJM5" s="535"/>
      <c r="FJN5" s="535"/>
      <c r="FJO5" s="535"/>
      <c r="FJP5" s="535"/>
      <c r="FJQ5" s="535"/>
      <c r="FJR5" s="535"/>
      <c r="FJS5" s="535"/>
      <c r="FJT5" s="535"/>
      <c r="FJU5" s="535"/>
      <c r="FJV5" s="535"/>
      <c r="FJW5" s="535"/>
      <c r="FJX5" s="535"/>
      <c r="FJY5" s="535"/>
      <c r="FJZ5" s="535"/>
      <c r="FKA5" s="535"/>
      <c r="FKB5" s="535"/>
      <c r="FKC5" s="535"/>
      <c r="FKD5" s="535"/>
      <c r="FKE5" s="535"/>
      <c r="FKF5" s="535"/>
      <c r="FKG5" s="535"/>
      <c r="FKH5" s="535"/>
      <c r="FKI5" s="535"/>
      <c r="FKJ5" s="535"/>
      <c r="FKK5" s="535"/>
      <c r="FKL5" s="535"/>
      <c r="FKM5" s="535"/>
      <c r="FKN5" s="535"/>
      <c r="FKO5" s="535"/>
      <c r="FKP5" s="535"/>
      <c r="FKQ5" s="535"/>
      <c r="FKR5" s="535"/>
      <c r="FKS5" s="535"/>
      <c r="FKT5" s="535"/>
      <c r="FKU5" s="535"/>
      <c r="FKV5" s="535"/>
      <c r="FKW5" s="535"/>
      <c r="FKX5" s="535"/>
      <c r="FKY5" s="535"/>
      <c r="FKZ5" s="535"/>
      <c r="FLA5" s="535"/>
      <c r="FLB5" s="535"/>
      <c r="FLC5" s="535"/>
      <c r="FLD5" s="535"/>
      <c r="FLE5" s="535"/>
      <c r="FLF5" s="535"/>
      <c r="FLG5" s="535"/>
      <c r="FLH5" s="535"/>
      <c r="FLI5" s="535"/>
      <c r="FLJ5" s="535"/>
      <c r="FLK5" s="535"/>
      <c r="FLL5" s="535"/>
      <c r="FLM5" s="535"/>
      <c r="FLN5" s="535"/>
      <c r="FLO5" s="535"/>
      <c r="FLP5" s="535"/>
      <c r="FLQ5" s="535"/>
      <c r="FLR5" s="535"/>
      <c r="FLS5" s="535"/>
      <c r="FLT5" s="535"/>
      <c r="FLU5" s="535"/>
      <c r="FLV5" s="535"/>
      <c r="FLW5" s="535"/>
      <c r="FLX5" s="535"/>
      <c r="FLY5" s="535"/>
      <c r="FLZ5" s="535"/>
      <c r="FMA5" s="535"/>
      <c r="FMB5" s="535"/>
      <c r="FMC5" s="535"/>
      <c r="FMD5" s="535"/>
      <c r="FME5" s="535"/>
      <c r="FMF5" s="535"/>
      <c r="FMG5" s="535"/>
      <c r="FMH5" s="535"/>
      <c r="FMI5" s="535"/>
      <c r="FMJ5" s="535"/>
      <c r="FMK5" s="535"/>
      <c r="FML5" s="535"/>
      <c r="FMM5" s="535"/>
      <c r="FMN5" s="535"/>
      <c r="FMO5" s="535"/>
      <c r="FMP5" s="535"/>
      <c r="FMQ5" s="535"/>
      <c r="FMR5" s="535"/>
      <c r="FMS5" s="535"/>
      <c r="FMT5" s="535"/>
      <c r="FMU5" s="535"/>
      <c r="FMV5" s="535"/>
      <c r="FMW5" s="535"/>
      <c r="FMX5" s="535"/>
      <c r="FMY5" s="535"/>
      <c r="FMZ5" s="535"/>
      <c r="FNA5" s="535"/>
      <c r="FNB5" s="535"/>
      <c r="FNC5" s="535"/>
      <c r="FND5" s="535"/>
      <c r="FNE5" s="535"/>
      <c r="FNF5" s="535"/>
      <c r="FNG5" s="535"/>
      <c r="FNH5" s="535"/>
      <c r="FNI5" s="535"/>
      <c r="FNJ5" s="535"/>
      <c r="FNK5" s="535"/>
      <c r="FNL5" s="535"/>
      <c r="FNM5" s="535"/>
      <c r="FNN5" s="535"/>
      <c r="FNO5" s="535"/>
      <c r="FNP5" s="535"/>
      <c r="FNQ5" s="535"/>
      <c r="FNR5" s="535"/>
      <c r="FNS5" s="535"/>
      <c r="FNT5" s="535"/>
      <c r="FNU5" s="535"/>
      <c r="FNV5" s="535"/>
      <c r="FNW5" s="535"/>
      <c r="FNX5" s="535"/>
      <c r="FNY5" s="535"/>
      <c r="FNZ5" s="535"/>
      <c r="FOA5" s="535"/>
      <c r="FOB5" s="535"/>
      <c r="FOC5" s="535"/>
      <c r="FOD5" s="535"/>
      <c r="FOE5" s="535"/>
      <c r="FOF5" s="535"/>
      <c r="FOG5" s="535"/>
      <c r="FOH5" s="535"/>
      <c r="FOI5" s="535"/>
      <c r="FOJ5" s="535"/>
      <c r="FOK5" s="535"/>
      <c r="FOL5" s="535"/>
      <c r="FOM5" s="535"/>
      <c r="FON5" s="535"/>
      <c r="FOO5" s="535"/>
      <c r="FOP5" s="535"/>
      <c r="FOQ5" s="535"/>
      <c r="FOR5" s="535"/>
      <c r="FOS5" s="535"/>
      <c r="FOT5" s="535"/>
      <c r="FOU5" s="535"/>
      <c r="FOV5" s="535"/>
      <c r="FOW5" s="535"/>
      <c r="FOX5" s="535"/>
      <c r="FOY5" s="535"/>
      <c r="FOZ5" s="535"/>
      <c r="FPA5" s="535"/>
      <c r="FPB5" s="535"/>
      <c r="FPC5" s="535"/>
      <c r="FPD5" s="535"/>
      <c r="FPE5" s="535"/>
      <c r="FPF5" s="535"/>
      <c r="FPG5" s="535"/>
      <c r="FPH5" s="535"/>
      <c r="FPI5" s="535"/>
      <c r="FPJ5" s="535"/>
      <c r="FPK5" s="535"/>
      <c r="FPL5" s="535"/>
      <c r="FPM5" s="535"/>
      <c r="FPN5" s="535"/>
      <c r="FPO5" s="535"/>
      <c r="FPP5" s="535"/>
      <c r="FPQ5" s="535"/>
      <c r="FPR5" s="535"/>
      <c r="FPS5" s="535"/>
      <c r="FPT5" s="535"/>
      <c r="FPU5" s="535"/>
      <c r="FPV5" s="535"/>
      <c r="FPW5" s="535"/>
      <c r="FPX5" s="535"/>
      <c r="FPY5" s="535"/>
      <c r="FPZ5" s="535"/>
      <c r="FQA5" s="535"/>
      <c r="FQB5" s="535"/>
      <c r="FQC5" s="535"/>
      <c r="FQD5" s="535"/>
      <c r="FQE5" s="535"/>
      <c r="FQF5" s="535"/>
      <c r="FQG5" s="535"/>
      <c r="FQH5" s="535"/>
      <c r="FQI5" s="535"/>
      <c r="FQJ5" s="535"/>
      <c r="FQK5" s="535"/>
      <c r="FQL5" s="535"/>
      <c r="FQM5" s="535"/>
      <c r="FQN5" s="535"/>
      <c r="FQO5" s="535"/>
      <c r="FQP5" s="535"/>
      <c r="FQQ5" s="535"/>
      <c r="FQR5" s="535"/>
      <c r="FQS5" s="535"/>
      <c r="FQT5" s="535"/>
      <c r="FQU5" s="535"/>
      <c r="FQV5" s="535"/>
      <c r="FQW5" s="535"/>
      <c r="FQX5" s="535"/>
      <c r="FQY5" s="535"/>
      <c r="FQZ5" s="535"/>
      <c r="FRA5" s="535"/>
      <c r="FRB5" s="535"/>
      <c r="FRC5" s="535"/>
      <c r="FRD5" s="535"/>
      <c r="FRE5" s="535"/>
      <c r="FRF5" s="535"/>
      <c r="FRG5" s="535"/>
      <c r="FRH5" s="535"/>
      <c r="FRI5" s="535"/>
      <c r="FRJ5" s="535"/>
      <c r="FRK5" s="535"/>
      <c r="FRL5" s="535"/>
      <c r="FRM5" s="535"/>
      <c r="FRN5" s="535"/>
      <c r="FRO5" s="535"/>
      <c r="FRP5" s="535"/>
      <c r="FRQ5" s="535"/>
      <c r="FRR5" s="535"/>
      <c r="FRS5" s="535"/>
      <c r="FRT5" s="535"/>
      <c r="FRU5" s="535"/>
      <c r="FRV5" s="535"/>
      <c r="FRW5" s="535"/>
      <c r="FRX5" s="535"/>
      <c r="FRY5" s="535"/>
      <c r="FRZ5" s="535"/>
      <c r="FSA5" s="535"/>
      <c r="FSB5" s="535"/>
      <c r="FSC5" s="535"/>
      <c r="FSD5" s="535"/>
      <c r="FSE5" s="535"/>
      <c r="FSF5" s="535"/>
      <c r="FSG5" s="535"/>
      <c r="FSH5" s="535"/>
      <c r="FSI5" s="535"/>
      <c r="FSJ5" s="535"/>
      <c r="FSK5" s="535"/>
      <c r="FSL5" s="535"/>
      <c r="FSM5" s="535"/>
      <c r="FSN5" s="535"/>
      <c r="FSO5" s="535"/>
      <c r="FSP5" s="535"/>
      <c r="FSQ5" s="535"/>
      <c r="FSR5" s="535"/>
      <c r="FSS5" s="535"/>
      <c r="FST5" s="535"/>
      <c r="FSU5" s="535"/>
      <c r="FSV5" s="535"/>
      <c r="FSW5" s="535"/>
      <c r="FSX5" s="535"/>
      <c r="FSY5" s="535"/>
      <c r="FSZ5" s="535"/>
      <c r="FTA5" s="535"/>
      <c r="FTB5" s="535"/>
      <c r="FTC5" s="535"/>
      <c r="FTD5" s="535"/>
      <c r="FTE5" s="535"/>
      <c r="FTF5" s="535"/>
      <c r="FTG5" s="535"/>
      <c r="FTH5" s="535"/>
      <c r="FTI5" s="535"/>
      <c r="FTJ5" s="535"/>
      <c r="FTK5" s="535"/>
      <c r="FTL5" s="535"/>
      <c r="FTM5" s="535"/>
      <c r="FTN5" s="535"/>
      <c r="FTO5" s="535"/>
      <c r="FTP5" s="535"/>
      <c r="FTQ5" s="535"/>
      <c r="FTR5" s="535"/>
      <c r="FTS5" s="535"/>
      <c r="FTT5" s="535"/>
      <c r="FTU5" s="535"/>
      <c r="FTV5" s="535"/>
      <c r="FTW5" s="535"/>
      <c r="FTX5" s="535"/>
      <c r="FTY5" s="535"/>
      <c r="FTZ5" s="535"/>
      <c r="FUA5" s="535"/>
      <c r="FUB5" s="535"/>
      <c r="FUC5" s="535"/>
      <c r="FUD5" s="535"/>
      <c r="FUE5" s="535"/>
      <c r="FUF5" s="535"/>
      <c r="FUG5" s="535"/>
      <c r="FUH5" s="535"/>
      <c r="FUI5" s="535"/>
      <c r="FUJ5" s="535"/>
      <c r="FUK5" s="535"/>
      <c r="FUL5" s="535"/>
      <c r="FUM5" s="535"/>
      <c r="FUN5" s="535"/>
      <c r="FUO5" s="535"/>
      <c r="FUP5" s="535"/>
      <c r="FUQ5" s="535"/>
      <c r="FUR5" s="535"/>
      <c r="FUS5" s="535"/>
      <c r="FUT5" s="535"/>
      <c r="FUU5" s="535"/>
      <c r="FUV5" s="535"/>
      <c r="FUW5" s="535"/>
      <c r="FUX5" s="535"/>
      <c r="FUY5" s="535"/>
      <c r="FUZ5" s="535"/>
      <c r="FVA5" s="535"/>
      <c r="FVB5" s="535"/>
      <c r="FVC5" s="535"/>
      <c r="FVD5" s="535"/>
      <c r="FVE5" s="535"/>
      <c r="FVF5" s="535"/>
      <c r="FVG5" s="535"/>
      <c r="FVH5" s="535"/>
      <c r="FVI5" s="535"/>
      <c r="FVJ5" s="535"/>
      <c r="FVK5" s="535"/>
      <c r="FVL5" s="535"/>
      <c r="FVM5" s="535"/>
      <c r="FVN5" s="535"/>
      <c r="FVO5" s="535"/>
      <c r="FVP5" s="535"/>
      <c r="FVQ5" s="535"/>
      <c r="FVR5" s="535"/>
      <c r="FVS5" s="535"/>
      <c r="FVT5" s="535"/>
      <c r="FVU5" s="535"/>
      <c r="FVV5" s="535"/>
      <c r="FVW5" s="535"/>
      <c r="FVX5" s="535"/>
      <c r="FVY5" s="535"/>
      <c r="FVZ5" s="535"/>
      <c r="FWA5" s="535"/>
      <c r="FWB5" s="535"/>
      <c r="FWC5" s="535"/>
      <c r="FWD5" s="535"/>
      <c r="FWE5" s="535"/>
      <c r="FWF5" s="535"/>
      <c r="FWG5" s="535"/>
      <c r="FWH5" s="535"/>
      <c r="FWI5" s="535"/>
      <c r="FWJ5" s="535"/>
      <c r="FWK5" s="535"/>
      <c r="FWL5" s="535"/>
      <c r="FWM5" s="535"/>
      <c r="FWN5" s="535"/>
      <c r="FWO5" s="535"/>
      <c r="FWP5" s="535"/>
      <c r="FWQ5" s="535"/>
      <c r="FWR5" s="535"/>
      <c r="FWS5" s="535"/>
      <c r="FWT5" s="535"/>
      <c r="FWU5" s="535"/>
      <c r="FWV5" s="535"/>
      <c r="FWW5" s="535"/>
      <c r="FWX5" s="535"/>
      <c r="FWY5" s="535"/>
      <c r="FWZ5" s="535"/>
      <c r="FXA5" s="535"/>
      <c r="FXB5" s="535"/>
      <c r="FXC5" s="535"/>
      <c r="FXD5" s="535"/>
      <c r="FXE5" s="535"/>
      <c r="FXF5" s="535"/>
      <c r="FXG5" s="535"/>
      <c r="FXH5" s="535"/>
      <c r="FXI5" s="535"/>
      <c r="FXJ5" s="535"/>
      <c r="FXK5" s="535"/>
      <c r="FXL5" s="535"/>
      <c r="FXM5" s="535"/>
      <c r="FXN5" s="535"/>
      <c r="FXO5" s="535"/>
      <c r="FXP5" s="535"/>
      <c r="FXQ5" s="535"/>
      <c r="FXR5" s="535"/>
      <c r="FXS5" s="535"/>
      <c r="FXT5" s="535"/>
      <c r="FXU5" s="535"/>
      <c r="FXV5" s="535"/>
      <c r="FXW5" s="535"/>
      <c r="FXX5" s="535"/>
      <c r="FXY5" s="535"/>
      <c r="FXZ5" s="535"/>
      <c r="FYA5" s="535"/>
      <c r="FYB5" s="535"/>
      <c r="FYC5" s="535"/>
      <c r="FYD5" s="535"/>
      <c r="FYE5" s="535"/>
      <c r="FYF5" s="535"/>
      <c r="FYG5" s="535"/>
      <c r="FYH5" s="535"/>
      <c r="FYI5" s="535"/>
      <c r="FYJ5" s="535"/>
      <c r="FYK5" s="535"/>
      <c r="FYL5" s="535"/>
      <c r="FYM5" s="535"/>
      <c r="FYN5" s="535"/>
      <c r="FYO5" s="535"/>
      <c r="FYP5" s="535"/>
      <c r="FYQ5" s="535"/>
      <c r="FYR5" s="535"/>
      <c r="FYS5" s="535"/>
      <c r="FYT5" s="535"/>
      <c r="FYU5" s="535"/>
      <c r="FYV5" s="535"/>
      <c r="FYW5" s="535"/>
      <c r="FYX5" s="535"/>
      <c r="FYY5" s="535"/>
      <c r="FYZ5" s="535"/>
      <c r="FZA5" s="535"/>
      <c r="FZB5" s="535"/>
      <c r="FZC5" s="535"/>
      <c r="FZD5" s="535"/>
      <c r="FZE5" s="535"/>
      <c r="FZF5" s="535"/>
      <c r="FZG5" s="535"/>
      <c r="FZH5" s="535"/>
      <c r="FZI5" s="535"/>
      <c r="FZJ5" s="535"/>
      <c r="FZK5" s="535"/>
      <c r="FZL5" s="535"/>
      <c r="FZM5" s="535"/>
      <c r="FZN5" s="535"/>
      <c r="FZO5" s="535"/>
      <c r="FZP5" s="535"/>
      <c r="FZQ5" s="535"/>
      <c r="FZR5" s="535"/>
      <c r="FZS5" s="535"/>
      <c r="FZT5" s="535"/>
      <c r="FZU5" s="535"/>
      <c r="FZV5" s="535"/>
      <c r="FZW5" s="535"/>
      <c r="FZX5" s="535"/>
      <c r="FZY5" s="535"/>
      <c r="FZZ5" s="535"/>
      <c r="GAA5" s="535"/>
      <c r="GAB5" s="535"/>
      <c r="GAC5" s="535"/>
      <c r="GAD5" s="535"/>
      <c r="GAE5" s="535"/>
      <c r="GAF5" s="535"/>
      <c r="GAG5" s="535"/>
      <c r="GAH5" s="535"/>
      <c r="GAI5" s="535"/>
      <c r="GAJ5" s="535"/>
      <c r="GAK5" s="535"/>
      <c r="GAL5" s="535"/>
      <c r="GAM5" s="535"/>
      <c r="GAN5" s="535"/>
      <c r="GAO5" s="535"/>
      <c r="GAP5" s="535"/>
      <c r="GAQ5" s="535"/>
      <c r="GAR5" s="535"/>
      <c r="GAS5" s="535"/>
      <c r="GAT5" s="535"/>
      <c r="GAU5" s="535"/>
      <c r="GAV5" s="535"/>
      <c r="GAW5" s="535"/>
      <c r="GAX5" s="535"/>
      <c r="GAY5" s="535"/>
      <c r="GAZ5" s="535"/>
      <c r="GBA5" s="535"/>
      <c r="GBB5" s="535"/>
      <c r="GBC5" s="535"/>
      <c r="GBD5" s="535"/>
      <c r="GBE5" s="535"/>
      <c r="GBF5" s="535"/>
      <c r="GBG5" s="535"/>
      <c r="GBH5" s="535"/>
      <c r="GBI5" s="535"/>
      <c r="GBJ5" s="535"/>
      <c r="GBK5" s="535"/>
      <c r="GBL5" s="535"/>
      <c r="GBM5" s="535"/>
      <c r="GBN5" s="535"/>
      <c r="GBO5" s="535"/>
      <c r="GBP5" s="535"/>
      <c r="GBQ5" s="535"/>
      <c r="GBR5" s="535"/>
      <c r="GBS5" s="535"/>
      <c r="GBT5" s="535"/>
      <c r="GBU5" s="535"/>
      <c r="GBV5" s="535"/>
      <c r="GBW5" s="535"/>
      <c r="GBX5" s="535"/>
      <c r="GBY5" s="535"/>
      <c r="GBZ5" s="535"/>
      <c r="GCA5" s="535"/>
      <c r="GCB5" s="535"/>
      <c r="GCC5" s="535"/>
      <c r="GCD5" s="535"/>
      <c r="GCE5" s="535"/>
      <c r="GCF5" s="535"/>
      <c r="GCG5" s="535"/>
      <c r="GCH5" s="535"/>
      <c r="GCI5" s="535"/>
      <c r="GCJ5" s="535"/>
      <c r="GCK5" s="535"/>
      <c r="GCL5" s="535"/>
      <c r="GCM5" s="535"/>
      <c r="GCN5" s="535"/>
      <c r="GCO5" s="535"/>
      <c r="GCP5" s="535"/>
      <c r="GCQ5" s="535"/>
      <c r="GCR5" s="535"/>
      <c r="GCS5" s="535"/>
      <c r="GCT5" s="535"/>
      <c r="GCU5" s="535"/>
      <c r="GCV5" s="535"/>
      <c r="GCW5" s="535"/>
      <c r="GCX5" s="535"/>
      <c r="GCY5" s="535"/>
      <c r="GCZ5" s="535"/>
      <c r="GDA5" s="535"/>
      <c r="GDB5" s="535"/>
      <c r="GDC5" s="535"/>
      <c r="GDD5" s="535"/>
      <c r="GDE5" s="535"/>
      <c r="GDF5" s="535"/>
      <c r="GDG5" s="535"/>
      <c r="GDH5" s="535"/>
      <c r="GDI5" s="535"/>
      <c r="GDJ5" s="535"/>
      <c r="GDK5" s="535"/>
      <c r="GDL5" s="535"/>
      <c r="GDM5" s="535"/>
      <c r="GDN5" s="535"/>
      <c r="GDO5" s="535"/>
      <c r="GDP5" s="535"/>
      <c r="GDQ5" s="535"/>
      <c r="GDR5" s="535"/>
      <c r="GDS5" s="535"/>
      <c r="GDT5" s="535"/>
      <c r="GDU5" s="535"/>
      <c r="GDV5" s="535"/>
      <c r="GDW5" s="535"/>
      <c r="GDX5" s="535"/>
      <c r="GDY5" s="535"/>
      <c r="GDZ5" s="535"/>
      <c r="GEA5" s="535"/>
      <c r="GEB5" s="535"/>
      <c r="GEC5" s="535"/>
      <c r="GED5" s="535"/>
      <c r="GEE5" s="535"/>
      <c r="GEF5" s="535"/>
      <c r="GEG5" s="535"/>
      <c r="GEH5" s="535"/>
      <c r="GEI5" s="535"/>
      <c r="GEJ5" s="535"/>
      <c r="GEK5" s="535"/>
      <c r="GEL5" s="535"/>
      <c r="GEM5" s="535"/>
      <c r="GEN5" s="535"/>
      <c r="GEO5" s="535"/>
      <c r="GEP5" s="535"/>
      <c r="GEQ5" s="535"/>
      <c r="GER5" s="535"/>
      <c r="GES5" s="535"/>
      <c r="GET5" s="535"/>
      <c r="GEU5" s="535"/>
      <c r="GEV5" s="535"/>
      <c r="GEW5" s="535"/>
      <c r="GEX5" s="535"/>
      <c r="GEY5" s="535"/>
      <c r="GEZ5" s="535"/>
      <c r="GFA5" s="535"/>
      <c r="GFB5" s="535"/>
      <c r="GFC5" s="535"/>
      <c r="GFD5" s="535"/>
      <c r="GFE5" s="535"/>
      <c r="GFF5" s="535"/>
      <c r="GFG5" s="535"/>
      <c r="GFH5" s="535"/>
      <c r="GFI5" s="535"/>
      <c r="GFJ5" s="535"/>
      <c r="GFK5" s="535"/>
      <c r="GFL5" s="535"/>
      <c r="GFM5" s="535"/>
      <c r="GFN5" s="535"/>
      <c r="GFO5" s="535"/>
      <c r="GFP5" s="535"/>
      <c r="GFQ5" s="535"/>
      <c r="GFR5" s="535"/>
      <c r="GFS5" s="535"/>
      <c r="GFT5" s="535"/>
      <c r="GFU5" s="535"/>
      <c r="GFV5" s="535"/>
      <c r="GFW5" s="535"/>
      <c r="GFX5" s="535"/>
      <c r="GFY5" s="535"/>
      <c r="GFZ5" s="535"/>
      <c r="GGA5" s="535"/>
      <c r="GGB5" s="535"/>
      <c r="GGC5" s="535"/>
      <c r="GGD5" s="535"/>
      <c r="GGE5" s="535"/>
      <c r="GGF5" s="535"/>
      <c r="GGG5" s="535"/>
      <c r="GGH5" s="535"/>
      <c r="GGI5" s="535"/>
      <c r="GGJ5" s="535"/>
      <c r="GGK5" s="535"/>
      <c r="GGL5" s="535"/>
      <c r="GGM5" s="535"/>
      <c r="GGN5" s="535"/>
      <c r="GGO5" s="535"/>
      <c r="GGP5" s="535"/>
      <c r="GGQ5" s="535"/>
      <c r="GGR5" s="535"/>
      <c r="GGS5" s="535"/>
      <c r="GGT5" s="535"/>
      <c r="GGU5" s="535"/>
      <c r="GGV5" s="535"/>
      <c r="GGW5" s="535"/>
      <c r="GGX5" s="535"/>
      <c r="GGY5" s="535"/>
      <c r="GGZ5" s="535"/>
      <c r="GHA5" s="535"/>
      <c r="GHB5" s="535"/>
      <c r="GHC5" s="535"/>
      <c r="GHD5" s="535"/>
      <c r="GHE5" s="535"/>
      <c r="GHF5" s="535"/>
      <c r="GHG5" s="535"/>
      <c r="GHH5" s="535"/>
      <c r="GHI5" s="535"/>
      <c r="GHJ5" s="535"/>
      <c r="GHK5" s="535"/>
      <c r="GHL5" s="535"/>
      <c r="GHM5" s="535"/>
      <c r="GHN5" s="535"/>
      <c r="GHO5" s="535"/>
      <c r="GHP5" s="535"/>
      <c r="GHQ5" s="535"/>
      <c r="GHR5" s="535"/>
      <c r="GHS5" s="535"/>
      <c r="GHT5" s="535"/>
      <c r="GHU5" s="535"/>
      <c r="GHV5" s="535"/>
      <c r="GHW5" s="535"/>
      <c r="GHX5" s="535"/>
      <c r="GHY5" s="535"/>
      <c r="GHZ5" s="535"/>
      <c r="GIA5" s="535"/>
      <c r="GIB5" s="535"/>
      <c r="GIC5" s="535"/>
      <c r="GID5" s="535"/>
      <c r="GIE5" s="535"/>
      <c r="GIF5" s="535"/>
      <c r="GIG5" s="535"/>
      <c r="GIH5" s="535"/>
      <c r="GII5" s="535"/>
      <c r="GIJ5" s="535"/>
      <c r="GIK5" s="535"/>
      <c r="GIL5" s="535"/>
      <c r="GIM5" s="535"/>
      <c r="GIN5" s="535"/>
      <c r="GIO5" s="535"/>
      <c r="GIP5" s="535"/>
      <c r="GIQ5" s="535"/>
      <c r="GIR5" s="535"/>
      <c r="GIS5" s="535"/>
      <c r="GIT5" s="535"/>
      <c r="GIU5" s="535"/>
      <c r="GIV5" s="535"/>
      <c r="GIW5" s="535"/>
      <c r="GIX5" s="535"/>
      <c r="GIY5" s="535"/>
      <c r="GIZ5" s="535"/>
      <c r="GJA5" s="535"/>
      <c r="GJB5" s="535"/>
      <c r="GJC5" s="535"/>
      <c r="GJD5" s="535"/>
      <c r="GJE5" s="535"/>
      <c r="GJF5" s="535"/>
      <c r="GJG5" s="535"/>
      <c r="GJH5" s="535"/>
      <c r="GJI5" s="535"/>
      <c r="GJJ5" s="535"/>
      <c r="GJK5" s="535"/>
      <c r="GJL5" s="535"/>
      <c r="GJM5" s="535"/>
      <c r="GJN5" s="535"/>
      <c r="GJO5" s="535"/>
      <c r="GJP5" s="535"/>
      <c r="GJQ5" s="535"/>
      <c r="GJR5" s="535"/>
      <c r="GJS5" s="535"/>
      <c r="GJT5" s="535"/>
      <c r="GJU5" s="535"/>
      <c r="GJV5" s="535"/>
      <c r="GJW5" s="535"/>
      <c r="GJX5" s="535"/>
      <c r="GJY5" s="535"/>
      <c r="GJZ5" s="535"/>
      <c r="GKA5" s="535"/>
      <c r="GKB5" s="535"/>
      <c r="GKC5" s="535"/>
      <c r="GKD5" s="535"/>
      <c r="GKE5" s="535"/>
      <c r="GKF5" s="535"/>
      <c r="GKG5" s="535"/>
      <c r="GKH5" s="535"/>
      <c r="GKI5" s="535"/>
      <c r="GKJ5" s="535"/>
      <c r="GKK5" s="535"/>
      <c r="GKL5" s="535"/>
      <c r="GKM5" s="535"/>
      <c r="GKN5" s="535"/>
      <c r="GKO5" s="535"/>
      <c r="GKP5" s="535"/>
      <c r="GKQ5" s="535"/>
      <c r="GKR5" s="535"/>
      <c r="GKS5" s="535"/>
      <c r="GKT5" s="535"/>
      <c r="GKU5" s="535"/>
      <c r="GKV5" s="535"/>
      <c r="GKW5" s="535"/>
      <c r="GKX5" s="535"/>
      <c r="GKY5" s="535"/>
      <c r="GKZ5" s="535"/>
      <c r="GLA5" s="535"/>
      <c r="GLB5" s="535"/>
      <c r="GLC5" s="535"/>
      <c r="GLD5" s="535"/>
      <c r="GLE5" s="535"/>
      <c r="GLF5" s="535"/>
      <c r="GLG5" s="535"/>
      <c r="GLH5" s="535"/>
      <c r="GLI5" s="535"/>
      <c r="GLJ5" s="535"/>
      <c r="GLK5" s="535"/>
      <c r="GLL5" s="535"/>
      <c r="GLM5" s="535"/>
      <c r="GLN5" s="535"/>
      <c r="GLO5" s="535"/>
      <c r="GLP5" s="535"/>
      <c r="GLQ5" s="535"/>
      <c r="GLR5" s="535"/>
      <c r="GLS5" s="535"/>
      <c r="GLT5" s="535"/>
      <c r="GLU5" s="535"/>
      <c r="GLV5" s="535"/>
      <c r="GLW5" s="535"/>
      <c r="GLX5" s="535"/>
      <c r="GLY5" s="535"/>
      <c r="GLZ5" s="535"/>
      <c r="GMA5" s="535"/>
      <c r="GMB5" s="535"/>
      <c r="GMC5" s="535"/>
      <c r="GMD5" s="535"/>
      <c r="GME5" s="535"/>
      <c r="GMF5" s="535"/>
      <c r="GMG5" s="535"/>
      <c r="GMH5" s="535"/>
      <c r="GMI5" s="535"/>
      <c r="GMJ5" s="535"/>
      <c r="GMK5" s="535"/>
      <c r="GML5" s="535"/>
      <c r="GMM5" s="535"/>
      <c r="GMN5" s="535"/>
      <c r="GMO5" s="535"/>
      <c r="GMP5" s="535"/>
      <c r="GMQ5" s="535"/>
      <c r="GMR5" s="535"/>
      <c r="GMS5" s="535"/>
      <c r="GMT5" s="535"/>
      <c r="GMU5" s="535"/>
      <c r="GMV5" s="535"/>
      <c r="GMW5" s="535"/>
      <c r="GMX5" s="535"/>
      <c r="GMY5" s="535"/>
      <c r="GMZ5" s="535"/>
      <c r="GNA5" s="535"/>
      <c r="GNB5" s="535"/>
      <c r="GNC5" s="535"/>
      <c r="GND5" s="535"/>
      <c r="GNE5" s="535"/>
      <c r="GNF5" s="535"/>
      <c r="GNG5" s="535"/>
      <c r="GNH5" s="535"/>
      <c r="GNI5" s="535"/>
      <c r="GNJ5" s="535"/>
      <c r="GNK5" s="535"/>
      <c r="GNL5" s="535"/>
      <c r="GNM5" s="535"/>
      <c r="GNN5" s="535"/>
      <c r="GNO5" s="535"/>
      <c r="GNP5" s="535"/>
      <c r="GNQ5" s="535"/>
      <c r="GNR5" s="535"/>
      <c r="GNS5" s="535"/>
      <c r="GNT5" s="535"/>
      <c r="GNU5" s="535"/>
      <c r="GNV5" s="535"/>
      <c r="GNW5" s="535"/>
      <c r="GNX5" s="535"/>
      <c r="GNY5" s="535"/>
      <c r="GNZ5" s="535"/>
      <c r="GOA5" s="535"/>
      <c r="GOB5" s="535"/>
      <c r="GOC5" s="535"/>
      <c r="GOD5" s="535"/>
      <c r="GOE5" s="535"/>
      <c r="GOF5" s="535"/>
      <c r="GOG5" s="535"/>
      <c r="GOH5" s="535"/>
      <c r="GOI5" s="535"/>
      <c r="GOJ5" s="535"/>
      <c r="GOK5" s="535"/>
      <c r="GOL5" s="535"/>
      <c r="GOM5" s="535"/>
      <c r="GON5" s="535"/>
      <c r="GOO5" s="535"/>
      <c r="GOP5" s="535"/>
      <c r="GOQ5" s="535"/>
      <c r="GOR5" s="535"/>
      <c r="GOS5" s="535"/>
      <c r="GOT5" s="535"/>
      <c r="GOU5" s="535"/>
      <c r="GOV5" s="535"/>
      <c r="GOW5" s="535"/>
      <c r="GOX5" s="535"/>
      <c r="GOY5" s="535"/>
      <c r="GOZ5" s="535"/>
      <c r="GPA5" s="535"/>
      <c r="GPB5" s="535"/>
      <c r="GPC5" s="535"/>
      <c r="GPD5" s="535"/>
      <c r="GPE5" s="535"/>
      <c r="GPF5" s="535"/>
      <c r="GPG5" s="535"/>
      <c r="GPH5" s="535"/>
      <c r="GPI5" s="535"/>
      <c r="GPJ5" s="535"/>
      <c r="GPK5" s="535"/>
      <c r="GPL5" s="535"/>
      <c r="GPM5" s="535"/>
      <c r="GPN5" s="535"/>
      <c r="GPO5" s="535"/>
      <c r="GPP5" s="535"/>
      <c r="GPQ5" s="535"/>
      <c r="GPR5" s="535"/>
      <c r="GPS5" s="535"/>
      <c r="GPT5" s="535"/>
      <c r="GPU5" s="535"/>
      <c r="GPV5" s="535"/>
      <c r="GPW5" s="535"/>
      <c r="GPX5" s="535"/>
      <c r="GPY5" s="535"/>
      <c r="GPZ5" s="535"/>
      <c r="GQA5" s="535"/>
      <c r="GQB5" s="535"/>
      <c r="GQC5" s="535"/>
      <c r="GQD5" s="535"/>
      <c r="GQE5" s="535"/>
      <c r="GQF5" s="535"/>
      <c r="GQG5" s="535"/>
      <c r="GQH5" s="535"/>
      <c r="GQI5" s="535"/>
      <c r="GQJ5" s="535"/>
      <c r="GQK5" s="535"/>
      <c r="GQL5" s="535"/>
      <c r="GQM5" s="535"/>
      <c r="GQN5" s="535"/>
      <c r="GQO5" s="535"/>
      <c r="GQP5" s="535"/>
      <c r="GQQ5" s="535"/>
      <c r="GQR5" s="535"/>
      <c r="GQS5" s="535"/>
      <c r="GQT5" s="535"/>
      <c r="GQU5" s="535"/>
      <c r="GQV5" s="535"/>
      <c r="GQW5" s="535"/>
      <c r="GQX5" s="535"/>
      <c r="GQY5" s="535"/>
      <c r="GQZ5" s="535"/>
      <c r="GRA5" s="535"/>
      <c r="GRB5" s="535"/>
      <c r="GRC5" s="535"/>
      <c r="GRD5" s="535"/>
      <c r="GRE5" s="535"/>
      <c r="GRF5" s="535"/>
      <c r="GRG5" s="535"/>
      <c r="GRH5" s="535"/>
      <c r="GRI5" s="535"/>
      <c r="GRJ5" s="535"/>
      <c r="GRK5" s="535"/>
      <c r="GRL5" s="535"/>
      <c r="GRM5" s="535"/>
      <c r="GRN5" s="535"/>
      <c r="GRO5" s="535"/>
      <c r="GRP5" s="535"/>
      <c r="GRQ5" s="535"/>
      <c r="GRR5" s="535"/>
      <c r="GRS5" s="535"/>
      <c r="GRT5" s="535"/>
      <c r="GRU5" s="535"/>
      <c r="GRV5" s="535"/>
      <c r="GRW5" s="535"/>
      <c r="GRX5" s="535"/>
      <c r="GRY5" s="535"/>
      <c r="GRZ5" s="535"/>
      <c r="GSA5" s="535"/>
      <c r="GSB5" s="535"/>
      <c r="GSC5" s="535"/>
      <c r="GSD5" s="535"/>
      <c r="GSE5" s="535"/>
      <c r="GSF5" s="535"/>
      <c r="GSG5" s="535"/>
      <c r="GSH5" s="535"/>
      <c r="GSI5" s="535"/>
      <c r="GSJ5" s="535"/>
      <c r="GSK5" s="535"/>
      <c r="GSL5" s="535"/>
      <c r="GSM5" s="535"/>
      <c r="GSN5" s="535"/>
      <c r="GSO5" s="535"/>
      <c r="GSP5" s="535"/>
      <c r="GSQ5" s="535"/>
      <c r="GSR5" s="535"/>
      <c r="GSS5" s="535"/>
      <c r="GST5" s="535"/>
      <c r="GSU5" s="535"/>
      <c r="GSV5" s="535"/>
      <c r="GSW5" s="535"/>
      <c r="GSX5" s="535"/>
      <c r="GSY5" s="535"/>
      <c r="GSZ5" s="535"/>
      <c r="GTA5" s="535"/>
      <c r="GTB5" s="535"/>
      <c r="GTC5" s="535"/>
      <c r="GTD5" s="535"/>
      <c r="GTE5" s="535"/>
      <c r="GTF5" s="535"/>
      <c r="GTG5" s="535"/>
      <c r="GTH5" s="535"/>
      <c r="GTI5" s="535"/>
      <c r="GTJ5" s="535"/>
      <c r="GTK5" s="535"/>
      <c r="GTL5" s="535"/>
      <c r="GTM5" s="535"/>
      <c r="GTN5" s="535"/>
      <c r="GTO5" s="535"/>
      <c r="GTP5" s="535"/>
      <c r="GTQ5" s="535"/>
      <c r="GTR5" s="535"/>
      <c r="GTS5" s="535"/>
      <c r="GTT5" s="535"/>
      <c r="GTU5" s="535"/>
      <c r="GTV5" s="535"/>
      <c r="GTW5" s="535"/>
      <c r="GTX5" s="535"/>
      <c r="GTY5" s="535"/>
      <c r="GTZ5" s="535"/>
      <c r="GUA5" s="535"/>
      <c r="GUB5" s="535"/>
      <c r="GUC5" s="535"/>
      <c r="GUD5" s="535"/>
      <c r="GUE5" s="535"/>
      <c r="GUF5" s="535"/>
      <c r="GUG5" s="535"/>
      <c r="GUH5" s="535"/>
      <c r="GUI5" s="535"/>
      <c r="GUJ5" s="535"/>
      <c r="GUK5" s="535"/>
      <c r="GUL5" s="535"/>
      <c r="GUM5" s="535"/>
      <c r="GUN5" s="535"/>
      <c r="GUO5" s="535"/>
      <c r="GUP5" s="535"/>
      <c r="GUQ5" s="535"/>
      <c r="GUR5" s="535"/>
      <c r="GUS5" s="535"/>
      <c r="GUT5" s="535"/>
      <c r="GUU5" s="535"/>
      <c r="GUV5" s="535"/>
      <c r="GUW5" s="535"/>
      <c r="GUX5" s="535"/>
      <c r="GUY5" s="535"/>
      <c r="GUZ5" s="535"/>
      <c r="GVA5" s="535"/>
      <c r="GVB5" s="535"/>
      <c r="GVC5" s="535"/>
      <c r="GVD5" s="535"/>
      <c r="GVE5" s="535"/>
      <c r="GVF5" s="535"/>
      <c r="GVG5" s="535"/>
      <c r="GVH5" s="535"/>
      <c r="GVI5" s="535"/>
      <c r="GVJ5" s="535"/>
      <c r="GVK5" s="535"/>
      <c r="GVL5" s="535"/>
      <c r="GVM5" s="535"/>
      <c r="GVN5" s="535"/>
      <c r="GVO5" s="535"/>
      <c r="GVP5" s="535"/>
      <c r="GVQ5" s="535"/>
      <c r="GVR5" s="535"/>
      <c r="GVS5" s="535"/>
      <c r="GVT5" s="535"/>
      <c r="GVU5" s="535"/>
      <c r="GVV5" s="535"/>
      <c r="GVW5" s="535"/>
      <c r="GVX5" s="535"/>
      <c r="GVY5" s="535"/>
      <c r="GVZ5" s="535"/>
      <c r="GWA5" s="535"/>
      <c r="GWB5" s="535"/>
      <c r="GWC5" s="535"/>
      <c r="GWD5" s="535"/>
      <c r="GWE5" s="535"/>
      <c r="GWF5" s="535"/>
      <c r="GWG5" s="535"/>
      <c r="GWH5" s="535"/>
      <c r="GWI5" s="535"/>
      <c r="GWJ5" s="535"/>
      <c r="GWK5" s="535"/>
      <c r="GWL5" s="535"/>
      <c r="GWM5" s="535"/>
      <c r="GWN5" s="535"/>
      <c r="GWO5" s="535"/>
      <c r="GWP5" s="535"/>
      <c r="GWQ5" s="535"/>
      <c r="GWR5" s="535"/>
      <c r="GWS5" s="535"/>
      <c r="GWT5" s="535"/>
      <c r="GWU5" s="535"/>
      <c r="GWV5" s="535"/>
      <c r="GWW5" s="535"/>
      <c r="GWX5" s="535"/>
      <c r="GWY5" s="535"/>
      <c r="GWZ5" s="535"/>
      <c r="GXA5" s="535"/>
      <c r="GXB5" s="535"/>
      <c r="GXC5" s="535"/>
      <c r="GXD5" s="535"/>
      <c r="GXE5" s="535"/>
      <c r="GXF5" s="535"/>
      <c r="GXG5" s="535"/>
      <c r="GXH5" s="535"/>
      <c r="GXI5" s="535"/>
      <c r="GXJ5" s="535"/>
      <c r="GXK5" s="535"/>
      <c r="GXL5" s="535"/>
      <c r="GXM5" s="535"/>
      <c r="GXN5" s="535"/>
      <c r="GXO5" s="535"/>
      <c r="GXP5" s="535"/>
      <c r="GXQ5" s="535"/>
      <c r="GXR5" s="535"/>
      <c r="GXS5" s="535"/>
      <c r="GXT5" s="535"/>
      <c r="GXU5" s="535"/>
      <c r="GXV5" s="535"/>
      <c r="GXW5" s="535"/>
      <c r="GXX5" s="535"/>
      <c r="GXY5" s="535"/>
      <c r="GXZ5" s="535"/>
      <c r="GYA5" s="535"/>
      <c r="GYB5" s="535"/>
      <c r="GYC5" s="535"/>
      <c r="GYD5" s="535"/>
      <c r="GYE5" s="535"/>
      <c r="GYF5" s="535"/>
      <c r="GYG5" s="535"/>
      <c r="GYH5" s="535"/>
      <c r="GYI5" s="535"/>
      <c r="GYJ5" s="535"/>
      <c r="GYK5" s="535"/>
      <c r="GYL5" s="535"/>
      <c r="GYM5" s="535"/>
      <c r="GYN5" s="535"/>
      <c r="GYO5" s="535"/>
      <c r="GYP5" s="535"/>
      <c r="GYQ5" s="535"/>
      <c r="GYR5" s="535"/>
      <c r="GYS5" s="535"/>
      <c r="GYT5" s="535"/>
      <c r="GYU5" s="535"/>
      <c r="GYV5" s="535"/>
      <c r="GYW5" s="535"/>
      <c r="GYX5" s="535"/>
      <c r="GYY5" s="535"/>
      <c r="GYZ5" s="535"/>
      <c r="GZA5" s="535"/>
      <c r="GZB5" s="535"/>
      <c r="GZC5" s="535"/>
      <c r="GZD5" s="535"/>
      <c r="GZE5" s="535"/>
      <c r="GZF5" s="535"/>
      <c r="GZG5" s="535"/>
      <c r="GZH5" s="535"/>
      <c r="GZI5" s="535"/>
      <c r="GZJ5" s="535"/>
      <c r="GZK5" s="535"/>
      <c r="GZL5" s="535"/>
      <c r="GZM5" s="535"/>
      <c r="GZN5" s="535"/>
      <c r="GZO5" s="535"/>
      <c r="GZP5" s="535"/>
      <c r="GZQ5" s="535"/>
      <c r="GZR5" s="535"/>
      <c r="GZS5" s="535"/>
      <c r="GZT5" s="535"/>
      <c r="GZU5" s="535"/>
      <c r="GZV5" s="535"/>
      <c r="GZW5" s="535"/>
      <c r="GZX5" s="535"/>
      <c r="GZY5" s="535"/>
      <c r="GZZ5" s="535"/>
      <c r="HAA5" s="535"/>
      <c r="HAB5" s="535"/>
      <c r="HAC5" s="535"/>
      <c r="HAD5" s="535"/>
      <c r="HAE5" s="535"/>
      <c r="HAF5" s="535"/>
      <c r="HAG5" s="535"/>
      <c r="HAH5" s="535"/>
      <c r="HAI5" s="535"/>
      <c r="HAJ5" s="535"/>
      <c r="HAK5" s="535"/>
      <c r="HAL5" s="535"/>
      <c r="HAM5" s="535"/>
      <c r="HAN5" s="535"/>
      <c r="HAO5" s="535"/>
      <c r="HAP5" s="535"/>
      <c r="HAQ5" s="535"/>
      <c r="HAR5" s="535"/>
      <c r="HAS5" s="535"/>
      <c r="HAT5" s="535"/>
      <c r="HAU5" s="535"/>
      <c r="HAV5" s="535"/>
      <c r="HAW5" s="535"/>
      <c r="HAX5" s="535"/>
      <c r="HAY5" s="535"/>
      <c r="HAZ5" s="535"/>
      <c r="HBA5" s="535"/>
      <c r="HBB5" s="535"/>
      <c r="HBC5" s="535"/>
      <c r="HBD5" s="535"/>
      <c r="HBE5" s="535"/>
      <c r="HBF5" s="535"/>
      <c r="HBG5" s="535"/>
      <c r="HBH5" s="535"/>
      <c r="HBI5" s="535"/>
      <c r="HBJ5" s="535"/>
      <c r="HBK5" s="535"/>
      <c r="HBL5" s="535"/>
      <c r="HBM5" s="535"/>
      <c r="HBN5" s="535"/>
      <c r="HBO5" s="535"/>
      <c r="HBP5" s="535"/>
      <c r="HBQ5" s="535"/>
      <c r="HBR5" s="535"/>
      <c r="HBS5" s="535"/>
      <c r="HBT5" s="535"/>
      <c r="HBU5" s="535"/>
      <c r="HBV5" s="535"/>
      <c r="HBW5" s="535"/>
      <c r="HBX5" s="535"/>
      <c r="HBY5" s="535"/>
      <c r="HBZ5" s="535"/>
      <c r="HCA5" s="535"/>
      <c r="HCB5" s="535"/>
      <c r="HCC5" s="535"/>
      <c r="HCD5" s="535"/>
      <c r="HCE5" s="535"/>
      <c r="HCF5" s="535"/>
      <c r="HCG5" s="535"/>
      <c r="HCH5" s="535"/>
      <c r="HCI5" s="535"/>
      <c r="HCJ5" s="535"/>
      <c r="HCK5" s="535"/>
      <c r="HCL5" s="535"/>
      <c r="HCM5" s="535"/>
      <c r="HCN5" s="535"/>
      <c r="HCO5" s="535"/>
      <c r="HCP5" s="535"/>
      <c r="HCQ5" s="535"/>
      <c r="HCR5" s="535"/>
      <c r="HCS5" s="535"/>
      <c r="HCT5" s="535"/>
      <c r="HCU5" s="535"/>
      <c r="HCV5" s="535"/>
      <c r="HCW5" s="535"/>
      <c r="HCX5" s="535"/>
      <c r="HCY5" s="535"/>
      <c r="HCZ5" s="535"/>
      <c r="HDA5" s="535"/>
      <c r="HDB5" s="535"/>
      <c r="HDC5" s="535"/>
      <c r="HDD5" s="535"/>
      <c r="HDE5" s="535"/>
      <c r="HDF5" s="535"/>
      <c r="HDG5" s="535"/>
      <c r="HDH5" s="535"/>
      <c r="HDI5" s="535"/>
      <c r="HDJ5" s="535"/>
      <c r="HDK5" s="535"/>
      <c r="HDL5" s="535"/>
      <c r="HDM5" s="535"/>
      <c r="HDN5" s="535"/>
      <c r="HDO5" s="535"/>
      <c r="HDP5" s="535"/>
      <c r="HDQ5" s="535"/>
      <c r="HDR5" s="535"/>
      <c r="HDS5" s="535"/>
      <c r="HDT5" s="535"/>
      <c r="HDU5" s="535"/>
      <c r="HDV5" s="535"/>
      <c r="HDW5" s="535"/>
      <c r="HDX5" s="535"/>
      <c r="HDY5" s="535"/>
      <c r="HDZ5" s="535"/>
      <c r="HEA5" s="535"/>
      <c r="HEB5" s="535"/>
      <c r="HEC5" s="535"/>
      <c r="HED5" s="535"/>
      <c r="HEE5" s="535"/>
      <c r="HEF5" s="535"/>
      <c r="HEG5" s="535"/>
      <c r="HEH5" s="535"/>
      <c r="HEI5" s="535"/>
      <c r="HEJ5" s="535"/>
      <c r="HEK5" s="535"/>
      <c r="HEL5" s="535"/>
      <c r="HEM5" s="535"/>
      <c r="HEN5" s="535"/>
      <c r="HEO5" s="535"/>
      <c r="HEP5" s="535"/>
      <c r="HEQ5" s="535"/>
      <c r="HER5" s="535"/>
      <c r="HES5" s="535"/>
      <c r="HET5" s="535"/>
      <c r="HEU5" s="535"/>
      <c r="HEV5" s="535"/>
      <c r="HEW5" s="535"/>
      <c r="HEX5" s="535"/>
      <c r="HEY5" s="535"/>
      <c r="HEZ5" s="535"/>
      <c r="HFA5" s="535"/>
      <c r="HFB5" s="535"/>
      <c r="HFC5" s="535"/>
      <c r="HFD5" s="535"/>
      <c r="HFE5" s="535"/>
      <c r="HFF5" s="535"/>
      <c r="HFG5" s="535"/>
      <c r="HFH5" s="535"/>
      <c r="HFI5" s="535"/>
      <c r="HFJ5" s="535"/>
      <c r="HFK5" s="535"/>
      <c r="HFL5" s="535"/>
      <c r="HFM5" s="535"/>
      <c r="HFN5" s="535"/>
      <c r="HFO5" s="535"/>
      <c r="HFP5" s="535"/>
      <c r="HFQ5" s="535"/>
      <c r="HFR5" s="535"/>
      <c r="HFS5" s="535"/>
      <c r="HFT5" s="535"/>
      <c r="HFU5" s="535"/>
      <c r="HFV5" s="535"/>
      <c r="HFW5" s="535"/>
      <c r="HFX5" s="535"/>
      <c r="HFY5" s="535"/>
      <c r="HFZ5" s="535"/>
      <c r="HGA5" s="535"/>
      <c r="HGB5" s="535"/>
      <c r="HGC5" s="535"/>
      <c r="HGD5" s="535"/>
      <c r="HGE5" s="535"/>
      <c r="HGF5" s="535"/>
      <c r="HGG5" s="535"/>
      <c r="HGH5" s="535"/>
      <c r="HGI5" s="535"/>
      <c r="HGJ5" s="535"/>
      <c r="HGK5" s="535"/>
      <c r="HGL5" s="535"/>
      <c r="HGM5" s="535"/>
      <c r="HGN5" s="535"/>
      <c r="HGO5" s="535"/>
      <c r="HGP5" s="535"/>
      <c r="HGQ5" s="535"/>
      <c r="HGR5" s="535"/>
      <c r="HGS5" s="535"/>
      <c r="HGT5" s="535"/>
      <c r="HGU5" s="535"/>
      <c r="HGV5" s="535"/>
      <c r="HGW5" s="535"/>
      <c r="HGX5" s="535"/>
      <c r="HGY5" s="535"/>
      <c r="HGZ5" s="535"/>
      <c r="HHA5" s="535"/>
      <c r="HHB5" s="535"/>
      <c r="HHC5" s="535"/>
      <c r="HHD5" s="535"/>
      <c r="HHE5" s="535"/>
      <c r="HHF5" s="535"/>
      <c r="HHG5" s="535"/>
      <c r="HHH5" s="535"/>
      <c r="HHI5" s="535"/>
      <c r="HHJ5" s="535"/>
      <c r="HHK5" s="535"/>
      <c r="HHL5" s="535"/>
      <c r="HHM5" s="535"/>
      <c r="HHN5" s="535"/>
      <c r="HHO5" s="535"/>
      <c r="HHP5" s="535"/>
      <c r="HHQ5" s="535"/>
      <c r="HHR5" s="535"/>
      <c r="HHS5" s="535"/>
      <c r="HHT5" s="535"/>
      <c r="HHU5" s="535"/>
      <c r="HHV5" s="535"/>
      <c r="HHW5" s="535"/>
      <c r="HHX5" s="535"/>
      <c r="HHY5" s="535"/>
      <c r="HHZ5" s="535"/>
      <c r="HIA5" s="535"/>
      <c r="HIB5" s="535"/>
      <c r="HIC5" s="535"/>
      <c r="HID5" s="535"/>
      <c r="HIE5" s="535"/>
      <c r="HIF5" s="535"/>
      <c r="HIG5" s="535"/>
      <c r="HIH5" s="535"/>
      <c r="HII5" s="535"/>
      <c r="HIJ5" s="535"/>
      <c r="HIK5" s="535"/>
      <c r="HIL5" s="535"/>
      <c r="HIM5" s="535"/>
      <c r="HIN5" s="535"/>
      <c r="HIO5" s="535"/>
      <c r="HIP5" s="535"/>
      <c r="HIQ5" s="535"/>
      <c r="HIR5" s="535"/>
      <c r="HIS5" s="535"/>
      <c r="HIT5" s="535"/>
      <c r="HIU5" s="535"/>
      <c r="HIV5" s="535"/>
      <c r="HIW5" s="535"/>
      <c r="HIX5" s="535"/>
      <c r="HIY5" s="535"/>
      <c r="HIZ5" s="535"/>
      <c r="HJA5" s="535"/>
      <c r="HJB5" s="535"/>
      <c r="HJC5" s="535"/>
      <c r="HJD5" s="535"/>
      <c r="HJE5" s="535"/>
      <c r="HJF5" s="535"/>
      <c r="HJG5" s="535"/>
      <c r="HJH5" s="535"/>
      <c r="HJI5" s="535"/>
      <c r="HJJ5" s="535"/>
      <c r="HJK5" s="535"/>
      <c r="HJL5" s="535"/>
      <c r="HJM5" s="535"/>
      <c r="HJN5" s="535"/>
      <c r="HJO5" s="535"/>
      <c r="HJP5" s="535"/>
      <c r="HJQ5" s="535"/>
      <c r="HJR5" s="535"/>
      <c r="HJS5" s="535"/>
      <c r="HJT5" s="535"/>
      <c r="HJU5" s="535"/>
      <c r="HJV5" s="535"/>
      <c r="HJW5" s="535"/>
      <c r="HJX5" s="535"/>
      <c r="HJY5" s="535"/>
      <c r="HJZ5" s="535"/>
      <c r="HKA5" s="535"/>
      <c r="HKB5" s="535"/>
      <c r="HKC5" s="535"/>
      <c r="HKD5" s="535"/>
      <c r="HKE5" s="535"/>
      <c r="HKF5" s="535"/>
      <c r="HKG5" s="535"/>
      <c r="HKH5" s="535"/>
      <c r="HKI5" s="535"/>
      <c r="HKJ5" s="535"/>
      <c r="HKK5" s="535"/>
      <c r="HKL5" s="535"/>
      <c r="HKM5" s="535"/>
      <c r="HKN5" s="535"/>
      <c r="HKO5" s="535"/>
      <c r="HKP5" s="535"/>
      <c r="HKQ5" s="535"/>
      <c r="HKR5" s="535"/>
      <c r="HKS5" s="535"/>
      <c r="HKT5" s="535"/>
      <c r="HKU5" s="535"/>
      <c r="HKV5" s="535"/>
      <c r="HKW5" s="535"/>
      <c r="HKX5" s="535"/>
      <c r="HKY5" s="535"/>
      <c r="HKZ5" s="535"/>
      <c r="HLA5" s="535"/>
      <c r="HLB5" s="535"/>
      <c r="HLC5" s="535"/>
      <c r="HLD5" s="535"/>
      <c r="HLE5" s="535"/>
      <c r="HLF5" s="535"/>
      <c r="HLG5" s="535"/>
      <c r="HLH5" s="535"/>
      <c r="HLI5" s="535"/>
      <c r="HLJ5" s="535"/>
      <c r="HLK5" s="535"/>
      <c r="HLL5" s="535"/>
      <c r="HLM5" s="535"/>
      <c r="HLN5" s="535"/>
      <c r="HLO5" s="535"/>
      <c r="HLP5" s="535"/>
      <c r="HLQ5" s="535"/>
      <c r="HLR5" s="535"/>
      <c r="HLS5" s="535"/>
      <c r="HLT5" s="535"/>
      <c r="HLU5" s="535"/>
      <c r="HLV5" s="535"/>
      <c r="HLW5" s="535"/>
      <c r="HLX5" s="535"/>
      <c r="HLY5" s="535"/>
      <c r="HLZ5" s="535"/>
      <c r="HMA5" s="535"/>
      <c r="HMB5" s="535"/>
      <c r="HMC5" s="535"/>
      <c r="HMD5" s="535"/>
      <c r="HME5" s="535"/>
      <c r="HMF5" s="535"/>
      <c r="HMG5" s="535"/>
      <c r="HMH5" s="535"/>
      <c r="HMI5" s="535"/>
      <c r="HMJ5" s="535"/>
      <c r="HMK5" s="535"/>
      <c r="HML5" s="535"/>
      <c r="HMM5" s="535"/>
      <c r="HMN5" s="535"/>
      <c r="HMO5" s="535"/>
      <c r="HMP5" s="535"/>
      <c r="HMQ5" s="535"/>
      <c r="HMR5" s="535"/>
      <c r="HMS5" s="535"/>
      <c r="HMT5" s="535"/>
      <c r="HMU5" s="535"/>
      <c r="HMV5" s="535"/>
      <c r="HMW5" s="535"/>
      <c r="HMX5" s="535"/>
      <c r="HMY5" s="535"/>
      <c r="HMZ5" s="535"/>
      <c r="HNA5" s="535"/>
      <c r="HNB5" s="535"/>
      <c r="HNC5" s="535"/>
      <c r="HND5" s="535"/>
      <c r="HNE5" s="535"/>
      <c r="HNF5" s="535"/>
      <c r="HNG5" s="535"/>
      <c r="HNH5" s="535"/>
      <c r="HNI5" s="535"/>
      <c r="HNJ5" s="535"/>
      <c r="HNK5" s="535"/>
      <c r="HNL5" s="535"/>
      <c r="HNM5" s="535"/>
      <c r="HNN5" s="535"/>
      <c r="HNO5" s="535"/>
      <c r="HNP5" s="535"/>
      <c r="HNQ5" s="535"/>
      <c r="HNR5" s="535"/>
      <c r="HNS5" s="535"/>
      <c r="HNT5" s="535"/>
      <c r="HNU5" s="535"/>
      <c r="HNV5" s="535"/>
      <c r="HNW5" s="535"/>
      <c r="HNX5" s="535"/>
      <c r="HNY5" s="535"/>
      <c r="HNZ5" s="535"/>
      <c r="HOA5" s="535"/>
      <c r="HOB5" s="535"/>
      <c r="HOC5" s="535"/>
      <c r="HOD5" s="535"/>
      <c r="HOE5" s="535"/>
      <c r="HOF5" s="535"/>
      <c r="HOG5" s="535"/>
      <c r="HOH5" s="535"/>
      <c r="HOI5" s="535"/>
      <c r="HOJ5" s="535"/>
      <c r="HOK5" s="535"/>
      <c r="HOL5" s="535"/>
      <c r="HOM5" s="535"/>
      <c r="HON5" s="535"/>
      <c r="HOO5" s="535"/>
      <c r="HOP5" s="535"/>
      <c r="HOQ5" s="535"/>
      <c r="HOR5" s="535"/>
      <c r="HOS5" s="535"/>
      <c r="HOT5" s="535"/>
      <c r="HOU5" s="535"/>
      <c r="HOV5" s="535"/>
      <c r="HOW5" s="535"/>
      <c r="HOX5" s="535"/>
      <c r="HOY5" s="535"/>
      <c r="HOZ5" s="535"/>
      <c r="HPA5" s="535"/>
      <c r="HPB5" s="535"/>
      <c r="HPC5" s="535"/>
      <c r="HPD5" s="535"/>
      <c r="HPE5" s="535"/>
      <c r="HPF5" s="535"/>
      <c r="HPG5" s="535"/>
      <c r="HPH5" s="535"/>
      <c r="HPI5" s="535"/>
      <c r="HPJ5" s="535"/>
      <c r="HPK5" s="535"/>
      <c r="HPL5" s="535"/>
      <c r="HPM5" s="535"/>
      <c r="HPN5" s="535"/>
      <c r="HPO5" s="535"/>
      <c r="HPP5" s="535"/>
      <c r="HPQ5" s="535"/>
      <c r="HPR5" s="535"/>
      <c r="HPS5" s="535"/>
      <c r="HPT5" s="535"/>
      <c r="HPU5" s="535"/>
      <c r="HPV5" s="535"/>
      <c r="HPW5" s="535"/>
      <c r="HPX5" s="535"/>
      <c r="HPY5" s="535"/>
      <c r="HPZ5" s="535"/>
      <c r="HQA5" s="535"/>
      <c r="HQB5" s="535"/>
      <c r="HQC5" s="535"/>
      <c r="HQD5" s="535"/>
      <c r="HQE5" s="535"/>
      <c r="HQF5" s="535"/>
      <c r="HQG5" s="535"/>
      <c r="HQH5" s="535"/>
      <c r="HQI5" s="535"/>
      <c r="HQJ5" s="535"/>
      <c r="HQK5" s="535"/>
      <c r="HQL5" s="535"/>
      <c r="HQM5" s="535"/>
      <c r="HQN5" s="535"/>
      <c r="HQO5" s="535"/>
      <c r="HQP5" s="535"/>
      <c r="HQQ5" s="535"/>
      <c r="HQR5" s="535"/>
      <c r="HQS5" s="535"/>
      <c r="HQT5" s="535"/>
      <c r="HQU5" s="535"/>
      <c r="HQV5" s="535"/>
      <c r="HQW5" s="535"/>
      <c r="HQX5" s="535"/>
      <c r="HQY5" s="535"/>
      <c r="HQZ5" s="535"/>
      <c r="HRA5" s="535"/>
      <c r="HRB5" s="535"/>
      <c r="HRC5" s="535"/>
      <c r="HRD5" s="535"/>
      <c r="HRE5" s="535"/>
      <c r="HRF5" s="535"/>
      <c r="HRG5" s="535"/>
      <c r="HRH5" s="535"/>
      <c r="HRI5" s="535"/>
      <c r="HRJ5" s="535"/>
      <c r="HRK5" s="535"/>
      <c r="HRL5" s="535"/>
      <c r="HRM5" s="535"/>
      <c r="HRN5" s="535"/>
      <c r="HRO5" s="535"/>
      <c r="HRP5" s="535"/>
      <c r="HRQ5" s="535"/>
      <c r="HRR5" s="535"/>
      <c r="HRS5" s="535"/>
      <c r="HRT5" s="535"/>
      <c r="HRU5" s="535"/>
      <c r="HRV5" s="535"/>
      <c r="HRW5" s="535"/>
      <c r="HRX5" s="535"/>
      <c r="HRY5" s="535"/>
      <c r="HRZ5" s="535"/>
      <c r="HSA5" s="535"/>
      <c r="HSB5" s="535"/>
      <c r="HSC5" s="535"/>
      <c r="HSD5" s="535"/>
      <c r="HSE5" s="535"/>
      <c r="HSF5" s="535"/>
      <c r="HSG5" s="535"/>
      <c r="HSH5" s="535"/>
      <c r="HSI5" s="535"/>
      <c r="HSJ5" s="535"/>
      <c r="HSK5" s="535"/>
      <c r="HSL5" s="535"/>
      <c r="HSM5" s="535"/>
      <c r="HSN5" s="535"/>
      <c r="HSO5" s="535"/>
      <c r="HSP5" s="535"/>
      <c r="HSQ5" s="535"/>
      <c r="HSR5" s="535"/>
      <c r="HSS5" s="535"/>
      <c r="HST5" s="535"/>
      <c r="HSU5" s="535"/>
      <c r="HSV5" s="535"/>
      <c r="HSW5" s="535"/>
      <c r="HSX5" s="535"/>
      <c r="HSY5" s="535"/>
      <c r="HSZ5" s="535"/>
      <c r="HTA5" s="535"/>
      <c r="HTB5" s="535"/>
      <c r="HTC5" s="535"/>
      <c r="HTD5" s="535"/>
      <c r="HTE5" s="535"/>
      <c r="HTF5" s="535"/>
      <c r="HTG5" s="535"/>
      <c r="HTH5" s="535"/>
      <c r="HTI5" s="535"/>
      <c r="HTJ5" s="535"/>
      <c r="HTK5" s="535"/>
      <c r="HTL5" s="535"/>
      <c r="HTM5" s="535"/>
      <c r="HTN5" s="535"/>
      <c r="HTO5" s="535"/>
      <c r="HTP5" s="535"/>
      <c r="HTQ5" s="535"/>
      <c r="HTR5" s="535"/>
      <c r="HTS5" s="535"/>
      <c r="HTT5" s="535"/>
      <c r="HTU5" s="535"/>
      <c r="HTV5" s="535"/>
      <c r="HTW5" s="535"/>
      <c r="HTX5" s="535"/>
      <c r="HTY5" s="535"/>
      <c r="HTZ5" s="535"/>
      <c r="HUA5" s="535"/>
      <c r="HUB5" s="535"/>
      <c r="HUC5" s="535"/>
      <c r="HUD5" s="535"/>
      <c r="HUE5" s="535"/>
      <c r="HUF5" s="535"/>
      <c r="HUG5" s="535"/>
      <c r="HUH5" s="535"/>
      <c r="HUI5" s="535"/>
      <c r="HUJ5" s="535"/>
      <c r="HUK5" s="535"/>
      <c r="HUL5" s="535"/>
      <c r="HUM5" s="535"/>
      <c r="HUN5" s="535"/>
      <c r="HUO5" s="535"/>
      <c r="HUP5" s="535"/>
      <c r="HUQ5" s="535"/>
      <c r="HUR5" s="535"/>
      <c r="HUS5" s="535"/>
      <c r="HUT5" s="535"/>
      <c r="HUU5" s="535"/>
      <c r="HUV5" s="535"/>
      <c r="HUW5" s="535"/>
      <c r="HUX5" s="535"/>
      <c r="HUY5" s="535"/>
      <c r="HUZ5" s="535"/>
      <c r="HVA5" s="535"/>
      <c r="HVB5" s="535"/>
      <c r="HVC5" s="535"/>
      <c r="HVD5" s="535"/>
      <c r="HVE5" s="535"/>
      <c r="HVF5" s="535"/>
      <c r="HVG5" s="535"/>
      <c r="HVH5" s="535"/>
      <c r="HVI5" s="535"/>
      <c r="HVJ5" s="535"/>
      <c r="HVK5" s="535"/>
      <c r="HVL5" s="535"/>
      <c r="HVM5" s="535"/>
      <c r="HVN5" s="535"/>
      <c r="HVO5" s="535"/>
      <c r="HVP5" s="535"/>
      <c r="HVQ5" s="535"/>
      <c r="HVR5" s="535"/>
      <c r="HVS5" s="535"/>
      <c r="HVT5" s="535"/>
      <c r="HVU5" s="535"/>
      <c r="HVV5" s="535"/>
      <c r="HVW5" s="535"/>
      <c r="HVX5" s="535"/>
      <c r="HVY5" s="535"/>
      <c r="HVZ5" s="535"/>
      <c r="HWA5" s="535"/>
      <c r="HWB5" s="535"/>
      <c r="HWC5" s="535"/>
      <c r="HWD5" s="535"/>
      <c r="HWE5" s="535"/>
      <c r="HWF5" s="535"/>
      <c r="HWG5" s="535"/>
      <c r="HWH5" s="535"/>
      <c r="HWI5" s="535"/>
      <c r="HWJ5" s="535"/>
      <c r="HWK5" s="535"/>
      <c r="HWL5" s="535"/>
      <c r="HWM5" s="535"/>
      <c r="HWN5" s="535"/>
      <c r="HWO5" s="535"/>
      <c r="HWP5" s="535"/>
      <c r="HWQ5" s="535"/>
      <c r="HWR5" s="535"/>
      <c r="HWS5" s="535"/>
      <c r="HWT5" s="535"/>
      <c r="HWU5" s="535"/>
      <c r="HWV5" s="535"/>
      <c r="HWW5" s="535"/>
      <c r="HWX5" s="535"/>
      <c r="HWY5" s="535"/>
      <c r="HWZ5" s="535"/>
      <c r="HXA5" s="535"/>
      <c r="HXB5" s="535"/>
      <c r="HXC5" s="535"/>
      <c r="HXD5" s="535"/>
      <c r="HXE5" s="535"/>
      <c r="HXF5" s="535"/>
      <c r="HXG5" s="535"/>
      <c r="HXH5" s="535"/>
      <c r="HXI5" s="535"/>
      <c r="HXJ5" s="535"/>
      <c r="HXK5" s="535"/>
      <c r="HXL5" s="535"/>
      <c r="HXM5" s="535"/>
      <c r="HXN5" s="535"/>
      <c r="HXO5" s="535"/>
      <c r="HXP5" s="535"/>
      <c r="HXQ5" s="535"/>
      <c r="HXR5" s="535"/>
      <c r="HXS5" s="535"/>
      <c r="HXT5" s="535"/>
      <c r="HXU5" s="535"/>
      <c r="HXV5" s="535"/>
      <c r="HXW5" s="535"/>
      <c r="HXX5" s="535"/>
      <c r="HXY5" s="535"/>
      <c r="HXZ5" s="535"/>
      <c r="HYA5" s="535"/>
      <c r="HYB5" s="535"/>
      <c r="HYC5" s="535"/>
      <c r="HYD5" s="535"/>
      <c r="HYE5" s="535"/>
      <c r="HYF5" s="535"/>
      <c r="HYG5" s="535"/>
      <c r="HYH5" s="535"/>
      <c r="HYI5" s="535"/>
      <c r="HYJ5" s="535"/>
      <c r="HYK5" s="535"/>
      <c r="HYL5" s="535"/>
      <c r="HYM5" s="535"/>
      <c r="HYN5" s="535"/>
      <c r="HYO5" s="535"/>
      <c r="HYP5" s="535"/>
      <c r="HYQ5" s="535"/>
      <c r="HYR5" s="535"/>
      <c r="HYS5" s="535"/>
      <c r="HYT5" s="535"/>
      <c r="HYU5" s="535"/>
      <c r="HYV5" s="535"/>
      <c r="HYW5" s="535"/>
      <c r="HYX5" s="535"/>
      <c r="HYY5" s="535"/>
      <c r="HYZ5" s="535"/>
      <c r="HZA5" s="535"/>
      <c r="HZB5" s="535"/>
      <c r="HZC5" s="535"/>
      <c r="HZD5" s="535"/>
      <c r="HZE5" s="535"/>
      <c r="HZF5" s="535"/>
      <c r="HZG5" s="535"/>
      <c r="HZH5" s="535"/>
      <c r="HZI5" s="535"/>
      <c r="HZJ5" s="535"/>
      <c r="HZK5" s="535"/>
      <c r="HZL5" s="535"/>
      <c r="HZM5" s="535"/>
      <c r="HZN5" s="535"/>
      <c r="HZO5" s="535"/>
      <c r="HZP5" s="535"/>
      <c r="HZQ5" s="535"/>
      <c r="HZR5" s="535"/>
      <c r="HZS5" s="535"/>
      <c r="HZT5" s="535"/>
      <c r="HZU5" s="535"/>
      <c r="HZV5" s="535"/>
      <c r="HZW5" s="535"/>
      <c r="HZX5" s="535"/>
      <c r="HZY5" s="535"/>
      <c r="HZZ5" s="535"/>
      <c r="IAA5" s="535"/>
      <c r="IAB5" s="535"/>
      <c r="IAC5" s="535"/>
      <c r="IAD5" s="535"/>
      <c r="IAE5" s="535"/>
      <c r="IAF5" s="535"/>
      <c r="IAG5" s="535"/>
      <c r="IAH5" s="535"/>
      <c r="IAI5" s="535"/>
      <c r="IAJ5" s="535"/>
      <c r="IAK5" s="535"/>
      <c r="IAL5" s="535"/>
      <c r="IAM5" s="535"/>
      <c r="IAN5" s="535"/>
      <c r="IAO5" s="535"/>
      <c r="IAP5" s="535"/>
      <c r="IAQ5" s="535"/>
      <c r="IAR5" s="535"/>
      <c r="IAS5" s="535"/>
      <c r="IAT5" s="535"/>
      <c r="IAU5" s="535"/>
      <c r="IAV5" s="535"/>
      <c r="IAW5" s="535"/>
      <c r="IAX5" s="535"/>
      <c r="IAY5" s="535"/>
      <c r="IAZ5" s="535"/>
      <c r="IBA5" s="535"/>
      <c r="IBB5" s="535"/>
      <c r="IBC5" s="535"/>
      <c r="IBD5" s="535"/>
      <c r="IBE5" s="535"/>
      <c r="IBF5" s="535"/>
      <c r="IBG5" s="535"/>
      <c r="IBH5" s="535"/>
      <c r="IBI5" s="535"/>
      <c r="IBJ5" s="535"/>
      <c r="IBK5" s="535"/>
      <c r="IBL5" s="535"/>
      <c r="IBM5" s="535"/>
      <c r="IBN5" s="535"/>
      <c r="IBO5" s="535"/>
      <c r="IBP5" s="535"/>
      <c r="IBQ5" s="535"/>
      <c r="IBR5" s="535"/>
      <c r="IBS5" s="535"/>
      <c r="IBT5" s="535"/>
      <c r="IBU5" s="535"/>
      <c r="IBV5" s="535"/>
      <c r="IBW5" s="535"/>
      <c r="IBX5" s="535"/>
      <c r="IBY5" s="535"/>
      <c r="IBZ5" s="535"/>
      <c r="ICA5" s="535"/>
      <c r="ICB5" s="535"/>
      <c r="ICC5" s="535"/>
      <c r="ICD5" s="535"/>
      <c r="ICE5" s="535"/>
      <c r="ICF5" s="535"/>
      <c r="ICG5" s="535"/>
      <c r="ICH5" s="535"/>
      <c r="ICI5" s="535"/>
      <c r="ICJ5" s="535"/>
      <c r="ICK5" s="535"/>
      <c r="ICL5" s="535"/>
      <c r="ICM5" s="535"/>
      <c r="ICN5" s="535"/>
      <c r="ICO5" s="535"/>
      <c r="ICP5" s="535"/>
      <c r="ICQ5" s="535"/>
      <c r="ICR5" s="535"/>
      <c r="ICS5" s="535"/>
      <c r="ICT5" s="535"/>
      <c r="ICU5" s="535"/>
      <c r="ICV5" s="535"/>
      <c r="ICW5" s="535"/>
      <c r="ICX5" s="535"/>
      <c r="ICY5" s="535"/>
      <c r="ICZ5" s="535"/>
      <c r="IDA5" s="535"/>
      <c r="IDB5" s="535"/>
      <c r="IDC5" s="535"/>
      <c r="IDD5" s="535"/>
      <c r="IDE5" s="535"/>
      <c r="IDF5" s="535"/>
      <c r="IDG5" s="535"/>
      <c r="IDH5" s="535"/>
      <c r="IDI5" s="535"/>
      <c r="IDJ5" s="535"/>
      <c r="IDK5" s="535"/>
      <c r="IDL5" s="535"/>
      <c r="IDM5" s="535"/>
      <c r="IDN5" s="535"/>
      <c r="IDO5" s="535"/>
      <c r="IDP5" s="535"/>
      <c r="IDQ5" s="535"/>
      <c r="IDR5" s="535"/>
      <c r="IDS5" s="535"/>
      <c r="IDT5" s="535"/>
      <c r="IDU5" s="535"/>
      <c r="IDV5" s="535"/>
      <c r="IDW5" s="535"/>
      <c r="IDX5" s="535"/>
      <c r="IDY5" s="535"/>
      <c r="IDZ5" s="535"/>
      <c r="IEA5" s="535"/>
      <c r="IEB5" s="535"/>
      <c r="IEC5" s="535"/>
      <c r="IED5" s="535"/>
      <c r="IEE5" s="535"/>
      <c r="IEF5" s="535"/>
      <c r="IEG5" s="535"/>
      <c r="IEH5" s="535"/>
      <c r="IEI5" s="535"/>
      <c r="IEJ5" s="535"/>
      <c r="IEK5" s="535"/>
      <c r="IEL5" s="535"/>
      <c r="IEM5" s="535"/>
      <c r="IEN5" s="535"/>
      <c r="IEO5" s="535"/>
      <c r="IEP5" s="535"/>
      <c r="IEQ5" s="535"/>
      <c r="IER5" s="535"/>
      <c r="IES5" s="535"/>
      <c r="IET5" s="535"/>
      <c r="IEU5" s="535"/>
      <c r="IEV5" s="535"/>
      <c r="IEW5" s="535"/>
      <c r="IEX5" s="535"/>
      <c r="IEY5" s="535"/>
      <c r="IEZ5" s="535"/>
      <c r="IFA5" s="535"/>
      <c r="IFB5" s="535"/>
      <c r="IFC5" s="535"/>
      <c r="IFD5" s="535"/>
      <c r="IFE5" s="535"/>
      <c r="IFF5" s="535"/>
      <c r="IFG5" s="535"/>
      <c r="IFH5" s="535"/>
      <c r="IFI5" s="535"/>
      <c r="IFJ5" s="535"/>
      <c r="IFK5" s="535"/>
      <c r="IFL5" s="535"/>
      <c r="IFM5" s="535"/>
      <c r="IFN5" s="535"/>
      <c r="IFO5" s="535"/>
      <c r="IFP5" s="535"/>
      <c r="IFQ5" s="535"/>
      <c r="IFR5" s="535"/>
      <c r="IFS5" s="535"/>
      <c r="IFT5" s="535"/>
      <c r="IFU5" s="535"/>
      <c r="IFV5" s="535"/>
      <c r="IFW5" s="535"/>
      <c r="IFX5" s="535"/>
      <c r="IFY5" s="535"/>
      <c r="IFZ5" s="535"/>
      <c r="IGA5" s="535"/>
      <c r="IGB5" s="535"/>
      <c r="IGC5" s="535"/>
      <c r="IGD5" s="535"/>
      <c r="IGE5" s="535"/>
      <c r="IGF5" s="535"/>
      <c r="IGG5" s="535"/>
      <c r="IGH5" s="535"/>
      <c r="IGI5" s="535"/>
      <c r="IGJ5" s="535"/>
      <c r="IGK5" s="535"/>
      <c r="IGL5" s="535"/>
      <c r="IGM5" s="535"/>
      <c r="IGN5" s="535"/>
      <c r="IGO5" s="535"/>
      <c r="IGP5" s="535"/>
      <c r="IGQ5" s="535"/>
      <c r="IGR5" s="535"/>
      <c r="IGS5" s="535"/>
      <c r="IGT5" s="535"/>
      <c r="IGU5" s="535"/>
      <c r="IGV5" s="535"/>
      <c r="IGW5" s="535"/>
      <c r="IGX5" s="535"/>
      <c r="IGY5" s="535"/>
      <c r="IGZ5" s="535"/>
      <c r="IHA5" s="535"/>
      <c r="IHB5" s="535"/>
      <c r="IHC5" s="535"/>
      <c r="IHD5" s="535"/>
      <c r="IHE5" s="535"/>
      <c r="IHF5" s="535"/>
      <c r="IHG5" s="535"/>
      <c r="IHH5" s="535"/>
      <c r="IHI5" s="535"/>
      <c r="IHJ5" s="535"/>
      <c r="IHK5" s="535"/>
      <c r="IHL5" s="535"/>
      <c r="IHM5" s="535"/>
      <c r="IHN5" s="535"/>
      <c r="IHO5" s="535"/>
      <c r="IHP5" s="535"/>
      <c r="IHQ5" s="535"/>
      <c r="IHR5" s="535"/>
      <c r="IHS5" s="535"/>
      <c r="IHT5" s="535"/>
      <c r="IHU5" s="535"/>
      <c r="IHV5" s="535"/>
      <c r="IHW5" s="535"/>
      <c r="IHX5" s="535"/>
      <c r="IHY5" s="535"/>
      <c r="IHZ5" s="535"/>
      <c r="IIA5" s="535"/>
      <c r="IIB5" s="535"/>
      <c r="IIC5" s="535"/>
      <c r="IID5" s="535"/>
      <c r="IIE5" s="535"/>
      <c r="IIF5" s="535"/>
      <c r="IIG5" s="535"/>
      <c r="IIH5" s="535"/>
      <c r="III5" s="535"/>
      <c r="IIJ5" s="535"/>
      <c r="IIK5" s="535"/>
      <c r="IIL5" s="535"/>
      <c r="IIM5" s="535"/>
      <c r="IIN5" s="535"/>
      <c r="IIO5" s="535"/>
      <c r="IIP5" s="535"/>
      <c r="IIQ5" s="535"/>
      <c r="IIR5" s="535"/>
      <c r="IIS5" s="535"/>
      <c r="IIT5" s="535"/>
      <c r="IIU5" s="535"/>
      <c r="IIV5" s="535"/>
      <c r="IIW5" s="535"/>
      <c r="IIX5" s="535"/>
      <c r="IIY5" s="535"/>
      <c r="IIZ5" s="535"/>
      <c r="IJA5" s="535"/>
      <c r="IJB5" s="535"/>
      <c r="IJC5" s="535"/>
      <c r="IJD5" s="535"/>
      <c r="IJE5" s="535"/>
      <c r="IJF5" s="535"/>
      <c r="IJG5" s="535"/>
      <c r="IJH5" s="535"/>
      <c r="IJI5" s="535"/>
      <c r="IJJ5" s="535"/>
      <c r="IJK5" s="535"/>
      <c r="IJL5" s="535"/>
      <c r="IJM5" s="535"/>
      <c r="IJN5" s="535"/>
      <c r="IJO5" s="535"/>
      <c r="IJP5" s="535"/>
      <c r="IJQ5" s="535"/>
      <c r="IJR5" s="535"/>
      <c r="IJS5" s="535"/>
      <c r="IJT5" s="535"/>
      <c r="IJU5" s="535"/>
      <c r="IJV5" s="535"/>
      <c r="IJW5" s="535"/>
      <c r="IJX5" s="535"/>
      <c r="IJY5" s="535"/>
      <c r="IJZ5" s="535"/>
      <c r="IKA5" s="535"/>
      <c r="IKB5" s="535"/>
      <c r="IKC5" s="535"/>
      <c r="IKD5" s="535"/>
      <c r="IKE5" s="535"/>
      <c r="IKF5" s="535"/>
      <c r="IKG5" s="535"/>
      <c r="IKH5" s="535"/>
      <c r="IKI5" s="535"/>
      <c r="IKJ5" s="535"/>
      <c r="IKK5" s="535"/>
      <c r="IKL5" s="535"/>
      <c r="IKM5" s="535"/>
      <c r="IKN5" s="535"/>
      <c r="IKO5" s="535"/>
      <c r="IKP5" s="535"/>
      <c r="IKQ5" s="535"/>
      <c r="IKR5" s="535"/>
      <c r="IKS5" s="535"/>
      <c r="IKT5" s="535"/>
      <c r="IKU5" s="535"/>
      <c r="IKV5" s="535"/>
      <c r="IKW5" s="535"/>
      <c r="IKX5" s="535"/>
      <c r="IKY5" s="535"/>
      <c r="IKZ5" s="535"/>
      <c r="ILA5" s="535"/>
      <c r="ILB5" s="535"/>
      <c r="ILC5" s="535"/>
      <c r="ILD5" s="535"/>
      <c r="ILE5" s="535"/>
      <c r="ILF5" s="535"/>
      <c r="ILG5" s="535"/>
      <c r="ILH5" s="535"/>
      <c r="ILI5" s="535"/>
      <c r="ILJ5" s="535"/>
      <c r="ILK5" s="535"/>
      <c r="ILL5" s="535"/>
      <c r="ILM5" s="535"/>
      <c r="ILN5" s="535"/>
      <c r="ILO5" s="535"/>
      <c r="ILP5" s="535"/>
      <c r="ILQ5" s="535"/>
      <c r="ILR5" s="535"/>
      <c r="ILS5" s="535"/>
      <c r="ILT5" s="535"/>
      <c r="ILU5" s="535"/>
      <c r="ILV5" s="535"/>
      <c r="ILW5" s="535"/>
      <c r="ILX5" s="535"/>
      <c r="ILY5" s="535"/>
      <c r="ILZ5" s="535"/>
      <c r="IMA5" s="535"/>
      <c r="IMB5" s="535"/>
      <c r="IMC5" s="535"/>
      <c r="IMD5" s="535"/>
      <c r="IME5" s="535"/>
      <c r="IMF5" s="535"/>
      <c r="IMG5" s="535"/>
      <c r="IMH5" s="535"/>
      <c r="IMI5" s="535"/>
      <c r="IMJ5" s="535"/>
      <c r="IMK5" s="535"/>
      <c r="IML5" s="535"/>
      <c r="IMM5" s="535"/>
      <c r="IMN5" s="535"/>
      <c r="IMO5" s="535"/>
      <c r="IMP5" s="535"/>
      <c r="IMQ5" s="535"/>
      <c r="IMR5" s="535"/>
      <c r="IMS5" s="535"/>
      <c r="IMT5" s="535"/>
      <c r="IMU5" s="535"/>
      <c r="IMV5" s="535"/>
      <c r="IMW5" s="535"/>
      <c r="IMX5" s="535"/>
      <c r="IMY5" s="535"/>
      <c r="IMZ5" s="535"/>
      <c r="INA5" s="535"/>
      <c r="INB5" s="535"/>
      <c r="INC5" s="535"/>
      <c r="IND5" s="535"/>
      <c r="INE5" s="535"/>
      <c r="INF5" s="535"/>
      <c r="ING5" s="535"/>
      <c r="INH5" s="535"/>
      <c r="INI5" s="535"/>
      <c r="INJ5" s="535"/>
      <c r="INK5" s="535"/>
      <c r="INL5" s="535"/>
      <c r="INM5" s="535"/>
      <c r="INN5" s="535"/>
      <c r="INO5" s="535"/>
      <c r="INP5" s="535"/>
      <c r="INQ5" s="535"/>
      <c r="INR5" s="535"/>
      <c r="INS5" s="535"/>
      <c r="INT5" s="535"/>
      <c r="INU5" s="535"/>
      <c r="INV5" s="535"/>
      <c r="INW5" s="535"/>
      <c r="INX5" s="535"/>
      <c r="INY5" s="535"/>
      <c r="INZ5" s="535"/>
      <c r="IOA5" s="535"/>
      <c r="IOB5" s="535"/>
      <c r="IOC5" s="535"/>
      <c r="IOD5" s="535"/>
      <c r="IOE5" s="535"/>
      <c r="IOF5" s="535"/>
      <c r="IOG5" s="535"/>
      <c r="IOH5" s="535"/>
      <c r="IOI5" s="535"/>
      <c r="IOJ5" s="535"/>
      <c r="IOK5" s="535"/>
      <c r="IOL5" s="535"/>
      <c r="IOM5" s="535"/>
      <c r="ION5" s="535"/>
      <c r="IOO5" s="535"/>
      <c r="IOP5" s="535"/>
      <c r="IOQ5" s="535"/>
      <c r="IOR5" s="535"/>
      <c r="IOS5" s="535"/>
      <c r="IOT5" s="535"/>
      <c r="IOU5" s="535"/>
      <c r="IOV5" s="535"/>
      <c r="IOW5" s="535"/>
      <c r="IOX5" s="535"/>
      <c r="IOY5" s="535"/>
      <c r="IOZ5" s="535"/>
      <c r="IPA5" s="535"/>
      <c r="IPB5" s="535"/>
      <c r="IPC5" s="535"/>
      <c r="IPD5" s="535"/>
      <c r="IPE5" s="535"/>
      <c r="IPF5" s="535"/>
      <c r="IPG5" s="535"/>
      <c r="IPH5" s="535"/>
      <c r="IPI5" s="535"/>
      <c r="IPJ5" s="535"/>
      <c r="IPK5" s="535"/>
      <c r="IPL5" s="535"/>
      <c r="IPM5" s="535"/>
      <c r="IPN5" s="535"/>
      <c r="IPO5" s="535"/>
      <c r="IPP5" s="535"/>
      <c r="IPQ5" s="535"/>
      <c r="IPR5" s="535"/>
      <c r="IPS5" s="535"/>
      <c r="IPT5" s="535"/>
      <c r="IPU5" s="535"/>
      <c r="IPV5" s="535"/>
      <c r="IPW5" s="535"/>
      <c r="IPX5" s="535"/>
      <c r="IPY5" s="535"/>
      <c r="IPZ5" s="535"/>
      <c r="IQA5" s="535"/>
      <c r="IQB5" s="535"/>
      <c r="IQC5" s="535"/>
      <c r="IQD5" s="535"/>
      <c r="IQE5" s="535"/>
      <c r="IQF5" s="535"/>
      <c r="IQG5" s="535"/>
      <c r="IQH5" s="535"/>
      <c r="IQI5" s="535"/>
      <c r="IQJ5" s="535"/>
      <c r="IQK5" s="535"/>
      <c r="IQL5" s="535"/>
      <c r="IQM5" s="535"/>
      <c r="IQN5" s="535"/>
      <c r="IQO5" s="535"/>
      <c r="IQP5" s="535"/>
      <c r="IQQ5" s="535"/>
      <c r="IQR5" s="535"/>
      <c r="IQS5" s="535"/>
      <c r="IQT5" s="535"/>
      <c r="IQU5" s="535"/>
      <c r="IQV5" s="535"/>
      <c r="IQW5" s="535"/>
      <c r="IQX5" s="535"/>
      <c r="IQY5" s="535"/>
      <c r="IQZ5" s="535"/>
      <c r="IRA5" s="535"/>
      <c r="IRB5" s="535"/>
      <c r="IRC5" s="535"/>
      <c r="IRD5" s="535"/>
      <c r="IRE5" s="535"/>
      <c r="IRF5" s="535"/>
      <c r="IRG5" s="535"/>
      <c r="IRH5" s="535"/>
      <c r="IRI5" s="535"/>
      <c r="IRJ5" s="535"/>
      <c r="IRK5" s="535"/>
      <c r="IRL5" s="535"/>
      <c r="IRM5" s="535"/>
      <c r="IRN5" s="535"/>
      <c r="IRO5" s="535"/>
      <c r="IRP5" s="535"/>
      <c r="IRQ5" s="535"/>
      <c r="IRR5" s="535"/>
      <c r="IRS5" s="535"/>
      <c r="IRT5" s="535"/>
      <c r="IRU5" s="535"/>
      <c r="IRV5" s="535"/>
      <c r="IRW5" s="535"/>
      <c r="IRX5" s="535"/>
      <c r="IRY5" s="535"/>
      <c r="IRZ5" s="535"/>
      <c r="ISA5" s="535"/>
      <c r="ISB5" s="535"/>
      <c r="ISC5" s="535"/>
      <c r="ISD5" s="535"/>
      <c r="ISE5" s="535"/>
      <c r="ISF5" s="535"/>
      <c r="ISG5" s="535"/>
      <c r="ISH5" s="535"/>
      <c r="ISI5" s="535"/>
      <c r="ISJ5" s="535"/>
      <c r="ISK5" s="535"/>
      <c r="ISL5" s="535"/>
      <c r="ISM5" s="535"/>
      <c r="ISN5" s="535"/>
      <c r="ISO5" s="535"/>
      <c r="ISP5" s="535"/>
      <c r="ISQ5" s="535"/>
      <c r="ISR5" s="535"/>
      <c r="ISS5" s="535"/>
      <c r="IST5" s="535"/>
      <c r="ISU5" s="535"/>
      <c r="ISV5" s="535"/>
      <c r="ISW5" s="535"/>
      <c r="ISX5" s="535"/>
      <c r="ISY5" s="535"/>
      <c r="ISZ5" s="535"/>
      <c r="ITA5" s="535"/>
      <c r="ITB5" s="535"/>
      <c r="ITC5" s="535"/>
      <c r="ITD5" s="535"/>
      <c r="ITE5" s="535"/>
      <c r="ITF5" s="535"/>
      <c r="ITG5" s="535"/>
      <c r="ITH5" s="535"/>
      <c r="ITI5" s="535"/>
      <c r="ITJ5" s="535"/>
      <c r="ITK5" s="535"/>
      <c r="ITL5" s="535"/>
      <c r="ITM5" s="535"/>
      <c r="ITN5" s="535"/>
      <c r="ITO5" s="535"/>
      <c r="ITP5" s="535"/>
      <c r="ITQ5" s="535"/>
      <c r="ITR5" s="535"/>
      <c r="ITS5" s="535"/>
      <c r="ITT5" s="535"/>
      <c r="ITU5" s="535"/>
      <c r="ITV5" s="535"/>
      <c r="ITW5" s="535"/>
      <c r="ITX5" s="535"/>
      <c r="ITY5" s="535"/>
      <c r="ITZ5" s="535"/>
      <c r="IUA5" s="535"/>
      <c r="IUB5" s="535"/>
      <c r="IUC5" s="535"/>
      <c r="IUD5" s="535"/>
      <c r="IUE5" s="535"/>
      <c r="IUF5" s="535"/>
      <c r="IUG5" s="535"/>
      <c r="IUH5" s="535"/>
      <c r="IUI5" s="535"/>
      <c r="IUJ5" s="535"/>
      <c r="IUK5" s="535"/>
      <c r="IUL5" s="535"/>
      <c r="IUM5" s="535"/>
      <c r="IUN5" s="535"/>
      <c r="IUO5" s="535"/>
      <c r="IUP5" s="535"/>
      <c r="IUQ5" s="535"/>
      <c r="IUR5" s="535"/>
      <c r="IUS5" s="535"/>
      <c r="IUT5" s="535"/>
      <c r="IUU5" s="535"/>
      <c r="IUV5" s="535"/>
      <c r="IUW5" s="535"/>
      <c r="IUX5" s="535"/>
      <c r="IUY5" s="535"/>
      <c r="IUZ5" s="535"/>
      <c r="IVA5" s="535"/>
      <c r="IVB5" s="535"/>
      <c r="IVC5" s="535"/>
      <c r="IVD5" s="535"/>
      <c r="IVE5" s="535"/>
      <c r="IVF5" s="535"/>
      <c r="IVG5" s="535"/>
      <c r="IVH5" s="535"/>
      <c r="IVI5" s="535"/>
      <c r="IVJ5" s="535"/>
      <c r="IVK5" s="535"/>
      <c r="IVL5" s="535"/>
      <c r="IVM5" s="535"/>
      <c r="IVN5" s="535"/>
      <c r="IVO5" s="535"/>
      <c r="IVP5" s="535"/>
      <c r="IVQ5" s="535"/>
      <c r="IVR5" s="535"/>
      <c r="IVS5" s="535"/>
      <c r="IVT5" s="535"/>
      <c r="IVU5" s="535"/>
      <c r="IVV5" s="535"/>
      <c r="IVW5" s="535"/>
      <c r="IVX5" s="535"/>
      <c r="IVY5" s="535"/>
      <c r="IVZ5" s="535"/>
      <c r="IWA5" s="535"/>
      <c r="IWB5" s="535"/>
      <c r="IWC5" s="535"/>
      <c r="IWD5" s="535"/>
      <c r="IWE5" s="535"/>
      <c r="IWF5" s="535"/>
      <c r="IWG5" s="535"/>
      <c r="IWH5" s="535"/>
      <c r="IWI5" s="535"/>
      <c r="IWJ5" s="535"/>
      <c r="IWK5" s="535"/>
      <c r="IWL5" s="535"/>
      <c r="IWM5" s="535"/>
      <c r="IWN5" s="535"/>
      <c r="IWO5" s="535"/>
      <c r="IWP5" s="535"/>
      <c r="IWQ5" s="535"/>
      <c r="IWR5" s="535"/>
      <c r="IWS5" s="535"/>
      <c r="IWT5" s="535"/>
      <c r="IWU5" s="535"/>
      <c r="IWV5" s="535"/>
      <c r="IWW5" s="535"/>
      <c r="IWX5" s="535"/>
      <c r="IWY5" s="535"/>
      <c r="IWZ5" s="535"/>
      <c r="IXA5" s="535"/>
      <c r="IXB5" s="535"/>
      <c r="IXC5" s="535"/>
      <c r="IXD5" s="535"/>
      <c r="IXE5" s="535"/>
      <c r="IXF5" s="535"/>
      <c r="IXG5" s="535"/>
      <c r="IXH5" s="535"/>
      <c r="IXI5" s="535"/>
      <c r="IXJ5" s="535"/>
      <c r="IXK5" s="535"/>
      <c r="IXL5" s="535"/>
      <c r="IXM5" s="535"/>
      <c r="IXN5" s="535"/>
      <c r="IXO5" s="535"/>
      <c r="IXP5" s="535"/>
      <c r="IXQ5" s="535"/>
      <c r="IXR5" s="535"/>
      <c r="IXS5" s="535"/>
      <c r="IXT5" s="535"/>
      <c r="IXU5" s="535"/>
      <c r="IXV5" s="535"/>
      <c r="IXW5" s="535"/>
      <c r="IXX5" s="535"/>
      <c r="IXY5" s="535"/>
      <c r="IXZ5" s="535"/>
      <c r="IYA5" s="535"/>
      <c r="IYB5" s="535"/>
      <c r="IYC5" s="535"/>
      <c r="IYD5" s="535"/>
      <c r="IYE5" s="535"/>
      <c r="IYF5" s="535"/>
      <c r="IYG5" s="535"/>
      <c r="IYH5" s="535"/>
      <c r="IYI5" s="535"/>
      <c r="IYJ5" s="535"/>
      <c r="IYK5" s="535"/>
      <c r="IYL5" s="535"/>
      <c r="IYM5" s="535"/>
      <c r="IYN5" s="535"/>
      <c r="IYO5" s="535"/>
      <c r="IYP5" s="535"/>
      <c r="IYQ5" s="535"/>
      <c r="IYR5" s="535"/>
      <c r="IYS5" s="535"/>
      <c r="IYT5" s="535"/>
      <c r="IYU5" s="535"/>
      <c r="IYV5" s="535"/>
      <c r="IYW5" s="535"/>
      <c r="IYX5" s="535"/>
      <c r="IYY5" s="535"/>
      <c r="IYZ5" s="535"/>
      <c r="IZA5" s="535"/>
      <c r="IZB5" s="535"/>
      <c r="IZC5" s="535"/>
      <c r="IZD5" s="535"/>
      <c r="IZE5" s="535"/>
      <c r="IZF5" s="535"/>
      <c r="IZG5" s="535"/>
      <c r="IZH5" s="535"/>
      <c r="IZI5" s="535"/>
      <c r="IZJ5" s="535"/>
      <c r="IZK5" s="535"/>
      <c r="IZL5" s="535"/>
      <c r="IZM5" s="535"/>
      <c r="IZN5" s="535"/>
      <c r="IZO5" s="535"/>
      <c r="IZP5" s="535"/>
      <c r="IZQ5" s="535"/>
      <c r="IZR5" s="535"/>
      <c r="IZS5" s="535"/>
      <c r="IZT5" s="535"/>
      <c r="IZU5" s="535"/>
      <c r="IZV5" s="535"/>
      <c r="IZW5" s="535"/>
      <c r="IZX5" s="535"/>
      <c r="IZY5" s="535"/>
      <c r="IZZ5" s="535"/>
      <c r="JAA5" s="535"/>
      <c r="JAB5" s="535"/>
      <c r="JAC5" s="535"/>
      <c r="JAD5" s="535"/>
      <c r="JAE5" s="535"/>
      <c r="JAF5" s="535"/>
      <c r="JAG5" s="535"/>
      <c r="JAH5" s="535"/>
      <c r="JAI5" s="535"/>
      <c r="JAJ5" s="535"/>
      <c r="JAK5" s="535"/>
      <c r="JAL5" s="535"/>
      <c r="JAM5" s="535"/>
      <c r="JAN5" s="535"/>
      <c r="JAO5" s="535"/>
      <c r="JAP5" s="535"/>
      <c r="JAQ5" s="535"/>
      <c r="JAR5" s="535"/>
      <c r="JAS5" s="535"/>
      <c r="JAT5" s="535"/>
      <c r="JAU5" s="535"/>
      <c r="JAV5" s="535"/>
      <c r="JAW5" s="535"/>
      <c r="JAX5" s="535"/>
      <c r="JAY5" s="535"/>
      <c r="JAZ5" s="535"/>
      <c r="JBA5" s="535"/>
      <c r="JBB5" s="535"/>
      <c r="JBC5" s="535"/>
      <c r="JBD5" s="535"/>
      <c r="JBE5" s="535"/>
      <c r="JBF5" s="535"/>
      <c r="JBG5" s="535"/>
      <c r="JBH5" s="535"/>
      <c r="JBI5" s="535"/>
      <c r="JBJ5" s="535"/>
      <c r="JBK5" s="535"/>
      <c r="JBL5" s="535"/>
      <c r="JBM5" s="535"/>
      <c r="JBN5" s="535"/>
      <c r="JBO5" s="535"/>
      <c r="JBP5" s="535"/>
      <c r="JBQ5" s="535"/>
      <c r="JBR5" s="535"/>
      <c r="JBS5" s="535"/>
      <c r="JBT5" s="535"/>
      <c r="JBU5" s="535"/>
      <c r="JBV5" s="535"/>
      <c r="JBW5" s="535"/>
      <c r="JBX5" s="535"/>
      <c r="JBY5" s="535"/>
      <c r="JBZ5" s="535"/>
      <c r="JCA5" s="535"/>
      <c r="JCB5" s="535"/>
      <c r="JCC5" s="535"/>
      <c r="JCD5" s="535"/>
      <c r="JCE5" s="535"/>
      <c r="JCF5" s="535"/>
      <c r="JCG5" s="535"/>
      <c r="JCH5" s="535"/>
      <c r="JCI5" s="535"/>
      <c r="JCJ5" s="535"/>
      <c r="JCK5" s="535"/>
      <c r="JCL5" s="535"/>
      <c r="JCM5" s="535"/>
      <c r="JCN5" s="535"/>
      <c r="JCO5" s="535"/>
      <c r="JCP5" s="535"/>
      <c r="JCQ5" s="535"/>
      <c r="JCR5" s="535"/>
      <c r="JCS5" s="535"/>
      <c r="JCT5" s="535"/>
      <c r="JCU5" s="535"/>
      <c r="JCV5" s="535"/>
      <c r="JCW5" s="535"/>
      <c r="JCX5" s="535"/>
      <c r="JCY5" s="535"/>
      <c r="JCZ5" s="535"/>
      <c r="JDA5" s="535"/>
      <c r="JDB5" s="535"/>
      <c r="JDC5" s="535"/>
      <c r="JDD5" s="535"/>
      <c r="JDE5" s="535"/>
      <c r="JDF5" s="535"/>
      <c r="JDG5" s="535"/>
      <c r="JDH5" s="535"/>
      <c r="JDI5" s="535"/>
      <c r="JDJ5" s="535"/>
      <c r="JDK5" s="535"/>
      <c r="JDL5" s="535"/>
      <c r="JDM5" s="535"/>
      <c r="JDN5" s="535"/>
      <c r="JDO5" s="535"/>
      <c r="JDP5" s="535"/>
      <c r="JDQ5" s="535"/>
      <c r="JDR5" s="535"/>
      <c r="JDS5" s="535"/>
      <c r="JDT5" s="535"/>
      <c r="JDU5" s="535"/>
      <c r="JDV5" s="535"/>
      <c r="JDW5" s="535"/>
      <c r="JDX5" s="535"/>
      <c r="JDY5" s="535"/>
      <c r="JDZ5" s="535"/>
      <c r="JEA5" s="535"/>
      <c r="JEB5" s="535"/>
      <c r="JEC5" s="535"/>
      <c r="JED5" s="535"/>
      <c r="JEE5" s="535"/>
      <c r="JEF5" s="535"/>
      <c r="JEG5" s="535"/>
      <c r="JEH5" s="535"/>
      <c r="JEI5" s="535"/>
      <c r="JEJ5" s="535"/>
      <c r="JEK5" s="535"/>
      <c r="JEL5" s="535"/>
      <c r="JEM5" s="535"/>
      <c r="JEN5" s="535"/>
      <c r="JEO5" s="535"/>
      <c r="JEP5" s="535"/>
      <c r="JEQ5" s="535"/>
      <c r="JER5" s="535"/>
      <c r="JES5" s="535"/>
      <c r="JET5" s="535"/>
      <c r="JEU5" s="535"/>
      <c r="JEV5" s="535"/>
      <c r="JEW5" s="535"/>
      <c r="JEX5" s="535"/>
      <c r="JEY5" s="535"/>
      <c r="JEZ5" s="535"/>
      <c r="JFA5" s="535"/>
      <c r="JFB5" s="535"/>
      <c r="JFC5" s="535"/>
      <c r="JFD5" s="535"/>
      <c r="JFE5" s="535"/>
      <c r="JFF5" s="535"/>
      <c r="JFG5" s="535"/>
      <c r="JFH5" s="535"/>
      <c r="JFI5" s="535"/>
      <c r="JFJ5" s="535"/>
      <c r="JFK5" s="535"/>
      <c r="JFL5" s="535"/>
      <c r="JFM5" s="535"/>
      <c r="JFN5" s="535"/>
      <c r="JFO5" s="535"/>
      <c r="JFP5" s="535"/>
      <c r="JFQ5" s="535"/>
      <c r="JFR5" s="535"/>
      <c r="JFS5" s="535"/>
      <c r="JFT5" s="535"/>
      <c r="JFU5" s="535"/>
      <c r="JFV5" s="535"/>
      <c r="JFW5" s="535"/>
      <c r="JFX5" s="535"/>
      <c r="JFY5" s="535"/>
      <c r="JFZ5" s="535"/>
      <c r="JGA5" s="535"/>
      <c r="JGB5" s="535"/>
      <c r="JGC5" s="535"/>
      <c r="JGD5" s="535"/>
      <c r="JGE5" s="535"/>
      <c r="JGF5" s="535"/>
      <c r="JGG5" s="535"/>
      <c r="JGH5" s="535"/>
      <c r="JGI5" s="535"/>
      <c r="JGJ5" s="535"/>
      <c r="JGK5" s="535"/>
      <c r="JGL5" s="535"/>
      <c r="JGM5" s="535"/>
      <c r="JGN5" s="535"/>
      <c r="JGO5" s="535"/>
      <c r="JGP5" s="535"/>
      <c r="JGQ5" s="535"/>
      <c r="JGR5" s="535"/>
      <c r="JGS5" s="535"/>
      <c r="JGT5" s="535"/>
      <c r="JGU5" s="535"/>
      <c r="JGV5" s="535"/>
      <c r="JGW5" s="535"/>
      <c r="JGX5" s="535"/>
      <c r="JGY5" s="535"/>
      <c r="JGZ5" s="535"/>
      <c r="JHA5" s="535"/>
      <c r="JHB5" s="535"/>
      <c r="JHC5" s="535"/>
      <c r="JHD5" s="535"/>
      <c r="JHE5" s="535"/>
      <c r="JHF5" s="535"/>
      <c r="JHG5" s="535"/>
      <c r="JHH5" s="535"/>
      <c r="JHI5" s="535"/>
      <c r="JHJ5" s="535"/>
      <c r="JHK5" s="535"/>
      <c r="JHL5" s="535"/>
      <c r="JHM5" s="535"/>
      <c r="JHN5" s="535"/>
      <c r="JHO5" s="535"/>
      <c r="JHP5" s="535"/>
      <c r="JHQ5" s="535"/>
      <c r="JHR5" s="535"/>
      <c r="JHS5" s="535"/>
      <c r="JHT5" s="535"/>
      <c r="JHU5" s="535"/>
      <c r="JHV5" s="535"/>
      <c r="JHW5" s="535"/>
      <c r="JHX5" s="535"/>
      <c r="JHY5" s="535"/>
      <c r="JHZ5" s="535"/>
      <c r="JIA5" s="535"/>
      <c r="JIB5" s="535"/>
      <c r="JIC5" s="535"/>
      <c r="JID5" s="535"/>
      <c r="JIE5" s="535"/>
      <c r="JIF5" s="535"/>
      <c r="JIG5" s="535"/>
      <c r="JIH5" s="535"/>
      <c r="JII5" s="535"/>
      <c r="JIJ5" s="535"/>
      <c r="JIK5" s="535"/>
      <c r="JIL5" s="535"/>
      <c r="JIM5" s="535"/>
      <c r="JIN5" s="535"/>
      <c r="JIO5" s="535"/>
      <c r="JIP5" s="535"/>
      <c r="JIQ5" s="535"/>
      <c r="JIR5" s="535"/>
      <c r="JIS5" s="535"/>
      <c r="JIT5" s="535"/>
      <c r="JIU5" s="535"/>
      <c r="JIV5" s="535"/>
      <c r="JIW5" s="535"/>
      <c r="JIX5" s="535"/>
      <c r="JIY5" s="535"/>
      <c r="JIZ5" s="535"/>
      <c r="JJA5" s="535"/>
      <c r="JJB5" s="535"/>
      <c r="JJC5" s="535"/>
      <c r="JJD5" s="535"/>
      <c r="JJE5" s="535"/>
      <c r="JJF5" s="535"/>
      <c r="JJG5" s="535"/>
      <c r="JJH5" s="535"/>
      <c r="JJI5" s="535"/>
      <c r="JJJ5" s="535"/>
      <c r="JJK5" s="535"/>
      <c r="JJL5" s="535"/>
      <c r="JJM5" s="535"/>
      <c r="JJN5" s="535"/>
      <c r="JJO5" s="535"/>
      <c r="JJP5" s="535"/>
      <c r="JJQ5" s="535"/>
      <c r="JJR5" s="535"/>
      <c r="JJS5" s="535"/>
      <c r="JJT5" s="535"/>
      <c r="JJU5" s="535"/>
      <c r="JJV5" s="535"/>
      <c r="JJW5" s="535"/>
      <c r="JJX5" s="535"/>
      <c r="JJY5" s="535"/>
      <c r="JJZ5" s="535"/>
      <c r="JKA5" s="535"/>
      <c r="JKB5" s="535"/>
      <c r="JKC5" s="535"/>
      <c r="JKD5" s="535"/>
      <c r="JKE5" s="535"/>
      <c r="JKF5" s="535"/>
      <c r="JKG5" s="535"/>
      <c r="JKH5" s="535"/>
      <c r="JKI5" s="535"/>
      <c r="JKJ5" s="535"/>
      <c r="JKK5" s="535"/>
      <c r="JKL5" s="535"/>
      <c r="JKM5" s="535"/>
      <c r="JKN5" s="535"/>
      <c r="JKO5" s="535"/>
      <c r="JKP5" s="535"/>
      <c r="JKQ5" s="535"/>
      <c r="JKR5" s="535"/>
      <c r="JKS5" s="535"/>
      <c r="JKT5" s="535"/>
      <c r="JKU5" s="535"/>
      <c r="JKV5" s="535"/>
      <c r="JKW5" s="535"/>
      <c r="JKX5" s="535"/>
      <c r="JKY5" s="535"/>
      <c r="JKZ5" s="535"/>
      <c r="JLA5" s="535"/>
      <c r="JLB5" s="535"/>
      <c r="JLC5" s="535"/>
      <c r="JLD5" s="535"/>
      <c r="JLE5" s="535"/>
      <c r="JLF5" s="535"/>
      <c r="JLG5" s="535"/>
      <c r="JLH5" s="535"/>
      <c r="JLI5" s="535"/>
      <c r="JLJ5" s="535"/>
      <c r="JLK5" s="535"/>
      <c r="JLL5" s="535"/>
      <c r="JLM5" s="535"/>
      <c r="JLN5" s="535"/>
      <c r="JLO5" s="535"/>
      <c r="JLP5" s="535"/>
      <c r="JLQ5" s="535"/>
      <c r="JLR5" s="535"/>
      <c r="JLS5" s="535"/>
      <c r="JLT5" s="535"/>
      <c r="JLU5" s="535"/>
      <c r="JLV5" s="535"/>
      <c r="JLW5" s="535"/>
      <c r="JLX5" s="535"/>
      <c r="JLY5" s="535"/>
      <c r="JLZ5" s="535"/>
      <c r="JMA5" s="535"/>
      <c r="JMB5" s="535"/>
      <c r="JMC5" s="535"/>
      <c r="JMD5" s="535"/>
      <c r="JME5" s="535"/>
      <c r="JMF5" s="535"/>
      <c r="JMG5" s="535"/>
      <c r="JMH5" s="535"/>
      <c r="JMI5" s="535"/>
      <c r="JMJ5" s="535"/>
      <c r="JMK5" s="535"/>
      <c r="JML5" s="535"/>
      <c r="JMM5" s="535"/>
      <c r="JMN5" s="535"/>
      <c r="JMO5" s="535"/>
      <c r="JMP5" s="535"/>
      <c r="JMQ5" s="535"/>
      <c r="JMR5" s="535"/>
      <c r="JMS5" s="535"/>
      <c r="JMT5" s="535"/>
      <c r="JMU5" s="535"/>
      <c r="JMV5" s="535"/>
      <c r="JMW5" s="535"/>
      <c r="JMX5" s="535"/>
      <c r="JMY5" s="535"/>
      <c r="JMZ5" s="535"/>
      <c r="JNA5" s="535"/>
      <c r="JNB5" s="535"/>
      <c r="JNC5" s="535"/>
      <c r="JND5" s="535"/>
      <c r="JNE5" s="535"/>
      <c r="JNF5" s="535"/>
      <c r="JNG5" s="535"/>
      <c r="JNH5" s="535"/>
      <c r="JNI5" s="535"/>
      <c r="JNJ5" s="535"/>
      <c r="JNK5" s="535"/>
      <c r="JNL5" s="535"/>
      <c r="JNM5" s="535"/>
      <c r="JNN5" s="535"/>
      <c r="JNO5" s="535"/>
      <c r="JNP5" s="535"/>
      <c r="JNQ5" s="535"/>
      <c r="JNR5" s="535"/>
      <c r="JNS5" s="535"/>
      <c r="JNT5" s="535"/>
      <c r="JNU5" s="535"/>
      <c r="JNV5" s="535"/>
      <c r="JNW5" s="535"/>
      <c r="JNX5" s="535"/>
      <c r="JNY5" s="535"/>
      <c r="JNZ5" s="535"/>
      <c r="JOA5" s="535"/>
      <c r="JOB5" s="535"/>
      <c r="JOC5" s="535"/>
      <c r="JOD5" s="535"/>
      <c r="JOE5" s="535"/>
      <c r="JOF5" s="535"/>
      <c r="JOG5" s="535"/>
      <c r="JOH5" s="535"/>
      <c r="JOI5" s="535"/>
      <c r="JOJ5" s="535"/>
      <c r="JOK5" s="535"/>
      <c r="JOL5" s="535"/>
      <c r="JOM5" s="535"/>
      <c r="JON5" s="535"/>
      <c r="JOO5" s="535"/>
      <c r="JOP5" s="535"/>
      <c r="JOQ5" s="535"/>
      <c r="JOR5" s="535"/>
      <c r="JOS5" s="535"/>
      <c r="JOT5" s="535"/>
      <c r="JOU5" s="535"/>
      <c r="JOV5" s="535"/>
      <c r="JOW5" s="535"/>
      <c r="JOX5" s="535"/>
      <c r="JOY5" s="535"/>
      <c r="JOZ5" s="535"/>
      <c r="JPA5" s="535"/>
      <c r="JPB5" s="535"/>
      <c r="JPC5" s="535"/>
      <c r="JPD5" s="535"/>
      <c r="JPE5" s="535"/>
      <c r="JPF5" s="535"/>
      <c r="JPG5" s="535"/>
      <c r="JPH5" s="535"/>
      <c r="JPI5" s="535"/>
      <c r="JPJ5" s="535"/>
      <c r="JPK5" s="535"/>
      <c r="JPL5" s="535"/>
      <c r="JPM5" s="535"/>
      <c r="JPN5" s="535"/>
      <c r="JPO5" s="535"/>
      <c r="JPP5" s="535"/>
      <c r="JPQ5" s="535"/>
      <c r="JPR5" s="535"/>
      <c r="JPS5" s="535"/>
      <c r="JPT5" s="535"/>
      <c r="JPU5" s="535"/>
      <c r="JPV5" s="535"/>
      <c r="JPW5" s="535"/>
      <c r="JPX5" s="535"/>
      <c r="JPY5" s="535"/>
      <c r="JPZ5" s="535"/>
      <c r="JQA5" s="535"/>
      <c r="JQB5" s="535"/>
      <c r="JQC5" s="535"/>
      <c r="JQD5" s="535"/>
      <c r="JQE5" s="535"/>
      <c r="JQF5" s="535"/>
      <c r="JQG5" s="535"/>
      <c r="JQH5" s="535"/>
      <c r="JQI5" s="535"/>
      <c r="JQJ5" s="535"/>
      <c r="JQK5" s="535"/>
      <c r="JQL5" s="535"/>
      <c r="JQM5" s="535"/>
      <c r="JQN5" s="535"/>
      <c r="JQO5" s="535"/>
      <c r="JQP5" s="535"/>
      <c r="JQQ5" s="535"/>
      <c r="JQR5" s="535"/>
      <c r="JQS5" s="535"/>
      <c r="JQT5" s="535"/>
      <c r="JQU5" s="535"/>
      <c r="JQV5" s="535"/>
      <c r="JQW5" s="535"/>
      <c r="JQX5" s="535"/>
      <c r="JQY5" s="535"/>
      <c r="JQZ5" s="535"/>
      <c r="JRA5" s="535"/>
      <c r="JRB5" s="535"/>
      <c r="JRC5" s="535"/>
      <c r="JRD5" s="535"/>
      <c r="JRE5" s="535"/>
      <c r="JRF5" s="535"/>
      <c r="JRG5" s="535"/>
      <c r="JRH5" s="535"/>
      <c r="JRI5" s="535"/>
      <c r="JRJ5" s="535"/>
      <c r="JRK5" s="535"/>
      <c r="JRL5" s="535"/>
      <c r="JRM5" s="535"/>
      <c r="JRN5" s="535"/>
      <c r="JRO5" s="535"/>
      <c r="JRP5" s="535"/>
      <c r="JRQ5" s="535"/>
      <c r="JRR5" s="535"/>
      <c r="JRS5" s="535"/>
      <c r="JRT5" s="535"/>
      <c r="JRU5" s="535"/>
      <c r="JRV5" s="535"/>
      <c r="JRW5" s="535"/>
      <c r="JRX5" s="535"/>
      <c r="JRY5" s="535"/>
      <c r="JRZ5" s="535"/>
      <c r="JSA5" s="535"/>
      <c r="JSB5" s="535"/>
      <c r="JSC5" s="535"/>
      <c r="JSD5" s="535"/>
      <c r="JSE5" s="535"/>
      <c r="JSF5" s="535"/>
      <c r="JSG5" s="535"/>
      <c r="JSH5" s="535"/>
      <c r="JSI5" s="535"/>
      <c r="JSJ5" s="535"/>
      <c r="JSK5" s="535"/>
      <c r="JSL5" s="535"/>
      <c r="JSM5" s="535"/>
      <c r="JSN5" s="535"/>
      <c r="JSO5" s="535"/>
      <c r="JSP5" s="535"/>
      <c r="JSQ5" s="535"/>
      <c r="JSR5" s="535"/>
      <c r="JSS5" s="535"/>
      <c r="JST5" s="535"/>
      <c r="JSU5" s="535"/>
      <c r="JSV5" s="535"/>
      <c r="JSW5" s="535"/>
      <c r="JSX5" s="535"/>
      <c r="JSY5" s="535"/>
      <c r="JSZ5" s="535"/>
      <c r="JTA5" s="535"/>
      <c r="JTB5" s="535"/>
      <c r="JTC5" s="535"/>
      <c r="JTD5" s="535"/>
      <c r="JTE5" s="535"/>
      <c r="JTF5" s="535"/>
      <c r="JTG5" s="535"/>
      <c r="JTH5" s="535"/>
      <c r="JTI5" s="535"/>
      <c r="JTJ5" s="535"/>
      <c r="JTK5" s="535"/>
      <c r="JTL5" s="535"/>
      <c r="JTM5" s="535"/>
      <c r="JTN5" s="535"/>
      <c r="JTO5" s="535"/>
      <c r="JTP5" s="535"/>
      <c r="JTQ5" s="535"/>
      <c r="JTR5" s="535"/>
      <c r="JTS5" s="535"/>
      <c r="JTT5" s="535"/>
      <c r="JTU5" s="535"/>
      <c r="JTV5" s="535"/>
      <c r="JTW5" s="535"/>
      <c r="JTX5" s="535"/>
      <c r="JTY5" s="535"/>
      <c r="JTZ5" s="535"/>
      <c r="JUA5" s="535"/>
      <c r="JUB5" s="535"/>
      <c r="JUC5" s="535"/>
      <c r="JUD5" s="535"/>
      <c r="JUE5" s="535"/>
      <c r="JUF5" s="535"/>
      <c r="JUG5" s="535"/>
      <c r="JUH5" s="535"/>
      <c r="JUI5" s="535"/>
      <c r="JUJ5" s="535"/>
      <c r="JUK5" s="535"/>
      <c r="JUL5" s="535"/>
      <c r="JUM5" s="535"/>
      <c r="JUN5" s="535"/>
      <c r="JUO5" s="535"/>
      <c r="JUP5" s="535"/>
      <c r="JUQ5" s="535"/>
      <c r="JUR5" s="535"/>
      <c r="JUS5" s="535"/>
      <c r="JUT5" s="535"/>
      <c r="JUU5" s="535"/>
      <c r="JUV5" s="535"/>
      <c r="JUW5" s="535"/>
      <c r="JUX5" s="535"/>
      <c r="JUY5" s="535"/>
      <c r="JUZ5" s="535"/>
      <c r="JVA5" s="535"/>
      <c r="JVB5" s="535"/>
      <c r="JVC5" s="535"/>
      <c r="JVD5" s="535"/>
      <c r="JVE5" s="535"/>
      <c r="JVF5" s="535"/>
      <c r="JVG5" s="535"/>
      <c r="JVH5" s="535"/>
      <c r="JVI5" s="535"/>
      <c r="JVJ5" s="535"/>
      <c r="JVK5" s="535"/>
      <c r="JVL5" s="535"/>
      <c r="JVM5" s="535"/>
      <c r="JVN5" s="535"/>
      <c r="JVO5" s="535"/>
      <c r="JVP5" s="535"/>
      <c r="JVQ5" s="535"/>
      <c r="JVR5" s="535"/>
      <c r="JVS5" s="535"/>
      <c r="JVT5" s="535"/>
      <c r="JVU5" s="535"/>
      <c r="JVV5" s="535"/>
      <c r="JVW5" s="535"/>
      <c r="JVX5" s="535"/>
      <c r="JVY5" s="535"/>
      <c r="JVZ5" s="535"/>
      <c r="JWA5" s="535"/>
      <c r="JWB5" s="535"/>
      <c r="JWC5" s="535"/>
      <c r="JWD5" s="535"/>
      <c r="JWE5" s="535"/>
      <c r="JWF5" s="535"/>
      <c r="JWG5" s="535"/>
      <c r="JWH5" s="535"/>
      <c r="JWI5" s="535"/>
      <c r="JWJ5" s="535"/>
      <c r="JWK5" s="535"/>
      <c r="JWL5" s="535"/>
      <c r="JWM5" s="535"/>
      <c r="JWN5" s="535"/>
      <c r="JWO5" s="535"/>
      <c r="JWP5" s="535"/>
      <c r="JWQ5" s="535"/>
      <c r="JWR5" s="535"/>
      <c r="JWS5" s="535"/>
      <c r="JWT5" s="535"/>
      <c r="JWU5" s="535"/>
      <c r="JWV5" s="535"/>
      <c r="JWW5" s="535"/>
      <c r="JWX5" s="535"/>
      <c r="JWY5" s="535"/>
      <c r="JWZ5" s="535"/>
      <c r="JXA5" s="535"/>
      <c r="JXB5" s="535"/>
      <c r="JXC5" s="535"/>
      <c r="JXD5" s="535"/>
      <c r="JXE5" s="535"/>
      <c r="JXF5" s="535"/>
      <c r="JXG5" s="535"/>
      <c r="JXH5" s="535"/>
      <c r="JXI5" s="535"/>
      <c r="JXJ5" s="535"/>
      <c r="JXK5" s="535"/>
      <c r="JXL5" s="535"/>
      <c r="JXM5" s="535"/>
      <c r="JXN5" s="535"/>
      <c r="JXO5" s="535"/>
      <c r="JXP5" s="535"/>
      <c r="JXQ5" s="535"/>
      <c r="JXR5" s="535"/>
      <c r="JXS5" s="535"/>
      <c r="JXT5" s="535"/>
      <c r="JXU5" s="535"/>
      <c r="JXV5" s="535"/>
      <c r="JXW5" s="535"/>
      <c r="JXX5" s="535"/>
      <c r="JXY5" s="535"/>
      <c r="JXZ5" s="535"/>
      <c r="JYA5" s="535"/>
      <c r="JYB5" s="535"/>
      <c r="JYC5" s="535"/>
      <c r="JYD5" s="535"/>
      <c r="JYE5" s="535"/>
      <c r="JYF5" s="535"/>
      <c r="JYG5" s="535"/>
      <c r="JYH5" s="535"/>
      <c r="JYI5" s="535"/>
      <c r="JYJ5" s="535"/>
      <c r="JYK5" s="535"/>
      <c r="JYL5" s="535"/>
      <c r="JYM5" s="535"/>
      <c r="JYN5" s="535"/>
      <c r="JYO5" s="535"/>
      <c r="JYP5" s="535"/>
      <c r="JYQ5" s="535"/>
      <c r="JYR5" s="535"/>
      <c r="JYS5" s="535"/>
      <c r="JYT5" s="535"/>
      <c r="JYU5" s="535"/>
      <c r="JYV5" s="535"/>
      <c r="JYW5" s="535"/>
      <c r="JYX5" s="535"/>
      <c r="JYY5" s="535"/>
      <c r="JYZ5" s="535"/>
      <c r="JZA5" s="535"/>
      <c r="JZB5" s="535"/>
      <c r="JZC5" s="535"/>
      <c r="JZD5" s="535"/>
      <c r="JZE5" s="535"/>
      <c r="JZF5" s="535"/>
      <c r="JZG5" s="535"/>
      <c r="JZH5" s="535"/>
      <c r="JZI5" s="535"/>
      <c r="JZJ5" s="535"/>
      <c r="JZK5" s="535"/>
      <c r="JZL5" s="535"/>
      <c r="JZM5" s="535"/>
      <c r="JZN5" s="535"/>
      <c r="JZO5" s="535"/>
      <c r="JZP5" s="535"/>
      <c r="JZQ5" s="535"/>
      <c r="JZR5" s="535"/>
      <c r="JZS5" s="535"/>
      <c r="JZT5" s="535"/>
      <c r="JZU5" s="535"/>
      <c r="JZV5" s="535"/>
      <c r="JZW5" s="535"/>
      <c r="JZX5" s="535"/>
      <c r="JZY5" s="535"/>
      <c r="JZZ5" s="535"/>
      <c r="KAA5" s="535"/>
      <c r="KAB5" s="535"/>
      <c r="KAC5" s="535"/>
      <c r="KAD5" s="535"/>
      <c r="KAE5" s="535"/>
      <c r="KAF5" s="535"/>
      <c r="KAG5" s="535"/>
      <c r="KAH5" s="535"/>
      <c r="KAI5" s="535"/>
      <c r="KAJ5" s="535"/>
      <c r="KAK5" s="535"/>
      <c r="KAL5" s="535"/>
      <c r="KAM5" s="535"/>
      <c r="KAN5" s="535"/>
      <c r="KAO5" s="535"/>
      <c r="KAP5" s="535"/>
      <c r="KAQ5" s="535"/>
      <c r="KAR5" s="535"/>
      <c r="KAS5" s="535"/>
      <c r="KAT5" s="535"/>
      <c r="KAU5" s="535"/>
      <c r="KAV5" s="535"/>
      <c r="KAW5" s="535"/>
      <c r="KAX5" s="535"/>
      <c r="KAY5" s="535"/>
      <c r="KAZ5" s="535"/>
      <c r="KBA5" s="535"/>
      <c r="KBB5" s="535"/>
      <c r="KBC5" s="535"/>
      <c r="KBD5" s="535"/>
      <c r="KBE5" s="535"/>
      <c r="KBF5" s="535"/>
      <c r="KBG5" s="535"/>
      <c r="KBH5" s="535"/>
      <c r="KBI5" s="535"/>
      <c r="KBJ5" s="535"/>
      <c r="KBK5" s="535"/>
      <c r="KBL5" s="535"/>
      <c r="KBM5" s="535"/>
      <c r="KBN5" s="535"/>
      <c r="KBO5" s="535"/>
      <c r="KBP5" s="535"/>
      <c r="KBQ5" s="535"/>
      <c r="KBR5" s="535"/>
      <c r="KBS5" s="535"/>
      <c r="KBT5" s="535"/>
      <c r="KBU5" s="535"/>
      <c r="KBV5" s="535"/>
      <c r="KBW5" s="535"/>
      <c r="KBX5" s="535"/>
      <c r="KBY5" s="535"/>
      <c r="KBZ5" s="535"/>
      <c r="KCA5" s="535"/>
      <c r="KCB5" s="535"/>
      <c r="KCC5" s="535"/>
      <c r="KCD5" s="535"/>
      <c r="KCE5" s="535"/>
      <c r="KCF5" s="535"/>
      <c r="KCG5" s="535"/>
      <c r="KCH5" s="535"/>
      <c r="KCI5" s="535"/>
      <c r="KCJ5" s="535"/>
      <c r="KCK5" s="535"/>
      <c r="KCL5" s="535"/>
      <c r="KCM5" s="535"/>
      <c r="KCN5" s="535"/>
      <c r="KCO5" s="535"/>
      <c r="KCP5" s="535"/>
      <c r="KCQ5" s="535"/>
      <c r="KCR5" s="535"/>
      <c r="KCS5" s="535"/>
      <c r="KCT5" s="535"/>
      <c r="KCU5" s="535"/>
      <c r="KCV5" s="535"/>
      <c r="KCW5" s="535"/>
      <c r="KCX5" s="535"/>
      <c r="KCY5" s="535"/>
      <c r="KCZ5" s="535"/>
      <c r="KDA5" s="535"/>
      <c r="KDB5" s="535"/>
      <c r="KDC5" s="535"/>
      <c r="KDD5" s="535"/>
      <c r="KDE5" s="535"/>
      <c r="KDF5" s="535"/>
      <c r="KDG5" s="535"/>
      <c r="KDH5" s="535"/>
      <c r="KDI5" s="535"/>
      <c r="KDJ5" s="535"/>
      <c r="KDK5" s="535"/>
      <c r="KDL5" s="535"/>
      <c r="KDM5" s="535"/>
      <c r="KDN5" s="535"/>
      <c r="KDO5" s="535"/>
      <c r="KDP5" s="535"/>
      <c r="KDQ5" s="535"/>
      <c r="KDR5" s="535"/>
      <c r="KDS5" s="535"/>
      <c r="KDT5" s="535"/>
      <c r="KDU5" s="535"/>
      <c r="KDV5" s="535"/>
      <c r="KDW5" s="535"/>
      <c r="KDX5" s="535"/>
      <c r="KDY5" s="535"/>
      <c r="KDZ5" s="535"/>
      <c r="KEA5" s="535"/>
      <c r="KEB5" s="535"/>
      <c r="KEC5" s="535"/>
      <c r="KED5" s="535"/>
      <c r="KEE5" s="535"/>
      <c r="KEF5" s="535"/>
      <c r="KEG5" s="535"/>
      <c r="KEH5" s="535"/>
      <c r="KEI5" s="535"/>
      <c r="KEJ5" s="535"/>
      <c r="KEK5" s="535"/>
      <c r="KEL5" s="535"/>
      <c r="KEM5" s="535"/>
      <c r="KEN5" s="535"/>
      <c r="KEO5" s="535"/>
      <c r="KEP5" s="535"/>
      <c r="KEQ5" s="535"/>
      <c r="KER5" s="535"/>
      <c r="KES5" s="535"/>
      <c r="KET5" s="535"/>
      <c r="KEU5" s="535"/>
      <c r="KEV5" s="535"/>
      <c r="KEW5" s="535"/>
      <c r="KEX5" s="535"/>
      <c r="KEY5" s="535"/>
      <c r="KEZ5" s="535"/>
      <c r="KFA5" s="535"/>
      <c r="KFB5" s="535"/>
      <c r="KFC5" s="535"/>
      <c r="KFD5" s="535"/>
      <c r="KFE5" s="535"/>
      <c r="KFF5" s="535"/>
      <c r="KFG5" s="535"/>
      <c r="KFH5" s="535"/>
      <c r="KFI5" s="535"/>
      <c r="KFJ5" s="535"/>
      <c r="KFK5" s="535"/>
      <c r="KFL5" s="535"/>
      <c r="KFM5" s="535"/>
      <c r="KFN5" s="535"/>
      <c r="KFO5" s="535"/>
      <c r="KFP5" s="535"/>
      <c r="KFQ5" s="535"/>
      <c r="KFR5" s="535"/>
      <c r="KFS5" s="535"/>
      <c r="KFT5" s="535"/>
      <c r="KFU5" s="535"/>
      <c r="KFV5" s="535"/>
      <c r="KFW5" s="535"/>
      <c r="KFX5" s="535"/>
      <c r="KFY5" s="535"/>
      <c r="KFZ5" s="535"/>
      <c r="KGA5" s="535"/>
      <c r="KGB5" s="535"/>
      <c r="KGC5" s="535"/>
      <c r="KGD5" s="535"/>
      <c r="KGE5" s="535"/>
      <c r="KGF5" s="535"/>
      <c r="KGG5" s="535"/>
      <c r="KGH5" s="535"/>
      <c r="KGI5" s="535"/>
      <c r="KGJ5" s="535"/>
      <c r="KGK5" s="535"/>
      <c r="KGL5" s="535"/>
      <c r="KGM5" s="535"/>
      <c r="KGN5" s="535"/>
      <c r="KGO5" s="535"/>
      <c r="KGP5" s="535"/>
      <c r="KGQ5" s="535"/>
      <c r="KGR5" s="535"/>
      <c r="KGS5" s="535"/>
      <c r="KGT5" s="535"/>
      <c r="KGU5" s="535"/>
      <c r="KGV5" s="535"/>
      <c r="KGW5" s="535"/>
      <c r="KGX5" s="535"/>
      <c r="KGY5" s="535"/>
      <c r="KGZ5" s="535"/>
      <c r="KHA5" s="535"/>
      <c r="KHB5" s="535"/>
      <c r="KHC5" s="535"/>
      <c r="KHD5" s="535"/>
      <c r="KHE5" s="535"/>
      <c r="KHF5" s="535"/>
      <c r="KHG5" s="535"/>
      <c r="KHH5" s="535"/>
      <c r="KHI5" s="535"/>
      <c r="KHJ5" s="535"/>
      <c r="KHK5" s="535"/>
      <c r="KHL5" s="535"/>
      <c r="KHM5" s="535"/>
      <c r="KHN5" s="535"/>
      <c r="KHO5" s="535"/>
      <c r="KHP5" s="535"/>
      <c r="KHQ5" s="535"/>
      <c r="KHR5" s="535"/>
      <c r="KHS5" s="535"/>
      <c r="KHT5" s="535"/>
      <c r="KHU5" s="535"/>
      <c r="KHV5" s="535"/>
      <c r="KHW5" s="535"/>
      <c r="KHX5" s="535"/>
      <c r="KHY5" s="535"/>
      <c r="KHZ5" s="535"/>
      <c r="KIA5" s="535"/>
      <c r="KIB5" s="535"/>
      <c r="KIC5" s="535"/>
      <c r="KID5" s="535"/>
      <c r="KIE5" s="535"/>
      <c r="KIF5" s="535"/>
      <c r="KIG5" s="535"/>
      <c r="KIH5" s="535"/>
      <c r="KII5" s="535"/>
      <c r="KIJ5" s="535"/>
      <c r="KIK5" s="535"/>
      <c r="KIL5" s="535"/>
      <c r="KIM5" s="535"/>
      <c r="KIN5" s="535"/>
      <c r="KIO5" s="535"/>
      <c r="KIP5" s="535"/>
      <c r="KIQ5" s="535"/>
      <c r="KIR5" s="535"/>
      <c r="KIS5" s="535"/>
      <c r="KIT5" s="535"/>
      <c r="KIU5" s="535"/>
      <c r="KIV5" s="535"/>
      <c r="KIW5" s="535"/>
      <c r="KIX5" s="535"/>
      <c r="KIY5" s="535"/>
      <c r="KIZ5" s="535"/>
      <c r="KJA5" s="535"/>
      <c r="KJB5" s="535"/>
      <c r="KJC5" s="535"/>
      <c r="KJD5" s="535"/>
      <c r="KJE5" s="535"/>
      <c r="KJF5" s="535"/>
      <c r="KJG5" s="535"/>
      <c r="KJH5" s="535"/>
      <c r="KJI5" s="535"/>
      <c r="KJJ5" s="535"/>
      <c r="KJK5" s="535"/>
      <c r="KJL5" s="535"/>
      <c r="KJM5" s="535"/>
      <c r="KJN5" s="535"/>
      <c r="KJO5" s="535"/>
      <c r="KJP5" s="535"/>
      <c r="KJQ5" s="535"/>
      <c r="KJR5" s="535"/>
      <c r="KJS5" s="535"/>
      <c r="KJT5" s="535"/>
      <c r="KJU5" s="535"/>
      <c r="KJV5" s="535"/>
      <c r="KJW5" s="535"/>
      <c r="KJX5" s="535"/>
      <c r="KJY5" s="535"/>
      <c r="KJZ5" s="535"/>
      <c r="KKA5" s="535"/>
      <c r="KKB5" s="535"/>
      <c r="KKC5" s="535"/>
      <c r="KKD5" s="535"/>
      <c r="KKE5" s="535"/>
      <c r="KKF5" s="535"/>
      <c r="KKG5" s="535"/>
      <c r="KKH5" s="535"/>
      <c r="KKI5" s="535"/>
      <c r="KKJ5" s="535"/>
      <c r="KKK5" s="535"/>
      <c r="KKL5" s="535"/>
      <c r="KKM5" s="535"/>
      <c r="KKN5" s="535"/>
      <c r="KKO5" s="535"/>
      <c r="KKP5" s="535"/>
      <c r="KKQ5" s="535"/>
      <c r="KKR5" s="535"/>
      <c r="KKS5" s="535"/>
      <c r="KKT5" s="535"/>
      <c r="KKU5" s="535"/>
      <c r="KKV5" s="535"/>
      <c r="KKW5" s="535"/>
      <c r="KKX5" s="535"/>
      <c r="KKY5" s="535"/>
      <c r="KKZ5" s="535"/>
      <c r="KLA5" s="535"/>
      <c r="KLB5" s="535"/>
      <c r="KLC5" s="535"/>
      <c r="KLD5" s="535"/>
      <c r="KLE5" s="535"/>
      <c r="KLF5" s="535"/>
      <c r="KLG5" s="535"/>
      <c r="KLH5" s="535"/>
      <c r="KLI5" s="535"/>
      <c r="KLJ5" s="535"/>
      <c r="KLK5" s="535"/>
      <c r="KLL5" s="535"/>
      <c r="KLM5" s="535"/>
      <c r="KLN5" s="535"/>
      <c r="KLO5" s="535"/>
      <c r="KLP5" s="535"/>
      <c r="KLQ5" s="535"/>
      <c r="KLR5" s="535"/>
      <c r="KLS5" s="535"/>
      <c r="KLT5" s="535"/>
      <c r="KLU5" s="535"/>
      <c r="KLV5" s="535"/>
      <c r="KLW5" s="535"/>
      <c r="KLX5" s="535"/>
      <c r="KLY5" s="535"/>
      <c r="KLZ5" s="535"/>
      <c r="KMA5" s="535"/>
      <c r="KMB5" s="535"/>
      <c r="KMC5" s="535"/>
      <c r="KMD5" s="535"/>
      <c r="KME5" s="535"/>
      <c r="KMF5" s="535"/>
      <c r="KMG5" s="535"/>
      <c r="KMH5" s="535"/>
      <c r="KMI5" s="535"/>
      <c r="KMJ5" s="535"/>
      <c r="KMK5" s="535"/>
      <c r="KML5" s="535"/>
      <c r="KMM5" s="535"/>
      <c r="KMN5" s="535"/>
      <c r="KMO5" s="535"/>
      <c r="KMP5" s="535"/>
      <c r="KMQ5" s="535"/>
      <c r="KMR5" s="535"/>
      <c r="KMS5" s="535"/>
      <c r="KMT5" s="535"/>
      <c r="KMU5" s="535"/>
      <c r="KMV5" s="535"/>
      <c r="KMW5" s="535"/>
      <c r="KMX5" s="535"/>
      <c r="KMY5" s="535"/>
      <c r="KMZ5" s="535"/>
      <c r="KNA5" s="535"/>
      <c r="KNB5" s="535"/>
      <c r="KNC5" s="535"/>
      <c r="KND5" s="535"/>
      <c r="KNE5" s="535"/>
      <c r="KNF5" s="535"/>
      <c r="KNG5" s="535"/>
      <c r="KNH5" s="535"/>
      <c r="KNI5" s="535"/>
      <c r="KNJ5" s="535"/>
      <c r="KNK5" s="535"/>
      <c r="KNL5" s="535"/>
      <c r="KNM5" s="535"/>
      <c r="KNN5" s="535"/>
      <c r="KNO5" s="535"/>
      <c r="KNP5" s="535"/>
      <c r="KNQ5" s="535"/>
      <c r="KNR5" s="535"/>
      <c r="KNS5" s="535"/>
      <c r="KNT5" s="535"/>
      <c r="KNU5" s="535"/>
      <c r="KNV5" s="535"/>
      <c r="KNW5" s="535"/>
      <c r="KNX5" s="535"/>
      <c r="KNY5" s="535"/>
      <c r="KNZ5" s="535"/>
      <c r="KOA5" s="535"/>
      <c r="KOB5" s="535"/>
      <c r="KOC5" s="535"/>
      <c r="KOD5" s="535"/>
      <c r="KOE5" s="535"/>
      <c r="KOF5" s="535"/>
      <c r="KOG5" s="535"/>
      <c r="KOH5" s="535"/>
      <c r="KOI5" s="535"/>
      <c r="KOJ5" s="535"/>
      <c r="KOK5" s="535"/>
      <c r="KOL5" s="535"/>
      <c r="KOM5" s="535"/>
      <c r="KON5" s="535"/>
      <c r="KOO5" s="535"/>
      <c r="KOP5" s="535"/>
      <c r="KOQ5" s="535"/>
      <c r="KOR5" s="535"/>
      <c r="KOS5" s="535"/>
      <c r="KOT5" s="535"/>
      <c r="KOU5" s="535"/>
      <c r="KOV5" s="535"/>
      <c r="KOW5" s="535"/>
      <c r="KOX5" s="535"/>
      <c r="KOY5" s="535"/>
      <c r="KOZ5" s="535"/>
      <c r="KPA5" s="535"/>
      <c r="KPB5" s="535"/>
      <c r="KPC5" s="535"/>
      <c r="KPD5" s="535"/>
      <c r="KPE5" s="535"/>
      <c r="KPF5" s="535"/>
      <c r="KPG5" s="535"/>
      <c r="KPH5" s="535"/>
      <c r="KPI5" s="535"/>
      <c r="KPJ5" s="535"/>
      <c r="KPK5" s="535"/>
      <c r="KPL5" s="535"/>
      <c r="KPM5" s="535"/>
      <c r="KPN5" s="535"/>
      <c r="KPO5" s="535"/>
      <c r="KPP5" s="535"/>
      <c r="KPQ5" s="535"/>
      <c r="KPR5" s="535"/>
      <c r="KPS5" s="535"/>
      <c r="KPT5" s="535"/>
      <c r="KPU5" s="535"/>
      <c r="KPV5" s="535"/>
      <c r="KPW5" s="535"/>
      <c r="KPX5" s="535"/>
      <c r="KPY5" s="535"/>
      <c r="KPZ5" s="535"/>
      <c r="KQA5" s="535"/>
      <c r="KQB5" s="535"/>
      <c r="KQC5" s="535"/>
      <c r="KQD5" s="535"/>
      <c r="KQE5" s="535"/>
      <c r="KQF5" s="535"/>
      <c r="KQG5" s="535"/>
      <c r="KQH5" s="535"/>
      <c r="KQI5" s="535"/>
      <c r="KQJ5" s="535"/>
      <c r="KQK5" s="535"/>
      <c r="KQL5" s="535"/>
      <c r="KQM5" s="535"/>
      <c r="KQN5" s="535"/>
      <c r="KQO5" s="535"/>
      <c r="KQP5" s="535"/>
      <c r="KQQ5" s="535"/>
      <c r="KQR5" s="535"/>
      <c r="KQS5" s="535"/>
      <c r="KQT5" s="535"/>
      <c r="KQU5" s="535"/>
      <c r="KQV5" s="535"/>
      <c r="KQW5" s="535"/>
      <c r="KQX5" s="535"/>
      <c r="KQY5" s="535"/>
      <c r="KQZ5" s="535"/>
      <c r="KRA5" s="535"/>
      <c r="KRB5" s="535"/>
      <c r="KRC5" s="535"/>
      <c r="KRD5" s="535"/>
      <c r="KRE5" s="535"/>
      <c r="KRF5" s="535"/>
      <c r="KRG5" s="535"/>
      <c r="KRH5" s="535"/>
      <c r="KRI5" s="535"/>
      <c r="KRJ5" s="535"/>
      <c r="KRK5" s="535"/>
      <c r="KRL5" s="535"/>
      <c r="KRM5" s="535"/>
      <c r="KRN5" s="535"/>
      <c r="KRO5" s="535"/>
      <c r="KRP5" s="535"/>
      <c r="KRQ5" s="535"/>
      <c r="KRR5" s="535"/>
      <c r="KRS5" s="535"/>
      <c r="KRT5" s="535"/>
      <c r="KRU5" s="535"/>
      <c r="KRV5" s="535"/>
      <c r="KRW5" s="535"/>
      <c r="KRX5" s="535"/>
      <c r="KRY5" s="535"/>
      <c r="KRZ5" s="535"/>
      <c r="KSA5" s="535"/>
      <c r="KSB5" s="535"/>
      <c r="KSC5" s="535"/>
      <c r="KSD5" s="535"/>
      <c r="KSE5" s="535"/>
      <c r="KSF5" s="535"/>
      <c r="KSG5" s="535"/>
      <c r="KSH5" s="535"/>
      <c r="KSI5" s="535"/>
      <c r="KSJ5" s="535"/>
      <c r="KSK5" s="535"/>
      <c r="KSL5" s="535"/>
      <c r="KSM5" s="535"/>
      <c r="KSN5" s="535"/>
      <c r="KSO5" s="535"/>
      <c r="KSP5" s="535"/>
      <c r="KSQ5" s="535"/>
      <c r="KSR5" s="535"/>
      <c r="KSS5" s="535"/>
      <c r="KST5" s="535"/>
      <c r="KSU5" s="535"/>
      <c r="KSV5" s="535"/>
      <c r="KSW5" s="535"/>
      <c r="KSX5" s="535"/>
      <c r="KSY5" s="535"/>
      <c r="KSZ5" s="535"/>
      <c r="KTA5" s="535"/>
      <c r="KTB5" s="535"/>
      <c r="KTC5" s="535"/>
      <c r="KTD5" s="535"/>
      <c r="KTE5" s="535"/>
      <c r="KTF5" s="535"/>
      <c r="KTG5" s="535"/>
      <c r="KTH5" s="535"/>
      <c r="KTI5" s="535"/>
      <c r="KTJ5" s="535"/>
      <c r="KTK5" s="535"/>
      <c r="KTL5" s="535"/>
      <c r="KTM5" s="535"/>
      <c r="KTN5" s="535"/>
      <c r="KTO5" s="535"/>
      <c r="KTP5" s="535"/>
      <c r="KTQ5" s="535"/>
      <c r="KTR5" s="535"/>
      <c r="KTS5" s="535"/>
      <c r="KTT5" s="535"/>
      <c r="KTU5" s="535"/>
      <c r="KTV5" s="535"/>
      <c r="KTW5" s="535"/>
      <c r="KTX5" s="535"/>
      <c r="KTY5" s="535"/>
      <c r="KTZ5" s="535"/>
      <c r="KUA5" s="535"/>
      <c r="KUB5" s="535"/>
      <c r="KUC5" s="535"/>
      <c r="KUD5" s="535"/>
      <c r="KUE5" s="535"/>
      <c r="KUF5" s="535"/>
      <c r="KUG5" s="535"/>
      <c r="KUH5" s="535"/>
      <c r="KUI5" s="535"/>
      <c r="KUJ5" s="535"/>
      <c r="KUK5" s="535"/>
      <c r="KUL5" s="535"/>
      <c r="KUM5" s="535"/>
      <c r="KUN5" s="535"/>
      <c r="KUO5" s="535"/>
      <c r="KUP5" s="535"/>
      <c r="KUQ5" s="535"/>
      <c r="KUR5" s="535"/>
      <c r="KUS5" s="535"/>
      <c r="KUT5" s="535"/>
      <c r="KUU5" s="535"/>
      <c r="KUV5" s="535"/>
      <c r="KUW5" s="535"/>
      <c r="KUX5" s="535"/>
      <c r="KUY5" s="535"/>
      <c r="KUZ5" s="535"/>
      <c r="KVA5" s="535"/>
      <c r="KVB5" s="535"/>
      <c r="KVC5" s="535"/>
      <c r="KVD5" s="535"/>
      <c r="KVE5" s="535"/>
      <c r="KVF5" s="535"/>
      <c r="KVG5" s="535"/>
      <c r="KVH5" s="535"/>
      <c r="KVI5" s="535"/>
      <c r="KVJ5" s="535"/>
      <c r="KVK5" s="535"/>
      <c r="KVL5" s="535"/>
      <c r="KVM5" s="535"/>
      <c r="KVN5" s="535"/>
      <c r="KVO5" s="535"/>
      <c r="KVP5" s="535"/>
      <c r="KVQ5" s="535"/>
      <c r="KVR5" s="535"/>
      <c r="KVS5" s="535"/>
      <c r="KVT5" s="535"/>
      <c r="KVU5" s="535"/>
      <c r="KVV5" s="535"/>
      <c r="KVW5" s="535"/>
      <c r="KVX5" s="535"/>
      <c r="KVY5" s="535"/>
      <c r="KVZ5" s="535"/>
      <c r="KWA5" s="535"/>
      <c r="KWB5" s="535"/>
      <c r="KWC5" s="535"/>
      <c r="KWD5" s="535"/>
      <c r="KWE5" s="535"/>
      <c r="KWF5" s="535"/>
      <c r="KWG5" s="535"/>
      <c r="KWH5" s="535"/>
      <c r="KWI5" s="535"/>
      <c r="KWJ5" s="535"/>
      <c r="KWK5" s="535"/>
      <c r="KWL5" s="535"/>
      <c r="KWM5" s="535"/>
      <c r="KWN5" s="535"/>
      <c r="KWO5" s="535"/>
      <c r="KWP5" s="535"/>
      <c r="KWQ5" s="535"/>
      <c r="KWR5" s="535"/>
      <c r="KWS5" s="535"/>
      <c r="KWT5" s="535"/>
      <c r="KWU5" s="535"/>
      <c r="KWV5" s="535"/>
      <c r="KWW5" s="535"/>
      <c r="KWX5" s="535"/>
      <c r="KWY5" s="535"/>
      <c r="KWZ5" s="535"/>
      <c r="KXA5" s="535"/>
      <c r="KXB5" s="535"/>
      <c r="KXC5" s="535"/>
      <c r="KXD5" s="535"/>
      <c r="KXE5" s="535"/>
      <c r="KXF5" s="535"/>
      <c r="KXG5" s="535"/>
      <c r="KXH5" s="535"/>
      <c r="KXI5" s="535"/>
      <c r="KXJ5" s="535"/>
      <c r="KXK5" s="535"/>
      <c r="KXL5" s="535"/>
      <c r="KXM5" s="535"/>
      <c r="KXN5" s="535"/>
      <c r="KXO5" s="535"/>
      <c r="KXP5" s="535"/>
      <c r="KXQ5" s="535"/>
      <c r="KXR5" s="535"/>
      <c r="KXS5" s="535"/>
      <c r="KXT5" s="535"/>
      <c r="KXU5" s="535"/>
      <c r="KXV5" s="535"/>
      <c r="KXW5" s="535"/>
      <c r="KXX5" s="535"/>
      <c r="KXY5" s="535"/>
      <c r="KXZ5" s="535"/>
      <c r="KYA5" s="535"/>
      <c r="KYB5" s="535"/>
      <c r="KYC5" s="535"/>
      <c r="KYD5" s="535"/>
      <c r="KYE5" s="535"/>
      <c r="KYF5" s="535"/>
      <c r="KYG5" s="535"/>
      <c r="KYH5" s="535"/>
      <c r="KYI5" s="535"/>
      <c r="KYJ5" s="535"/>
      <c r="KYK5" s="535"/>
      <c r="KYL5" s="535"/>
      <c r="KYM5" s="535"/>
      <c r="KYN5" s="535"/>
      <c r="KYO5" s="535"/>
      <c r="KYP5" s="535"/>
      <c r="KYQ5" s="535"/>
      <c r="KYR5" s="535"/>
      <c r="KYS5" s="535"/>
      <c r="KYT5" s="535"/>
      <c r="KYU5" s="535"/>
      <c r="KYV5" s="535"/>
      <c r="KYW5" s="535"/>
      <c r="KYX5" s="535"/>
      <c r="KYY5" s="535"/>
      <c r="KYZ5" s="535"/>
      <c r="KZA5" s="535"/>
      <c r="KZB5" s="535"/>
      <c r="KZC5" s="535"/>
      <c r="KZD5" s="535"/>
      <c r="KZE5" s="535"/>
      <c r="KZF5" s="535"/>
      <c r="KZG5" s="535"/>
      <c r="KZH5" s="535"/>
      <c r="KZI5" s="535"/>
      <c r="KZJ5" s="535"/>
      <c r="KZK5" s="535"/>
      <c r="KZL5" s="535"/>
      <c r="KZM5" s="535"/>
      <c r="KZN5" s="535"/>
      <c r="KZO5" s="535"/>
      <c r="KZP5" s="535"/>
      <c r="KZQ5" s="535"/>
      <c r="KZR5" s="535"/>
      <c r="KZS5" s="535"/>
      <c r="KZT5" s="535"/>
      <c r="KZU5" s="535"/>
      <c r="KZV5" s="535"/>
      <c r="KZW5" s="535"/>
      <c r="KZX5" s="535"/>
      <c r="KZY5" s="535"/>
      <c r="KZZ5" s="535"/>
      <c r="LAA5" s="535"/>
      <c r="LAB5" s="535"/>
      <c r="LAC5" s="535"/>
      <c r="LAD5" s="535"/>
      <c r="LAE5" s="535"/>
      <c r="LAF5" s="535"/>
      <c r="LAG5" s="535"/>
      <c r="LAH5" s="535"/>
      <c r="LAI5" s="535"/>
      <c r="LAJ5" s="535"/>
      <c r="LAK5" s="535"/>
      <c r="LAL5" s="535"/>
      <c r="LAM5" s="535"/>
      <c r="LAN5" s="535"/>
      <c r="LAO5" s="535"/>
      <c r="LAP5" s="535"/>
      <c r="LAQ5" s="535"/>
      <c r="LAR5" s="535"/>
      <c r="LAS5" s="535"/>
      <c r="LAT5" s="535"/>
      <c r="LAU5" s="535"/>
      <c r="LAV5" s="535"/>
      <c r="LAW5" s="535"/>
      <c r="LAX5" s="535"/>
      <c r="LAY5" s="535"/>
      <c r="LAZ5" s="535"/>
      <c r="LBA5" s="535"/>
      <c r="LBB5" s="535"/>
      <c r="LBC5" s="535"/>
      <c r="LBD5" s="535"/>
      <c r="LBE5" s="535"/>
      <c r="LBF5" s="535"/>
      <c r="LBG5" s="535"/>
      <c r="LBH5" s="535"/>
      <c r="LBI5" s="535"/>
      <c r="LBJ5" s="535"/>
      <c r="LBK5" s="535"/>
      <c r="LBL5" s="535"/>
      <c r="LBM5" s="535"/>
      <c r="LBN5" s="535"/>
      <c r="LBO5" s="535"/>
      <c r="LBP5" s="535"/>
      <c r="LBQ5" s="535"/>
      <c r="LBR5" s="535"/>
      <c r="LBS5" s="535"/>
      <c r="LBT5" s="535"/>
      <c r="LBU5" s="535"/>
      <c r="LBV5" s="535"/>
      <c r="LBW5" s="535"/>
      <c r="LBX5" s="535"/>
      <c r="LBY5" s="535"/>
      <c r="LBZ5" s="535"/>
      <c r="LCA5" s="535"/>
      <c r="LCB5" s="535"/>
      <c r="LCC5" s="535"/>
      <c r="LCD5" s="535"/>
      <c r="LCE5" s="535"/>
      <c r="LCF5" s="535"/>
      <c r="LCG5" s="535"/>
      <c r="LCH5" s="535"/>
      <c r="LCI5" s="535"/>
      <c r="LCJ5" s="535"/>
      <c r="LCK5" s="535"/>
      <c r="LCL5" s="535"/>
      <c r="LCM5" s="535"/>
      <c r="LCN5" s="535"/>
      <c r="LCO5" s="535"/>
      <c r="LCP5" s="535"/>
      <c r="LCQ5" s="535"/>
      <c r="LCR5" s="535"/>
      <c r="LCS5" s="535"/>
      <c r="LCT5" s="535"/>
      <c r="LCU5" s="535"/>
      <c r="LCV5" s="535"/>
      <c r="LCW5" s="535"/>
      <c r="LCX5" s="535"/>
      <c r="LCY5" s="535"/>
      <c r="LCZ5" s="535"/>
      <c r="LDA5" s="535"/>
      <c r="LDB5" s="535"/>
      <c r="LDC5" s="535"/>
      <c r="LDD5" s="535"/>
      <c r="LDE5" s="535"/>
      <c r="LDF5" s="535"/>
      <c r="LDG5" s="535"/>
      <c r="LDH5" s="535"/>
      <c r="LDI5" s="535"/>
      <c r="LDJ5" s="535"/>
      <c r="LDK5" s="535"/>
      <c r="LDL5" s="535"/>
      <c r="LDM5" s="535"/>
      <c r="LDN5" s="535"/>
      <c r="LDO5" s="535"/>
      <c r="LDP5" s="535"/>
      <c r="LDQ5" s="535"/>
      <c r="LDR5" s="535"/>
      <c r="LDS5" s="535"/>
      <c r="LDT5" s="535"/>
      <c r="LDU5" s="535"/>
      <c r="LDV5" s="535"/>
      <c r="LDW5" s="535"/>
      <c r="LDX5" s="535"/>
      <c r="LDY5" s="535"/>
      <c r="LDZ5" s="535"/>
      <c r="LEA5" s="535"/>
      <c r="LEB5" s="535"/>
      <c r="LEC5" s="535"/>
      <c r="LED5" s="535"/>
      <c r="LEE5" s="535"/>
      <c r="LEF5" s="535"/>
      <c r="LEG5" s="535"/>
      <c r="LEH5" s="535"/>
      <c r="LEI5" s="535"/>
      <c r="LEJ5" s="535"/>
      <c r="LEK5" s="535"/>
      <c r="LEL5" s="535"/>
      <c r="LEM5" s="535"/>
      <c r="LEN5" s="535"/>
      <c r="LEO5" s="535"/>
      <c r="LEP5" s="535"/>
      <c r="LEQ5" s="535"/>
      <c r="LER5" s="535"/>
      <c r="LES5" s="535"/>
      <c r="LET5" s="535"/>
      <c r="LEU5" s="535"/>
      <c r="LEV5" s="535"/>
      <c r="LEW5" s="535"/>
      <c r="LEX5" s="535"/>
      <c r="LEY5" s="535"/>
      <c r="LEZ5" s="535"/>
      <c r="LFA5" s="535"/>
      <c r="LFB5" s="535"/>
      <c r="LFC5" s="535"/>
      <c r="LFD5" s="535"/>
      <c r="LFE5" s="535"/>
      <c r="LFF5" s="535"/>
      <c r="LFG5" s="535"/>
      <c r="LFH5" s="535"/>
      <c r="LFI5" s="535"/>
      <c r="LFJ5" s="535"/>
      <c r="LFK5" s="535"/>
      <c r="LFL5" s="535"/>
      <c r="LFM5" s="535"/>
      <c r="LFN5" s="535"/>
      <c r="LFO5" s="535"/>
      <c r="LFP5" s="535"/>
      <c r="LFQ5" s="535"/>
      <c r="LFR5" s="535"/>
      <c r="LFS5" s="535"/>
      <c r="LFT5" s="535"/>
      <c r="LFU5" s="535"/>
      <c r="LFV5" s="535"/>
      <c r="LFW5" s="535"/>
      <c r="LFX5" s="535"/>
      <c r="LFY5" s="535"/>
      <c r="LFZ5" s="535"/>
      <c r="LGA5" s="535"/>
      <c r="LGB5" s="535"/>
      <c r="LGC5" s="535"/>
      <c r="LGD5" s="535"/>
      <c r="LGE5" s="535"/>
      <c r="LGF5" s="535"/>
      <c r="LGG5" s="535"/>
      <c r="LGH5" s="535"/>
      <c r="LGI5" s="535"/>
      <c r="LGJ5" s="535"/>
      <c r="LGK5" s="535"/>
      <c r="LGL5" s="535"/>
      <c r="LGM5" s="535"/>
      <c r="LGN5" s="535"/>
      <c r="LGO5" s="535"/>
      <c r="LGP5" s="535"/>
      <c r="LGQ5" s="535"/>
      <c r="LGR5" s="535"/>
      <c r="LGS5" s="535"/>
      <c r="LGT5" s="535"/>
      <c r="LGU5" s="535"/>
      <c r="LGV5" s="535"/>
      <c r="LGW5" s="535"/>
      <c r="LGX5" s="535"/>
      <c r="LGY5" s="535"/>
      <c r="LGZ5" s="535"/>
      <c r="LHA5" s="535"/>
      <c r="LHB5" s="535"/>
      <c r="LHC5" s="535"/>
      <c r="LHD5" s="535"/>
      <c r="LHE5" s="535"/>
      <c r="LHF5" s="535"/>
      <c r="LHG5" s="535"/>
      <c r="LHH5" s="535"/>
      <c r="LHI5" s="535"/>
      <c r="LHJ5" s="535"/>
      <c r="LHK5" s="535"/>
      <c r="LHL5" s="535"/>
      <c r="LHM5" s="535"/>
      <c r="LHN5" s="535"/>
      <c r="LHO5" s="535"/>
      <c r="LHP5" s="535"/>
      <c r="LHQ5" s="535"/>
      <c r="LHR5" s="535"/>
      <c r="LHS5" s="535"/>
      <c r="LHT5" s="535"/>
      <c r="LHU5" s="535"/>
      <c r="LHV5" s="535"/>
      <c r="LHW5" s="535"/>
      <c r="LHX5" s="535"/>
      <c r="LHY5" s="535"/>
      <c r="LHZ5" s="535"/>
      <c r="LIA5" s="535"/>
      <c r="LIB5" s="535"/>
      <c r="LIC5" s="535"/>
      <c r="LID5" s="535"/>
      <c r="LIE5" s="535"/>
      <c r="LIF5" s="535"/>
      <c r="LIG5" s="535"/>
      <c r="LIH5" s="535"/>
      <c r="LII5" s="535"/>
      <c r="LIJ5" s="535"/>
      <c r="LIK5" s="535"/>
      <c r="LIL5" s="535"/>
      <c r="LIM5" s="535"/>
      <c r="LIN5" s="535"/>
      <c r="LIO5" s="535"/>
      <c r="LIP5" s="535"/>
      <c r="LIQ5" s="535"/>
      <c r="LIR5" s="535"/>
      <c r="LIS5" s="535"/>
      <c r="LIT5" s="535"/>
      <c r="LIU5" s="535"/>
      <c r="LIV5" s="535"/>
      <c r="LIW5" s="535"/>
      <c r="LIX5" s="535"/>
      <c r="LIY5" s="535"/>
      <c r="LIZ5" s="535"/>
      <c r="LJA5" s="535"/>
      <c r="LJB5" s="535"/>
      <c r="LJC5" s="535"/>
      <c r="LJD5" s="535"/>
      <c r="LJE5" s="535"/>
      <c r="LJF5" s="535"/>
      <c r="LJG5" s="535"/>
      <c r="LJH5" s="535"/>
      <c r="LJI5" s="535"/>
      <c r="LJJ5" s="535"/>
      <c r="LJK5" s="535"/>
      <c r="LJL5" s="535"/>
      <c r="LJM5" s="535"/>
      <c r="LJN5" s="535"/>
      <c r="LJO5" s="535"/>
      <c r="LJP5" s="535"/>
      <c r="LJQ5" s="535"/>
      <c r="LJR5" s="535"/>
      <c r="LJS5" s="535"/>
      <c r="LJT5" s="535"/>
      <c r="LJU5" s="535"/>
      <c r="LJV5" s="535"/>
      <c r="LJW5" s="535"/>
      <c r="LJX5" s="535"/>
      <c r="LJY5" s="535"/>
      <c r="LJZ5" s="535"/>
      <c r="LKA5" s="535"/>
      <c r="LKB5" s="535"/>
      <c r="LKC5" s="535"/>
      <c r="LKD5" s="535"/>
      <c r="LKE5" s="535"/>
      <c r="LKF5" s="535"/>
      <c r="LKG5" s="535"/>
      <c r="LKH5" s="535"/>
      <c r="LKI5" s="535"/>
      <c r="LKJ5" s="535"/>
      <c r="LKK5" s="535"/>
      <c r="LKL5" s="535"/>
      <c r="LKM5" s="535"/>
      <c r="LKN5" s="535"/>
      <c r="LKO5" s="535"/>
      <c r="LKP5" s="535"/>
      <c r="LKQ5" s="535"/>
      <c r="LKR5" s="535"/>
      <c r="LKS5" s="535"/>
      <c r="LKT5" s="535"/>
      <c r="LKU5" s="535"/>
      <c r="LKV5" s="535"/>
      <c r="LKW5" s="535"/>
      <c r="LKX5" s="535"/>
      <c r="LKY5" s="535"/>
      <c r="LKZ5" s="535"/>
      <c r="LLA5" s="535"/>
      <c r="LLB5" s="535"/>
      <c r="LLC5" s="535"/>
      <c r="LLD5" s="535"/>
      <c r="LLE5" s="535"/>
      <c r="LLF5" s="535"/>
      <c r="LLG5" s="535"/>
      <c r="LLH5" s="535"/>
      <c r="LLI5" s="535"/>
      <c r="LLJ5" s="535"/>
      <c r="LLK5" s="535"/>
      <c r="LLL5" s="535"/>
      <c r="LLM5" s="535"/>
      <c r="LLN5" s="535"/>
      <c r="LLO5" s="535"/>
      <c r="LLP5" s="535"/>
      <c r="LLQ5" s="535"/>
      <c r="LLR5" s="535"/>
      <c r="LLS5" s="535"/>
      <c r="LLT5" s="535"/>
      <c r="LLU5" s="535"/>
      <c r="LLV5" s="535"/>
      <c r="LLW5" s="535"/>
      <c r="LLX5" s="535"/>
      <c r="LLY5" s="535"/>
      <c r="LLZ5" s="535"/>
      <c r="LMA5" s="535"/>
      <c r="LMB5" s="535"/>
      <c r="LMC5" s="535"/>
      <c r="LMD5" s="535"/>
      <c r="LME5" s="535"/>
      <c r="LMF5" s="535"/>
      <c r="LMG5" s="535"/>
      <c r="LMH5" s="535"/>
      <c r="LMI5" s="535"/>
      <c r="LMJ5" s="535"/>
      <c r="LMK5" s="535"/>
      <c r="LML5" s="535"/>
      <c r="LMM5" s="535"/>
      <c r="LMN5" s="535"/>
      <c r="LMO5" s="535"/>
      <c r="LMP5" s="535"/>
      <c r="LMQ5" s="535"/>
      <c r="LMR5" s="535"/>
      <c r="LMS5" s="535"/>
      <c r="LMT5" s="535"/>
      <c r="LMU5" s="535"/>
      <c r="LMV5" s="535"/>
      <c r="LMW5" s="535"/>
      <c r="LMX5" s="535"/>
      <c r="LMY5" s="535"/>
      <c r="LMZ5" s="535"/>
      <c r="LNA5" s="535"/>
      <c r="LNB5" s="535"/>
      <c r="LNC5" s="535"/>
      <c r="LND5" s="535"/>
      <c r="LNE5" s="535"/>
      <c r="LNF5" s="535"/>
      <c r="LNG5" s="535"/>
      <c r="LNH5" s="535"/>
      <c r="LNI5" s="535"/>
      <c r="LNJ5" s="535"/>
      <c r="LNK5" s="535"/>
      <c r="LNL5" s="535"/>
      <c r="LNM5" s="535"/>
      <c r="LNN5" s="535"/>
      <c r="LNO5" s="535"/>
      <c r="LNP5" s="535"/>
      <c r="LNQ5" s="535"/>
      <c r="LNR5" s="535"/>
      <c r="LNS5" s="535"/>
      <c r="LNT5" s="535"/>
      <c r="LNU5" s="535"/>
      <c r="LNV5" s="535"/>
      <c r="LNW5" s="535"/>
      <c r="LNX5" s="535"/>
      <c r="LNY5" s="535"/>
      <c r="LNZ5" s="535"/>
      <c r="LOA5" s="535"/>
      <c r="LOB5" s="535"/>
      <c r="LOC5" s="535"/>
      <c r="LOD5" s="535"/>
      <c r="LOE5" s="535"/>
      <c r="LOF5" s="535"/>
      <c r="LOG5" s="535"/>
      <c r="LOH5" s="535"/>
      <c r="LOI5" s="535"/>
      <c r="LOJ5" s="535"/>
      <c r="LOK5" s="535"/>
      <c r="LOL5" s="535"/>
      <c r="LOM5" s="535"/>
      <c r="LON5" s="535"/>
      <c r="LOO5" s="535"/>
      <c r="LOP5" s="535"/>
      <c r="LOQ5" s="535"/>
      <c r="LOR5" s="535"/>
      <c r="LOS5" s="535"/>
      <c r="LOT5" s="535"/>
      <c r="LOU5" s="535"/>
      <c r="LOV5" s="535"/>
      <c r="LOW5" s="535"/>
      <c r="LOX5" s="535"/>
      <c r="LOY5" s="535"/>
      <c r="LOZ5" s="535"/>
      <c r="LPA5" s="535"/>
      <c r="LPB5" s="535"/>
      <c r="LPC5" s="535"/>
      <c r="LPD5" s="535"/>
      <c r="LPE5" s="535"/>
      <c r="LPF5" s="535"/>
      <c r="LPG5" s="535"/>
      <c r="LPH5" s="535"/>
      <c r="LPI5" s="535"/>
      <c r="LPJ5" s="535"/>
      <c r="LPK5" s="535"/>
      <c r="LPL5" s="535"/>
      <c r="LPM5" s="535"/>
      <c r="LPN5" s="535"/>
      <c r="LPO5" s="535"/>
      <c r="LPP5" s="535"/>
      <c r="LPQ5" s="535"/>
      <c r="LPR5" s="535"/>
      <c r="LPS5" s="535"/>
      <c r="LPT5" s="535"/>
      <c r="LPU5" s="535"/>
      <c r="LPV5" s="535"/>
      <c r="LPW5" s="535"/>
      <c r="LPX5" s="535"/>
      <c r="LPY5" s="535"/>
      <c r="LPZ5" s="535"/>
      <c r="LQA5" s="535"/>
      <c r="LQB5" s="535"/>
      <c r="LQC5" s="535"/>
      <c r="LQD5" s="535"/>
      <c r="LQE5" s="535"/>
      <c r="LQF5" s="535"/>
      <c r="LQG5" s="535"/>
      <c r="LQH5" s="535"/>
      <c r="LQI5" s="535"/>
      <c r="LQJ5" s="535"/>
      <c r="LQK5" s="535"/>
      <c r="LQL5" s="535"/>
      <c r="LQM5" s="535"/>
      <c r="LQN5" s="535"/>
      <c r="LQO5" s="535"/>
      <c r="LQP5" s="535"/>
      <c r="LQQ5" s="535"/>
      <c r="LQR5" s="535"/>
      <c r="LQS5" s="535"/>
      <c r="LQT5" s="535"/>
      <c r="LQU5" s="535"/>
      <c r="LQV5" s="535"/>
      <c r="LQW5" s="535"/>
      <c r="LQX5" s="535"/>
      <c r="LQY5" s="535"/>
      <c r="LQZ5" s="535"/>
      <c r="LRA5" s="535"/>
      <c r="LRB5" s="535"/>
      <c r="LRC5" s="535"/>
      <c r="LRD5" s="535"/>
      <c r="LRE5" s="535"/>
      <c r="LRF5" s="535"/>
      <c r="LRG5" s="535"/>
      <c r="LRH5" s="535"/>
      <c r="LRI5" s="535"/>
      <c r="LRJ5" s="535"/>
      <c r="LRK5" s="535"/>
      <c r="LRL5" s="535"/>
      <c r="LRM5" s="535"/>
      <c r="LRN5" s="535"/>
      <c r="LRO5" s="535"/>
      <c r="LRP5" s="535"/>
      <c r="LRQ5" s="535"/>
      <c r="LRR5" s="535"/>
      <c r="LRS5" s="535"/>
      <c r="LRT5" s="535"/>
      <c r="LRU5" s="535"/>
      <c r="LRV5" s="535"/>
      <c r="LRW5" s="535"/>
      <c r="LRX5" s="535"/>
      <c r="LRY5" s="535"/>
      <c r="LRZ5" s="535"/>
      <c r="LSA5" s="535"/>
      <c r="LSB5" s="535"/>
      <c r="LSC5" s="535"/>
      <c r="LSD5" s="535"/>
      <c r="LSE5" s="535"/>
      <c r="LSF5" s="535"/>
      <c r="LSG5" s="535"/>
      <c r="LSH5" s="535"/>
      <c r="LSI5" s="535"/>
      <c r="LSJ5" s="535"/>
      <c r="LSK5" s="535"/>
      <c r="LSL5" s="535"/>
      <c r="LSM5" s="535"/>
      <c r="LSN5" s="535"/>
      <c r="LSO5" s="535"/>
      <c r="LSP5" s="535"/>
      <c r="LSQ5" s="535"/>
      <c r="LSR5" s="535"/>
      <c r="LSS5" s="535"/>
      <c r="LST5" s="535"/>
      <c r="LSU5" s="535"/>
      <c r="LSV5" s="535"/>
      <c r="LSW5" s="535"/>
      <c r="LSX5" s="535"/>
      <c r="LSY5" s="535"/>
      <c r="LSZ5" s="535"/>
      <c r="LTA5" s="535"/>
      <c r="LTB5" s="535"/>
      <c r="LTC5" s="535"/>
      <c r="LTD5" s="535"/>
      <c r="LTE5" s="535"/>
      <c r="LTF5" s="535"/>
      <c r="LTG5" s="535"/>
      <c r="LTH5" s="535"/>
      <c r="LTI5" s="535"/>
      <c r="LTJ5" s="535"/>
      <c r="LTK5" s="535"/>
      <c r="LTL5" s="535"/>
      <c r="LTM5" s="535"/>
      <c r="LTN5" s="535"/>
      <c r="LTO5" s="535"/>
      <c r="LTP5" s="535"/>
      <c r="LTQ5" s="535"/>
      <c r="LTR5" s="535"/>
      <c r="LTS5" s="535"/>
      <c r="LTT5" s="535"/>
      <c r="LTU5" s="535"/>
      <c r="LTV5" s="535"/>
      <c r="LTW5" s="535"/>
      <c r="LTX5" s="535"/>
      <c r="LTY5" s="535"/>
      <c r="LTZ5" s="535"/>
      <c r="LUA5" s="535"/>
      <c r="LUB5" s="535"/>
      <c r="LUC5" s="535"/>
      <c r="LUD5" s="535"/>
      <c r="LUE5" s="535"/>
      <c r="LUF5" s="535"/>
      <c r="LUG5" s="535"/>
      <c r="LUH5" s="535"/>
      <c r="LUI5" s="535"/>
      <c r="LUJ5" s="535"/>
      <c r="LUK5" s="535"/>
      <c r="LUL5" s="535"/>
      <c r="LUM5" s="535"/>
      <c r="LUN5" s="535"/>
      <c r="LUO5" s="535"/>
      <c r="LUP5" s="535"/>
      <c r="LUQ5" s="535"/>
      <c r="LUR5" s="535"/>
      <c r="LUS5" s="535"/>
      <c r="LUT5" s="535"/>
      <c r="LUU5" s="535"/>
      <c r="LUV5" s="535"/>
      <c r="LUW5" s="535"/>
      <c r="LUX5" s="535"/>
      <c r="LUY5" s="535"/>
      <c r="LUZ5" s="535"/>
      <c r="LVA5" s="535"/>
      <c r="LVB5" s="535"/>
      <c r="LVC5" s="535"/>
      <c r="LVD5" s="535"/>
      <c r="LVE5" s="535"/>
      <c r="LVF5" s="535"/>
      <c r="LVG5" s="535"/>
      <c r="LVH5" s="535"/>
      <c r="LVI5" s="535"/>
      <c r="LVJ5" s="535"/>
      <c r="LVK5" s="535"/>
      <c r="LVL5" s="535"/>
      <c r="LVM5" s="535"/>
      <c r="LVN5" s="535"/>
      <c r="LVO5" s="535"/>
      <c r="LVP5" s="535"/>
      <c r="LVQ5" s="535"/>
      <c r="LVR5" s="535"/>
      <c r="LVS5" s="535"/>
      <c r="LVT5" s="535"/>
      <c r="LVU5" s="535"/>
      <c r="LVV5" s="535"/>
      <c r="LVW5" s="535"/>
      <c r="LVX5" s="535"/>
      <c r="LVY5" s="535"/>
      <c r="LVZ5" s="535"/>
      <c r="LWA5" s="535"/>
      <c r="LWB5" s="535"/>
      <c r="LWC5" s="535"/>
      <c r="LWD5" s="535"/>
      <c r="LWE5" s="535"/>
      <c r="LWF5" s="535"/>
      <c r="LWG5" s="535"/>
      <c r="LWH5" s="535"/>
      <c r="LWI5" s="535"/>
      <c r="LWJ5" s="535"/>
      <c r="LWK5" s="535"/>
      <c r="LWL5" s="535"/>
      <c r="LWM5" s="535"/>
      <c r="LWN5" s="535"/>
      <c r="LWO5" s="535"/>
      <c r="LWP5" s="535"/>
      <c r="LWQ5" s="535"/>
      <c r="LWR5" s="535"/>
      <c r="LWS5" s="535"/>
      <c r="LWT5" s="535"/>
      <c r="LWU5" s="535"/>
      <c r="LWV5" s="535"/>
      <c r="LWW5" s="535"/>
      <c r="LWX5" s="535"/>
      <c r="LWY5" s="535"/>
      <c r="LWZ5" s="535"/>
      <c r="LXA5" s="535"/>
      <c r="LXB5" s="535"/>
      <c r="LXC5" s="535"/>
      <c r="LXD5" s="535"/>
      <c r="LXE5" s="535"/>
      <c r="LXF5" s="535"/>
      <c r="LXG5" s="535"/>
      <c r="LXH5" s="535"/>
      <c r="LXI5" s="535"/>
      <c r="LXJ5" s="535"/>
      <c r="LXK5" s="535"/>
      <c r="LXL5" s="535"/>
      <c r="LXM5" s="535"/>
      <c r="LXN5" s="535"/>
      <c r="LXO5" s="535"/>
      <c r="LXP5" s="535"/>
      <c r="LXQ5" s="535"/>
      <c r="LXR5" s="535"/>
      <c r="LXS5" s="535"/>
      <c r="LXT5" s="535"/>
      <c r="LXU5" s="535"/>
      <c r="LXV5" s="535"/>
      <c r="LXW5" s="535"/>
      <c r="LXX5" s="535"/>
      <c r="LXY5" s="535"/>
      <c r="LXZ5" s="535"/>
      <c r="LYA5" s="535"/>
      <c r="LYB5" s="535"/>
      <c r="LYC5" s="535"/>
      <c r="LYD5" s="535"/>
      <c r="LYE5" s="535"/>
      <c r="LYF5" s="535"/>
      <c r="LYG5" s="535"/>
      <c r="LYH5" s="535"/>
      <c r="LYI5" s="535"/>
      <c r="LYJ5" s="535"/>
      <c r="LYK5" s="535"/>
      <c r="LYL5" s="535"/>
      <c r="LYM5" s="535"/>
      <c r="LYN5" s="535"/>
      <c r="LYO5" s="535"/>
      <c r="LYP5" s="535"/>
      <c r="LYQ5" s="535"/>
      <c r="LYR5" s="535"/>
      <c r="LYS5" s="535"/>
      <c r="LYT5" s="535"/>
      <c r="LYU5" s="535"/>
      <c r="LYV5" s="535"/>
      <c r="LYW5" s="535"/>
      <c r="LYX5" s="535"/>
      <c r="LYY5" s="535"/>
      <c r="LYZ5" s="535"/>
      <c r="LZA5" s="535"/>
      <c r="LZB5" s="535"/>
      <c r="LZC5" s="535"/>
      <c r="LZD5" s="535"/>
      <c r="LZE5" s="535"/>
      <c r="LZF5" s="535"/>
      <c r="LZG5" s="535"/>
      <c r="LZH5" s="535"/>
      <c r="LZI5" s="535"/>
      <c r="LZJ5" s="535"/>
      <c r="LZK5" s="535"/>
      <c r="LZL5" s="535"/>
      <c r="LZM5" s="535"/>
      <c r="LZN5" s="535"/>
      <c r="LZO5" s="535"/>
      <c r="LZP5" s="535"/>
      <c r="LZQ5" s="535"/>
      <c r="LZR5" s="535"/>
      <c r="LZS5" s="535"/>
      <c r="LZT5" s="535"/>
      <c r="LZU5" s="535"/>
      <c r="LZV5" s="535"/>
      <c r="LZW5" s="535"/>
      <c r="LZX5" s="535"/>
      <c r="LZY5" s="535"/>
      <c r="LZZ5" s="535"/>
      <c r="MAA5" s="535"/>
      <c r="MAB5" s="535"/>
      <c r="MAC5" s="535"/>
      <c r="MAD5" s="535"/>
      <c r="MAE5" s="535"/>
      <c r="MAF5" s="535"/>
      <c r="MAG5" s="535"/>
      <c r="MAH5" s="535"/>
      <c r="MAI5" s="535"/>
      <c r="MAJ5" s="535"/>
      <c r="MAK5" s="535"/>
      <c r="MAL5" s="535"/>
      <c r="MAM5" s="535"/>
      <c r="MAN5" s="535"/>
      <c r="MAO5" s="535"/>
      <c r="MAP5" s="535"/>
      <c r="MAQ5" s="535"/>
      <c r="MAR5" s="535"/>
      <c r="MAS5" s="535"/>
      <c r="MAT5" s="535"/>
      <c r="MAU5" s="535"/>
      <c r="MAV5" s="535"/>
      <c r="MAW5" s="535"/>
      <c r="MAX5" s="535"/>
      <c r="MAY5" s="535"/>
      <c r="MAZ5" s="535"/>
      <c r="MBA5" s="535"/>
      <c r="MBB5" s="535"/>
      <c r="MBC5" s="535"/>
      <c r="MBD5" s="535"/>
      <c r="MBE5" s="535"/>
      <c r="MBF5" s="535"/>
      <c r="MBG5" s="535"/>
      <c r="MBH5" s="535"/>
      <c r="MBI5" s="535"/>
      <c r="MBJ5" s="535"/>
      <c r="MBK5" s="535"/>
      <c r="MBL5" s="535"/>
      <c r="MBM5" s="535"/>
      <c r="MBN5" s="535"/>
      <c r="MBO5" s="535"/>
      <c r="MBP5" s="535"/>
      <c r="MBQ5" s="535"/>
      <c r="MBR5" s="535"/>
      <c r="MBS5" s="535"/>
      <c r="MBT5" s="535"/>
      <c r="MBU5" s="535"/>
      <c r="MBV5" s="535"/>
      <c r="MBW5" s="535"/>
      <c r="MBX5" s="535"/>
      <c r="MBY5" s="535"/>
      <c r="MBZ5" s="535"/>
      <c r="MCA5" s="535"/>
      <c r="MCB5" s="535"/>
      <c r="MCC5" s="535"/>
      <c r="MCD5" s="535"/>
      <c r="MCE5" s="535"/>
      <c r="MCF5" s="535"/>
      <c r="MCG5" s="535"/>
      <c r="MCH5" s="535"/>
      <c r="MCI5" s="535"/>
      <c r="MCJ5" s="535"/>
      <c r="MCK5" s="535"/>
      <c r="MCL5" s="535"/>
      <c r="MCM5" s="535"/>
      <c r="MCN5" s="535"/>
      <c r="MCO5" s="535"/>
      <c r="MCP5" s="535"/>
      <c r="MCQ5" s="535"/>
      <c r="MCR5" s="535"/>
      <c r="MCS5" s="535"/>
      <c r="MCT5" s="535"/>
      <c r="MCU5" s="535"/>
      <c r="MCV5" s="535"/>
      <c r="MCW5" s="535"/>
      <c r="MCX5" s="535"/>
      <c r="MCY5" s="535"/>
      <c r="MCZ5" s="535"/>
      <c r="MDA5" s="535"/>
      <c r="MDB5" s="535"/>
      <c r="MDC5" s="535"/>
      <c r="MDD5" s="535"/>
      <c r="MDE5" s="535"/>
      <c r="MDF5" s="535"/>
      <c r="MDG5" s="535"/>
      <c r="MDH5" s="535"/>
      <c r="MDI5" s="535"/>
      <c r="MDJ5" s="535"/>
      <c r="MDK5" s="535"/>
      <c r="MDL5" s="535"/>
      <c r="MDM5" s="535"/>
      <c r="MDN5" s="535"/>
      <c r="MDO5" s="535"/>
      <c r="MDP5" s="535"/>
      <c r="MDQ5" s="535"/>
      <c r="MDR5" s="535"/>
      <c r="MDS5" s="535"/>
      <c r="MDT5" s="535"/>
      <c r="MDU5" s="535"/>
      <c r="MDV5" s="535"/>
      <c r="MDW5" s="535"/>
      <c r="MDX5" s="535"/>
      <c r="MDY5" s="535"/>
      <c r="MDZ5" s="535"/>
      <c r="MEA5" s="535"/>
      <c r="MEB5" s="535"/>
      <c r="MEC5" s="535"/>
      <c r="MED5" s="535"/>
      <c r="MEE5" s="535"/>
      <c r="MEF5" s="535"/>
      <c r="MEG5" s="535"/>
      <c r="MEH5" s="535"/>
      <c r="MEI5" s="535"/>
      <c r="MEJ5" s="535"/>
      <c r="MEK5" s="535"/>
      <c r="MEL5" s="535"/>
      <c r="MEM5" s="535"/>
      <c r="MEN5" s="535"/>
      <c r="MEO5" s="535"/>
      <c r="MEP5" s="535"/>
      <c r="MEQ5" s="535"/>
      <c r="MER5" s="535"/>
      <c r="MES5" s="535"/>
      <c r="MET5" s="535"/>
      <c r="MEU5" s="535"/>
      <c r="MEV5" s="535"/>
      <c r="MEW5" s="535"/>
      <c r="MEX5" s="535"/>
      <c r="MEY5" s="535"/>
      <c r="MEZ5" s="535"/>
      <c r="MFA5" s="535"/>
      <c r="MFB5" s="535"/>
      <c r="MFC5" s="535"/>
      <c r="MFD5" s="535"/>
      <c r="MFE5" s="535"/>
      <c r="MFF5" s="535"/>
      <c r="MFG5" s="535"/>
      <c r="MFH5" s="535"/>
      <c r="MFI5" s="535"/>
      <c r="MFJ5" s="535"/>
      <c r="MFK5" s="535"/>
      <c r="MFL5" s="535"/>
      <c r="MFM5" s="535"/>
      <c r="MFN5" s="535"/>
      <c r="MFO5" s="535"/>
      <c r="MFP5" s="535"/>
      <c r="MFQ5" s="535"/>
      <c r="MFR5" s="535"/>
      <c r="MFS5" s="535"/>
      <c r="MFT5" s="535"/>
      <c r="MFU5" s="535"/>
      <c r="MFV5" s="535"/>
      <c r="MFW5" s="535"/>
      <c r="MFX5" s="535"/>
      <c r="MFY5" s="535"/>
      <c r="MFZ5" s="535"/>
      <c r="MGA5" s="535"/>
      <c r="MGB5" s="535"/>
      <c r="MGC5" s="535"/>
      <c r="MGD5" s="535"/>
      <c r="MGE5" s="535"/>
      <c r="MGF5" s="535"/>
      <c r="MGG5" s="535"/>
      <c r="MGH5" s="535"/>
      <c r="MGI5" s="535"/>
      <c r="MGJ5" s="535"/>
      <c r="MGK5" s="535"/>
      <c r="MGL5" s="535"/>
      <c r="MGM5" s="535"/>
      <c r="MGN5" s="535"/>
      <c r="MGO5" s="535"/>
      <c r="MGP5" s="535"/>
      <c r="MGQ5" s="535"/>
      <c r="MGR5" s="535"/>
      <c r="MGS5" s="535"/>
      <c r="MGT5" s="535"/>
      <c r="MGU5" s="535"/>
      <c r="MGV5" s="535"/>
      <c r="MGW5" s="535"/>
      <c r="MGX5" s="535"/>
      <c r="MGY5" s="535"/>
      <c r="MGZ5" s="535"/>
      <c r="MHA5" s="535"/>
      <c r="MHB5" s="535"/>
      <c r="MHC5" s="535"/>
      <c r="MHD5" s="535"/>
      <c r="MHE5" s="535"/>
      <c r="MHF5" s="535"/>
      <c r="MHG5" s="535"/>
      <c r="MHH5" s="535"/>
      <c r="MHI5" s="535"/>
      <c r="MHJ5" s="535"/>
      <c r="MHK5" s="535"/>
      <c r="MHL5" s="535"/>
      <c r="MHM5" s="535"/>
      <c r="MHN5" s="535"/>
      <c r="MHO5" s="535"/>
      <c r="MHP5" s="535"/>
      <c r="MHQ5" s="535"/>
      <c r="MHR5" s="535"/>
      <c r="MHS5" s="535"/>
      <c r="MHT5" s="535"/>
      <c r="MHU5" s="535"/>
      <c r="MHV5" s="535"/>
      <c r="MHW5" s="535"/>
      <c r="MHX5" s="535"/>
      <c r="MHY5" s="535"/>
      <c r="MHZ5" s="535"/>
      <c r="MIA5" s="535"/>
      <c r="MIB5" s="535"/>
      <c r="MIC5" s="535"/>
      <c r="MID5" s="535"/>
      <c r="MIE5" s="535"/>
      <c r="MIF5" s="535"/>
      <c r="MIG5" s="535"/>
      <c r="MIH5" s="535"/>
      <c r="MII5" s="535"/>
      <c r="MIJ5" s="535"/>
      <c r="MIK5" s="535"/>
      <c r="MIL5" s="535"/>
      <c r="MIM5" s="535"/>
      <c r="MIN5" s="535"/>
      <c r="MIO5" s="535"/>
      <c r="MIP5" s="535"/>
      <c r="MIQ5" s="535"/>
      <c r="MIR5" s="535"/>
      <c r="MIS5" s="535"/>
      <c r="MIT5" s="535"/>
      <c r="MIU5" s="535"/>
      <c r="MIV5" s="535"/>
      <c r="MIW5" s="535"/>
      <c r="MIX5" s="535"/>
      <c r="MIY5" s="535"/>
      <c r="MIZ5" s="535"/>
      <c r="MJA5" s="535"/>
      <c r="MJB5" s="535"/>
      <c r="MJC5" s="535"/>
      <c r="MJD5" s="535"/>
      <c r="MJE5" s="535"/>
      <c r="MJF5" s="535"/>
      <c r="MJG5" s="535"/>
      <c r="MJH5" s="535"/>
      <c r="MJI5" s="535"/>
      <c r="MJJ5" s="535"/>
      <c r="MJK5" s="535"/>
      <c r="MJL5" s="535"/>
      <c r="MJM5" s="535"/>
      <c r="MJN5" s="535"/>
      <c r="MJO5" s="535"/>
      <c r="MJP5" s="535"/>
      <c r="MJQ5" s="535"/>
      <c r="MJR5" s="535"/>
      <c r="MJS5" s="535"/>
      <c r="MJT5" s="535"/>
      <c r="MJU5" s="535"/>
      <c r="MJV5" s="535"/>
      <c r="MJW5" s="535"/>
      <c r="MJX5" s="535"/>
      <c r="MJY5" s="535"/>
      <c r="MJZ5" s="535"/>
      <c r="MKA5" s="535"/>
      <c r="MKB5" s="535"/>
      <c r="MKC5" s="535"/>
      <c r="MKD5" s="535"/>
      <c r="MKE5" s="535"/>
      <c r="MKF5" s="535"/>
      <c r="MKG5" s="535"/>
      <c r="MKH5" s="535"/>
      <c r="MKI5" s="535"/>
      <c r="MKJ5" s="535"/>
      <c r="MKK5" s="535"/>
      <c r="MKL5" s="535"/>
      <c r="MKM5" s="535"/>
      <c r="MKN5" s="535"/>
      <c r="MKO5" s="535"/>
      <c r="MKP5" s="535"/>
      <c r="MKQ5" s="535"/>
      <c r="MKR5" s="535"/>
      <c r="MKS5" s="535"/>
      <c r="MKT5" s="535"/>
      <c r="MKU5" s="535"/>
      <c r="MKV5" s="535"/>
      <c r="MKW5" s="535"/>
      <c r="MKX5" s="535"/>
      <c r="MKY5" s="535"/>
      <c r="MKZ5" s="535"/>
      <c r="MLA5" s="535"/>
      <c r="MLB5" s="535"/>
      <c r="MLC5" s="535"/>
      <c r="MLD5" s="535"/>
      <c r="MLE5" s="535"/>
      <c r="MLF5" s="535"/>
      <c r="MLG5" s="535"/>
      <c r="MLH5" s="535"/>
      <c r="MLI5" s="535"/>
      <c r="MLJ5" s="535"/>
      <c r="MLK5" s="535"/>
      <c r="MLL5" s="535"/>
      <c r="MLM5" s="535"/>
      <c r="MLN5" s="535"/>
      <c r="MLO5" s="535"/>
      <c r="MLP5" s="535"/>
      <c r="MLQ5" s="535"/>
      <c r="MLR5" s="535"/>
      <c r="MLS5" s="535"/>
      <c r="MLT5" s="535"/>
      <c r="MLU5" s="535"/>
      <c r="MLV5" s="535"/>
      <c r="MLW5" s="535"/>
      <c r="MLX5" s="535"/>
      <c r="MLY5" s="535"/>
      <c r="MLZ5" s="535"/>
      <c r="MMA5" s="535"/>
      <c r="MMB5" s="535"/>
      <c r="MMC5" s="535"/>
      <c r="MMD5" s="535"/>
      <c r="MME5" s="535"/>
      <c r="MMF5" s="535"/>
      <c r="MMG5" s="535"/>
      <c r="MMH5" s="535"/>
      <c r="MMI5" s="535"/>
      <c r="MMJ5" s="535"/>
      <c r="MMK5" s="535"/>
      <c r="MML5" s="535"/>
      <c r="MMM5" s="535"/>
      <c r="MMN5" s="535"/>
      <c r="MMO5" s="535"/>
      <c r="MMP5" s="535"/>
      <c r="MMQ5" s="535"/>
      <c r="MMR5" s="535"/>
      <c r="MMS5" s="535"/>
      <c r="MMT5" s="535"/>
      <c r="MMU5" s="535"/>
      <c r="MMV5" s="535"/>
      <c r="MMW5" s="535"/>
      <c r="MMX5" s="535"/>
      <c r="MMY5" s="535"/>
      <c r="MMZ5" s="535"/>
      <c r="MNA5" s="535"/>
      <c r="MNB5" s="535"/>
      <c r="MNC5" s="535"/>
      <c r="MND5" s="535"/>
      <c r="MNE5" s="535"/>
      <c r="MNF5" s="535"/>
      <c r="MNG5" s="535"/>
      <c r="MNH5" s="535"/>
      <c r="MNI5" s="535"/>
      <c r="MNJ5" s="535"/>
      <c r="MNK5" s="535"/>
      <c r="MNL5" s="535"/>
      <c r="MNM5" s="535"/>
      <c r="MNN5" s="535"/>
      <c r="MNO5" s="535"/>
      <c r="MNP5" s="535"/>
      <c r="MNQ5" s="535"/>
      <c r="MNR5" s="535"/>
      <c r="MNS5" s="535"/>
      <c r="MNT5" s="535"/>
      <c r="MNU5" s="535"/>
      <c r="MNV5" s="535"/>
      <c r="MNW5" s="535"/>
      <c r="MNX5" s="535"/>
      <c r="MNY5" s="535"/>
      <c r="MNZ5" s="535"/>
      <c r="MOA5" s="535"/>
      <c r="MOB5" s="535"/>
      <c r="MOC5" s="535"/>
      <c r="MOD5" s="535"/>
      <c r="MOE5" s="535"/>
      <c r="MOF5" s="535"/>
      <c r="MOG5" s="535"/>
      <c r="MOH5" s="535"/>
      <c r="MOI5" s="535"/>
      <c r="MOJ5" s="535"/>
      <c r="MOK5" s="535"/>
      <c r="MOL5" s="535"/>
      <c r="MOM5" s="535"/>
      <c r="MON5" s="535"/>
      <c r="MOO5" s="535"/>
      <c r="MOP5" s="535"/>
      <c r="MOQ5" s="535"/>
      <c r="MOR5" s="535"/>
      <c r="MOS5" s="535"/>
      <c r="MOT5" s="535"/>
      <c r="MOU5" s="535"/>
      <c r="MOV5" s="535"/>
      <c r="MOW5" s="535"/>
      <c r="MOX5" s="535"/>
      <c r="MOY5" s="535"/>
      <c r="MOZ5" s="535"/>
      <c r="MPA5" s="535"/>
      <c r="MPB5" s="535"/>
      <c r="MPC5" s="535"/>
      <c r="MPD5" s="535"/>
      <c r="MPE5" s="535"/>
      <c r="MPF5" s="535"/>
      <c r="MPG5" s="535"/>
      <c r="MPH5" s="535"/>
      <c r="MPI5" s="535"/>
      <c r="MPJ5" s="535"/>
      <c r="MPK5" s="535"/>
      <c r="MPL5" s="535"/>
      <c r="MPM5" s="535"/>
      <c r="MPN5" s="535"/>
      <c r="MPO5" s="535"/>
      <c r="MPP5" s="535"/>
      <c r="MPQ5" s="535"/>
      <c r="MPR5" s="535"/>
      <c r="MPS5" s="535"/>
      <c r="MPT5" s="535"/>
      <c r="MPU5" s="535"/>
      <c r="MPV5" s="535"/>
      <c r="MPW5" s="535"/>
      <c r="MPX5" s="535"/>
      <c r="MPY5" s="535"/>
      <c r="MPZ5" s="535"/>
      <c r="MQA5" s="535"/>
      <c r="MQB5" s="535"/>
      <c r="MQC5" s="535"/>
      <c r="MQD5" s="535"/>
      <c r="MQE5" s="535"/>
      <c r="MQF5" s="535"/>
      <c r="MQG5" s="535"/>
      <c r="MQH5" s="535"/>
      <c r="MQI5" s="535"/>
      <c r="MQJ5" s="535"/>
      <c r="MQK5" s="535"/>
      <c r="MQL5" s="535"/>
      <c r="MQM5" s="535"/>
      <c r="MQN5" s="535"/>
      <c r="MQO5" s="535"/>
      <c r="MQP5" s="535"/>
      <c r="MQQ5" s="535"/>
      <c r="MQR5" s="535"/>
      <c r="MQS5" s="535"/>
      <c r="MQT5" s="535"/>
      <c r="MQU5" s="535"/>
      <c r="MQV5" s="535"/>
      <c r="MQW5" s="535"/>
      <c r="MQX5" s="535"/>
      <c r="MQY5" s="535"/>
      <c r="MQZ5" s="535"/>
      <c r="MRA5" s="535"/>
      <c r="MRB5" s="535"/>
      <c r="MRC5" s="535"/>
      <c r="MRD5" s="535"/>
      <c r="MRE5" s="535"/>
      <c r="MRF5" s="535"/>
      <c r="MRG5" s="535"/>
      <c r="MRH5" s="535"/>
      <c r="MRI5" s="535"/>
      <c r="MRJ5" s="535"/>
      <c r="MRK5" s="535"/>
      <c r="MRL5" s="535"/>
      <c r="MRM5" s="535"/>
      <c r="MRN5" s="535"/>
      <c r="MRO5" s="535"/>
      <c r="MRP5" s="535"/>
      <c r="MRQ5" s="535"/>
      <c r="MRR5" s="535"/>
      <c r="MRS5" s="535"/>
      <c r="MRT5" s="535"/>
      <c r="MRU5" s="535"/>
      <c r="MRV5" s="535"/>
      <c r="MRW5" s="535"/>
      <c r="MRX5" s="535"/>
      <c r="MRY5" s="535"/>
      <c r="MRZ5" s="535"/>
      <c r="MSA5" s="535"/>
      <c r="MSB5" s="535"/>
      <c r="MSC5" s="535"/>
      <c r="MSD5" s="535"/>
      <c r="MSE5" s="535"/>
      <c r="MSF5" s="535"/>
      <c r="MSG5" s="535"/>
      <c r="MSH5" s="535"/>
      <c r="MSI5" s="535"/>
      <c r="MSJ5" s="535"/>
      <c r="MSK5" s="535"/>
      <c r="MSL5" s="535"/>
      <c r="MSM5" s="535"/>
      <c r="MSN5" s="535"/>
      <c r="MSO5" s="535"/>
      <c r="MSP5" s="535"/>
      <c r="MSQ5" s="535"/>
      <c r="MSR5" s="535"/>
      <c r="MSS5" s="535"/>
      <c r="MST5" s="535"/>
      <c r="MSU5" s="535"/>
      <c r="MSV5" s="535"/>
      <c r="MSW5" s="535"/>
      <c r="MSX5" s="535"/>
      <c r="MSY5" s="535"/>
      <c r="MSZ5" s="535"/>
      <c r="MTA5" s="535"/>
      <c r="MTB5" s="535"/>
      <c r="MTC5" s="535"/>
      <c r="MTD5" s="535"/>
      <c r="MTE5" s="535"/>
      <c r="MTF5" s="535"/>
      <c r="MTG5" s="535"/>
      <c r="MTH5" s="535"/>
      <c r="MTI5" s="535"/>
      <c r="MTJ5" s="535"/>
      <c r="MTK5" s="535"/>
      <c r="MTL5" s="535"/>
      <c r="MTM5" s="535"/>
      <c r="MTN5" s="535"/>
      <c r="MTO5" s="535"/>
      <c r="MTP5" s="535"/>
      <c r="MTQ5" s="535"/>
      <c r="MTR5" s="535"/>
      <c r="MTS5" s="535"/>
      <c r="MTT5" s="535"/>
      <c r="MTU5" s="535"/>
      <c r="MTV5" s="535"/>
      <c r="MTW5" s="535"/>
      <c r="MTX5" s="535"/>
      <c r="MTY5" s="535"/>
      <c r="MTZ5" s="535"/>
      <c r="MUA5" s="535"/>
      <c r="MUB5" s="535"/>
      <c r="MUC5" s="535"/>
      <c r="MUD5" s="535"/>
      <c r="MUE5" s="535"/>
      <c r="MUF5" s="535"/>
      <c r="MUG5" s="535"/>
      <c r="MUH5" s="535"/>
      <c r="MUI5" s="535"/>
      <c r="MUJ5" s="535"/>
      <c r="MUK5" s="535"/>
      <c r="MUL5" s="535"/>
      <c r="MUM5" s="535"/>
      <c r="MUN5" s="535"/>
      <c r="MUO5" s="535"/>
      <c r="MUP5" s="535"/>
      <c r="MUQ5" s="535"/>
      <c r="MUR5" s="535"/>
      <c r="MUS5" s="535"/>
      <c r="MUT5" s="535"/>
      <c r="MUU5" s="535"/>
      <c r="MUV5" s="535"/>
      <c r="MUW5" s="535"/>
      <c r="MUX5" s="535"/>
      <c r="MUY5" s="535"/>
      <c r="MUZ5" s="535"/>
      <c r="MVA5" s="535"/>
      <c r="MVB5" s="535"/>
      <c r="MVC5" s="535"/>
      <c r="MVD5" s="535"/>
      <c r="MVE5" s="535"/>
      <c r="MVF5" s="535"/>
      <c r="MVG5" s="535"/>
      <c r="MVH5" s="535"/>
      <c r="MVI5" s="535"/>
      <c r="MVJ5" s="535"/>
      <c r="MVK5" s="535"/>
      <c r="MVL5" s="535"/>
      <c r="MVM5" s="535"/>
      <c r="MVN5" s="535"/>
      <c r="MVO5" s="535"/>
      <c r="MVP5" s="535"/>
      <c r="MVQ5" s="535"/>
      <c r="MVR5" s="535"/>
      <c r="MVS5" s="535"/>
      <c r="MVT5" s="535"/>
      <c r="MVU5" s="535"/>
      <c r="MVV5" s="535"/>
      <c r="MVW5" s="535"/>
      <c r="MVX5" s="535"/>
      <c r="MVY5" s="535"/>
      <c r="MVZ5" s="535"/>
      <c r="MWA5" s="535"/>
      <c r="MWB5" s="535"/>
      <c r="MWC5" s="535"/>
      <c r="MWD5" s="535"/>
      <c r="MWE5" s="535"/>
      <c r="MWF5" s="535"/>
      <c r="MWG5" s="535"/>
      <c r="MWH5" s="535"/>
      <c r="MWI5" s="535"/>
      <c r="MWJ5" s="535"/>
      <c r="MWK5" s="535"/>
      <c r="MWL5" s="535"/>
      <c r="MWM5" s="535"/>
      <c r="MWN5" s="535"/>
      <c r="MWO5" s="535"/>
      <c r="MWP5" s="535"/>
      <c r="MWQ5" s="535"/>
      <c r="MWR5" s="535"/>
      <c r="MWS5" s="535"/>
      <c r="MWT5" s="535"/>
      <c r="MWU5" s="535"/>
      <c r="MWV5" s="535"/>
      <c r="MWW5" s="535"/>
      <c r="MWX5" s="535"/>
      <c r="MWY5" s="535"/>
      <c r="MWZ5" s="535"/>
      <c r="MXA5" s="535"/>
      <c r="MXB5" s="535"/>
      <c r="MXC5" s="535"/>
      <c r="MXD5" s="535"/>
      <c r="MXE5" s="535"/>
      <c r="MXF5" s="535"/>
      <c r="MXG5" s="535"/>
      <c r="MXH5" s="535"/>
      <c r="MXI5" s="535"/>
      <c r="MXJ5" s="535"/>
      <c r="MXK5" s="535"/>
      <c r="MXL5" s="535"/>
      <c r="MXM5" s="535"/>
      <c r="MXN5" s="535"/>
      <c r="MXO5" s="535"/>
      <c r="MXP5" s="535"/>
      <c r="MXQ5" s="535"/>
      <c r="MXR5" s="535"/>
      <c r="MXS5" s="535"/>
      <c r="MXT5" s="535"/>
      <c r="MXU5" s="535"/>
      <c r="MXV5" s="535"/>
      <c r="MXW5" s="535"/>
      <c r="MXX5" s="535"/>
      <c r="MXY5" s="535"/>
      <c r="MXZ5" s="535"/>
      <c r="MYA5" s="535"/>
      <c r="MYB5" s="535"/>
      <c r="MYC5" s="535"/>
      <c r="MYD5" s="535"/>
      <c r="MYE5" s="535"/>
      <c r="MYF5" s="535"/>
      <c r="MYG5" s="535"/>
      <c r="MYH5" s="535"/>
      <c r="MYI5" s="535"/>
      <c r="MYJ5" s="535"/>
      <c r="MYK5" s="535"/>
      <c r="MYL5" s="535"/>
      <c r="MYM5" s="535"/>
      <c r="MYN5" s="535"/>
      <c r="MYO5" s="535"/>
      <c r="MYP5" s="535"/>
      <c r="MYQ5" s="535"/>
      <c r="MYR5" s="535"/>
      <c r="MYS5" s="535"/>
      <c r="MYT5" s="535"/>
      <c r="MYU5" s="535"/>
      <c r="MYV5" s="535"/>
      <c r="MYW5" s="535"/>
      <c r="MYX5" s="535"/>
      <c r="MYY5" s="535"/>
      <c r="MYZ5" s="535"/>
      <c r="MZA5" s="535"/>
      <c r="MZB5" s="535"/>
      <c r="MZC5" s="535"/>
      <c r="MZD5" s="535"/>
      <c r="MZE5" s="535"/>
      <c r="MZF5" s="535"/>
      <c r="MZG5" s="535"/>
      <c r="MZH5" s="535"/>
      <c r="MZI5" s="535"/>
      <c r="MZJ5" s="535"/>
      <c r="MZK5" s="535"/>
      <c r="MZL5" s="535"/>
      <c r="MZM5" s="535"/>
      <c r="MZN5" s="535"/>
      <c r="MZO5" s="535"/>
      <c r="MZP5" s="535"/>
      <c r="MZQ5" s="535"/>
      <c r="MZR5" s="535"/>
      <c r="MZS5" s="535"/>
      <c r="MZT5" s="535"/>
      <c r="MZU5" s="535"/>
      <c r="MZV5" s="535"/>
      <c r="MZW5" s="535"/>
      <c r="MZX5" s="535"/>
      <c r="MZY5" s="535"/>
      <c r="MZZ5" s="535"/>
      <c r="NAA5" s="535"/>
      <c r="NAB5" s="535"/>
      <c r="NAC5" s="535"/>
      <c r="NAD5" s="535"/>
      <c r="NAE5" s="535"/>
      <c r="NAF5" s="535"/>
      <c r="NAG5" s="535"/>
      <c r="NAH5" s="535"/>
      <c r="NAI5" s="535"/>
      <c r="NAJ5" s="535"/>
      <c r="NAK5" s="535"/>
      <c r="NAL5" s="535"/>
      <c r="NAM5" s="535"/>
      <c r="NAN5" s="535"/>
      <c r="NAO5" s="535"/>
      <c r="NAP5" s="535"/>
      <c r="NAQ5" s="535"/>
      <c r="NAR5" s="535"/>
      <c r="NAS5" s="535"/>
      <c r="NAT5" s="535"/>
      <c r="NAU5" s="535"/>
      <c r="NAV5" s="535"/>
      <c r="NAW5" s="535"/>
      <c r="NAX5" s="535"/>
      <c r="NAY5" s="535"/>
      <c r="NAZ5" s="535"/>
      <c r="NBA5" s="535"/>
      <c r="NBB5" s="535"/>
      <c r="NBC5" s="535"/>
      <c r="NBD5" s="535"/>
      <c r="NBE5" s="535"/>
      <c r="NBF5" s="535"/>
      <c r="NBG5" s="535"/>
      <c r="NBH5" s="535"/>
      <c r="NBI5" s="535"/>
      <c r="NBJ5" s="535"/>
      <c r="NBK5" s="535"/>
      <c r="NBL5" s="535"/>
      <c r="NBM5" s="535"/>
      <c r="NBN5" s="535"/>
      <c r="NBO5" s="535"/>
      <c r="NBP5" s="535"/>
      <c r="NBQ5" s="535"/>
      <c r="NBR5" s="535"/>
      <c r="NBS5" s="535"/>
      <c r="NBT5" s="535"/>
      <c r="NBU5" s="535"/>
      <c r="NBV5" s="535"/>
      <c r="NBW5" s="535"/>
      <c r="NBX5" s="535"/>
      <c r="NBY5" s="535"/>
      <c r="NBZ5" s="535"/>
      <c r="NCA5" s="535"/>
      <c r="NCB5" s="535"/>
      <c r="NCC5" s="535"/>
      <c r="NCD5" s="535"/>
      <c r="NCE5" s="535"/>
      <c r="NCF5" s="535"/>
      <c r="NCG5" s="535"/>
      <c r="NCH5" s="535"/>
      <c r="NCI5" s="535"/>
      <c r="NCJ5" s="535"/>
      <c r="NCK5" s="535"/>
      <c r="NCL5" s="535"/>
      <c r="NCM5" s="535"/>
      <c r="NCN5" s="535"/>
      <c r="NCO5" s="535"/>
      <c r="NCP5" s="535"/>
      <c r="NCQ5" s="535"/>
      <c r="NCR5" s="535"/>
      <c r="NCS5" s="535"/>
      <c r="NCT5" s="535"/>
      <c r="NCU5" s="535"/>
      <c r="NCV5" s="535"/>
      <c r="NCW5" s="535"/>
      <c r="NCX5" s="535"/>
      <c r="NCY5" s="535"/>
      <c r="NCZ5" s="535"/>
      <c r="NDA5" s="535"/>
      <c r="NDB5" s="535"/>
      <c r="NDC5" s="535"/>
      <c r="NDD5" s="535"/>
      <c r="NDE5" s="535"/>
      <c r="NDF5" s="535"/>
      <c r="NDG5" s="535"/>
      <c r="NDH5" s="535"/>
      <c r="NDI5" s="535"/>
      <c r="NDJ5" s="535"/>
      <c r="NDK5" s="535"/>
      <c r="NDL5" s="535"/>
      <c r="NDM5" s="535"/>
      <c r="NDN5" s="535"/>
      <c r="NDO5" s="535"/>
      <c r="NDP5" s="535"/>
      <c r="NDQ5" s="535"/>
      <c r="NDR5" s="535"/>
      <c r="NDS5" s="535"/>
      <c r="NDT5" s="535"/>
      <c r="NDU5" s="535"/>
      <c r="NDV5" s="535"/>
      <c r="NDW5" s="535"/>
      <c r="NDX5" s="535"/>
      <c r="NDY5" s="535"/>
      <c r="NDZ5" s="535"/>
      <c r="NEA5" s="535"/>
      <c r="NEB5" s="535"/>
      <c r="NEC5" s="535"/>
      <c r="NED5" s="535"/>
      <c r="NEE5" s="535"/>
      <c r="NEF5" s="535"/>
      <c r="NEG5" s="535"/>
      <c r="NEH5" s="535"/>
      <c r="NEI5" s="535"/>
      <c r="NEJ5" s="535"/>
      <c r="NEK5" s="535"/>
      <c r="NEL5" s="535"/>
      <c r="NEM5" s="535"/>
      <c r="NEN5" s="535"/>
      <c r="NEO5" s="535"/>
      <c r="NEP5" s="535"/>
      <c r="NEQ5" s="535"/>
      <c r="NER5" s="535"/>
      <c r="NES5" s="535"/>
      <c r="NET5" s="535"/>
      <c r="NEU5" s="535"/>
      <c r="NEV5" s="535"/>
      <c r="NEW5" s="535"/>
      <c r="NEX5" s="535"/>
      <c r="NEY5" s="535"/>
      <c r="NEZ5" s="535"/>
      <c r="NFA5" s="535"/>
      <c r="NFB5" s="535"/>
      <c r="NFC5" s="535"/>
      <c r="NFD5" s="535"/>
      <c r="NFE5" s="535"/>
      <c r="NFF5" s="535"/>
      <c r="NFG5" s="535"/>
      <c r="NFH5" s="535"/>
      <c r="NFI5" s="535"/>
      <c r="NFJ5" s="535"/>
      <c r="NFK5" s="535"/>
      <c r="NFL5" s="535"/>
      <c r="NFM5" s="535"/>
      <c r="NFN5" s="535"/>
      <c r="NFO5" s="535"/>
      <c r="NFP5" s="535"/>
      <c r="NFQ5" s="535"/>
      <c r="NFR5" s="535"/>
      <c r="NFS5" s="535"/>
      <c r="NFT5" s="535"/>
      <c r="NFU5" s="535"/>
      <c r="NFV5" s="535"/>
      <c r="NFW5" s="535"/>
      <c r="NFX5" s="535"/>
      <c r="NFY5" s="535"/>
      <c r="NFZ5" s="535"/>
      <c r="NGA5" s="535"/>
      <c r="NGB5" s="535"/>
      <c r="NGC5" s="535"/>
      <c r="NGD5" s="535"/>
      <c r="NGE5" s="535"/>
      <c r="NGF5" s="535"/>
      <c r="NGG5" s="535"/>
      <c r="NGH5" s="535"/>
      <c r="NGI5" s="535"/>
      <c r="NGJ5" s="535"/>
      <c r="NGK5" s="535"/>
      <c r="NGL5" s="535"/>
      <c r="NGM5" s="535"/>
      <c r="NGN5" s="535"/>
      <c r="NGO5" s="535"/>
      <c r="NGP5" s="535"/>
      <c r="NGQ5" s="535"/>
      <c r="NGR5" s="535"/>
      <c r="NGS5" s="535"/>
      <c r="NGT5" s="535"/>
      <c r="NGU5" s="535"/>
      <c r="NGV5" s="535"/>
      <c r="NGW5" s="535"/>
      <c r="NGX5" s="535"/>
      <c r="NGY5" s="535"/>
      <c r="NGZ5" s="535"/>
      <c r="NHA5" s="535"/>
      <c r="NHB5" s="535"/>
      <c r="NHC5" s="535"/>
      <c r="NHD5" s="535"/>
      <c r="NHE5" s="535"/>
      <c r="NHF5" s="535"/>
      <c r="NHG5" s="535"/>
      <c r="NHH5" s="535"/>
      <c r="NHI5" s="535"/>
      <c r="NHJ5" s="535"/>
      <c r="NHK5" s="535"/>
      <c r="NHL5" s="535"/>
      <c r="NHM5" s="535"/>
      <c r="NHN5" s="535"/>
      <c r="NHO5" s="535"/>
      <c r="NHP5" s="535"/>
      <c r="NHQ5" s="535"/>
      <c r="NHR5" s="535"/>
      <c r="NHS5" s="535"/>
      <c r="NHT5" s="535"/>
      <c r="NHU5" s="535"/>
      <c r="NHV5" s="535"/>
      <c r="NHW5" s="535"/>
      <c r="NHX5" s="535"/>
      <c r="NHY5" s="535"/>
      <c r="NHZ5" s="535"/>
      <c r="NIA5" s="535"/>
      <c r="NIB5" s="535"/>
      <c r="NIC5" s="535"/>
      <c r="NID5" s="535"/>
      <c r="NIE5" s="535"/>
      <c r="NIF5" s="535"/>
      <c r="NIG5" s="535"/>
      <c r="NIH5" s="535"/>
      <c r="NII5" s="535"/>
      <c r="NIJ5" s="535"/>
      <c r="NIK5" s="535"/>
      <c r="NIL5" s="535"/>
      <c r="NIM5" s="535"/>
      <c r="NIN5" s="535"/>
      <c r="NIO5" s="535"/>
      <c r="NIP5" s="535"/>
      <c r="NIQ5" s="535"/>
      <c r="NIR5" s="535"/>
      <c r="NIS5" s="535"/>
      <c r="NIT5" s="535"/>
      <c r="NIU5" s="535"/>
      <c r="NIV5" s="535"/>
      <c r="NIW5" s="535"/>
      <c r="NIX5" s="535"/>
      <c r="NIY5" s="535"/>
      <c r="NIZ5" s="535"/>
      <c r="NJA5" s="535"/>
      <c r="NJB5" s="535"/>
      <c r="NJC5" s="535"/>
      <c r="NJD5" s="535"/>
      <c r="NJE5" s="535"/>
      <c r="NJF5" s="535"/>
      <c r="NJG5" s="535"/>
      <c r="NJH5" s="535"/>
      <c r="NJI5" s="535"/>
      <c r="NJJ5" s="535"/>
      <c r="NJK5" s="535"/>
      <c r="NJL5" s="535"/>
      <c r="NJM5" s="535"/>
      <c r="NJN5" s="535"/>
      <c r="NJO5" s="535"/>
      <c r="NJP5" s="535"/>
      <c r="NJQ5" s="535"/>
      <c r="NJR5" s="535"/>
      <c r="NJS5" s="535"/>
      <c r="NJT5" s="535"/>
      <c r="NJU5" s="535"/>
      <c r="NJV5" s="535"/>
      <c r="NJW5" s="535"/>
      <c r="NJX5" s="535"/>
      <c r="NJY5" s="535"/>
      <c r="NJZ5" s="535"/>
      <c r="NKA5" s="535"/>
      <c r="NKB5" s="535"/>
      <c r="NKC5" s="535"/>
      <c r="NKD5" s="535"/>
      <c r="NKE5" s="535"/>
      <c r="NKF5" s="535"/>
      <c r="NKG5" s="535"/>
      <c r="NKH5" s="535"/>
      <c r="NKI5" s="535"/>
      <c r="NKJ5" s="535"/>
      <c r="NKK5" s="535"/>
      <c r="NKL5" s="535"/>
      <c r="NKM5" s="535"/>
      <c r="NKN5" s="535"/>
      <c r="NKO5" s="535"/>
      <c r="NKP5" s="535"/>
      <c r="NKQ5" s="535"/>
      <c r="NKR5" s="535"/>
      <c r="NKS5" s="535"/>
      <c r="NKT5" s="535"/>
      <c r="NKU5" s="535"/>
      <c r="NKV5" s="535"/>
      <c r="NKW5" s="535"/>
      <c r="NKX5" s="535"/>
      <c r="NKY5" s="535"/>
      <c r="NKZ5" s="535"/>
      <c r="NLA5" s="535"/>
      <c r="NLB5" s="535"/>
      <c r="NLC5" s="535"/>
      <c r="NLD5" s="535"/>
      <c r="NLE5" s="535"/>
      <c r="NLF5" s="535"/>
      <c r="NLG5" s="535"/>
      <c r="NLH5" s="535"/>
      <c r="NLI5" s="535"/>
      <c r="NLJ5" s="535"/>
      <c r="NLK5" s="535"/>
      <c r="NLL5" s="535"/>
      <c r="NLM5" s="535"/>
      <c r="NLN5" s="535"/>
      <c r="NLO5" s="535"/>
      <c r="NLP5" s="535"/>
      <c r="NLQ5" s="535"/>
      <c r="NLR5" s="535"/>
      <c r="NLS5" s="535"/>
      <c r="NLT5" s="535"/>
      <c r="NLU5" s="535"/>
      <c r="NLV5" s="535"/>
      <c r="NLW5" s="535"/>
      <c r="NLX5" s="535"/>
      <c r="NLY5" s="535"/>
      <c r="NLZ5" s="535"/>
      <c r="NMA5" s="535"/>
      <c r="NMB5" s="535"/>
      <c r="NMC5" s="535"/>
      <c r="NMD5" s="535"/>
      <c r="NME5" s="535"/>
      <c r="NMF5" s="535"/>
      <c r="NMG5" s="535"/>
      <c r="NMH5" s="535"/>
      <c r="NMI5" s="535"/>
      <c r="NMJ5" s="535"/>
      <c r="NMK5" s="535"/>
      <c r="NML5" s="535"/>
      <c r="NMM5" s="535"/>
      <c r="NMN5" s="535"/>
      <c r="NMO5" s="535"/>
      <c r="NMP5" s="535"/>
      <c r="NMQ5" s="535"/>
      <c r="NMR5" s="535"/>
      <c r="NMS5" s="535"/>
      <c r="NMT5" s="535"/>
      <c r="NMU5" s="535"/>
      <c r="NMV5" s="535"/>
      <c r="NMW5" s="535"/>
      <c r="NMX5" s="535"/>
      <c r="NMY5" s="535"/>
      <c r="NMZ5" s="535"/>
      <c r="NNA5" s="535"/>
      <c r="NNB5" s="535"/>
      <c r="NNC5" s="535"/>
      <c r="NND5" s="535"/>
      <c r="NNE5" s="535"/>
      <c r="NNF5" s="535"/>
      <c r="NNG5" s="535"/>
      <c r="NNH5" s="535"/>
      <c r="NNI5" s="535"/>
      <c r="NNJ5" s="535"/>
      <c r="NNK5" s="535"/>
      <c r="NNL5" s="535"/>
      <c r="NNM5" s="535"/>
      <c r="NNN5" s="535"/>
      <c r="NNO5" s="535"/>
      <c r="NNP5" s="535"/>
      <c r="NNQ5" s="535"/>
      <c r="NNR5" s="535"/>
      <c r="NNS5" s="535"/>
      <c r="NNT5" s="535"/>
      <c r="NNU5" s="535"/>
      <c r="NNV5" s="535"/>
      <c r="NNW5" s="535"/>
      <c r="NNX5" s="535"/>
      <c r="NNY5" s="535"/>
      <c r="NNZ5" s="535"/>
      <c r="NOA5" s="535"/>
      <c r="NOB5" s="535"/>
      <c r="NOC5" s="535"/>
      <c r="NOD5" s="535"/>
      <c r="NOE5" s="535"/>
      <c r="NOF5" s="535"/>
      <c r="NOG5" s="535"/>
      <c r="NOH5" s="535"/>
      <c r="NOI5" s="535"/>
      <c r="NOJ5" s="535"/>
      <c r="NOK5" s="535"/>
      <c r="NOL5" s="535"/>
      <c r="NOM5" s="535"/>
      <c r="NON5" s="535"/>
      <c r="NOO5" s="535"/>
      <c r="NOP5" s="535"/>
      <c r="NOQ5" s="535"/>
      <c r="NOR5" s="535"/>
      <c r="NOS5" s="535"/>
      <c r="NOT5" s="535"/>
      <c r="NOU5" s="535"/>
      <c r="NOV5" s="535"/>
      <c r="NOW5" s="535"/>
      <c r="NOX5" s="535"/>
      <c r="NOY5" s="535"/>
      <c r="NOZ5" s="535"/>
      <c r="NPA5" s="535"/>
      <c r="NPB5" s="535"/>
      <c r="NPC5" s="535"/>
      <c r="NPD5" s="535"/>
      <c r="NPE5" s="535"/>
      <c r="NPF5" s="535"/>
      <c r="NPG5" s="535"/>
      <c r="NPH5" s="535"/>
      <c r="NPI5" s="535"/>
      <c r="NPJ5" s="535"/>
      <c r="NPK5" s="535"/>
      <c r="NPL5" s="535"/>
      <c r="NPM5" s="535"/>
      <c r="NPN5" s="535"/>
      <c r="NPO5" s="535"/>
      <c r="NPP5" s="535"/>
      <c r="NPQ5" s="535"/>
      <c r="NPR5" s="535"/>
      <c r="NPS5" s="535"/>
      <c r="NPT5" s="535"/>
      <c r="NPU5" s="535"/>
      <c r="NPV5" s="535"/>
      <c r="NPW5" s="535"/>
      <c r="NPX5" s="535"/>
      <c r="NPY5" s="535"/>
      <c r="NPZ5" s="535"/>
      <c r="NQA5" s="535"/>
      <c r="NQB5" s="535"/>
      <c r="NQC5" s="535"/>
      <c r="NQD5" s="535"/>
      <c r="NQE5" s="535"/>
      <c r="NQF5" s="535"/>
      <c r="NQG5" s="535"/>
      <c r="NQH5" s="535"/>
      <c r="NQI5" s="535"/>
      <c r="NQJ5" s="535"/>
      <c r="NQK5" s="535"/>
      <c r="NQL5" s="535"/>
      <c r="NQM5" s="535"/>
      <c r="NQN5" s="535"/>
      <c r="NQO5" s="535"/>
      <c r="NQP5" s="535"/>
      <c r="NQQ5" s="535"/>
      <c r="NQR5" s="535"/>
      <c r="NQS5" s="535"/>
      <c r="NQT5" s="535"/>
      <c r="NQU5" s="535"/>
      <c r="NQV5" s="535"/>
      <c r="NQW5" s="535"/>
      <c r="NQX5" s="535"/>
      <c r="NQY5" s="535"/>
      <c r="NQZ5" s="535"/>
      <c r="NRA5" s="535"/>
      <c r="NRB5" s="535"/>
      <c r="NRC5" s="535"/>
      <c r="NRD5" s="535"/>
      <c r="NRE5" s="535"/>
      <c r="NRF5" s="535"/>
      <c r="NRG5" s="535"/>
      <c r="NRH5" s="535"/>
      <c r="NRI5" s="535"/>
      <c r="NRJ5" s="535"/>
      <c r="NRK5" s="535"/>
      <c r="NRL5" s="535"/>
      <c r="NRM5" s="535"/>
      <c r="NRN5" s="535"/>
      <c r="NRO5" s="535"/>
      <c r="NRP5" s="535"/>
      <c r="NRQ5" s="535"/>
      <c r="NRR5" s="535"/>
      <c r="NRS5" s="535"/>
      <c r="NRT5" s="535"/>
      <c r="NRU5" s="535"/>
      <c r="NRV5" s="535"/>
      <c r="NRW5" s="535"/>
      <c r="NRX5" s="535"/>
      <c r="NRY5" s="535"/>
      <c r="NRZ5" s="535"/>
      <c r="NSA5" s="535"/>
      <c r="NSB5" s="535"/>
      <c r="NSC5" s="535"/>
      <c r="NSD5" s="535"/>
      <c r="NSE5" s="535"/>
      <c r="NSF5" s="535"/>
      <c r="NSG5" s="535"/>
      <c r="NSH5" s="535"/>
      <c r="NSI5" s="535"/>
      <c r="NSJ5" s="535"/>
      <c r="NSK5" s="535"/>
      <c r="NSL5" s="535"/>
      <c r="NSM5" s="535"/>
      <c r="NSN5" s="535"/>
      <c r="NSO5" s="535"/>
      <c r="NSP5" s="535"/>
      <c r="NSQ5" s="535"/>
      <c r="NSR5" s="535"/>
      <c r="NSS5" s="535"/>
      <c r="NST5" s="535"/>
      <c r="NSU5" s="535"/>
      <c r="NSV5" s="535"/>
      <c r="NSW5" s="535"/>
      <c r="NSX5" s="535"/>
      <c r="NSY5" s="535"/>
      <c r="NSZ5" s="535"/>
      <c r="NTA5" s="535"/>
      <c r="NTB5" s="535"/>
      <c r="NTC5" s="535"/>
      <c r="NTD5" s="535"/>
      <c r="NTE5" s="535"/>
      <c r="NTF5" s="535"/>
      <c r="NTG5" s="535"/>
      <c r="NTH5" s="535"/>
      <c r="NTI5" s="535"/>
      <c r="NTJ5" s="535"/>
      <c r="NTK5" s="535"/>
      <c r="NTL5" s="535"/>
      <c r="NTM5" s="535"/>
      <c r="NTN5" s="535"/>
      <c r="NTO5" s="535"/>
      <c r="NTP5" s="535"/>
      <c r="NTQ5" s="535"/>
      <c r="NTR5" s="535"/>
      <c r="NTS5" s="535"/>
      <c r="NTT5" s="535"/>
      <c r="NTU5" s="535"/>
      <c r="NTV5" s="535"/>
      <c r="NTW5" s="535"/>
      <c r="NTX5" s="535"/>
      <c r="NTY5" s="535"/>
      <c r="NTZ5" s="535"/>
      <c r="NUA5" s="535"/>
      <c r="NUB5" s="535"/>
      <c r="NUC5" s="535"/>
      <c r="NUD5" s="535"/>
      <c r="NUE5" s="535"/>
      <c r="NUF5" s="535"/>
      <c r="NUG5" s="535"/>
      <c r="NUH5" s="535"/>
      <c r="NUI5" s="535"/>
      <c r="NUJ5" s="535"/>
      <c r="NUK5" s="535"/>
      <c r="NUL5" s="535"/>
      <c r="NUM5" s="535"/>
      <c r="NUN5" s="535"/>
      <c r="NUO5" s="535"/>
      <c r="NUP5" s="535"/>
      <c r="NUQ5" s="535"/>
      <c r="NUR5" s="535"/>
      <c r="NUS5" s="535"/>
      <c r="NUT5" s="535"/>
      <c r="NUU5" s="535"/>
      <c r="NUV5" s="535"/>
      <c r="NUW5" s="535"/>
      <c r="NUX5" s="535"/>
      <c r="NUY5" s="535"/>
      <c r="NUZ5" s="535"/>
      <c r="NVA5" s="535"/>
      <c r="NVB5" s="535"/>
      <c r="NVC5" s="535"/>
      <c r="NVD5" s="535"/>
      <c r="NVE5" s="535"/>
      <c r="NVF5" s="535"/>
      <c r="NVG5" s="535"/>
      <c r="NVH5" s="535"/>
      <c r="NVI5" s="535"/>
      <c r="NVJ5" s="535"/>
      <c r="NVK5" s="535"/>
      <c r="NVL5" s="535"/>
      <c r="NVM5" s="535"/>
      <c r="NVN5" s="535"/>
      <c r="NVO5" s="535"/>
      <c r="NVP5" s="535"/>
      <c r="NVQ5" s="535"/>
      <c r="NVR5" s="535"/>
      <c r="NVS5" s="535"/>
      <c r="NVT5" s="535"/>
      <c r="NVU5" s="535"/>
      <c r="NVV5" s="535"/>
      <c r="NVW5" s="535"/>
      <c r="NVX5" s="535"/>
      <c r="NVY5" s="535"/>
      <c r="NVZ5" s="535"/>
      <c r="NWA5" s="535"/>
      <c r="NWB5" s="535"/>
      <c r="NWC5" s="535"/>
      <c r="NWD5" s="535"/>
      <c r="NWE5" s="535"/>
      <c r="NWF5" s="535"/>
      <c r="NWG5" s="535"/>
      <c r="NWH5" s="535"/>
      <c r="NWI5" s="535"/>
      <c r="NWJ5" s="535"/>
      <c r="NWK5" s="535"/>
      <c r="NWL5" s="535"/>
      <c r="NWM5" s="535"/>
      <c r="NWN5" s="535"/>
      <c r="NWO5" s="535"/>
      <c r="NWP5" s="535"/>
      <c r="NWQ5" s="535"/>
      <c r="NWR5" s="535"/>
      <c r="NWS5" s="535"/>
      <c r="NWT5" s="535"/>
      <c r="NWU5" s="535"/>
      <c r="NWV5" s="535"/>
      <c r="NWW5" s="535"/>
      <c r="NWX5" s="535"/>
      <c r="NWY5" s="535"/>
      <c r="NWZ5" s="535"/>
      <c r="NXA5" s="535"/>
      <c r="NXB5" s="535"/>
      <c r="NXC5" s="535"/>
      <c r="NXD5" s="535"/>
      <c r="NXE5" s="535"/>
      <c r="NXF5" s="535"/>
      <c r="NXG5" s="535"/>
      <c r="NXH5" s="535"/>
      <c r="NXI5" s="535"/>
      <c r="NXJ5" s="535"/>
      <c r="NXK5" s="535"/>
      <c r="NXL5" s="535"/>
      <c r="NXM5" s="535"/>
      <c r="NXN5" s="535"/>
      <c r="NXO5" s="535"/>
      <c r="NXP5" s="535"/>
      <c r="NXQ5" s="535"/>
      <c r="NXR5" s="535"/>
      <c r="NXS5" s="535"/>
      <c r="NXT5" s="535"/>
      <c r="NXU5" s="535"/>
      <c r="NXV5" s="535"/>
      <c r="NXW5" s="535"/>
      <c r="NXX5" s="535"/>
      <c r="NXY5" s="535"/>
      <c r="NXZ5" s="535"/>
      <c r="NYA5" s="535"/>
      <c r="NYB5" s="535"/>
      <c r="NYC5" s="535"/>
      <c r="NYD5" s="535"/>
      <c r="NYE5" s="535"/>
      <c r="NYF5" s="535"/>
      <c r="NYG5" s="535"/>
      <c r="NYH5" s="535"/>
      <c r="NYI5" s="535"/>
      <c r="NYJ5" s="535"/>
      <c r="NYK5" s="535"/>
      <c r="NYL5" s="535"/>
      <c r="NYM5" s="535"/>
      <c r="NYN5" s="535"/>
      <c r="NYO5" s="535"/>
      <c r="NYP5" s="535"/>
      <c r="NYQ5" s="535"/>
      <c r="NYR5" s="535"/>
      <c r="NYS5" s="535"/>
      <c r="NYT5" s="535"/>
      <c r="NYU5" s="535"/>
      <c r="NYV5" s="535"/>
      <c r="NYW5" s="535"/>
      <c r="NYX5" s="535"/>
      <c r="NYY5" s="535"/>
      <c r="NYZ5" s="535"/>
      <c r="NZA5" s="535"/>
      <c r="NZB5" s="535"/>
      <c r="NZC5" s="535"/>
      <c r="NZD5" s="535"/>
      <c r="NZE5" s="535"/>
      <c r="NZF5" s="535"/>
      <c r="NZG5" s="535"/>
      <c r="NZH5" s="535"/>
      <c r="NZI5" s="535"/>
      <c r="NZJ5" s="535"/>
      <c r="NZK5" s="535"/>
      <c r="NZL5" s="535"/>
      <c r="NZM5" s="535"/>
      <c r="NZN5" s="535"/>
      <c r="NZO5" s="535"/>
      <c r="NZP5" s="535"/>
      <c r="NZQ5" s="535"/>
      <c r="NZR5" s="535"/>
      <c r="NZS5" s="535"/>
      <c r="NZT5" s="535"/>
      <c r="NZU5" s="535"/>
      <c r="NZV5" s="535"/>
      <c r="NZW5" s="535"/>
      <c r="NZX5" s="535"/>
      <c r="NZY5" s="535"/>
      <c r="NZZ5" s="535"/>
      <c r="OAA5" s="535"/>
      <c r="OAB5" s="535"/>
      <c r="OAC5" s="535"/>
      <c r="OAD5" s="535"/>
      <c r="OAE5" s="535"/>
      <c r="OAF5" s="535"/>
      <c r="OAG5" s="535"/>
      <c r="OAH5" s="535"/>
      <c r="OAI5" s="535"/>
      <c r="OAJ5" s="535"/>
      <c r="OAK5" s="535"/>
      <c r="OAL5" s="535"/>
      <c r="OAM5" s="535"/>
      <c r="OAN5" s="535"/>
      <c r="OAO5" s="535"/>
      <c r="OAP5" s="535"/>
      <c r="OAQ5" s="535"/>
      <c r="OAR5" s="535"/>
      <c r="OAS5" s="535"/>
      <c r="OAT5" s="535"/>
      <c r="OAU5" s="535"/>
      <c r="OAV5" s="535"/>
      <c r="OAW5" s="535"/>
      <c r="OAX5" s="535"/>
      <c r="OAY5" s="535"/>
      <c r="OAZ5" s="535"/>
      <c r="OBA5" s="535"/>
      <c r="OBB5" s="535"/>
      <c r="OBC5" s="535"/>
      <c r="OBD5" s="535"/>
      <c r="OBE5" s="535"/>
      <c r="OBF5" s="535"/>
      <c r="OBG5" s="535"/>
      <c r="OBH5" s="535"/>
      <c r="OBI5" s="535"/>
      <c r="OBJ5" s="535"/>
      <c r="OBK5" s="535"/>
      <c r="OBL5" s="535"/>
      <c r="OBM5" s="535"/>
      <c r="OBN5" s="535"/>
      <c r="OBO5" s="535"/>
      <c r="OBP5" s="535"/>
      <c r="OBQ5" s="535"/>
      <c r="OBR5" s="535"/>
      <c r="OBS5" s="535"/>
      <c r="OBT5" s="535"/>
      <c r="OBU5" s="535"/>
      <c r="OBV5" s="535"/>
      <c r="OBW5" s="535"/>
      <c r="OBX5" s="535"/>
      <c r="OBY5" s="535"/>
      <c r="OBZ5" s="535"/>
      <c r="OCA5" s="535"/>
      <c r="OCB5" s="535"/>
      <c r="OCC5" s="535"/>
      <c r="OCD5" s="535"/>
      <c r="OCE5" s="535"/>
      <c r="OCF5" s="535"/>
      <c r="OCG5" s="535"/>
      <c r="OCH5" s="535"/>
      <c r="OCI5" s="535"/>
      <c r="OCJ5" s="535"/>
      <c r="OCK5" s="535"/>
      <c r="OCL5" s="535"/>
      <c r="OCM5" s="535"/>
      <c r="OCN5" s="535"/>
      <c r="OCO5" s="535"/>
      <c r="OCP5" s="535"/>
      <c r="OCQ5" s="535"/>
      <c r="OCR5" s="535"/>
      <c r="OCS5" s="535"/>
      <c r="OCT5" s="535"/>
      <c r="OCU5" s="535"/>
      <c r="OCV5" s="535"/>
      <c r="OCW5" s="535"/>
      <c r="OCX5" s="535"/>
      <c r="OCY5" s="535"/>
      <c r="OCZ5" s="535"/>
      <c r="ODA5" s="535"/>
      <c r="ODB5" s="535"/>
      <c r="ODC5" s="535"/>
      <c r="ODD5" s="535"/>
      <c r="ODE5" s="535"/>
      <c r="ODF5" s="535"/>
      <c r="ODG5" s="535"/>
      <c r="ODH5" s="535"/>
      <c r="ODI5" s="535"/>
      <c r="ODJ5" s="535"/>
      <c r="ODK5" s="535"/>
      <c r="ODL5" s="535"/>
      <c r="ODM5" s="535"/>
      <c r="ODN5" s="535"/>
      <c r="ODO5" s="535"/>
      <c r="ODP5" s="535"/>
      <c r="ODQ5" s="535"/>
      <c r="ODR5" s="535"/>
      <c r="ODS5" s="535"/>
      <c r="ODT5" s="535"/>
      <c r="ODU5" s="535"/>
      <c r="ODV5" s="535"/>
      <c r="ODW5" s="535"/>
      <c r="ODX5" s="535"/>
      <c r="ODY5" s="535"/>
      <c r="ODZ5" s="535"/>
      <c r="OEA5" s="535"/>
      <c r="OEB5" s="535"/>
      <c r="OEC5" s="535"/>
      <c r="OED5" s="535"/>
      <c r="OEE5" s="535"/>
      <c r="OEF5" s="535"/>
      <c r="OEG5" s="535"/>
      <c r="OEH5" s="535"/>
      <c r="OEI5" s="535"/>
      <c r="OEJ5" s="535"/>
      <c r="OEK5" s="535"/>
      <c r="OEL5" s="535"/>
      <c r="OEM5" s="535"/>
      <c r="OEN5" s="535"/>
      <c r="OEO5" s="535"/>
      <c r="OEP5" s="535"/>
      <c r="OEQ5" s="535"/>
      <c r="OER5" s="535"/>
      <c r="OES5" s="535"/>
      <c r="OET5" s="535"/>
      <c r="OEU5" s="535"/>
      <c r="OEV5" s="535"/>
      <c r="OEW5" s="535"/>
      <c r="OEX5" s="535"/>
      <c r="OEY5" s="535"/>
      <c r="OEZ5" s="535"/>
      <c r="OFA5" s="535"/>
      <c r="OFB5" s="535"/>
      <c r="OFC5" s="535"/>
      <c r="OFD5" s="535"/>
      <c r="OFE5" s="535"/>
      <c r="OFF5" s="535"/>
      <c r="OFG5" s="535"/>
      <c r="OFH5" s="535"/>
      <c r="OFI5" s="535"/>
      <c r="OFJ5" s="535"/>
      <c r="OFK5" s="535"/>
      <c r="OFL5" s="535"/>
      <c r="OFM5" s="535"/>
      <c r="OFN5" s="535"/>
      <c r="OFO5" s="535"/>
      <c r="OFP5" s="535"/>
      <c r="OFQ5" s="535"/>
      <c r="OFR5" s="535"/>
      <c r="OFS5" s="535"/>
      <c r="OFT5" s="535"/>
      <c r="OFU5" s="535"/>
      <c r="OFV5" s="535"/>
      <c r="OFW5" s="535"/>
      <c r="OFX5" s="535"/>
      <c r="OFY5" s="535"/>
      <c r="OFZ5" s="535"/>
      <c r="OGA5" s="535"/>
      <c r="OGB5" s="535"/>
      <c r="OGC5" s="535"/>
      <c r="OGD5" s="535"/>
      <c r="OGE5" s="535"/>
      <c r="OGF5" s="535"/>
      <c r="OGG5" s="535"/>
      <c r="OGH5" s="535"/>
      <c r="OGI5" s="535"/>
      <c r="OGJ5" s="535"/>
      <c r="OGK5" s="535"/>
      <c r="OGL5" s="535"/>
      <c r="OGM5" s="535"/>
      <c r="OGN5" s="535"/>
      <c r="OGO5" s="535"/>
      <c r="OGP5" s="535"/>
      <c r="OGQ5" s="535"/>
      <c r="OGR5" s="535"/>
      <c r="OGS5" s="535"/>
      <c r="OGT5" s="535"/>
      <c r="OGU5" s="535"/>
      <c r="OGV5" s="535"/>
      <c r="OGW5" s="535"/>
      <c r="OGX5" s="535"/>
      <c r="OGY5" s="535"/>
      <c r="OGZ5" s="535"/>
      <c r="OHA5" s="535"/>
      <c r="OHB5" s="535"/>
      <c r="OHC5" s="535"/>
      <c r="OHD5" s="535"/>
      <c r="OHE5" s="535"/>
      <c r="OHF5" s="535"/>
      <c r="OHG5" s="535"/>
      <c r="OHH5" s="535"/>
      <c r="OHI5" s="535"/>
      <c r="OHJ5" s="535"/>
      <c r="OHK5" s="535"/>
      <c r="OHL5" s="535"/>
      <c r="OHM5" s="535"/>
      <c r="OHN5" s="535"/>
      <c r="OHO5" s="535"/>
      <c r="OHP5" s="535"/>
      <c r="OHQ5" s="535"/>
      <c r="OHR5" s="535"/>
      <c r="OHS5" s="535"/>
      <c r="OHT5" s="535"/>
      <c r="OHU5" s="535"/>
      <c r="OHV5" s="535"/>
      <c r="OHW5" s="535"/>
      <c r="OHX5" s="535"/>
      <c r="OHY5" s="535"/>
      <c r="OHZ5" s="535"/>
      <c r="OIA5" s="535"/>
      <c r="OIB5" s="535"/>
      <c r="OIC5" s="535"/>
      <c r="OID5" s="535"/>
      <c r="OIE5" s="535"/>
      <c r="OIF5" s="535"/>
      <c r="OIG5" s="535"/>
      <c r="OIH5" s="535"/>
      <c r="OII5" s="535"/>
      <c r="OIJ5" s="535"/>
      <c r="OIK5" s="535"/>
      <c r="OIL5" s="535"/>
      <c r="OIM5" s="535"/>
      <c r="OIN5" s="535"/>
      <c r="OIO5" s="535"/>
      <c r="OIP5" s="535"/>
      <c r="OIQ5" s="535"/>
      <c r="OIR5" s="535"/>
      <c r="OIS5" s="535"/>
      <c r="OIT5" s="535"/>
      <c r="OIU5" s="535"/>
      <c r="OIV5" s="535"/>
      <c r="OIW5" s="535"/>
      <c r="OIX5" s="535"/>
      <c r="OIY5" s="535"/>
      <c r="OIZ5" s="535"/>
      <c r="OJA5" s="535"/>
      <c r="OJB5" s="535"/>
      <c r="OJC5" s="535"/>
      <c r="OJD5" s="535"/>
      <c r="OJE5" s="535"/>
      <c r="OJF5" s="535"/>
      <c r="OJG5" s="535"/>
      <c r="OJH5" s="535"/>
      <c r="OJI5" s="535"/>
      <c r="OJJ5" s="535"/>
      <c r="OJK5" s="535"/>
      <c r="OJL5" s="535"/>
      <c r="OJM5" s="535"/>
      <c r="OJN5" s="535"/>
      <c r="OJO5" s="535"/>
      <c r="OJP5" s="535"/>
      <c r="OJQ5" s="535"/>
      <c r="OJR5" s="535"/>
      <c r="OJS5" s="535"/>
      <c r="OJT5" s="535"/>
      <c r="OJU5" s="535"/>
      <c r="OJV5" s="535"/>
      <c r="OJW5" s="535"/>
      <c r="OJX5" s="535"/>
      <c r="OJY5" s="535"/>
      <c r="OJZ5" s="535"/>
      <c r="OKA5" s="535"/>
      <c r="OKB5" s="535"/>
      <c r="OKC5" s="535"/>
      <c r="OKD5" s="535"/>
      <c r="OKE5" s="535"/>
      <c r="OKF5" s="535"/>
      <c r="OKG5" s="535"/>
      <c r="OKH5" s="535"/>
      <c r="OKI5" s="535"/>
      <c r="OKJ5" s="535"/>
      <c r="OKK5" s="535"/>
      <c r="OKL5" s="535"/>
      <c r="OKM5" s="535"/>
      <c r="OKN5" s="535"/>
      <c r="OKO5" s="535"/>
      <c r="OKP5" s="535"/>
      <c r="OKQ5" s="535"/>
      <c r="OKR5" s="535"/>
      <c r="OKS5" s="535"/>
      <c r="OKT5" s="535"/>
      <c r="OKU5" s="535"/>
      <c r="OKV5" s="535"/>
      <c r="OKW5" s="535"/>
      <c r="OKX5" s="535"/>
      <c r="OKY5" s="535"/>
      <c r="OKZ5" s="535"/>
      <c r="OLA5" s="535"/>
      <c r="OLB5" s="535"/>
      <c r="OLC5" s="535"/>
      <c r="OLD5" s="535"/>
      <c r="OLE5" s="535"/>
      <c r="OLF5" s="535"/>
      <c r="OLG5" s="535"/>
      <c r="OLH5" s="535"/>
      <c r="OLI5" s="535"/>
      <c r="OLJ5" s="535"/>
      <c r="OLK5" s="535"/>
      <c r="OLL5" s="535"/>
      <c r="OLM5" s="535"/>
      <c r="OLN5" s="535"/>
      <c r="OLO5" s="535"/>
      <c r="OLP5" s="535"/>
      <c r="OLQ5" s="535"/>
      <c r="OLR5" s="535"/>
      <c r="OLS5" s="535"/>
      <c r="OLT5" s="535"/>
      <c r="OLU5" s="535"/>
      <c r="OLV5" s="535"/>
      <c r="OLW5" s="535"/>
      <c r="OLX5" s="535"/>
      <c r="OLY5" s="535"/>
      <c r="OLZ5" s="535"/>
      <c r="OMA5" s="535"/>
      <c r="OMB5" s="535"/>
      <c r="OMC5" s="535"/>
      <c r="OMD5" s="535"/>
      <c r="OME5" s="535"/>
      <c r="OMF5" s="535"/>
      <c r="OMG5" s="535"/>
      <c r="OMH5" s="535"/>
      <c r="OMI5" s="535"/>
      <c r="OMJ5" s="535"/>
      <c r="OMK5" s="535"/>
      <c r="OML5" s="535"/>
      <c r="OMM5" s="535"/>
      <c r="OMN5" s="535"/>
      <c r="OMO5" s="535"/>
      <c r="OMP5" s="535"/>
      <c r="OMQ5" s="535"/>
      <c r="OMR5" s="535"/>
      <c r="OMS5" s="535"/>
      <c r="OMT5" s="535"/>
      <c r="OMU5" s="535"/>
      <c r="OMV5" s="535"/>
      <c r="OMW5" s="535"/>
      <c r="OMX5" s="535"/>
      <c r="OMY5" s="535"/>
      <c r="OMZ5" s="535"/>
      <c r="ONA5" s="535"/>
      <c r="ONB5" s="535"/>
      <c r="ONC5" s="535"/>
      <c r="OND5" s="535"/>
      <c r="ONE5" s="535"/>
      <c r="ONF5" s="535"/>
      <c r="ONG5" s="535"/>
      <c r="ONH5" s="535"/>
      <c r="ONI5" s="535"/>
      <c r="ONJ5" s="535"/>
      <c r="ONK5" s="535"/>
      <c r="ONL5" s="535"/>
      <c r="ONM5" s="535"/>
      <c r="ONN5" s="535"/>
      <c r="ONO5" s="535"/>
      <c r="ONP5" s="535"/>
      <c r="ONQ5" s="535"/>
      <c r="ONR5" s="535"/>
      <c r="ONS5" s="535"/>
      <c r="ONT5" s="535"/>
      <c r="ONU5" s="535"/>
      <c r="ONV5" s="535"/>
      <c r="ONW5" s="535"/>
      <c r="ONX5" s="535"/>
      <c r="ONY5" s="535"/>
      <c r="ONZ5" s="535"/>
      <c r="OOA5" s="535"/>
      <c r="OOB5" s="535"/>
      <c r="OOC5" s="535"/>
      <c r="OOD5" s="535"/>
      <c r="OOE5" s="535"/>
      <c r="OOF5" s="535"/>
      <c r="OOG5" s="535"/>
      <c r="OOH5" s="535"/>
      <c r="OOI5" s="535"/>
      <c r="OOJ5" s="535"/>
      <c r="OOK5" s="535"/>
      <c r="OOL5" s="535"/>
      <c r="OOM5" s="535"/>
      <c r="OON5" s="535"/>
      <c r="OOO5" s="535"/>
      <c r="OOP5" s="535"/>
      <c r="OOQ5" s="535"/>
      <c r="OOR5" s="535"/>
      <c r="OOS5" s="535"/>
      <c r="OOT5" s="535"/>
      <c r="OOU5" s="535"/>
      <c r="OOV5" s="535"/>
      <c r="OOW5" s="535"/>
      <c r="OOX5" s="535"/>
      <c r="OOY5" s="535"/>
      <c r="OOZ5" s="535"/>
      <c r="OPA5" s="535"/>
      <c r="OPB5" s="535"/>
      <c r="OPC5" s="535"/>
      <c r="OPD5" s="535"/>
      <c r="OPE5" s="535"/>
      <c r="OPF5" s="535"/>
      <c r="OPG5" s="535"/>
      <c r="OPH5" s="535"/>
      <c r="OPI5" s="535"/>
      <c r="OPJ5" s="535"/>
      <c r="OPK5" s="535"/>
      <c r="OPL5" s="535"/>
      <c r="OPM5" s="535"/>
      <c r="OPN5" s="535"/>
      <c r="OPO5" s="535"/>
      <c r="OPP5" s="535"/>
      <c r="OPQ5" s="535"/>
      <c r="OPR5" s="535"/>
      <c r="OPS5" s="535"/>
      <c r="OPT5" s="535"/>
      <c r="OPU5" s="535"/>
      <c r="OPV5" s="535"/>
      <c r="OPW5" s="535"/>
      <c r="OPX5" s="535"/>
      <c r="OPY5" s="535"/>
      <c r="OPZ5" s="535"/>
      <c r="OQA5" s="535"/>
      <c r="OQB5" s="535"/>
      <c r="OQC5" s="535"/>
      <c r="OQD5" s="535"/>
      <c r="OQE5" s="535"/>
      <c r="OQF5" s="535"/>
      <c r="OQG5" s="535"/>
      <c r="OQH5" s="535"/>
      <c r="OQI5" s="535"/>
      <c r="OQJ5" s="535"/>
      <c r="OQK5" s="535"/>
      <c r="OQL5" s="535"/>
      <c r="OQM5" s="535"/>
      <c r="OQN5" s="535"/>
      <c r="OQO5" s="535"/>
      <c r="OQP5" s="535"/>
      <c r="OQQ5" s="535"/>
      <c r="OQR5" s="535"/>
      <c r="OQS5" s="535"/>
      <c r="OQT5" s="535"/>
      <c r="OQU5" s="535"/>
      <c r="OQV5" s="535"/>
      <c r="OQW5" s="535"/>
      <c r="OQX5" s="535"/>
      <c r="OQY5" s="535"/>
      <c r="OQZ5" s="535"/>
      <c r="ORA5" s="535"/>
      <c r="ORB5" s="535"/>
      <c r="ORC5" s="535"/>
      <c r="ORD5" s="535"/>
      <c r="ORE5" s="535"/>
      <c r="ORF5" s="535"/>
      <c r="ORG5" s="535"/>
      <c r="ORH5" s="535"/>
      <c r="ORI5" s="535"/>
      <c r="ORJ5" s="535"/>
      <c r="ORK5" s="535"/>
      <c r="ORL5" s="535"/>
      <c r="ORM5" s="535"/>
      <c r="ORN5" s="535"/>
      <c r="ORO5" s="535"/>
      <c r="ORP5" s="535"/>
      <c r="ORQ5" s="535"/>
      <c r="ORR5" s="535"/>
      <c r="ORS5" s="535"/>
      <c r="ORT5" s="535"/>
      <c r="ORU5" s="535"/>
      <c r="ORV5" s="535"/>
      <c r="ORW5" s="535"/>
      <c r="ORX5" s="535"/>
      <c r="ORY5" s="535"/>
      <c r="ORZ5" s="535"/>
      <c r="OSA5" s="535"/>
      <c r="OSB5" s="535"/>
      <c r="OSC5" s="535"/>
      <c r="OSD5" s="535"/>
      <c r="OSE5" s="535"/>
      <c r="OSF5" s="535"/>
      <c r="OSG5" s="535"/>
      <c r="OSH5" s="535"/>
      <c r="OSI5" s="535"/>
      <c r="OSJ5" s="535"/>
      <c r="OSK5" s="535"/>
      <c r="OSL5" s="535"/>
      <c r="OSM5" s="535"/>
      <c r="OSN5" s="535"/>
      <c r="OSO5" s="535"/>
      <c r="OSP5" s="535"/>
      <c r="OSQ5" s="535"/>
      <c r="OSR5" s="535"/>
      <c r="OSS5" s="535"/>
      <c r="OST5" s="535"/>
      <c r="OSU5" s="535"/>
      <c r="OSV5" s="535"/>
      <c r="OSW5" s="535"/>
      <c r="OSX5" s="535"/>
      <c r="OSY5" s="535"/>
      <c r="OSZ5" s="535"/>
      <c r="OTA5" s="535"/>
      <c r="OTB5" s="535"/>
      <c r="OTC5" s="535"/>
      <c r="OTD5" s="535"/>
      <c r="OTE5" s="535"/>
      <c r="OTF5" s="535"/>
      <c r="OTG5" s="535"/>
      <c r="OTH5" s="535"/>
      <c r="OTI5" s="535"/>
      <c r="OTJ5" s="535"/>
      <c r="OTK5" s="535"/>
      <c r="OTL5" s="535"/>
      <c r="OTM5" s="535"/>
      <c r="OTN5" s="535"/>
      <c r="OTO5" s="535"/>
      <c r="OTP5" s="535"/>
      <c r="OTQ5" s="535"/>
      <c r="OTR5" s="535"/>
      <c r="OTS5" s="535"/>
      <c r="OTT5" s="535"/>
      <c r="OTU5" s="535"/>
      <c r="OTV5" s="535"/>
      <c r="OTW5" s="535"/>
      <c r="OTX5" s="535"/>
      <c r="OTY5" s="535"/>
      <c r="OTZ5" s="535"/>
      <c r="OUA5" s="535"/>
      <c r="OUB5" s="535"/>
      <c r="OUC5" s="535"/>
      <c r="OUD5" s="535"/>
      <c r="OUE5" s="535"/>
      <c r="OUF5" s="535"/>
      <c r="OUG5" s="535"/>
      <c r="OUH5" s="535"/>
      <c r="OUI5" s="535"/>
      <c r="OUJ5" s="535"/>
      <c r="OUK5" s="535"/>
      <c r="OUL5" s="535"/>
      <c r="OUM5" s="535"/>
      <c r="OUN5" s="535"/>
      <c r="OUO5" s="535"/>
      <c r="OUP5" s="535"/>
      <c r="OUQ5" s="535"/>
      <c r="OUR5" s="535"/>
      <c r="OUS5" s="535"/>
      <c r="OUT5" s="535"/>
      <c r="OUU5" s="535"/>
      <c r="OUV5" s="535"/>
      <c r="OUW5" s="535"/>
      <c r="OUX5" s="535"/>
      <c r="OUY5" s="535"/>
      <c r="OUZ5" s="535"/>
      <c r="OVA5" s="535"/>
      <c r="OVB5" s="535"/>
      <c r="OVC5" s="535"/>
      <c r="OVD5" s="535"/>
      <c r="OVE5" s="535"/>
      <c r="OVF5" s="535"/>
      <c r="OVG5" s="535"/>
      <c r="OVH5" s="535"/>
      <c r="OVI5" s="535"/>
      <c r="OVJ5" s="535"/>
      <c r="OVK5" s="535"/>
      <c r="OVL5" s="535"/>
      <c r="OVM5" s="535"/>
      <c r="OVN5" s="535"/>
      <c r="OVO5" s="535"/>
      <c r="OVP5" s="535"/>
      <c r="OVQ5" s="535"/>
      <c r="OVR5" s="535"/>
      <c r="OVS5" s="535"/>
      <c r="OVT5" s="535"/>
      <c r="OVU5" s="535"/>
      <c r="OVV5" s="535"/>
      <c r="OVW5" s="535"/>
      <c r="OVX5" s="535"/>
      <c r="OVY5" s="535"/>
      <c r="OVZ5" s="535"/>
      <c r="OWA5" s="535"/>
      <c r="OWB5" s="535"/>
      <c r="OWC5" s="535"/>
      <c r="OWD5" s="535"/>
      <c r="OWE5" s="535"/>
      <c r="OWF5" s="535"/>
      <c r="OWG5" s="535"/>
      <c r="OWH5" s="535"/>
      <c r="OWI5" s="535"/>
      <c r="OWJ5" s="535"/>
      <c r="OWK5" s="535"/>
      <c r="OWL5" s="535"/>
      <c r="OWM5" s="535"/>
      <c r="OWN5" s="535"/>
      <c r="OWO5" s="535"/>
      <c r="OWP5" s="535"/>
      <c r="OWQ5" s="535"/>
      <c r="OWR5" s="535"/>
      <c r="OWS5" s="535"/>
      <c r="OWT5" s="535"/>
      <c r="OWU5" s="535"/>
      <c r="OWV5" s="535"/>
      <c r="OWW5" s="535"/>
      <c r="OWX5" s="535"/>
      <c r="OWY5" s="535"/>
      <c r="OWZ5" s="535"/>
      <c r="OXA5" s="535"/>
      <c r="OXB5" s="535"/>
      <c r="OXC5" s="535"/>
      <c r="OXD5" s="535"/>
      <c r="OXE5" s="535"/>
      <c r="OXF5" s="535"/>
      <c r="OXG5" s="535"/>
      <c r="OXH5" s="535"/>
      <c r="OXI5" s="535"/>
      <c r="OXJ5" s="535"/>
      <c r="OXK5" s="535"/>
      <c r="OXL5" s="535"/>
      <c r="OXM5" s="535"/>
      <c r="OXN5" s="535"/>
      <c r="OXO5" s="535"/>
      <c r="OXP5" s="535"/>
      <c r="OXQ5" s="535"/>
      <c r="OXR5" s="535"/>
      <c r="OXS5" s="535"/>
      <c r="OXT5" s="535"/>
      <c r="OXU5" s="535"/>
      <c r="OXV5" s="535"/>
      <c r="OXW5" s="535"/>
      <c r="OXX5" s="535"/>
      <c r="OXY5" s="535"/>
      <c r="OXZ5" s="535"/>
      <c r="OYA5" s="535"/>
      <c r="OYB5" s="535"/>
      <c r="OYC5" s="535"/>
      <c r="OYD5" s="535"/>
      <c r="OYE5" s="535"/>
      <c r="OYF5" s="535"/>
      <c r="OYG5" s="535"/>
      <c r="OYH5" s="535"/>
      <c r="OYI5" s="535"/>
      <c r="OYJ5" s="535"/>
      <c r="OYK5" s="535"/>
      <c r="OYL5" s="535"/>
      <c r="OYM5" s="535"/>
      <c r="OYN5" s="535"/>
      <c r="OYO5" s="535"/>
      <c r="OYP5" s="535"/>
      <c r="OYQ5" s="535"/>
      <c r="OYR5" s="535"/>
      <c r="OYS5" s="535"/>
      <c r="OYT5" s="535"/>
      <c r="OYU5" s="535"/>
      <c r="OYV5" s="535"/>
      <c r="OYW5" s="535"/>
      <c r="OYX5" s="535"/>
      <c r="OYY5" s="535"/>
      <c r="OYZ5" s="535"/>
      <c r="OZA5" s="535"/>
      <c r="OZB5" s="535"/>
      <c r="OZC5" s="535"/>
      <c r="OZD5" s="535"/>
      <c r="OZE5" s="535"/>
      <c r="OZF5" s="535"/>
      <c r="OZG5" s="535"/>
      <c r="OZH5" s="535"/>
      <c r="OZI5" s="535"/>
      <c r="OZJ5" s="535"/>
      <c r="OZK5" s="535"/>
      <c r="OZL5" s="535"/>
      <c r="OZM5" s="535"/>
      <c r="OZN5" s="535"/>
      <c r="OZO5" s="535"/>
      <c r="OZP5" s="535"/>
      <c r="OZQ5" s="535"/>
      <c r="OZR5" s="535"/>
      <c r="OZS5" s="535"/>
      <c r="OZT5" s="535"/>
      <c r="OZU5" s="535"/>
      <c r="OZV5" s="535"/>
      <c r="OZW5" s="535"/>
      <c r="OZX5" s="535"/>
      <c r="OZY5" s="535"/>
      <c r="OZZ5" s="535"/>
      <c r="PAA5" s="535"/>
      <c r="PAB5" s="535"/>
      <c r="PAC5" s="535"/>
      <c r="PAD5" s="535"/>
      <c r="PAE5" s="535"/>
      <c r="PAF5" s="535"/>
      <c r="PAG5" s="535"/>
      <c r="PAH5" s="535"/>
      <c r="PAI5" s="535"/>
      <c r="PAJ5" s="535"/>
      <c r="PAK5" s="535"/>
      <c r="PAL5" s="535"/>
      <c r="PAM5" s="535"/>
      <c r="PAN5" s="535"/>
      <c r="PAO5" s="535"/>
      <c r="PAP5" s="535"/>
      <c r="PAQ5" s="535"/>
      <c r="PAR5" s="535"/>
      <c r="PAS5" s="535"/>
      <c r="PAT5" s="535"/>
      <c r="PAU5" s="535"/>
      <c r="PAV5" s="535"/>
      <c r="PAW5" s="535"/>
      <c r="PAX5" s="535"/>
      <c r="PAY5" s="535"/>
      <c r="PAZ5" s="535"/>
      <c r="PBA5" s="535"/>
      <c r="PBB5" s="535"/>
      <c r="PBC5" s="535"/>
      <c r="PBD5" s="535"/>
      <c r="PBE5" s="535"/>
      <c r="PBF5" s="535"/>
      <c r="PBG5" s="535"/>
      <c r="PBH5" s="535"/>
      <c r="PBI5" s="535"/>
      <c r="PBJ5" s="535"/>
      <c r="PBK5" s="535"/>
      <c r="PBL5" s="535"/>
      <c r="PBM5" s="535"/>
      <c r="PBN5" s="535"/>
      <c r="PBO5" s="535"/>
      <c r="PBP5" s="535"/>
      <c r="PBQ5" s="535"/>
      <c r="PBR5" s="535"/>
      <c r="PBS5" s="535"/>
      <c r="PBT5" s="535"/>
      <c r="PBU5" s="535"/>
      <c r="PBV5" s="535"/>
      <c r="PBW5" s="535"/>
      <c r="PBX5" s="535"/>
      <c r="PBY5" s="535"/>
      <c r="PBZ5" s="535"/>
      <c r="PCA5" s="535"/>
      <c r="PCB5" s="535"/>
      <c r="PCC5" s="535"/>
      <c r="PCD5" s="535"/>
      <c r="PCE5" s="535"/>
      <c r="PCF5" s="535"/>
      <c r="PCG5" s="535"/>
      <c r="PCH5" s="535"/>
      <c r="PCI5" s="535"/>
      <c r="PCJ5" s="535"/>
      <c r="PCK5" s="535"/>
      <c r="PCL5" s="535"/>
      <c r="PCM5" s="535"/>
      <c r="PCN5" s="535"/>
      <c r="PCO5" s="535"/>
      <c r="PCP5" s="535"/>
      <c r="PCQ5" s="535"/>
      <c r="PCR5" s="535"/>
      <c r="PCS5" s="535"/>
      <c r="PCT5" s="535"/>
      <c r="PCU5" s="535"/>
      <c r="PCV5" s="535"/>
      <c r="PCW5" s="535"/>
      <c r="PCX5" s="535"/>
      <c r="PCY5" s="535"/>
      <c r="PCZ5" s="535"/>
      <c r="PDA5" s="535"/>
      <c r="PDB5" s="535"/>
      <c r="PDC5" s="535"/>
      <c r="PDD5" s="535"/>
      <c r="PDE5" s="535"/>
      <c r="PDF5" s="535"/>
      <c r="PDG5" s="535"/>
      <c r="PDH5" s="535"/>
      <c r="PDI5" s="535"/>
      <c r="PDJ5" s="535"/>
      <c r="PDK5" s="535"/>
      <c r="PDL5" s="535"/>
      <c r="PDM5" s="535"/>
      <c r="PDN5" s="535"/>
      <c r="PDO5" s="535"/>
      <c r="PDP5" s="535"/>
      <c r="PDQ5" s="535"/>
      <c r="PDR5" s="535"/>
      <c r="PDS5" s="535"/>
      <c r="PDT5" s="535"/>
      <c r="PDU5" s="535"/>
      <c r="PDV5" s="535"/>
      <c r="PDW5" s="535"/>
      <c r="PDX5" s="535"/>
      <c r="PDY5" s="535"/>
      <c r="PDZ5" s="535"/>
      <c r="PEA5" s="535"/>
      <c r="PEB5" s="535"/>
      <c r="PEC5" s="535"/>
      <c r="PED5" s="535"/>
      <c r="PEE5" s="535"/>
      <c r="PEF5" s="535"/>
      <c r="PEG5" s="535"/>
      <c r="PEH5" s="535"/>
      <c r="PEI5" s="535"/>
      <c r="PEJ5" s="535"/>
      <c r="PEK5" s="535"/>
      <c r="PEL5" s="535"/>
      <c r="PEM5" s="535"/>
      <c r="PEN5" s="535"/>
      <c r="PEO5" s="535"/>
      <c r="PEP5" s="535"/>
      <c r="PEQ5" s="535"/>
      <c r="PER5" s="535"/>
      <c r="PES5" s="535"/>
      <c r="PET5" s="535"/>
      <c r="PEU5" s="535"/>
      <c r="PEV5" s="535"/>
      <c r="PEW5" s="535"/>
      <c r="PEX5" s="535"/>
      <c r="PEY5" s="535"/>
      <c r="PEZ5" s="535"/>
      <c r="PFA5" s="535"/>
      <c r="PFB5" s="535"/>
      <c r="PFC5" s="535"/>
      <c r="PFD5" s="535"/>
      <c r="PFE5" s="535"/>
      <c r="PFF5" s="535"/>
      <c r="PFG5" s="535"/>
      <c r="PFH5" s="535"/>
      <c r="PFI5" s="535"/>
      <c r="PFJ5" s="535"/>
      <c r="PFK5" s="535"/>
      <c r="PFL5" s="535"/>
      <c r="PFM5" s="535"/>
      <c r="PFN5" s="535"/>
      <c r="PFO5" s="535"/>
      <c r="PFP5" s="535"/>
      <c r="PFQ5" s="535"/>
      <c r="PFR5" s="535"/>
      <c r="PFS5" s="535"/>
      <c r="PFT5" s="535"/>
      <c r="PFU5" s="535"/>
      <c r="PFV5" s="535"/>
      <c r="PFW5" s="535"/>
      <c r="PFX5" s="535"/>
      <c r="PFY5" s="535"/>
      <c r="PFZ5" s="535"/>
      <c r="PGA5" s="535"/>
      <c r="PGB5" s="535"/>
      <c r="PGC5" s="535"/>
      <c r="PGD5" s="535"/>
      <c r="PGE5" s="535"/>
      <c r="PGF5" s="535"/>
      <c r="PGG5" s="535"/>
      <c r="PGH5" s="535"/>
      <c r="PGI5" s="535"/>
      <c r="PGJ5" s="535"/>
      <c r="PGK5" s="535"/>
      <c r="PGL5" s="535"/>
      <c r="PGM5" s="535"/>
      <c r="PGN5" s="535"/>
      <c r="PGO5" s="535"/>
      <c r="PGP5" s="535"/>
      <c r="PGQ5" s="535"/>
      <c r="PGR5" s="535"/>
      <c r="PGS5" s="535"/>
      <c r="PGT5" s="535"/>
      <c r="PGU5" s="535"/>
      <c r="PGV5" s="535"/>
      <c r="PGW5" s="535"/>
      <c r="PGX5" s="535"/>
      <c r="PGY5" s="535"/>
      <c r="PGZ5" s="535"/>
      <c r="PHA5" s="535"/>
      <c r="PHB5" s="535"/>
      <c r="PHC5" s="535"/>
      <c r="PHD5" s="535"/>
      <c r="PHE5" s="535"/>
      <c r="PHF5" s="535"/>
      <c r="PHG5" s="535"/>
      <c r="PHH5" s="535"/>
      <c r="PHI5" s="535"/>
      <c r="PHJ5" s="535"/>
      <c r="PHK5" s="535"/>
      <c r="PHL5" s="535"/>
      <c r="PHM5" s="535"/>
      <c r="PHN5" s="535"/>
      <c r="PHO5" s="535"/>
      <c r="PHP5" s="535"/>
      <c r="PHQ5" s="535"/>
      <c r="PHR5" s="535"/>
      <c r="PHS5" s="535"/>
      <c r="PHT5" s="535"/>
      <c r="PHU5" s="535"/>
      <c r="PHV5" s="535"/>
      <c r="PHW5" s="535"/>
      <c r="PHX5" s="535"/>
      <c r="PHY5" s="535"/>
      <c r="PHZ5" s="535"/>
      <c r="PIA5" s="535"/>
      <c r="PIB5" s="535"/>
      <c r="PIC5" s="535"/>
      <c r="PID5" s="535"/>
      <c r="PIE5" s="535"/>
      <c r="PIF5" s="535"/>
      <c r="PIG5" s="535"/>
      <c r="PIH5" s="535"/>
      <c r="PII5" s="535"/>
      <c r="PIJ5" s="535"/>
      <c r="PIK5" s="535"/>
      <c r="PIL5" s="535"/>
      <c r="PIM5" s="535"/>
      <c r="PIN5" s="535"/>
      <c r="PIO5" s="535"/>
      <c r="PIP5" s="535"/>
      <c r="PIQ5" s="535"/>
      <c r="PIR5" s="535"/>
      <c r="PIS5" s="535"/>
      <c r="PIT5" s="535"/>
      <c r="PIU5" s="535"/>
      <c r="PIV5" s="535"/>
      <c r="PIW5" s="535"/>
      <c r="PIX5" s="535"/>
      <c r="PIY5" s="535"/>
      <c r="PIZ5" s="535"/>
      <c r="PJA5" s="535"/>
      <c r="PJB5" s="535"/>
      <c r="PJC5" s="535"/>
      <c r="PJD5" s="535"/>
      <c r="PJE5" s="535"/>
      <c r="PJF5" s="535"/>
      <c r="PJG5" s="535"/>
      <c r="PJH5" s="535"/>
      <c r="PJI5" s="535"/>
      <c r="PJJ5" s="535"/>
      <c r="PJK5" s="535"/>
      <c r="PJL5" s="535"/>
      <c r="PJM5" s="535"/>
      <c r="PJN5" s="535"/>
      <c r="PJO5" s="535"/>
      <c r="PJP5" s="535"/>
      <c r="PJQ5" s="535"/>
      <c r="PJR5" s="535"/>
      <c r="PJS5" s="535"/>
      <c r="PJT5" s="535"/>
      <c r="PJU5" s="535"/>
      <c r="PJV5" s="535"/>
      <c r="PJW5" s="535"/>
      <c r="PJX5" s="535"/>
      <c r="PJY5" s="535"/>
      <c r="PJZ5" s="535"/>
      <c r="PKA5" s="535"/>
      <c r="PKB5" s="535"/>
      <c r="PKC5" s="535"/>
      <c r="PKD5" s="535"/>
      <c r="PKE5" s="535"/>
      <c r="PKF5" s="535"/>
      <c r="PKG5" s="535"/>
      <c r="PKH5" s="535"/>
      <c r="PKI5" s="535"/>
      <c r="PKJ5" s="535"/>
      <c r="PKK5" s="535"/>
      <c r="PKL5" s="535"/>
      <c r="PKM5" s="535"/>
      <c r="PKN5" s="535"/>
      <c r="PKO5" s="535"/>
      <c r="PKP5" s="535"/>
      <c r="PKQ5" s="535"/>
      <c r="PKR5" s="535"/>
      <c r="PKS5" s="535"/>
      <c r="PKT5" s="535"/>
      <c r="PKU5" s="535"/>
      <c r="PKV5" s="535"/>
      <c r="PKW5" s="535"/>
      <c r="PKX5" s="535"/>
      <c r="PKY5" s="535"/>
      <c r="PKZ5" s="535"/>
      <c r="PLA5" s="535"/>
      <c r="PLB5" s="535"/>
      <c r="PLC5" s="535"/>
      <c r="PLD5" s="535"/>
      <c r="PLE5" s="535"/>
      <c r="PLF5" s="535"/>
      <c r="PLG5" s="535"/>
      <c r="PLH5" s="535"/>
      <c r="PLI5" s="535"/>
      <c r="PLJ5" s="535"/>
      <c r="PLK5" s="535"/>
      <c r="PLL5" s="535"/>
      <c r="PLM5" s="535"/>
      <c r="PLN5" s="535"/>
      <c r="PLO5" s="535"/>
      <c r="PLP5" s="535"/>
      <c r="PLQ5" s="535"/>
      <c r="PLR5" s="535"/>
      <c r="PLS5" s="535"/>
      <c r="PLT5" s="535"/>
      <c r="PLU5" s="535"/>
      <c r="PLV5" s="535"/>
      <c r="PLW5" s="535"/>
      <c r="PLX5" s="535"/>
      <c r="PLY5" s="535"/>
      <c r="PLZ5" s="535"/>
      <c r="PMA5" s="535"/>
      <c r="PMB5" s="535"/>
      <c r="PMC5" s="535"/>
      <c r="PMD5" s="535"/>
      <c r="PME5" s="535"/>
      <c r="PMF5" s="535"/>
      <c r="PMG5" s="535"/>
      <c r="PMH5" s="535"/>
      <c r="PMI5" s="535"/>
      <c r="PMJ5" s="535"/>
      <c r="PMK5" s="535"/>
      <c r="PML5" s="535"/>
      <c r="PMM5" s="535"/>
      <c r="PMN5" s="535"/>
      <c r="PMO5" s="535"/>
      <c r="PMP5" s="535"/>
      <c r="PMQ5" s="535"/>
      <c r="PMR5" s="535"/>
      <c r="PMS5" s="535"/>
      <c r="PMT5" s="535"/>
      <c r="PMU5" s="535"/>
      <c r="PMV5" s="535"/>
      <c r="PMW5" s="535"/>
      <c r="PMX5" s="535"/>
      <c r="PMY5" s="535"/>
      <c r="PMZ5" s="535"/>
      <c r="PNA5" s="535"/>
      <c r="PNB5" s="535"/>
      <c r="PNC5" s="535"/>
      <c r="PND5" s="535"/>
      <c r="PNE5" s="535"/>
      <c r="PNF5" s="535"/>
      <c r="PNG5" s="535"/>
      <c r="PNH5" s="535"/>
      <c r="PNI5" s="535"/>
      <c r="PNJ5" s="535"/>
      <c r="PNK5" s="535"/>
      <c r="PNL5" s="535"/>
      <c r="PNM5" s="535"/>
      <c r="PNN5" s="535"/>
      <c r="PNO5" s="535"/>
      <c r="PNP5" s="535"/>
      <c r="PNQ5" s="535"/>
      <c r="PNR5" s="535"/>
      <c r="PNS5" s="535"/>
      <c r="PNT5" s="535"/>
      <c r="PNU5" s="535"/>
      <c r="PNV5" s="535"/>
      <c r="PNW5" s="535"/>
      <c r="PNX5" s="535"/>
      <c r="PNY5" s="535"/>
      <c r="PNZ5" s="535"/>
      <c r="POA5" s="535"/>
      <c r="POB5" s="535"/>
      <c r="POC5" s="535"/>
      <c r="POD5" s="535"/>
      <c r="POE5" s="535"/>
      <c r="POF5" s="535"/>
      <c r="POG5" s="535"/>
      <c r="POH5" s="535"/>
      <c r="POI5" s="535"/>
      <c r="POJ5" s="535"/>
      <c r="POK5" s="535"/>
      <c r="POL5" s="535"/>
      <c r="POM5" s="535"/>
      <c r="PON5" s="535"/>
      <c r="POO5" s="535"/>
      <c r="POP5" s="535"/>
      <c r="POQ5" s="535"/>
      <c r="POR5" s="535"/>
      <c r="POS5" s="535"/>
      <c r="POT5" s="535"/>
      <c r="POU5" s="535"/>
      <c r="POV5" s="535"/>
      <c r="POW5" s="535"/>
      <c r="POX5" s="535"/>
      <c r="POY5" s="535"/>
      <c r="POZ5" s="535"/>
      <c r="PPA5" s="535"/>
      <c r="PPB5" s="535"/>
      <c r="PPC5" s="535"/>
      <c r="PPD5" s="535"/>
      <c r="PPE5" s="535"/>
      <c r="PPF5" s="535"/>
      <c r="PPG5" s="535"/>
      <c r="PPH5" s="535"/>
      <c r="PPI5" s="535"/>
      <c r="PPJ5" s="535"/>
      <c r="PPK5" s="535"/>
      <c r="PPL5" s="535"/>
      <c r="PPM5" s="535"/>
      <c r="PPN5" s="535"/>
      <c r="PPO5" s="535"/>
      <c r="PPP5" s="535"/>
      <c r="PPQ5" s="535"/>
      <c r="PPR5" s="535"/>
      <c r="PPS5" s="535"/>
      <c r="PPT5" s="535"/>
      <c r="PPU5" s="535"/>
      <c r="PPV5" s="535"/>
      <c r="PPW5" s="535"/>
      <c r="PPX5" s="535"/>
      <c r="PPY5" s="535"/>
      <c r="PPZ5" s="535"/>
      <c r="PQA5" s="535"/>
      <c r="PQB5" s="535"/>
      <c r="PQC5" s="535"/>
      <c r="PQD5" s="535"/>
      <c r="PQE5" s="535"/>
      <c r="PQF5" s="535"/>
      <c r="PQG5" s="535"/>
      <c r="PQH5" s="535"/>
      <c r="PQI5" s="535"/>
      <c r="PQJ5" s="535"/>
      <c r="PQK5" s="535"/>
      <c r="PQL5" s="535"/>
      <c r="PQM5" s="535"/>
      <c r="PQN5" s="535"/>
      <c r="PQO5" s="535"/>
      <c r="PQP5" s="535"/>
      <c r="PQQ5" s="535"/>
      <c r="PQR5" s="535"/>
      <c r="PQS5" s="535"/>
      <c r="PQT5" s="535"/>
      <c r="PQU5" s="535"/>
      <c r="PQV5" s="535"/>
      <c r="PQW5" s="535"/>
      <c r="PQX5" s="535"/>
      <c r="PQY5" s="535"/>
      <c r="PQZ5" s="535"/>
      <c r="PRA5" s="535"/>
      <c r="PRB5" s="535"/>
      <c r="PRC5" s="535"/>
      <c r="PRD5" s="535"/>
      <c r="PRE5" s="535"/>
      <c r="PRF5" s="535"/>
      <c r="PRG5" s="535"/>
      <c r="PRH5" s="535"/>
      <c r="PRI5" s="535"/>
      <c r="PRJ5" s="535"/>
      <c r="PRK5" s="535"/>
      <c r="PRL5" s="535"/>
      <c r="PRM5" s="535"/>
      <c r="PRN5" s="535"/>
      <c r="PRO5" s="535"/>
      <c r="PRP5" s="535"/>
      <c r="PRQ5" s="535"/>
      <c r="PRR5" s="535"/>
      <c r="PRS5" s="535"/>
      <c r="PRT5" s="535"/>
      <c r="PRU5" s="535"/>
      <c r="PRV5" s="535"/>
      <c r="PRW5" s="535"/>
      <c r="PRX5" s="535"/>
      <c r="PRY5" s="535"/>
      <c r="PRZ5" s="535"/>
      <c r="PSA5" s="535"/>
      <c r="PSB5" s="535"/>
      <c r="PSC5" s="535"/>
      <c r="PSD5" s="535"/>
      <c r="PSE5" s="535"/>
      <c r="PSF5" s="535"/>
      <c r="PSG5" s="535"/>
      <c r="PSH5" s="535"/>
      <c r="PSI5" s="535"/>
      <c r="PSJ5" s="535"/>
      <c r="PSK5" s="535"/>
      <c r="PSL5" s="535"/>
      <c r="PSM5" s="535"/>
      <c r="PSN5" s="535"/>
      <c r="PSO5" s="535"/>
      <c r="PSP5" s="535"/>
      <c r="PSQ5" s="535"/>
      <c r="PSR5" s="535"/>
      <c r="PSS5" s="535"/>
      <c r="PST5" s="535"/>
      <c r="PSU5" s="535"/>
      <c r="PSV5" s="535"/>
      <c r="PSW5" s="535"/>
      <c r="PSX5" s="535"/>
      <c r="PSY5" s="535"/>
      <c r="PSZ5" s="535"/>
      <c r="PTA5" s="535"/>
      <c r="PTB5" s="535"/>
      <c r="PTC5" s="535"/>
      <c r="PTD5" s="535"/>
      <c r="PTE5" s="535"/>
      <c r="PTF5" s="535"/>
      <c r="PTG5" s="535"/>
      <c r="PTH5" s="535"/>
      <c r="PTI5" s="535"/>
      <c r="PTJ5" s="535"/>
      <c r="PTK5" s="535"/>
      <c r="PTL5" s="535"/>
      <c r="PTM5" s="535"/>
      <c r="PTN5" s="535"/>
      <c r="PTO5" s="535"/>
      <c r="PTP5" s="535"/>
      <c r="PTQ5" s="535"/>
      <c r="PTR5" s="535"/>
      <c r="PTS5" s="535"/>
      <c r="PTT5" s="535"/>
      <c r="PTU5" s="535"/>
      <c r="PTV5" s="535"/>
      <c r="PTW5" s="535"/>
      <c r="PTX5" s="535"/>
      <c r="PTY5" s="535"/>
      <c r="PTZ5" s="535"/>
      <c r="PUA5" s="535"/>
      <c r="PUB5" s="535"/>
      <c r="PUC5" s="535"/>
      <c r="PUD5" s="535"/>
      <c r="PUE5" s="535"/>
      <c r="PUF5" s="535"/>
      <c r="PUG5" s="535"/>
      <c r="PUH5" s="535"/>
      <c r="PUI5" s="535"/>
      <c r="PUJ5" s="535"/>
      <c r="PUK5" s="535"/>
      <c r="PUL5" s="535"/>
      <c r="PUM5" s="535"/>
      <c r="PUN5" s="535"/>
      <c r="PUO5" s="535"/>
      <c r="PUP5" s="535"/>
      <c r="PUQ5" s="535"/>
      <c r="PUR5" s="535"/>
      <c r="PUS5" s="535"/>
      <c r="PUT5" s="535"/>
      <c r="PUU5" s="535"/>
      <c r="PUV5" s="535"/>
      <c r="PUW5" s="535"/>
      <c r="PUX5" s="535"/>
      <c r="PUY5" s="535"/>
      <c r="PUZ5" s="535"/>
      <c r="PVA5" s="535"/>
      <c r="PVB5" s="535"/>
      <c r="PVC5" s="535"/>
      <c r="PVD5" s="535"/>
      <c r="PVE5" s="535"/>
      <c r="PVF5" s="535"/>
      <c r="PVG5" s="535"/>
      <c r="PVH5" s="535"/>
      <c r="PVI5" s="535"/>
      <c r="PVJ5" s="535"/>
      <c r="PVK5" s="535"/>
      <c r="PVL5" s="535"/>
      <c r="PVM5" s="535"/>
      <c r="PVN5" s="535"/>
      <c r="PVO5" s="535"/>
      <c r="PVP5" s="535"/>
      <c r="PVQ5" s="535"/>
      <c r="PVR5" s="535"/>
      <c r="PVS5" s="535"/>
      <c r="PVT5" s="535"/>
      <c r="PVU5" s="535"/>
      <c r="PVV5" s="535"/>
      <c r="PVW5" s="535"/>
      <c r="PVX5" s="535"/>
      <c r="PVY5" s="535"/>
      <c r="PVZ5" s="535"/>
      <c r="PWA5" s="535"/>
      <c r="PWB5" s="535"/>
      <c r="PWC5" s="535"/>
      <c r="PWD5" s="535"/>
      <c r="PWE5" s="535"/>
      <c r="PWF5" s="535"/>
      <c r="PWG5" s="535"/>
      <c r="PWH5" s="535"/>
      <c r="PWI5" s="535"/>
      <c r="PWJ5" s="535"/>
      <c r="PWK5" s="535"/>
      <c r="PWL5" s="535"/>
      <c r="PWM5" s="535"/>
      <c r="PWN5" s="535"/>
      <c r="PWO5" s="535"/>
      <c r="PWP5" s="535"/>
      <c r="PWQ5" s="535"/>
      <c r="PWR5" s="535"/>
      <c r="PWS5" s="535"/>
      <c r="PWT5" s="535"/>
      <c r="PWU5" s="535"/>
      <c r="PWV5" s="535"/>
      <c r="PWW5" s="535"/>
      <c r="PWX5" s="535"/>
      <c r="PWY5" s="535"/>
      <c r="PWZ5" s="535"/>
      <c r="PXA5" s="535"/>
      <c r="PXB5" s="535"/>
      <c r="PXC5" s="535"/>
      <c r="PXD5" s="535"/>
      <c r="PXE5" s="535"/>
      <c r="PXF5" s="535"/>
      <c r="PXG5" s="535"/>
      <c r="PXH5" s="535"/>
      <c r="PXI5" s="535"/>
      <c r="PXJ5" s="535"/>
      <c r="PXK5" s="535"/>
      <c r="PXL5" s="535"/>
      <c r="PXM5" s="535"/>
      <c r="PXN5" s="535"/>
      <c r="PXO5" s="535"/>
      <c r="PXP5" s="535"/>
      <c r="PXQ5" s="535"/>
      <c r="PXR5" s="535"/>
      <c r="PXS5" s="535"/>
      <c r="PXT5" s="535"/>
      <c r="PXU5" s="535"/>
      <c r="PXV5" s="535"/>
      <c r="PXW5" s="535"/>
      <c r="PXX5" s="535"/>
      <c r="PXY5" s="535"/>
      <c r="PXZ5" s="535"/>
      <c r="PYA5" s="535"/>
      <c r="PYB5" s="535"/>
      <c r="PYC5" s="535"/>
      <c r="PYD5" s="535"/>
      <c r="PYE5" s="535"/>
      <c r="PYF5" s="535"/>
      <c r="PYG5" s="535"/>
      <c r="PYH5" s="535"/>
      <c r="PYI5" s="535"/>
      <c r="PYJ5" s="535"/>
      <c r="PYK5" s="535"/>
      <c r="PYL5" s="535"/>
      <c r="PYM5" s="535"/>
      <c r="PYN5" s="535"/>
      <c r="PYO5" s="535"/>
      <c r="PYP5" s="535"/>
      <c r="PYQ5" s="535"/>
      <c r="PYR5" s="535"/>
      <c r="PYS5" s="535"/>
      <c r="PYT5" s="535"/>
      <c r="PYU5" s="535"/>
      <c r="PYV5" s="535"/>
      <c r="PYW5" s="535"/>
      <c r="PYX5" s="535"/>
      <c r="PYY5" s="535"/>
      <c r="PYZ5" s="535"/>
      <c r="PZA5" s="535"/>
      <c r="PZB5" s="535"/>
      <c r="PZC5" s="535"/>
      <c r="PZD5" s="535"/>
      <c r="PZE5" s="535"/>
      <c r="PZF5" s="535"/>
      <c r="PZG5" s="535"/>
      <c r="PZH5" s="535"/>
      <c r="PZI5" s="535"/>
      <c r="PZJ5" s="535"/>
      <c r="PZK5" s="535"/>
      <c r="PZL5" s="535"/>
      <c r="PZM5" s="535"/>
      <c r="PZN5" s="535"/>
      <c r="PZO5" s="535"/>
      <c r="PZP5" s="535"/>
      <c r="PZQ5" s="535"/>
      <c r="PZR5" s="535"/>
      <c r="PZS5" s="535"/>
      <c r="PZT5" s="535"/>
      <c r="PZU5" s="535"/>
      <c r="PZV5" s="535"/>
      <c r="PZW5" s="535"/>
      <c r="PZX5" s="535"/>
      <c r="PZY5" s="535"/>
      <c r="PZZ5" s="535"/>
      <c r="QAA5" s="535"/>
      <c r="QAB5" s="535"/>
      <c r="QAC5" s="535"/>
      <c r="QAD5" s="535"/>
      <c r="QAE5" s="535"/>
      <c r="QAF5" s="535"/>
      <c r="QAG5" s="535"/>
      <c r="QAH5" s="535"/>
      <c r="QAI5" s="535"/>
      <c r="QAJ5" s="535"/>
      <c r="QAK5" s="535"/>
      <c r="QAL5" s="535"/>
      <c r="QAM5" s="535"/>
      <c r="QAN5" s="535"/>
      <c r="QAO5" s="535"/>
      <c r="QAP5" s="535"/>
      <c r="QAQ5" s="535"/>
      <c r="QAR5" s="535"/>
      <c r="QAS5" s="535"/>
      <c r="QAT5" s="535"/>
      <c r="QAU5" s="535"/>
      <c r="QAV5" s="535"/>
      <c r="QAW5" s="535"/>
      <c r="QAX5" s="535"/>
      <c r="QAY5" s="535"/>
      <c r="QAZ5" s="535"/>
      <c r="QBA5" s="535"/>
      <c r="QBB5" s="535"/>
      <c r="QBC5" s="535"/>
      <c r="QBD5" s="535"/>
      <c r="QBE5" s="535"/>
      <c r="QBF5" s="535"/>
      <c r="QBG5" s="535"/>
      <c r="QBH5" s="535"/>
      <c r="QBI5" s="535"/>
      <c r="QBJ5" s="535"/>
      <c r="QBK5" s="535"/>
      <c r="QBL5" s="535"/>
      <c r="QBM5" s="535"/>
      <c r="QBN5" s="535"/>
      <c r="QBO5" s="535"/>
      <c r="QBP5" s="535"/>
      <c r="QBQ5" s="535"/>
      <c r="QBR5" s="535"/>
      <c r="QBS5" s="535"/>
      <c r="QBT5" s="535"/>
      <c r="QBU5" s="535"/>
      <c r="QBV5" s="535"/>
      <c r="QBW5" s="535"/>
      <c r="QBX5" s="535"/>
      <c r="QBY5" s="535"/>
      <c r="QBZ5" s="535"/>
      <c r="QCA5" s="535"/>
      <c r="QCB5" s="535"/>
      <c r="QCC5" s="535"/>
      <c r="QCD5" s="535"/>
      <c r="QCE5" s="535"/>
      <c r="QCF5" s="535"/>
      <c r="QCG5" s="535"/>
      <c r="QCH5" s="535"/>
      <c r="QCI5" s="535"/>
      <c r="QCJ5" s="535"/>
      <c r="QCK5" s="535"/>
      <c r="QCL5" s="535"/>
      <c r="QCM5" s="535"/>
      <c r="QCN5" s="535"/>
      <c r="QCO5" s="535"/>
      <c r="QCP5" s="535"/>
      <c r="QCQ5" s="535"/>
      <c r="QCR5" s="535"/>
      <c r="QCS5" s="535"/>
      <c r="QCT5" s="535"/>
      <c r="QCU5" s="535"/>
      <c r="QCV5" s="535"/>
      <c r="QCW5" s="535"/>
      <c r="QCX5" s="535"/>
      <c r="QCY5" s="535"/>
      <c r="QCZ5" s="535"/>
      <c r="QDA5" s="535"/>
      <c r="QDB5" s="535"/>
      <c r="QDC5" s="535"/>
      <c r="QDD5" s="535"/>
      <c r="QDE5" s="535"/>
      <c r="QDF5" s="535"/>
      <c r="QDG5" s="535"/>
      <c r="QDH5" s="535"/>
      <c r="QDI5" s="535"/>
      <c r="QDJ5" s="535"/>
      <c r="QDK5" s="535"/>
      <c r="QDL5" s="535"/>
      <c r="QDM5" s="535"/>
      <c r="QDN5" s="535"/>
      <c r="QDO5" s="535"/>
      <c r="QDP5" s="535"/>
      <c r="QDQ5" s="535"/>
      <c r="QDR5" s="535"/>
      <c r="QDS5" s="535"/>
      <c r="QDT5" s="535"/>
      <c r="QDU5" s="535"/>
      <c r="QDV5" s="535"/>
      <c r="QDW5" s="535"/>
      <c r="QDX5" s="535"/>
      <c r="QDY5" s="535"/>
      <c r="QDZ5" s="535"/>
      <c r="QEA5" s="535"/>
      <c r="QEB5" s="535"/>
      <c r="QEC5" s="535"/>
      <c r="QED5" s="535"/>
      <c r="QEE5" s="535"/>
      <c r="QEF5" s="535"/>
      <c r="QEG5" s="535"/>
      <c r="QEH5" s="535"/>
      <c r="QEI5" s="535"/>
      <c r="QEJ5" s="535"/>
      <c r="QEK5" s="535"/>
      <c r="QEL5" s="535"/>
      <c r="QEM5" s="535"/>
      <c r="QEN5" s="535"/>
      <c r="QEO5" s="535"/>
      <c r="QEP5" s="535"/>
      <c r="QEQ5" s="535"/>
      <c r="QER5" s="535"/>
      <c r="QES5" s="535"/>
      <c r="QET5" s="535"/>
      <c r="QEU5" s="535"/>
      <c r="QEV5" s="535"/>
      <c r="QEW5" s="535"/>
      <c r="QEX5" s="535"/>
      <c r="QEY5" s="535"/>
      <c r="QEZ5" s="535"/>
      <c r="QFA5" s="535"/>
      <c r="QFB5" s="535"/>
      <c r="QFC5" s="535"/>
      <c r="QFD5" s="535"/>
      <c r="QFE5" s="535"/>
      <c r="QFF5" s="535"/>
      <c r="QFG5" s="535"/>
      <c r="QFH5" s="535"/>
      <c r="QFI5" s="535"/>
      <c r="QFJ5" s="535"/>
      <c r="QFK5" s="535"/>
      <c r="QFL5" s="535"/>
      <c r="QFM5" s="535"/>
      <c r="QFN5" s="535"/>
      <c r="QFO5" s="535"/>
      <c r="QFP5" s="535"/>
      <c r="QFQ5" s="535"/>
      <c r="QFR5" s="535"/>
      <c r="QFS5" s="535"/>
      <c r="QFT5" s="535"/>
      <c r="QFU5" s="535"/>
      <c r="QFV5" s="535"/>
      <c r="QFW5" s="535"/>
      <c r="QFX5" s="535"/>
      <c r="QFY5" s="535"/>
      <c r="QFZ5" s="535"/>
      <c r="QGA5" s="535"/>
      <c r="QGB5" s="535"/>
      <c r="QGC5" s="535"/>
      <c r="QGD5" s="535"/>
      <c r="QGE5" s="535"/>
      <c r="QGF5" s="535"/>
      <c r="QGG5" s="535"/>
      <c r="QGH5" s="535"/>
      <c r="QGI5" s="535"/>
      <c r="QGJ5" s="535"/>
      <c r="QGK5" s="535"/>
      <c r="QGL5" s="535"/>
      <c r="QGM5" s="535"/>
      <c r="QGN5" s="535"/>
      <c r="QGO5" s="535"/>
      <c r="QGP5" s="535"/>
      <c r="QGQ5" s="535"/>
      <c r="QGR5" s="535"/>
      <c r="QGS5" s="535"/>
      <c r="QGT5" s="535"/>
      <c r="QGU5" s="535"/>
      <c r="QGV5" s="535"/>
      <c r="QGW5" s="535"/>
      <c r="QGX5" s="535"/>
      <c r="QGY5" s="535"/>
      <c r="QGZ5" s="535"/>
      <c r="QHA5" s="535"/>
      <c r="QHB5" s="535"/>
      <c r="QHC5" s="535"/>
      <c r="QHD5" s="535"/>
      <c r="QHE5" s="535"/>
      <c r="QHF5" s="535"/>
      <c r="QHG5" s="535"/>
      <c r="QHH5" s="535"/>
      <c r="QHI5" s="535"/>
      <c r="QHJ5" s="535"/>
      <c r="QHK5" s="535"/>
      <c r="QHL5" s="535"/>
      <c r="QHM5" s="535"/>
      <c r="QHN5" s="535"/>
      <c r="QHO5" s="535"/>
      <c r="QHP5" s="535"/>
      <c r="QHQ5" s="535"/>
      <c r="QHR5" s="535"/>
      <c r="QHS5" s="535"/>
      <c r="QHT5" s="535"/>
      <c r="QHU5" s="535"/>
      <c r="QHV5" s="535"/>
      <c r="QHW5" s="535"/>
      <c r="QHX5" s="535"/>
      <c r="QHY5" s="535"/>
      <c r="QHZ5" s="535"/>
      <c r="QIA5" s="535"/>
      <c r="QIB5" s="535"/>
      <c r="QIC5" s="535"/>
      <c r="QID5" s="535"/>
      <c r="QIE5" s="535"/>
      <c r="QIF5" s="535"/>
      <c r="QIG5" s="535"/>
      <c r="QIH5" s="535"/>
      <c r="QII5" s="535"/>
      <c r="QIJ5" s="535"/>
      <c r="QIK5" s="535"/>
      <c r="QIL5" s="535"/>
      <c r="QIM5" s="535"/>
      <c r="QIN5" s="535"/>
      <c r="QIO5" s="535"/>
      <c r="QIP5" s="535"/>
      <c r="QIQ5" s="535"/>
      <c r="QIR5" s="535"/>
      <c r="QIS5" s="535"/>
      <c r="QIT5" s="535"/>
      <c r="QIU5" s="535"/>
      <c r="QIV5" s="535"/>
      <c r="QIW5" s="535"/>
      <c r="QIX5" s="535"/>
      <c r="QIY5" s="535"/>
      <c r="QIZ5" s="535"/>
      <c r="QJA5" s="535"/>
      <c r="QJB5" s="535"/>
      <c r="QJC5" s="535"/>
      <c r="QJD5" s="535"/>
      <c r="QJE5" s="535"/>
      <c r="QJF5" s="535"/>
      <c r="QJG5" s="535"/>
      <c r="QJH5" s="535"/>
      <c r="QJI5" s="535"/>
      <c r="QJJ5" s="535"/>
      <c r="QJK5" s="535"/>
      <c r="QJL5" s="535"/>
      <c r="QJM5" s="535"/>
      <c r="QJN5" s="535"/>
      <c r="QJO5" s="535"/>
      <c r="QJP5" s="535"/>
      <c r="QJQ5" s="535"/>
      <c r="QJR5" s="535"/>
      <c r="QJS5" s="535"/>
      <c r="QJT5" s="535"/>
      <c r="QJU5" s="535"/>
      <c r="QJV5" s="535"/>
      <c r="QJW5" s="535"/>
      <c r="QJX5" s="535"/>
      <c r="QJY5" s="535"/>
      <c r="QJZ5" s="535"/>
      <c r="QKA5" s="535"/>
      <c r="QKB5" s="535"/>
      <c r="QKC5" s="535"/>
      <c r="QKD5" s="535"/>
      <c r="QKE5" s="535"/>
      <c r="QKF5" s="535"/>
      <c r="QKG5" s="535"/>
      <c r="QKH5" s="535"/>
      <c r="QKI5" s="535"/>
      <c r="QKJ5" s="535"/>
      <c r="QKK5" s="535"/>
      <c r="QKL5" s="535"/>
      <c r="QKM5" s="535"/>
      <c r="QKN5" s="535"/>
      <c r="QKO5" s="535"/>
      <c r="QKP5" s="535"/>
      <c r="QKQ5" s="535"/>
      <c r="QKR5" s="535"/>
      <c r="QKS5" s="535"/>
      <c r="QKT5" s="535"/>
      <c r="QKU5" s="535"/>
      <c r="QKV5" s="535"/>
      <c r="QKW5" s="535"/>
      <c r="QKX5" s="535"/>
      <c r="QKY5" s="535"/>
      <c r="QKZ5" s="535"/>
      <c r="QLA5" s="535"/>
      <c r="QLB5" s="535"/>
      <c r="QLC5" s="535"/>
      <c r="QLD5" s="535"/>
      <c r="QLE5" s="535"/>
      <c r="QLF5" s="535"/>
      <c r="QLG5" s="535"/>
      <c r="QLH5" s="535"/>
      <c r="QLI5" s="535"/>
      <c r="QLJ5" s="535"/>
      <c r="QLK5" s="535"/>
      <c r="QLL5" s="535"/>
      <c r="QLM5" s="535"/>
      <c r="QLN5" s="535"/>
      <c r="QLO5" s="535"/>
      <c r="QLP5" s="535"/>
      <c r="QLQ5" s="535"/>
      <c r="QLR5" s="535"/>
      <c r="QLS5" s="535"/>
      <c r="QLT5" s="535"/>
      <c r="QLU5" s="535"/>
      <c r="QLV5" s="535"/>
      <c r="QLW5" s="535"/>
      <c r="QLX5" s="535"/>
      <c r="QLY5" s="535"/>
      <c r="QLZ5" s="535"/>
      <c r="QMA5" s="535"/>
      <c r="QMB5" s="535"/>
      <c r="QMC5" s="535"/>
      <c r="QMD5" s="535"/>
      <c r="QME5" s="535"/>
      <c r="QMF5" s="535"/>
      <c r="QMG5" s="535"/>
      <c r="QMH5" s="535"/>
      <c r="QMI5" s="535"/>
      <c r="QMJ5" s="535"/>
      <c r="QMK5" s="535"/>
      <c r="QML5" s="535"/>
      <c r="QMM5" s="535"/>
      <c r="QMN5" s="535"/>
      <c r="QMO5" s="535"/>
      <c r="QMP5" s="535"/>
      <c r="QMQ5" s="535"/>
      <c r="QMR5" s="535"/>
      <c r="QMS5" s="535"/>
      <c r="QMT5" s="535"/>
      <c r="QMU5" s="535"/>
      <c r="QMV5" s="535"/>
      <c r="QMW5" s="535"/>
      <c r="QMX5" s="535"/>
      <c r="QMY5" s="535"/>
      <c r="QMZ5" s="535"/>
      <c r="QNA5" s="535"/>
      <c r="QNB5" s="535"/>
      <c r="QNC5" s="535"/>
      <c r="QND5" s="535"/>
      <c r="QNE5" s="535"/>
      <c r="QNF5" s="535"/>
      <c r="QNG5" s="535"/>
      <c r="QNH5" s="535"/>
      <c r="QNI5" s="535"/>
      <c r="QNJ5" s="535"/>
      <c r="QNK5" s="535"/>
      <c r="QNL5" s="535"/>
      <c r="QNM5" s="535"/>
      <c r="QNN5" s="535"/>
      <c r="QNO5" s="535"/>
      <c r="QNP5" s="535"/>
      <c r="QNQ5" s="535"/>
      <c r="QNR5" s="535"/>
      <c r="QNS5" s="535"/>
      <c r="QNT5" s="535"/>
      <c r="QNU5" s="535"/>
      <c r="QNV5" s="535"/>
      <c r="QNW5" s="535"/>
      <c r="QNX5" s="535"/>
      <c r="QNY5" s="535"/>
      <c r="QNZ5" s="535"/>
      <c r="QOA5" s="535"/>
      <c r="QOB5" s="535"/>
      <c r="QOC5" s="535"/>
      <c r="QOD5" s="535"/>
      <c r="QOE5" s="535"/>
      <c r="QOF5" s="535"/>
      <c r="QOG5" s="535"/>
      <c r="QOH5" s="535"/>
      <c r="QOI5" s="535"/>
      <c r="QOJ5" s="535"/>
      <c r="QOK5" s="535"/>
      <c r="QOL5" s="535"/>
      <c r="QOM5" s="535"/>
      <c r="QON5" s="535"/>
      <c r="QOO5" s="535"/>
      <c r="QOP5" s="535"/>
      <c r="QOQ5" s="535"/>
      <c r="QOR5" s="535"/>
      <c r="QOS5" s="535"/>
      <c r="QOT5" s="535"/>
      <c r="QOU5" s="535"/>
      <c r="QOV5" s="535"/>
      <c r="QOW5" s="535"/>
      <c r="QOX5" s="535"/>
      <c r="QOY5" s="535"/>
      <c r="QOZ5" s="535"/>
      <c r="QPA5" s="535"/>
      <c r="QPB5" s="535"/>
      <c r="QPC5" s="535"/>
      <c r="QPD5" s="535"/>
      <c r="QPE5" s="535"/>
      <c r="QPF5" s="535"/>
      <c r="QPG5" s="535"/>
      <c r="QPH5" s="535"/>
      <c r="QPI5" s="535"/>
      <c r="QPJ5" s="535"/>
      <c r="QPK5" s="535"/>
      <c r="QPL5" s="535"/>
      <c r="QPM5" s="535"/>
      <c r="QPN5" s="535"/>
      <c r="QPO5" s="535"/>
      <c r="QPP5" s="535"/>
      <c r="QPQ5" s="535"/>
      <c r="QPR5" s="535"/>
      <c r="QPS5" s="535"/>
      <c r="QPT5" s="535"/>
      <c r="QPU5" s="535"/>
      <c r="QPV5" s="535"/>
      <c r="QPW5" s="535"/>
      <c r="QPX5" s="535"/>
      <c r="QPY5" s="535"/>
      <c r="QPZ5" s="535"/>
      <c r="QQA5" s="535"/>
      <c r="QQB5" s="535"/>
      <c r="QQC5" s="535"/>
      <c r="QQD5" s="535"/>
      <c r="QQE5" s="535"/>
      <c r="QQF5" s="535"/>
      <c r="QQG5" s="535"/>
      <c r="QQH5" s="535"/>
      <c r="QQI5" s="535"/>
      <c r="QQJ5" s="535"/>
      <c r="QQK5" s="535"/>
      <c r="QQL5" s="535"/>
      <c r="QQM5" s="535"/>
      <c r="QQN5" s="535"/>
      <c r="QQO5" s="535"/>
      <c r="QQP5" s="535"/>
      <c r="QQQ5" s="535"/>
      <c r="QQR5" s="535"/>
      <c r="QQS5" s="535"/>
      <c r="QQT5" s="535"/>
      <c r="QQU5" s="535"/>
      <c r="QQV5" s="535"/>
      <c r="QQW5" s="535"/>
      <c r="QQX5" s="535"/>
      <c r="QQY5" s="535"/>
      <c r="QQZ5" s="535"/>
      <c r="QRA5" s="535"/>
      <c r="QRB5" s="535"/>
      <c r="QRC5" s="535"/>
      <c r="QRD5" s="535"/>
      <c r="QRE5" s="535"/>
      <c r="QRF5" s="535"/>
      <c r="QRG5" s="535"/>
      <c r="QRH5" s="535"/>
      <c r="QRI5" s="535"/>
      <c r="QRJ5" s="535"/>
      <c r="QRK5" s="535"/>
      <c r="QRL5" s="535"/>
      <c r="QRM5" s="535"/>
      <c r="QRN5" s="535"/>
      <c r="QRO5" s="535"/>
      <c r="QRP5" s="535"/>
      <c r="QRQ5" s="535"/>
      <c r="QRR5" s="535"/>
      <c r="QRS5" s="535"/>
      <c r="QRT5" s="535"/>
      <c r="QRU5" s="535"/>
      <c r="QRV5" s="535"/>
      <c r="QRW5" s="535"/>
      <c r="QRX5" s="535"/>
      <c r="QRY5" s="535"/>
      <c r="QRZ5" s="535"/>
      <c r="QSA5" s="535"/>
      <c r="QSB5" s="535"/>
      <c r="QSC5" s="535"/>
      <c r="QSD5" s="535"/>
      <c r="QSE5" s="535"/>
      <c r="QSF5" s="535"/>
      <c r="QSG5" s="535"/>
      <c r="QSH5" s="535"/>
      <c r="QSI5" s="535"/>
      <c r="QSJ5" s="535"/>
      <c r="QSK5" s="535"/>
      <c r="QSL5" s="535"/>
      <c r="QSM5" s="535"/>
      <c r="QSN5" s="535"/>
      <c r="QSO5" s="535"/>
      <c r="QSP5" s="535"/>
      <c r="QSQ5" s="535"/>
      <c r="QSR5" s="535"/>
      <c r="QSS5" s="535"/>
      <c r="QST5" s="535"/>
      <c r="QSU5" s="535"/>
      <c r="QSV5" s="535"/>
      <c r="QSW5" s="535"/>
      <c r="QSX5" s="535"/>
      <c r="QSY5" s="535"/>
      <c r="QSZ5" s="535"/>
      <c r="QTA5" s="535"/>
      <c r="QTB5" s="535"/>
      <c r="QTC5" s="535"/>
      <c r="QTD5" s="535"/>
      <c r="QTE5" s="535"/>
      <c r="QTF5" s="535"/>
      <c r="QTG5" s="535"/>
      <c r="QTH5" s="535"/>
      <c r="QTI5" s="535"/>
      <c r="QTJ5" s="535"/>
      <c r="QTK5" s="535"/>
      <c r="QTL5" s="535"/>
      <c r="QTM5" s="535"/>
      <c r="QTN5" s="535"/>
      <c r="QTO5" s="535"/>
      <c r="QTP5" s="535"/>
      <c r="QTQ5" s="535"/>
      <c r="QTR5" s="535"/>
      <c r="QTS5" s="535"/>
      <c r="QTT5" s="535"/>
      <c r="QTU5" s="535"/>
      <c r="QTV5" s="535"/>
      <c r="QTW5" s="535"/>
      <c r="QTX5" s="535"/>
      <c r="QTY5" s="535"/>
      <c r="QTZ5" s="535"/>
      <c r="QUA5" s="535"/>
      <c r="QUB5" s="535"/>
      <c r="QUC5" s="535"/>
      <c r="QUD5" s="535"/>
      <c r="QUE5" s="535"/>
      <c r="QUF5" s="535"/>
      <c r="QUG5" s="535"/>
      <c r="QUH5" s="535"/>
      <c r="QUI5" s="535"/>
      <c r="QUJ5" s="535"/>
      <c r="QUK5" s="535"/>
      <c r="QUL5" s="535"/>
      <c r="QUM5" s="535"/>
      <c r="QUN5" s="535"/>
      <c r="QUO5" s="535"/>
      <c r="QUP5" s="535"/>
      <c r="QUQ5" s="535"/>
      <c r="QUR5" s="535"/>
      <c r="QUS5" s="535"/>
      <c r="QUT5" s="535"/>
      <c r="QUU5" s="535"/>
      <c r="QUV5" s="535"/>
      <c r="QUW5" s="535"/>
      <c r="QUX5" s="535"/>
      <c r="QUY5" s="535"/>
      <c r="QUZ5" s="535"/>
      <c r="QVA5" s="535"/>
      <c r="QVB5" s="535"/>
      <c r="QVC5" s="535"/>
      <c r="QVD5" s="535"/>
      <c r="QVE5" s="535"/>
      <c r="QVF5" s="535"/>
      <c r="QVG5" s="535"/>
      <c r="QVH5" s="535"/>
      <c r="QVI5" s="535"/>
      <c r="QVJ5" s="535"/>
      <c r="QVK5" s="535"/>
      <c r="QVL5" s="535"/>
      <c r="QVM5" s="535"/>
      <c r="QVN5" s="535"/>
      <c r="QVO5" s="535"/>
      <c r="QVP5" s="535"/>
      <c r="QVQ5" s="535"/>
      <c r="QVR5" s="535"/>
      <c r="QVS5" s="535"/>
      <c r="QVT5" s="535"/>
      <c r="QVU5" s="535"/>
      <c r="QVV5" s="535"/>
      <c r="QVW5" s="535"/>
      <c r="QVX5" s="535"/>
      <c r="QVY5" s="535"/>
      <c r="QVZ5" s="535"/>
      <c r="QWA5" s="535"/>
      <c r="QWB5" s="535"/>
      <c r="QWC5" s="535"/>
      <c r="QWD5" s="535"/>
      <c r="QWE5" s="535"/>
      <c r="QWF5" s="535"/>
      <c r="QWG5" s="535"/>
      <c r="QWH5" s="535"/>
      <c r="QWI5" s="535"/>
      <c r="QWJ5" s="535"/>
      <c r="QWK5" s="535"/>
      <c r="QWL5" s="535"/>
      <c r="QWM5" s="535"/>
      <c r="QWN5" s="535"/>
      <c r="QWO5" s="535"/>
      <c r="QWP5" s="535"/>
      <c r="QWQ5" s="535"/>
      <c r="QWR5" s="535"/>
      <c r="QWS5" s="535"/>
      <c r="QWT5" s="535"/>
      <c r="QWU5" s="535"/>
      <c r="QWV5" s="535"/>
      <c r="QWW5" s="535"/>
      <c r="QWX5" s="535"/>
      <c r="QWY5" s="535"/>
      <c r="QWZ5" s="535"/>
      <c r="QXA5" s="535"/>
      <c r="QXB5" s="535"/>
      <c r="QXC5" s="535"/>
      <c r="QXD5" s="535"/>
      <c r="QXE5" s="535"/>
      <c r="QXF5" s="535"/>
      <c r="QXG5" s="535"/>
      <c r="QXH5" s="535"/>
      <c r="QXI5" s="535"/>
      <c r="QXJ5" s="535"/>
      <c r="QXK5" s="535"/>
      <c r="QXL5" s="535"/>
      <c r="QXM5" s="535"/>
      <c r="QXN5" s="535"/>
      <c r="QXO5" s="535"/>
      <c r="QXP5" s="535"/>
      <c r="QXQ5" s="535"/>
      <c r="QXR5" s="535"/>
      <c r="QXS5" s="535"/>
      <c r="QXT5" s="535"/>
      <c r="QXU5" s="535"/>
      <c r="QXV5" s="535"/>
      <c r="QXW5" s="535"/>
      <c r="QXX5" s="535"/>
      <c r="QXY5" s="535"/>
      <c r="QXZ5" s="535"/>
      <c r="QYA5" s="535"/>
      <c r="QYB5" s="535"/>
      <c r="QYC5" s="535"/>
      <c r="QYD5" s="535"/>
      <c r="QYE5" s="535"/>
      <c r="QYF5" s="535"/>
      <c r="QYG5" s="535"/>
      <c r="QYH5" s="535"/>
      <c r="QYI5" s="535"/>
      <c r="QYJ5" s="535"/>
      <c r="QYK5" s="535"/>
      <c r="QYL5" s="535"/>
      <c r="QYM5" s="535"/>
      <c r="QYN5" s="535"/>
      <c r="QYO5" s="535"/>
      <c r="QYP5" s="535"/>
      <c r="QYQ5" s="535"/>
      <c r="QYR5" s="535"/>
      <c r="QYS5" s="535"/>
      <c r="QYT5" s="535"/>
      <c r="QYU5" s="535"/>
      <c r="QYV5" s="535"/>
      <c r="QYW5" s="535"/>
      <c r="QYX5" s="535"/>
      <c r="QYY5" s="535"/>
      <c r="QYZ5" s="535"/>
      <c r="QZA5" s="535"/>
      <c r="QZB5" s="535"/>
      <c r="QZC5" s="535"/>
      <c r="QZD5" s="535"/>
      <c r="QZE5" s="535"/>
      <c r="QZF5" s="535"/>
      <c r="QZG5" s="535"/>
      <c r="QZH5" s="535"/>
      <c r="QZI5" s="535"/>
      <c r="QZJ5" s="535"/>
      <c r="QZK5" s="535"/>
      <c r="QZL5" s="535"/>
      <c r="QZM5" s="535"/>
      <c r="QZN5" s="535"/>
      <c r="QZO5" s="535"/>
      <c r="QZP5" s="535"/>
      <c r="QZQ5" s="535"/>
      <c r="QZR5" s="535"/>
      <c r="QZS5" s="535"/>
      <c r="QZT5" s="535"/>
      <c r="QZU5" s="535"/>
      <c r="QZV5" s="535"/>
      <c r="QZW5" s="535"/>
      <c r="QZX5" s="535"/>
      <c r="QZY5" s="535"/>
      <c r="QZZ5" s="535"/>
      <c r="RAA5" s="535"/>
      <c r="RAB5" s="535"/>
      <c r="RAC5" s="535"/>
      <c r="RAD5" s="535"/>
      <c r="RAE5" s="535"/>
      <c r="RAF5" s="535"/>
      <c r="RAG5" s="535"/>
      <c r="RAH5" s="535"/>
      <c r="RAI5" s="535"/>
      <c r="RAJ5" s="535"/>
      <c r="RAK5" s="535"/>
      <c r="RAL5" s="535"/>
      <c r="RAM5" s="535"/>
      <c r="RAN5" s="535"/>
      <c r="RAO5" s="535"/>
      <c r="RAP5" s="535"/>
      <c r="RAQ5" s="535"/>
      <c r="RAR5" s="535"/>
      <c r="RAS5" s="535"/>
      <c r="RAT5" s="535"/>
      <c r="RAU5" s="535"/>
      <c r="RAV5" s="535"/>
      <c r="RAW5" s="535"/>
      <c r="RAX5" s="535"/>
      <c r="RAY5" s="535"/>
      <c r="RAZ5" s="535"/>
      <c r="RBA5" s="535"/>
      <c r="RBB5" s="535"/>
      <c r="RBC5" s="535"/>
      <c r="RBD5" s="535"/>
      <c r="RBE5" s="535"/>
      <c r="RBF5" s="535"/>
      <c r="RBG5" s="535"/>
      <c r="RBH5" s="535"/>
      <c r="RBI5" s="535"/>
      <c r="RBJ5" s="535"/>
      <c r="RBK5" s="535"/>
      <c r="RBL5" s="535"/>
      <c r="RBM5" s="535"/>
      <c r="RBN5" s="535"/>
      <c r="RBO5" s="535"/>
      <c r="RBP5" s="535"/>
      <c r="RBQ5" s="535"/>
      <c r="RBR5" s="535"/>
      <c r="RBS5" s="535"/>
      <c r="RBT5" s="535"/>
      <c r="RBU5" s="535"/>
      <c r="RBV5" s="535"/>
      <c r="RBW5" s="535"/>
      <c r="RBX5" s="535"/>
      <c r="RBY5" s="535"/>
      <c r="RBZ5" s="535"/>
      <c r="RCA5" s="535"/>
      <c r="RCB5" s="535"/>
      <c r="RCC5" s="535"/>
      <c r="RCD5" s="535"/>
      <c r="RCE5" s="535"/>
      <c r="RCF5" s="535"/>
      <c r="RCG5" s="535"/>
      <c r="RCH5" s="535"/>
      <c r="RCI5" s="535"/>
      <c r="RCJ5" s="535"/>
      <c r="RCK5" s="535"/>
      <c r="RCL5" s="535"/>
      <c r="RCM5" s="535"/>
      <c r="RCN5" s="535"/>
      <c r="RCO5" s="535"/>
      <c r="RCP5" s="535"/>
      <c r="RCQ5" s="535"/>
      <c r="RCR5" s="535"/>
      <c r="RCS5" s="535"/>
      <c r="RCT5" s="535"/>
      <c r="RCU5" s="535"/>
      <c r="RCV5" s="535"/>
      <c r="RCW5" s="535"/>
      <c r="RCX5" s="535"/>
      <c r="RCY5" s="535"/>
      <c r="RCZ5" s="535"/>
      <c r="RDA5" s="535"/>
      <c r="RDB5" s="535"/>
      <c r="RDC5" s="535"/>
      <c r="RDD5" s="535"/>
      <c r="RDE5" s="535"/>
      <c r="RDF5" s="535"/>
      <c r="RDG5" s="535"/>
      <c r="RDH5" s="535"/>
      <c r="RDI5" s="535"/>
      <c r="RDJ5" s="535"/>
      <c r="RDK5" s="535"/>
      <c r="RDL5" s="535"/>
      <c r="RDM5" s="535"/>
      <c r="RDN5" s="535"/>
      <c r="RDO5" s="535"/>
      <c r="RDP5" s="535"/>
      <c r="RDQ5" s="535"/>
      <c r="RDR5" s="535"/>
      <c r="RDS5" s="535"/>
      <c r="RDT5" s="535"/>
      <c r="RDU5" s="535"/>
      <c r="RDV5" s="535"/>
      <c r="RDW5" s="535"/>
      <c r="RDX5" s="535"/>
      <c r="RDY5" s="535"/>
      <c r="RDZ5" s="535"/>
      <c r="REA5" s="535"/>
      <c r="REB5" s="535"/>
      <c r="REC5" s="535"/>
      <c r="RED5" s="535"/>
      <c r="REE5" s="535"/>
      <c r="REF5" s="535"/>
      <c r="REG5" s="535"/>
      <c r="REH5" s="535"/>
      <c r="REI5" s="535"/>
      <c r="REJ5" s="535"/>
      <c r="REK5" s="535"/>
      <c r="REL5" s="535"/>
      <c r="REM5" s="535"/>
      <c r="REN5" s="535"/>
      <c r="REO5" s="535"/>
      <c r="REP5" s="535"/>
      <c r="REQ5" s="535"/>
      <c r="RER5" s="535"/>
      <c r="RES5" s="535"/>
      <c r="RET5" s="535"/>
      <c r="REU5" s="535"/>
      <c r="REV5" s="535"/>
      <c r="REW5" s="535"/>
      <c r="REX5" s="535"/>
      <c r="REY5" s="535"/>
      <c r="REZ5" s="535"/>
      <c r="RFA5" s="535"/>
      <c r="RFB5" s="535"/>
      <c r="RFC5" s="535"/>
      <c r="RFD5" s="535"/>
      <c r="RFE5" s="535"/>
      <c r="RFF5" s="535"/>
      <c r="RFG5" s="535"/>
      <c r="RFH5" s="535"/>
      <c r="RFI5" s="535"/>
      <c r="RFJ5" s="535"/>
      <c r="RFK5" s="535"/>
      <c r="RFL5" s="535"/>
      <c r="RFM5" s="535"/>
      <c r="RFN5" s="535"/>
      <c r="RFO5" s="535"/>
      <c r="RFP5" s="535"/>
      <c r="RFQ5" s="535"/>
      <c r="RFR5" s="535"/>
      <c r="RFS5" s="535"/>
      <c r="RFT5" s="535"/>
      <c r="RFU5" s="535"/>
      <c r="RFV5" s="535"/>
      <c r="RFW5" s="535"/>
      <c r="RFX5" s="535"/>
      <c r="RFY5" s="535"/>
      <c r="RFZ5" s="535"/>
      <c r="RGA5" s="535"/>
      <c r="RGB5" s="535"/>
      <c r="RGC5" s="535"/>
      <c r="RGD5" s="535"/>
      <c r="RGE5" s="535"/>
      <c r="RGF5" s="535"/>
      <c r="RGG5" s="535"/>
      <c r="RGH5" s="535"/>
      <c r="RGI5" s="535"/>
      <c r="RGJ5" s="535"/>
      <c r="RGK5" s="535"/>
      <c r="RGL5" s="535"/>
      <c r="RGM5" s="535"/>
      <c r="RGN5" s="535"/>
      <c r="RGO5" s="535"/>
      <c r="RGP5" s="535"/>
      <c r="RGQ5" s="535"/>
      <c r="RGR5" s="535"/>
      <c r="RGS5" s="535"/>
      <c r="RGT5" s="535"/>
      <c r="RGU5" s="535"/>
      <c r="RGV5" s="535"/>
      <c r="RGW5" s="535"/>
      <c r="RGX5" s="535"/>
      <c r="RGY5" s="535"/>
      <c r="RGZ5" s="535"/>
      <c r="RHA5" s="535"/>
      <c r="RHB5" s="535"/>
      <c r="RHC5" s="535"/>
      <c r="RHD5" s="535"/>
      <c r="RHE5" s="535"/>
      <c r="RHF5" s="535"/>
      <c r="RHG5" s="535"/>
      <c r="RHH5" s="535"/>
      <c r="RHI5" s="535"/>
      <c r="RHJ5" s="535"/>
      <c r="RHK5" s="535"/>
      <c r="RHL5" s="535"/>
      <c r="RHM5" s="535"/>
      <c r="RHN5" s="535"/>
      <c r="RHO5" s="535"/>
      <c r="RHP5" s="535"/>
      <c r="RHQ5" s="535"/>
      <c r="RHR5" s="535"/>
      <c r="RHS5" s="535"/>
      <c r="RHT5" s="535"/>
      <c r="RHU5" s="535"/>
      <c r="RHV5" s="535"/>
      <c r="RHW5" s="535"/>
      <c r="RHX5" s="535"/>
      <c r="RHY5" s="535"/>
      <c r="RHZ5" s="535"/>
      <c r="RIA5" s="535"/>
      <c r="RIB5" s="535"/>
      <c r="RIC5" s="535"/>
      <c r="RID5" s="535"/>
      <c r="RIE5" s="535"/>
      <c r="RIF5" s="535"/>
      <c r="RIG5" s="535"/>
      <c r="RIH5" s="535"/>
      <c r="RII5" s="535"/>
      <c r="RIJ5" s="535"/>
      <c r="RIK5" s="535"/>
      <c r="RIL5" s="535"/>
      <c r="RIM5" s="535"/>
      <c r="RIN5" s="535"/>
      <c r="RIO5" s="535"/>
      <c r="RIP5" s="535"/>
      <c r="RIQ5" s="535"/>
      <c r="RIR5" s="535"/>
      <c r="RIS5" s="535"/>
      <c r="RIT5" s="535"/>
      <c r="RIU5" s="535"/>
      <c r="RIV5" s="535"/>
      <c r="RIW5" s="535"/>
      <c r="RIX5" s="535"/>
      <c r="RIY5" s="535"/>
      <c r="RIZ5" s="535"/>
      <c r="RJA5" s="535"/>
      <c r="RJB5" s="535"/>
      <c r="RJC5" s="535"/>
      <c r="RJD5" s="535"/>
      <c r="RJE5" s="535"/>
      <c r="RJF5" s="535"/>
      <c r="RJG5" s="535"/>
      <c r="RJH5" s="535"/>
      <c r="RJI5" s="535"/>
      <c r="RJJ5" s="535"/>
      <c r="RJK5" s="535"/>
      <c r="RJL5" s="535"/>
      <c r="RJM5" s="535"/>
      <c r="RJN5" s="535"/>
      <c r="RJO5" s="535"/>
      <c r="RJP5" s="535"/>
      <c r="RJQ5" s="535"/>
      <c r="RJR5" s="535"/>
      <c r="RJS5" s="535"/>
      <c r="RJT5" s="535"/>
      <c r="RJU5" s="535"/>
      <c r="RJV5" s="535"/>
      <c r="RJW5" s="535"/>
      <c r="RJX5" s="535"/>
      <c r="RJY5" s="535"/>
      <c r="RJZ5" s="535"/>
      <c r="RKA5" s="535"/>
      <c r="RKB5" s="535"/>
      <c r="RKC5" s="535"/>
      <c r="RKD5" s="535"/>
      <c r="RKE5" s="535"/>
      <c r="RKF5" s="535"/>
      <c r="RKG5" s="535"/>
      <c r="RKH5" s="535"/>
      <c r="RKI5" s="535"/>
      <c r="RKJ5" s="535"/>
      <c r="RKK5" s="535"/>
      <c r="RKL5" s="535"/>
      <c r="RKM5" s="535"/>
      <c r="RKN5" s="535"/>
      <c r="RKO5" s="535"/>
      <c r="RKP5" s="535"/>
      <c r="RKQ5" s="535"/>
      <c r="RKR5" s="535"/>
      <c r="RKS5" s="535"/>
      <c r="RKT5" s="535"/>
      <c r="RKU5" s="535"/>
      <c r="RKV5" s="535"/>
      <c r="RKW5" s="535"/>
      <c r="RKX5" s="535"/>
      <c r="RKY5" s="535"/>
      <c r="RKZ5" s="535"/>
      <c r="RLA5" s="535"/>
      <c r="RLB5" s="535"/>
      <c r="RLC5" s="535"/>
      <c r="RLD5" s="535"/>
      <c r="RLE5" s="535"/>
      <c r="RLF5" s="535"/>
      <c r="RLG5" s="535"/>
      <c r="RLH5" s="535"/>
      <c r="RLI5" s="535"/>
      <c r="RLJ5" s="535"/>
      <c r="RLK5" s="535"/>
      <c r="RLL5" s="535"/>
      <c r="RLM5" s="535"/>
      <c r="RLN5" s="535"/>
      <c r="RLO5" s="535"/>
      <c r="RLP5" s="535"/>
      <c r="RLQ5" s="535"/>
      <c r="RLR5" s="535"/>
      <c r="RLS5" s="535"/>
      <c r="RLT5" s="535"/>
      <c r="RLU5" s="535"/>
      <c r="RLV5" s="535"/>
      <c r="RLW5" s="535"/>
      <c r="RLX5" s="535"/>
      <c r="RLY5" s="535"/>
      <c r="RLZ5" s="535"/>
      <c r="RMA5" s="535"/>
      <c r="RMB5" s="535"/>
      <c r="RMC5" s="535"/>
      <c r="RMD5" s="535"/>
      <c r="RME5" s="535"/>
      <c r="RMF5" s="535"/>
      <c r="RMG5" s="535"/>
      <c r="RMH5" s="535"/>
      <c r="RMI5" s="535"/>
      <c r="RMJ5" s="535"/>
      <c r="RMK5" s="535"/>
      <c r="RML5" s="535"/>
      <c r="RMM5" s="535"/>
      <c r="RMN5" s="535"/>
      <c r="RMO5" s="535"/>
      <c r="RMP5" s="535"/>
      <c r="RMQ5" s="535"/>
      <c r="RMR5" s="535"/>
      <c r="RMS5" s="535"/>
      <c r="RMT5" s="535"/>
      <c r="RMU5" s="535"/>
      <c r="RMV5" s="535"/>
      <c r="RMW5" s="535"/>
      <c r="RMX5" s="535"/>
      <c r="RMY5" s="535"/>
      <c r="RMZ5" s="535"/>
      <c r="RNA5" s="535"/>
      <c r="RNB5" s="535"/>
      <c r="RNC5" s="535"/>
      <c r="RND5" s="535"/>
      <c r="RNE5" s="535"/>
      <c r="RNF5" s="535"/>
      <c r="RNG5" s="535"/>
      <c r="RNH5" s="535"/>
      <c r="RNI5" s="535"/>
      <c r="RNJ5" s="535"/>
      <c r="RNK5" s="535"/>
      <c r="RNL5" s="535"/>
      <c r="RNM5" s="535"/>
      <c r="RNN5" s="535"/>
      <c r="RNO5" s="535"/>
      <c r="RNP5" s="535"/>
      <c r="RNQ5" s="535"/>
      <c r="RNR5" s="535"/>
      <c r="RNS5" s="535"/>
      <c r="RNT5" s="535"/>
      <c r="RNU5" s="535"/>
      <c r="RNV5" s="535"/>
      <c r="RNW5" s="535"/>
      <c r="RNX5" s="535"/>
      <c r="RNY5" s="535"/>
      <c r="RNZ5" s="535"/>
      <c r="ROA5" s="535"/>
      <c r="ROB5" s="535"/>
      <c r="ROC5" s="535"/>
      <c r="ROD5" s="535"/>
      <c r="ROE5" s="535"/>
      <c r="ROF5" s="535"/>
      <c r="ROG5" s="535"/>
      <c r="ROH5" s="535"/>
      <c r="ROI5" s="535"/>
      <c r="ROJ5" s="535"/>
      <c r="ROK5" s="535"/>
      <c r="ROL5" s="535"/>
      <c r="ROM5" s="535"/>
      <c r="RON5" s="535"/>
      <c r="ROO5" s="535"/>
      <c r="ROP5" s="535"/>
      <c r="ROQ5" s="535"/>
      <c r="ROR5" s="535"/>
      <c r="ROS5" s="535"/>
      <c r="ROT5" s="535"/>
      <c r="ROU5" s="535"/>
      <c r="ROV5" s="535"/>
      <c r="ROW5" s="535"/>
      <c r="ROX5" s="535"/>
      <c r="ROY5" s="535"/>
      <c r="ROZ5" s="535"/>
      <c r="RPA5" s="535"/>
      <c r="RPB5" s="535"/>
      <c r="RPC5" s="535"/>
      <c r="RPD5" s="535"/>
      <c r="RPE5" s="535"/>
      <c r="RPF5" s="535"/>
      <c r="RPG5" s="535"/>
      <c r="RPH5" s="535"/>
      <c r="RPI5" s="535"/>
      <c r="RPJ5" s="535"/>
      <c r="RPK5" s="535"/>
      <c r="RPL5" s="535"/>
      <c r="RPM5" s="535"/>
      <c r="RPN5" s="535"/>
      <c r="RPO5" s="535"/>
      <c r="RPP5" s="535"/>
      <c r="RPQ5" s="535"/>
      <c r="RPR5" s="535"/>
      <c r="RPS5" s="535"/>
      <c r="RPT5" s="535"/>
      <c r="RPU5" s="535"/>
      <c r="RPV5" s="535"/>
      <c r="RPW5" s="535"/>
      <c r="RPX5" s="535"/>
      <c r="RPY5" s="535"/>
      <c r="RPZ5" s="535"/>
      <c r="RQA5" s="535"/>
      <c r="RQB5" s="535"/>
      <c r="RQC5" s="535"/>
      <c r="RQD5" s="535"/>
      <c r="RQE5" s="535"/>
      <c r="RQF5" s="535"/>
      <c r="RQG5" s="535"/>
      <c r="RQH5" s="535"/>
      <c r="RQI5" s="535"/>
      <c r="RQJ5" s="535"/>
      <c r="RQK5" s="535"/>
      <c r="RQL5" s="535"/>
      <c r="RQM5" s="535"/>
      <c r="RQN5" s="535"/>
      <c r="RQO5" s="535"/>
      <c r="RQP5" s="535"/>
      <c r="RQQ5" s="535"/>
      <c r="RQR5" s="535"/>
      <c r="RQS5" s="535"/>
      <c r="RQT5" s="535"/>
      <c r="RQU5" s="535"/>
      <c r="RQV5" s="535"/>
      <c r="RQW5" s="535"/>
      <c r="RQX5" s="535"/>
      <c r="RQY5" s="535"/>
      <c r="RQZ5" s="535"/>
      <c r="RRA5" s="535"/>
      <c r="RRB5" s="535"/>
      <c r="RRC5" s="535"/>
      <c r="RRD5" s="535"/>
      <c r="RRE5" s="535"/>
      <c r="RRF5" s="535"/>
      <c r="RRG5" s="535"/>
      <c r="RRH5" s="535"/>
      <c r="RRI5" s="535"/>
      <c r="RRJ5" s="535"/>
      <c r="RRK5" s="535"/>
      <c r="RRL5" s="535"/>
      <c r="RRM5" s="535"/>
      <c r="RRN5" s="535"/>
      <c r="RRO5" s="535"/>
      <c r="RRP5" s="535"/>
      <c r="RRQ5" s="535"/>
      <c r="RRR5" s="535"/>
      <c r="RRS5" s="535"/>
      <c r="RRT5" s="535"/>
      <c r="RRU5" s="535"/>
      <c r="RRV5" s="535"/>
      <c r="RRW5" s="535"/>
      <c r="RRX5" s="535"/>
      <c r="RRY5" s="535"/>
      <c r="RRZ5" s="535"/>
      <c r="RSA5" s="535"/>
      <c r="RSB5" s="535"/>
      <c r="RSC5" s="535"/>
      <c r="RSD5" s="535"/>
      <c r="RSE5" s="535"/>
      <c r="RSF5" s="535"/>
      <c r="RSG5" s="535"/>
      <c r="RSH5" s="535"/>
      <c r="RSI5" s="535"/>
      <c r="RSJ5" s="535"/>
      <c r="RSK5" s="535"/>
      <c r="RSL5" s="535"/>
      <c r="RSM5" s="535"/>
      <c r="RSN5" s="535"/>
      <c r="RSO5" s="535"/>
      <c r="RSP5" s="535"/>
      <c r="RSQ5" s="535"/>
      <c r="RSR5" s="535"/>
      <c r="RSS5" s="535"/>
      <c r="RST5" s="535"/>
      <c r="RSU5" s="535"/>
      <c r="RSV5" s="535"/>
      <c r="RSW5" s="535"/>
      <c r="RSX5" s="535"/>
      <c r="RSY5" s="535"/>
      <c r="RSZ5" s="535"/>
      <c r="RTA5" s="535"/>
      <c r="RTB5" s="535"/>
      <c r="RTC5" s="535"/>
      <c r="RTD5" s="535"/>
      <c r="RTE5" s="535"/>
      <c r="RTF5" s="535"/>
      <c r="RTG5" s="535"/>
      <c r="RTH5" s="535"/>
      <c r="RTI5" s="535"/>
      <c r="RTJ5" s="535"/>
      <c r="RTK5" s="535"/>
      <c r="RTL5" s="535"/>
      <c r="RTM5" s="535"/>
      <c r="RTN5" s="535"/>
      <c r="RTO5" s="535"/>
      <c r="RTP5" s="535"/>
      <c r="RTQ5" s="535"/>
      <c r="RTR5" s="535"/>
      <c r="RTS5" s="535"/>
      <c r="RTT5" s="535"/>
      <c r="RTU5" s="535"/>
      <c r="RTV5" s="535"/>
      <c r="RTW5" s="535"/>
      <c r="RTX5" s="535"/>
      <c r="RTY5" s="535"/>
      <c r="RTZ5" s="535"/>
      <c r="RUA5" s="535"/>
      <c r="RUB5" s="535"/>
      <c r="RUC5" s="535"/>
      <c r="RUD5" s="535"/>
      <c r="RUE5" s="535"/>
      <c r="RUF5" s="535"/>
      <c r="RUG5" s="535"/>
      <c r="RUH5" s="535"/>
      <c r="RUI5" s="535"/>
      <c r="RUJ5" s="535"/>
      <c r="RUK5" s="535"/>
      <c r="RUL5" s="535"/>
      <c r="RUM5" s="535"/>
      <c r="RUN5" s="535"/>
      <c r="RUO5" s="535"/>
      <c r="RUP5" s="535"/>
      <c r="RUQ5" s="535"/>
      <c r="RUR5" s="535"/>
      <c r="RUS5" s="535"/>
      <c r="RUT5" s="535"/>
      <c r="RUU5" s="535"/>
      <c r="RUV5" s="535"/>
      <c r="RUW5" s="535"/>
      <c r="RUX5" s="535"/>
      <c r="RUY5" s="535"/>
      <c r="RUZ5" s="535"/>
      <c r="RVA5" s="535"/>
      <c r="RVB5" s="535"/>
      <c r="RVC5" s="535"/>
      <c r="RVD5" s="535"/>
      <c r="RVE5" s="535"/>
      <c r="RVF5" s="535"/>
      <c r="RVG5" s="535"/>
      <c r="RVH5" s="535"/>
      <c r="RVI5" s="535"/>
      <c r="RVJ5" s="535"/>
      <c r="RVK5" s="535"/>
      <c r="RVL5" s="535"/>
      <c r="RVM5" s="535"/>
      <c r="RVN5" s="535"/>
      <c r="RVO5" s="535"/>
      <c r="RVP5" s="535"/>
      <c r="RVQ5" s="535"/>
      <c r="RVR5" s="535"/>
      <c r="RVS5" s="535"/>
      <c r="RVT5" s="535"/>
      <c r="RVU5" s="535"/>
      <c r="RVV5" s="535"/>
      <c r="RVW5" s="535"/>
      <c r="RVX5" s="535"/>
      <c r="RVY5" s="535"/>
      <c r="RVZ5" s="535"/>
      <c r="RWA5" s="535"/>
      <c r="RWB5" s="535"/>
      <c r="RWC5" s="535"/>
      <c r="RWD5" s="535"/>
      <c r="RWE5" s="535"/>
      <c r="RWF5" s="535"/>
      <c r="RWG5" s="535"/>
      <c r="RWH5" s="535"/>
      <c r="RWI5" s="535"/>
      <c r="RWJ5" s="535"/>
      <c r="RWK5" s="535"/>
      <c r="RWL5" s="535"/>
      <c r="RWM5" s="535"/>
      <c r="RWN5" s="535"/>
      <c r="RWO5" s="535"/>
      <c r="RWP5" s="535"/>
      <c r="RWQ5" s="535"/>
      <c r="RWR5" s="535"/>
      <c r="RWS5" s="535"/>
      <c r="RWT5" s="535"/>
      <c r="RWU5" s="535"/>
      <c r="RWV5" s="535"/>
      <c r="RWW5" s="535"/>
      <c r="RWX5" s="535"/>
      <c r="RWY5" s="535"/>
      <c r="RWZ5" s="535"/>
      <c r="RXA5" s="535"/>
      <c r="RXB5" s="535"/>
      <c r="RXC5" s="535"/>
      <c r="RXD5" s="535"/>
      <c r="RXE5" s="535"/>
      <c r="RXF5" s="535"/>
      <c r="RXG5" s="535"/>
      <c r="RXH5" s="535"/>
      <c r="RXI5" s="535"/>
      <c r="RXJ5" s="535"/>
      <c r="RXK5" s="535"/>
      <c r="RXL5" s="535"/>
      <c r="RXM5" s="535"/>
      <c r="RXN5" s="535"/>
      <c r="RXO5" s="535"/>
      <c r="RXP5" s="535"/>
      <c r="RXQ5" s="535"/>
      <c r="RXR5" s="535"/>
      <c r="RXS5" s="535"/>
      <c r="RXT5" s="535"/>
      <c r="RXU5" s="535"/>
      <c r="RXV5" s="535"/>
      <c r="RXW5" s="535"/>
      <c r="RXX5" s="535"/>
      <c r="RXY5" s="535"/>
      <c r="RXZ5" s="535"/>
      <c r="RYA5" s="535"/>
      <c r="RYB5" s="535"/>
      <c r="RYC5" s="535"/>
      <c r="RYD5" s="535"/>
      <c r="RYE5" s="535"/>
      <c r="RYF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row>
    <row r="6" spans="2:16127" s="448" customFormat="1" ht="15" customHeight="1">
      <c r="C6" s="531" t="s">
        <v>558</v>
      </c>
      <c r="D6" s="449"/>
      <c r="E6" s="449"/>
      <c r="F6" s="449"/>
      <c r="G6" s="449"/>
      <c r="H6" s="449"/>
      <c r="I6" s="449"/>
      <c r="J6" s="449"/>
      <c r="K6" s="449"/>
      <c r="L6" s="449"/>
      <c r="M6" s="449"/>
      <c r="N6" s="449"/>
      <c r="O6" s="449"/>
      <c r="P6" s="449"/>
      <c r="Q6" s="449"/>
      <c r="R6" s="449"/>
      <c r="S6" s="449"/>
      <c r="T6" s="449"/>
      <c r="U6" s="450"/>
      <c r="V6" s="449"/>
      <c r="W6" s="449"/>
      <c r="X6" s="449"/>
      <c r="Y6" s="449"/>
    </row>
    <row r="7" spans="2:16127" s="451" customFormat="1" ht="20.100000000000001" customHeight="1">
      <c r="B7" s="452"/>
      <c r="C7" s="1342" t="s">
        <v>705</v>
      </c>
      <c r="D7" s="1342"/>
      <c r="E7" s="1342"/>
      <c r="F7" s="1342"/>
      <c r="G7" s="1342"/>
      <c r="H7" s="1342"/>
      <c r="I7" s="1388" t="str">
        <f>IF(入力シート!M11="","",入力シート!M11)&amp;"低中層ＺＥＨ-Ｍ促進事業"</f>
        <v>低中層ＺＥＨ-Ｍ促進事業</v>
      </c>
      <c r="J7" s="1389"/>
      <c r="K7" s="1389"/>
      <c r="L7" s="1389"/>
      <c r="M7" s="1389"/>
      <c r="N7" s="1389"/>
      <c r="O7" s="1389"/>
      <c r="P7" s="1389"/>
      <c r="Q7" s="1389"/>
      <c r="R7" s="1389"/>
      <c r="S7" s="1389"/>
      <c r="T7" s="1389"/>
      <c r="U7" s="1389"/>
      <c r="V7" s="1389"/>
      <c r="W7" s="1390"/>
      <c r="X7" s="447"/>
      <c r="Y7" s="447"/>
      <c r="AB7" s="453"/>
      <c r="AC7" s="454"/>
    </row>
    <row r="8" spans="2:16127" s="451" customFormat="1" ht="20.100000000000001" customHeight="1">
      <c r="B8" s="452"/>
      <c r="C8" s="1342" t="s">
        <v>560</v>
      </c>
      <c r="D8" s="1342"/>
      <c r="E8" s="1342"/>
      <c r="F8" s="1342"/>
      <c r="G8" s="1342"/>
      <c r="H8" s="1342"/>
      <c r="I8" s="1391"/>
      <c r="J8" s="1392"/>
      <c r="K8" s="1392"/>
      <c r="L8" s="1392"/>
      <c r="M8" s="1392"/>
      <c r="N8" s="1392"/>
      <c r="O8" s="1392"/>
      <c r="P8" s="1392"/>
      <c r="Q8" s="1392"/>
      <c r="R8" s="1392"/>
      <c r="S8" s="1392"/>
      <c r="T8" s="1392"/>
      <c r="U8" s="1392"/>
      <c r="V8" s="1392"/>
      <c r="W8" s="1393"/>
      <c r="X8" s="447"/>
      <c r="Y8" s="447"/>
      <c r="AB8" s="453"/>
      <c r="AC8" s="454"/>
    </row>
    <row r="9" spans="2:16127" s="451" customFormat="1" ht="9.9499999999999993" customHeight="1">
      <c r="B9" s="452"/>
      <c r="C9" s="475"/>
      <c r="D9" s="475"/>
      <c r="E9" s="475"/>
      <c r="F9" s="475"/>
      <c r="G9" s="475"/>
      <c r="H9" s="475"/>
      <c r="I9" s="475"/>
      <c r="J9" s="475"/>
      <c r="K9" s="475"/>
      <c r="L9" s="475"/>
      <c r="M9" s="475"/>
      <c r="N9" s="475"/>
      <c r="O9" s="475"/>
      <c r="P9" s="475"/>
      <c r="Q9" s="475"/>
      <c r="R9" s="475"/>
      <c r="S9" s="475"/>
      <c r="T9" s="475"/>
      <c r="U9" s="475"/>
      <c r="V9" s="475"/>
      <c r="W9" s="475"/>
      <c r="X9" s="447"/>
      <c r="Y9" s="447"/>
      <c r="AB9" s="453"/>
      <c r="AC9" s="454"/>
    </row>
    <row r="10" spans="2:16127" s="448" customFormat="1" ht="15" customHeight="1">
      <c r="B10" s="459"/>
      <c r="C10" s="531" t="s">
        <v>539</v>
      </c>
      <c r="D10" s="449"/>
      <c r="E10" s="449"/>
      <c r="F10" s="449"/>
      <c r="G10" s="449"/>
      <c r="H10" s="449"/>
      <c r="I10" s="449"/>
      <c r="J10" s="449"/>
      <c r="K10" s="449"/>
      <c r="L10" s="449"/>
      <c r="M10" s="449"/>
      <c r="N10" s="449"/>
      <c r="O10" s="449"/>
      <c r="P10" s="449"/>
      <c r="Q10" s="449"/>
      <c r="R10" s="449"/>
      <c r="S10" s="449"/>
      <c r="T10" s="449"/>
      <c r="U10" s="450"/>
      <c r="V10" s="449"/>
      <c r="W10" s="449"/>
      <c r="X10" s="449"/>
      <c r="Y10" s="449"/>
    </row>
    <row r="11" spans="2:16127" s="451" customFormat="1" ht="20.100000000000001" customHeight="1">
      <c r="B11" s="452"/>
      <c r="C11" s="1342" t="s">
        <v>357</v>
      </c>
      <c r="D11" s="1342"/>
      <c r="E11" s="1342"/>
      <c r="F11" s="1342"/>
      <c r="G11" s="1342"/>
      <c r="H11" s="1342"/>
      <c r="I11" s="1386"/>
      <c r="J11" s="1386"/>
      <c r="K11" s="1386"/>
      <c r="L11" s="1386"/>
      <c r="M11" s="1386"/>
      <c r="N11" s="1386"/>
      <c r="O11" s="1386"/>
      <c r="P11" s="1386"/>
      <c r="Q11" s="1387"/>
      <c r="R11" s="1338"/>
      <c r="S11" s="1338"/>
      <c r="T11" s="1338"/>
      <c r="U11" s="1338"/>
      <c r="V11" s="1338"/>
      <c r="W11" s="1338"/>
    </row>
    <row r="12" spans="2:16127" s="451" customFormat="1" ht="20.100000000000001" customHeight="1">
      <c r="B12" s="452"/>
      <c r="C12" s="1342" t="s">
        <v>503</v>
      </c>
      <c r="D12" s="1342"/>
      <c r="E12" s="1342"/>
      <c r="F12" s="1342"/>
      <c r="G12" s="1342"/>
      <c r="H12" s="1342"/>
      <c r="I12" s="1386"/>
      <c r="J12" s="1386"/>
      <c r="K12" s="1386"/>
      <c r="L12" s="1386"/>
      <c r="M12" s="1386"/>
      <c r="N12" s="1386"/>
      <c r="O12" s="1386"/>
      <c r="P12" s="1386"/>
      <c r="Q12" s="1387"/>
      <c r="R12" s="1338"/>
      <c r="S12" s="1338"/>
      <c r="T12" s="1338"/>
      <c r="U12" s="1338"/>
      <c r="V12" s="1338"/>
      <c r="W12" s="1338"/>
    </row>
    <row r="13" spans="2:16127" s="451" customFormat="1" ht="20.100000000000001" customHeight="1">
      <c r="B13" s="452"/>
      <c r="C13" s="1342" t="s">
        <v>504</v>
      </c>
      <c r="D13" s="1342"/>
      <c r="E13" s="1342"/>
      <c r="F13" s="1342"/>
      <c r="G13" s="1342"/>
      <c r="H13" s="1342"/>
      <c r="I13" s="1381"/>
      <c r="J13" s="1381"/>
      <c r="K13" s="1381"/>
      <c r="L13" s="1381"/>
      <c r="M13" s="1381"/>
      <c r="N13" s="1381"/>
      <c r="O13" s="1381"/>
      <c r="P13" s="1382"/>
      <c r="Q13" s="530" t="s">
        <v>530</v>
      </c>
      <c r="R13" s="451" t="s">
        <v>505</v>
      </c>
      <c r="T13" s="452"/>
      <c r="U13" s="452"/>
      <c r="V13" s="452"/>
      <c r="W13" s="452"/>
    </row>
    <row r="14" spans="2:16127" s="451" customFormat="1" ht="20.100000000000001" customHeight="1">
      <c r="B14" s="452"/>
      <c r="C14" s="1342" t="s">
        <v>506</v>
      </c>
      <c r="D14" s="1342"/>
      <c r="E14" s="1342"/>
      <c r="F14" s="1342"/>
      <c r="G14" s="1342"/>
      <c r="H14" s="1342"/>
      <c r="I14" s="1381"/>
      <c r="J14" s="1381"/>
      <c r="K14" s="1381"/>
      <c r="L14" s="1381"/>
      <c r="M14" s="1381"/>
      <c r="N14" s="1381"/>
      <c r="O14" s="1381"/>
      <c r="P14" s="1382"/>
      <c r="Q14" s="530" t="s">
        <v>530</v>
      </c>
      <c r="S14" s="455"/>
      <c r="T14" s="452"/>
      <c r="U14" s="452"/>
      <c r="V14" s="452"/>
      <c r="W14" s="452"/>
    </row>
    <row r="15" spans="2:16127" s="451" customFormat="1" ht="20.100000000000001" customHeight="1">
      <c r="B15" s="452"/>
      <c r="C15" s="1342" t="s">
        <v>507</v>
      </c>
      <c r="D15" s="1342"/>
      <c r="E15" s="1342"/>
      <c r="F15" s="1342"/>
      <c r="G15" s="1342"/>
      <c r="H15" s="1342"/>
      <c r="I15" s="1383"/>
      <c r="J15" s="1383"/>
      <c r="K15" s="1383"/>
      <c r="L15" s="1383"/>
      <c r="M15" s="1383"/>
      <c r="N15" s="1383"/>
      <c r="O15" s="1383"/>
      <c r="P15" s="1384"/>
      <c r="Q15" s="456" t="s">
        <v>103</v>
      </c>
      <c r="R15" s="457"/>
      <c r="S15" s="458"/>
      <c r="T15" s="458"/>
      <c r="U15" s="458"/>
      <c r="V15" s="452"/>
      <c r="W15" s="452"/>
      <c r="AC15" s="452"/>
    </row>
    <row r="16" spans="2:16127" s="451" customFormat="1" ht="20.100000000000001" customHeight="1">
      <c r="B16" s="452"/>
      <c r="C16" s="1342" t="s">
        <v>623</v>
      </c>
      <c r="D16" s="1342"/>
      <c r="E16" s="1342"/>
      <c r="F16" s="1342"/>
      <c r="G16" s="1342"/>
      <c r="H16" s="1342"/>
      <c r="I16" s="1373"/>
      <c r="J16" s="1373"/>
      <c r="K16" s="1373"/>
      <c r="L16" s="1373"/>
      <c r="M16" s="1373"/>
      <c r="N16" s="1373"/>
      <c r="O16" s="1373"/>
      <c r="P16" s="1374"/>
      <c r="Q16" s="1375"/>
      <c r="R16" s="1376"/>
      <c r="S16" s="455"/>
      <c r="T16" s="452"/>
      <c r="U16" s="452"/>
      <c r="V16" s="452"/>
      <c r="W16" s="452"/>
    </row>
    <row r="17" spans="2:29" s="451" customFormat="1" ht="20.100000000000001" customHeight="1">
      <c r="B17" s="452"/>
      <c r="C17" s="1342" t="s">
        <v>624</v>
      </c>
      <c r="D17" s="1342"/>
      <c r="E17" s="1342"/>
      <c r="F17" s="1342"/>
      <c r="G17" s="1342"/>
      <c r="H17" s="1342"/>
      <c r="I17" s="1377"/>
      <c r="J17" s="1377"/>
      <c r="K17" s="1377"/>
      <c r="L17" s="1377"/>
      <c r="M17" s="1377"/>
      <c r="N17" s="1377"/>
      <c r="O17" s="1377"/>
      <c r="P17" s="1378"/>
      <c r="Q17" s="1379" t="s">
        <v>529</v>
      </c>
      <c r="R17" s="1380"/>
      <c r="S17" s="455"/>
      <c r="T17" s="452"/>
      <c r="U17" s="452"/>
      <c r="V17" s="452"/>
      <c r="W17" s="452"/>
    </row>
    <row r="18" spans="2:29" s="451" customFormat="1" ht="20.100000000000001" customHeight="1">
      <c r="B18" s="452"/>
      <c r="C18" s="1342" t="s">
        <v>508</v>
      </c>
      <c r="D18" s="1342"/>
      <c r="E18" s="1342"/>
      <c r="F18" s="1342"/>
      <c r="G18" s="1342"/>
      <c r="H18" s="1342"/>
      <c r="I18" s="1370" t="str">
        <f>IF(OR(I15="",I14=""),"",IFERROR(VLOOKUP(I15,AA49:AB53,2,FALSE),AB54)*I14+(IF(I16="ハイブリッド",I17,0)*20000))</f>
        <v/>
      </c>
      <c r="J18" s="1370"/>
      <c r="K18" s="1370"/>
      <c r="L18" s="1370"/>
      <c r="M18" s="1370"/>
      <c r="N18" s="1370"/>
      <c r="O18" s="1370"/>
      <c r="P18" s="1371"/>
      <c r="Q18" s="456" t="s">
        <v>137</v>
      </c>
      <c r="S18" s="455"/>
      <c r="T18" s="452"/>
      <c r="U18" s="452"/>
      <c r="V18" s="452"/>
      <c r="W18" s="452"/>
    </row>
    <row r="19" spans="2:29" s="451" customFormat="1" ht="27" customHeight="1">
      <c r="B19" s="452"/>
      <c r="C19" s="1342" t="s">
        <v>542</v>
      </c>
      <c r="D19" s="1342"/>
      <c r="E19" s="1342"/>
      <c r="F19" s="1342"/>
      <c r="G19" s="1342"/>
      <c r="H19" s="1342"/>
      <c r="I19" s="1372"/>
      <c r="J19" s="1372"/>
      <c r="K19" s="1372"/>
      <c r="L19" s="1372"/>
      <c r="M19" s="1372"/>
      <c r="N19" s="1372"/>
      <c r="O19" s="1372"/>
      <c r="P19" s="1372"/>
      <c r="Q19" s="457" t="s">
        <v>137</v>
      </c>
      <c r="R19" s="476" t="s">
        <v>509</v>
      </c>
      <c r="S19" s="476"/>
      <c r="T19" s="476"/>
      <c r="U19" s="476"/>
      <c r="V19" s="476"/>
      <c r="W19" s="476"/>
      <c r="AC19" s="539" t="s">
        <v>643</v>
      </c>
    </row>
    <row r="20" spans="2:29" s="451" customFormat="1" ht="15" customHeight="1">
      <c r="B20" s="452"/>
      <c r="C20" s="472" t="s">
        <v>545</v>
      </c>
      <c r="D20" s="473"/>
      <c r="E20" s="474"/>
      <c r="F20" s="471"/>
      <c r="G20" s="471"/>
      <c r="H20" s="471"/>
      <c r="I20" s="471"/>
      <c r="J20" s="471"/>
      <c r="K20" s="471"/>
      <c r="L20" s="471"/>
      <c r="M20" s="471"/>
      <c r="N20" s="471"/>
      <c r="O20" s="471"/>
      <c r="P20" s="471"/>
      <c r="Q20" s="471"/>
      <c r="R20" s="471"/>
      <c r="S20" s="473"/>
      <c r="T20" s="459"/>
      <c r="U20" s="459"/>
      <c r="V20" s="459"/>
      <c r="W20" s="459"/>
      <c r="X20" s="531"/>
      <c r="Y20" s="531"/>
    </row>
    <row r="21" spans="2:29" s="451" customFormat="1" ht="18" customHeight="1">
      <c r="B21" s="452"/>
      <c r="C21" s="1342" t="s">
        <v>510</v>
      </c>
      <c r="D21" s="1342"/>
      <c r="E21" s="1342"/>
      <c r="F21" s="1342"/>
      <c r="G21" s="1342"/>
      <c r="H21" s="1342"/>
      <c r="I21" s="1350"/>
      <c r="J21" s="1351"/>
      <c r="K21" s="1351"/>
      <c r="L21" s="1351"/>
      <c r="M21" s="1351"/>
      <c r="N21" s="1351"/>
      <c r="O21" s="1351"/>
      <c r="P21" s="1352"/>
      <c r="Q21" s="457" t="s">
        <v>511</v>
      </c>
      <c r="R21" s="1340" t="s">
        <v>512</v>
      </c>
      <c r="S21" s="1340"/>
      <c r="T21" s="1340"/>
      <c r="U21" s="1340"/>
      <c r="V21" s="1340"/>
      <c r="W21" s="1340"/>
    </row>
    <row r="22" spans="2:29" s="451" customFormat="1" ht="18" customHeight="1">
      <c r="B22" s="452"/>
      <c r="C22" s="1342" t="s">
        <v>535</v>
      </c>
      <c r="D22" s="1342"/>
      <c r="E22" s="1342"/>
      <c r="F22" s="1342"/>
      <c r="G22" s="1342"/>
      <c r="H22" s="1342"/>
      <c r="I22" s="1367" t="str">
        <f>IF(OR(I15="",I14="",I19=""),"",IF(I19&lt;=I18,AB55,0))</f>
        <v/>
      </c>
      <c r="J22" s="1368"/>
      <c r="K22" s="1368"/>
      <c r="L22" s="1368"/>
      <c r="M22" s="1368"/>
      <c r="N22" s="1368"/>
      <c r="O22" s="1368"/>
      <c r="P22" s="1369"/>
      <c r="Q22" s="457" t="s">
        <v>137</v>
      </c>
      <c r="R22" s="1340" t="s">
        <v>513</v>
      </c>
      <c r="S22" s="1340"/>
      <c r="T22" s="1340"/>
      <c r="U22" s="1340"/>
      <c r="V22" s="1340"/>
      <c r="W22" s="1340"/>
    </row>
    <row r="23" spans="2:29" s="451" customFormat="1" ht="9.9499999999999993" customHeight="1">
      <c r="B23" s="452"/>
      <c r="C23" s="475"/>
      <c r="D23" s="475"/>
      <c r="E23" s="475"/>
      <c r="F23" s="475"/>
      <c r="G23" s="475"/>
      <c r="H23" s="475"/>
      <c r="I23" s="475"/>
      <c r="J23" s="475"/>
      <c r="K23" s="475"/>
      <c r="L23" s="475"/>
      <c r="M23" s="475"/>
      <c r="N23" s="475"/>
      <c r="O23" s="475"/>
      <c r="P23" s="475"/>
      <c r="Q23" s="475"/>
      <c r="R23" s="475"/>
      <c r="S23" s="475"/>
      <c r="T23" s="475"/>
      <c r="U23" s="475"/>
      <c r="V23" s="475"/>
      <c r="W23" s="475"/>
      <c r="X23" s="447"/>
      <c r="Y23" s="447"/>
      <c r="AB23" s="453"/>
      <c r="AC23" s="454"/>
    </row>
    <row r="24" spans="2:29" s="448" customFormat="1" ht="15" customHeight="1">
      <c r="B24" s="459"/>
      <c r="C24" s="531" t="s">
        <v>531</v>
      </c>
      <c r="D24" s="449"/>
      <c r="E24" s="449"/>
      <c r="F24" s="449"/>
      <c r="G24" s="449"/>
      <c r="H24" s="449"/>
      <c r="I24" s="449"/>
      <c r="J24" s="449"/>
    </row>
    <row r="25" spans="2:29" s="451" customFormat="1" ht="24.95" customHeight="1">
      <c r="B25" s="452"/>
      <c r="C25" s="478" t="s">
        <v>532</v>
      </c>
      <c r="D25" s="1342" t="s">
        <v>537</v>
      </c>
      <c r="E25" s="1342"/>
      <c r="F25" s="1342"/>
      <c r="G25" s="1342"/>
      <c r="H25" s="1342"/>
      <c r="I25" s="1342"/>
      <c r="J25" s="1342"/>
      <c r="K25" s="1342"/>
      <c r="L25" s="1348" t="str">
        <f>IF(I13="","",I13*I21)</f>
        <v/>
      </c>
      <c r="M25" s="1349"/>
      <c r="N25" s="1349"/>
      <c r="O25" s="477" t="s">
        <v>514</v>
      </c>
      <c r="P25" s="1339" t="str">
        <f>IF(OR(I22="",L25=""),"",L25*I22)</f>
        <v/>
      </c>
      <c r="Q25" s="1339"/>
      <c r="R25" s="1339"/>
      <c r="S25" s="1339"/>
      <c r="T25" s="460" t="s">
        <v>137</v>
      </c>
      <c r="U25" s="476" t="s">
        <v>515</v>
      </c>
      <c r="X25" s="476"/>
      <c r="Y25" s="476"/>
    </row>
    <row r="26" spans="2:29" s="451" customFormat="1" ht="24.95" customHeight="1">
      <c r="B26" s="452"/>
      <c r="C26" s="478" t="s">
        <v>533</v>
      </c>
      <c r="D26" s="1342" t="s">
        <v>543</v>
      </c>
      <c r="E26" s="1342"/>
      <c r="F26" s="1342"/>
      <c r="G26" s="1342"/>
      <c r="H26" s="1342"/>
      <c r="I26" s="1342"/>
      <c r="J26" s="1342"/>
      <c r="K26" s="1342"/>
      <c r="L26" s="1355" t="str">
        <f>IF(OR(I19="",I21=""),"",I19*I21)</f>
        <v/>
      </c>
      <c r="M26" s="1355"/>
      <c r="N26" s="1355"/>
      <c r="O26" s="1355"/>
      <c r="P26" s="1355"/>
      <c r="Q26" s="1355"/>
      <c r="R26" s="1355"/>
      <c r="S26" s="1355"/>
      <c r="T26" s="457" t="s">
        <v>137</v>
      </c>
      <c r="U26" s="476" t="s">
        <v>516</v>
      </c>
      <c r="W26" s="476"/>
      <c r="X26" s="476"/>
      <c r="Y26" s="476"/>
      <c r="Z26" s="476"/>
    </row>
    <row r="27" spans="2:29" s="451" customFormat="1" ht="24.95" customHeight="1">
      <c r="B27" s="452"/>
      <c r="C27" s="462" t="s">
        <v>534</v>
      </c>
      <c r="D27" s="1343" t="s">
        <v>538</v>
      </c>
      <c r="E27" s="1343"/>
      <c r="F27" s="1343"/>
      <c r="G27" s="1343"/>
      <c r="H27" s="1343"/>
      <c r="I27" s="1343"/>
      <c r="J27" s="1343"/>
      <c r="K27" s="1343"/>
      <c r="L27" s="1356" t="str">
        <f>IF(L26="","",ROUNDDOWN(L26/3,0))</f>
        <v/>
      </c>
      <c r="M27" s="1357"/>
      <c r="N27" s="1357"/>
      <c r="O27" s="1357"/>
      <c r="P27" s="1357"/>
      <c r="Q27" s="1357"/>
      <c r="R27" s="1357"/>
      <c r="S27" s="1358"/>
      <c r="T27" s="460" t="s">
        <v>137</v>
      </c>
      <c r="U27" s="1338" t="s">
        <v>517</v>
      </c>
      <c r="V27" s="1340"/>
      <c r="W27" s="1340"/>
      <c r="X27" s="1340"/>
      <c r="Y27" s="1340"/>
      <c r="Z27" s="1340"/>
    </row>
    <row r="28" spans="2:29" s="451" customFormat="1" ht="9" customHeight="1">
      <c r="B28" s="536"/>
      <c r="C28" s="452"/>
      <c r="D28" s="452"/>
      <c r="E28" s="452"/>
      <c r="F28" s="452"/>
      <c r="G28" s="452"/>
      <c r="H28" s="452"/>
      <c r="I28" s="452"/>
      <c r="J28" s="452"/>
      <c r="L28" s="452"/>
      <c r="M28" s="452"/>
      <c r="N28" s="452"/>
      <c r="O28" s="452"/>
      <c r="P28" s="452"/>
      <c r="Q28" s="452"/>
      <c r="R28" s="452"/>
      <c r="S28" s="452"/>
      <c r="T28" s="452"/>
      <c r="U28" s="459"/>
      <c r="V28" s="463"/>
      <c r="W28" s="461"/>
      <c r="X28" s="459"/>
      <c r="Y28" s="459"/>
      <c r="Z28" s="459"/>
    </row>
    <row r="29" spans="2:29" s="451" customFormat="1" ht="24.95" customHeight="1">
      <c r="B29" s="446"/>
      <c r="C29" s="478" t="s">
        <v>536</v>
      </c>
      <c r="D29" s="1359" t="s">
        <v>540</v>
      </c>
      <c r="E29" s="1359"/>
      <c r="F29" s="1359"/>
      <c r="G29" s="1359"/>
      <c r="H29" s="1359"/>
      <c r="I29" s="1359"/>
      <c r="J29" s="1359"/>
      <c r="K29" s="1359"/>
      <c r="L29" s="1339" t="str">
        <f>IF(OR(P25="",L27=""),"",MIN(P25,L27))</f>
        <v/>
      </c>
      <c r="M29" s="1339"/>
      <c r="N29" s="1339"/>
      <c r="O29" s="1339"/>
      <c r="P29" s="1339"/>
      <c r="Q29" s="1339"/>
      <c r="R29" s="1339"/>
      <c r="S29" s="1339"/>
      <c r="T29" s="479" t="s">
        <v>518</v>
      </c>
      <c r="U29" s="1338" t="s">
        <v>536</v>
      </c>
      <c r="V29" s="1340"/>
      <c r="W29" s="1340"/>
      <c r="X29" s="1340"/>
      <c r="Y29" s="1340"/>
      <c r="Z29" s="1340"/>
    </row>
    <row r="30" spans="2:29" s="451" customFormat="1" ht="30" customHeight="1">
      <c r="C30" s="480"/>
      <c r="D30" s="1354" t="s">
        <v>625</v>
      </c>
      <c r="E30" s="1354"/>
      <c r="F30" s="1354"/>
      <c r="G30" s="1354"/>
      <c r="H30" s="1354"/>
      <c r="I30" s="1354"/>
      <c r="J30" s="1354"/>
      <c r="K30" s="1354"/>
      <c r="L30" s="1354"/>
      <c r="M30" s="1354"/>
      <c r="N30" s="1354"/>
      <c r="O30" s="1354"/>
      <c r="P30" s="1354"/>
      <c r="Q30" s="1354"/>
      <c r="R30" s="1354"/>
      <c r="S30" s="1354"/>
      <c r="T30" s="1354"/>
      <c r="U30" s="1354"/>
      <c r="V30" s="1354"/>
      <c r="W30" s="1354"/>
      <c r="X30" s="464"/>
    </row>
    <row r="31" spans="2:29" s="451" customFormat="1" ht="24.95" customHeight="1">
      <c r="B31" s="446"/>
      <c r="C31" s="484" t="s">
        <v>521</v>
      </c>
      <c r="D31" s="1360"/>
      <c r="E31" s="1361"/>
      <c r="F31" s="1361"/>
      <c r="G31" s="1361"/>
      <c r="H31" s="1361"/>
      <c r="I31" s="1361"/>
      <c r="J31" s="1361"/>
      <c r="K31" s="1361"/>
      <c r="L31" s="1361"/>
      <c r="M31" s="1361"/>
      <c r="N31" s="1361"/>
      <c r="O31" s="1361"/>
      <c r="P31" s="1361"/>
      <c r="Q31" s="1361"/>
      <c r="R31" s="1361"/>
      <c r="S31" s="1361"/>
      <c r="T31" s="1361"/>
      <c r="U31" s="1361"/>
      <c r="V31" s="1365" t="s">
        <v>519</v>
      </c>
      <c r="W31" s="466"/>
      <c r="X31" s="464"/>
      <c r="Y31" s="464"/>
    </row>
    <row r="32" spans="2:29" s="451" customFormat="1" ht="24.95" customHeight="1">
      <c r="B32" s="446"/>
      <c r="C32" s="465"/>
      <c r="D32" s="1362"/>
      <c r="E32" s="1363"/>
      <c r="F32" s="1363"/>
      <c r="G32" s="1363"/>
      <c r="H32" s="1363"/>
      <c r="I32" s="1363"/>
      <c r="J32" s="1363"/>
      <c r="K32" s="1363"/>
      <c r="L32" s="1363"/>
      <c r="M32" s="1363"/>
      <c r="N32" s="1363"/>
      <c r="O32" s="1363"/>
      <c r="P32" s="1363"/>
      <c r="Q32" s="1363"/>
      <c r="R32" s="1363"/>
      <c r="S32" s="1363"/>
      <c r="T32" s="1363"/>
      <c r="U32" s="1363"/>
      <c r="V32" s="1366"/>
      <c r="W32" s="467"/>
      <c r="X32" s="464"/>
      <c r="Y32" s="464"/>
    </row>
    <row r="33" spans="2:16127" s="451" customFormat="1" ht="9" customHeight="1">
      <c r="B33" s="446"/>
      <c r="C33" s="465"/>
      <c r="D33" s="537"/>
      <c r="E33" s="537"/>
      <c r="F33" s="537"/>
      <c r="G33" s="537"/>
      <c r="H33" s="537"/>
      <c r="I33" s="537"/>
      <c r="J33" s="537"/>
      <c r="K33" s="537"/>
      <c r="L33" s="537"/>
      <c r="M33" s="537"/>
      <c r="N33" s="537"/>
      <c r="O33" s="537"/>
      <c r="P33" s="537"/>
      <c r="Q33" s="537"/>
      <c r="R33" s="537"/>
      <c r="S33" s="537"/>
      <c r="T33" s="537"/>
      <c r="U33" s="537"/>
      <c r="V33" s="481"/>
      <c r="W33" s="482"/>
      <c r="X33" s="464"/>
      <c r="Y33" s="464"/>
    </row>
    <row r="34" spans="2:16127" s="445" customFormat="1" ht="15" customHeight="1">
      <c r="C34" s="468"/>
      <c r="D34" s="468" t="s">
        <v>642</v>
      </c>
      <c r="E34" s="468"/>
      <c r="F34" s="468"/>
      <c r="G34" s="468"/>
      <c r="H34" s="468"/>
      <c r="I34" s="468"/>
      <c r="J34" s="468"/>
      <c r="K34" s="468"/>
      <c r="L34" s="468"/>
      <c r="M34" s="468"/>
      <c r="N34" s="468"/>
      <c r="O34" s="468"/>
      <c r="P34" s="468"/>
      <c r="Q34" s="468"/>
      <c r="R34" s="468"/>
      <c r="S34" s="468"/>
      <c r="T34" s="468"/>
      <c r="U34" s="468"/>
      <c r="V34" s="468"/>
      <c r="W34" s="468"/>
      <c r="X34" s="468"/>
      <c r="Y34" s="468"/>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5"/>
      <c r="BZ34" s="535"/>
      <c r="CA34" s="535"/>
      <c r="CB34" s="535"/>
      <c r="CC34" s="535"/>
      <c r="CD34" s="535"/>
      <c r="CE34" s="535"/>
      <c r="CF34" s="535"/>
      <c r="CG34" s="535"/>
      <c r="CH34" s="535"/>
      <c r="CI34" s="535"/>
      <c r="CJ34" s="535"/>
      <c r="CK34" s="535"/>
      <c r="CL34" s="535"/>
      <c r="CM34" s="535"/>
      <c r="CN34" s="535"/>
      <c r="CO34" s="535"/>
      <c r="CP34" s="535"/>
      <c r="CQ34" s="535"/>
      <c r="CR34" s="535"/>
      <c r="CS34" s="535"/>
      <c r="CT34" s="535"/>
      <c r="CU34" s="535"/>
      <c r="CV34" s="535"/>
      <c r="CW34" s="535"/>
      <c r="CX34" s="535"/>
      <c r="CY34" s="535"/>
      <c r="CZ34" s="535"/>
      <c r="DA34" s="535"/>
      <c r="DB34" s="535"/>
      <c r="DC34" s="535"/>
      <c r="DD34" s="535"/>
      <c r="DE34" s="535"/>
      <c r="DF34" s="535"/>
      <c r="DG34" s="535"/>
      <c r="DH34" s="535"/>
      <c r="DI34" s="535"/>
      <c r="DJ34" s="535"/>
      <c r="DK34" s="535"/>
      <c r="DL34" s="535"/>
      <c r="DM34" s="535"/>
      <c r="DN34" s="535"/>
      <c r="DO34" s="535"/>
      <c r="DP34" s="535"/>
      <c r="DQ34" s="535"/>
      <c r="DR34" s="535"/>
      <c r="DS34" s="535"/>
      <c r="DT34" s="535"/>
      <c r="DU34" s="535"/>
      <c r="DV34" s="535"/>
      <c r="DW34" s="535"/>
      <c r="DX34" s="535"/>
      <c r="DY34" s="535"/>
      <c r="DZ34" s="535"/>
      <c r="EA34" s="535"/>
      <c r="EB34" s="535"/>
      <c r="EC34" s="535"/>
      <c r="ED34" s="535"/>
      <c r="EE34" s="535"/>
      <c r="EF34" s="535"/>
      <c r="EG34" s="535"/>
      <c r="EH34" s="535"/>
      <c r="EI34" s="535"/>
      <c r="EJ34" s="535"/>
      <c r="EK34" s="535"/>
      <c r="EL34" s="535"/>
      <c r="EM34" s="535"/>
      <c r="EN34" s="535"/>
      <c r="EO34" s="535"/>
      <c r="EP34" s="535"/>
      <c r="EQ34" s="535"/>
      <c r="ER34" s="535"/>
      <c r="ES34" s="535"/>
      <c r="ET34" s="535"/>
      <c r="EU34" s="535"/>
      <c r="EV34" s="535"/>
      <c r="EW34" s="535"/>
      <c r="EX34" s="535"/>
      <c r="EY34" s="535"/>
      <c r="EZ34" s="535"/>
      <c r="FA34" s="535"/>
      <c r="FB34" s="535"/>
      <c r="FC34" s="535"/>
      <c r="FD34" s="535"/>
      <c r="FE34" s="535"/>
      <c r="FF34" s="535"/>
      <c r="FG34" s="535"/>
      <c r="FH34" s="535"/>
      <c r="FI34" s="535"/>
      <c r="FJ34" s="535"/>
      <c r="FK34" s="535"/>
      <c r="FL34" s="535"/>
      <c r="FM34" s="535"/>
      <c r="FN34" s="535"/>
      <c r="FO34" s="535"/>
      <c r="FP34" s="535"/>
      <c r="FQ34" s="535"/>
      <c r="FR34" s="535"/>
      <c r="FS34" s="535"/>
      <c r="FT34" s="535"/>
      <c r="FU34" s="535"/>
      <c r="FV34" s="535"/>
      <c r="FW34" s="535"/>
      <c r="FX34" s="535"/>
      <c r="FY34" s="535"/>
      <c r="FZ34" s="535"/>
      <c r="GA34" s="535"/>
      <c r="GB34" s="535"/>
      <c r="GC34" s="535"/>
      <c r="GD34" s="535"/>
      <c r="GE34" s="535"/>
      <c r="GF34" s="535"/>
      <c r="GG34" s="535"/>
      <c r="GH34" s="535"/>
      <c r="GI34" s="535"/>
      <c r="GJ34" s="535"/>
      <c r="GK34" s="535"/>
      <c r="GL34" s="535"/>
      <c r="GM34" s="535"/>
      <c r="GN34" s="535"/>
      <c r="GO34" s="535"/>
      <c r="GP34" s="535"/>
      <c r="GQ34" s="535"/>
      <c r="GR34" s="535"/>
      <c r="GS34" s="535"/>
      <c r="GT34" s="535"/>
      <c r="GU34" s="535"/>
      <c r="GV34" s="535"/>
      <c r="GW34" s="535"/>
      <c r="GX34" s="535"/>
      <c r="GY34" s="535"/>
      <c r="GZ34" s="535"/>
      <c r="HA34" s="535"/>
      <c r="HB34" s="535"/>
      <c r="HC34" s="535"/>
      <c r="HD34" s="535"/>
      <c r="HE34" s="535"/>
      <c r="HF34" s="535"/>
      <c r="HG34" s="535"/>
      <c r="HH34" s="535"/>
      <c r="HI34" s="535"/>
      <c r="HJ34" s="535"/>
      <c r="HK34" s="535"/>
      <c r="HL34" s="535"/>
      <c r="HM34" s="535"/>
      <c r="HN34" s="535"/>
      <c r="HO34" s="535"/>
      <c r="HP34" s="535"/>
      <c r="HQ34" s="535"/>
      <c r="HR34" s="535"/>
      <c r="HS34" s="535"/>
      <c r="HT34" s="535"/>
      <c r="HU34" s="535"/>
      <c r="HV34" s="535"/>
      <c r="HW34" s="535"/>
      <c r="HX34" s="535"/>
      <c r="HY34" s="535"/>
      <c r="HZ34" s="535"/>
      <c r="IA34" s="535"/>
      <c r="IB34" s="535"/>
      <c r="IC34" s="535"/>
      <c r="ID34" s="535"/>
      <c r="IE34" s="535"/>
      <c r="IF34" s="535"/>
      <c r="IG34" s="535"/>
      <c r="IH34" s="535"/>
      <c r="II34" s="535"/>
      <c r="IJ34" s="535"/>
      <c r="IK34" s="535"/>
      <c r="IL34" s="535"/>
      <c r="IM34" s="535"/>
      <c r="IN34" s="535"/>
      <c r="IO34" s="535"/>
      <c r="IP34" s="535"/>
      <c r="IQ34" s="535"/>
      <c r="IR34" s="535"/>
      <c r="IS34" s="535"/>
      <c r="IT34" s="535"/>
      <c r="IU34" s="535"/>
      <c r="IV34" s="535"/>
      <c r="IW34" s="535"/>
      <c r="IX34" s="535"/>
      <c r="IY34" s="535"/>
      <c r="IZ34" s="535"/>
      <c r="JA34" s="535"/>
      <c r="JB34" s="535"/>
      <c r="JC34" s="535"/>
      <c r="JD34" s="535"/>
      <c r="JE34" s="535"/>
      <c r="JF34" s="535"/>
      <c r="JG34" s="535"/>
      <c r="JH34" s="535"/>
      <c r="JI34" s="535"/>
      <c r="JJ34" s="535"/>
      <c r="JK34" s="535"/>
      <c r="JL34" s="535"/>
      <c r="JM34" s="535"/>
      <c r="JN34" s="535"/>
      <c r="JO34" s="535"/>
      <c r="JP34" s="535"/>
      <c r="JQ34" s="535"/>
      <c r="JR34" s="535"/>
      <c r="JS34" s="535"/>
      <c r="JT34" s="535"/>
      <c r="JU34" s="535"/>
      <c r="JV34" s="535"/>
      <c r="JW34" s="535"/>
      <c r="JX34" s="535"/>
      <c r="JY34" s="535"/>
      <c r="JZ34" s="535"/>
      <c r="KA34" s="535"/>
      <c r="KB34" s="535"/>
      <c r="KC34" s="535"/>
      <c r="KD34" s="535"/>
      <c r="KE34" s="535"/>
      <c r="KF34" s="535"/>
      <c r="KG34" s="535"/>
      <c r="KH34" s="535"/>
      <c r="KI34" s="535"/>
      <c r="KJ34" s="535"/>
      <c r="KK34" s="535"/>
      <c r="KL34" s="535"/>
      <c r="KM34" s="535"/>
      <c r="KN34" s="535"/>
      <c r="KO34" s="535"/>
      <c r="KP34" s="535"/>
      <c r="KQ34" s="535"/>
      <c r="KR34" s="535"/>
      <c r="KS34" s="535"/>
      <c r="KT34" s="535"/>
      <c r="KU34" s="535"/>
      <c r="KV34" s="535"/>
      <c r="KW34" s="535"/>
      <c r="KX34" s="535"/>
      <c r="KY34" s="535"/>
      <c r="KZ34" s="535"/>
      <c r="LA34" s="535"/>
      <c r="LB34" s="535"/>
      <c r="LC34" s="535"/>
      <c r="LD34" s="535"/>
      <c r="LE34" s="535"/>
      <c r="LF34" s="535"/>
      <c r="LG34" s="535"/>
      <c r="LH34" s="535"/>
      <c r="LI34" s="535"/>
      <c r="LJ34" s="535"/>
      <c r="LK34" s="535"/>
      <c r="LL34" s="535"/>
      <c r="LM34" s="535"/>
      <c r="LN34" s="535"/>
      <c r="LO34" s="535"/>
      <c r="LP34" s="535"/>
      <c r="LQ34" s="535"/>
      <c r="LR34" s="535"/>
      <c r="LS34" s="535"/>
      <c r="LT34" s="535"/>
      <c r="LU34" s="535"/>
      <c r="LV34" s="535"/>
      <c r="LW34" s="535"/>
      <c r="LX34" s="535"/>
      <c r="LY34" s="535"/>
      <c r="LZ34" s="535"/>
      <c r="MA34" s="535"/>
      <c r="MB34" s="535"/>
      <c r="MC34" s="535"/>
      <c r="MD34" s="535"/>
      <c r="ME34" s="535"/>
      <c r="MF34" s="535"/>
      <c r="MG34" s="535"/>
      <c r="MH34" s="535"/>
      <c r="MI34" s="535"/>
      <c r="MJ34" s="535"/>
      <c r="MK34" s="535"/>
      <c r="ML34" s="535"/>
      <c r="MM34" s="535"/>
      <c r="MN34" s="535"/>
      <c r="MO34" s="535"/>
      <c r="MP34" s="535"/>
      <c r="MQ34" s="535"/>
      <c r="MR34" s="535"/>
      <c r="MS34" s="535"/>
      <c r="MT34" s="535"/>
      <c r="MU34" s="535"/>
      <c r="MV34" s="535"/>
      <c r="MW34" s="535"/>
      <c r="MX34" s="535"/>
      <c r="MY34" s="535"/>
      <c r="MZ34" s="535"/>
      <c r="NA34" s="535"/>
      <c r="NB34" s="535"/>
      <c r="NC34" s="535"/>
      <c r="ND34" s="535"/>
      <c r="NE34" s="535"/>
      <c r="NF34" s="535"/>
      <c r="NG34" s="535"/>
      <c r="NH34" s="535"/>
      <c r="NI34" s="535"/>
      <c r="NJ34" s="535"/>
      <c r="NK34" s="535"/>
      <c r="NL34" s="535"/>
      <c r="NM34" s="535"/>
      <c r="NN34" s="535"/>
      <c r="NO34" s="535"/>
      <c r="NP34" s="535"/>
      <c r="NQ34" s="535"/>
      <c r="NR34" s="535"/>
      <c r="NS34" s="535"/>
      <c r="NT34" s="535"/>
      <c r="NU34" s="535"/>
      <c r="NV34" s="535"/>
      <c r="NW34" s="535"/>
      <c r="NX34" s="535"/>
      <c r="NY34" s="535"/>
      <c r="NZ34" s="535"/>
      <c r="OA34" s="535"/>
      <c r="OB34" s="535"/>
      <c r="OC34" s="535"/>
      <c r="OD34" s="535"/>
      <c r="OE34" s="535"/>
      <c r="OF34" s="535"/>
      <c r="OG34" s="535"/>
      <c r="OH34" s="535"/>
      <c r="OI34" s="535"/>
      <c r="OJ34" s="535"/>
      <c r="OK34" s="535"/>
      <c r="OL34" s="535"/>
      <c r="OM34" s="535"/>
      <c r="ON34" s="535"/>
      <c r="OO34" s="535"/>
      <c r="OP34" s="535"/>
      <c r="OQ34" s="535"/>
      <c r="OR34" s="535"/>
      <c r="OS34" s="535"/>
      <c r="OT34" s="535"/>
      <c r="OU34" s="535"/>
      <c r="OV34" s="535"/>
      <c r="OW34" s="535"/>
      <c r="OX34" s="535"/>
      <c r="OY34" s="535"/>
      <c r="OZ34" s="535"/>
      <c r="PA34" s="535"/>
      <c r="PB34" s="535"/>
      <c r="PC34" s="535"/>
      <c r="PD34" s="535"/>
      <c r="PE34" s="535"/>
      <c r="PF34" s="535"/>
      <c r="PG34" s="535"/>
      <c r="PH34" s="535"/>
      <c r="PI34" s="535"/>
      <c r="PJ34" s="535"/>
      <c r="PK34" s="535"/>
      <c r="PL34" s="535"/>
      <c r="PM34" s="535"/>
      <c r="PN34" s="535"/>
      <c r="PO34" s="535"/>
      <c r="PP34" s="535"/>
      <c r="PQ34" s="535"/>
      <c r="PR34" s="535"/>
      <c r="PS34" s="535"/>
      <c r="PT34" s="535"/>
      <c r="PU34" s="535"/>
      <c r="PV34" s="535"/>
      <c r="PW34" s="535"/>
      <c r="PX34" s="535"/>
      <c r="PY34" s="535"/>
      <c r="PZ34" s="535"/>
      <c r="QA34" s="535"/>
      <c r="QB34" s="535"/>
      <c r="QC34" s="535"/>
      <c r="QD34" s="535"/>
      <c r="QE34" s="535"/>
      <c r="QF34" s="535"/>
      <c r="QG34" s="535"/>
      <c r="QH34" s="535"/>
      <c r="QI34" s="535"/>
      <c r="QJ34" s="535"/>
      <c r="QK34" s="535"/>
      <c r="QL34" s="535"/>
      <c r="QM34" s="535"/>
      <c r="QN34" s="535"/>
      <c r="QO34" s="535"/>
      <c r="QP34" s="535"/>
      <c r="QQ34" s="535"/>
      <c r="QR34" s="535"/>
      <c r="QS34" s="535"/>
      <c r="QT34" s="535"/>
      <c r="QU34" s="535"/>
      <c r="QV34" s="535"/>
      <c r="QW34" s="535"/>
      <c r="QX34" s="535"/>
      <c r="QY34" s="535"/>
      <c r="QZ34" s="535"/>
      <c r="RA34" s="535"/>
      <c r="RB34" s="535"/>
      <c r="RC34" s="535"/>
      <c r="RD34" s="535"/>
      <c r="RE34" s="535"/>
      <c r="RF34" s="535"/>
      <c r="RG34" s="535"/>
      <c r="RH34" s="535"/>
      <c r="RI34" s="535"/>
      <c r="RJ34" s="535"/>
      <c r="RK34" s="535"/>
      <c r="RL34" s="535"/>
      <c r="RM34" s="535"/>
      <c r="RN34" s="535"/>
      <c r="RO34" s="535"/>
      <c r="RP34" s="535"/>
      <c r="RQ34" s="535"/>
      <c r="RR34" s="535"/>
      <c r="RS34" s="535"/>
      <c r="RT34" s="535"/>
      <c r="RU34" s="535"/>
      <c r="RV34" s="535"/>
      <c r="RW34" s="535"/>
      <c r="RX34" s="535"/>
      <c r="RY34" s="535"/>
      <c r="RZ34" s="535"/>
      <c r="SA34" s="535"/>
      <c r="SB34" s="535"/>
      <c r="SC34" s="535"/>
      <c r="SD34" s="535"/>
      <c r="SE34" s="535"/>
      <c r="SF34" s="535"/>
      <c r="SG34" s="535"/>
      <c r="SH34" s="535"/>
      <c r="SI34" s="535"/>
      <c r="SJ34" s="535"/>
      <c r="SK34" s="535"/>
      <c r="SL34" s="535"/>
      <c r="SM34" s="535"/>
      <c r="SN34" s="535"/>
      <c r="SO34" s="535"/>
      <c r="SP34" s="535"/>
      <c r="SQ34" s="535"/>
      <c r="SR34" s="535"/>
      <c r="SS34" s="535"/>
      <c r="ST34" s="535"/>
      <c r="SU34" s="535"/>
      <c r="SV34" s="535"/>
      <c r="SW34" s="535"/>
      <c r="SX34" s="535"/>
      <c r="SY34" s="535"/>
      <c r="SZ34" s="535"/>
      <c r="TA34" s="535"/>
      <c r="TB34" s="535"/>
      <c r="TC34" s="535"/>
      <c r="TD34" s="535"/>
      <c r="TE34" s="535"/>
      <c r="TF34" s="535"/>
      <c r="TG34" s="535"/>
      <c r="TH34" s="535"/>
      <c r="TI34" s="535"/>
      <c r="TJ34" s="535"/>
      <c r="TK34" s="535"/>
      <c r="TL34" s="535"/>
      <c r="TM34" s="535"/>
      <c r="TN34" s="535"/>
      <c r="TO34" s="535"/>
      <c r="TP34" s="535"/>
      <c r="TQ34" s="535"/>
      <c r="TR34" s="535"/>
      <c r="TS34" s="535"/>
      <c r="TT34" s="535"/>
      <c r="TU34" s="535"/>
      <c r="TV34" s="535"/>
      <c r="TW34" s="535"/>
      <c r="TX34" s="535"/>
      <c r="TY34" s="535"/>
      <c r="TZ34" s="535"/>
      <c r="UA34" s="535"/>
      <c r="UB34" s="535"/>
      <c r="UC34" s="535"/>
      <c r="UD34" s="535"/>
      <c r="UE34" s="535"/>
      <c r="UF34" s="535"/>
      <c r="UG34" s="535"/>
      <c r="UH34" s="535"/>
      <c r="UI34" s="535"/>
      <c r="UJ34" s="535"/>
      <c r="UK34" s="535"/>
      <c r="UL34" s="535"/>
      <c r="UM34" s="535"/>
      <c r="UN34" s="535"/>
      <c r="UO34" s="535"/>
      <c r="UP34" s="535"/>
      <c r="UQ34" s="535"/>
      <c r="UR34" s="535"/>
      <c r="US34" s="535"/>
      <c r="UT34" s="535"/>
      <c r="UU34" s="535"/>
      <c r="UV34" s="535"/>
      <c r="UW34" s="535"/>
      <c r="UX34" s="535"/>
      <c r="UY34" s="535"/>
      <c r="UZ34" s="535"/>
      <c r="VA34" s="535"/>
      <c r="VB34" s="535"/>
      <c r="VC34" s="535"/>
      <c r="VD34" s="535"/>
      <c r="VE34" s="535"/>
      <c r="VF34" s="535"/>
      <c r="VG34" s="535"/>
      <c r="VH34" s="535"/>
      <c r="VI34" s="535"/>
      <c r="VJ34" s="535"/>
      <c r="VK34" s="535"/>
      <c r="VL34" s="535"/>
      <c r="VM34" s="535"/>
      <c r="VN34" s="535"/>
      <c r="VO34" s="535"/>
      <c r="VP34" s="535"/>
      <c r="VQ34" s="535"/>
      <c r="VR34" s="535"/>
      <c r="VS34" s="535"/>
      <c r="VT34" s="535"/>
      <c r="VU34" s="535"/>
      <c r="VV34" s="535"/>
      <c r="VW34" s="535"/>
      <c r="VX34" s="535"/>
      <c r="VY34" s="535"/>
      <c r="VZ34" s="535"/>
      <c r="WA34" s="535"/>
      <c r="WB34" s="535"/>
      <c r="WC34" s="535"/>
      <c r="WD34" s="535"/>
      <c r="WE34" s="535"/>
      <c r="WF34" s="535"/>
      <c r="WG34" s="535"/>
      <c r="WH34" s="535"/>
      <c r="WI34" s="535"/>
      <c r="WJ34" s="535"/>
      <c r="WK34" s="535"/>
      <c r="WL34" s="535"/>
      <c r="WM34" s="535"/>
      <c r="WN34" s="535"/>
      <c r="WO34" s="535"/>
      <c r="WP34" s="535"/>
      <c r="WQ34" s="535"/>
      <c r="WR34" s="535"/>
      <c r="WS34" s="535"/>
      <c r="WT34" s="535"/>
      <c r="WU34" s="535"/>
      <c r="WV34" s="535"/>
      <c r="WW34" s="535"/>
      <c r="WX34" s="535"/>
      <c r="WY34" s="535"/>
      <c r="WZ34" s="535"/>
      <c r="XA34" s="535"/>
      <c r="XB34" s="535"/>
      <c r="XC34" s="535"/>
      <c r="XD34" s="535"/>
      <c r="XE34" s="535"/>
      <c r="XF34" s="535"/>
      <c r="XG34" s="535"/>
      <c r="XH34" s="535"/>
      <c r="XI34" s="535"/>
      <c r="XJ34" s="535"/>
      <c r="XK34" s="535"/>
      <c r="XL34" s="535"/>
      <c r="XM34" s="535"/>
      <c r="XN34" s="535"/>
      <c r="XO34" s="535"/>
      <c r="XP34" s="535"/>
      <c r="XQ34" s="535"/>
      <c r="XR34" s="535"/>
      <c r="XS34" s="535"/>
      <c r="XT34" s="535"/>
      <c r="XU34" s="535"/>
      <c r="XV34" s="535"/>
      <c r="XW34" s="535"/>
      <c r="XX34" s="535"/>
      <c r="XY34" s="535"/>
      <c r="XZ34" s="535"/>
      <c r="YA34" s="535"/>
      <c r="YB34" s="535"/>
      <c r="YC34" s="535"/>
      <c r="YD34" s="535"/>
      <c r="YE34" s="535"/>
      <c r="YF34" s="535"/>
      <c r="YG34" s="535"/>
      <c r="YH34" s="535"/>
      <c r="YI34" s="535"/>
      <c r="YJ34" s="535"/>
      <c r="YK34" s="535"/>
      <c r="YL34" s="535"/>
      <c r="YM34" s="535"/>
      <c r="YN34" s="535"/>
      <c r="YO34" s="535"/>
      <c r="YP34" s="535"/>
      <c r="YQ34" s="535"/>
      <c r="YR34" s="535"/>
      <c r="YS34" s="535"/>
      <c r="YT34" s="535"/>
      <c r="YU34" s="535"/>
      <c r="YV34" s="535"/>
      <c r="YW34" s="535"/>
      <c r="YX34" s="535"/>
      <c r="YY34" s="535"/>
      <c r="YZ34" s="535"/>
      <c r="ZA34" s="535"/>
      <c r="ZB34" s="535"/>
      <c r="ZC34" s="535"/>
      <c r="ZD34" s="535"/>
      <c r="ZE34" s="535"/>
      <c r="ZF34" s="535"/>
      <c r="ZG34" s="535"/>
      <c r="ZH34" s="535"/>
      <c r="ZI34" s="535"/>
      <c r="ZJ34" s="535"/>
      <c r="ZK34" s="535"/>
      <c r="ZL34" s="535"/>
      <c r="ZM34" s="535"/>
      <c r="ZN34" s="535"/>
      <c r="ZO34" s="535"/>
      <c r="ZP34" s="535"/>
      <c r="ZQ34" s="535"/>
      <c r="ZR34" s="535"/>
      <c r="ZS34" s="535"/>
      <c r="ZT34" s="535"/>
      <c r="ZU34" s="535"/>
      <c r="ZV34" s="535"/>
      <c r="ZW34" s="535"/>
      <c r="ZX34" s="535"/>
      <c r="ZY34" s="535"/>
      <c r="ZZ34" s="535"/>
      <c r="AAA34" s="535"/>
      <c r="AAB34" s="535"/>
      <c r="AAC34" s="535"/>
      <c r="AAD34" s="535"/>
      <c r="AAE34" s="535"/>
      <c r="AAF34" s="535"/>
      <c r="AAG34" s="535"/>
      <c r="AAH34" s="535"/>
      <c r="AAI34" s="535"/>
      <c r="AAJ34" s="535"/>
      <c r="AAK34" s="535"/>
      <c r="AAL34" s="535"/>
      <c r="AAM34" s="535"/>
      <c r="AAN34" s="535"/>
      <c r="AAO34" s="535"/>
      <c r="AAP34" s="535"/>
      <c r="AAQ34" s="535"/>
      <c r="AAR34" s="535"/>
      <c r="AAS34" s="535"/>
      <c r="AAT34" s="535"/>
      <c r="AAU34" s="535"/>
      <c r="AAV34" s="535"/>
      <c r="AAW34" s="535"/>
      <c r="AAX34" s="535"/>
      <c r="AAY34" s="535"/>
      <c r="AAZ34" s="535"/>
      <c r="ABA34" s="535"/>
      <c r="ABB34" s="535"/>
      <c r="ABC34" s="535"/>
      <c r="ABD34" s="535"/>
      <c r="ABE34" s="535"/>
      <c r="ABF34" s="535"/>
      <c r="ABG34" s="535"/>
      <c r="ABH34" s="535"/>
      <c r="ABI34" s="535"/>
      <c r="ABJ34" s="535"/>
      <c r="ABK34" s="535"/>
      <c r="ABL34" s="535"/>
      <c r="ABM34" s="535"/>
      <c r="ABN34" s="535"/>
      <c r="ABO34" s="535"/>
      <c r="ABP34" s="535"/>
      <c r="ABQ34" s="535"/>
      <c r="ABR34" s="535"/>
      <c r="ABS34" s="535"/>
      <c r="ABT34" s="535"/>
      <c r="ABU34" s="535"/>
      <c r="ABV34" s="535"/>
      <c r="ABW34" s="535"/>
      <c r="ABX34" s="535"/>
      <c r="ABY34" s="535"/>
      <c r="ABZ34" s="535"/>
      <c r="ACA34" s="535"/>
      <c r="ACB34" s="535"/>
      <c r="ACC34" s="535"/>
      <c r="ACD34" s="535"/>
      <c r="ACE34" s="535"/>
      <c r="ACF34" s="535"/>
      <c r="ACG34" s="535"/>
      <c r="ACH34" s="535"/>
      <c r="ACI34" s="535"/>
      <c r="ACJ34" s="535"/>
      <c r="ACK34" s="535"/>
      <c r="ACL34" s="535"/>
      <c r="ACM34" s="535"/>
      <c r="ACN34" s="535"/>
      <c r="ACO34" s="535"/>
      <c r="ACP34" s="535"/>
      <c r="ACQ34" s="535"/>
      <c r="ACR34" s="535"/>
      <c r="ACS34" s="535"/>
      <c r="ACT34" s="535"/>
      <c r="ACU34" s="535"/>
      <c r="ACV34" s="535"/>
      <c r="ACW34" s="535"/>
      <c r="ACX34" s="535"/>
      <c r="ACY34" s="535"/>
      <c r="ACZ34" s="535"/>
      <c r="ADA34" s="535"/>
      <c r="ADB34" s="535"/>
      <c r="ADC34" s="535"/>
      <c r="ADD34" s="535"/>
      <c r="ADE34" s="535"/>
      <c r="ADF34" s="535"/>
      <c r="ADG34" s="535"/>
      <c r="ADH34" s="535"/>
      <c r="ADI34" s="535"/>
      <c r="ADJ34" s="535"/>
      <c r="ADK34" s="535"/>
      <c r="ADL34" s="535"/>
      <c r="ADM34" s="535"/>
      <c r="ADN34" s="535"/>
      <c r="ADO34" s="535"/>
      <c r="ADP34" s="535"/>
      <c r="ADQ34" s="535"/>
      <c r="ADR34" s="535"/>
      <c r="ADS34" s="535"/>
      <c r="ADT34" s="535"/>
      <c r="ADU34" s="535"/>
      <c r="ADV34" s="535"/>
      <c r="ADW34" s="535"/>
      <c r="ADX34" s="535"/>
      <c r="ADY34" s="535"/>
      <c r="ADZ34" s="535"/>
      <c r="AEA34" s="535"/>
      <c r="AEB34" s="535"/>
      <c r="AEC34" s="535"/>
      <c r="AED34" s="535"/>
      <c r="AEE34" s="535"/>
      <c r="AEF34" s="535"/>
      <c r="AEG34" s="535"/>
      <c r="AEH34" s="535"/>
      <c r="AEI34" s="535"/>
      <c r="AEJ34" s="535"/>
      <c r="AEK34" s="535"/>
      <c r="AEL34" s="535"/>
      <c r="AEM34" s="535"/>
      <c r="AEN34" s="535"/>
      <c r="AEO34" s="535"/>
      <c r="AEP34" s="535"/>
      <c r="AEQ34" s="535"/>
      <c r="AER34" s="535"/>
      <c r="AES34" s="535"/>
      <c r="AET34" s="535"/>
      <c r="AEU34" s="535"/>
      <c r="AEV34" s="535"/>
      <c r="AEW34" s="535"/>
      <c r="AEX34" s="535"/>
      <c r="AEY34" s="535"/>
      <c r="AEZ34" s="535"/>
      <c r="AFA34" s="535"/>
      <c r="AFB34" s="535"/>
      <c r="AFC34" s="535"/>
      <c r="AFD34" s="535"/>
      <c r="AFE34" s="535"/>
      <c r="AFF34" s="535"/>
      <c r="AFG34" s="535"/>
      <c r="AFH34" s="535"/>
      <c r="AFI34" s="535"/>
      <c r="AFJ34" s="535"/>
      <c r="AFK34" s="535"/>
      <c r="AFL34" s="535"/>
      <c r="AFM34" s="535"/>
      <c r="AFN34" s="535"/>
      <c r="AFO34" s="535"/>
      <c r="AFP34" s="535"/>
      <c r="AFQ34" s="535"/>
      <c r="AFR34" s="535"/>
      <c r="AFS34" s="535"/>
      <c r="AFT34" s="535"/>
      <c r="AFU34" s="535"/>
      <c r="AFV34" s="535"/>
      <c r="AFW34" s="535"/>
      <c r="AFX34" s="535"/>
      <c r="AFY34" s="535"/>
      <c r="AFZ34" s="535"/>
      <c r="AGA34" s="535"/>
      <c r="AGB34" s="535"/>
      <c r="AGC34" s="535"/>
      <c r="AGD34" s="535"/>
      <c r="AGE34" s="535"/>
      <c r="AGF34" s="535"/>
      <c r="AGG34" s="535"/>
      <c r="AGH34" s="535"/>
      <c r="AGI34" s="535"/>
      <c r="AGJ34" s="535"/>
      <c r="AGK34" s="535"/>
      <c r="AGL34" s="535"/>
      <c r="AGM34" s="535"/>
      <c r="AGN34" s="535"/>
      <c r="AGO34" s="535"/>
      <c r="AGP34" s="535"/>
      <c r="AGQ34" s="535"/>
      <c r="AGR34" s="535"/>
      <c r="AGS34" s="535"/>
      <c r="AGT34" s="535"/>
      <c r="AGU34" s="535"/>
      <c r="AGV34" s="535"/>
      <c r="AGW34" s="535"/>
      <c r="AGX34" s="535"/>
      <c r="AGY34" s="535"/>
      <c r="AGZ34" s="535"/>
      <c r="AHA34" s="535"/>
      <c r="AHB34" s="535"/>
      <c r="AHC34" s="535"/>
      <c r="AHD34" s="535"/>
      <c r="AHE34" s="535"/>
      <c r="AHF34" s="535"/>
      <c r="AHG34" s="535"/>
      <c r="AHH34" s="535"/>
      <c r="AHI34" s="535"/>
      <c r="AHJ34" s="535"/>
      <c r="AHK34" s="535"/>
      <c r="AHL34" s="535"/>
      <c r="AHM34" s="535"/>
      <c r="AHN34" s="535"/>
      <c r="AHO34" s="535"/>
      <c r="AHP34" s="535"/>
      <c r="AHQ34" s="535"/>
      <c r="AHR34" s="535"/>
      <c r="AHS34" s="535"/>
      <c r="AHT34" s="535"/>
      <c r="AHU34" s="535"/>
      <c r="AHV34" s="535"/>
      <c r="AHW34" s="535"/>
      <c r="AHX34" s="535"/>
      <c r="AHY34" s="535"/>
      <c r="AHZ34" s="535"/>
      <c r="AIA34" s="535"/>
      <c r="AIB34" s="535"/>
      <c r="AIC34" s="535"/>
      <c r="AID34" s="535"/>
      <c r="AIE34" s="535"/>
      <c r="AIF34" s="535"/>
      <c r="AIG34" s="535"/>
      <c r="AIH34" s="535"/>
      <c r="AII34" s="535"/>
      <c r="AIJ34" s="535"/>
      <c r="AIK34" s="535"/>
      <c r="AIL34" s="535"/>
      <c r="AIM34" s="535"/>
      <c r="AIN34" s="535"/>
      <c r="AIO34" s="535"/>
      <c r="AIP34" s="535"/>
      <c r="AIQ34" s="535"/>
      <c r="AIR34" s="535"/>
      <c r="AIS34" s="535"/>
      <c r="AIT34" s="535"/>
      <c r="AIU34" s="535"/>
      <c r="AIV34" s="535"/>
      <c r="AIW34" s="535"/>
      <c r="AIX34" s="535"/>
      <c r="AIY34" s="535"/>
      <c r="AIZ34" s="535"/>
      <c r="AJA34" s="535"/>
      <c r="AJB34" s="535"/>
      <c r="AJC34" s="535"/>
      <c r="AJD34" s="535"/>
      <c r="AJE34" s="535"/>
      <c r="AJF34" s="535"/>
      <c r="AJG34" s="535"/>
      <c r="AJH34" s="535"/>
      <c r="AJI34" s="535"/>
      <c r="AJJ34" s="535"/>
      <c r="AJK34" s="535"/>
      <c r="AJL34" s="535"/>
      <c r="AJM34" s="535"/>
      <c r="AJN34" s="535"/>
      <c r="AJO34" s="535"/>
      <c r="AJP34" s="535"/>
      <c r="AJQ34" s="535"/>
      <c r="AJR34" s="535"/>
      <c r="AJS34" s="535"/>
      <c r="AJT34" s="535"/>
      <c r="AJU34" s="535"/>
      <c r="AJV34" s="535"/>
      <c r="AJW34" s="535"/>
      <c r="AJX34" s="535"/>
      <c r="AJY34" s="535"/>
      <c r="AJZ34" s="535"/>
      <c r="AKA34" s="535"/>
      <c r="AKB34" s="535"/>
      <c r="AKC34" s="535"/>
      <c r="AKD34" s="535"/>
      <c r="AKE34" s="535"/>
      <c r="AKF34" s="535"/>
      <c r="AKG34" s="535"/>
      <c r="AKH34" s="535"/>
      <c r="AKI34" s="535"/>
      <c r="AKJ34" s="535"/>
      <c r="AKK34" s="535"/>
      <c r="AKL34" s="535"/>
      <c r="AKM34" s="535"/>
      <c r="AKN34" s="535"/>
      <c r="AKO34" s="535"/>
      <c r="AKP34" s="535"/>
      <c r="AKQ34" s="535"/>
      <c r="AKR34" s="535"/>
      <c r="AKS34" s="535"/>
      <c r="AKT34" s="535"/>
      <c r="AKU34" s="535"/>
      <c r="AKV34" s="535"/>
      <c r="AKW34" s="535"/>
      <c r="AKX34" s="535"/>
      <c r="AKY34" s="535"/>
      <c r="AKZ34" s="535"/>
      <c r="ALA34" s="535"/>
      <c r="ALB34" s="535"/>
      <c r="ALC34" s="535"/>
      <c r="ALD34" s="535"/>
      <c r="ALE34" s="535"/>
      <c r="ALF34" s="535"/>
      <c r="ALG34" s="535"/>
      <c r="ALH34" s="535"/>
      <c r="ALI34" s="535"/>
      <c r="ALJ34" s="535"/>
      <c r="ALK34" s="535"/>
      <c r="ALL34" s="535"/>
      <c r="ALM34" s="535"/>
      <c r="ALN34" s="535"/>
      <c r="ALO34" s="535"/>
      <c r="ALP34" s="535"/>
      <c r="ALQ34" s="535"/>
      <c r="ALR34" s="535"/>
      <c r="ALS34" s="535"/>
      <c r="ALT34" s="535"/>
      <c r="ALU34" s="535"/>
      <c r="ALV34" s="535"/>
      <c r="ALW34" s="535"/>
      <c r="ALX34" s="535"/>
      <c r="ALY34" s="535"/>
      <c r="ALZ34" s="535"/>
      <c r="AMA34" s="535"/>
      <c r="AMB34" s="535"/>
      <c r="AMC34" s="535"/>
      <c r="AMD34" s="535"/>
      <c r="AME34" s="535"/>
      <c r="AMF34" s="535"/>
      <c r="AMG34" s="535"/>
      <c r="AMH34" s="535"/>
      <c r="AMI34" s="535"/>
      <c r="AMJ34" s="535"/>
      <c r="AMK34" s="535"/>
      <c r="AML34" s="535"/>
      <c r="AMM34" s="535"/>
      <c r="AMN34" s="535"/>
      <c r="AMO34" s="535"/>
      <c r="AMP34" s="535"/>
      <c r="AMQ34" s="535"/>
      <c r="AMR34" s="535"/>
      <c r="AMS34" s="535"/>
      <c r="AMT34" s="535"/>
      <c r="AMU34" s="535"/>
      <c r="AMV34" s="535"/>
      <c r="AMW34" s="535"/>
      <c r="AMX34" s="535"/>
      <c r="AMY34" s="535"/>
      <c r="AMZ34" s="535"/>
      <c r="ANA34" s="535"/>
      <c r="ANB34" s="535"/>
      <c r="ANC34" s="535"/>
      <c r="AND34" s="535"/>
      <c r="ANE34" s="535"/>
      <c r="ANF34" s="535"/>
      <c r="ANG34" s="535"/>
      <c r="ANH34" s="535"/>
      <c r="ANI34" s="535"/>
      <c r="ANJ34" s="535"/>
      <c r="ANK34" s="535"/>
      <c r="ANL34" s="535"/>
      <c r="ANM34" s="535"/>
      <c r="ANN34" s="535"/>
      <c r="ANO34" s="535"/>
      <c r="ANP34" s="535"/>
      <c r="ANQ34" s="535"/>
      <c r="ANR34" s="535"/>
      <c r="ANS34" s="535"/>
      <c r="ANT34" s="535"/>
      <c r="ANU34" s="535"/>
      <c r="ANV34" s="535"/>
      <c r="ANW34" s="535"/>
      <c r="ANX34" s="535"/>
      <c r="ANY34" s="535"/>
      <c r="ANZ34" s="535"/>
      <c r="AOA34" s="535"/>
      <c r="AOB34" s="535"/>
      <c r="AOC34" s="535"/>
      <c r="AOD34" s="535"/>
      <c r="AOE34" s="535"/>
      <c r="AOF34" s="535"/>
      <c r="AOG34" s="535"/>
      <c r="AOH34" s="535"/>
      <c r="AOI34" s="535"/>
      <c r="AOJ34" s="535"/>
      <c r="AOK34" s="535"/>
      <c r="AOL34" s="535"/>
      <c r="AOM34" s="535"/>
      <c r="AON34" s="535"/>
      <c r="AOO34" s="535"/>
      <c r="AOP34" s="535"/>
      <c r="AOQ34" s="535"/>
      <c r="AOR34" s="535"/>
      <c r="AOS34" s="535"/>
      <c r="AOT34" s="535"/>
      <c r="AOU34" s="535"/>
      <c r="AOV34" s="535"/>
      <c r="AOW34" s="535"/>
      <c r="AOX34" s="535"/>
      <c r="AOY34" s="535"/>
      <c r="AOZ34" s="535"/>
      <c r="APA34" s="535"/>
      <c r="APB34" s="535"/>
      <c r="APC34" s="535"/>
      <c r="APD34" s="535"/>
      <c r="APE34" s="535"/>
      <c r="APF34" s="535"/>
      <c r="APG34" s="535"/>
      <c r="APH34" s="535"/>
      <c r="API34" s="535"/>
      <c r="APJ34" s="535"/>
      <c r="APK34" s="535"/>
      <c r="APL34" s="535"/>
      <c r="APM34" s="535"/>
      <c r="APN34" s="535"/>
      <c r="APO34" s="535"/>
      <c r="APP34" s="535"/>
      <c r="APQ34" s="535"/>
      <c r="APR34" s="535"/>
      <c r="APS34" s="535"/>
      <c r="APT34" s="535"/>
      <c r="APU34" s="535"/>
      <c r="APV34" s="535"/>
      <c r="APW34" s="535"/>
      <c r="APX34" s="535"/>
      <c r="APY34" s="535"/>
      <c r="APZ34" s="535"/>
      <c r="AQA34" s="535"/>
      <c r="AQB34" s="535"/>
      <c r="AQC34" s="535"/>
      <c r="AQD34" s="535"/>
      <c r="AQE34" s="535"/>
      <c r="AQF34" s="535"/>
      <c r="AQG34" s="535"/>
      <c r="AQH34" s="535"/>
      <c r="AQI34" s="535"/>
      <c r="AQJ34" s="535"/>
      <c r="AQK34" s="535"/>
      <c r="AQL34" s="535"/>
      <c r="AQM34" s="535"/>
      <c r="AQN34" s="535"/>
      <c r="AQO34" s="535"/>
      <c r="AQP34" s="535"/>
      <c r="AQQ34" s="535"/>
      <c r="AQR34" s="535"/>
      <c r="AQS34" s="535"/>
      <c r="AQT34" s="535"/>
      <c r="AQU34" s="535"/>
      <c r="AQV34" s="535"/>
      <c r="AQW34" s="535"/>
      <c r="AQX34" s="535"/>
      <c r="AQY34" s="535"/>
      <c r="AQZ34" s="535"/>
      <c r="ARA34" s="535"/>
      <c r="ARB34" s="535"/>
      <c r="ARC34" s="535"/>
      <c r="ARD34" s="535"/>
      <c r="ARE34" s="535"/>
      <c r="ARF34" s="535"/>
      <c r="ARG34" s="535"/>
      <c r="ARH34" s="535"/>
      <c r="ARI34" s="535"/>
      <c r="ARJ34" s="535"/>
      <c r="ARK34" s="535"/>
      <c r="ARL34" s="535"/>
      <c r="ARM34" s="535"/>
      <c r="ARN34" s="535"/>
      <c r="ARO34" s="535"/>
      <c r="ARP34" s="535"/>
      <c r="ARQ34" s="535"/>
      <c r="ARR34" s="535"/>
      <c r="ARS34" s="535"/>
      <c r="ART34" s="535"/>
      <c r="ARU34" s="535"/>
      <c r="ARV34" s="535"/>
      <c r="ARW34" s="535"/>
      <c r="ARX34" s="535"/>
      <c r="ARY34" s="535"/>
      <c r="ARZ34" s="535"/>
      <c r="ASA34" s="535"/>
      <c r="ASB34" s="535"/>
      <c r="ASC34" s="535"/>
      <c r="ASD34" s="535"/>
      <c r="ASE34" s="535"/>
      <c r="ASF34" s="535"/>
      <c r="ASG34" s="535"/>
      <c r="ASH34" s="535"/>
      <c r="ASI34" s="535"/>
      <c r="ASJ34" s="535"/>
      <c r="ASK34" s="535"/>
      <c r="ASL34" s="535"/>
      <c r="ASM34" s="535"/>
      <c r="ASN34" s="535"/>
      <c r="ASO34" s="535"/>
      <c r="ASP34" s="535"/>
      <c r="ASQ34" s="535"/>
      <c r="ASR34" s="535"/>
      <c r="ASS34" s="535"/>
      <c r="AST34" s="535"/>
      <c r="ASU34" s="535"/>
      <c r="ASV34" s="535"/>
      <c r="ASW34" s="535"/>
      <c r="ASX34" s="535"/>
      <c r="ASY34" s="535"/>
      <c r="ASZ34" s="535"/>
      <c r="ATA34" s="535"/>
      <c r="ATB34" s="535"/>
      <c r="ATC34" s="535"/>
      <c r="ATD34" s="535"/>
      <c r="ATE34" s="535"/>
      <c r="ATF34" s="535"/>
      <c r="ATG34" s="535"/>
      <c r="ATH34" s="535"/>
      <c r="ATI34" s="535"/>
      <c r="ATJ34" s="535"/>
      <c r="ATK34" s="535"/>
      <c r="ATL34" s="535"/>
      <c r="ATM34" s="535"/>
      <c r="ATN34" s="535"/>
      <c r="ATO34" s="535"/>
      <c r="ATP34" s="535"/>
      <c r="ATQ34" s="535"/>
      <c r="ATR34" s="535"/>
      <c r="ATS34" s="535"/>
      <c r="ATT34" s="535"/>
      <c r="ATU34" s="535"/>
      <c r="ATV34" s="535"/>
      <c r="ATW34" s="535"/>
      <c r="ATX34" s="535"/>
      <c r="ATY34" s="535"/>
      <c r="ATZ34" s="535"/>
      <c r="AUA34" s="535"/>
      <c r="AUB34" s="535"/>
      <c r="AUC34" s="535"/>
      <c r="AUD34" s="535"/>
      <c r="AUE34" s="535"/>
      <c r="AUF34" s="535"/>
      <c r="AUG34" s="535"/>
      <c r="AUH34" s="535"/>
      <c r="AUI34" s="535"/>
      <c r="AUJ34" s="535"/>
      <c r="AUK34" s="535"/>
      <c r="AUL34" s="535"/>
      <c r="AUM34" s="535"/>
      <c r="AUN34" s="535"/>
      <c r="AUO34" s="535"/>
      <c r="AUP34" s="535"/>
      <c r="AUQ34" s="535"/>
      <c r="AUR34" s="535"/>
      <c r="AUS34" s="535"/>
      <c r="AUT34" s="535"/>
      <c r="AUU34" s="535"/>
      <c r="AUV34" s="535"/>
      <c r="AUW34" s="535"/>
      <c r="AUX34" s="535"/>
      <c r="AUY34" s="535"/>
      <c r="AUZ34" s="535"/>
      <c r="AVA34" s="535"/>
      <c r="AVB34" s="535"/>
      <c r="AVC34" s="535"/>
      <c r="AVD34" s="535"/>
      <c r="AVE34" s="535"/>
      <c r="AVF34" s="535"/>
      <c r="AVG34" s="535"/>
      <c r="AVH34" s="535"/>
      <c r="AVI34" s="535"/>
      <c r="AVJ34" s="535"/>
      <c r="AVK34" s="535"/>
      <c r="AVL34" s="535"/>
      <c r="AVM34" s="535"/>
      <c r="AVN34" s="535"/>
      <c r="AVO34" s="535"/>
      <c r="AVP34" s="535"/>
      <c r="AVQ34" s="535"/>
      <c r="AVR34" s="535"/>
      <c r="AVS34" s="535"/>
      <c r="AVT34" s="535"/>
      <c r="AVU34" s="535"/>
      <c r="AVV34" s="535"/>
      <c r="AVW34" s="535"/>
      <c r="AVX34" s="535"/>
      <c r="AVY34" s="535"/>
      <c r="AVZ34" s="535"/>
      <c r="AWA34" s="535"/>
      <c r="AWB34" s="535"/>
      <c r="AWC34" s="535"/>
      <c r="AWD34" s="535"/>
      <c r="AWE34" s="535"/>
      <c r="AWF34" s="535"/>
      <c r="AWG34" s="535"/>
      <c r="AWH34" s="535"/>
      <c r="AWI34" s="535"/>
      <c r="AWJ34" s="535"/>
      <c r="AWK34" s="535"/>
      <c r="AWL34" s="535"/>
      <c r="AWM34" s="535"/>
      <c r="AWN34" s="535"/>
      <c r="AWO34" s="535"/>
      <c r="AWP34" s="535"/>
      <c r="AWQ34" s="535"/>
      <c r="AWR34" s="535"/>
      <c r="AWS34" s="535"/>
      <c r="AWT34" s="535"/>
      <c r="AWU34" s="535"/>
      <c r="AWV34" s="535"/>
      <c r="AWW34" s="535"/>
      <c r="AWX34" s="535"/>
      <c r="AWY34" s="535"/>
      <c r="AWZ34" s="535"/>
      <c r="AXA34" s="535"/>
      <c r="AXB34" s="535"/>
      <c r="AXC34" s="535"/>
      <c r="AXD34" s="535"/>
      <c r="AXE34" s="535"/>
      <c r="AXF34" s="535"/>
      <c r="AXG34" s="535"/>
      <c r="AXH34" s="535"/>
      <c r="AXI34" s="535"/>
      <c r="AXJ34" s="535"/>
      <c r="AXK34" s="535"/>
      <c r="AXL34" s="535"/>
      <c r="AXM34" s="535"/>
      <c r="AXN34" s="535"/>
      <c r="AXO34" s="535"/>
      <c r="AXP34" s="535"/>
      <c r="AXQ34" s="535"/>
      <c r="AXR34" s="535"/>
      <c r="AXS34" s="535"/>
      <c r="AXT34" s="535"/>
      <c r="AXU34" s="535"/>
      <c r="AXV34" s="535"/>
      <c r="AXW34" s="535"/>
      <c r="AXX34" s="535"/>
      <c r="AXY34" s="535"/>
      <c r="AXZ34" s="535"/>
      <c r="AYA34" s="535"/>
      <c r="AYB34" s="535"/>
      <c r="AYC34" s="535"/>
      <c r="AYD34" s="535"/>
      <c r="AYE34" s="535"/>
      <c r="AYF34" s="535"/>
      <c r="AYG34" s="535"/>
      <c r="AYH34" s="535"/>
      <c r="AYI34" s="535"/>
      <c r="AYJ34" s="535"/>
      <c r="AYK34" s="535"/>
      <c r="AYL34" s="535"/>
      <c r="AYM34" s="535"/>
      <c r="AYN34" s="535"/>
      <c r="AYO34" s="535"/>
      <c r="AYP34" s="535"/>
      <c r="AYQ34" s="535"/>
      <c r="AYR34" s="535"/>
      <c r="AYS34" s="535"/>
      <c r="AYT34" s="535"/>
      <c r="AYU34" s="535"/>
      <c r="AYV34" s="535"/>
      <c r="AYW34" s="535"/>
      <c r="AYX34" s="535"/>
      <c r="AYY34" s="535"/>
      <c r="AYZ34" s="535"/>
      <c r="AZA34" s="535"/>
      <c r="AZB34" s="535"/>
      <c r="AZC34" s="535"/>
      <c r="AZD34" s="535"/>
      <c r="AZE34" s="535"/>
      <c r="AZF34" s="535"/>
      <c r="AZG34" s="535"/>
      <c r="AZH34" s="535"/>
      <c r="AZI34" s="535"/>
      <c r="AZJ34" s="535"/>
      <c r="AZK34" s="535"/>
      <c r="AZL34" s="535"/>
      <c r="AZM34" s="535"/>
      <c r="AZN34" s="535"/>
      <c r="AZO34" s="535"/>
      <c r="AZP34" s="535"/>
      <c r="AZQ34" s="535"/>
      <c r="AZR34" s="535"/>
      <c r="AZS34" s="535"/>
      <c r="AZT34" s="535"/>
      <c r="AZU34" s="535"/>
      <c r="AZV34" s="535"/>
      <c r="AZW34" s="535"/>
      <c r="AZX34" s="535"/>
      <c r="AZY34" s="535"/>
      <c r="AZZ34" s="535"/>
      <c r="BAA34" s="535"/>
      <c r="BAB34" s="535"/>
      <c r="BAC34" s="535"/>
      <c r="BAD34" s="535"/>
      <c r="BAE34" s="535"/>
      <c r="BAF34" s="535"/>
      <c r="BAG34" s="535"/>
      <c r="BAH34" s="535"/>
      <c r="BAI34" s="535"/>
      <c r="BAJ34" s="535"/>
      <c r="BAK34" s="535"/>
      <c r="BAL34" s="535"/>
      <c r="BAM34" s="535"/>
      <c r="BAN34" s="535"/>
      <c r="BAO34" s="535"/>
      <c r="BAP34" s="535"/>
      <c r="BAQ34" s="535"/>
      <c r="BAR34" s="535"/>
      <c r="BAS34" s="535"/>
      <c r="BAT34" s="535"/>
      <c r="BAU34" s="535"/>
      <c r="BAV34" s="535"/>
      <c r="BAW34" s="535"/>
      <c r="BAX34" s="535"/>
      <c r="BAY34" s="535"/>
      <c r="BAZ34" s="535"/>
      <c r="BBA34" s="535"/>
      <c r="BBB34" s="535"/>
      <c r="BBC34" s="535"/>
      <c r="BBD34" s="535"/>
      <c r="BBE34" s="535"/>
      <c r="BBF34" s="535"/>
      <c r="BBG34" s="535"/>
      <c r="BBH34" s="535"/>
      <c r="BBI34" s="535"/>
      <c r="BBJ34" s="535"/>
      <c r="BBK34" s="535"/>
      <c r="BBL34" s="535"/>
      <c r="BBM34" s="535"/>
      <c r="BBN34" s="535"/>
      <c r="BBO34" s="535"/>
      <c r="BBP34" s="535"/>
      <c r="BBQ34" s="535"/>
      <c r="BBR34" s="535"/>
      <c r="BBS34" s="535"/>
      <c r="BBT34" s="535"/>
      <c r="BBU34" s="535"/>
      <c r="BBV34" s="535"/>
      <c r="BBW34" s="535"/>
      <c r="BBX34" s="535"/>
      <c r="BBY34" s="535"/>
      <c r="BBZ34" s="535"/>
      <c r="BCA34" s="535"/>
      <c r="BCB34" s="535"/>
      <c r="BCC34" s="535"/>
      <c r="BCD34" s="535"/>
      <c r="BCE34" s="535"/>
      <c r="BCF34" s="535"/>
      <c r="BCG34" s="535"/>
      <c r="BCH34" s="535"/>
      <c r="BCI34" s="535"/>
      <c r="BCJ34" s="535"/>
      <c r="BCK34" s="535"/>
      <c r="BCL34" s="535"/>
      <c r="BCM34" s="535"/>
      <c r="BCN34" s="535"/>
      <c r="BCO34" s="535"/>
      <c r="BCP34" s="535"/>
      <c r="BCQ34" s="535"/>
      <c r="BCR34" s="535"/>
      <c r="BCS34" s="535"/>
      <c r="BCT34" s="535"/>
      <c r="BCU34" s="535"/>
      <c r="BCV34" s="535"/>
      <c r="BCW34" s="535"/>
      <c r="BCX34" s="535"/>
      <c r="BCY34" s="535"/>
      <c r="BCZ34" s="535"/>
      <c r="BDA34" s="535"/>
      <c r="BDB34" s="535"/>
      <c r="BDC34" s="535"/>
      <c r="BDD34" s="535"/>
      <c r="BDE34" s="535"/>
      <c r="BDF34" s="535"/>
      <c r="BDG34" s="535"/>
      <c r="BDH34" s="535"/>
      <c r="BDI34" s="535"/>
      <c r="BDJ34" s="535"/>
      <c r="BDK34" s="535"/>
      <c r="BDL34" s="535"/>
      <c r="BDM34" s="535"/>
      <c r="BDN34" s="535"/>
      <c r="BDO34" s="535"/>
      <c r="BDP34" s="535"/>
      <c r="BDQ34" s="535"/>
      <c r="BDR34" s="535"/>
      <c r="BDS34" s="535"/>
      <c r="BDT34" s="535"/>
      <c r="BDU34" s="535"/>
      <c r="BDV34" s="535"/>
      <c r="BDW34" s="535"/>
      <c r="BDX34" s="535"/>
      <c r="BDY34" s="535"/>
      <c r="BDZ34" s="535"/>
      <c r="BEA34" s="535"/>
      <c r="BEB34" s="535"/>
      <c r="BEC34" s="535"/>
      <c r="BED34" s="535"/>
      <c r="BEE34" s="535"/>
      <c r="BEF34" s="535"/>
      <c r="BEG34" s="535"/>
      <c r="BEH34" s="535"/>
      <c r="BEI34" s="535"/>
      <c r="BEJ34" s="535"/>
      <c r="BEK34" s="535"/>
      <c r="BEL34" s="535"/>
      <c r="BEM34" s="535"/>
      <c r="BEN34" s="535"/>
      <c r="BEO34" s="535"/>
      <c r="BEP34" s="535"/>
      <c r="BEQ34" s="535"/>
      <c r="BER34" s="535"/>
      <c r="BES34" s="535"/>
      <c r="BET34" s="535"/>
      <c r="BEU34" s="535"/>
      <c r="BEV34" s="535"/>
      <c r="BEW34" s="535"/>
      <c r="BEX34" s="535"/>
      <c r="BEY34" s="535"/>
      <c r="BEZ34" s="535"/>
      <c r="BFA34" s="535"/>
      <c r="BFB34" s="535"/>
      <c r="BFC34" s="535"/>
      <c r="BFD34" s="535"/>
      <c r="BFE34" s="535"/>
      <c r="BFF34" s="535"/>
      <c r="BFG34" s="535"/>
      <c r="BFH34" s="535"/>
      <c r="BFI34" s="535"/>
      <c r="BFJ34" s="535"/>
      <c r="BFK34" s="535"/>
      <c r="BFL34" s="535"/>
      <c r="BFM34" s="535"/>
      <c r="BFN34" s="535"/>
      <c r="BFO34" s="535"/>
      <c r="BFP34" s="535"/>
      <c r="BFQ34" s="535"/>
      <c r="BFR34" s="535"/>
      <c r="BFS34" s="535"/>
      <c r="BFT34" s="535"/>
      <c r="BFU34" s="535"/>
      <c r="BFV34" s="535"/>
      <c r="BFW34" s="535"/>
      <c r="BFX34" s="535"/>
      <c r="BFY34" s="535"/>
      <c r="BFZ34" s="535"/>
      <c r="BGA34" s="535"/>
      <c r="BGB34" s="535"/>
      <c r="BGC34" s="535"/>
      <c r="BGD34" s="535"/>
      <c r="BGE34" s="535"/>
      <c r="BGF34" s="535"/>
      <c r="BGG34" s="535"/>
      <c r="BGH34" s="535"/>
      <c r="BGI34" s="535"/>
      <c r="BGJ34" s="535"/>
      <c r="BGK34" s="535"/>
      <c r="BGL34" s="535"/>
      <c r="BGM34" s="535"/>
      <c r="BGN34" s="535"/>
      <c r="BGO34" s="535"/>
      <c r="BGP34" s="535"/>
      <c r="BGQ34" s="535"/>
      <c r="BGR34" s="535"/>
      <c r="BGS34" s="535"/>
      <c r="BGT34" s="535"/>
      <c r="BGU34" s="535"/>
      <c r="BGV34" s="535"/>
      <c r="BGW34" s="535"/>
      <c r="BGX34" s="535"/>
      <c r="BGY34" s="535"/>
      <c r="BGZ34" s="535"/>
      <c r="BHA34" s="535"/>
      <c r="BHB34" s="535"/>
      <c r="BHC34" s="535"/>
      <c r="BHD34" s="535"/>
      <c r="BHE34" s="535"/>
      <c r="BHF34" s="535"/>
      <c r="BHG34" s="535"/>
      <c r="BHH34" s="535"/>
      <c r="BHI34" s="535"/>
      <c r="BHJ34" s="535"/>
      <c r="BHK34" s="535"/>
      <c r="BHL34" s="535"/>
      <c r="BHM34" s="535"/>
      <c r="BHN34" s="535"/>
      <c r="BHO34" s="535"/>
      <c r="BHP34" s="535"/>
      <c r="BHQ34" s="535"/>
      <c r="BHR34" s="535"/>
      <c r="BHS34" s="535"/>
      <c r="BHT34" s="535"/>
      <c r="BHU34" s="535"/>
      <c r="BHV34" s="535"/>
      <c r="BHW34" s="535"/>
      <c r="BHX34" s="535"/>
      <c r="BHY34" s="535"/>
      <c r="BHZ34" s="535"/>
      <c r="BIA34" s="535"/>
      <c r="BIB34" s="535"/>
      <c r="BIC34" s="535"/>
      <c r="BID34" s="535"/>
      <c r="BIE34" s="535"/>
      <c r="BIF34" s="535"/>
      <c r="BIG34" s="535"/>
      <c r="BIH34" s="535"/>
      <c r="BII34" s="535"/>
      <c r="BIJ34" s="535"/>
      <c r="BIK34" s="535"/>
      <c r="BIL34" s="535"/>
      <c r="BIM34" s="535"/>
      <c r="BIN34" s="535"/>
      <c r="BIO34" s="535"/>
      <c r="BIP34" s="535"/>
      <c r="BIQ34" s="535"/>
      <c r="BIR34" s="535"/>
      <c r="BIS34" s="535"/>
      <c r="BIT34" s="535"/>
      <c r="BIU34" s="535"/>
      <c r="BIV34" s="535"/>
      <c r="BIW34" s="535"/>
      <c r="BIX34" s="535"/>
      <c r="BIY34" s="535"/>
      <c r="BIZ34" s="535"/>
      <c r="BJA34" s="535"/>
      <c r="BJB34" s="535"/>
      <c r="BJC34" s="535"/>
      <c r="BJD34" s="535"/>
      <c r="BJE34" s="535"/>
      <c r="BJF34" s="535"/>
      <c r="BJG34" s="535"/>
      <c r="BJH34" s="535"/>
      <c r="BJI34" s="535"/>
      <c r="BJJ34" s="535"/>
      <c r="BJK34" s="535"/>
      <c r="BJL34" s="535"/>
      <c r="BJM34" s="535"/>
      <c r="BJN34" s="535"/>
      <c r="BJO34" s="535"/>
      <c r="BJP34" s="535"/>
      <c r="BJQ34" s="535"/>
      <c r="BJR34" s="535"/>
      <c r="BJS34" s="535"/>
      <c r="BJT34" s="535"/>
      <c r="BJU34" s="535"/>
      <c r="BJV34" s="535"/>
      <c r="BJW34" s="535"/>
      <c r="BJX34" s="535"/>
      <c r="BJY34" s="535"/>
      <c r="BJZ34" s="535"/>
      <c r="BKA34" s="535"/>
      <c r="BKB34" s="535"/>
      <c r="BKC34" s="535"/>
      <c r="BKD34" s="535"/>
      <c r="BKE34" s="535"/>
      <c r="BKF34" s="535"/>
      <c r="BKG34" s="535"/>
      <c r="BKH34" s="535"/>
      <c r="BKI34" s="535"/>
      <c r="BKJ34" s="535"/>
      <c r="BKK34" s="535"/>
      <c r="BKL34" s="535"/>
      <c r="BKM34" s="535"/>
      <c r="BKN34" s="535"/>
      <c r="BKO34" s="535"/>
      <c r="BKP34" s="535"/>
      <c r="BKQ34" s="535"/>
      <c r="BKR34" s="535"/>
      <c r="BKS34" s="535"/>
      <c r="BKT34" s="535"/>
      <c r="BKU34" s="535"/>
      <c r="BKV34" s="535"/>
      <c r="BKW34" s="535"/>
      <c r="BKX34" s="535"/>
      <c r="BKY34" s="535"/>
      <c r="BKZ34" s="535"/>
      <c r="BLA34" s="535"/>
      <c r="BLB34" s="535"/>
      <c r="BLC34" s="535"/>
      <c r="BLD34" s="535"/>
      <c r="BLE34" s="535"/>
      <c r="BLF34" s="535"/>
      <c r="BLG34" s="535"/>
      <c r="BLH34" s="535"/>
      <c r="BLI34" s="535"/>
      <c r="BLJ34" s="535"/>
      <c r="BLK34" s="535"/>
      <c r="BLL34" s="535"/>
      <c r="BLM34" s="535"/>
      <c r="BLN34" s="535"/>
      <c r="BLO34" s="535"/>
      <c r="BLP34" s="535"/>
      <c r="BLQ34" s="535"/>
      <c r="BLR34" s="535"/>
      <c r="BLS34" s="535"/>
      <c r="BLT34" s="535"/>
      <c r="BLU34" s="535"/>
      <c r="BLV34" s="535"/>
      <c r="BLW34" s="535"/>
      <c r="BLX34" s="535"/>
      <c r="BLY34" s="535"/>
      <c r="BLZ34" s="535"/>
      <c r="BMA34" s="535"/>
      <c r="BMB34" s="535"/>
      <c r="BMC34" s="535"/>
      <c r="BMD34" s="535"/>
      <c r="BME34" s="535"/>
      <c r="BMF34" s="535"/>
      <c r="BMG34" s="535"/>
      <c r="BMH34" s="535"/>
      <c r="BMI34" s="535"/>
      <c r="BMJ34" s="535"/>
      <c r="BMK34" s="535"/>
      <c r="BML34" s="535"/>
      <c r="BMM34" s="535"/>
      <c r="BMN34" s="535"/>
      <c r="BMO34" s="535"/>
      <c r="BMP34" s="535"/>
      <c r="BMQ34" s="535"/>
      <c r="BMR34" s="535"/>
      <c r="BMS34" s="535"/>
      <c r="BMT34" s="535"/>
      <c r="BMU34" s="535"/>
      <c r="BMV34" s="535"/>
      <c r="BMW34" s="535"/>
      <c r="BMX34" s="535"/>
      <c r="BMY34" s="535"/>
      <c r="BMZ34" s="535"/>
      <c r="BNA34" s="535"/>
      <c r="BNB34" s="535"/>
      <c r="BNC34" s="535"/>
      <c r="BND34" s="535"/>
      <c r="BNE34" s="535"/>
      <c r="BNF34" s="535"/>
      <c r="BNG34" s="535"/>
      <c r="BNH34" s="535"/>
      <c r="BNI34" s="535"/>
      <c r="BNJ34" s="535"/>
      <c r="BNK34" s="535"/>
      <c r="BNL34" s="535"/>
      <c r="BNM34" s="535"/>
      <c r="BNN34" s="535"/>
      <c r="BNO34" s="535"/>
      <c r="BNP34" s="535"/>
      <c r="BNQ34" s="535"/>
      <c r="BNR34" s="535"/>
      <c r="BNS34" s="535"/>
      <c r="BNT34" s="535"/>
      <c r="BNU34" s="535"/>
      <c r="BNV34" s="535"/>
      <c r="BNW34" s="535"/>
      <c r="BNX34" s="535"/>
      <c r="BNY34" s="535"/>
      <c r="BNZ34" s="535"/>
      <c r="BOA34" s="535"/>
      <c r="BOB34" s="535"/>
      <c r="BOC34" s="535"/>
      <c r="BOD34" s="535"/>
      <c r="BOE34" s="535"/>
      <c r="BOF34" s="535"/>
      <c r="BOG34" s="535"/>
      <c r="BOH34" s="535"/>
      <c r="BOI34" s="535"/>
      <c r="BOJ34" s="535"/>
      <c r="BOK34" s="535"/>
      <c r="BOL34" s="535"/>
      <c r="BOM34" s="535"/>
      <c r="BON34" s="535"/>
      <c r="BOO34" s="535"/>
      <c r="BOP34" s="535"/>
      <c r="BOQ34" s="535"/>
      <c r="BOR34" s="535"/>
      <c r="BOS34" s="535"/>
      <c r="BOT34" s="535"/>
      <c r="BOU34" s="535"/>
      <c r="BOV34" s="535"/>
      <c r="BOW34" s="535"/>
      <c r="BOX34" s="535"/>
      <c r="BOY34" s="535"/>
      <c r="BOZ34" s="535"/>
      <c r="BPA34" s="535"/>
      <c r="BPB34" s="535"/>
      <c r="BPC34" s="535"/>
      <c r="BPD34" s="535"/>
      <c r="BPE34" s="535"/>
      <c r="BPF34" s="535"/>
      <c r="BPG34" s="535"/>
      <c r="BPH34" s="535"/>
      <c r="BPI34" s="535"/>
      <c r="BPJ34" s="535"/>
      <c r="BPK34" s="535"/>
      <c r="BPL34" s="535"/>
      <c r="BPM34" s="535"/>
      <c r="BPN34" s="535"/>
      <c r="BPO34" s="535"/>
      <c r="BPP34" s="535"/>
      <c r="BPQ34" s="535"/>
      <c r="BPR34" s="535"/>
      <c r="BPS34" s="535"/>
      <c r="BPT34" s="535"/>
      <c r="BPU34" s="535"/>
      <c r="BPV34" s="535"/>
      <c r="BPW34" s="535"/>
      <c r="BPX34" s="535"/>
      <c r="BPY34" s="535"/>
      <c r="BPZ34" s="535"/>
      <c r="BQA34" s="535"/>
      <c r="BQB34" s="535"/>
      <c r="BQC34" s="535"/>
      <c r="BQD34" s="535"/>
      <c r="BQE34" s="535"/>
      <c r="BQF34" s="535"/>
      <c r="BQG34" s="535"/>
      <c r="BQH34" s="535"/>
      <c r="BQI34" s="535"/>
      <c r="BQJ34" s="535"/>
      <c r="BQK34" s="535"/>
      <c r="BQL34" s="535"/>
      <c r="BQM34" s="535"/>
      <c r="BQN34" s="535"/>
      <c r="BQO34" s="535"/>
      <c r="BQP34" s="535"/>
      <c r="BQQ34" s="535"/>
      <c r="BQR34" s="535"/>
      <c r="BQS34" s="535"/>
      <c r="BQT34" s="535"/>
      <c r="BQU34" s="535"/>
      <c r="BQV34" s="535"/>
      <c r="BQW34" s="535"/>
      <c r="BQX34" s="535"/>
      <c r="BQY34" s="535"/>
      <c r="BQZ34" s="535"/>
      <c r="BRA34" s="535"/>
      <c r="BRB34" s="535"/>
      <c r="BRC34" s="535"/>
      <c r="BRD34" s="535"/>
      <c r="BRE34" s="535"/>
      <c r="BRF34" s="535"/>
      <c r="BRG34" s="535"/>
      <c r="BRH34" s="535"/>
      <c r="BRI34" s="535"/>
      <c r="BRJ34" s="535"/>
      <c r="BRK34" s="535"/>
      <c r="BRL34" s="535"/>
      <c r="BRM34" s="535"/>
      <c r="BRN34" s="535"/>
      <c r="BRO34" s="535"/>
      <c r="BRP34" s="535"/>
      <c r="BRQ34" s="535"/>
      <c r="BRR34" s="535"/>
      <c r="BRS34" s="535"/>
      <c r="BRT34" s="535"/>
      <c r="BRU34" s="535"/>
      <c r="BRV34" s="535"/>
      <c r="BRW34" s="535"/>
      <c r="BRX34" s="535"/>
      <c r="BRY34" s="535"/>
      <c r="BRZ34" s="535"/>
      <c r="BSA34" s="535"/>
      <c r="BSB34" s="535"/>
      <c r="BSC34" s="535"/>
      <c r="BSD34" s="535"/>
      <c r="BSE34" s="535"/>
      <c r="BSF34" s="535"/>
      <c r="BSG34" s="535"/>
      <c r="BSH34" s="535"/>
      <c r="BSI34" s="535"/>
      <c r="BSJ34" s="535"/>
      <c r="BSK34" s="535"/>
      <c r="BSL34" s="535"/>
      <c r="BSM34" s="535"/>
      <c r="BSN34" s="535"/>
      <c r="BSO34" s="535"/>
      <c r="BSP34" s="535"/>
      <c r="BSQ34" s="535"/>
      <c r="BSR34" s="535"/>
      <c r="BSS34" s="535"/>
      <c r="BST34" s="535"/>
      <c r="BSU34" s="535"/>
      <c r="BSV34" s="535"/>
      <c r="BSW34" s="535"/>
      <c r="BSX34" s="535"/>
      <c r="BSY34" s="535"/>
      <c r="BSZ34" s="535"/>
      <c r="BTA34" s="535"/>
      <c r="BTB34" s="535"/>
      <c r="BTC34" s="535"/>
      <c r="BTD34" s="535"/>
      <c r="BTE34" s="535"/>
      <c r="BTF34" s="535"/>
      <c r="BTG34" s="535"/>
      <c r="BTH34" s="535"/>
      <c r="BTI34" s="535"/>
      <c r="BTJ34" s="535"/>
      <c r="BTK34" s="535"/>
      <c r="BTL34" s="535"/>
      <c r="BTM34" s="535"/>
      <c r="BTN34" s="535"/>
      <c r="BTO34" s="535"/>
      <c r="BTP34" s="535"/>
      <c r="BTQ34" s="535"/>
      <c r="BTR34" s="535"/>
      <c r="BTS34" s="535"/>
      <c r="BTT34" s="535"/>
      <c r="BTU34" s="535"/>
      <c r="BTV34" s="535"/>
      <c r="BTW34" s="535"/>
      <c r="BTX34" s="535"/>
      <c r="BTY34" s="535"/>
      <c r="BTZ34" s="535"/>
      <c r="BUA34" s="535"/>
      <c r="BUB34" s="535"/>
      <c r="BUC34" s="535"/>
      <c r="BUD34" s="535"/>
      <c r="BUE34" s="535"/>
      <c r="BUF34" s="535"/>
      <c r="BUG34" s="535"/>
      <c r="BUH34" s="535"/>
      <c r="BUI34" s="535"/>
      <c r="BUJ34" s="535"/>
      <c r="BUK34" s="535"/>
      <c r="BUL34" s="535"/>
      <c r="BUM34" s="535"/>
      <c r="BUN34" s="535"/>
      <c r="BUO34" s="535"/>
      <c r="BUP34" s="535"/>
      <c r="BUQ34" s="535"/>
      <c r="BUR34" s="535"/>
      <c r="BUS34" s="535"/>
      <c r="BUT34" s="535"/>
      <c r="BUU34" s="535"/>
      <c r="BUV34" s="535"/>
      <c r="BUW34" s="535"/>
      <c r="BUX34" s="535"/>
      <c r="BUY34" s="535"/>
      <c r="BUZ34" s="535"/>
      <c r="BVA34" s="535"/>
      <c r="BVB34" s="535"/>
      <c r="BVC34" s="535"/>
      <c r="BVD34" s="535"/>
      <c r="BVE34" s="535"/>
      <c r="BVF34" s="535"/>
      <c r="BVG34" s="535"/>
      <c r="BVH34" s="535"/>
      <c r="BVI34" s="535"/>
      <c r="BVJ34" s="535"/>
      <c r="BVK34" s="535"/>
      <c r="BVL34" s="535"/>
      <c r="BVM34" s="535"/>
      <c r="BVN34" s="535"/>
      <c r="BVO34" s="535"/>
      <c r="BVP34" s="535"/>
      <c r="BVQ34" s="535"/>
      <c r="BVR34" s="535"/>
      <c r="BVS34" s="535"/>
      <c r="BVT34" s="535"/>
      <c r="BVU34" s="535"/>
      <c r="BVV34" s="535"/>
      <c r="BVW34" s="535"/>
      <c r="BVX34" s="535"/>
      <c r="BVY34" s="535"/>
      <c r="BVZ34" s="535"/>
      <c r="BWA34" s="535"/>
      <c r="BWB34" s="535"/>
      <c r="BWC34" s="535"/>
      <c r="BWD34" s="535"/>
      <c r="BWE34" s="535"/>
      <c r="BWF34" s="535"/>
      <c r="BWG34" s="535"/>
      <c r="BWH34" s="535"/>
      <c r="BWI34" s="535"/>
      <c r="BWJ34" s="535"/>
      <c r="BWK34" s="535"/>
      <c r="BWL34" s="535"/>
      <c r="BWM34" s="535"/>
      <c r="BWN34" s="535"/>
      <c r="BWO34" s="535"/>
      <c r="BWP34" s="535"/>
      <c r="BWQ34" s="535"/>
      <c r="BWR34" s="535"/>
      <c r="BWS34" s="535"/>
      <c r="BWT34" s="535"/>
      <c r="BWU34" s="535"/>
      <c r="BWV34" s="535"/>
      <c r="BWW34" s="535"/>
      <c r="BWX34" s="535"/>
      <c r="BWY34" s="535"/>
      <c r="BWZ34" s="535"/>
      <c r="BXA34" s="535"/>
      <c r="BXB34" s="535"/>
      <c r="BXC34" s="535"/>
      <c r="BXD34" s="535"/>
      <c r="BXE34" s="535"/>
      <c r="BXF34" s="535"/>
      <c r="BXG34" s="535"/>
      <c r="BXH34" s="535"/>
      <c r="BXI34" s="535"/>
      <c r="BXJ34" s="535"/>
      <c r="BXK34" s="535"/>
      <c r="BXL34" s="535"/>
      <c r="BXM34" s="535"/>
      <c r="BXN34" s="535"/>
      <c r="BXO34" s="535"/>
      <c r="BXP34" s="535"/>
      <c r="BXQ34" s="535"/>
      <c r="BXR34" s="535"/>
      <c r="BXS34" s="535"/>
      <c r="BXT34" s="535"/>
      <c r="BXU34" s="535"/>
      <c r="BXV34" s="535"/>
      <c r="BXW34" s="535"/>
      <c r="BXX34" s="535"/>
      <c r="BXY34" s="535"/>
      <c r="BXZ34" s="535"/>
      <c r="BYA34" s="535"/>
      <c r="BYB34" s="535"/>
      <c r="BYC34" s="535"/>
      <c r="BYD34" s="535"/>
      <c r="BYE34" s="535"/>
      <c r="BYF34" s="535"/>
      <c r="BYG34" s="535"/>
      <c r="BYH34" s="535"/>
      <c r="BYI34" s="535"/>
      <c r="BYJ34" s="535"/>
      <c r="BYK34" s="535"/>
      <c r="BYL34" s="535"/>
      <c r="BYM34" s="535"/>
      <c r="BYN34" s="535"/>
      <c r="BYO34" s="535"/>
      <c r="BYP34" s="535"/>
      <c r="BYQ34" s="535"/>
      <c r="BYR34" s="535"/>
      <c r="BYS34" s="535"/>
      <c r="BYT34" s="535"/>
      <c r="BYU34" s="535"/>
      <c r="BYV34" s="535"/>
      <c r="BYW34" s="535"/>
      <c r="BYX34" s="535"/>
      <c r="BYY34" s="535"/>
      <c r="BYZ34" s="535"/>
      <c r="BZA34" s="535"/>
      <c r="BZB34" s="535"/>
      <c r="BZC34" s="535"/>
      <c r="BZD34" s="535"/>
      <c r="BZE34" s="535"/>
      <c r="BZF34" s="535"/>
      <c r="BZG34" s="535"/>
      <c r="BZH34" s="535"/>
      <c r="BZI34" s="535"/>
      <c r="BZJ34" s="535"/>
      <c r="BZK34" s="535"/>
      <c r="BZL34" s="535"/>
      <c r="BZM34" s="535"/>
      <c r="BZN34" s="535"/>
      <c r="BZO34" s="535"/>
      <c r="BZP34" s="535"/>
      <c r="BZQ34" s="535"/>
      <c r="BZR34" s="535"/>
      <c r="BZS34" s="535"/>
      <c r="BZT34" s="535"/>
      <c r="BZU34" s="535"/>
      <c r="BZV34" s="535"/>
      <c r="BZW34" s="535"/>
      <c r="BZX34" s="535"/>
      <c r="BZY34" s="535"/>
      <c r="BZZ34" s="535"/>
      <c r="CAA34" s="535"/>
      <c r="CAB34" s="535"/>
      <c r="CAC34" s="535"/>
      <c r="CAD34" s="535"/>
      <c r="CAE34" s="535"/>
      <c r="CAF34" s="535"/>
      <c r="CAG34" s="535"/>
      <c r="CAH34" s="535"/>
      <c r="CAI34" s="535"/>
      <c r="CAJ34" s="535"/>
      <c r="CAK34" s="535"/>
      <c r="CAL34" s="535"/>
      <c r="CAM34" s="535"/>
      <c r="CAN34" s="535"/>
      <c r="CAO34" s="535"/>
      <c r="CAP34" s="535"/>
      <c r="CAQ34" s="535"/>
      <c r="CAR34" s="535"/>
      <c r="CAS34" s="535"/>
      <c r="CAT34" s="535"/>
      <c r="CAU34" s="535"/>
      <c r="CAV34" s="535"/>
      <c r="CAW34" s="535"/>
      <c r="CAX34" s="535"/>
      <c r="CAY34" s="535"/>
      <c r="CAZ34" s="535"/>
      <c r="CBA34" s="535"/>
      <c r="CBB34" s="535"/>
      <c r="CBC34" s="535"/>
      <c r="CBD34" s="535"/>
      <c r="CBE34" s="535"/>
      <c r="CBF34" s="535"/>
      <c r="CBG34" s="535"/>
      <c r="CBH34" s="535"/>
      <c r="CBI34" s="535"/>
      <c r="CBJ34" s="535"/>
      <c r="CBK34" s="535"/>
      <c r="CBL34" s="535"/>
      <c r="CBM34" s="535"/>
      <c r="CBN34" s="535"/>
      <c r="CBO34" s="535"/>
      <c r="CBP34" s="535"/>
      <c r="CBQ34" s="535"/>
      <c r="CBR34" s="535"/>
      <c r="CBS34" s="535"/>
      <c r="CBT34" s="535"/>
      <c r="CBU34" s="535"/>
      <c r="CBV34" s="535"/>
      <c r="CBW34" s="535"/>
      <c r="CBX34" s="535"/>
      <c r="CBY34" s="535"/>
      <c r="CBZ34" s="535"/>
      <c r="CCA34" s="535"/>
      <c r="CCB34" s="535"/>
      <c r="CCC34" s="535"/>
      <c r="CCD34" s="535"/>
      <c r="CCE34" s="535"/>
      <c r="CCF34" s="535"/>
      <c r="CCG34" s="535"/>
      <c r="CCH34" s="535"/>
      <c r="CCI34" s="535"/>
      <c r="CCJ34" s="535"/>
      <c r="CCK34" s="535"/>
      <c r="CCL34" s="535"/>
      <c r="CCM34" s="535"/>
      <c r="CCN34" s="535"/>
      <c r="CCO34" s="535"/>
      <c r="CCP34" s="535"/>
      <c r="CCQ34" s="535"/>
      <c r="CCR34" s="535"/>
      <c r="CCS34" s="535"/>
      <c r="CCT34" s="535"/>
      <c r="CCU34" s="535"/>
      <c r="CCV34" s="535"/>
      <c r="CCW34" s="535"/>
      <c r="CCX34" s="535"/>
      <c r="CCY34" s="535"/>
      <c r="CCZ34" s="535"/>
      <c r="CDA34" s="535"/>
      <c r="CDB34" s="535"/>
      <c r="CDC34" s="535"/>
      <c r="CDD34" s="535"/>
      <c r="CDE34" s="535"/>
      <c r="CDF34" s="535"/>
      <c r="CDG34" s="535"/>
      <c r="CDH34" s="535"/>
      <c r="CDI34" s="535"/>
      <c r="CDJ34" s="535"/>
      <c r="CDK34" s="535"/>
      <c r="CDL34" s="535"/>
      <c r="CDM34" s="535"/>
      <c r="CDN34" s="535"/>
      <c r="CDO34" s="535"/>
      <c r="CDP34" s="535"/>
      <c r="CDQ34" s="535"/>
      <c r="CDR34" s="535"/>
      <c r="CDS34" s="535"/>
      <c r="CDT34" s="535"/>
      <c r="CDU34" s="535"/>
      <c r="CDV34" s="535"/>
      <c r="CDW34" s="535"/>
      <c r="CDX34" s="535"/>
      <c r="CDY34" s="535"/>
      <c r="CDZ34" s="535"/>
      <c r="CEA34" s="535"/>
      <c r="CEB34" s="535"/>
      <c r="CEC34" s="535"/>
      <c r="CED34" s="535"/>
      <c r="CEE34" s="535"/>
      <c r="CEF34" s="535"/>
      <c r="CEG34" s="535"/>
      <c r="CEH34" s="535"/>
      <c r="CEI34" s="535"/>
      <c r="CEJ34" s="535"/>
      <c r="CEK34" s="535"/>
      <c r="CEL34" s="535"/>
      <c r="CEM34" s="535"/>
      <c r="CEN34" s="535"/>
      <c r="CEO34" s="535"/>
      <c r="CEP34" s="535"/>
      <c r="CEQ34" s="535"/>
      <c r="CER34" s="535"/>
      <c r="CES34" s="535"/>
      <c r="CET34" s="535"/>
      <c r="CEU34" s="535"/>
      <c r="CEV34" s="535"/>
      <c r="CEW34" s="535"/>
      <c r="CEX34" s="535"/>
      <c r="CEY34" s="535"/>
      <c r="CEZ34" s="535"/>
      <c r="CFA34" s="535"/>
      <c r="CFB34" s="535"/>
      <c r="CFC34" s="535"/>
      <c r="CFD34" s="535"/>
      <c r="CFE34" s="535"/>
      <c r="CFF34" s="535"/>
      <c r="CFG34" s="535"/>
      <c r="CFH34" s="535"/>
      <c r="CFI34" s="535"/>
      <c r="CFJ34" s="535"/>
      <c r="CFK34" s="535"/>
      <c r="CFL34" s="535"/>
      <c r="CFM34" s="535"/>
      <c r="CFN34" s="535"/>
      <c r="CFO34" s="535"/>
      <c r="CFP34" s="535"/>
      <c r="CFQ34" s="535"/>
      <c r="CFR34" s="535"/>
      <c r="CFS34" s="535"/>
      <c r="CFT34" s="535"/>
      <c r="CFU34" s="535"/>
      <c r="CFV34" s="535"/>
      <c r="CFW34" s="535"/>
      <c r="CFX34" s="535"/>
      <c r="CFY34" s="535"/>
      <c r="CFZ34" s="535"/>
      <c r="CGA34" s="535"/>
      <c r="CGB34" s="535"/>
      <c r="CGC34" s="535"/>
      <c r="CGD34" s="535"/>
      <c r="CGE34" s="535"/>
      <c r="CGF34" s="535"/>
      <c r="CGG34" s="535"/>
      <c r="CGH34" s="535"/>
      <c r="CGI34" s="535"/>
      <c r="CGJ34" s="535"/>
      <c r="CGK34" s="535"/>
      <c r="CGL34" s="535"/>
      <c r="CGM34" s="535"/>
      <c r="CGN34" s="535"/>
      <c r="CGO34" s="535"/>
      <c r="CGP34" s="535"/>
      <c r="CGQ34" s="535"/>
      <c r="CGR34" s="535"/>
      <c r="CGS34" s="535"/>
      <c r="CGT34" s="535"/>
      <c r="CGU34" s="535"/>
      <c r="CGV34" s="535"/>
      <c r="CGW34" s="535"/>
      <c r="CGX34" s="535"/>
      <c r="CGY34" s="535"/>
      <c r="CGZ34" s="535"/>
      <c r="CHA34" s="535"/>
      <c r="CHB34" s="535"/>
      <c r="CHC34" s="535"/>
      <c r="CHD34" s="535"/>
      <c r="CHE34" s="535"/>
      <c r="CHF34" s="535"/>
      <c r="CHG34" s="535"/>
      <c r="CHH34" s="535"/>
      <c r="CHI34" s="535"/>
      <c r="CHJ34" s="535"/>
      <c r="CHK34" s="535"/>
      <c r="CHL34" s="535"/>
      <c r="CHM34" s="535"/>
      <c r="CHN34" s="535"/>
      <c r="CHO34" s="535"/>
      <c r="CHP34" s="535"/>
      <c r="CHQ34" s="535"/>
      <c r="CHR34" s="535"/>
      <c r="CHS34" s="535"/>
      <c r="CHT34" s="535"/>
      <c r="CHU34" s="535"/>
      <c r="CHV34" s="535"/>
      <c r="CHW34" s="535"/>
      <c r="CHX34" s="535"/>
      <c r="CHY34" s="535"/>
      <c r="CHZ34" s="535"/>
      <c r="CIA34" s="535"/>
      <c r="CIB34" s="535"/>
      <c r="CIC34" s="535"/>
      <c r="CID34" s="535"/>
      <c r="CIE34" s="535"/>
      <c r="CIF34" s="535"/>
      <c r="CIG34" s="535"/>
      <c r="CIH34" s="535"/>
      <c r="CII34" s="535"/>
      <c r="CIJ34" s="535"/>
      <c r="CIK34" s="535"/>
      <c r="CIL34" s="535"/>
      <c r="CIM34" s="535"/>
      <c r="CIN34" s="535"/>
      <c r="CIO34" s="535"/>
      <c r="CIP34" s="535"/>
      <c r="CIQ34" s="535"/>
      <c r="CIR34" s="535"/>
      <c r="CIS34" s="535"/>
      <c r="CIT34" s="535"/>
      <c r="CIU34" s="535"/>
      <c r="CIV34" s="535"/>
      <c r="CIW34" s="535"/>
      <c r="CIX34" s="535"/>
      <c r="CIY34" s="535"/>
      <c r="CIZ34" s="535"/>
      <c r="CJA34" s="535"/>
      <c r="CJB34" s="535"/>
      <c r="CJC34" s="535"/>
      <c r="CJD34" s="535"/>
      <c r="CJE34" s="535"/>
      <c r="CJF34" s="535"/>
      <c r="CJG34" s="535"/>
      <c r="CJH34" s="535"/>
      <c r="CJI34" s="535"/>
      <c r="CJJ34" s="535"/>
      <c r="CJK34" s="535"/>
      <c r="CJL34" s="535"/>
      <c r="CJM34" s="535"/>
      <c r="CJN34" s="535"/>
      <c r="CJO34" s="535"/>
      <c r="CJP34" s="535"/>
      <c r="CJQ34" s="535"/>
      <c r="CJR34" s="535"/>
      <c r="CJS34" s="535"/>
      <c r="CJT34" s="535"/>
      <c r="CJU34" s="535"/>
      <c r="CJV34" s="535"/>
      <c r="CJW34" s="535"/>
      <c r="CJX34" s="535"/>
      <c r="CJY34" s="535"/>
      <c r="CJZ34" s="535"/>
      <c r="CKA34" s="535"/>
      <c r="CKB34" s="535"/>
      <c r="CKC34" s="535"/>
      <c r="CKD34" s="535"/>
      <c r="CKE34" s="535"/>
      <c r="CKF34" s="535"/>
      <c r="CKG34" s="535"/>
      <c r="CKH34" s="535"/>
      <c r="CKI34" s="535"/>
      <c r="CKJ34" s="535"/>
      <c r="CKK34" s="535"/>
      <c r="CKL34" s="535"/>
      <c r="CKM34" s="535"/>
      <c r="CKN34" s="535"/>
      <c r="CKO34" s="535"/>
      <c r="CKP34" s="535"/>
      <c r="CKQ34" s="535"/>
      <c r="CKR34" s="535"/>
      <c r="CKS34" s="535"/>
      <c r="CKT34" s="535"/>
      <c r="CKU34" s="535"/>
      <c r="CKV34" s="535"/>
      <c r="CKW34" s="535"/>
      <c r="CKX34" s="535"/>
      <c r="CKY34" s="535"/>
      <c r="CKZ34" s="535"/>
      <c r="CLA34" s="535"/>
      <c r="CLB34" s="535"/>
      <c r="CLC34" s="535"/>
      <c r="CLD34" s="535"/>
      <c r="CLE34" s="535"/>
      <c r="CLF34" s="535"/>
      <c r="CLG34" s="535"/>
      <c r="CLH34" s="535"/>
      <c r="CLI34" s="535"/>
      <c r="CLJ34" s="535"/>
      <c r="CLK34" s="535"/>
      <c r="CLL34" s="535"/>
      <c r="CLM34" s="535"/>
      <c r="CLN34" s="535"/>
      <c r="CLO34" s="535"/>
      <c r="CLP34" s="535"/>
      <c r="CLQ34" s="535"/>
      <c r="CLR34" s="535"/>
      <c r="CLS34" s="535"/>
      <c r="CLT34" s="535"/>
      <c r="CLU34" s="535"/>
      <c r="CLV34" s="535"/>
      <c r="CLW34" s="535"/>
      <c r="CLX34" s="535"/>
      <c r="CLY34" s="535"/>
      <c r="CLZ34" s="535"/>
      <c r="CMA34" s="535"/>
      <c r="CMB34" s="535"/>
      <c r="CMC34" s="535"/>
      <c r="CMD34" s="535"/>
      <c r="CME34" s="535"/>
      <c r="CMF34" s="535"/>
      <c r="CMG34" s="535"/>
      <c r="CMH34" s="535"/>
      <c r="CMI34" s="535"/>
      <c r="CMJ34" s="535"/>
      <c r="CMK34" s="535"/>
      <c r="CML34" s="535"/>
      <c r="CMM34" s="535"/>
      <c r="CMN34" s="535"/>
      <c r="CMO34" s="535"/>
      <c r="CMP34" s="535"/>
      <c r="CMQ34" s="535"/>
      <c r="CMR34" s="535"/>
      <c r="CMS34" s="535"/>
      <c r="CMT34" s="535"/>
      <c r="CMU34" s="535"/>
      <c r="CMV34" s="535"/>
      <c r="CMW34" s="535"/>
      <c r="CMX34" s="535"/>
      <c r="CMY34" s="535"/>
      <c r="CMZ34" s="535"/>
      <c r="CNA34" s="535"/>
      <c r="CNB34" s="535"/>
      <c r="CNC34" s="535"/>
      <c r="CND34" s="535"/>
      <c r="CNE34" s="535"/>
      <c r="CNF34" s="535"/>
      <c r="CNG34" s="535"/>
      <c r="CNH34" s="535"/>
      <c r="CNI34" s="535"/>
      <c r="CNJ34" s="535"/>
      <c r="CNK34" s="535"/>
      <c r="CNL34" s="535"/>
      <c r="CNM34" s="535"/>
      <c r="CNN34" s="535"/>
      <c r="CNO34" s="535"/>
      <c r="CNP34" s="535"/>
      <c r="CNQ34" s="535"/>
      <c r="CNR34" s="535"/>
      <c r="CNS34" s="535"/>
      <c r="CNT34" s="535"/>
      <c r="CNU34" s="535"/>
      <c r="CNV34" s="535"/>
      <c r="CNW34" s="535"/>
      <c r="CNX34" s="535"/>
      <c r="CNY34" s="535"/>
      <c r="CNZ34" s="535"/>
      <c r="COA34" s="535"/>
      <c r="COB34" s="535"/>
      <c r="COC34" s="535"/>
      <c r="COD34" s="535"/>
      <c r="COE34" s="535"/>
      <c r="COF34" s="535"/>
      <c r="COG34" s="535"/>
      <c r="COH34" s="535"/>
      <c r="COI34" s="535"/>
      <c r="COJ34" s="535"/>
      <c r="COK34" s="535"/>
      <c r="COL34" s="535"/>
      <c r="COM34" s="535"/>
      <c r="CON34" s="535"/>
      <c r="COO34" s="535"/>
      <c r="COP34" s="535"/>
      <c r="COQ34" s="535"/>
      <c r="COR34" s="535"/>
      <c r="COS34" s="535"/>
      <c r="COT34" s="535"/>
      <c r="COU34" s="535"/>
      <c r="COV34" s="535"/>
      <c r="COW34" s="535"/>
      <c r="COX34" s="535"/>
      <c r="COY34" s="535"/>
      <c r="COZ34" s="535"/>
      <c r="CPA34" s="535"/>
      <c r="CPB34" s="535"/>
      <c r="CPC34" s="535"/>
      <c r="CPD34" s="535"/>
      <c r="CPE34" s="535"/>
      <c r="CPF34" s="535"/>
      <c r="CPG34" s="535"/>
      <c r="CPH34" s="535"/>
      <c r="CPI34" s="535"/>
      <c r="CPJ34" s="535"/>
      <c r="CPK34" s="535"/>
      <c r="CPL34" s="535"/>
      <c r="CPM34" s="535"/>
      <c r="CPN34" s="535"/>
      <c r="CPO34" s="535"/>
      <c r="CPP34" s="535"/>
      <c r="CPQ34" s="535"/>
      <c r="CPR34" s="535"/>
      <c r="CPS34" s="535"/>
      <c r="CPT34" s="535"/>
      <c r="CPU34" s="535"/>
      <c r="CPV34" s="535"/>
      <c r="CPW34" s="535"/>
      <c r="CPX34" s="535"/>
      <c r="CPY34" s="535"/>
      <c r="CPZ34" s="535"/>
      <c r="CQA34" s="535"/>
      <c r="CQB34" s="535"/>
      <c r="CQC34" s="535"/>
      <c r="CQD34" s="535"/>
      <c r="CQE34" s="535"/>
      <c r="CQF34" s="535"/>
      <c r="CQG34" s="535"/>
      <c r="CQH34" s="535"/>
      <c r="CQI34" s="535"/>
      <c r="CQJ34" s="535"/>
      <c r="CQK34" s="535"/>
      <c r="CQL34" s="535"/>
      <c r="CQM34" s="535"/>
      <c r="CQN34" s="535"/>
      <c r="CQO34" s="535"/>
      <c r="CQP34" s="535"/>
      <c r="CQQ34" s="535"/>
      <c r="CQR34" s="535"/>
      <c r="CQS34" s="535"/>
      <c r="CQT34" s="535"/>
      <c r="CQU34" s="535"/>
      <c r="CQV34" s="535"/>
      <c r="CQW34" s="535"/>
      <c r="CQX34" s="535"/>
      <c r="CQY34" s="535"/>
      <c r="CQZ34" s="535"/>
      <c r="CRA34" s="535"/>
      <c r="CRB34" s="535"/>
      <c r="CRC34" s="535"/>
      <c r="CRD34" s="535"/>
      <c r="CRE34" s="535"/>
      <c r="CRF34" s="535"/>
      <c r="CRG34" s="535"/>
      <c r="CRH34" s="535"/>
      <c r="CRI34" s="535"/>
      <c r="CRJ34" s="535"/>
      <c r="CRK34" s="535"/>
      <c r="CRL34" s="535"/>
      <c r="CRM34" s="535"/>
      <c r="CRN34" s="535"/>
      <c r="CRO34" s="535"/>
      <c r="CRP34" s="535"/>
      <c r="CRQ34" s="535"/>
      <c r="CRR34" s="535"/>
      <c r="CRS34" s="535"/>
      <c r="CRT34" s="535"/>
      <c r="CRU34" s="535"/>
      <c r="CRV34" s="535"/>
      <c r="CRW34" s="535"/>
      <c r="CRX34" s="535"/>
      <c r="CRY34" s="535"/>
      <c r="CRZ34" s="535"/>
      <c r="CSA34" s="535"/>
      <c r="CSB34" s="535"/>
      <c r="CSC34" s="535"/>
      <c r="CSD34" s="535"/>
      <c r="CSE34" s="535"/>
      <c r="CSF34" s="535"/>
      <c r="CSG34" s="535"/>
      <c r="CSH34" s="535"/>
      <c r="CSI34" s="535"/>
      <c r="CSJ34" s="535"/>
      <c r="CSK34" s="535"/>
      <c r="CSL34" s="535"/>
      <c r="CSM34" s="535"/>
      <c r="CSN34" s="535"/>
      <c r="CSO34" s="535"/>
      <c r="CSP34" s="535"/>
      <c r="CSQ34" s="535"/>
      <c r="CSR34" s="535"/>
      <c r="CSS34" s="535"/>
      <c r="CST34" s="535"/>
      <c r="CSU34" s="535"/>
      <c r="CSV34" s="535"/>
      <c r="CSW34" s="535"/>
      <c r="CSX34" s="535"/>
      <c r="CSY34" s="535"/>
      <c r="CSZ34" s="535"/>
      <c r="CTA34" s="535"/>
      <c r="CTB34" s="535"/>
      <c r="CTC34" s="535"/>
      <c r="CTD34" s="535"/>
      <c r="CTE34" s="535"/>
      <c r="CTF34" s="535"/>
      <c r="CTG34" s="535"/>
      <c r="CTH34" s="535"/>
      <c r="CTI34" s="535"/>
      <c r="CTJ34" s="535"/>
      <c r="CTK34" s="535"/>
      <c r="CTL34" s="535"/>
      <c r="CTM34" s="535"/>
      <c r="CTN34" s="535"/>
      <c r="CTO34" s="535"/>
      <c r="CTP34" s="535"/>
      <c r="CTQ34" s="535"/>
      <c r="CTR34" s="535"/>
      <c r="CTS34" s="535"/>
      <c r="CTT34" s="535"/>
      <c r="CTU34" s="535"/>
      <c r="CTV34" s="535"/>
      <c r="CTW34" s="535"/>
      <c r="CTX34" s="535"/>
      <c r="CTY34" s="535"/>
      <c r="CTZ34" s="535"/>
      <c r="CUA34" s="535"/>
      <c r="CUB34" s="535"/>
      <c r="CUC34" s="535"/>
      <c r="CUD34" s="535"/>
      <c r="CUE34" s="535"/>
      <c r="CUF34" s="535"/>
      <c r="CUG34" s="535"/>
      <c r="CUH34" s="535"/>
      <c r="CUI34" s="535"/>
      <c r="CUJ34" s="535"/>
      <c r="CUK34" s="535"/>
      <c r="CUL34" s="535"/>
      <c r="CUM34" s="535"/>
      <c r="CUN34" s="535"/>
      <c r="CUO34" s="535"/>
      <c r="CUP34" s="535"/>
      <c r="CUQ34" s="535"/>
      <c r="CUR34" s="535"/>
      <c r="CUS34" s="535"/>
      <c r="CUT34" s="535"/>
      <c r="CUU34" s="535"/>
      <c r="CUV34" s="535"/>
      <c r="CUW34" s="535"/>
      <c r="CUX34" s="535"/>
      <c r="CUY34" s="535"/>
      <c r="CUZ34" s="535"/>
      <c r="CVA34" s="535"/>
      <c r="CVB34" s="535"/>
      <c r="CVC34" s="535"/>
      <c r="CVD34" s="535"/>
      <c r="CVE34" s="535"/>
      <c r="CVF34" s="535"/>
      <c r="CVG34" s="535"/>
      <c r="CVH34" s="535"/>
      <c r="CVI34" s="535"/>
      <c r="CVJ34" s="535"/>
      <c r="CVK34" s="535"/>
      <c r="CVL34" s="535"/>
      <c r="CVM34" s="535"/>
      <c r="CVN34" s="535"/>
      <c r="CVO34" s="535"/>
      <c r="CVP34" s="535"/>
      <c r="CVQ34" s="535"/>
      <c r="CVR34" s="535"/>
      <c r="CVS34" s="535"/>
      <c r="CVT34" s="535"/>
      <c r="CVU34" s="535"/>
      <c r="CVV34" s="535"/>
      <c r="CVW34" s="535"/>
      <c r="CVX34" s="535"/>
      <c r="CVY34" s="535"/>
      <c r="CVZ34" s="535"/>
      <c r="CWA34" s="535"/>
      <c r="CWB34" s="535"/>
      <c r="CWC34" s="535"/>
      <c r="CWD34" s="535"/>
      <c r="CWE34" s="535"/>
      <c r="CWF34" s="535"/>
      <c r="CWG34" s="535"/>
      <c r="CWH34" s="535"/>
      <c r="CWI34" s="535"/>
      <c r="CWJ34" s="535"/>
      <c r="CWK34" s="535"/>
      <c r="CWL34" s="535"/>
      <c r="CWM34" s="535"/>
      <c r="CWN34" s="535"/>
      <c r="CWO34" s="535"/>
      <c r="CWP34" s="535"/>
      <c r="CWQ34" s="535"/>
      <c r="CWR34" s="535"/>
      <c r="CWS34" s="535"/>
      <c r="CWT34" s="535"/>
      <c r="CWU34" s="535"/>
      <c r="CWV34" s="535"/>
      <c r="CWW34" s="535"/>
      <c r="CWX34" s="535"/>
      <c r="CWY34" s="535"/>
      <c r="CWZ34" s="535"/>
      <c r="CXA34" s="535"/>
      <c r="CXB34" s="535"/>
      <c r="CXC34" s="535"/>
      <c r="CXD34" s="535"/>
      <c r="CXE34" s="535"/>
      <c r="CXF34" s="535"/>
      <c r="CXG34" s="535"/>
      <c r="CXH34" s="535"/>
      <c r="CXI34" s="535"/>
      <c r="CXJ34" s="535"/>
      <c r="CXK34" s="535"/>
      <c r="CXL34" s="535"/>
      <c r="CXM34" s="535"/>
      <c r="CXN34" s="535"/>
      <c r="CXO34" s="535"/>
      <c r="CXP34" s="535"/>
      <c r="CXQ34" s="535"/>
      <c r="CXR34" s="535"/>
      <c r="CXS34" s="535"/>
      <c r="CXT34" s="535"/>
      <c r="CXU34" s="535"/>
      <c r="CXV34" s="535"/>
      <c r="CXW34" s="535"/>
      <c r="CXX34" s="535"/>
      <c r="CXY34" s="535"/>
      <c r="CXZ34" s="535"/>
      <c r="CYA34" s="535"/>
      <c r="CYB34" s="535"/>
      <c r="CYC34" s="535"/>
      <c r="CYD34" s="535"/>
      <c r="CYE34" s="535"/>
      <c r="CYF34" s="535"/>
      <c r="CYG34" s="535"/>
      <c r="CYH34" s="535"/>
      <c r="CYI34" s="535"/>
      <c r="CYJ34" s="535"/>
      <c r="CYK34" s="535"/>
      <c r="CYL34" s="535"/>
      <c r="CYM34" s="535"/>
      <c r="CYN34" s="535"/>
      <c r="CYO34" s="535"/>
      <c r="CYP34" s="535"/>
      <c r="CYQ34" s="535"/>
      <c r="CYR34" s="535"/>
      <c r="CYS34" s="535"/>
      <c r="CYT34" s="535"/>
      <c r="CYU34" s="535"/>
      <c r="CYV34" s="535"/>
      <c r="CYW34" s="535"/>
      <c r="CYX34" s="535"/>
      <c r="CYY34" s="535"/>
      <c r="CYZ34" s="535"/>
      <c r="CZA34" s="535"/>
      <c r="CZB34" s="535"/>
      <c r="CZC34" s="535"/>
      <c r="CZD34" s="535"/>
      <c r="CZE34" s="535"/>
      <c r="CZF34" s="535"/>
      <c r="CZG34" s="535"/>
      <c r="CZH34" s="535"/>
      <c r="CZI34" s="535"/>
      <c r="CZJ34" s="535"/>
      <c r="CZK34" s="535"/>
      <c r="CZL34" s="535"/>
      <c r="CZM34" s="535"/>
      <c r="CZN34" s="535"/>
      <c r="CZO34" s="535"/>
      <c r="CZP34" s="535"/>
      <c r="CZQ34" s="535"/>
      <c r="CZR34" s="535"/>
      <c r="CZS34" s="535"/>
      <c r="CZT34" s="535"/>
      <c r="CZU34" s="535"/>
      <c r="CZV34" s="535"/>
      <c r="CZW34" s="535"/>
      <c r="CZX34" s="535"/>
      <c r="CZY34" s="535"/>
      <c r="CZZ34" s="535"/>
      <c r="DAA34" s="535"/>
      <c r="DAB34" s="535"/>
      <c r="DAC34" s="535"/>
      <c r="DAD34" s="535"/>
      <c r="DAE34" s="535"/>
      <c r="DAF34" s="535"/>
      <c r="DAG34" s="535"/>
      <c r="DAH34" s="535"/>
      <c r="DAI34" s="535"/>
      <c r="DAJ34" s="535"/>
      <c r="DAK34" s="535"/>
      <c r="DAL34" s="535"/>
      <c r="DAM34" s="535"/>
      <c r="DAN34" s="535"/>
      <c r="DAO34" s="535"/>
      <c r="DAP34" s="535"/>
      <c r="DAQ34" s="535"/>
      <c r="DAR34" s="535"/>
      <c r="DAS34" s="535"/>
      <c r="DAT34" s="535"/>
      <c r="DAU34" s="535"/>
      <c r="DAV34" s="535"/>
      <c r="DAW34" s="535"/>
      <c r="DAX34" s="535"/>
      <c r="DAY34" s="535"/>
      <c r="DAZ34" s="535"/>
      <c r="DBA34" s="535"/>
      <c r="DBB34" s="535"/>
      <c r="DBC34" s="535"/>
      <c r="DBD34" s="535"/>
      <c r="DBE34" s="535"/>
      <c r="DBF34" s="535"/>
      <c r="DBG34" s="535"/>
      <c r="DBH34" s="535"/>
      <c r="DBI34" s="535"/>
      <c r="DBJ34" s="535"/>
      <c r="DBK34" s="535"/>
      <c r="DBL34" s="535"/>
      <c r="DBM34" s="535"/>
      <c r="DBN34" s="535"/>
      <c r="DBO34" s="535"/>
      <c r="DBP34" s="535"/>
      <c r="DBQ34" s="535"/>
      <c r="DBR34" s="535"/>
      <c r="DBS34" s="535"/>
      <c r="DBT34" s="535"/>
      <c r="DBU34" s="535"/>
      <c r="DBV34" s="535"/>
      <c r="DBW34" s="535"/>
      <c r="DBX34" s="535"/>
      <c r="DBY34" s="535"/>
      <c r="DBZ34" s="535"/>
      <c r="DCA34" s="535"/>
      <c r="DCB34" s="535"/>
      <c r="DCC34" s="535"/>
      <c r="DCD34" s="535"/>
      <c r="DCE34" s="535"/>
      <c r="DCF34" s="535"/>
      <c r="DCG34" s="535"/>
      <c r="DCH34" s="535"/>
      <c r="DCI34" s="535"/>
      <c r="DCJ34" s="535"/>
      <c r="DCK34" s="535"/>
      <c r="DCL34" s="535"/>
      <c r="DCM34" s="535"/>
      <c r="DCN34" s="535"/>
      <c r="DCO34" s="535"/>
      <c r="DCP34" s="535"/>
      <c r="DCQ34" s="535"/>
      <c r="DCR34" s="535"/>
      <c r="DCS34" s="535"/>
      <c r="DCT34" s="535"/>
      <c r="DCU34" s="535"/>
      <c r="DCV34" s="535"/>
      <c r="DCW34" s="535"/>
      <c r="DCX34" s="535"/>
      <c r="DCY34" s="535"/>
      <c r="DCZ34" s="535"/>
      <c r="DDA34" s="535"/>
      <c r="DDB34" s="535"/>
      <c r="DDC34" s="535"/>
      <c r="DDD34" s="535"/>
      <c r="DDE34" s="535"/>
      <c r="DDF34" s="535"/>
      <c r="DDG34" s="535"/>
      <c r="DDH34" s="535"/>
      <c r="DDI34" s="535"/>
      <c r="DDJ34" s="535"/>
      <c r="DDK34" s="535"/>
      <c r="DDL34" s="535"/>
      <c r="DDM34" s="535"/>
      <c r="DDN34" s="535"/>
      <c r="DDO34" s="535"/>
      <c r="DDP34" s="535"/>
      <c r="DDQ34" s="535"/>
      <c r="DDR34" s="535"/>
      <c r="DDS34" s="535"/>
      <c r="DDT34" s="535"/>
      <c r="DDU34" s="535"/>
      <c r="DDV34" s="535"/>
      <c r="DDW34" s="535"/>
      <c r="DDX34" s="535"/>
      <c r="DDY34" s="535"/>
      <c r="DDZ34" s="535"/>
      <c r="DEA34" s="535"/>
      <c r="DEB34" s="535"/>
      <c r="DEC34" s="535"/>
      <c r="DED34" s="535"/>
      <c r="DEE34" s="535"/>
      <c r="DEF34" s="535"/>
      <c r="DEG34" s="535"/>
      <c r="DEH34" s="535"/>
      <c r="DEI34" s="535"/>
      <c r="DEJ34" s="535"/>
      <c r="DEK34" s="535"/>
      <c r="DEL34" s="535"/>
      <c r="DEM34" s="535"/>
      <c r="DEN34" s="535"/>
      <c r="DEO34" s="535"/>
      <c r="DEP34" s="535"/>
      <c r="DEQ34" s="535"/>
      <c r="DER34" s="535"/>
      <c r="DES34" s="535"/>
      <c r="DET34" s="535"/>
      <c r="DEU34" s="535"/>
      <c r="DEV34" s="535"/>
      <c r="DEW34" s="535"/>
      <c r="DEX34" s="535"/>
      <c r="DEY34" s="535"/>
      <c r="DEZ34" s="535"/>
      <c r="DFA34" s="535"/>
      <c r="DFB34" s="535"/>
      <c r="DFC34" s="535"/>
      <c r="DFD34" s="535"/>
      <c r="DFE34" s="535"/>
      <c r="DFF34" s="535"/>
      <c r="DFG34" s="535"/>
      <c r="DFH34" s="535"/>
      <c r="DFI34" s="535"/>
      <c r="DFJ34" s="535"/>
      <c r="DFK34" s="535"/>
      <c r="DFL34" s="535"/>
      <c r="DFM34" s="535"/>
      <c r="DFN34" s="535"/>
      <c r="DFO34" s="535"/>
      <c r="DFP34" s="535"/>
      <c r="DFQ34" s="535"/>
      <c r="DFR34" s="535"/>
      <c r="DFS34" s="535"/>
      <c r="DFT34" s="535"/>
      <c r="DFU34" s="535"/>
      <c r="DFV34" s="535"/>
      <c r="DFW34" s="535"/>
      <c r="DFX34" s="535"/>
      <c r="DFY34" s="535"/>
      <c r="DFZ34" s="535"/>
      <c r="DGA34" s="535"/>
      <c r="DGB34" s="535"/>
      <c r="DGC34" s="535"/>
      <c r="DGD34" s="535"/>
      <c r="DGE34" s="535"/>
      <c r="DGF34" s="535"/>
      <c r="DGG34" s="535"/>
      <c r="DGH34" s="535"/>
      <c r="DGI34" s="535"/>
      <c r="DGJ34" s="535"/>
      <c r="DGK34" s="535"/>
      <c r="DGL34" s="535"/>
      <c r="DGM34" s="535"/>
      <c r="DGN34" s="535"/>
      <c r="DGO34" s="535"/>
      <c r="DGP34" s="535"/>
      <c r="DGQ34" s="535"/>
      <c r="DGR34" s="535"/>
      <c r="DGS34" s="535"/>
      <c r="DGT34" s="535"/>
      <c r="DGU34" s="535"/>
      <c r="DGV34" s="535"/>
      <c r="DGW34" s="535"/>
      <c r="DGX34" s="535"/>
      <c r="DGY34" s="535"/>
      <c r="DGZ34" s="535"/>
      <c r="DHA34" s="535"/>
      <c r="DHB34" s="535"/>
      <c r="DHC34" s="535"/>
      <c r="DHD34" s="535"/>
      <c r="DHE34" s="535"/>
      <c r="DHF34" s="535"/>
      <c r="DHG34" s="535"/>
      <c r="DHH34" s="535"/>
      <c r="DHI34" s="535"/>
      <c r="DHJ34" s="535"/>
      <c r="DHK34" s="535"/>
      <c r="DHL34" s="535"/>
      <c r="DHM34" s="535"/>
      <c r="DHN34" s="535"/>
      <c r="DHO34" s="535"/>
      <c r="DHP34" s="535"/>
      <c r="DHQ34" s="535"/>
      <c r="DHR34" s="535"/>
      <c r="DHS34" s="535"/>
      <c r="DHT34" s="535"/>
      <c r="DHU34" s="535"/>
      <c r="DHV34" s="535"/>
      <c r="DHW34" s="535"/>
      <c r="DHX34" s="535"/>
      <c r="DHY34" s="535"/>
      <c r="DHZ34" s="535"/>
      <c r="DIA34" s="535"/>
      <c r="DIB34" s="535"/>
      <c r="DIC34" s="535"/>
      <c r="DID34" s="535"/>
      <c r="DIE34" s="535"/>
      <c r="DIF34" s="535"/>
      <c r="DIG34" s="535"/>
      <c r="DIH34" s="535"/>
      <c r="DII34" s="535"/>
      <c r="DIJ34" s="535"/>
      <c r="DIK34" s="535"/>
      <c r="DIL34" s="535"/>
      <c r="DIM34" s="535"/>
      <c r="DIN34" s="535"/>
      <c r="DIO34" s="535"/>
      <c r="DIP34" s="535"/>
      <c r="DIQ34" s="535"/>
      <c r="DIR34" s="535"/>
      <c r="DIS34" s="535"/>
      <c r="DIT34" s="535"/>
      <c r="DIU34" s="535"/>
      <c r="DIV34" s="535"/>
      <c r="DIW34" s="535"/>
      <c r="DIX34" s="535"/>
      <c r="DIY34" s="535"/>
      <c r="DIZ34" s="535"/>
      <c r="DJA34" s="535"/>
      <c r="DJB34" s="535"/>
      <c r="DJC34" s="535"/>
      <c r="DJD34" s="535"/>
      <c r="DJE34" s="535"/>
      <c r="DJF34" s="535"/>
      <c r="DJG34" s="535"/>
      <c r="DJH34" s="535"/>
      <c r="DJI34" s="535"/>
      <c r="DJJ34" s="535"/>
      <c r="DJK34" s="535"/>
      <c r="DJL34" s="535"/>
      <c r="DJM34" s="535"/>
      <c r="DJN34" s="535"/>
      <c r="DJO34" s="535"/>
      <c r="DJP34" s="535"/>
      <c r="DJQ34" s="535"/>
      <c r="DJR34" s="535"/>
      <c r="DJS34" s="535"/>
      <c r="DJT34" s="535"/>
      <c r="DJU34" s="535"/>
      <c r="DJV34" s="535"/>
      <c r="DJW34" s="535"/>
      <c r="DJX34" s="535"/>
      <c r="DJY34" s="535"/>
      <c r="DJZ34" s="535"/>
      <c r="DKA34" s="535"/>
      <c r="DKB34" s="535"/>
      <c r="DKC34" s="535"/>
      <c r="DKD34" s="535"/>
      <c r="DKE34" s="535"/>
      <c r="DKF34" s="535"/>
      <c r="DKG34" s="535"/>
      <c r="DKH34" s="535"/>
      <c r="DKI34" s="535"/>
      <c r="DKJ34" s="535"/>
      <c r="DKK34" s="535"/>
      <c r="DKL34" s="535"/>
      <c r="DKM34" s="535"/>
      <c r="DKN34" s="535"/>
      <c r="DKO34" s="535"/>
      <c r="DKP34" s="535"/>
      <c r="DKQ34" s="535"/>
      <c r="DKR34" s="535"/>
      <c r="DKS34" s="535"/>
      <c r="DKT34" s="535"/>
      <c r="DKU34" s="535"/>
      <c r="DKV34" s="535"/>
      <c r="DKW34" s="535"/>
      <c r="DKX34" s="535"/>
      <c r="DKY34" s="535"/>
      <c r="DKZ34" s="535"/>
      <c r="DLA34" s="535"/>
      <c r="DLB34" s="535"/>
      <c r="DLC34" s="535"/>
      <c r="DLD34" s="535"/>
      <c r="DLE34" s="535"/>
      <c r="DLF34" s="535"/>
      <c r="DLG34" s="535"/>
      <c r="DLH34" s="535"/>
      <c r="DLI34" s="535"/>
      <c r="DLJ34" s="535"/>
      <c r="DLK34" s="535"/>
      <c r="DLL34" s="535"/>
      <c r="DLM34" s="535"/>
      <c r="DLN34" s="535"/>
      <c r="DLO34" s="535"/>
      <c r="DLP34" s="535"/>
      <c r="DLQ34" s="535"/>
      <c r="DLR34" s="535"/>
      <c r="DLS34" s="535"/>
      <c r="DLT34" s="535"/>
      <c r="DLU34" s="535"/>
      <c r="DLV34" s="535"/>
      <c r="DLW34" s="535"/>
      <c r="DLX34" s="535"/>
      <c r="DLY34" s="535"/>
      <c r="DLZ34" s="535"/>
      <c r="DMA34" s="535"/>
      <c r="DMB34" s="535"/>
      <c r="DMC34" s="535"/>
      <c r="DMD34" s="535"/>
      <c r="DME34" s="535"/>
      <c r="DMF34" s="535"/>
      <c r="DMG34" s="535"/>
      <c r="DMH34" s="535"/>
      <c r="DMI34" s="535"/>
      <c r="DMJ34" s="535"/>
      <c r="DMK34" s="535"/>
      <c r="DML34" s="535"/>
      <c r="DMM34" s="535"/>
      <c r="DMN34" s="535"/>
      <c r="DMO34" s="535"/>
      <c r="DMP34" s="535"/>
      <c r="DMQ34" s="535"/>
      <c r="DMR34" s="535"/>
      <c r="DMS34" s="535"/>
      <c r="DMT34" s="535"/>
      <c r="DMU34" s="535"/>
      <c r="DMV34" s="535"/>
      <c r="DMW34" s="535"/>
      <c r="DMX34" s="535"/>
      <c r="DMY34" s="535"/>
      <c r="DMZ34" s="535"/>
      <c r="DNA34" s="535"/>
      <c r="DNB34" s="535"/>
      <c r="DNC34" s="535"/>
      <c r="DND34" s="535"/>
      <c r="DNE34" s="535"/>
      <c r="DNF34" s="535"/>
      <c r="DNG34" s="535"/>
      <c r="DNH34" s="535"/>
      <c r="DNI34" s="535"/>
      <c r="DNJ34" s="535"/>
      <c r="DNK34" s="535"/>
      <c r="DNL34" s="535"/>
      <c r="DNM34" s="535"/>
      <c r="DNN34" s="535"/>
      <c r="DNO34" s="535"/>
      <c r="DNP34" s="535"/>
      <c r="DNQ34" s="535"/>
      <c r="DNR34" s="535"/>
      <c r="DNS34" s="535"/>
      <c r="DNT34" s="535"/>
      <c r="DNU34" s="535"/>
      <c r="DNV34" s="535"/>
      <c r="DNW34" s="535"/>
      <c r="DNX34" s="535"/>
      <c r="DNY34" s="535"/>
      <c r="DNZ34" s="535"/>
      <c r="DOA34" s="535"/>
      <c r="DOB34" s="535"/>
      <c r="DOC34" s="535"/>
      <c r="DOD34" s="535"/>
      <c r="DOE34" s="535"/>
      <c r="DOF34" s="535"/>
      <c r="DOG34" s="535"/>
      <c r="DOH34" s="535"/>
      <c r="DOI34" s="535"/>
      <c r="DOJ34" s="535"/>
      <c r="DOK34" s="535"/>
      <c r="DOL34" s="535"/>
      <c r="DOM34" s="535"/>
      <c r="DON34" s="535"/>
      <c r="DOO34" s="535"/>
      <c r="DOP34" s="535"/>
      <c r="DOQ34" s="535"/>
      <c r="DOR34" s="535"/>
      <c r="DOS34" s="535"/>
      <c r="DOT34" s="535"/>
      <c r="DOU34" s="535"/>
      <c r="DOV34" s="535"/>
      <c r="DOW34" s="535"/>
      <c r="DOX34" s="535"/>
      <c r="DOY34" s="535"/>
      <c r="DOZ34" s="535"/>
      <c r="DPA34" s="535"/>
      <c r="DPB34" s="535"/>
      <c r="DPC34" s="535"/>
      <c r="DPD34" s="535"/>
      <c r="DPE34" s="535"/>
      <c r="DPF34" s="535"/>
      <c r="DPG34" s="535"/>
      <c r="DPH34" s="535"/>
      <c r="DPI34" s="535"/>
      <c r="DPJ34" s="535"/>
      <c r="DPK34" s="535"/>
      <c r="DPL34" s="535"/>
      <c r="DPM34" s="535"/>
      <c r="DPN34" s="535"/>
      <c r="DPO34" s="535"/>
      <c r="DPP34" s="535"/>
      <c r="DPQ34" s="535"/>
      <c r="DPR34" s="535"/>
      <c r="DPS34" s="535"/>
      <c r="DPT34" s="535"/>
      <c r="DPU34" s="535"/>
      <c r="DPV34" s="535"/>
      <c r="DPW34" s="535"/>
      <c r="DPX34" s="535"/>
      <c r="DPY34" s="535"/>
      <c r="DPZ34" s="535"/>
      <c r="DQA34" s="535"/>
      <c r="DQB34" s="535"/>
      <c r="DQC34" s="535"/>
      <c r="DQD34" s="535"/>
      <c r="DQE34" s="535"/>
      <c r="DQF34" s="535"/>
      <c r="DQG34" s="535"/>
      <c r="DQH34" s="535"/>
      <c r="DQI34" s="535"/>
      <c r="DQJ34" s="535"/>
      <c r="DQK34" s="535"/>
      <c r="DQL34" s="535"/>
      <c r="DQM34" s="535"/>
      <c r="DQN34" s="535"/>
      <c r="DQO34" s="535"/>
      <c r="DQP34" s="535"/>
      <c r="DQQ34" s="535"/>
      <c r="DQR34" s="535"/>
      <c r="DQS34" s="535"/>
      <c r="DQT34" s="535"/>
      <c r="DQU34" s="535"/>
      <c r="DQV34" s="535"/>
      <c r="DQW34" s="535"/>
      <c r="DQX34" s="535"/>
      <c r="DQY34" s="535"/>
      <c r="DQZ34" s="535"/>
      <c r="DRA34" s="535"/>
      <c r="DRB34" s="535"/>
      <c r="DRC34" s="535"/>
      <c r="DRD34" s="535"/>
      <c r="DRE34" s="535"/>
      <c r="DRF34" s="535"/>
      <c r="DRG34" s="535"/>
      <c r="DRH34" s="535"/>
      <c r="DRI34" s="535"/>
      <c r="DRJ34" s="535"/>
      <c r="DRK34" s="535"/>
      <c r="DRL34" s="535"/>
      <c r="DRM34" s="535"/>
      <c r="DRN34" s="535"/>
      <c r="DRO34" s="535"/>
      <c r="DRP34" s="535"/>
      <c r="DRQ34" s="535"/>
      <c r="DRR34" s="535"/>
      <c r="DRS34" s="535"/>
      <c r="DRT34" s="535"/>
      <c r="DRU34" s="535"/>
      <c r="DRV34" s="535"/>
      <c r="DRW34" s="535"/>
      <c r="DRX34" s="535"/>
      <c r="DRY34" s="535"/>
      <c r="DRZ34" s="535"/>
      <c r="DSA34" s="535"/>
      <c r="DSB34" s="535"/>
      <c r="DSC34" s="535"/>
      <c r="DSD34" s="535"/>
      <c r="DSE34" s="535"/>
      <c r="DSF34" s="535"/>
      <c r="DSG34" s="535"/>
      <c r="DSH34" s="535"/>
      <c r="DSI34" s="535"/>
      <c r="DSJ34" s="535"/>
      <c r="DSK34" s="535"/>
      <c r="DSL34" s="535"/>
      <c r="DSM34" s="535"/>
      <c r="DSN34" s="535"/>
      <c r="DSO34" s="535"/>
      <c r="DSP34" s="535"/>
      <c r="DSQ34" s="535"/>
      <c r="DSR34" s="535"/>
      <c r="DSS34" s="535"/>
      <c r="DST34" s="535"/>
      <c r="DSU34" s="535"/>
      <c r="DSV34" s="535"/>
      <c r="DSW34" s="535"/>
      <c r="DSX34" s="535"/>
      <c r="DSY34" s="535"/>
      <c r="DSZ34" s="535"/>
      <c r="DTA34" s="535"/>
      <c r="DTB34" s="535"/>
      <c r="DTC34" s="535"/>
      <c r="DTD34" s="535"/>
      <c r="DTE34" s="535"/>
      <c r="DTF34" s="535"/>
      <c r="DTG34" s="535"/>
      <c r="DTH34" s="535"/>
      <c r="DTI34" s="535"/>
      <c r="DTJ34" s="535"/>
      <c r="DTK34" s="535"/>
      <c r="DTL34" s="535"/>
      <c r="DTM34" s="535"/>
      <c r="DTN34" s="535"/>
      <c r="DTO34" s="535"/>
      <c r="DTP34" s="535"/>
      <c r="DTQ34" s="535"/>
      <c r="DTR34" s="535"/>
      <c r="DTS34" s="535"/>
      <c r="DTT34" s="535"/>
      <c r="DTU34" s="535"/>
      <c r="DTV34" s="535"/>
      <c r="DTW34" s="535"/>
      <c r="DTX34" s="535"/>
      <c r="DTY34" s="535"/>
      <c r="DTZ34" s="535"/>
      <c r="DUA34" s="535"/>
      <c r="DUB34" s="535"/>
      <c r="DUC34" s="535"/>
      <c r="DUD34" s="535"/>
      <c r="DUE34" s="535"/>
      <c r="DUF34" s="535"/>
      <c r="DUG34" s="535"/>
      <c r="DUH34" s="535"/>
      <c r="DUI34" s="535"/>
      <c r="DUJ34" s="535"/>
      <c r="DUK34" s="535"/>
      <c r="DUL34" s="535"/>
      <c r="DUM34" s="535"/>
      <c r="DUN34" s="535"/>
      <c r="DUO34" s="535"/>
      <c r="DUP34" s="535"/>
      <c r="DUQ34" s="535"/>
      <c r="DUR34" s="535"/>
      <c r="DUS34" s="535"/>
      <c r="DUT34" s="535"/>
      <c r="DUU34" s="535"/>
      <c r="DUV34" s="535"/>
      <c r="DUW34" s="535"/>
      <c r="DUX34" s="535"/>
      <c r="DUY34" s="535"/>
      <c r="DUZ34" s="535"/>
      <c r="DVA34" s="535"/>
      <c r="DVB34" s="535"/>
      <c r="DVC34" s="535"/>
      <c r="DVD34" s="535"/>
      <c r="DVE34" s="535"/>
      <c r="DVF34" s="535"/>
      <c r="DVG34" s="535"/>
      <c r="DVH34" s="535"/>
      <c r="DVI34" s="535"/>
      <c r="DVJ34" s="535"/>
      <c r="DVK34" s="535"/>
      <c r="DVL34" s="535"/>
      <c r="DVM34" s="535"/>
      <c r="DVN34" s="535"/>
      <c r="DVO34" s="535"/>
      <c r="DVP34" s="535"/>
      <c r="DVQ34" s="535"/>
      <c r="DVR34" s="535"/>
      <c r="DVS34" s="535"/>
      <c r="DVT34" s="535"/>
      <c r="DVU34" s="535"/>
      <c r="DVV34" s="535"/>
      <c r="DVW34" s="535"/>
      <c r="DVX34" s="535"/>
      <c r="DVY34" s="535"/>
      <c r="DVZ34" s="535"/>
      <c r="DWA34" s="535"/>
      <c r="DWB34" s="535"/>
      <c r="DWC34" s="535"/>
      <c r="DWD34" s="535"/>
      <c r="DWE34" s="535"/>
      <c r="DWF34" s="535"/>
      <c r="DWG34" s="535"/>
      <c r="DWH34" s="535"/>
      <c r="DWI34" s="535"/>
      <c r="DWJ34" s="535"/>
      <c r="DWK34" s="535"/>
      <c r="DWL34" s="535"/>
      <c r="DWM34" s="535"/>
      <c r="DWN34" s="535"/>
      <c r="DWO34" s="535"/>
      <c r="DWP34" s="535"/>
      <c r="DWQ34" s="535"/>
      <c r="DWR34" s="535"/>
      <c r="DWS34" s="535"/>
      <c r="DWT34" s="535"/>
      <c r="DWU34" s="535"/>
      <c r="DWV34" s="535"/>
      <c r="DWW34" s="535"/>
      <c r="DWX34" s="535"/>
      <c r="DWY34" s="535"/>
      <c r="DWZ34" s="535"/>
      <c r="DXA34" s="535"/>
      <c r="DXB34" s="535"/>
      <c r="DXC34" s="535"/>
      <c r="DXD34" s="535"/>
      <c r="DXE34" s="535"/>
      <c r="DXF34" s="535"/>
      <c r="DXG34" s="535"/>
      <c r="DXH34" s="535"/>
      <c r="DXI34" s="535"/>
      <c r="DXJ34" s="535"/>
      <c r="DXK34" s="535"/>
      <c r="DXL34" s="535"/>
      <c r="DXM34" s="535"/>
      <c r="DXN34" s="535"/>
      <c r="DXO34" s="535"/>
      <c r="DXP34" s="535"/>
      <c r="DXQ34" s="535"/>
      <c r="DXR34" s="535"/>
      <c r="DXS34" s="535"/>
      <c r="DXT34" s="535"/>
      <c r="DXU34" s="535"/>
      <c r="DXV34" s="535"/>
      <c r="DXW34" s="535"/>
      <c r="DXX34" s="535"/>
      <c r="DXY34" s="535"/>
      <c r="DXZ34" s="535"/>
      <c r="DYA34" s="535"/>
      <c r="DYB34" s="535"/>
      <c r="DYC34" s="535"/>
      <c r="DYD34" s="535"/>
      <c r="DYE34" s="535"/>
      <c r="DYF34" s="535"/>
      <c r="DYG34" s="535"/>
      <c r="DYH34" s="535"/>
      <c r="DYI34" s="535"/>
      <c r="DYJ34" s="535"/>
      <c r="DYK34" s="535"/>
      <c r="DYL34" s="535"/>
      <c r="DYM34" s="535"/>
      <c r="DYN34" s="535"/>
      <c r="DYO34" s="535"/>
      <c r="DYP34" s="535"/>
      <c r="DYQ34" s="535"/>
      <c r="DYR34" s="535"/>
      <c r="DYS34" s="535"/>
      <c r="DYT34" s="535"/>
      <c r="DYU34" s="535"/>
      <c r="DYV34" s="535"/>
      <c r="DYW34" s="535"/>
      <c r="DYX34" s="535"/>
      <c r="DYY34" s="535"/>
      <c r="DYZ34" s="535"/>
      <c r="DZA34" s="535"/>
      <c r="DZB34" s="535"/>
      <c r="DZC34" s="535"/>
      <c r="DZD34" s="535"/>
      <c r="DZE34" s="535"/>
      <c r="DZF34" s="535"/>
      <c r="DZG34" s="535"/>
      <c r="DZH34" s="535"/>
      <c r="DZI34" s="535"/>
      <c r="DZJ34" s="535"/>
      <c r="DZK34" s="535"/>
      <c r="DZL34" s="535"/>
      <c r="DZM34" s="535"/>
      <c r="DZN34" s="535"/>
      <c r="DZO34" s="535"/>
      <c r="DZP34" s="535"/>
      <c r="DZQ34" s="535"/>
      <c r="DZR34" s="535"/>
      <c r="DZS34" s="535"/>
      <c r="DZT34" s="535"/>
      <c r="DZU34" s="535"/>
      <c r="DZV34" s="535"/>
      <c r="DZW34" s="535"/>
      <c r="DZX34" s="535"/>
      <c r="DZY34" s="535"/>
      <c r="DZZ34" s="535"/>
      <c r="EAA34" s="535"/>
      <c r="EAB34" s="535"/>
      <c r="EAC34" s="535"/>
      <c r="EAD34" s="535"/>
      <c r="EAE34" s="535"/>
      <c r="EAF34" s="535"/>
      <c r="EAG34" s="535"/>
      <c r="EAH34" s="535"/>
      <c r="EAI34" s="535"/>
      <c r="EAJ34" s="535"/>
      <c r="EAK34" s="535"/>
      <c r="EAL34" s="535"/>
      <c r="EAM34" s="535"/>
      <c r="EAN34" s="535"/>
      <c r="EAO34" s="535"/>
      <c r="EAP34" s="535"/>
      <c r="EAQ34" s="535"/>
      <c r="EAR34" s="535"/>
      <c r="EAS34" s="535"/>
      <c r="EAT34" s="535"/>
      <c r="EAU34" s="535"/>
      <c r="EAV34" s="535"/>
      <c r="EAW34" s="535"/>
      <c r="EAX34" s="535"/>
      <c r="EAY34" s="535"/>
      <c r="EAZ34" s="535"/>
      <c r="EBA34" s="535"/>
      <c r="EBB34" s="535"/>
      <c r="EBC34" s="535"/>
      <c r="EBD34" s="535"/>
      <c r="EBE34" s="535"/>
      <c r="EBF34" s="535"/>
      <c r="EBG34" s="535"/>
      <c r="EBH34" s="535"/>
      <c r="EBI34" s="535"/>
      <c r="EBJ34" s="535"/>
      <c r="EBK34" s="535"/>
      <c r="EBL34" s="535"/>
      <c r="EBM34" s="535"/>
      <c r="EBN34" s="535"/>
      <c r="EBO34" s="535"/>
      <c r="EBP34" s="535"/>
      <c r="EBQ34" s="535"/>
      <c r="EBR34" s="535"/>
      <c r="EBS34" s="535"/>
      <c r="EBT34" s="535"/>
      <c r="EBU34" s="535"/>
      <c r="EBV34" s="535"/>
      <c r="EBW34" s="535"/>
      <c r="EBX34" s="535"/>
      <c r="EBY34" s="535"/>
      <c r="EBZ34" s="535"/>
      <c r="ECA34" s="535"/>
      <c r="ECB34" s="535"/>
      <c r="ECC34" s="535"/>
      <c r="ECD34" s="535"/>
      <c r="ECE34" s="535"/>
      <c r="ECF34" s="535"/>
      <c r="ECG34" s="535"/>
      <c r="ECH34" s="535"/>
      <c r="ECI34" s="535"/>
      <c r="ECJ34" s="535"/>
      <c r="ECK34" s="535"/>
      <c r="ECL34" s="535"/>
      <c r="ECM34" s="535"/>
      <c r="ECN34" s="535"/>
      <c r="ECO34" s="535"/>
      <c r="ECP34" s="535"/>
      <c r="ECQ34" s="535"/>
      <c r="ECR34" s="535"/>
      <c r="ECS34" s="535"/>
      <c r="ECT34" s="535"/>
      <c r="ECU34" s="535"/>
      <c r="ECV34" s="535"/>
      <c r="ECW34" s="535"/>
      <c r="ECX34" s="535"/>
      <c r="ECY34" s="535"/>
      <c r="ECZ34" s="535"/>
      <c r="EDA34" s="535"/>
      <c r="EDB34" s="535"/>
      <c r="EDC34" s="535"/>
      <c r="EDD34" s="535"/>
      <c r="EDE34" s="535"/>
      <c r="EDF34" s="535"/>
      <c r="EDG34" s="535"/>
      <c r="EDH34" s="535"/>
      <c r="EDI34" s="535"/>
      <c r="EDJ34" s="535"/>
      <c r="EDK34" s="535"/>
      <c r="EDL34" s="535"/>
      <c r="EDM34" s="535"/>
      <c r="EDN34" s="535"/>
      <c r="EDO34" s="535"/>
      <c r="EDP34" s="535"/>
      <c r="EDQ34" s="535"/>
      <c r="EDR34" s="535"/>
      <c r="EDS34" s="535"/>
      <c r="EDT34" s="535"/>
      <c r="EDU34" s="535"/>
      <c r="EDV34" s="535"/>
      <c r="EDW34" s="535"/>
      <c r="EDX34" s="535"/>
      <c r="EDY34" s="535"/>
      <c r="EDZ34" s="535"/>
      <c r="EEA34" s="535"/>
      <c r="EEB34" s="535"/>
      <c r="EEC34" s="535"/>
      <c r="EED34" s="535"/>
      <c r="EEE34" s="535"/>
      <c r="EEF34" s="535"/>
      <c r="EEG34" s="535"/>
      <c r="EEH34" s="535"/>
      <c r="EEI34" s="535"/>
      <c r="EEJ34" s="535"/>
      <c r="EEK34" s="535"/>
      <c r="EEL34" s="535"/>
      <c r="EEM34" s="535"/>
      <c r="EEN34" s="535"/>
      <c r="EEO34" s="535"/>
      <c r="EEP34" s="535"/>
      <c r="EEQ34" s="535"/>
      <c r="EER34" s="535"/>
      <c r="EES34" s="535"/>
      <c r="EET34" s="535"/>
      <c r="EEU34" s="535"/>
      <c r="EEV34" s="535"/>
      <c r="EEW34" s="535"/>
      <c r="EEX34" s="535"/>
      <c r="EEY34" s="535"/>
      <c r="EEZ34" s="535"/>
      <c r="EFA34" s="535"/>
      <c r="EFB34" s="535"/>
      <c r="EFC34" s="535"/>
      <c r="EFD34" s="535"/>
      <c r="EFE34" s="535"/>
      <c r="EFF34" s="535"/>
      <c r="EFG34" s="535"/>
      <c r="EFH34" s="535"/>
      <c r="EFI34" s="535"/>
      <c r="EFJ34" s="535"/>
      <c r="EFK34" s="535"/>
      <c r="EFL34" s="535"/>
      <c r="EFM34" s="535"/>
      <c r="EFN34" s="535"/>
      <c r="EFO34" s="535"/>
      <c r="EFP34" s="535"/>
      <c r="EFQ34" s="535"/>
      <c r="EFR34" s="535"/>
      <c r="EFS34" s="535"/>
      <c r="EFT34" s="535"/>
      <c r="EFU34" s="535"/>
      <c r="EFV34" s="535"/>
      <c r="EFW34" s="535"/>
      <c r="EFX34" s="535"/>
      <c r="EFY34" s="535"/>
      <c r="EFZ34" s="535"/>
      <c r="EGA34" s="535"/>
      <c r="EGB34" s="535"/>
      <c r="EGC34" s="535"/>
      <c r="EGD34" s="535"/>
      <c r="EGE34" s="535"/>
      <c r="EGF34" s="535"/>
      <c r="EGG34" s="535"/>
      <c r="EGH34" s="535"/>
      <c r="EGI34" s="535"/>
      <c r="EGJ34" s="535"/>
      <c r="EGK34" s="535"/>
      <c r="EGL34" s="535"/>
      <c r="EGM34" s="535"/>
      <c r="EGN34" s="535"/>
      <c r="EGO34" s="535"/>
      <c r="EGP34" s="535"/>
      <c r="EGQ34" s="535"/>
      <c r="EGR34" s="535"/>
      <c r="EGS34" s="535"/>
      <c r="EGT34" s="535"/>
      <c r="EGU34" s="535"/>
      <c r="EGV34" s="535"/>
      <c r="EGW34" s="535"/>
      <c r="EGX34" s="535"/>
      <c r="EGY34" s="535"/>
      <c r="EGZ34" s="535"/>
      <c r="EHA34" s="535"/>
      <c r="EHB34" s="535"/>
      <c r="EHC34" s="535"/>
      <c r="EHD34" s="535"/>
      <c r="EHE34" s="535"/>
      <c r="EHF34" s="535"/>
      <c r="EHG34" s="535"/>
      <c r="EHH34" s="535"/>
      <c r="EHI34" s="535"/>
      <c r="EHJ34" s="535"/>
      <c r="EHK34" s="535"/>
      <c r="EHL34" s="535"/>
      <c r="EHM34" s="535"/>
      <c r="EHN34" s="535"/>
      <c r="EHO34" s="535"/>
      <c r="EHP34" s="535"/>
      <c r="EHQ34" s="535"/>
      <c r="EHR34" s="535"/>
      <c r="EHS34" s="535"/>
      <c r="EHT34" s="535"/>
      <c r="EHU34" s="535"/>
      <c r="EHV34" s="535"/>
      <c r="EHW34" s="535"/>
      <c r="EHX34" s="535"/>
      <c r="EHY34" s="535"/>
      <c r="EHZ34" s="535"/>
      <c r="EIA34" s="535"/>
      <c r="EIB34" s="535"/>
      <c r="EIC34" s="535"/>
      <c r="EID34" s="535"/>
      <c r="EIE34" s="535"/>
      <c r="EIF34" s="535"/>
      <c r="EIG34" s="535"/>
      <c r="EIH34" s="535"/>
      <c r="EII34" s="535"/>
      <c r="EIJ34" s="535"/>
      <c r="EIK34" s="535"/>
      <c r="EIL34" s="535"/>
      <c r="EIM34" s="535"/>
      <c r="EIN34" s="535"/>
      <c r="EIO34" s="535"/>
      <c r="EIP34" s="535"/>
      <c r="EIQ34" s="535"/>
      <c r="EIR34" s="535"/>
      <c r="EIS34" s="535"/>
      <c r="EIT34" s="535"/>
      <c r="EIU34" s="535"/>
      <c r="EIV34" s="535"/>
      <c r="EIW34" s="535"/>
      <c r="EIX34" s="535"/>
      <c r="EIY34" s="535"/>
      <c r="EIZ34" s="535"/>
      <c r="EJA34" s="535"/>
      <c r="EJB34" s="535"/>
      <c r="EJC34" s="535"/>
      <c r="EJD34" s="535"/>
      <c r="EJE34" s="535"/>
      <c r="EJF34" s="535"/>
      <c r="EJG34" s="535"/>
      <c r="EJH34" s="535"/>
      <c r="EJI34" s="535"/>
      <c r="EJJ34" s="535"/>
      <c r="EJK34" s="535"/>
      <c r="EJL34" s="535"/>
      <c r="EJM34" s="535"/>
      <c r="EJN34" s="535"/>
      <c r="EJO34" s="535"/>
      <c r="EJP34" s="535"/>
      <c r="EJQ34" s="535"/>
      <c r="EJR34" s="535"/>
      <c r="EJS34" s="535"/>
      <c r="EJT34" s="535"/>
      <c r="EJU34" s="535"/>
      <c r="EJV34" s="535"/>
      <c r="EJW34" s="535"/>
      <c r="EJX34" s="535"/>
      <c r="EJY34" s="535"/>
      <c r="EJZ34" s="535"/>
      <c r="EKA34" s="535"/>
      <c r="EKB34" s="535"/>
      <c r="EKC34" s="535"/>
      <c r="EKD34" s="535"/>
      <c r="EKE34" s="535"/>
      <c r="EKF34" s="535"/>
      <c r="EKG34" s="535"/>
      <c r="EKH34" s="535"/>
      <c r="EKI34" s="535"/>
      <c r="EKJ34" s="535"/>
      <c r="EKK34" s="535"/>
      <c r="EKL34" s="535"/>
      <c r="EKM34" s="535"/>
      <c r="EKN34" s="535"/>
      <c r="EKO34" s="535"/>
      <c r="EKP34" s="535"/>
      <c r="EKQ34" s="535"/>
      <c r="EKR34" s="535"/>
      <c r="EKS34" s="535"/>
      <c r="EKT34" s="535"/>
      <c r="EKU34" s="535"/>
      <c r="EKV34" s="535"/>
      <c r="EKW34" s="535"/>
      <c r="EKX34" s="535"/>
      <c r="EKY34" s="535"/>
      <c r="EKZ34" s="535"/>
      <c r="ELA34" s="535"/>
      <c r="ELB34" s="535"/>
      <c r="ELC34" s="535"/>
      <c r="ELD34" s="535"/>
      <c r="ELE34" s="535"/>
      <c r="ELF34" s="535"/>
      <c r="ELG34" s="535"/>
      <c r="ELH34" s="535"/>
      <c r="ELI34" s="535"/>
      <c r="ELJ34" s="535"/>
      <c r="ELK34" s="535"/>
      <c r="ELL34" s="535"/>
      <c r="ELM34" s="535"/>
      <c r="ELN34" s="535"/>
      <c r="ELO34" s="535"/>
      <c r="ELP34" s="535"/>
      <c r="ELQ34" s="535"/>
      <c r="ELR34" s="535"/>
      <c r="ELS34" s="535"/>
      <c r="ELT34" s="535"/>
      <c r="ELU34" s="535"/>
      <c r="ELV34" s="535"/>
      <c r="ELW34" s="535"/>
      <c r="ELX34" s="535"/>
      <c r="ELY34" s="535"/>
      <c r="ELZ34" s="535"/>
      <c r="EMA34" s="535"/>
      <c r="EMB34" s="535"/>
      <c r="EMC34" s="535"/>
      <c r="EMD34" s="535"/>
      <c r="EME34" s="535"/>
      <c r="EMF34" s="535"/>
      <c r="EMG34" s="535"/>
      <c r="EMH34" s="535"/>
      <c r="EMI34" s="535"/>
      <c r="EMJ34" s="535"/>
      <c r="EMK34" s="535"/>
      <c r="EML34" s="535"/>
      <c r="EMM34" s="535"/>
      <c r="EMN34" s="535"/>
      <c r="EMO34" s="535"/>
      <c r="EMP34" s="535"/>
      <c r="EMQ34" s="535"/>
      <c r="EMR34" s="535"/>
      <c r="EMS34" s="535"/>
      <c r="EMT34" s="535"/>
      <c r="EMU34" s="535"/>
      <c r="EMV34" s="535"/>
      <c r="EMW34" s="535"/>
      <c r="EMX34" s="535"/>
      <c r="EMY34" s="535"/>
      <c r="EMZ34" s="535"/>
      <c r="ENA34" s="535"/>
      <c r="ENB34" s="535"/>
      <c r="ENC34" s="535"/>
      <c r="END34" s="535"/>
      <c r="ENE34" s="535"/>
      <c r="ENF34" s="535"/>
      <c r="ENG34" s="535"/>
      <c r="ENH34" s="535"/>
      <c r="ENI34" s="535"/>
      <c r="ENJ34" s="535"/>
      <c r="ENK34" s="535"/>
      <c r="ENL34" s="535"/>
      <c r="ENM34" s="535"/>
      <c r="ENN34" s="535"/>
      <c r="ENO34" s="535"/>
      <c r="ENP34" s="535"/>
      <c r="ENQ34" s="535"/>
      <c r="ENR34" s="535"/>
      <c r="ENS34" s="535"/>
      <c r="ENT34" s="535"/>
      <c r="ENU34" s="535"/>
      <c r="ENV34" s="535"/>
      <c r="ENW34" s="535"/>
      <c r="ENX34" s="535"/>
      <c r="ENY34" s="535"/>
      <c r="ENZ34" s="535"/>
      <c r="EOA34" s="535"/>
      <c r="EOB34" s="535"/>
      <c r="EOC34" s="535"/>
      <c r="EOD34" s="535"/>
      <c r="EOE34" s="535"/>
      <c r="EOF34" s="535"/>
      <c r="EOG34" s="535"/>
      <c r="EOH34" s="535"/>
      <c r="EOI34" s="535"/>
      <c r="EOJ34" s="535"/>
      <c r="EOK34" s="535"/>
      <c r="EOL34" s="535"/>
      <c r="EOM34" s="535"/>
      <c r="EON34" s="535"/>
      <c r="EOO34" s="535"/>
      <c r="EOP34" s="535"/>
      <c r="EOQ34" s="535"/>
      <c r="EOR34" s="535"/>
      <c r="EOS34" s="535"/>
      <c r="EOT34" s="535"/>
      <c r="EOU34" s="535"/>
      <c r="EOV34" s="535"/>
      <c r="EOW34" s="535"/>
      <c r="EOX34" s="535"/>
      <c r="EOY34" s="535"/>
      <c r="EOZ34" s="535"/>
      <c r="EPA34" s="535"/>
      <c r="EPB34" s="535"/>
      <c r="EPC34" s="535"/>
      <c r="EPD34" s="535"/>
      <c r="EPE34" s="535"/>
      <c r="EPF34" s="535"/>
      <c r="EPG34" s="535"/>
      <c r="EPH34" s="535"/>
      <c r="EPI34" s="535"/>
      <c r="EPJ34" s="535"/>
      <c r="EPK34" s="535"/>
      <c r="EPL34" s="535"/>
      <c r="EPM34" s="535"/>
      <c r="EPN34" s="535"/>
      <c r="EPO34" s="535"/>
      <c r="EPP34" s="535"/>
      <c r="EPQ34" s="535"/>
      <c r="EPR34" s="535"/>
      <c r="EPS34" s="535"/>
      <c r="EPT34" s="535"/>
      <c r="EPU34" s="535"/>
      <c r="EPV34" s="535"/>
      <c r="EPW34" s="535"/>
      <c r="EPX34" s="535"/>
      <c r="EPY34" s="535"/>
      <c r="EPZ34" s="535"/>
      <c r="EQA34" s="535"/>
      <c r="EQB34" s="535"/>
      <c r="EQC34" s="535"/>
      <c r="EQD34" s="535"/>
      <c r="EQE34" s="535"/>
      <c r="EQF34" s="535"/>
      <c r="EQG34" s="535"/>
      <c r="EQH34" s="535"/>
      <c r="EQI34" s="535"/>
      <c r="EQJ34" s="535"/>
      <c r="EQK34" s="535"/>
      <c r="EQL34" s="535"/>
      <c r="EQM34" s="535"/>
      <c r="EQN34" s="535"/>
      <c r="EQO34" s="535"/>
      <c r="EQP34" s="535"/>
      <c r="EQQ34" s="535"/>
      <c r="EQR34" s="535"/>
      <c r="EQS34" s="535"/>
      <c r="EQT34" s="535"/>
      <c r="EQU34" s="535"/>
      <c r="EQV34" s="535"/>
      <c r="EQW34" s="535"/>
      <c r="EQX34" s="535"/>
      <c r="EQY34" s="535"/>
      <c r="EQZ34" s="535"/>
      <c r="ERA34" s="535"/>
      <c r="ERB34" s="535"/>
      <c r="ERC34" s="535"/>
      <c r="ERD34" s="535"/>
      <c r="ERE34" s="535"/>
      <c r="ERF34" s="535"/>
      <c r="ERG34" s="535"/>
      <c r="ERH34" s="535"/>
      <c r="ERI34" s="535"/>
      <c r="ERJ34" s="535"/>
      <c r="ERK34" s="535"/>
      <c r="ERL34" s="535"/>
      <c r="ERM34" s="535"/>
      <c r="ERN34" s="535"/>
      <c r="ERO34" s="535"/>
      <c r="ERP34" s="535"/>
      <c r="ERQ34" s="535"/>
      <c r="ERR34" s="535"/>
      <c r="ERS34" s="535"/>
      <c r="ERT34" s="535"/>
      <c r="ERU34" s="535"/>
      <c r="ERV34" s="535"/>
      <c r="ERW34" s="535"/>
      <c r="ERX34" s="535"/>
      <c r="ERY34" s="535"/>
      <c r="ERZ34" s="535"/>
      <c r="ESA34" s="535"/>
      <c r="ESB34" s="535"/>
      <c r="ESC34" s="535"/>
      <c r="ESD34" s="535"/>
      <c r="ESE34" s="535"/>
      <c r="ESF34" s="535"/>
      <c r="ESG34" s="535"/>
      <c r="ESH34" s="535"/>
      <c r="ESI34" s="535"/>
      <c r="ESJ34" s="535"/>
      <c r="ESK34" s="535"/>
      <c r="ESL34" s="535"/>
      <c r="ESM34" s="535"/>
      <c r="ESN34" s="535"/>
      <c r="ESO34" s="535"/>
      <c r="ESP34" s="535"/>
      <c r="ESQ34" s="535"/>
      <c r="ESR34" s="535"/>
      <c r="ESS34" s="535"/>
      <c r="EST34" s="535"/>
      <c r="ESU34" s="535"/>
      <c r="ESV34" s="535"/>
      <c r="ESW34" s="535"/>
      <c r="ESX34" s="535"/>
      <c r="ESY34" s="535"/>
      <c r="ESZ34" s="535"/>
      <c r="ETA34" s="535"/>
      <c r="ETB34" s="535"/>
      <c r="ETC34" s="535"/>
      <c r="ETD34" s="535"/>
      <c r="ETE34" s="535"/>
      <c r="ETF34" s="535"/>
      <c r="ETG34" s="535"/>
      <c r="ETH34" s="535"/>
      <c r="ETI34" s="535"/>
      <c r="ETJ34" s="535"/>
      <c r="ETK34" s="535"/>
      <c r="ETL34" s="535"/>
      <c r="ETM34" s="535"/>
      <c r="ETN34" s="535"/>
      <c r="ETO34" s="535"/>
      <c r="ETP34" s="535"/>
      <c r="ETQ34" s="535"/>
      <c r="ETR34" s="535"/>
      <c r="ETS34" s="535"/>
      <c r="ETT34" s="535"/>
      <c r="ETU34" s="535"/>
      <c r="ETV34" s="535"/>
      <c r="ETW34" s="535"/>
      <c r="ETX34" s="535"/>
      <c r="ETY34" s="535"/>
      <c r="ETZ34" s="535"/>
      <c r="EUA34" s="535"/>
      <c r="EUB34" s="535"/>
      <c r="EUC34" s="535"/>
      <c r="EUD34" s="535"/>
      <c r="EUE34" s="535"/>
      <c r="EUF34" s="535"/>
      <c r="EUG34" s="535"/>
      <c r="EUH34" s="535"/>
      <c r="EUI34" s="535"/>
      <c r="EUJ34" s="535"/>
      <c r="EUK34" s="535"/>
      <c r="EUL34" s="535"/>
      <c r="EUM34" s="535"/>
      <c r="EUN34" s="535"/>
      <c r="EUO34" s="535"/>
      <c r="EUP34" s="535"/>
      <c r="EUQ34" s="535"/>
      <c r="EUR34" s="535"/>
      <c r="EUS34" s="535"/>
      <c r="EUT34" s="535"/>
      <c r="EUU34" s="535"/>
      <c r="EUV34" s="535"/>
      <c r="EUW34" s="535"/>
      <c r="EUX34" s="535"/>
      <c r="EUY34" s="535"/>
      <c r="EUZ34" s="535"/>
      <c r="EVA34" s="535"/>
      <c r="EVB34" s="535"/>
      <c r="EVC34" s="535"/>
      <c r="EVD34" s="535"/>
      <c r="EVE34" s="535"/>
      <c r="EVF34" s="535"/>
      <c r="EVG34" s="535"/>
      <c r="EVH34" s="535"/>
      <c r="EVI34" s="535"/>
      <c r="EVJ34" s="535"/>
      <c r="EVK34" s="535"/>
      <c r="EVL34" s="535"/>
      <c r="EVM34" s="535"/>
      <c r="EVN34" s="535"/>
      <c r="EVO34" s="535"/>
      <c r="EVP34" s="535"/>
      <c r="EVQ34" s="535"/>
      <c r="EVR34" s="535"/>
      <c r="EVS34" s="535"/>
      <c r="EVT34" s="535"/>
      <c r="EVU34" s="535"/>
      <c r="EVV34" s="535"/>
      <c r="EVW34" s="535"/>
      <c r="EVX34" s="535"/>
      <c r="EVY34" s="535"/>
      <c r="EVZ34" s="535"/>
      <c r="EWA34" s="535"/>
      <c r="EWB34" s="535"/>
      <c r="EWC34" s="535"/>
      <c r="EWD34" s="535"/>
      <c r="EWE34" s="535"/>
      <c r="EWF34" s="535"/>
      <c r="EWG34" s="535"/>
      <c r="EWH34" s="535"/>
      <c r="EWI34" s="535"/>
      <c r="EWJ34" s="535"/>
      <c r="EWK34" s="535"/>
      <c r="EWL34" s="535"/>
      <c r="EWM34" s="535"/>
      <c r="EWN34" s="535"/>
      <c r="EWO34" s="535"/>
      <c r="EWP34" s="535"/>
      <c r="EWQ34" s="535"/>
      <c r="EWR34" s="535"/>
      <c r="EWS34" s="535"/>
      <c r="EWT34" s="535"/>
      <c r="EWU34" s="535"/>
      <c r="EWV34" s="535"/>
      <c r="EWW34" s="535"/>
      <c r="EWX34" s="535"/>
      <c r="EWY34" s="535"/>
      <c r="EWZ34" s="535"/>
      <c r="EXA34" s="535"/>
      <c r="EXB34" s="535"/>
      <c r="EXC34" s="535"/>
      <c r="EXD34" s="535"/>
      <c r="EXE34" s="535"/>
      <c r="EXF34" s="535"/>
      <c r="EXG34" s="535"/>
      <c r="EXH34" s="535"/>
      <c r="EXI34" s="535"/>
      <c r="EXJ34" s="535"/>
      <c r="EXK34" s="535"/>
      <c r="EXL34" s="535"/>
      <c r="EXM34" s="535"/>
      <c r="EXN34" s="535"/>
      <c r="EXO34" s="535"/>
      <c r="EXP34" s="535"/>
      <c r="EXQ34" s="535"/>
      <c r="EXR34" s="535"/>
      <c r="EXS34" s="535"/>
      <c r="EXT34" s="535"/>
      <c r="EXU34" s="535"/>
      <c r="EXV34" s="535"/>
      <c r="EXW34" s="535"/>
      <c r="EXX34" s="535"/>
      <c r="EXY34" s="535"/>
      <c r="EXZ34" s="535"/>
      <c r="EYA34" s="535"/>
      <c r="EYB34" s="535"/>
      <c r="EYC34" s="535"/>
      <c r="EYD34" s="535"/>
      <c r="EYE34" s="535"/>
      <c r="EYF34" s="535"/>
      <c r="EYG34" s="535"/>
      <c r="EYH34" s="535"/>
      <c r="EYI34" s="535"/>
      <c r="EYJ34" s="535"/>
      <c r="EYK34" s="535"/>
      <c r="EYL34" s="535"/>
      <c r="EYM34" s="535"/>
      <c r="EYN34" s="535"/>
      <c r="EYO34" s="535"/>
      <c r="EYP34" s="535"/>
      <c r="EYQ34" s="535"/>
      <c r="EYR34" s="535"/>
      <c r="EYS34" s="535"/>
      <c r="EYT34" s="535"/>
      <c r="EYU34" s="535"/>
      <c r="EYV34" s="535"/>
      <c r="EYW34" s="535"/>
      <c r="EYX34" s="535"/>
      <c r="EYY34" s="535"/>
      <c r="EYZ34" s="535"/>
      <c r="EZA34" s="535"/>
      <c r="EZB34" s="535"/>
      <c r="EZC34" s="535"/>
      <c r="EZD34" s="535"/>
      <c r="EZE34" s="535"/>
      <c r="EZF34" s="535"/>
      <c r="EZG34" s="535"/>
      <c r="EZH34" s="535"/>
      <c r="EZI34" s="535"/>
      <c r="EZJ34" s="535"/>
      <c r="EZK34" s="535"/>
      <c r="EZL34" s="535"/>
      <c r="EZM34" s="535"/>
      <c r="EZN34" s="535"/>
      <c r="EZO34" s="535"/>
      <c r="EZP34" s="535"/>
      <c r="EZQ34" s="535"/>
      <c r="EZR34" s="535"/>
      <c r="EZS34" s="535"/>
      <c r="EZT34" s="535"/>
      <c r="EZU34" s="535"/>
      <c r="EZV34" s="535"/>
      <c r="EZW34" s="535"/>
      <c r="EZX34" s="535"/>
      <c r="EZY34" s="535"/>
      <c r="EZZ34" s="535"/>
      <c r="FAA34" s="535"/>
      <c r="FAB34" s="535"/>
      <c r="FAC34" s="535"/>
      <c r="FAD34" s="535"/>
      <c r="FAE34" s="535"/>
      <c r="FAF34" s="535"/>
      <c r="FAG34" s="535"/>
      <c r="FAH34" s="535"/>
      <c r="FAI34" s="535"/>
      <c r="FAJ34" s="535"/>
      <c r="FAK34" s="535"/>
      <c r="FAL34" s="535"/>
      <c r="FAM34" s="535"/>
      <c r="FAN34" s="535"/>
      <c r="FAO34" s="535"/>
      <c r="FAP34" s="535"/>
      <c r="FAQ34" s="535"/>
      <c r="FAR34" s="535"/>
      <c r="FAS34" s="535"/>
      <c r="FAT34" s="535"/>
      <c r="FAU34" s="535"/>
      <c r="FAV34" s="535"/>
      <c r="FAW34" s="535"/>
      <c r="FAX34" s="535"/>
      <c r="FAY34" s="535"/>
      <c r="FAZ34" s="535"/>
      <c r="FBA34" s="535"/>
      <c r="FBB34" s="535"/>
      <c r="FBC34" s="535"/>
      <c r="FBD34" s="535"/>
      <c r="FBE34" s="535"/>
      <c r="FBF34" s="535"/>
      <c r="FBG34" s="535"/>
      <c r="FBH34" s="535"/>
      <c r="FBI34" s="535"/>
      <c r="FBJ34" s="535"/>
      <c r="FBK34" s="535"/>
      <c r="FBL34" s="535"/>
      <c r="FBM34" s="535"/>
      <c r="FBN34" s="535"/>
      <c r="FBO34" s="535"/>
      <c r="FBP34" s="535"/>
      <c r="FBQ34" s="535"/>
      <c r="FBR34" s="535"/>
      <c r="FBS34" s="535"/>
      <c r="FBT34" s="535"/>
      <c r="FBU34" s="535"/>
      <c r="FBV34" s="535"/>
      <c r="FBW34" s="535"/>
      <c r="FBX34" s="535"/>
      <c r="FBY34" s="535"/>
      <c r="FBZ34" s="535"/>
      <c r="FCA34" s="535"/>
      <c r="FCB34" s="535"/>
      <c r="FCC34" s="535"/>
      <c r="FCD34" s="535"/>
      <c r="FCE34" s="535"/>
      <c r="FCF34" s="535"/>
      <c r="FCG34" s="535"/>
      <c r="FCH34" s="535"/>
      <c r="FCI34" s="535"/>
      <c r="FCJ34" s="535"/>
      <c r="FCK34" s="535"/>
      <c r="FCL34" s="535"/>
      <c r="FCM34" s="535"/>
      <c r="FCN34" s="535"/>
      <c r="FCO34" s="535"/>
      <c r="FCP34" s="535"/>
      <c r="FCQ34" s="535"/>
      <c r="FCR34" s="535"/>
      <c r="FCS34" s="535"/>
      <c r="FCT34" s="535"/>
      <c r="FCU34" s="535"/>
      <c r="FCV34" s="535"/>
      <c r="FCW34" s="535"/>
      <c r="FCX34" s="535"/>
      <c r="FCY34" s="535"/>
      <c r="FCZ34" s="535"/>
      <c r="FDA34" s="535"/>
      <c r="FDB34" s="535"/>
      <c r="FDC34" s="535"/>
      <c r="FDD34" s="535"/>
      <c r="FDE34" s="535"/>
      <c r="FDF34" s="535"/>
      <c r="FDG34" s="535"/>
      <c r="FDH34" s="535"/>
      <c r="FDI34" s="535"/>
      <c r="FDJ34" s="535"/>
      <c r="FDK34" s="535"/>
      <c r="FDL34" s="535"/>
      <c r="FDM34" s="535"/>
      <c r="FDN34" s="535"/>
      <c r="FDO34" s="535"/>
      <c r="FDP34" s="535"/>
      <c r="FDQ34" s="535"/>
      <c r="FDR34" s="535"/>
      <c r="FDS34" s="535"/>
      <c r="FDT34" s="535"/>
      <c r="FDU34" s="535"/>
      <c r="FDV34" s="535"/>
      <c r="FDW34" s="535"/>
      <c r="FDX34" s="535"/>
      <c r="FDY34" s="535"/>
      <c r="FDZ34" s="535"/>
      <c r="FEA34" s="535"/>
      <c r="FEB34" s="535"/>
      <c r="FEC34" s="535"/>
      <c r="FED34" s="535"/>
      <c r="FEE34" s="535"/>
      <c r="FEF34" s="535"/>
      <c r="FEG34" s="535"/>
      <c r="FEH34" s="535"/>
      <c r="FEI34" s="535"/>
      <c r="FEJ34" s="535"/>
      <c r="FEK34" s="535"/>
      <c r="FEL34" s="535"/>
      <c r="FEM34" s="535"/>
      <c r="FEN34" s="535"/>
      <c r="FEO34" s="535"/>
      <c r="FEP34" s="535"/>
      <c r="FEQ34" s="535"/>
      <c r="FER34" s="535"/>
      <c r="FES34" s="535"/>
      <c r="FET34" s="535"/>
      <c r="FEU34" s="535"/>
      <c r="FEV34" s="535"/>
      <c r="FEW34" s="535"/>
      <c r="FEX34" s="535"/>
      <c r="FEY34" s="535"/>
      <c r="FEZ34" s="535"/>
      <c r="FFA34" s="535"/>
      <c r="FFB34" s="535"/>
      <c r="FFC34" s="535"/>
      <c r="FFD34" s="535"/>
      <c r="FFE34" s="535"/>
      <c r="FFF34" s="535"/>
      <c r="FFG34" s="535"/>
      <c r="FFH34" s="535"/>
      <c r="FFI34" s="535"/>
      <c r="FFJ34" s="535"/>
      <c r="FFK34" s="535"/>
      <c r="FFL34" s="535"/>
      <c r="FFM34" s="535"/>
      <c r="FFN34" s="535"/>
      <c r="FFO34" s="535"/>
      <c r="FFP34" s="535"/>
      <c r="FFQ34" s="535"/>
      <c r="FFR34" s="535"/>
      <c r="FFS34" s="535"/>
      <c r="FFT34" s="535"/>
      <c r="FFU34" s="535"/>
      <c r="FFV34" s="535"/>
      <c r="FFW34" s="535"/>
      <c r="FFX34" s="535"/>
      <c r="FFY34" s="535"/>
      <c r="FFZ34" s="535"/>
      <c r="FGA34" s="535"/>
      <c r="FGB34" s="535"/>
      <c r="FGC34" s="535"/>
      <c r="FGD34" s="535"/>
      <c r="FGE34" s="535"/>
      <c r="FGF34" s="535"/>
      <c r="FGG34" s="535"/>
      <c r="FGH34" s="535"/>
      <c r="FGI34" s="535"/>
      <c r="FGJ34" s="535"/>
      <c r="FGK34" s="535"/>
      <c r="FGL34" s="535"/>
      <c r="FGM34" s="535"/>
      <c r="FGN34" s="535"/>
      <c r="FGO34" s="535"/>
      <c r="FGP34" s="535"/>
      <c r="FGQ34" s="535"/>
      <c r="FGR34" s="535"/>
      <c r="FGS34" s="535"/>
      <c r="FGT34" s="535"/>
      <c r="FGU34" s="535"/>
      <c r="FGV34" s="535"/>
      <c r="FGW34" s="535"/>
      <c r="FGX34" s="535"/>
      <c r="FGY34" s="535"/>
      <c r="FGZ34" s="535"/>
      <c r="FHA34" s="535"/>
      <c r="FHB34" s="535"/>
      <c r="FHC34" s="535"/>
      <c r="FHD34" s="535"/>
      <c r="FHE34" s="535"/>
      <c r="FHF34" s="535"/>
      <c r="FHG34" s="535"/>
      <c r="FHH34" s="535"/>
      <c r="FHI34" s="535"/>
      <c r="FHJ34" s="535"/>
      <c r="FHK34" s="535"/>
      <c r="FHL34" s="535"/>
      <c r="FHM34" s="535"/>
      <c r="FHN34" s="535"/>
      <c r="FHO34" s="535"/>
      <c r="FHP34" s="535"/>
      <c r="FHQ34" s="535"/>
      <c r="FHR34" s="535"/>
      <c r="FHS34" s="535"/>
      <c r="FHT34" s="535"/>
      <c r="FHU34" s="535"/>
      <c r="FHV34" s="535"/>
      <c r="FHW34" s="535"/>
      <c r="FHX34" s="535"/>
      <c r="FHY34" s="535"/>
      <c r="FHZ34" s="535"/>
      <c r="FIA34" s="535"/>
      <c r="FIB34" s="535"/>
      <c r="FIC34" s="535"/>
      <c r="FID34" s="535"/>
      <c r="FIE34" s="535"/>
      <c r="FIF34" s="535"/>
      <c r="FIG34" s="535"/>
      <c r="FIH34" s="535"/>
      <c r="FII34" s="535"/>
      <c r="FIJ34" s="535"/>
      <c r="FIK34" s="535"/>
      <c r="FIL34" s="535"/>
      <c r="FIM34" s="535"/>
      <c r="FIN34" s="535"/>
      <c r="FIO34" s="535"/>
      <c r="FIP34" s="535"/>
      <c r="FIQ34" s="535"/>
      <c r="FIR34" s="535"/>
      <c r="FIS34" s="535"/>
      <c r="FIT34" s="535"/>
      <c r="FIU34" s="535"/>
      <c r="FIV34" s="535"/>
      <c r="FIW34" s="535"/>
      <c r="FIX34" s="535"/>
      <c r="FIY34" s="535"/>
      <c r="FIZ34" s="535"/>
      <c r="FJA34" s="535"/>
      <c r="FJB34" s="535"/>
      <c r="FJC34" s="535"/>
      <c r="FJD34" s="535"/>
      <c r="FJE34" s="535"/>
      <c r="FJF34" s="535"/>
      <c r="FJG34" s="535"/>
      <c r="FJH34" s="535"/>
      <c r="FJI34" s="535"/>
      <c r="FJJ34" s="535"/>
      <c r="FJK34" s="535"/>
      <c r="FJL34" s="535"/>
      <c r="FJM34" s="535"/>
      <c r="FJN34" s="535"/>
      <c r="FJO34" s="535"/>
      <c r="FJP34" s="535"/>
      <c r="FJQ34" s="535"/>
      <c r="FJR34" s="535"/>
      <c r="FJS34" s="535"/>
      <c r="FJT34" s="535"/>
      <c r="FJU34" s="535"/>
      <c r="FJV34" s="535"/>
      <c r="FJW34" s="535"/>
      <c r="FJX34" s="535"/>
      <c r="FJY34" s="535"/>
      <c r="FJZ34" s="535"/>
      <c r="FKA34" s="535"/>
      <c r="FKB34" s="535"/>
      <c r="FKC34" s="535"/>
      <c r="FKD34" s="535"/>
      <c r="FKE34" s="535"/>
      <c r="FKF34" s="535"/>
      <c r="FKG34" s="535"/>
      <c r="FKH34" s="535"/>
      <c r="FKI34" s="535"/>
      <c r="FKJ34" s="535"/>
      <c r="FKK34" s="535"/>
      <c r="FKL34" s="535"/>
      <c r="FKM34" s="535"/>
      <c r="FKN34" s="535"/>
      <c r="FKO34" s="535"/>
      <c r="FKP34" s="535"/>
      <c r="FKQ34" s="535"/>
      <c r="FKR34" s="535"/>
      <c r="FKS34" s="535"/>
      <c r="FKT34" s="535"/>
      <c r="FKU34" s="535"/>
      <c r="FKV34" s="535"/>
      <c r="FKW34" s="535"/>
      <c r="FKX34" s="535"/>
      <c r="FKY34" s="535"/>
      <c r="FKZ34" s="535"/>
      <c r="FLA34" s="535"/>
      <c r="FLB34" s="535"/>
      <c r="FLC34" s="535"/>
      <c r="FLD34" s="535"/>
      <c r="FLE34" s="535"/>
      <c r="FLF34" s="535"/>
      <c r="FLG34" s="535"/>
      <c r="FLH34" s="535"/>
      <c r="FLI34" s="535"/>
      <c r="FLJ34" s="535"/>
      <c r="FLK34" s="535"/>
      <c r="FLL34" s="535"/>
      <c r="FLM34" s="535"/>
      <c r="FLN34" s="535"/>
      <c r="FLO34" s="535"/>
      <c r="FLP34" s="535"/>
      <c r="FLQ34" s="535"/>
      <c r="FLR34" s="535"/>
      <c r="FLS34" s="535"/>
      <c r="FLT34" s="535"/>
      <c r="FLU34" s="535"/>
      <c r="FLV34" s="535"/>
      <c r="FLW34" s="535"/>
      <c r="FLX34" s="535"/>
      <c r="FLY34" s="535"/>
      <c r="FLZ34" s="535"/>
      <c r="FMA34" s="535"/>
      <c r="FMB34" s="535"/>
      <c r="FMC34" s="535"/>
      <c r="FMD34" s="535"/>
      <c r="FME34" s="535"/>
      <c r="FMF34" s="535"/>
      <c r="FMG34" s="535"/>
      <c r="FMH34" s="535"/>
      <c r="FMI34" s="535"/>
      <c r="FMJ34" s="535"/>
      <c r="FMK34" s="535"/>
      <c r="FML34" s="535"/>
      <c r="FMM34" s="535"/>
      <c r="FMN34" s="535"/>
      <c r="FMO34" s="535"/>
      <c r="FMP34" s="535"/>
      <c r="FMQ34" s="535"/>
      <c r="FMR34" s="535"/>
      <c r="FMS34" s="535"/>
      <c r="FMT34" s="535"/>
      <c r="FMU34" s="535"/>
      <c r="FMV34" s="535"/>
      <c r="FMW34" s="535"/>
      <c r="FMX34" s="535"/>
      <c r="FMY34" s="535"/>
      <c r="FMZ34" s="535"/>
      <c r="FNA34" s="535"/>
      <c r="FNB34" s="535"/>
      <c r="FNC34" s="535"/>
      <c r="FND34" s="535"/>
      <c r="FNE34" s="535"/>
      <c r="FNF34" s="535"/>
      <c r="FNG34" s="535"/>
      <c r="FNH34" s="535"/>
      <c r="FNI34" s="535"/>
      <c r="FNJ34" s="535"/>
      <c r="FNK34" s="535"/>
      <c r="FNL34" s="535"/>
      <c r="FNM34" s="535"/>
      <c r="FNN34" s="535"/>
      <c r="FNO34" s="535"/>
      <c r="FNP34" s="535"/>
      <c r="FNQ34" s="535"/>
      <c r="FNR34" s="535"/>
      <c r="FNS34" s="535"/>
      <c r="FNT34" s="535"/>
      <c r="FNU34" s="535"/>
      <c r="FNV34" s="535"/>
      <c r="FNW34" s="535"/>
      <c r="FNX34" s="535"/>
      <c r="FNY34" s="535"/>
      <c r="FNZ34" s="535"/>
      <c r="FOA34" s="535"/>
      <c r="FOB34" s="535"/>
      <c r="FOC34" s="535"/>
      <c r="FOD34" s="535"/>
      <c r="FOE34" s="535"/>
      <c r="FOF34" s="535"/>
      <c r="FOG34" s="535"/>
      <c r="FOH34" s="535"/>
      <c r="FOI34" s="535"/>
      <c r="FOJ34" s="535"/>
      <c r="FOK34" s="535"/>
      <c r="FOL34" s="535"/>
      <c r="FOM34" s="535"/>
      <c r="FON34" s="535"/>
      <c r="FOO34" s="535"/>
      <c r="FOP34" s="535"/>
      <c r="FOQ34" s="535"/>
      <c r="FOR34" s="535"/>
      <c r="FOS34" s="535"/>
      <c r="FOT34" s="535"/>
      <c r="FOU34" s="535"/>
      <c r="FOV34" s="535"/>
      <c r="FOW34" s="535"/>
      <c r="FOX34" s="535"/>
      <c r="FOY34" s="535"/>
      <c r="FOZ34" s="535"/>
      <c r="FPA34" s="535"/>
      <c r="FPB34" s="535"/>
      <c r="FPC34" s="535"/>
      <c r="FPD34" s="535"/>
      <c r="FPE34" s="535"/>
      <c r="FPF34" s="535"/>
      <c r="FPG34" s="535"/>
      <c r="FPH34" s="535"/>
      <c r="FPI34" s="535"/>
      <c r="FPJ34" s="535"/>
      <c r="FPK34" s="535"/>
      <c r="FPL34" s="535"/>
      <c r="FPM34" s="535"/>
      <c r="FPN34" s="535"/>
      <c r="FPO34" s="535"/>
      <c r="FPP34" s="535"/>
      <c r="FPQ34" s="535"/>
      <c r="FPR34" s="535"/>
      <c r="FPS34" s="535"/>
      <c r="FPT34" s="535"/>
      <c r="FPU34" s="535"/>
      <c r="FPV34" s="535"/>
      <c r="FPW34" s="535"/>
      <c r="FPX34" s="535"/>
      <c r="FPY34" s="535"/>
      <c r="FPZ34" s="535"/>
      <c r="FQA34" s="535"/>
      <c r="FQB34" s="535"/>
      <c r="FQC34" s="535"/>
      <c r="FQD34" s="535"/>
      <c r="FQE34" s="535"/>
      <c r="FQF34" s="535"/>
      <c r="FQG34" s="535"/>
      <c r="FQH34" s="535"/>
      <c r="FQI34" s="535"/>
      <c r="FQJ34" s="535"/>
      <c r="FQK34" s="535"/>
      <c r="FQL34" s="535"/>
      <c r="FQM34" s="535"/>
      <c r="FQN34" s="535"/>
      <c r="FQO34" s="535"/>
      <c r="FQP34" s="535"/>
      <c r="FQQ34" s="535"/>
      <c r="FQR34" s="535"/>
      <c r="FQS34" s="535"/>
      <c r="FQT34" s="535"/>
      <c r="FQU34" s="535"/>
      <c r="FQV34" s="535"/>
      <c r="FQW34" s="535"/>
      <c r="FQX34" s="535"/>
      <c r="FQY34" s="535"/>
      <c r="FQZ34" s="535"/>
      <c r="FRA34" s="535"/>
      <c r="FRB34" s="535"/>
      <c r="FRC34" s="535"/>
      <c r="FRD34" s="535"/>
      <c r="FRE34" s="535"/>
      <c r="FRF34" s="535"/>
      <c r="FRG34" s="535"/>
      <c r="FRH34" s="535"/>
      <c r="FRI34" s="535"/>
      <c r="FRJ34" s="535"/>
      <c r="FRK34" s="535"/>
      <c r="FRL34" s="535"/>
      <c r="FRM34" s="535"/>
      <c r="FRN34" s="535"/>
      <c r="FRO34" s="535"/>
      <c r="FRP34" s="535"/>
      <c r="FRQ34" s="535"/>
      <c r="FRR34" s="535"/>
      <c r="FRS34" s="535"/>
      <c r="FRT34" s="535"/>
      <c r="FRU34" s="535"/>
      <c r="FRV34" s="535"/>
      <c r="FRW34" s="535"/>
      <c r="FRX34" s="535"/>
      <c r="FRY34" s="535"/>
      <c r="FRZ34" s="535"/>
      <c r="FSA34" s="535"/>
      <c r="FSB34" s="535"/>
      <c r="FSC34" s="535"/>
      <c r="FSD34" s="535"/>
      <c r="FSE34" s="535"/>
      <c r="FSF34" s="535"/>
      <c r="FSG34" s="535"/>
      <c r="FSH34" s="535"/>
      <c r="FSI34" s="535"/>
      <c r="FSJ34" s="535"/>
      <c r="FSK34" s="535"/>
      <c r="FSL34" s="535"/>
      <c r="FSM34" s="535"/>
      <c r="FSN34" s="535"/>
      <c r="FSO34" s="535"/>
      <c r="FSP34" s="535"/>
      <c r="FSQ34" s="535"/>
      <c r="FSR34" s="535"/>
      <c r="FSS34" s="535"/>
      <c r="FST34" s="535"/>
      <c r="FSU34" s="535"/>
      <c r="FSV34" s="535"/>
      <c r="FSW34" s="535"/>
      <c r="FSX34" s="535"/>
      <c r="FSY34" s="535"/>
      <c r="FSZ34" s="535"/>
      <c r="FTA34" s="535"/>
      <c r="FTB34" s="535"/>
      <c r="FTC34" s="535"/>
      <c r="FTD34" s="535"/>
      <c r="FTE34" s="535"/>
      <c r="FTF34" s="535"/>
      <c r="FTG34" s="535"/>
      <c r="FTH34" s="535"/>
      <c r="FTI34" s="535"/>
      <c r="FTJ34" s="535"/>
      <c r="FTK34" s="535"/>
      <c r="FTL34" s="535"/>
      <c r="FTM34" s="535"/>
      <c r="FTN34" s="535"/>
      <c r="FTO34" s="535"/>
      <c r="FTP34" s="535"/>
      <c r="FTQ34" s="535"/>
      <c r="FTR34" s="535"/>
      <c r="FTS34" s="535"/>
      <c r="FTT34" s="535"/>
      <c r="FTU34" s="535"/>
      <c r="FTV34" s="535"/>
      <c r="FTW34" s="535"/>
      <c r="FTX34" s="535"/>
      <c r="FTY34" s="535"/>
      <c r="FTZ34" s="535"/>
      <c r="FUA34" s="535"/>
      <c r="FUB34" s="535"/>
      <c r="FUC34" s="535"/>
      <c r="FUD34" s="535"/>
      <c r="FUE34" s="535"/>
      <c r="FUF34" s="535"/>
      <c r="FUG34" s="535"/>
      <c r="FUH34" s="535"/>
      <c r="FUI34" s="535"/>
      <c r="FUJ34" s="535"/>
      <c r="FUK34" s="535"/>
      <c r="FUL34" s="535"/>
      <c r="FUM34" s="535"/>
      <c r="FUN34" s="535"/>
      <c r="FUO34" s="535"/>
      <c r="FUP34" s="535"/>
      <c r="FUQ34" s="535"/>
      <c r="FUR34" s="535"/>
      <c r="FUS34" s="535"/>
      <c r="FUT34" s="535"/>
      <c r="FUU34" s="535"/>
      <c r="FUV34" s="535"/>
      <c r="FUW34" s="535"/>
      <c r="FUX34" s="535"/>
      <c r="FUY34" s="535"/>
      <c r="FUZ34" s="535"/>
      <c r="FVA34" s="535"/>
      <c r="FVB34" s="535"/>
      <c r="FVC34" s="535"/>
      <c r="FVD34" s="535"/>
      <c r="FVE34" s="535"/>
      <c r="FVF34" s="535"/>
      <c r="FVG34" s="535"/>
      <c r="FVH34" s="535"/>
      <c r="FVI34" s="535"/>
      <c r="FVJ34" s="535"/>
      <c r="FVK34" s="535"/>
      <c r="FVL34" s="535"/>
      <c r="FVM34" s="535"/>
      <c r="FVN34" s="535"/>
      <c r="FVO34" s="535"/>
      <c r="FVP34" s="535"/>
      <c r="FVQ34" s="535"/>
      <c r="FVR34" s="535"/>
      <c r="FVS34" s="535"/>
      <c r="FVT34" s="535"/>
      <c r="FVU34" s="535"/>
      <c r="FVV34" s="535"/>
      <c r="FVW34" s="535"/>
      <c r="FVX34" s="535"/>
      <c r="FVY34" s="535"/>
      <c r="FVZ34" s="535"/>
      <c r="FWA34" s="535"/>
      <c r="FWB34" s="535"/>
      <c r="FWC34" s="535"/>
      <c r="FWD34" s="535"/>
      <c r="FWE34" s="535"/>
      <c r="FWF34" s="535"/>
      <c r="FWG34" s="535"/>
      <c r="FWH34" s="535"/>
      <c r="FWI34" s="535"/>
      <c r="FWJ34" s="535"/>
      <c r="FWK34" s="535"/>
      <c r="FWL34" s="535"/>
      <c r="FWM34" s="535"/>
      <c r="FWN34" s="535"/>
      <c r="FWO34" s="535"/>
      <c r="FWP34" s="535"/>
      <c r="FWQ34" s="535"/>
      <c r="FWR34" s="535"/>
      <c r="FWS34" s="535"/>
      <c r="FWT34" s="535"/>
      <c r="FWU34" s="535"/>
      <c r="FWV34" s="535"/>
      <c r="FWW34" s="535"/>
      <c r="FWX34" s="535"/>
      <c r="FWY34" s="535"/>
      <c r="FWZ34" s="535"/>
      <c r="FXA34" s="535"/>
      <c r="FXB34" s="535"/>
      <c r="FXC34" s="535"/>
      <c r="FXD34" s="535"/>
      <c r="FXE34" s="535"/>
      <c r="FXF34" s="535"/>
      <c r="FXG34" s="535"/>
      <c r="FXH34" s="535"/>
      <c r="FXI34" s="535"/>
      <c r="FXJ34" s="535"/>
      <c r="FXK34" s="535"/>
      <c r="FXL34" s="535"/>
      <c r="FXM34" s="535"/>
      <c r="FXN34" s="535"/>
      <c r="FXO34" s="535"/>
      <c r="FXP34" s="535"/>
      <c r="FXQ34" s="535"/>
      <c r="FXR34" s="535"/>
      <c r="FXS34" s="535"/>
      <c r="FXT34" s="535"/>
      <c r="FXU34" s="535"/>
      <c r="FXV34" s="535"/>
      <c r="FXW34" s="535"/>
      <c r="FXX34" s="535"/>
      <c r="FXY34" s="535"/>
      <c r="FXZ34" s="535"/>
      <c r="FYA34" s="535"/>
      <c r="FYB34" s="535"/>
      <c r="FYC34" s="535"/>
      <c r="FYD34" s="535"/>
      <c r="FYE34" s="535"/>
      <c r="FYF34" s="535"/>
      <c r="FYG34" s="535"/>
      <c r="FYH34" s="535"/>
      <c r="FYI34" s="535"/>
      <c r="FYJ34" s="535"/>
      <c r="FYK34" s="535"/>
      <c r="FYL34" s="535"/>
      <c r="FYM34" s="535"/>
      <c r="FYN34" s="535"/>
      <c r="FYO34" s="535"/>
      <c r="FYP34" s="535"/>
      <c r="FYQ34" s="535"/>
      <c r="FYR34" s="535"/>
      <c r="FYS34" s="535"/>
      <c r="FYT34" s="535"/>
      <c r="FYU34" s="535"/>
      <c r="FYV34" s="535"/>
      <c r="FYW34" s="535"/>
      <c r="FYX34" s="535"/>
      <c r="FYY34" s="535"/>
      <c r="FYZ34" s="535"/>
      <c r="FZA34" s="535"/>
      <c r="FZB34" s="535"/>
      <c r="FZC34" s="535"/>
      <c r="FZD34" s="535"/>
      <c r="FZE34" s="535"/>
      <c r="FZF34" s="535"/>
      <c r="FZG34" s="535"/>
      <c r="FZH34" s="535"/>
      <c r="FZI34" s="535"/>
      <c r="FZJ34" s="535"/>
      <c r="FZK34" s="535"/>
      <c r="FZL34" s="535"/>
      <c r="FZM34" s="535"/>
      <c r="FZN34" s="535"/>
      <c r="FZO34" s="535"/>
      <c r="FZP34" s="535"/>
      <c r="FZQ34" s="535"/>
      <c r="FZR34" s="535"/>
      <c r="FZS34" s="535"/>
      <c r="FZT34" s="535"/>
      <c r="FZU34" s="535"/>
      <c r="FZV34" s="535"/>
      <c r="FZW34" s="535"/>
      <c r="FZX34" s="535"/>
      <c r="FZY34" s="535"/>
      <c r="FZZ34" s="535"/>
      <c r="GAA34" s="535"/>
      <c r="GAB34" s="535"/>
      <c r="GAC34" s="535"/>
      <c r="GAD34" s="535"/>
      <c r="GAE34" s="535"/>
      <c r="GAF34" s="535"/>
      <c r="GAG34" s="535"/>
      <c r="GAH34" s="535"/>
      <c r="GAI34" s="535"/>
      <c r="GAJ34" s="535"/>
      <c r="GAK34" s="535"/>
      <c r="GAL34" s="535"/>
      <c r="GAM34" s="535"/>
      <c r="GAN34" s="535"/>
      <c r="GAO34" s="535"/>
      <c r="GAP34" s="535"/>
      <c r="GAQ34" s="535"/>
      <c r="GAR34" s="535"/>
      <c r="GAS34" s="535"/>
      <c r="GAT34" s="535"/>
      <c r="GAU34" s="535"/>
      <c r="GAV34" s="535"/>
      <c r="GAW34" s="535"/>
      <c r="GAX34" s="535"/>
      <c r="GAY34" s="535"/>
      <c r="GAZ34" s="535"/>
      <c r="GBA34" s="535"/>
      <c r="GBB34" s="535"/>
      <c r="GBC34" s="535"/>
      <c r="GBD34" s="535"/>
      <c r="GBE34" s="535"/>
      <c r="GBF34" s="535"/>
      <c r="GBG34" s="535"/>
      <c r="GBH34" s="535"/>
      <c r="GBI34" s="535"/>
      <c r="GBJ34" s="535"/>
      <c r="GBK34" s="535"/>
      <c r="GBL34" s="535"/>
      <c r="GBM34" s="535"/>
      <c r="GBN34" s="535"/>
      <c r="GBO34" s="535"/>
      <c r="GBP34" s="535"/>
      <c r="GBQ34" s="535"/>
      <c r="GBR34" s="535"/>
      <c r="GBS34" s="535"/>
      <c r="GBT34" s="535"/>
      <c r="GBU34" s="535"/>
      <c r="GBV34" s="535"/>
      <c r="GBW34" s="535"/>
      <c r="GBX34" s="535"/>
      <c r="GBY34" s="535"/>
      <c r="GBZ34" s="535"/>
      <c r="GCA34" s="535"/>
      <c r="GCB34" s="535"/>
      <c r="GCC34" s="535"/>
      <c r="GCD34" s="535"/>
      <c r="GCE34" s="535"/>
      <c r="GCF34" s="535"/>
      <c r="GCG34" s="535"/>
      <c r="GCH34" s="535"/>
      <c r="GCI34" s="535"/>
      <c r="GCJ34" s="535"/>
      <c r="GCK34" s="535"/>
      <c r="GCL34" s="535"/>
      <c r="GCM34" s="535"/>
      <c r="GCN34" s="535"/>
      <c r="GCO34" s="535"/>
      <c r="GCP34" s="535"/>
      <c r="GCQ34" s="535"/>
      <c r="GCR34" s="535"/>
      <c r="GCS34" s="535"/>
      <c r="GCT34" s="535"/>
      <c r="GCU34" s="535"/>
      <c r="GCV34" s="535"/>
      <c r="GCW34" s="535"/>
      <c r="GCX34" s="535"/>
      <c r="GCY34" s="535"/>
      <c r="GCZ34" s="535"/>
      <c r="GDA34" s="535"/>
      <c r="GDB34" s="535"/>
      <c r="GDC34" s="535"/>
      <c r="GDD34" s="535"/>
      <c r="GDE34" s="535"/>
      <c r="GDF34" s="535"/>
      <c r="GDG34" s="535"/>
      <c r="GDH34" s="535"/>
      <c r="GDI34" s="535"/>
      <c r="GDJ34" s="535"/>
      <c r="GDK34" s="535"/>
      <c r="GDL34" s="535"/>
      <c r="GDM34" s="535"/>
      <c r="GDN34" s="535"/>
      <c r="GDO34" s="535"/>
      <c r="GDP34" s="535"/>
      <c r="GDQ34" s="535"/>
      <c r="GDR34" s="535"/>
      <c r="GDS34" s="535"/>
      <c r="GDT34" s="535"/>
      <c r="GDU34" s="535"/>
      <c r="GDV34" s="535"/>
      <c r="GDW34" s="535"/>
      <c r="GDX34" s="535"/>
      <c r="GDY34" s="535"/>
      <c r="GDZ34" s="535"/>
      <c r="GEA34" s="535"/>
      <c r="GEB34" s="535"/>
      <c r="GEC34" s="535"/>
      <c r="GED34" s="535"/>
      <c r="GEE34" s="535"/>
      <c r="GEF34" s="535"/>
      <c r="GEG34" s="535"/>
      <c r="GEH34" s="535"/>
      <c r="GEI34" s="535"/>
      <c r="GEJ34" s="535"/>
      <c r="GEK34" s="535"/>
      <c r="GEL34" s="535"/>
      <c r="GEM34" s="535"/>
      <c r="GEN34" s="535"/>
      <c r="GEO34" s="535"/>
      <c r="GEP34" s="535"/>
      <c r="GEQ34" s="535"/>
      <c r="GER34" s="535"/>
      <c r="GES34" s="535"/>
      <c r="GET34" s="535"/>
      <c r="GEU34" s="535"/>
      <c r="GEV34" s="535"/>
      <c r="GEW34" s="535"/>
      <c r="GEX34" s="535"/>
      <c r="GEY34" s="535"/>
      <c r="GEZ34" s="535"/>
      <c r="GFA34" s="535"/>
      <c r="GFB34" s="535"/>
      <c r="GFC34" s="535"/>
      <c r="GFD34" s="535"/>
      <c r="GFE34" s="535"/>
      <c r="GFF34" s="535"/>
      <c r="GFG34" s="535"/>
      <c r="GFH34" s="535"/>
      <c r="GFI34" s="535"/>
      <c r="GFJ34" s="535"/>
      <c r="GFK34" s="535"/>
      <c r="GFL34" s="535"/>
      <c r="GFM34" s="535"/>
      <c r="GFN34" s="535"/>
      <c r="GFO34" s="535"/>
      <c r="GFP34" s="535"/>
      <c r="GFQ34" s="535"/>
      <c r="GFR34" s="535"/>
      <c r="GFS34" s="535"/>
      <c r="GFT34" s="535"/>
      <c r="GFU34" s="535"/>
      <c r="GFV34" s="535"/>
      <c r="GFW34" s="535"/>
      <c r="GFX34" s="535"/>
      <c r="GFY34" s="535"/>
      <c r="GFZ34" s="535"/>
      <c r="GGA34" s="535"/>
      <c r="GGB34" s="535"/>
      <c r="GGC34" s="535"/>
      <c r="GGD34" s="535"/>
      <c r="GGE34" s="535"/>
      <c r="GGF34" s="535"/>
      <c r="GGG34" s="535"/>
      <c r="GGH34" s="535"/>
      <c r="GGI34" s="535"/>
      <c r="GGJ34" s="535"/>
      <c r="GGK34" s="535"/>
      <c r="GGL34" s="535"/>
      <c r="GGM34" s="535"/>
      <c r="GGN34" s="535"/>
      <c r="GGO34" s="535"/>
      <c r="GGP34" s="535"/>
      <c r="GGQ34" s="535"/>
      <c r="GGR34" s="535"/>
      <c r="GGS34" s="535"/>
      <c r="GGT34" s="535"/>
      <c r="GGU34" s="535"/>
      <c r="GGV34" s="535"/>
      <c r="GGW34" s="535"/>
      <c r="GGX34" s="535"/>
      <c r="GGY34" s="535"/>
      <c r="GGZ34" s="535"/>
      <c r="GHA34" s="535"/>
      <c r="GHB34" s="535"/>
      <c r="GHC34" s="535"/>
      <c r="GHD34" s="535"/>
      <c r="GHE34" s="535"/>
      <c r="GHF34" s="535"/>
      <c r="GHG34" s="535"/>
      <c r="GHH34" s="535"/>
      <c r="GHI34" s="535"/>
      <c r="GHJ34" s="535"/>
      <c r="GHK34" s="535"/>
      <c r="GHL34" s="535"/>
      <c r="GHM34" s="535"/>
      <c r="GHN34" s="535"/>
      <c r="GHO34" s="535"/>
      <c r="GHP34" s="535"/>
      <c r="GHQ34" s="535"/>
      <c r="GHR34" s="535"/>
      <c r="GHS34" s="535"/>
      <c r="GHT34" s="535"/>
      <c r="GHU34" s="535"/>
      <c r="GHV34" s="535"/>
      <c r="GHW34" s="535"/>
      <c r="GHX34" s="535"/>
      <c r="GHY34" s="535"/>
      <c r="GHZ34" s="535"/>
      <c r="GIA34" s="535"/>
      <c r="GIB34" s="535"/>
      <c r="GIC34" s="535"/>
      <c r="GID34" s="535"/>
      <c r="GIE34" s="535"/>
      <c r="GIF34" s="535"/>
      <c r="GIG34" s="535"/>
      <c r="GIH34" s="535"/>
      <c r="GII34" s="535"/>
      <c r="GIJ34" s="535"/>
      <c r="GIK34" s="535"/>
      <c r="GIL34" s="535"/>
      <c r="GIM34" s="535"/>
      <c r="GIN34" s="535"/>
      <c r="GIO34" s="535"/>
      <c r="GIP34" s="535"/>
      <c r="GIQ34" s="535"/>
      <c r="GIR34" s="535"/>
      <c r="GIS34" s="535"/>
      <c r="GIT34" s="535"/>
      <c r="GIU34" s="535"/>
      <c r="GIV34" s="535"/>
      <c r="GIW34" s="535"/>
      <c r="GIX34" s="535"/>
      <c r="GIY34" s="535"/>
      <c r="GIZ34" s="535"/>
      <c r="GJA34" s="535"/>
      <c r="GJB34" s="535"/>
      <c r="GJC34" s="535"/>
      <c r="GJD34" s="535"/>
      <c r="GJE34" s="535"/>
      <c r="GJF34" s="535"/>
      <c r="GJG34" s="535"/>
      <c r="GJH34" s="535"/>
      <c r="GJI34" s="535"/>
      <c r="GJJ34" s="535"/>
      <c r="GJK34" s="535"/>
      <c r="GJL34" s="535"/>
      <c r="GJM34" s="535"/>
      <c r="GJN34" s="535"/>
      <c r="GJO34" s="535"/>
      <c r="GJP34" s="535"/>
      <c r="GJQ34" s="535"/>
      <c r="GJR34" s="535"/>
      <c r="GJS34" s="535"/>
      <c r="GJT34" s="535"/>
      <c r="GJU34" s="535"/>
      <c r="GJV34" s="535"/>
      <c r="GJW34" s="535"/>
      <c r="GJX34" s="535"/>
      <c r="GJY34" s="535"/>
      <c r="GJZ34" s="535"/>
      <c r="GKA34" s="535"/>
      <c r="GKB34" s="535"/>
      <c r="GKC34" s="535"/>
      <c r="GKD34" s="535"/>
      <c r="GKE34" s="535"/>
      <c r="GKF34" s="535"/>
      <c r="GKG34" s="535"/>
      <c r="GKH34" s="535"/>
      <c r="GKI34" s="535"/>
      <c r="GKJ34" s="535"/>
      <c r="GKK34" s="535"/>
      <c r="GKL34" s="535"/>
      <c r="GKM34" s="535"/>
      <c r="GKN34" s="535"/>
      <c r="GKO34" s="535"/>
      <c r="GKP34" s="535"/>
      <c r="GKQ34" s="535"/>
      <c r="GKR34" s="535"/>
      <c r="GKS34" s="535"/>
      <c r="GKT34" s="535"/>
      <c r="GKU34" s="535"/>
      <c r="GKV34" s="535"/>
      <c r="GKW34" s="535"/>
      <c r="GKX34" s="535"/>
      <c r="GKY34" s="535"/>
      <c r="GKZ34" s="535"/>
      <c r="GLA34" s="535"/>
      <c r="GLB34" s="535"/>
      <c r="GLC34" s="535"/>
      <c r="GLD34" s="535"/>
      <c r="GLE34" s="535"/>
      <c r="GLF34" s="535"/>
      <c r="GLG34" s="535"/>
      <c r="GLH34" s="535"/>
      <c r="GLI34" s="535"/>
      <c r="GLJ34" s="535"/>
      <c r="GLK34" s="535"/>
      <c r="GLL34" s="535"/>
      <c r="GLM34" s="535"/>
      <c r="GLN34" s="535"/>
      <c r="GLO34" s="535"/>
      <c r="GLP34" s="535"/>
      <c r="GLQ34" s="535"/>
      <c r="GLR34" s="535"/>
      <c r="GLS34" s="535"/>
      <c r="GLT34" s="535"/>
      <c r="GLU34" s="535"/>
      <c r="GLV34" s="535"/>
      <c r="GLW34" s="535"/>
      <c r="GLX34" s="535"/>
      <c r="GLY34" s="535"/>
      <c r="GLZ34" s="535"/>
      <c r="GMA34" s="535"/>
      <c r="GMB34" s="535"/>
      <c r="GMC34" s="535"/>
      <c r="GMD34" s="535"/>
      <c r="GME34" s="535"/>
      <c r="GMF34" s="535"/>
      <c r="GMG34" s="535"/>
      <c r="GMH34" s="535"/>
      <c r="GMI34" s="535"/>
      <c r="GMJ34" s="535"/>
      <c r="GMK34" s="535"/>
      <c r="GML34" s="535"/>
      <c r="GMM34" s="535"/>
      <c r="GMN34" s="535"/>
      <c r="GMO34" s="535"/>
      <c r="GMP34" s="535"/>
      <c r="GMQ34" s="535"/>
      <c r="GMR34" s="535"/>
      <c r="GMS34" s="535"/>
      <c r="GMT34" s="535"/>
      <c r="GMU34" s="535"/>
      <c r="GMV34" s="535"/>
      <c r="GMW34" s="535"/>
      <c r="GMX34" s="535"/>
      <c r="GMY34" s="535"/>
      <c r="GMZ34" s="535"/>
      <c r="GNA34" s="535"/>
      <c r="GNB34" s="535"/>
      <c r="GNC34" s="535"/>
      <c r="GND34" s="535"/>
      <c r="GNE34" s="535"/>
      <c r="GNF34" s="535"/>
      <c r="GNG34" s="535"/>
      <c r="GNH34" s="535"/>
      <c r="GNI34" s="535"/>
      <c r="GNJ34" s="535"/>
      <c r="GNK34" s="535"/>
      <c r="GNL34" s="535"/>
      <c r="GNM34" s="535"/>
      <c r="GNN34" s="535"/>
      <c r="GNO34" s="535"/>
      <c r="GNP34" s="535"/>
      <c r="GNQ34" s="535"/>
      <c r="GNR34" s="535"/>
      <c r="GNS34" s="535"/>
      <c r="GNT34" s="535"/>
      <c r="GNU34" s="535"/>
      <c r="GNV34" s="535"/>
      <c r="GNW34" s="535"/>
      <c r="GNX34" s="535"/>
      <c r="GNY34" s="535"/>
      <c r="GNZ34" s="535"/>
      <c r="GOA34" s="535"/>
      <c r="GOB34" s="535"/>
      <c r="GOC34" s="535"/>
      <c r="GOD34" s="535"/>
      <c r="GOE34" s="535"/>
      <c r="GOF34" s="535"/>
      <c r="GOG34" s="535"/>
      <c r="GOH34" s="535"/>
      <c r="GOI34" s="535"/>
      <c r="GOJ34" s="535"/>
      <c r="GOK34" s="535"/>
      <c r="GOL34" s="535"/>
      <c r="GOM34" s="535"/>
      <c r="GON34" s="535"/>
      <c r="GOO34" s="535"/>
      <c r="GOP34" s="535"/>
      <c r="GOQ34" s="535"/>
      <c r="GOR34" s="535"/>
      <c r="GOS34" s="535"/>
      <c r="GOT34" s="535"/>
      <c r="GOU34" s="535"/>
      <c r="GOV34" s="535"/>
      <c r="GOW34" s="535"/>
      <c r="GOX34" s="535"/>
      <c r="GOY34" s="535"/>
      <c r="GOZ34" s="535"/>
      <c r="GPA34" s="535"/>
      <c r="GPB34" s="535"/>
      <c r="GPC34" s="535"/>
      <c r="GPD34" s="535"/>
      <c r="GPE34" s="535"/>
      <c r="GPF34" s="535"/>
      <c r="GPG34" s="535"/>
      <c r="GPH34" s="535"/>
      <c r="GPI34" s="535"/>
      <c r="GPJ34" s="535"/>
      <c r="GPK34" s="535"/>
      <c r="GPL34" s="535"/>
      <c r="GPM34" s="535"/>
      <c r="GPN34" s="535"/>
      <c r="GPO34" s="535"/>
      <c r="GPP34" s="535"/>
      <c r="GPQ34" s="535"/>
      <c r="GPR34" s="535"/>
      <c r="GPS34" s="535"/>
      <c r="GPT34" s="535"/>
      <c r="GPU34" s="535"/>
      <c r="GPV34" s="535"/>
      <c r="GPW34" s="535"/>
      <c r="GPX34" s="535"/>
      <c r="GPY34" s="535"/>
      <c r="GPZ34" s="535"/>
      <c r="GQA34" s="535"/>
      <c r="GQB34" s="535"/>
      <c r="GQC34" s="535"/>
      <c r="GQD34" s="535"/>
      <c r="GQE34" s="535"/>
      <c r="GQF34" s="535"/>
      <c r="GQG34" s="535"/>
      <c r="GQH34" s="535"/>
      <c r="GQI34" s="535"/>
      <c r="GQJ34" s="535"/>
      <c r="GQK34" s="535"/>
      <c r="GQL34" s="535"/>
      <c r="GQM34" s="535"/>
      <c r="GQN34" s="535"/>
      <c r="GQO34" s="535"/>
      <c r="GQP34" s="535"/>
      <c r="GQQ34" s="535"/>
      <c r="GQR34" s="535"/>
      <c r="GQS34" s="535"/>
      <c r="GQT34" s="535"/>
      <c r="GQU34" s="535"/>
      <c r="GQV34" s="535"/>
      <c r="GQW34" s="535"/>
      <c r="GQX34" s="535"/>
      <c r="GQY34" s="535"/>
      <c r="GQZ34" s="535"/>
      <c r="GRA34" s="535"/>
      <c r="GRB34" s="535"/>
      <c r="GRC34" s="535"/>
      <c r="GRD34" s="535"/>
      <c r="GRE34" s="535"/>
      <c r="GRF34" s="535"/>
      <c r="GRG34" s="535"/>
      <c r="GRH34" s="535"/>
      <c r="GRI34" s="535"/>
      <c r="GRJ34" s="535"/>
      <c r="GRK34" s="535"/>
      <c r="GRL34" s="535"/>
      <c r="GRM34" s="535"/>
      <c r="GRN34" s="535"/>
      <c r="GRO34" s="535"/>
      <c r="GRP34" s="535"/>
      <c r="GRQ34" s="535"/>
      <c r="GRR34" s="535"/>
      <c r="GRS34" s="535"/>
      <c r="GRT34" s="535"/>
      <c r="GRU34" s="535"/>
      <c r="GRV34" s="535"/>
      <c r="GRW34" s="535"/>
      <c r="GRX34" s="535"/>
      <c r="GRY34" s="535"/>
      <c r="GRZ34" s="535"/>
      <c r="GSA34" s="535"/>
      <c r="GSB34" s="535"/>
      <c r="GSC34" s="535"/>
      <c r="GSD34" s="535"/>
      <c r="GSE34" s="535"/>
      <c r="GSF34" s="535"/>
      <c r="GSG34" s="535"/>
      <c r="GSH34" s="535"/>
      <c r="GSI34" s="535"/>
      <c r="GSJ34" s="535"/>
      <c r="GSK34" s="535"/>
      <c r="GSL34" s="535"/>
      <c r="GSM34" s="535"/>
      <c r="GSN34" s="535"/>
      <c r="GSO34" s="535"/>
      <c r="GSP34" s="535"/>
      <c r="GSQ34" s="535"/>
      <c r="GSR34" s="535"/>
      <c r="GSS34" s="535"/>
      <c r="GST34" s="535"/>
      <c r="GSU34" s="535"/>
      <c r="GSV34" s="535"/>
      <c r="GSW34" s="535"/>
      <c r="GSX34" s="535"/>
      <c r="GSY34" s="535"/>
      <c r="GSZ34" s="535"/>
      <c r="GTA34" s="535"/>
      <c r="GTB34" s="535"/>
      <c r="GTC34" s="535"/>
      <c r="GTD34" s="535"/>
      <c r="GTE34" s="535"/>
      <c r="GTF34" s="535"/>
      <c r="GTG34" s="535"/>
      <c r="GTH34" s="535"/>
      <c r="GTI34" s="535"/>
      <c r="GTJ34" s="535"/>
      <c r="GTK34" s="535"/>
      <c r="GTL34" s="535"/>
      <c r="GTM34" s="535"/>
      <c r="GTN34" s="535"/>
      <c r="GTO34" s="535"/>
      <c r="GTP34" s="535"/>
      <c r="GTQ34" s="535"/>
      <c r="GTR34" s="535"/>
      <c r="GTS34" s="535"/>
      <c r="GTT34" s="535"/>
      <c r="GTU34" s="535"/>
      <c r="GTV34" s="535"/>
      <c r="GTW34" s="535"/>
      <c r="GTX34" s="535"/>
      <c r="GTY34" s="535"/>
      <c r="GTZ34" s="535"/>
      <c r="GUA34" s="535"/>
      <c r="GUB34" s="535"/>
      <c r="GUC34" s="535"/>
      <c r="GUD34" s="535"/>
      <c r="GUE34" s="535"/>
      <c r="GUF34" s="535"/>
      <c r="GUG34" s="535"/>
      <c r="GUH34" s="535"/>
      <c r="GUI34" s="535"/>
      <c r="GUJ34" s="535"/>
      <c r="GUK34" s="535"/>
      <c r="GUL34" s="535"/>
      <c r="GUM34" s="535"/>
      <c r="GUN34" s="535"/>
      <c r="GUO34" s="535"/>
      <c r="GUP34" s="535"/>
      <c r="GUQ34" s="535"/>
      <c r="GUR34" s="535"/>
      <c r="GUS34" s="535"/>
      <c r="GUT34" s="535"/>
      <c r="GUU34" s="535"/>
      <c r="GUV34" s="535"/>
      <c r="GUW34" s="535"/>
      <c r="GUX34" s="535"/>
      <c r="GUY34" s="535"/>
      <c r="GUZ34" s="535"/>
      <c r="GVA34" s="535"/>
      <c r="GVB34" s="535"/>
      <c r="GVC34" s="535"/>
      <c r="GVD34" s="535"/>
      <c r="GVE34" s="535"/>
      <c r="GVF34" s="535"/>
      <c r="GVG34" s="535"/>
      <c r="GVH34" s="535"/>
      <c r="GVI34" s="535"/>
      <c r="GVJ34" s="535"/>
      <c r="GVK34" s="535"/>
      <c r="GVL34" s="535"/>
      <c r="GVM34" s="535"/>
      <c r="GVN34" s="535"/>
      <c r="GVO34" s="535"/>
      <c r="GVP34" s="535"/>
      <c r="GVQ34" s="535"/>
      <c r="GVR34" s="535"/>
      <c r="GVS34" s="535"/>
      <c r="GVT34" s="535"/>
      <c r="GVU34" s="535"/>
      <c r="GVV34" s="535"/>
      <c r="GVW34" s="535"/>
      <c r="GVX34" s="535"/>
      <c r="GVY34" s="535"/>
      <c r="GVZ34" s="535"/>
      <c r="GWA34" s="535"/>
      <c r="GWB34" s="535"/>
      <c r="GWC34" s="535"/>
      <c r="GWD34" s="535"/>
      <c r="GWE34" s="535"/>
      <c r="GWF34" s="535"/>
      <c r="GWG34" s="535"/>
      <c r="GWH34" s="535"/>
      <c r="GWI34" s="535"/>
      <c r="GWJ34" s="535"/>
      <c r="GWK34" s="535"/>
      <c r="GWL34" s="535"/>
      <c r="GWM34" s="535"/>
      <c r="GWN34" s="535"/>
      <c r="GWO34" s="535"/>
      <c r="GWP34" s="535"/>
      <c r="GWQ34" s="535"/>
      <c r="GWR34" s="535"/>
      <c r="GWS34" s="535"/>
      <c r="GWT34" s="535"/>
      <c r="GWU34" s="535"/>
      <c r="GWV34" s="535"/>
      <c r="GWW34" s="535"/>
      <c r="GWX34" s="535"/>
      <c r="GWY34" s="535"/>
      <c r="GWZ34" s="535"/>
      <c r="GXA34" s="535"/>
      <c r="GXB34" s="535"/>
      <c r="GXC34" s="535"/>
      <c r="GXD34" s="535"/>
      <c r="GXE34" s="535"/>
      <c r="GXF34" s="535"/>
      <c r="GXG34" s="535"/>
      <c r="GXH34" s="535"/>
      <c r="GXI34" s="535"/>
      <c r="GXJ34" s="535"/>
      <c r="GXK34" s="535"/>
      <c r="GXL34" s="535"/>
      <c r="GXM34" s="535"/>
      <c r="GXN34" s="535"/>
      <c r="GXO34" s="535"/>
      <c r="GXP34" s="535"/>
      <c r="GXQ34" s="535"/>
      <c r="GXR34" s="535"/>
      <c r="GXS34" s="535"/>
      <c r="GXT34" s="535"/>
      <c r="GXU34" s="535"/>
      <c r="GXV34" s="535"/>
      <c r="GXW34" s="535"/>
      <c r="GXX34" s="535"/>
      <c r="GXY34" s="535"/>
      <c r="GXZ34" s="535"/>
      <c r="GYA34" s="535"/>
      <c r="GYB34" s="535"/>
      <c r="GYC34" s="535"/>
      <c r="GYD34" s="535"/>
      <c r="GYE34" s="535"/>
      <c r="GYF34" s="535"/>
      <c r="GYG34" s="535"/>
      <c r="GYH34" s="535"/>
      <c r="GYI34" s="535"/>
      <c r="GYJ34" s="535"/>
      <c r="GYK34" s="535"/>
      <c r="GYL34" s="535"/>
      <c r="GYM34" s="535"/>
      <c r="GYN34" s="535"/>
      <c r="GYO34" s="535"/>
      <c r="GYP34" s="535"/>
      <c r="GYQ34" s="535"/>
      <c r="GYR34" s="535"/>
      <c r="GYS34" s="535"/>
      <c r="GYT34" s="535"/>
      <c r="GYU34" s="535"/>
      <c r="GYV34" s="535"/>
      <c r="GYW34" s="535"/>
      <c r="GYX34" s="535"/>
      <c r="GYY34" s="535"/>
      <c r="GYZ34" s="535"/>
      <c r="GZA34" s="535"/>
      <c r="GZB34" s="535"/>
      <c r="GZC34" s="535"/>
      <c r="GZD34" s="535"/>
      <c r="GZE34" s="535"/>
      <c r="GZF34" s="535"/>
      <c r="GZG34" s="535"/>
      <c r="GZH34" s="535"/>
      <c r="GZI34" s="535"/>
      <c r="GZJ34" s="535"/>
      <c r="GZK34" s="535"/>
      <c r="GZL34" s="535"/>
      <c r="GZM34" s="535"/>
      <c r="GZN34" s="535"/>
      <c r="GZO34" s="535"/>
      <c r="GZP34" s="535"/>
      <c r="GZQ34" s="535"/>
      <c r="GZR34" s="535"/>
      <c r="GZS34" s="535"/>
      <c r="GZT34" s="535"/>
      <c r="GZU34" s="535"/>
      <c r="GZV34" s="535"/>
      <c r="GZW34" s="535"/>
      <c r="GZX34" s="535"/>
      <c r="GZY34" s="535"/>
      <c r="GZZ34" s="535"/>
      <c r="HAA34" s="535"/>
      <c r="HAB34" s="535"/>
      <c r="HAC34" s="535"/>
      <c r="HAD34" s="535"/>
      <c r="HAE34" s="535"/>
      <c r="HAF34" s="535"/>
      <c r="HAG34" s="535"/>
      <c r="HAH34" s="535"/>
      <c r="HAI34" s="535"/>
      <c r="HAJ34" s="535"/>
      <c r="HAK34" s="535"/>
      <c r="HAL34" s="535"/>
      <c r="HAM34" s="535"/>
      <c r="HAN34" s="535"/>
      <c r="HAO34" s="535"/>
      <c r="HAP34" s="535"/>
      <c r="HAQ34" s="535"/>
      <c r="HAR34" s="535"/>
      <c r="HAS34" s="535"/>
      <c r="HAT34" s="535"/>
      <c r="HAU34" s="535"/>
      <c r="HAV34" s="535"/>
      <c r="HAW34" s="535"/>
      <c r="HAX34" s="535"/>
      <c r="HAY34" s="535"/>
      <c r="HAZ34" s="535"/>
      <c r="HBA34" s="535"/>
      <c r="HBB34" s="535"/>
      <c r="HBC34" s="535"/>
      <c r="HBD34" s="535"/>
      <c r="HBE34" s="535"/>
      <c r="HBF34" s="535"/>
      <c r="HBG34" s="535"/>
      <c r="HBH34" s="535"/>
      <c r="HBI34" s="535"/>
      <c r="HBJ34" s="535"/>
      <c r="HBK34" s="535"/>
      <c r="HBL34" s="535"/>
      <c r="HBM34" s="535"/>
      <c r="HBN34" s="535"/>
      <c r="HBO34" s="535"/>
      <c r="HBP34" s="535"/>
      <c r="HBQ34" s="535"/>
      <c r="HBR34" s="535"/>
      <c r="HBS34" s="535"/>
      <c r="HBT34" s="535"/>
      <c r="HBU34" s="535"/>
      <c r="HBV34" s="535"/>
      <c r="HBW34" s="535"/>
      <c r="HBX34" s="535"/>
      <c r="HBY34" s="535"/>
      <c r="HBZ34" s="535"/>
      <c r="HCA34" s="535"/>
      <c r="HCB34" s="535"/>
      <c r="HCC34" s="535"/>
      <c r="HCD34" s="535"/>
      <c r="HCE34" s="535"/>
      <c r="HCF34" s="535"/>
      <c r="HCG34" s="535"/>
      <c r="HCH34" s="535"/>
      <c r="HCI34" s="535"/>
      <c r="HCJ34" s="535"/>
      <c r="HCK34" s="535"/>
      <c r="HCL34" s="535"/>
      <c r="HCM34" s="535"/>
      <c r="HCN34" s="535"/>
      <c r="HCO34" s="535"/>
      <c r="HCP34" s="535"/>
      <c r="HCQ34" s="535"/>
      <c r="HCR34" s="535"/>
      <c r="HCS34" s="535"/>
      <c r="HCT34" s="535"/>
      <c r="HCU34" s="535"/>
      <c r="HCV34" s="535"/>
      <c r="HCW34" s="535"/>
      <c r="HCX34" s="535"/>
      <c r="HCY34" s="535"/>
      <c r="HCZ34" s="535"/>
      <c r="HDA34" s="535"/>
      <c r="HDB34" s="535"/>
      <c r="HDC34" s="535"/>
      <c r="HDD34" s="535"/>
      <c r="HDE34" s="535"/>
      <c r="HDF34" s="535"/>
      <c r="HDG34" s="535"/>
      <c r="HDH34" s="535"/>
      <c r="HDI34" s="535"/>
      <c r="HDJ34" s="535"/>
      <c r="HDK34" s="535"/>
      <c r="HDL34" s="535"/>
      <c r="HDM34" s="535"/>
      <c r="HDN34" s="535"/>
      <c r="HDO34" s="535"/>
      <c r="HDP34" s="535"/>
      <c r="HDQ34" s="535"/>
      <c r="HDR34" s="535"/>
      <c r="HDS34" s="535"/>
      <c r="HDT34" s="535"/>
      <c r="HDU34" s="535"/>
      <c r="HDV34" s="535"/>
      <c r="HDW34" s="535"/>
      <c r="HDX34" s="535"/>
      <c r="HDY34" s="535"/>
      <c r="HDZ34" s="535"/>
      <c r="HEA34" s="535"/>
      <c r="HEB34" s="535"/>
      <c r="HEC34" s="535"/>
      <c r="HED34" s="535"/>
      <c r="HEE34" s="535"/>
      <c r="HEF34" s="535"/>
      <c r="HEG34" s="535"/>
      <c r="HEH34" s="535"/>
      <c r="HEI34" s="535"/>
      <c r="HEJ34" s="535"/>
      <c r="HEK34" s="535"/>
      <c r="HEL34" s="535"/>
      <c r="HEM34" s="535"/>
      <c r="HEN34" s="535"/>
      <c r="HEO34" s="535"/>
      <c r="HEP34" s="535"/>
      <c r="HEQ34" s="535"/>
      <c r="HER34" s="535"/>
      <c r="HES34" s="535"/>
      <c r="HET34" s="535"/>
      <c r="HEU34" s="535"/>
      <c r="HEV34" s="535"/>
      <c r="HEW34" s="535"/>
      <c r="HEX34" s="535"/>
      <c r="HEY34" s="535"/>
      <c r="HEZ34" s="535"/>
      <c r="HFA34" s="535"/>
      <c r="HFB34" s="535"/>
      <c r="HFC34" s="535"/>
      <c r="HFD34" s="535"/>
      <c r="HFE34" s="535"/>
      <c r="HFF34" s="535"/>
      <c r="HFG34" s="535"/>
      <c r="HFH34" s="535"/>
      <c r="HFI34" s="535"/>
      <c r="HFJ34" s="535"/>
      <c r="HFK34" s="535"/>
      <c r="HFL34" s="535"/>
      <c r="HFM34" s="535"/>
      <c r="HFN34" s="535"/>
      <c r="HFO34" s="535"/>
      <c r="HFP34" s="535"/>
      <c r="HFQ34" s="535"/>
      <c r="HFR34" s="535"/>
      <c r="HFS34" s="535"/>
      <c r="HFT34" s="535"/>
      <c r="HFU34" s="535"/>
      <c r="HFV34" s="535"/>
      <c r="HFW34" s="535"/>
      <c r="HFX34" s="535"/>
      <c r="HFY34" s="535"/>
      <c r="HFZ34" s="535"/>
      <c r="HGA34" s="535"/>
      <c r="HGB34" s="535"/>
      <c r="HGC34" s="535"/>
      <c r="HGD34" s="535"/>
      <c r="HGE34" s="535"/>
      <c r="HGF34" s="535"/>
      <c r="HGG34" s="535"/>
      <c r="HGH34" s="535"/>
      <c r="HGI34" s="535"/>
      <c r="HGJ34" s="535"/>
      <c r="HGK34" s="535"/>
      <c r="HGL34" s="535"/>
      <c r="HGM34" s="535"/>
      <c r="HGN34" s="535"/>
      <c r="HGO34" s="535"/>
      <c r="HGP34" s="535"/>
      <c r="HGQ34" s="535"/>
      <c r="HGR34" s="535"/>
      <c r="HGS34" s="535"/>
      <c r="HGT34" s="535"/>
      <c r="HGU34" s="535"/>
      <c r="HGV34" s="535"/>
      <c r="HGW34" s="535"/>
      <c r="HGX34" s="535"/>
      <c r="HGY34" s="535"/>
      <c r="HGZ34" s="535"/>
      <c r="HHA34" s="535"/>
      <c r="HHB34" s="535"/>
      <c r="HHC34" s="535"/>
      <c r="HHD34" s="535"/>
      <c r="HHE34" s="535"/>
      <c r="HHF34" s="535"/>
      <c r="HHG34" s="535"/>
      <c r="HHH34" s="535"/>
      <c r="HHI34" s="535"/>
      <c r="HHJ34" s="535"/>
      <c r="HHK34" s="535"/>
      <c r="HHL34" s="535"/>
      <c r="HHM34" s="535"/>
      <c r="HHN34" s="535"/>
      <c r="HHO34" s="535"/>
      <c r="HHP34" s="535"/>
      <c r="HHQ34" s="535"/>
      <c r="HHR34" s="535"/>
      <c r="HHS34" s="535"/>
      <c r="HHT34" s="535"/>
      <c r="HHU34" s="535"/>
      <c r="HHV34" s="535"/>
      <c r="HHW34" s="535"/>
      <c r="HHX34" s="535"/>
      <c r="HHY34" s="535"/>
      <c r="HHZ34" s="535"/>
      <c r="HIA34" s="535"/>
      <c r="HIB34" s="535"/>
      <c r="HIC34" s="535"/>
      <c r="HID34" s="535"/>
      <c r="HIE34" s="535"/>
      <c r="HIF34" s="535"/>
      <c r="HIG34" s="535"/>
      <c r="HIH34" s="535"/>
      <c r="HII34" s="535"/>
      <c r="HIJ34" s="535"/>
      <c r="HIK34" s="535"/>
      <c r="HIL34" s="535"/>
      <c r="HIM34" s="535"/>
      <c r="HIN34" s="535"/>
      <c r="HIO34" s="535"/>
      <c r="HIP34" s="535"/>
      <c r="HIQ34" s="535"/>
      <c r="HIR34" s="535"/>
      <c r="HIS34" s="535"/>
      <c r="HIT34" s="535"/>
      <c r="HIU34" s="535"/>
      <c r="HIV34" s="535"/>
      <c r="HIW34" s="535"/>
      <c r="HIX34" s="535"/>
      <c r="HIY34" s="535"/>
      <c r="HIZ34" s="535"/>
      <c r="HJA34" s="535"/>
      <c r="HJB34" s="535"/>
      <c r="HJC34" s="535"/>
      <c r="HJD34" s="535"/>
      <c r="HJE34" s="535"/>
      <c r="HJF34" s="535"/>
      <c r="HJG34" s="535"/>
      <c r="HJH34" s="535"/>
      <c r="HJI34" s="535"/>
      <c r="HJJ34" s="535"/>
      <c r="HJK34" s="535"/>
      <c r="HJL34" s="535"/>
      <c r="HJM34" s="535"/>
      <c r="HJN34" s="535"/>
      <c r="HJO34" s="535"/>
      <c r="HJP34" s="535"/>
      <c r="HJQ34" s="535"/>
      <c r="HJR34" s="535"/>
      <c r="HJS34" s="535"/>
      <c r="HJT34" s="535"/>
      <c r="HJU34" s="535"/>
      <c r="HJV34" s="535"/>
      <c r="HJW34" s="535"/>
      <c r="HJX34" s="535"/>
      <c r="HJY34" s="535"/>
      <c r="HJZ34" s="535"/>
      <c r="HKA34" s="535"/>
      <c r="HKB34" s="535"/>
      <c r="HKC34" s="535"/>
      <c r="HKD34" s="535"/>
      <c r="HKE34" s="535"/>
      <c r="HKF34" s="535"/>
      <c r="HKG34" s="535"/>
      <c r="HKH34" s="535"/>
      <c r="HKI34" s="535"/>
      <c r="HKJ34" s="535"/>
      <c r="HKK34" s="535"/>
      <c r="HKL34" s="535"/>
      <c r="HKM34" s="535"/>
      <c r="HKN34" s="535"/>
      <c r="HKO34" s="535"/>
      <c r="HKP34" s="535"/>
      <c r="HKQ34" s="535"/>
      <c r="HKR34" s="535"/>
      <c r="HKS34" s="535"/>
      <c r="HKT34" s="535"/>
      <c r="HKU34" s="535"/>
      <c r="HKV34" s="535"/>
      <c r="HKW34" s="535"/>
      <c r="HKX34" s="535"/>
      <c r="HKY34" s="535"/>
      <c r="HKZ34" s="535"/>
      <c r="HLA34" s="535"/>
      <c r="HLB34" s="535"/>
      <c r="HLC34" s="535"/>
      <c r="HLD34" s="535"/>
      <c r="HLE34" s="535"/>
      <c r="HLF34" s="535"/>
      <c r="HLG34" s="535"/>
      <c r="HLH34" s="535"/>
      <c r="HLI34" s="535"/>
      <c r="HLJ34" s="535"/>
      <c r="HLK34" s="535"/>
      <c r="HLL34" s="535"/>
      <c r="HLM34" s="535"/>
      <c r="HLN34" s="535"/>
      <c r="HLO34" s="535"/>
      <c r="HLP34" s="535"/>
      <c r="HLQ34" s="535"/>
      <c r="HLR34" s="535"/>
      <c r="HLS34" s="535"/>
      <c r="HLT34" s="535"/>
      <c r="HLU34" s="535"/>
      <c r="HLV34" s="535"/>
      <c r="HLW34" s="535"/>
      <c r="HLX34" s="535"/>
      <c r="HLY34" s="535"/>
      <c r="HLZ34" s="535"/>
      <c r="HMA34" s="535"/>
      <c r="HMB34" s="535"/>
      <c r="HMC34" s="535"/>
      <c r="HMD34" s="535"/>
      <c r="HME34" s="535"/>
      <c r="HMF34" s="535"/>
      <c r="HMG34" s="535"/>
      <c r="HMH34" s="535"/>
      <c r="HMI34" s="535"/>
      <c r="HMJ34" s="535"/>
      <c r="HMK34" s="535"/>
      <c r="HML34" s="535"/>
      <c r="HMM34" s="535"/>
      <c r="HMN34" s="535"/>
      <c r="HMO34" s="535"/>
      <c r="HMP34" s="535"/>
      <c r="HMQ34" s="535"/>
      <c r="HMR34" s="535"/>
      <c r="HMS34" s="535"/>
      <c r="HMT34" s="535"/>
      <c r="HMU34" s="535"/>
      <c r="HMV34" s="535"/>
      <c r="HMW34" s="535"/>
      <c r="HMX34" s="535"/>
      <c r="HMY34" s="535"/>
      <c r="HMZ34" s="535"/>
      <c r="HNA34" s="535"/>
      <c r="HNB34" s="535"/>
      <c r="HNC34" s="535"/>
      <c r="HND34" s="535"/>
      <c r="HNE34" s="535"/>
      <c r="HNF34" s="535"/>
      <c r="HNG34" s="535"/>
      <c r="HNH34" s="535"/>
      <c r="HNI34" s="535"/>
      <c r="HNJ34" s="535"/>
      <c r="HNK34" s="535"/>
      <c r="HNL34" s="535"/>
      <c r="HNM34" s="535"/>
      <c r="HNN34" s="535"/>
      <c r="HNO34" s="535"/>
      <c r="HNP34" s="535"/>
      <c r="HNQ34" s="535"/>
      <c r="HNR34" s="535"/>
      <c r="HNS34" s="535"/>
      <c r="HNT34" s="535"/>
      <c r="HNU34" s="535"/>
      <c r="HNV34" s="535"/>
      <c r="HNW34" s="535"/>
      <c r="HNX34" s="535"/>
      <c r="HNY34" s="535"/>
      <c r="HNZ34" s="535"/>
      <c r="HOA34" s="535"/>
      <c r="HOB34" s="535"/>
      <c r="HOC34" s="535"/>
      <c r="HOD34" s="535"/>
      <c r="HOE34" s="535"/>
      <c r="HOF34" s="535"/>
      <c r="HOG34" s="535"/>
      <c r="HOH34" s="535"/>
      <c r="HOI34" s="535"/>
      <c r="HOJ34" s="535"/>
      <c r="HOK34" s="535"/>
      <c r="HOL34" s="535"/>
      <c r="HOM34" s="535"/>
      <c r="HON34" s="535"/>
      <c r="HOO34" s="535"/>
      <c r="HOP34" s="535"/>
      <c r="HOQ34" s="535"/>
      <c r="HOR34" s="535"/>
      <c r="HOS34" s="535"/>
      <c r="HOT34" s="535"/>
      <c r="HOU34" s="535"/>
      <c r="HOV34" s="535"/>
      <c r="HOW34" s="535"/>
      <c r="HOX34" s="535"/>
      <c r="HOY34" s="535"/>
      <c r="HOZ34" s="535"/>
      <c r="HPA34" s="535"/>
      <c r="HPB34" s="535"/>
      <c r="HPC34" s="535"/>
      <c r="HPD34" s="535"/>
      <c r="HPE34" s="535"/>
      <c r="HPF34" s="535"/>
      <c r="HPG34" s="535"/>
      <c r="HPH34" s="535"/>
      <c r="HPI34" s="535"/>
      <c r="HPJ34" s="535"/>
      <c r="HPK34" s="535"/>
      <c r="HPL34" s="535"/>
      <c r="HPM34" s="535"/>
      <c r="HPN34" s="535"/>
      <c r="HPO34" s="535"/>
      <c r="HPP34" s="535"/>
      <c r="HPQ34" s="535"/>
      <c r="HPR34" s="535"/>
      <c r="HPS34" s="535"/>
      <c r="HPT34" s="535"/>
      <c r="HPU34" s="535"/>
      <c r="HPV34" s="535"/>
      <c r="HPW34" s="535"/>
      <c r="HPX34" s="535"/>
      <c r="HPY34" s="535"/>
      <c r="HPZ34" s="535"/>
      <c r="HQA34" s="535"/>
      <c r="HQB34" s="535"/>
      <c r="HQC34" s="535"/>
      <c r="HQD34" s="535"/>
      <c r="HQE34" s="535"/>
      <c r="HQF34" s="535"/>
      <c r="HQG34" s="535"/>
      <c r="HQH34" s="535"/>
      <c r="HQI34" s="535"/>
      <c r="HQJ34" s="535"/>
      <c r="HQK34" s="535"/>
      <c r="HQL34" s="535"/>
      <c r="HQM34" s="535"/>
      <c r="HQN34" s="535"/>
      <c r="HQO34" s="535"/>
      <c r="HQP34" s="535"/>
      <c r="HQQ34" s="535"/>
      <c r="HQR34" s="535"/>
      <c r="HQS34" s="535"/>
      <c r="HQT34" s="535"/>
      <c r="HQU34" s="535"/>
      <c r="HQV34" s="535"/>
      <c r="HQW34" s="535"/>
      <c r="HQX34" s="535"/>
      <c r="HQY34" s="535"/>
      <c r="HQZ34" s="535"/>
      <c r="HRA34" s="535"/>
      <c r="HRB34" s="535"/>
      <c r="HRC34" s="535"/>
      <c r="HRD34" s="535"/>
      <c r="HRE34" s="535"/>
      <c r="HRF34" s="535"/>
      <c r="HRG34" s="535"/>
      <c r="HRH34" s="535"/>
      <c r="HRI34" s="535"/>
      <c r="HRJ34" s="535"/>
      <c r="HRK34" s="535"/>
      <c r="HRL34" s="535"/>
      <c r="HRM34" s="535"/>
      <c r="HRN34" s="535"/>
      <c r="HRO34" s="535"/>
      <c r="HRP34" s="535"/>
      <c r="HRQ34" s="535"/>
      <c r="HRR34" s="535"/>
      <c r="HRS34" s="535"/>
      <c r="HRT34" s="535"/>
      <c r="HRU34" s="535"/>
      <c r="HRV34" s="535"/>
      <c r="HRW34" s="535"/>
      <c r="HRX34" s="535"/>
      <c r="HRY34" s="535"/>
      <c r="HRZ34" s="535"/>
      <c r="HSA34" s="535"/>
      <c r="HSB34" s="535"/>
      <c r="HSC34" s="535"/>
      <c r="HSD34" s="535"/>
      <c r="HSE34" s="535"/>
      <c r="HSF34" s="535"/>
      <c r="HSG34" s="535"/>
      <c r="HSH34" s="535"/>
      <c r="HSI34" s="535"/>
      <c r="HSJ34" s="535"/>
      <c r="HSK34" s="535"/>
      <c r="HSL34" s="535"/>
      <c r="HSM34" s="535"/>
      <c r="HSN34" s="535"/>
      <c r="HSO34" s="535"/>
      <c r="HSP34" s="535"/>
      <c r="HSQ34" s="535"/>
      <c r="HSR34" s="535"/>
      <c r="HSS34" s="535"/>
      <c r="HST34" s="535"/>
      <c r="HSU34" s="535"/>
      <c r="HSV34" s="535"/>
      <c r="HSW34" s="535"/>
      <c r="HSX34" s="535"/>
      <c r="HSY34" s="535"/>
      <c r="HSZ34" s="535"/>
      <c r="HTA34" s="535"/>
      <c r="HTB34" s="535"/>
      <c r="HTC34" s="535"/>
      <c r="HTD34" s="535"/>
      <c r="HTE34" s="535"/>
      <c r="HTF34" s="535"/>
      <c r="HTG34" s="535"/>
      <c r="HTH34" s="535"/>
      <c r="HTI34" s="535"/>
      <c r="HTJ34" s="535"/>
      <c r="HTK34" s="535"/>
      <c r="HTL34" s="535"/>
      <c r="HTM34" s="535"/>
      <c r="HTN34" s="535"/>
      <c r="HTO34" s="535"/>
      <c r="HTP34" s="535"/>
      <c r="HTQ34" s="535"/>
      <c r="HTR34" s="535"/>
      <c r="HTS34" s="535"/>
      <c r="HTT34" s="535"/>
      <c r="HTU34" s="535"/>
      <c r="HTV34" s="535"/>
      <c r="HTW34" s="535"/>
      <c r="HTX34" s="535"/>
      <c r="HTY34" s="535"/>
      <c r="HTZ34" s="535"/>
      <c r="HUA34" s="535"/>
      <c r="HUB34" s="535"/>
      <c r="HUC34" s="535"/>
      <c r="HUD34" s="535"/>
      <c r="HUE34" s="535"/>
      <c r="HUF34" s="535"/>
      <c r="HUG34" s="535"/>
      <c r="HUH34" s="535"/>
      <c r="HUI34" s="535"/>
      <c r="HUJ34" s="535"/>
      <c r="HUK34" s="535"/>
      <c r="HUL34" s="535"/>
      <c r="HUM34" s="535"/>
      <c r="HUN34" s="535"/>
      <c r="HUO34" s="535"/>
      <c r="HUP34" s="535"/>
      <c r="HUQ34" s="535"/>
      <c r="HUR34" s="535"/>
      <c r="HUS34" s="535"/>
      <c r="HUT34" s="535"/>
      <c r="HUU34" s="535"/>
      <c r="HUV34" s="535"/>
      <c r="HUW34" s="535"/>
      <c r="HUX34" s="535"/>
      <c r="HUY34" s="535"/>
      <c r="HUZ34" s="535"/>
      <c r="HVA34" s="535"/>
      <c r="HVB34" s="535"/>
      <c r="HVC34" s="535"/>
      <c r="HVD34" s="535"/>
      <c r="HVE34" s="535"/>
      <c r="HVF34" s="535"/>
      <c r="HVG34" s="535"/>
      <c r="HVH34" s="535"/>
      <c r="HVI34" s="535"/>
      <c r="HVJ34" s="535"/>
      <c r="HVK34" s="535"/>
      <c r="HVL34" s="535"/>
      <c r="HVM34" s="535"/>
      <c r="HVN34" s="535"/>
      <c r="HVO34" s="535"/>
      <c r="HVP34" s="535"/>
      <c r="HVQ34" s="535"/>
      <c r="HVR34" s="535"/>
      <c r="HVS34" s="535"/>
      <c r="HVT34" s="535"/>
      <c r="HVU34" s="535"/>
      <c r="HVV34" s="535"/>
      <c r="HVW34" s="535"/>
      <c r="HVX34" s="535"/>
      <c r="HVY34" s="535"/>
      <c r="HVZ34" s="535"/>
      <c r="HWA34" s="535"/>
      <c r="HWB34" s="535"/>
      <c r="HWC34" s="535"/>
      <c r="HWD34" s="535"/>
      <c r="HWE34" s="535"/>
      <c r="HWF34" s="535"/>
      <c r="HWG34" s="535"/>
      <c r="HWH34" s="535"/>
      <c r="HWI34" s="535"/>
      <c r="HWJ34" s="535"/>
      <c r="HWK34" s="535"/>
      <c r="HWL34" s="535"/>
      <c r="HWM34" s="535"/>
      <c r="HWN34" s="535"/>
      <c r="HWO34" s="535"/>
      <c r="HWP34" s="535"/>
      <c r="HWQ34" s="535"/>
      <c r="HWR34" s="535"/>
      <c r="HWS34" s="535"/>
      <c r="HWT34" s="535"/>
      <c r="HWU34" s="535"/>
      <c r="HWV34" s="535"/>
      <c r="HWW34" s="535"/>
      <c r="HWX34" s="535"/>
      <c r="HWY34" s="535"/>
      <c r="HWZ34" s="535"/>
      <c r="HXA34" s="535"/>
      <c r="HXB34" s="535"/>
      <c r="HXC34" s="535"/>
      <c r="HXD34" s="535"/>
      <c r="HXE34" s="535"/>
      <c r="HXF34" s="535"/>
      <c r="HXG34" s="535"/>
      <c r="HXH34" s="535"/>
      <c r="HXI34" s="535"/>
      <c r="HXJ34" s="535"/>
      <c r="HXK34" s="535"/>
      <c r="HXL34" s="535"/>
      <c r="HXM34" s="535"/>
      <c r="HXN34" s="535"/>
      <c r="HXO34" s="535"/>
      <c r="HXP34" s="535"/>
      <c r="HXQ34" s="535"/>
      <c r="HXR34" s="535"/>
      <c r="HXS34" s="535"/>
      <c r="HXT34" s="535"/>
      <c r="HXU34" s="535"/>
      <c r="HXV34" s="535"/>
      <c r="HXW34" s="535"/>
      <c r="HXX34" s="535"/>
      <c r="HXY34" s="535"/>
      <c r="HXZ34" s="535"/>
      <c r="HYA34" s="535"/>
      <c r="HYB34" s="535"/>
      <c r="HYC34" s="535"/>
      <c r="HYD34" s="535"/>
      <c r="HYE34" s="535"/>
      <c r="HYF34" s="535"/>
      <c r="HYG34" s="535"/>
      <c r="HYH34" s="535"/>
      <c r="HYI34" s="535"/>
      <c r="HYJ34" s="535"/>
      <c r="HYK34" s="535"/>
      <c r="HYL34" s="535"/>
      <c r="HYM34" s="535"/>
      <c r="HYN34" s="535"/>
      <c r="HYO34" s="535"/>
      <c r="HYP34" s="535"/>
      <c r="HYQ34" s="535"/>
      <c r="HYR34" s="535"/>
      <c r="HYS34" s="535"/>
      <c r="HYT34" s="535"/>
      <c r="HYU34" s="535"/>
      <c r="HYV34" s="535"/>
      <c r="HYW34" s="535"/>
      <c r="HYX34" s="535"/>
      <c r="HYY34" s="535"/>
      <c r="HYZ34" s="535"/>
      <c r="HZA34" s="535"/>
      <c r="HZB34" s="535"/>
      <c r="HZC34" s="535"/>
      <c r="HZD34" s="535"/>
      <c r="HZE34" s="535"/>
      <c r="HZF34" s="535"/>
      <c r="HZG34" s="535"/>
      <c r="HZH34" s="535"/>
      <c r="HZI34" s="535"/>
      <c r="HZJ34" s="535"/>
      <c r="HZK34" s="535"/>
      <c r="HZL34" s="535"/>
      <c r="HZM34" s="535"/>
      <c r="HZN34" s="535"/>
      <c r="HZO34" s="535"/>
      <c r="HZP34" s="535"/>
      <c r="HZQ34" s="535"/>
      <c r="HZR34" s="535"/>
      <c r="HZS34" s="535"/>
      <c r="HZT34" s="535"/>
      <c r="HZU34" s="535"/>
      <c r="HZV34" s="535"/>
      <c r="HZW34" s="535"/>
      <c r="HZX34" s="535"/>
      <c r="HZY34" s="535"/>
      <c r="HZZ34" s="535"/>
      <c r="IAA34" s="535"/>
      <c r="IAB34" s="535"/>
      <c r="IAC34" s="535"/>
      <c r="IAD34" s="535"/>
      <c r="IAE34" s="535"/>
      <c r="IAF34" s="535"/>
      <c r="IAG34" s="535"/>
      <c r="IAH34" s="535"/>
      <c r="IAI34" s="535"/>
      <c r="IAJ34" s="535"/>
      <c r="IAK34" s="535"/>
      <c r="IAL34" s="535"/>
      <c r="IAM34" s="535"/>
      <c r="IAN34" s="535"/>
      <c r="IAO34" s="535"/>
      <c r="IAP34" s="535"/>
      <c r="IAQ34" s="535"/>
      <c r="IAR34" s="535"/>
      <c r="IAS34" s="535"/>
      <c r="IAT34" s="535"/>
      <c r="IAU34" s="535"/>
      <c r="IAV34" s="535"/>
      <c r="IAW34" s="535"/>
      <c r="IAX34" s="535"/>
      <c r="IAY34" s="535"/>
      <c r="IAZ34" s="535"/>
      <c r="IBA34" s="535"/>
      <c r="IBB34" s="535"/>
      <c r="IBC34" s="535"/>
      <c r="IBD34" s="535"/>
      <c r="IBE34" s="535"/>
      <c r="IBF34" s="535"/>
      <c r="IBG34" s="535"/>
      <c r="IBH34" s="535"/>
      <c r="IBI34" s="535"/>
      <c r="IBJ34" s="535"/>
      <c r="IBK34" s="535"/>
      <c r="IBL34" s="535"/>
      <c r="IBM34" s="535"/>
      <c r="IBN34" s="535"/>
      <c r="IBO34" s="535"/>
      <c r="IBP34" s="535"/>
      <c r="IBQ34" s="535"/>
      <c r="IBR34" s="535"/>
      <c r="IBS34" s="535"/>
      <c r="IBT34" s="535"/>
      <c r="IBU34" s="535"/>
      <c r="IBV34" s="535"/>
      <c r="IBW34" s="535"/>
      <c r="IBX34" s="535"/>
      <c r="IBY34" s="535"/>
      <c r="IBZ34" s="535"/>
      <c r="ICA34" s="535"/>
      <c r="ICB34" s="535"/>
      <c r="ICC34" s="535"/>
      <c r="ICD34" s="535"/>
      <c r="ICE34" s="535"/>
      <c r="ICF34" s="535"/>
      <c r="ICG34" s="535"/>
      <c r="ICH34" s="535"/>
      <c r="ICI34" s="535"/>
      <c r="ICJ34" s="535"/>
      <c r="ICK34" s="535"/>
      <c r="ICL34" s="535"/>
      <c r="ICM34" s="535"/>
      <c r="ICN34" s="535"/>
      <c r="ICO34" s="535"/>
      <c r="ICP34" s="535"/>
      <c r="ICQ34" s="535"/>
      <c r="ICR34" s="535"/>
      <c r="ICS34" s="535"/>
      <c r="ICT34" s="535"/>
      <c r="ICU34" s="535"/>
      <c r="ICV34" s="535"/>
      <c r="ICW34" s="535"/>
      <c r="ICX34" s="535"/>
      <c r="ICY34" s="535"/>
      <c r="ICZ34" s="535"/>
      <c r="IDA34" s="535"/>
      <c r="IDB34" s="535"/>
      <c r="IDC34" s="535"/>
      <c r="IDD34" s="535"/>
      <c r="IDE34" s="535"/>
      <c r="IDF34" s="535"/>
      <c r="IDG34" s="535"/>
      <c r="IDH34" s="535"/>
      <c r="IDI34" s="535"/>
      <c r="IDJ34" s="535"/>
      <c r="IDK34" s="535"/>
      <c r="IDL34" s="535"/>
      <c r="IDM34" s="535"/>
      <c r="IDN34" s="535"/>
      <c r="IDO34" s="535"/>
      <c r="IDP34" s="535"/>
      <c r="IDQ34" s="535"/>
      <c r="IDR34" s="535"/>
      <c r="IDS34" s="535"/>
      <c r="IDT34" s="535"/>
      <c r="IDU34" s="535"/>
      <c r="IDV34" s="535"/>
      <c r="IDW34" s="535"/>
      <c r="IDX34" s="535"/>
      <c r="IDY34" s="535"/>
      <c r="IDZ34" s="535"/>
      <c r="IEA34" s="535"/>
      <c r="IEB34" s="535"/>
      <c r="IEC34" s="535"/>
      <c r="IED34" s="535"/>
      <c r="IEE34" s="535"/>
      <c r="IEF34" s="535"/>
      <c r="IEG34" s="535"/>
      <c r="IEH34" s="535"/>
      <c r="IEI34" s="535"/>
      <c r="IEJ34" s="535"/>
      <c r="IEK34" s="535"/>
      <c r="IEL34" s="535"/>
      <c r="IEM34" s="535"/>
      <c r="IEN34" s="535"/>
      <c r="IEO34" s="535"/>
      <c r="IEP34" s="535"/>
      <c r="IEQ34" s="535"/>
      <c r="IER34" s="535"/>
      <c r="IES34" s="535"/>
      <c r="IET34" s="535"/>
      <c r="IEU34" s="535"/>
      <c r="IEV34" s="535"/>
      <c r="IEW34" s="535"/>
      <c r="IEX34" s="535"/>
      <c r="IEY34" s="535"/>
      <c r="IEZ34" s="535"/>
      <c r="IFA34" s="535"/>
      <c r="IFB34" s="535"/>
      <c r="IFC34" s="535"/>
      <c r="IFD34" s="535"/>
      <c r="IFE34" s="535"/>
      <c r="IFF34" s="535"/>
      <c r="IFG34" s="535"/>
      <c r="IFH34" s="535"/>
      <c r="IFI34" s="535"/>
      <c r="IFJ34" s="535"/>
      <c r="IFK34" s="535"/>
      <c r="IFL34" s="535"/>
      <c r="IFM34" s="535"/>
      <c r="IFN34" s="535"/>
      <c r="IFO34" s="535"/>
      <c r="IFP34" s="535"/>
      <c r="IFQ34" s="535"/>
      <c r="IFR34" s="535"/>
      <c r="IFS34" s="535"/>
      <c r="IFT34" s="535"/>
      <c r="IFU34" s="535"/>
      <c r="IFV34" s="535"/>
      <c r="IFW34" s="535"/>
      <c r="IFX34" s="535"/>
      <c r="IFY34" s="535"/>
      <c r="IFZ34" s="535"/>
      <c r="IGA34" s="535"/>
      <c r="IGB34" s="535"/>
      <c r="IGC34" s="535"/>
      <c r="IGD34" s="535"/>
      <c r="IGE34" s="535"/>
      <c r="IGF34" s="535"/>
      <c r="IGG34" s="535"/>
      <c r="IGH34" s="535"/>
      <c r="IGI34" s="535"/>
      <c r="IGJ34" s="535"/>
      <c r="IGK34" s="535"/>
      <c r="IGL34" s="535"/>
      <c r="IGM34" s="535"/>
      <c r="IGN34" s="535"/>
      <c r="IGO34" s="535"/>
      <c r="IGP34" s="535"/>
      <c r="IGQ34" s="535"/>
      <c r="IGR34" s="535"/>
      <c r="IGS34" s="535"/>
      <c r="IGT34" s="535"/>
      <c r="IGU34" s="535"/>
      <c r="IGV34" s="535"/>
      <c r="IGW34" s="535"/>
      <c r="IGX34" s="535"/>
      <c r="IGY34" s="535"/>
      <c r="IGZ34" s="535"/>
      <c r="IHA34" s="535"/>
      <c r="IHB34" s="535"/>
      <c r="IHC34" s="535"/>
      <c r="IHD34" s="535"/>
      <c r="IHE34" s="535"/>
      <c r="IHF34" s="535"/>
      <c r="IHG34" s="535"/>
      <c r="IHH34" s="535"/>
      <c r="IHI34" s="535"/>
      <c r="IHJ34" s="535"/>
      <c r="IHK34" s="535"/>
      <c r="IHL34" s="535"/>
      <c r="IHM34" s="535"/>
      <c r="IHN34" s="535"/>
      <c r="IHO34" s="535"/>
      <c r="IHP34" s="535"/>
      <c r="IHQ34" s="535"/>
      <c r="IHR34" s="535"/>
      <c r="IHS34" s="535"/>
      <c r="IHT34" s="535"/>
      <c r="IHU34" s="535"/>
      <c r="IHV34" s="535"/>
      <c r="IHW34" s="535"/>
      <c r="IHX34" s="535"/>
      <c r="IHY34" s="535"/>
      <c r="IHZ34" s="535"/>
      <c r="IIA34" s="535"/>
      <c r="IIB34" s="535"/>
      <c r="IIC34" s="535"/>
      <c r="IID34" s="535"/>
      <c r="IIE34" s="535"/>
      <c r="IIF34" s="535"/>
      <c r="IIG34" s="535"/>
      <c r="IIH34" s="535"/>
      <c r="III34" s="535"/>
      <c r="IIJ34" s="535"/>
      <c r="IIK34" s="535"/>
      <c r="IIL34" s="535"/>
      <c r="IIM34" s="535"/>
      <c r="IIN34" s="535"/>
      <c r="IIO34" s="535"/>
      <c r="IIP34" s="535"/>
      <c r="IIQ34" s="535"/>
      <c r="IIR34" s="535"/>
      <c r="IIS34" s="535"/>
      <c r="IIT34" s="535"/>
      <c r="IIU34" s="535"/>
      <c r="IIV34" s="535"/>
      <c r="IIW34" s="535"/>
      <c r="IIX34" s="535"/>
      <c r="IIY34" s="535"/>
      <c r="IIZ34" s="535"/>
      <c r="IJA34" s="535"/>
      <c r="IJB34" s="535"/>
      <c r="IJC34" s="535"/>
      <c r="IJD34" s="535"/>
      <c r="IJE34" s="535"/>
      <c r="IJF34" s="535"/>
      <c r="IJG34" s="535"/>
      <c r="IJH34" s="535"/>
      <c r="IJI34" s="535"/>
      <c r="IJJ34" s="535"/>
      <c r="IJK34" s="535"/>
      <c r="IJL34" s="535"/>
      <c r="IJM34" s="535"/>
      <c r="IJN34" s="535"/>
      <c r="IJO34" s="535"/>
      <c r="IJP34" s="535"/>
      <c r="IJQ34" s="535"/>
      <c r="IJR34" s="535"/>
      <c r="IJS34" s="535"/>
      <c r="IJT34" s="535"/>
      <c r="IJU34" s="535"/>
      <c r="IJV34" s="535"/>
      <c r="IJW34" s="535"/>
      <c r="IJX34" s="535"/>
      <c r="IJY34" s="535"/>
      <c r="IJZ34" s="535"/>
      <c r="IKA34" s="535"/>
      <c r="IKB34" s="535"/>
      <c r="IKC34" s="535"/>
      <c r="IKD34" s="535"/>
      <c r="IKE34" s="535"/>
      <c r="IKF34" s="535"/>
      <c r="IKG34" s="535"/>
      <c r="IKH34" s="535"/>
      <c r="IKI34" s="535"/>
      <c r="IKJ34" s="535"/>
      <c r="IKK34" s="535"/>
      <c r="IKL34" s="535"/>
      <c r="IKM34" s="535"/>
      <c r="IKN34" s="535"/>
      <c r="IKO34" s="535"/>
      <c r="IKP34" s="535"/>
      <c r="IKQ34" s="535"/>
      <c r="IKR34" s="535"/>
      <c r="IKS34" s="535"/>
      <c r="IKT34" s="535"/>
      <c r="IKU34" s="535"/>
      <c r="IKV34" s="535"/>
      <c r="IKW34" s="535"/>
      <c r="IKX34" s="535"/>
      <c r="IKY34" s="535"/>
      <c r="IKZ34" s="535"/>
      <c r="ILA34" s="535"/>
      <c r="ILB34" s="535"/>
      <c r="ILC34" s="535"/>
      <c r="ILD34" s="535"/>
      <c r="ILE34" s="535"/>
      <c r="ILF34" s="535"/>
      <c r="ILG34" s="535"/>
      <c r="ILH34" s="535"/>
      <c r="ILI34" s="535"/>
      <c r="ILJ34" s="535"/>
      <c r="ILK34" s="535"/>
      <c r="ILL34" s="535"/>
      <c r="ILM34" s="535"/>
      <c r="ILN34" s="535"/>
      <c r="ILO34" s="535"/>
      <c r="ILP34" s="535"/>
      <c r="ILQ34" s="535"/>
      <c r="ILR34" s="535"/>
      <c r="ILS34" s="535"/>
      <c r="ILT34" s="535"/>
      <c r="ILU34" s="535"/>
      <c r="ILV34" s="535"/>
      <c r="ILW34" s="535"/>
      <c r="ILX34" s="535"/>
      <c r="ILY34" s="535"/>
      <c r="ILZ34" s="535"/>
      <c r="IMA34" s="535"/>
      <c r="IMB34" s="535"/>
      <c r="IMC34" s="535"/>
      <c r="IMD34" s="535"/>
      <c r="IME34" s="535"/>
      <c r="IMF34" s="535"/>
      <c r="IMG34" s="535"/>
      <c r="IMH34" s="535"/>
      <c r="IMI34" s="535"/>
      <c r="IMJ34" s="535"/>
      <c r="IMK34" s="535"/>
      <c r="IML34" s="535"/>
      <c r="IMM34" s="535"/>
      <c r="IMN34" s="535"/>
      <c r="IMO34" s="535"/>
      <c r="IMP34" s="535"/>
      <c r="IMQ34" s="535"/>
      <c r="IMR34" s="535"/>
      <c r="IMS34" s="535"/>
      <c r="IMT34" s="535"/>
      <c r="IMU34" s="535"/>
      <c r="IMV34" s="535"/>
      <c r="IMW34" s="535"/>
      <c r="IMX34" s="535"/>
      <c r="IMY34" s="535"/>
      <c r="IMZ34" s="535"/>
      <c r="INA34" s="535"/>
      <c r="INB34" s="535"/>
      <c r="INC34" s="535"/>
      <c r="IND34" s="535"/>
      <c r="INE34" s="535"/>
      <c r="INF34" s="535"/>
      <c r="ING34" s="535"/>
      <c r="INH34" s="535"/>
      <c r="INI34" s="535"/>
      <c r="INJ34" s="535"/>
      <c r="INK34" s="535"/>
      <c r="INL34" s="535"/>
      <c r="INM34" s="535"/>
      <c r="INN34" s="535"/>
      <c r="INO34" s="535"/>
      <c r="INP34" s="535"/>
      <c r="INQ34" s="535"/>
      <c r="INR34" s="535"/>
      <c r="INS34" s="535"/>
      <c r="INT34" s="535"/>
      <c r="INU34" s="535"/>
      <c r="INV34" s="535"/>
      <c r="INW34" s="535"/>
      <c r="INX34" s="535"/>
      <c r="INY34" s="535"/>
      <c r="INZ34" s="535"/>
      <c r="IOA34" s="535"/>
      <c r="IOB34" s="535"/>
      <c r="IOC34" s="535"/>
      <c r="IOD34" s="535"/>
      <c r="IOE34" s="535"/>
      <c r="IOF34" s="535"/>
      <c r="IOG34" s="535"/>
      <c r="IOH34" s="535"/>
      <c r="IOI34" s="535"/>
      <c r="IOJ34" s="535"/>
      <c r="IOK34" s="535"/>
      <c r="IOL34" s="535"/>
      <c r="IOM34" s="535"/>
      <c r="ION34" s="535"/>
      <c r="IOO34" s="535"/>
      <c r="IOP34" s="535"/>
      <c r="IOQ34" s="535"/>
      <c r="IOR34" s="535"/>
      <c r="IOS34" s="535"/>
      <c r="IOT34" s="535"/>
      <c r="IOU34" s="535"/>
      <c r="IOV34" s="535"/>
      <c r="IOW34" s="535"/>
      <c r="IOX34" s="535"/>
      <c r="IOY34" s="535"/>
      <c r="IOZ34" s="535"/>
      <c r="IPA34" s="535"/>
      <c r="IPB34" s="535"/>
      <c r="IPC34" s="535"/>
      <c r="IPD34" s="535"/>
      <c r="IPE34" s="535"/>
      <c r="IPF34" s="535"/>
      <c r="IPG34" s="535"/>
      <c r="IPH34" s="535"/>
      <c r="IPI34" s="535"/>
      <c r="IPJ34" s="535"/>
      <c r="IPK34" s="535"/>
      <c r="IPL34" s="535"/>
      <c r="IPM34" s="535"/>
      <c r="IPN34" s="535"/>
      <c r="IPO34" s="535"/>
      <c r="IPP34" s="535"/>
      <c r="IPQ34" s="535"/>
      <c r="IPR34" s="535"/>
      <c r="IPS34" s="535"/>
      <c r="IPT34" s="535"/>
      <c r="IPU34" s="535"/>
      <c r="IPV34" s="535"/>
      <c r="IPW34" s="535"/>
      <c r="IPX34" s="535"/>
      <c r="IPY34" s="535"/>
      <c r="IPZ34" s="535"/>
      <c r="IQA34" s="535"/>
      <c r="IQB34" s="535"/>
      <c r="IQC34" s="535"/>
      <c r="IQD34" s="535"/>
      <c r="IQE34" s="535"/>
      <c r="IQF34" s="535"/>
      <c r="IQG34" s="535"/>
      <c r="IQH34" s="535"/>
      <c r="IQI34" s="535"/>
      <c r="IQJ34" s="535"/>
      <c r="IQK34" s="535"/>
      <c r="IQL34" s="535"/>
      <c r="IQM34" s="535"/>
      <c r="IQN34" s="535"/>
      <c r="IQO34" s="535"/>
      <c r="IQP34" s="535"/>
      <c r="IQQ34" s="535"/>
      <c r="IQR34" s="535"/>
      <c r="IQS34" s="535"/>
      <c r="IQT34" s="535"/>
      <c r="IQU34" s="535"/>
      <c r="IQV34" s="535"/>
      <c r="IQW34" s="535"/>
      <c r="IQX34" s="535"/>
      <c r="IQY34" s="535"/>
      <c r="IQZ34" s="535"/>
      <c r="IRA34" s="535"/>
      <c r="IRB34" s="535"/>
      <c r="IRC34" s="535"/>
      <c r="IRD34" s="535"/>
      <c r="IRE34" s="535"/>
      <c r="IRF34" s="535"/>
      <c r="IRG34" s="535"/>
      <c r="IRH34" s="535"/>
      <c r="IRI34" s="535"/>
      <c r="IRJ34" s="535"/>
      <c r="IRK34" s="535"/>
      <c r="IRL34" s="535"/>
      <c r="IRM34" s="535"/>
      <c r="IRN34" s="535"/>
      <c r="IRO34" s="535"/>
      <c r="IRP34" s="535"/>
      <c r="IRQ34" s="535"/>
      <c r="IRR34" s="535"/>
      <c r="IRS34" s="535"/>
      <c r="IRT34" s="535"/>
      <c r="IRU34" s="535"/>
      <c r="IRV34" s="535"/>
      <c r="IRW34" s="535"/>
      <c r="IRX34" s="535"/>
      <c r="IRY34" s="535"/>
      <c r="IRZ34" s="535"/>
      <c r="ISA34" s="535"/>
      <c r="ISB34" s="535"/>
      <c r="ISC34" s="535"/>
      <c r="ISD34" s="535"/>
      <c r="ISE34" s="535"/>
      <c r="ISF34" s="535"/>
      <c r="ISG34" s="535"/>
      <c r="ISH34" s="535"/>
      <c r="ISI34" s="535"/>
      <c r="ISJ34" s="535"/>
      <c r="ISK34" s="535"/>
      <c r="ISL34" s="535"/>
      <c r="ISM34" s="535"/>
      <c r="ISN34" s="535"/>
      <c r="ISO34" s="535"/>
      <c r="ISP34" s="535"/>
      <c r="ISQ34" s="535"/>
      <c r="ISR34" s="535"/>
      <c r="ISS34" s="535"/>
      <c r="IST34" s="535"/>
      <c r="ISU34" s="535"/>
      <c r="ISV34" s="535"/>
      <c r="ISW34" s="535"/>
      <c r="ISX34" s="535"/>
      <c r="ISY34" s="535"/>
      <c r="ISZ34" s="535"/>
      <c r="ITA34" s="535"/>
      <c r="ITB34" s="535"/>
      <c r="ITC34" s="535"/>
      <c r="ITD34" s="535"/>
      <c r="ITE34" s="535"/>
      <c r="ITF34" s="535"/>
      <c r="ITG34" s="535"/>
      <c r="ITH34" s="535"/>
      <c r="ITI34" s="535"/>
      <c r="ITJ34" s="535"/>
      <c r="ITK34" s="535"/>
      <c r="ITL34" s="535"/>
      <c r="ITM34" s="535"/>
      <c r="ITN34" s="535"/>
      <c r="ITO34" s="535"/>
      <c r="ITP34" s="535"/>
      <c r="ITQ34" s="535"/>
      <c r="ITR34" s="535"/>
      <c r="ITS34" s="535"/>
      <c r="ITT34" s="535"/>
      <c r="ITU34" s="535"/>
      <c r="ITV34" s="535"/>
      <c r="ITW34" s="535"/>
      <c r="ITX34" s="535"/>
      <c r="ITY34" s="535"/>
      <c r="ITZ34" s="535"/>
      <c r="IUA34" s="535"/>
      <c r="IUB34" s="535"/>
      <c r="IUC34" s="535"/>
      <c r="IUD34" s="535"/>
      <c r="IUE34" s="535"/>
      <c r="IUF34" s="535"/>
      <c r="IUG34" s="535"/>
      <c r="IUH34" s="535"/>
      <c r="IUI34" s="535"/>
      <c r="IUJ34" s="535"/>
      <c r="IUK34" s="535"/>
      <c r="IUL34" s="535"/>
      <c r="IUM34" s="535"/>
      <c r="IUN34" s="535"/>
      <c r="IUO34" s="535"/>
      <c r="IUP34" s="535"/>
      <c r="IUQ34" s="535"/>
      <c r="IUR34" s="535"/>
      <c r="IUS34" s="535"/>
      <c r="IUT34" s="535"/>
      <c r="IUU34" s="535"/>
      <c r="IUV34" s="535"/>
      <c r="IUW34" s="535"/>
      <c r="IUX34" s="535"/>
      <c r="IUY34" s="535"/>
      <c r="IUZ34" s="535"/>
      <c r="IVA34" s="535"/>
      <c r="IVB34" s="535"/>
      <c r="IVC34" s="535"/>
      <c r="IVD34" s="535"/>
      <c r="IVE34" s="535"/>
      <c r="IVF34" s="535"/>
      <c r="IVG34" s="535"/>
      <c r="IVH34" s="535"/>
      <c r="IVI34" s="535"/>
      <c r="IVJ34" s="535"/>
      <c r="IVK34" s="535"/>
      <c r="IVL34" s="535"/>
      <c r="IVM34" s="535"/>
      <c r="IVN34" s="535"/>
      <c r="IVO34" s="535"/>
      <c r="IVP34" s="535"/>
      <c r="IVQ34" s="535"/>
      <c r="IVR34" s="535"/>
      <c r="IVS34" s="535"/>
      <c r="IVT34" s="535"/>
      <c r="IVU34" s="535"/>
      <c r="IVV34" s="535"/>
      <c r="IVW34" s="535"/>
      <c r="IVX34" s="535"/>
      <c r="IVY34" s="535"/>
      <c r="IVZ34" s="535"/>
      <c r="IWA34" s="535"/>
      <c r="IWB34" s="535"/>
      <c r="IWC34" s="535"/>
      <c r="IWD34" s="535"/>
      <c r="IWE34" s="535"/>
      <c r="IWF34" s="535"/>
      <c r="IWG34" s="535"/>
      <c r="IWH34" s="535"/>
      <c r="IWI34" s="535"/>
      <c r="IWJ34" s="535"/>
      <c r="IWK34" s="535"/>
      <c r="IWL34" s="535"/>
      <c r="IWM34" s="535"/>
      <c r="IWN34" s="535"/>
      <c r="IWO34" s="535"/>
      <c r="IWP34" s="535"/>
      <c r="IWQ34" s="535"/>
      <c r="IWR34" s="535"/>
      <c r="IWS34" s="535"/>
      <c r="IWT34" s="535"/>
      <c r="IWU34" s="535"/>
      <c r="IWV34" s="535"/>
      <c r="IWW34" s="535"/>
      <c r="IWX34" s="535"/>
      <c r="IWY34" s="535"/>
      <c r="IWZ34" s="535"/>
      <c r="IXA34" s="535"/>
      <c r="IXB34" s="535"/>
      <c r="IXC34" s="535"/>
      <c r="IXD34" s="535"/>
      <c r="IXE34" s="535"/>
      <c r="IXF34" s="535"/>
      <c r="IXG34" s="535"/>
      <c r="IXH34" s="535"/>
      <c r="IXI34" s="535"/>
      <c r="IXJ34" s="535"/>
      <c r="IXK34" s="535"/>
      <c r="IXL34" s="535"/>
      <c r="IXM34" s="535"/>
      <c r="IXN34" s="535"/>
      <c r="IXO34" s="535"/>
      <c r="IXP34" s="535"/>
      <c r="IXQ34" s="535"/>
      <c r="IXR34" s="535"/>
      <c r="IXS34" s="535"/>
      <c r="IXT34" s="535"/>
      <c r="IXU34" s="535"/>
      <c r="IXV34" s="535"/>
      <c r="IXW34" s="535"/>
      <c r="IXX34" s="535"/>
      <c r="IXY34" s="535"/>
      <c r="IXZ34" s="535"/>
      <c r="IYA34" s="535"/>
      <c r="IYB34" s="535"/>
      <c r="IYC34" s="535"/>
      <c r="IYD34" s="535"/>
      <c r="IYE34" s="535"/>
      <c r="IYF34" s="535"/>
      <c r="IYG34" s="535"/>
      <c r="IYH34" s="535"/>
      <c r="IYI34" s="535"/>
      <c r="IYJ34" s="535"/>
      <c r="IYK34" s="535"/>
      <c r="IYL34" s="535"/>
      <c r="IYM34" s="535"/>
      <c r="IYN34" s="535"/>
      <c r="IYO34" s="535"/>
      <c r="IYP34" s="535"/>
      <c r="IYQ34" s="535"/>
      <c r="IYR34" s="535"/>
      <c r="IYS34" s="535"/>
      <c r="IYT34" s="535"/>
      <c r="IYU34" s="535"/>
      <c r="IYV34" s="535"/>
      <c r="IYW34" s="535"/>
      <c r="IYX34" s="535"/>
      <c r="IYY34" s="535"/>
      <c r="IYZ34" s="535"/>
      <c r="IZA34" s="535"/>
      <c r="IZB34" s="535"/>
      <c r="IZC34" s="535"/>
      <c r="IZD34" s="535"/>
      <c r="IZE34" s="535"/>
      <c r="IZF34" s="535"/>
      <c r="IZG34" s="535"/>
      <c r="IZH34" s="535"/>
      <c r="IZI34" s="535"/>
      <c r="IZJ34" s="535"/>
      <c r="IZK34" s="535"/>
      <c r="IZL34" s="535"/>
      <c r="IZM34" s="535"/>
      <c r="IZN34" s="535"/>
      <c r="IZO34" s="535"/>
      <c r="IZP34" s="535"/>
      <c r="IZQ34" s="535"/>
      <c r="IZR34" s="535"/>
      <c r="IZS34" s="535"/>
      <c r="IZT34" s="535"/>
      <c r="IZU34" s="535"/>
      <c r="IZV34" s="535"/>
      <c r="IZW34" s="535"/>
      <c r="IZX34" s="535"/>
      <c r="IZY34" s="535"/>
      <c r="IZZ34" s="535"/>
      <c r="JAA34" s="535"/>
      <c r="JAB34" s="535"/>
      <c r="JAC34" s="535"/>
      <c r="JAD34" s="535"/>
      <c r="JAE34" s="535"/>
      <c r="JAF34" s="535"/>
      <c r="JAG34" s="535"/>
      <c r="JAH34" s="535"/>
      <c r="JAI34" s="535"/>
      <c r="JAJ34" s="535"/>
      <c r="JAK34" s="535"/>
      <c r="JAL34" s="535"/>
      <c r="JAM34" s="535"/>
      <c r="JAN34" s="535"/>
      <c r="JAO34" s="535"/>
      <c r="JAP34" s="535"/>
      <c r="JAQ34" s="535"/>
      <c r="JAR34" s="535"/>
      <c r="JAS34" s="535"/>
      <c r="JAT34" s="535"/>
      <c r="JAU34" s="535"/>
      <c r="JAV34" s="535"/>
      <c r="JAW34" s="535"/>
      <c r="JAX34" s="535"/>
      <c r="JAY34" s="535"/>
      <c r="JAZ34" s="535"/>
      <c r="JBA34" s="535"/>
      <c r="JBB34" s="535"/>
      <c r="JBC34" s="535"/>
      <c r="JBD34" s="535"/>
      <c r="JBE34" s="535"/>
      <c r="JBF34" s="535"/>
      <c r="JBG34" s="535"/>
      <c r="JBH34" s="535"/>
      <c r="JBI34" s="535"/>
      <c r="JBJ34" s="535"/>
      <c r="JBK34" s="535"/>
      <c r="JBL34" s="535"/>
      <c r="JBM34" s="535"/>
      <c r="JBN34" s="535"/>
      <c r="JBO34" s="535"/>
      <c r="JBP34" s="535"/>
      <c r="JBQ34" s="535"/>
      <c r="JBR34" s="535"/>
      <c r="JBS34" s="535"/>
      <c r="JBT34" s="535"/>
      <c r="JBU34" s="535"/>
      <c r="JBV34" s="535"/>
      <c r="JBW34" s="535"/>
      <c r="JBX34" s="535"/>
      <c r="JBY34" s="535"/>
      <c r="JBZ34" s="535"/>
      <c r="JCA34" s="535"/>
      <c r="JCB34" s="535"/>
      <c r="JCC34" s="535"/>
      <c r="JCD34" s="535"/>
      <c r="JCE34" s="535"/>
      <c r="JCF34" s="535"/>
      <c r="JCG34" s="535"/>
      <c r="JCH34" s="535"/>
      <c r="JCI34" s="535"/>
      <c r="JCJ34" s="535"/>
      <c r="JCK34" s="535"/>
      <c r="JCL34" s="535"/>
      <c r="JCM34" s="535"/>
      <c r="JCN34" s="535"/>
      <c r="JCO34" s="535"/>
      <c r="JCP34" s="535"/>
      <c r="JCQ34" s="535"/>
      <c r="JCR34" s="535"/>
      <c r="JCS34" s="535"/>
      <c r="JCT34" s="535"/>
      <c r="JCU34" s="535"/>
      <c r="JCV34" s="535"/>
      <c r="JCW34" s="535"/>
      <c r="JCX34" s="535"/>
      <c r="JCY34" s="535"/>
      <c r="JCZ34" s="535"/>
      <c r="JDA34" s="535"/>
      <c r="JDB34" s="535"/>
      <c r="JDC34" s="535"/>
      <c r="JDD34" s="535"/>
      <c r="JDE34" s="535"/>
      <c r="JDF34" s="535"/>
      <c r="JDG34" s="535"/>
      <c r="JDH34" s="535"/>
      <c r="JDI34" s="535"/>
      <c r="JDJ34" s="535"/>
      <c r="JDK34" s="535"/>
      <c r="JDL34" s="535"/>
      <c r="JDM34" s="535"/>
      <c r="JDN34" s="535"/>
      <c r="JDO34" s="535"/>
      <c r="JDP34" s="535"/>
      <c r="JDQ34" s="535"/>
      <c r="JDR34" s="535"/>
      <c r="JDS34" s="535"/>
      <c r="JDT34" s="535"/>
      <c r="JDU34" s="535"/>
      <c r="JDV34" s="535"/>
      <c r="JDW34" s="535"/>
      <c r="JDX34" s="535"/>
      <c r="JDY34" s="535"/>
      <c r="JDZ34" s="535"/>
      <c r="JEA34" s="535"/>
      <c r="JEB34" s="535"/>
      <c r="JEC34" s="535"/>
      <c r="JED34" s="535"/>
      <c r="JEE34" s="535"/>
      <c r="JEF34" s="535"/>
      <c r="JEG34" s="535"/>
      <c r="JEH34" s="535"/>
      <c r="JEI34" s="535"/>
      <c r="JEJ34" s="535"/>
      <c r="JEK34" s="535"/>
      <c r="JEL34" s="535"/>
      <c r="JEM34" s="535"/>
      <c r="JEN34" s="535"/>
      <c r="JEO34" s="535"/>
      <c r="JEP34" s="535"/>
      <c r="JEQ34" s="535"/>
      <c r="JER34" s="535"/>
      <c r="JES34" s="535"/>
      <c r="JET34" s="535"/>
      <c r="JEU34" s="535"/>
      <c r="JEV34" s="535"/>
      <c r="JEW34" s="535"/>
      <c r="JEX34" s="535"/>
      <c r="JEY34" s="535"/>
      <c r="JEZ34" s="535"/>
      <c r="JFA34" s="535"/>
      <c r="JFB34" s="535"/>
      <c r="JFC34" s="535"/>
      <c r="JFD34" s="535"/>
      <c r="JFE34" s="535"/>
      <c r="JFF34" s="535"/>
      <c r="JFG34" s="535"/>
      <c r="JFH34" s="535"/>
      <c r="JFI34" s="535"/>
      <c r="JFJ34" s="535"/>
      <c r="JFK34" s="535"/>
      <c r="JFL34" s="535"/>
      <c r="JFM34" s="535"/>
      <c r="JFN34" s="535"/>
      <c r="JFO34" s="535"/>
      <c r="JFP34" s="535"/>
      <c r="JFQ34" s="535"/>
      <c r="JFR34" s="535"/>
      <c r="JFS34" s="535"/>
      <c r="JFT34" s="535"/>
      <c r="JFU34" s="535"/>
      <c r="JFV34" s="535"/>
      <c r="JFW34" s="535"/>
      <c r="JFX34" s="535"/>
      <c r="JFY34" s="535"/>
      <c r="JFZ34" s="535"/>
      <c r="JGA34" s="535"/>
      <c r="JGB34" s="535"/>
      <c r="JGC34" s="535"/>
      <c r="JGD34" s="535"/>
      <c r="JGE34" s="535"/>
      <c r="JGF34" s="535"/>
      <c r="JGG34" s="535"/>
      <c r="JGH34" s="535"/>
      <c r="JGI34" s="535"/>
      <c r="JGJ34" s="535"/>
      <c r="JGK34" s="535"/>
      <c r="JGL34" s="535"/>
      <c r="JGM34" s="535"/>
      <c r="JGN34" s="535"/>
      <c r="JGO34" s="535"/>
      <c r="JGP34" s="535"/>
      <c r="JGQ34" s="535"/>
      <c r="JGR34" s="535"/>
      <c r="JGS34" s="535"/>
      <c r="JGT34" s="535"/>
      <c r="JGU34" s="535"/>
      <c r="JGV34" s="535"/>
      <c r="JGW34" s="535"/>
      <c r="JGX34" s="535"/>
      <c r="JGY34" s="535"/>
      <c r="JGZ34" s="535"/>
      <c r="JHA34" s="535"/>
      <c r="JHB34" s="535"/>
      <c r="JHC34" s="535"/>
      <c r="JHD34" s="535"/>
      <c r="JHE34" s="535"/>
      <c r="JHF34" s="535"/>
      <c r="JHG34" s="535"/>
      <c r="JHH34" s="535"/>
      <c r="JHI34" s="535"/>
      <c r="JHJ34" s="535"/>
      <c r="JHK34" s="535"/>
      <c r="JHL34" s="535"/>
      <c r="JHM34" s="535"/>
      <c r="JHN34" s="535"/>
      <c r="JHO34" s="535"/>
      <c r="JHP34" s="535"/>
      <c r="JHQ34" s="535"/>
      <c r="JHR34" s="535"/>
      <c r="JHS34" s="535"/>
      <c r="JHT34" s="535"/>
      <c r="JHU34" s="535"/>
      <c r="JHV34" s="535"/>
      <c r="JHW34" s="535"/>
      <c r="JHX34" s="535"/>
      <c r="JHY34" s="535"/>
      <c r="JHZ34" s="535"/>
      <c r="JIA34" s="535"/>
      <c r="JIB34" s="535"/>
      <c r="JIC34" s="535"/>
      <c r="JID34" s="535"/>
      <c r="JIE34" s="535"/>
      <c r="JIF34" s="535"/>
      <c r="JIG34" s="535"/>
      <c r="JIH34" s="535"/>
      <c r="JII34" s="535"/>
      <c r="JIJ34" s="535"/>
      <c r="JIK34" s="535"/>
      <c r="JIL34" s="535"/>
      <c r="JIM34" s="535"/>
      <c r="JIN34" s="535"/>
      <c r="JIO34" s="535"/>
      <c r="JIP34" s="535"/>
      <c r="JIQ34" s="535"/>
      <c r="JIR34" s="535"/>
      <c r="JIS34" s="535"/>
      <c r="JIT34" s="535"/>
      <c r="JIU34" s="535"/>
      <c r="JIV34" s="535"/>
      <c r="JIW34" s="535"/>
      <c r="JIX34" s="535"/>
      <c r="JIY34" s="535"/>
      <c r="JIZ34" s="535"/>
      <c r="JJA34" s="535"/>
      <c r="JJB34" s="535"/>
      <c r="JJC34" s="535"/>
      <c r="JJD34" s="535"/>
      <c r="JJE34" s="535"/>
      <c r="JJF34" s="535"/>
      <c r="JJG34" s="535"/>
      <c r="JJH34" s="535"/>
      <c r="JJI34" s="535"/>
      <c r="JJJ34" s="535"/>
      <c r="JJK34" s="535"/>
      <c r="JJL34" s="535"/>
      <c r="JJM34" s="535"/>
      <c r="JJN34" s="535"/>
      <c r="JJO34" s="535"/>
      <c r="JJP34" s="535"/>
      <c r="JJQ34" s="535"/>
      <c r="JJR34" s="535"/>
      <c r="JJS34" s="535"/>
      <c r="JJT34" s="535"/>
      <c r="JJU34" s="535"/>
      <c r="JJV34" s="535"/>
      <c r="JJW34" s="535"/>
      <c r="JJX34" s="535"/>
      <c r="JJY34" s="535"/>
      <c r="JJZ34" s="535"/>
      <c r="JKA34" s="535"/>
      <c r="JKB34" s="535"/>
      <c r="JKC34" s="535"/>
      <c r="JKD34" s="535"/>
      <c r="JKE34" s="535"/>
      <c r="JKF34" s="535"/>
      <c r="JKG34" s="535"/>
      <c r="JKH34" s="535"/>
      <c r="JKI34" s="535"/>
      <c r="JKJ34" s="535"/>
      <c r="JKK34" s="535"/>
      <c r="JKL34" s="535"/>
      <c r="JKM34" s="535"/>
      <c r="JKN34" s="535"/>
      <c r="JKO34" s="535"/>
      <c r="JKP34" s="535"/>
      <c r="JKQ34" s="535"/>
      <c r="JKR34" s="535"/>
      <c r="JKS34" s="535"/>
      <c r="JKT34" s="535"/>
      <c r="JKU34" s="535"/>
      <c r="JKV34" s="535"/>
      <c r="JKW34" s="535"/>
      <c r="JKX34" s="535"/>
      <c r="JKY34" s="535"/>
      <c r="JKZ34" s="535"/>
      <c r="JLA34" s="535"/>
      <c r="JLB34" s="535"/>
      <c r="JLC34" s="535"/>
      <c r="JLD34" s="535"/>
      <c r="JLE34" s="535"/>
      <c r="JLF34" s="535"/>
      <c r="JLG34" s="535"/>
      <c r="JLH34" s="535"/>
      <c r="JLI34" s="535"/>
      <c r="JLJ34" s="535"/>
      <c r="JLK34" s="535"/>
      <c r="JLL34" s="535"/>
      <c r="JLM34" s="535"/>
      <c r="JLN34" s="535"/>
      <c r="JLO34" s="535"/>
      <c r="JLP34" s="535"/>
      <c r="JLQ34" s="535"/>
      <c r="JLR34" s="535"/>
      <c r="JLS34" s="535"/>
      <c r="JLT34" s="535"/>
      <c r="JLU34" s="535"/>
      <c r="JLV34" s="535"/>
      <c r="JLW34" s="535"/>
      <c r="JLX34" s="535"/>
      <c r="JLY34" s="535"/>
      <c r="JLZ34" s="535"/>
      <c r="JMA34" s="535"/>
      <c r="JMB34" s="535"/>
      <c r="JMC34" s="535"/>
      <c r="JMD34" s="535"/>
      <c r="JME34" s="535"/>
      <c r="JMF34" s="535"/>
      <c r="JMG34" s="535"/>
      <c r="JMH34" s="535"/>
      <c r="JMI34" s="535"/>
      <c r="JMJ34" s="535"/>
      <c r="JMK34" s="535"/>
      <c r="JML34" s="535"/>
      <c r="JMM34" s="535"/>
      <c r="JMN34" s="535"/>
      <c r="JMO34" s="535"/>
      <c r="JMP34" s="535"/>
      <c r="JMQ34" s="535"/>
      <c r="JMR34" s="535"/>
      <c r="JMS34" s="535"/>
      <c r="JMT34" s="535"/>
      <c r="JMU34" s="535"/>
      <c r="JMV34" s="535"/>
      <c r="JMW34" s="535"/>
      <c r="JMX34" s="535"/>
      <c r="JMY34" s="535"/>
      <c r="JMZ34" s="535"/>
      <c r="JNA34" s="535"/>
      <c r="JNB34" s="535"/>
      <c r="JNC34" s="535"/>
      <c r="JND34" s="535"/>
      <c r="JNE34" s="535"/>
      <c r="JNF34" s="535"/>
      <c r="JNG34" s="535"/>
      <c r="JNH34" s="535"/>
      <c r="JNI34" s="535"/>
      <c r="JNJ34" s="535"/>
      <c r="JNK34" s="535"/>
      <c r="JNL34" s="535"/>
      <c r="JNM34" s="535"/>
      <c r="JNN34" s="535"/>
      <c r="JNO34" s="535"/>
      <c r="JNP34" s="535"/>
      <c r="JNQ34" s="535"/>
      <c r="JNR34" s="535"/>
      <c r="JNS34" s="535"/>
      <c r="JNT34" s="535"/>
      <c r="JNU34" s="535"/>
      <c r="JNV34" s="535"/>
      <c r="JNW34" s="535"/>
      <c r="JNX34" s="535"/>
      <c r="JNY34" s="535"/>
      <c r="JNZ34" s="535"/>
      <c r="JOA34" s="535"/>
      <c r="JOB34" s="535"/>
      <c r="JOC34" s="535"/>
      <c r="JOD34" s="535"/>
      <c r="JOE34" s="535"/>
      <c r="JOF34" s="535"/>
      <c r="JOG34" s="535"/>
      <c r="JOH34" s="535"/>
      <c r="JOI34" s="535"/>
      <c r="JOJ34" s="535"/>
      <c r="JOK34" s="535"/>
      <c r="JOL34" s="535"/>
      <c r="JOM34" s="535"/>
      <c r="JON34" s="535"/>
      <c r="JOO34" s="535"/>
      <c r="JOP34" s="535"/>
      <c r="JOQ34" s="535"/>
      <c r="JOR34" s="535"/>
      <c r="JOS34" s="535"/>
      <c r="JOT34" s="535"/>
      <c r="JOU34" s="535"/>
      <c r="JOV34" s="535"/>
      <c r="JOW34" s="535"/>
      <c r="JOX34" s="535"/>
      <c r="JOY34" s="535"/>
      <c r="JOZ34" s="535"/>
      <c r="JPA34" s="535"/>
      <c r="JPB34" s="535"/>
      <c r="JPC34" s="535"/>
      <c r="JPD34" s="535"/>
      <c r="JPE34" s="535"/>
      <c r="JPF34" s="535"/>
      <c r="JPG34" s="535"/>
      <c r="JPH34" s="535"/>
      <c r="JPI34" s="535"/>
      <c r="JPJ34" s="535"/>
      <c r="JPK34" s="535"/>
      <c r="JPL34" s="535"/>
      <c r="JPM34" s="535"/>
      <c r="JPN34" s="535"/>
      <c r="JPO34" s="535"/>
      <c r="JPP34" s="535"/>
      <c r="JPQ34" s="535"/>
      <c r="JPR34" s="535"/>
      <c r="JPS34" s="535"/>
      <c r="JPT34" s="535"/>
      <c r="JPU34" s="535"/>
      <c r="JPV34" s="535"/>
      <c r="JPW34" s="535"/>
      <c r="JPX34" s="535"/>
      <c r="JPY34" s="535"/>
      <c r="JPZ34" s="535"/>
      <c r="JQA34" s="535"/>
      <c r="JQB34" s="535"/>
      <c r="JQC34" s="535"/>
      <c r="JQD34" s="535"/>
      <c r="JQE34" s="535"/>
      <c r="JQF34" s="535"/>
      <c r="JQG34" s="535"/>
      <c r="JQH34" s="535"/>
      <c r="JQI34" s="535"/>
      <c r="JQJ34" s="535"/>
      <c r="JQK34" s="535"/>
      <c r="JQL34" s="535"/>
      <c r="JQM34" s="535"/>
      <c r="JQN34" s="535"/>
      <c r="JQO34" s="535"/>
      <c r="JQP34" s="535"/>
      <c r="JQQ34" s="535"/>
      <c r="JQR34" s="535"/>
      <c r="JQS34" s="535"/>
      <c r="JQT34" s="535"/>
      <c r="JQU34" s="535"/>
      <c r="JQV34" s="535"/>
      <c r="JQW34" s="535"/>
      <c r="JQX34" s="535"/>
      <c r="JQY34" s="535"/>
      <c r="JQZ34" s="535"/>
      <c r="JRA34" s="535"/>
      <c r="JRB34" s="535"/>
      <c r="JRC34" s="535"/>
      <c r="JRD34" s="535"/>
      <c r="JRE34" s="535"/>
      <c r="JRF34" s="535"/>
      <c r="JRG34" s="535"/>
      <c r="JRH34" s="535"/>
      <c r="JRI34" s="535"/>
      <c r="JRJ34" s="535"/>
      <c r="JRK34" s="535"/>
      <c r="JRL34" s="535"/>
      <c r="JRM34" s="535"/>
      <c r="JRN34" s="535"/>
      <c r="JRO34" s="535"/>
      <c r="JRP34" s="535"/>
      <c r="JRQ34" s="535"/>
      <c r="JRR34" s="535"/>
      <c r="JRS34" s="535"/>
      <c r="JRT34" s="535"/>
      <c r="JRU34" s="535"/>
      <c r="JRV34" s="535"/>
      <c r="JRW34" s="535"/>
      <c r="JRX34" s="535"/>
      <c r="JRY34" s="535"/>
      <c r="JRZ34" s="535"/>
      <c r="JSA34" s="535"/>
      <c r="JSB34" s="535"/>
      <c r="JSC34" s="535"/>
      <c r="JSD34" s="535"/>
      <c r="JSE34" s="535"/>
      <c r="JSF34" s="535"/>
      <c r="JSG34" s="535"/>
      <c r="JSH34" s="535"/>
      <c r="JSI34" s="535"/>
      <c r="JSJ34" s="535"/>
      <c r="JSK34" s="535"/>
      <c r="JSL34" s="535"/>
      <c r="JSM34" s="535"/>
      <c r="JSN34" s="535"/>
      <c r="JSO34" s="535"/>
      <c r="JSP34" s="535"/>
      <c r="JSQ34" s="535"/>
      <c r="JSR34" s="535"/>
      <c r="JSS34" s="535"/>
      <c r="JST34" s="535"/>
      <c r="JSU34" s="535"/>
      <c r="JSV34" s="535"/>
      <c r="JSW34" s="535"/>
      <c r="JSX34" s="535"/>
      <c r="JSY34" s="535"/>
      <c r="JSZ34" s="535"/>
      <c r="JTA34" s="535"/>
      <c r="JTB34" s="535"/>
      <c r="JTC34" s="535"/>
      <c r="JTD34" s="535"/>
      <c r="JTE34" s="535"/>
      <c r="JTF34" s="535"/>
      <c r="JTG34" s="535"/>
      <c r="JTH34" s="535"/>
      <c r="JTI34" s="535"/>
      <c r="JTJ34" s="535"/>
      <c r="JTK34" s="535"/>
      <c r="JTL34" s="535"/>
      <c r="JTM34" s="535"/>
      <c r="JTN34" s="535"/>
      <c r="JTO34" s="535"/>
      <c r="JTP34" s="535"/>
      <c r="JTQ34" s="535"/>
      <c r="JTR34" s="535"/>
      <c r="JTS34" s="535"/>
      <c r="JTT34" s="535"/>
      <c r="JTU34" s="535"/>
      <c r="JTV34" s="535"/>
      <c r="JTW34" s="535"/>
      <c r="JTX34" s="535"/>
      <c r="JTY34" s="535"/>
      <c r="JTZ34" s="535"/>
      <c r="JUA34" s="535"/>
      <c r="JUB34" s="535"/>
      <c r="JUC34" s="535"/>
      <c r="JUD34" s="535"/>
      <c r="JUE34" s="535"/>
      <c r="JUF34" s="535"/>
      <c r="JUG34" s="535"/>
      <c r="JUH34" s="535"/>
      <c r="JUI34" s="535"/>
      <c r="JUJ34" s="535"/>
      <c r="JUK34" s="535"/>
      <c r="JUL34" s="535"/>
      <c r="JUM34" s="535"/>
      <c r="JUN34" s="535"/>
      <c r="JUO34" s="535"/>
      <c r="JUP34" s="535"/>
      <c r="JUQ34" s="535"/>
      <c r="JUR34" s="535"/>
      <c r="JUS34" s="535"/>
      <c r="JUT34" s="535"/>
      <c r="JUU34" s="535"/>
      <c r="JUV34" s="535"/>
      <c r="JUW34" s="535"/>
      <c r="JUX34" s="535"/>
      <c r="JUY34" s="535"/>
      <c r="JUZ34" s="535"/>
      <c r="JVA34" s="535"/>
      <c r="JVB34" s="535"/>
      <c r="JVC34" s="535"/>
      <c r="JVD34" s="535"/>
      <c r="JVE34" s="535"/>
      <c r="JVF34" s="535"/>
      <c r="JVG34" s="535"/>
      <c r="JVH34" s="535"/>
      <c r="JVI34" s="535"/>
      <c r="JVJ34" s="535"/>
      <c r="JVK34" s="535"/>
      <c r="JVL34" s="535"/>
      <c r="JVM34" s="535"/>
      <c r="JVN34" s="535"/>
      <c r="JVO34" s="535"/>
      <c r="JVP34" s="535"/>
      <c r="JVQ34" s="535"/>
      <c r="JVR34" s="535"/>
      <c r="JVS34" s="535"/>
      <c r="JVT34" s="535"/>
      <c r="JVU34" s="535"/>
      <c r="JVV34" s="535"/>
      <c r="JVW34" s="535"/>
      <c r="JVX34" s="535"/>
      <c r="JVY34" s="535"/>
      <c r="JVZ34" s="535"/>
      <c r="JWA34" s="535"/>
      <c r="JWB34" s="535"/>
      <c r="JWC34" s="535"/>
      <c r="JWD34" s="535"/>
      <c r="JWE34" s="535"/>
      <c r="JWF34" s="535"/>
      <c r="JWG34" s="535"/>
      <c r="JWH34" s="535"/>
      <c r="JWI34" s="535"/>
      <c r="JWJ34" s="535"/>
      <c r="JWK34" s="535"/>
      <c r="JWL34" s="535"/>
      <c r="JWM34" s="535"/>
      <c r="JWN34" s="535"/>
      <c r="JWO34" s="535"/>
      <c r="JWP34" s="535"/>
      <c r="JWQ34" s="535"/>
      <c r="JWR34" s="535"/>
      <c r="JWS34" s="535"/>
      <c r="JWT34" s="535"/>
      <c r="JWU34" s="535"/>
      <c r="JWV34" s="535"/>
      <c r="JWW34" s="535"/>
      <c r="JWX34" s="535"/>
      <c r="JWY34" s="535"/>
      <c r="JWZ34" s="535"/>
      <c r="JXA34" s="535"/>
      <c r="JXB34" s="535"/>
      <c r="JXC34" s="535"/>
      <c r="JXD34" s="535"/>
      <c r="JXE34" s="535"/>
      <c r="JXF34" s="535"/>
      <c r="JXG34" s="535"/>
      <c r="JXH34" s="535"/>
      <c r="JXI34" s="535"/>
      <c r="JXJ34" s="535"/>
      <c r="JXK34" s="535"/>
      <c r="JXL34" s="535"/>
      <c r="JXM34" s="535"/>
      <c r="JXN34" s="535"/>
      <c r="JXO34" s="535"/>
      <c r="JXP34" s="535"/>
      <c r="JXQ34" s="535"/>
      <c r="JXR34" s="535"/>
      <c r="JXS34" s="535"/>
      <c r="JXT34" s="535"/>
      <c r="JXU34" s="535"/>
      <c r="JXV34" s="535"/>
      <c r="JXW34" s="535"/>
      <c r="JXX34" s="535"/>
      <c r="JXY34" s="535"/>
      <c r="JXZ34" s="535"/>
      <c r="JYA34" s="535"/>
      <c r="JYB34" s="535"/>
      <c r="JYC34" s="535"/>
      <c r="JYD34" s="535"/>
      <c r="JYE34" s="535"/>
      <c r="JYF34" s="535"/>
      <c r="JYG34" s="535"/>
      <c r="JYH34" s="535"/>
      <c r="JYI34" s="535"/>
      <c r="JYJ34" s="535"/>
      <c r="JYK34" s="535"/>
      <c r="JYL34" s="535"/>
      <c r="JYM34" s="535"/>
      <c r="JYN34" s="535"/>
      <c r="JYO34" s="535"/>
      <c r="JYP34" s="535"/>
      <c r="JYQ34" s="535"/>
      <c r="JYR34" s="535"/>
      <c r="JYS34" s="535"/>
      <c r="JYT34" s="535"/>
      <c r="JYU34" s="535"/>
      <c r="JYV34" s="535"/>
      <c r="JYW34" s="535"/>
      <c r="JYX34" s="535"/>
      <c r="JYY34" s="535"/>
      <c r="JYZ34" s="535"/>
      <c r="JZA34" s="535"/>
      <c r="JZB34" s="535"/>
      <c r="JZC34" s="535"/>
      <c r="JZD34" s="535"/>
      <c r="JZE34" s="535"/>
      <c r="JZF34" s="535"/>
      <c r="JZG34" s="535"/>
      <c r="JZH34" s="535"/>
      <c r="JZI34" s="535"/>
      <c r="JZJ34" s="535"/>
      <c r="JZK34" s="535"/>
      <c r="JZL34" s="535"/>
      <c r="JZM34" s="535"/>
      <c r="JZN34" s="535"/>
      <c r="JZO34" s="535"/>
      <c r="JZP34" s="535"/>
      <c r="JZQ34" s="535"/>
      <c r="JZR34" s="535"/>
      <c r="JZS34" s="535"/>
      <c r="JZT34" s="535"/>
      <c r="JZU34" s="535"/>
      <c r="JZV34" s="535"/>
      <c r="JZW34" s="535"/>
      <c r="JZX34" s="535"/>
      <c r="JZY34" s="535"/>
      <c r="JZZ34" s="535"/>
      <c r="KAA34" s="535"/>
      <c r="KAB34" s="535"/>
      <c r="KAC34" s="535"/>
      <c r="KAD34" s="535"/>
      <c r="KAE34" s="535"/>
      <c r="KAF34" s="535"/>
      <c r="KAG34" s="535"/>
      <c r="KAH34" s="535"/>
      <c r="KAI34" s="535"/>
      <c r="KAJ34" s="535"/>
      <c r="KAK34" s="535"/>
      <c r="KAL34" s="535"/>
      <c r="KAM34" s="535"/>
      <c r="KAN34" s="535"/>
      <c r="KAO34" s="535"/>
      <c r="KAP34" s="535"/>
      <c r="KAQ34" s="535"/>
      <c r="KAR34" s="535"/>
      <c r="KAS34" s="535"/>
      <c r="KAT34" s="535"/>
      <c r="KAU34" s="535"/>
      <c r="KAV34" s="535"/>
      <c r="KAW34" s="535"/>
      <c r="KAX34" s="535"/>
      <c r="KAY34" s="535"/>
      <c r="KAZ34" s="535"/>
      <c r="KBA34" s="535"/>
      <c r="KBB34" s="535"/>
      <c r="KBC34" s="535"/>
      <c r="KBD34" s="535"/>
      <c r="KBE34" s="535"/>
      <c r="KBF34" s="535"/>
      <c r="KBG34" s="535"/>
      <c r="KBH34" s="535"/>
      <c r="KBI34" s="535"/>
      <c r="KBJ34" s="535"/>
      <c r="KBK34" s="535"/>
      <c r="KBL34" s="535"/>
      <c r="KBM34" s="535"/>
      <c r="KBN34" s="535"/>
      <c r="KBO34" s="535"/>
      <c r="KBP34" s="535"/>
      <c r="KBQ34" s="535"/>
      <c r="KBR34" s="535"/>
      <c r="KBS34" s="535"/>
      <c r="KBT34" s="535"/>
      <c r="KBU34" s="535"/>
      <c r="KBV34" s="535"/>
      <c r="KBW34" s="535"/>
      <c r="KBX34" s="535"/>
      <c r="KBY34" s="535"/>
      <c r="KBZ34" s="535"/>
      <c r="KCA34" s="535"/>
      <c r="KCB34" s="535"/>
      <c r="KCC34" s="535"/>
      <c r="KCD34" s="535"/>
      <c r="KCE34" s="535"/>
      <c r="KCF34" s="535"/>
      <c r="KCG34" s="535"/>
      <c r="KCH34" s="535"/>
      <c r="KCI34" s="535"/>
      <c r="KCJ34" s="535"/>
      <c r="KCK34" s="535"/>
      <c r="KCL34" s="535"/>
      <c r="KCM34" s="535"/>
      <c r="KCN34" s="535"/>
      <c r="KCO34" s="535"/>
      <c r="KCP34" s="535"/>
      <c r="KCQ34" s="535"/>
      <c r="KCR34" s="535"/>
      <c r="KCS34" s="535"/>
      <c r="KCT34" s="535"/>
      <c r="KCU34" s="535"/>
      <c r="KCV34" s="535"/>
      <c r="KCW34" s="535"/>
      <c r="KCX34" s="535"/>
      <c r="KCY34" s="535"/>
      <c r="KCZ34" s="535"/>
      <c r="KDA34" s="535"/>
      <c r="KDB34" s="535"/>
      <c r="KDC34" s="535"/>
      <c r="KDD34" s="535"/>
      <c r="KDE34" s="535"/>
      <c r="KDF34" s="535"/>
      <c r="KDG34" s="535"/>
      <c r="KDH34" s="535"/>
      <c r="KDI34" s="535"/>
      <c r="KDJ34" s="535"/>
      <c r="KDK34" s="535"/>
      <c r="KDL34" s="535"/>
      <c r="KDM34" s="535"/>
      <c r="KDN34" s="535"/>
      <c r="KDO34" s="535"/>
      <c r="KDP34" s="535"/>
      <c r="KDQ34" s="535"/>
      <c r="KDR34" s="535"/>
      <c r="KDS34" s="535"/>
      <c r="KDT34" s="535"/>
      <c r="KDU34" s="535"/>
      <c r="KDV34" s="535"/>
      <c r="KDW34" s="535"/>
      <c r="KDX34" s="535"/>
      <c r="KDY34" s="535"/>
      <c r="KDZ34" s="535"/>
      <c r="KEA34" s="535"/>
      <c r="KEB34" s="535"/>
      <c r="KEC34" s="535"/>
      <c r="KED34" s="535"/>
      <c r="KEE34" s="535"/>
      <c r="KEF34" s="535"/>
      <c r="KEG34" s="535"/>
      <c r="KEH34" s="535"/>
      <c r="KEI34" s="535"/>
      <c r="KEJ34" s="535"/>
      <c r="KEK34" s="535"/>
      <c r="KEL34" s="535"/>
      <c r="KEM34" s="535"/>
      <c r="KEN34" s="535"/>
      <c r="KEO34" s="535"/>
      <c r="KEP34" s="535"/>
      <c r="KEQ34" s="535"/>
      <c r="KER34" s="535"/>
      <c r="KES34" s="535"/>
      <c r="KET34" s="535"/>
      <c r="KEU34" s="535"/>
      <c r="KEV34" s="535"/>
      <c r="KEW34" s="535"/>
      <c r="KEX34" s="535"/>
      <c r="KEY34" s="535"/>
      <c r="KEZ34" s="535"/>
      <c r="KFA34" s="535"/>
      <c r="KFB34" s="535"/>
      <c r="KFC34" s="535"/>
      <c r="KFD34" s="535"/>
      <c r="KFE34" s="535"/>
      <c r="KFF34" s="535"/>
      <c r="KFG34" s="535"/>
      <c r="KFH34" s="535"/>
      <c r="KFI34" s="535"/>
      <c r="KFJ34" s="535"/>
      <c r="KFK34" s="535"/>
      <c r="KFL34" s="535"/>
      <c r="KFM34" s="535"/>
      <c r="KFN34" s="535"/>
      <c r="KFO34" s="535"/>
      <c r="KFP34" s="535"/>
      <c r="KFQ34" s="535"/>
      <c r="KFR34" s="535"/>
      <c r="KFS34" s="535"/>
      <c r="KFT34" s="535"/>
      <c r="KFU34" s="535"/>
      <c r="KFV34" s="535"/>
      <c r="KFW34" s="535"/>
      <c r="KFX34" s="535"/>
      <c r="KFY34" s="535"/>
      <c r="KFZ34" s="535"/>
      <c r="KGA34" s="535"/>
      <c r="KGB34" s="535"/>
      <c r="KGC34" s="535"/>
      <c r="KGD34" s="535"/>
      <c r="KGE34" s="535"/>
      <c r="KGF34" s="535"/>
      <c r="KGG34" s="535"/>
      <c r="KGH34" s="535"/>
      <c r="KGI34" s="535"/>
      <c r="KGJ34" s="535"/>
      <c r="KGK34" s="535"/>
      <c r="KGL34" s="535"/>
      <c r="KGM34" s="535"/>
      <c r="KGN34" s="535"/>
      <c r="KGO34" s="535"/>
      <c r="KGP34" s="535"/>
      <c r="KGQ34" s="535"/>
      <c r="KGR34" s="535"/>
      <c r="KGS34" s="535"/>
      <c r="KGT34" s="535"/>
      <c r="KGU34" s="535"/>
      <c r="KGV34" s="535"/>
      <c r="KGW34" s="535"/>
      <c r="KGX34" s="535"/>
      <c r="KGY34" s="535"/>
      <c r="KGZ34" s="535"/>
      <c r="KHA34" s="535"/>
      <c r="KHB34" s="535"/>
      <c r="KHC34" s="535"/>
      <c r="KHD34" s="535"/>
      <c r="KHE34" s="535"/>
      <c r="KHF34" s="535"/>
      <c r="KHG34" s="535"/>
      <c r="KHH34" s="535"/>
      <c r="KHI34" s="535"/>
      <c r="KHJ34" s="535"/>
      <c r="KHK34" s="535"/>
      <c r="KHL34" s="535"/>
      <c r="KHM34" s="535"/>
      <c r="KHN34" s="535"/>
      <c r="KHO34" s="535"/>
      <c r="KHP34" s="535"/>
      <c r="KHQ34" s="535"/>
      <c r="KHR34" s="535"/>
      <c r="KHS34" s="535"/>
      <c r="KHT34" s="535"/>
      <c r="KHU34" s="535"/>
      <c r="KHV34" s="535"/>
      <c r="KHW34" s="535"/>
      <c r="KHX34" s="535"/>
      <c r="KHY34" s="535"/>
      <c r="KHZ34" s="535"/>
      <c r="KIA34" s="535"/>
      <c r="KIB34" s="535"/>
      <c r="KIC34" s="535"/>
      <c r="KID34" s="535"/>
      <c r="KIE34" s="535"/>
      <c r="KIF34" s="535"/>
      <c r="KIG34" s="535"/>
      <c r="KIH34" s="535"/>
      <c r="KII34" s="535"/>
      <c r="KIJ34" s="535"/>
      <c r="KIK34" s="535"/>
      <c r="KIL34" s="535"/>
      <c r="KIM34" s="535"/>
      <c r="KIN34" s="535"/>
      <c r="KIO34" s="535"/>
      <c r="KIP34" s="535"/>
      <c r="KIQ34" s="535"/>
      <c r="KIR34" s="535"/>
      <c r="KIS34" s="535"/>
      <c r="KIT34" s="535"/>
      <c r="KIU34" s="535"/>
      <c r="KIV34" s="535"/>
      <c r="KIW34" s="535"/>
      <c r="KIX34" s="535"/>
      <c r="KIY34" s="535"/>
      <c r="KIZ34" s="535"/>
      <c r="KJA34" s="535"/>
      <c r="KJB34" s="535"/>
      <c r="KJC34" s="535"/>
      <c r="KJD34" s="535"/>
      <c r="KJE34" s="535"/>
      <c r="KJF34" s="535"/>
      <c r="KJG34" s="535"/>
      <c r="KJH34" s="535"/>
      <c r="KJI34" s="535"/>
      <c r="KJJ34" s="535"/>
      <c r="KJK34" s="535"/>
      <c r="KJL34" s="535"/>
      <c r="KJM34" s="535"/>
      <c r="KJN34" s="535"/>
      <c r="KJO34" s="535"/>
      <c r="KJP34" s="535"/>
      <c r="KJQ34" s="535"/>
      <c r="KJR34" s="535"/>
      <c r="KJS34" s="535"/>
      <c r="KJT34" s="535"/>
      <c r="KJU34" s="535"/>
      <c r="KJV34" s="535"/>
      <c r="KJW34" s="535"/>
      <c r="KJX34" s="535"/>
      <c r="KJY34" s="535"/>
      <c r="KJZ34" s="535"/>
      <c r="KKA34" s="535"/>
      <c r="KKB34" s="535"/>
      <c r="KKC34" s="535"/>
      <c r="KKD34" s="535"/>
      <c r="KKE34" s="535"/>
      <c r="KKF34" s="535"/>
      <c r="KKG34" s="535"/>
      <c r="KKH34" s="535"/>
      <c r="KKI34" s="535"/>
      <c r="KKJ34" s="535"/>
      <c r="KKK34" s="535"/>
      <c r="KKL34" s="535"/>
      <c r="KKM34" s="535"/>
      <c r="KKN34" s="535"/>
      <c r="KKO34" s="535"/>
      <c r="KKP34" s="535"/>
      <c r="KKQ34" s="535"/>
      <c r="KKR34" s="535"/>
      <c r="KKS34" s="535"/>
      <c r="KKT34" s="535"/>
      <c r="KKU34" s="535"/>
      <c r="KKV34" s="535"/>
      <c r="KKW34" s="535"/>
      <c r="KKX34" s="535"/>
      <c r="KKY34" s="535"/>
      <c r="KKZ34" s="535"/>
      <c r="KLA34" s="535"/>
      <c r="KLB34" s="535"/>
      <c r="KLC34" s="535"/>
      <c r="KLD34" s="535"/>
      <c r="KLE34" s="535"/>
      <c r="KLF34" s="535"/>
      <c r="KLG34" s="535"/>
      <c r="KLH34" s="535"/>
      <c r="KLI34" s="535"/>
      <c r="KLJ34" s="535"/>
      <c r="KLK34" s="535"/>
      <c r="KLL34" s="535"/>
      <c r="KLM34" s="535"/>
      <c r="KLN34" s="535"/>
      <c r="KLO34" s="535"/>
      <c r="KLP34" s="535"/>
      <c r="KLQ34" s="535"/>
      <c r="KLR34" s="535"/>
      <c r="KLS34" s="535"/>
      <c r="KLT34" s="535"/>
      <c r="KLU34" s="535"/>
      <c r="KLV34" s="535"/>
      <c r="KLW34" s="535"/>
      <c r="KLX34" s="535"/>
      <c r="KLY34" s="535"/>
      <c r="KLZ34" s="535"/>
      <c r="KMA34" s="535"/>
      <c r="KMB34" s="535"/>
      <c r="KMC34" s="535"/>
      <c r="KMD34" s="535"/>
      <c r="KME34" s="535"/>
      <c r="KMF34" s="535"/>
      <c r="KMG34" s="535"/>
      <c r="KMH34" s="535"/>
      <c r="KMI34" s="535"/>
      <c r="KMJ34" s="535"/>
      <c r="KMK34" s="535"/>
      <c r="KML34" s="535"/>
      <c r="KMM34" s="535"/>
      <c r="KMN34" s="535"/>
      <c r="KMO34" s="535"/>
      <c r="KMP34" s="535"/>
      <c r="KMQ34" s="535"/>
      <c r="KMR34" s="535"/>
      <c r="KMS34" s="535"/>
      <c r="KMT34" s="535"/>
      <c r="KMU34" s="535"/>
      <c r="KMV34" s="535"/>
      <c r="KMW34" s="535"/>
      <c r="KMX34" s="535"/>
      <c r="KMY34" s="535"/>
      <c r="KMZ34" s="535"/>
      <c r="KNA34" s="535"/>
      <c r="KNB34" s="535"/>
      <c r="KNC34" s="535"/>
      <c r="KND34" s="535"/>
      <c r="KNE34" s="535"/>
      <c r="KNF34" s="535"/>
      <c r="KNG34" s="535"/>
      <c r="KNH34" s="535"/>
      <c r="KNI34" s="535"/>
      <c r="KNJ34" s="535"/>
      <c r="KNK34" s="535"/>
      <c r="KNL34" s="535"/>
      <c r="KNM34" s="535"/>
      <c r="KNN34" s="535"/>
      <c r="KNO34" s="535"/>
      <c r="KNP34" s="535"/>
      <c r="KNQ34" s="535"/>
      <c r="KNR34" s="535"/>
      <c r="KNS34" s="535"/>
      <c r="KNT34" s="535"/>
      <c r="KNU34" s="535"/>
      <c r="KNV34" s="535"/>
      <c r="KNW34" s="535"/>
      <c r="KNX34" s="535"/>
      <c r="KNY34" s="535"/>
      <c r="KNZ34" s="535"/>
      <c r="KOA34" s="535"/>
      <c r="KOB34" s="535"/>
      <c r="KOC34" s="535"/>
      <c r="KOD34" s="535"/>
      <c r="KOE34" s="535"/>
      <c r="KOF34" s="535"/>
      <c r="KOG34" s="535"/>
      <c r="KOH34" s="535"/>
      <c r="KOI34" s="535"/>
      <c r="KOJ34" s="535"/>
      <c r="KOK34" s="535"/>
      <c r="KOL34" s="535"/>
      <c r="KOM34" s="535"/>
      <c r="KON34" s="535"/>
      <c r="KOO34" s="535"/>
      <c r="KOP34" s="535"/>
      <c r="KOQ34" s="535"/>
      <c r="KOR34" s="535"/>
      <c r="KOS34" s="535"/>
      <c r="KOT34" s="535"/>
      <c r="KOU34" s="535"/>
      <c r="KOV34" s="535"/>
      <c r="KOW34" s="535"/>
      <c r="KOX34" s="535"/>
      <c r="KOY34" s="535"/>
      <c r="KOZ34" s="535"/>
      <c r="KPA34" s="535"/>
      <c r="KPB34" s="535"/>
      <c r="KPC34" s="535"/>
      <c r="KPD34" s="535"/>
      <c r="KPE34" s="535"/>
      <c r="KPF34" s="535"/>
      <c r="KPG34" s="535"/>
      <c r="KPH34" s="535"/>
      <c r="KPI34" s="535"/>
      <c r="KPJ34" s="535"/>
      <c r="KPK34" s="535"/>
      <c r="KPL34" s="535"/>
      <c r="KPM34" s="535"/>
      <c r="KPN34" s="535"/>
      <c r="KPO34" s="535"/>
      <c r="KPP34" s="535"/>
      <c r="KPQ34" s="535"/>
      <c r="KPR34" s="535"/>
      <c r="KPS34" s="535"/>
      <c r="KPT34" s="535"/>
      <c r="KPU34" s="535"/>
      <c r="KPV34" s="535"/>
      <c r="KPW34" s="535"/>
      <c r="KPX34" s="535"/>
      <c r="KPY34" s="535"/>
      <c r="KPZ34" s="535"/>
      <c r="KQA34" s="535"/>
      <c r="KQB34" s="535"/>
      <c r="KQC34" s="535"/>
      <c r="KQD34" s="535"/>
      <c r="KQE34" s="535"/>
      <c r="KQF34" s="535"/>
      <c r="KQG34" s="535"/>
      <c r="KQH34" s="535"/>
      <c r="KQI34" s="535"/>
      <c r="KQJ34" s="535"/>
      <c r="KQK34" s="535"/>
      <c r="KQL34" s="535"/>
      <c r="KQM34" s="535"/>
      <c r="KQN34" s="535"/>
      <c r="KQO34" s="535"/>
      <c r="KQP34" s="535"/>
      <c r="KQQ34" s="535"/>
      <c r="KQR34" s="535"/>
      <c r="KQS34" s="535"/>
      <c r="KQT34" s="535"/>
      <c r="KQU34" s="535"/>
      <c r="KQV34" s="535"/>
      <c r="KQW34" s="535"/>
      <c r="KQX34" s="535"/>
      <c r="KQY34" s="535"/>
      <c r="KQZ34" s="535"/>
      <c r="KRA34" s="535"/>
      <c r="KRB34" s="535"/>
      <c r="KRC34" s="535"/>
      <c r="KRD34" s="535"/>
      <c r="KRE34" s="535"/>
      <c r="KRF34" s="535"/>
      <c r="KRG34" s="535"/>
      <c r="KRH34" s="535"/>
      <c r="KRI34" s="535"/>
      <c r="KRJ34" s="535"/>
      <c r="KRK34" s="535"/>
      <c r="KRL34" s="535"/>
      <c r="KRM34" s="535"/>
      <c r="KRN34" s="535"/>
      <c r="KRO34" s="535"/>
      <c r="KRP34" s="535"/>
      <c r="KRQ34" s="535"/>
      <c r="KRR34" s="535"/>
      <c r="KRS34" s="535"/>
      <c r="KRT34" s="535"/>
      <c r="KRU34" s="535"/>
      <c r="KRV34" s="535"/>
      <c r="KRW34" s="535"/>
      <c r="KRX34" s="535"/>
      <c r="KRY34" s="535"/>
      <c r="KRZ34" s="535"/>
      <c r="KSA34" s="535"/>
      <c r="KSB34" s="535"/>
      <c r="KSC34" s="535"/>
      <c r="KSD34" s="535"/>
      <c r="KSE34" s="535"/>
      <c r="KSF34" s="535"/>
      <c r="KSG34" s="535"/>
      <c r="KSH34" s="535"/>
      <c r="KSI34" s="535"/>
      <c r="KSJ34" s="535"/>
      <c r="KSK34" s="535"/>
      <c r="KSL34" s="535"/>
      <c r="KSM34" s="535"/>
      <c r="KSN34" s="535"/>
      <c r="KSO34" s="535"/>
      <c r="KSP34" s="535"/>
      <c r="KSQ34" s="535"/>
      <c r="KSR34" s="535"/>
      <c r="KSS34" s="535"/>
      <c r="KST34" s="535"/>
      <c r="KSU34" s="535"/>
      <c r="KSV34" s="535"/>
      <c r="KSW34" s="535"/>
      <c r="KSX34" s="535"/>
      <c r="KSY34" s="535"/>
      <c r="KSZ34" s="535"/>
      <c r="KTA34" s="535"/>
      <c r="KTB34" s="535"/>
      <c r="KTC34" s="535"/>
      <c r="KTD34" s="535"/>
      <c r="KTE34" s="535"/>
      <c r="KTF34" s="535"/>
      <c r="KTG34" s="535"/>
      <c r="KTH34" s="535"/>
      <c r="KTI34" s="535"/>
      <c r="KTJ34" s="535"/>
      <c r="KTK34" s="535"/>
      <c r="KTL34" s="535"/>
      <c r="KTM34" s="535"/>
      <c r="KTN34" s="535"/>
      <c r="KTO34" s="535"/>
      <c r="KTP34" s="535"/>
      <c r="KTQ34" s="535"/>
      <c r="KTR34" s="535"/>
      <c r="KTS34" s="535"/>
      <c r="KTT34" s="535"/>
      <c r="KTU34" s="535"/>
      <c r="KTV34" s="535"/>
      <c r="KTW34" s="535"/>
      <c r="KTX34" s="535"/>
      <c r="KTY34" s="535"/>
      <c r="KTZ34" s="535"/>
      <c r="KUA34" s="535"/>
      <c r="KUB34" s="535"/>
      <c r="KUC34" s="535"/>
      <c r="KUD34" s="535"/>
      <c r="KUE34" s="535"/>
      <c r="KUF34" s="535"/>
      <c r="KUG34" s="535"/>
      <c r="KUH34" s="535"/>
      <c r="KUI34" s="535"/>
      <c r="KUJ34" s="535"/>
      <c r="KUK34" s="535"/>
      <c r="KUL34" s="535"/>
      <c r="KUM34" s="535"/>
      <c r="KUN34" s="535"/>
      <c r="KUO34" s="535"/>
      <c r="KUP34" s="535"/>
      <c r="KUQ34" s="535"/>
      <c r="KUR34" s="535"/>
      <c r="KUS34" s="535"/>
      <c r="KUT34" s="535"/>
      <c r="KUU34" s="535"/>
      <c r="KUV34" s="535"/>
      <c r="KUW34" s="535"/>
      <c r="KUX34" s="535"/>
      <c r="KUY34" s="535"/>
      <c r="KUZ34" s="535"/>
      <c r="KVA34" s="535"/>
      <c r="KVB34" s="535"/>
      <c r="KVC34" s="535"/>
      <c r="KVD34" s="535"/>
      <c r="KVE34" s="535"/>
      <c r="KVF34" s="535"/>
      <c r="KVG34" s="535"/>
      <c r="KVH34" s="535"/>
      <c r="KVI34" s="535"/>
      <c r="KVJ34" s="535"/>
      <c r="KVK34" s="535"/>
      <c r="KVL34" s="535"/>
      <c r="KVM34" s="535"/>
      <c r="KVN34" s="535"/>
      <c r="KVO34" s="535"/>
      <c r="KVP34" s="535"/>
      <c r="KVQ34" s="535"/>
      <c r="KVR34" s="535"/>
      <c r="KVS34" s="535"/>
      <c r="KVT34" s="535"/>
      <c r="KVU34" s="535"/>
      <c r="KVV34" s="535"/>
      <c r="KVW34" s="535"/>
      <c r="KVX34" s="535"/>
      <c r="KVY34" s="535"/>
      <c r="KVZ34" s="535"/>
      <c r="KWA34" s="535"/>
      <c r="KWB34" s="535"/>
      <c r="KWC34" s="535"/>
      <c r="KWD34" s="535"/>
      <c r="KWE34" s="535"/>
      <c r="KWF34" s="535"/>
      <c r="KWG34" s="535"/>
      <c r="KWH34" s="535"/>
      <c r="KWI34" s="535"/>
      <c r="KWJ34" s="535"/>
      <c r="KWK34" s="535"/>
      <c r="KWL34" s="535"/>
      <c r="KWM34" s="535"/>
      <c r="KWN34" s="535"/>
      <c r="KWO34" s="535"/>
      <c r="KWP34" s="535"/>
      <c r="KWQ34" s="535"/>
      <c r="KWR34" s="535"/>
      <c r="KWS34" s="535"/>
      <c r="KWT34" s="535"/>
      <c r="KWU34" s="535"/>
      <c r="KWV34" s="535"/>
      <c r="KWW34" s="535"/>
      <c r="KWX34" s="535"/>
      <c r="KWY34" s="535"/>
      <c r="KWZ34" s="535"/>
      <c r="KXA34" s="535"/>
      <c r="KXB34" s="535"/>
      <c r="KXC34" s="535"/>
      <c r="KXD34" s="535"/>
      <c r="KXE34" s="535"/>
      <c r="KXF34" s="535"/>
      <c r="KXG34" s="535"/>
      <c r="KXH34" s="535"/>
      <c r="KXI34" s="535"/>
      <c r="KXJ34" s="535"/>
      <c r="KXK34" s="535"/>
      <c r="KXL34" s="535"/>
      <c r="KXM34" s="535"/>
      <c r="KXN34" s="535"/>
      <c r="KXO34" s="535"/>
      <c r="KXP34" s="535"/>
      <c r="KXQ34" s="535"/>
      <c r="KXR34" s="535"/>
      <c r="KXS34" s="535"/>
      <c r="KXT34" s="535"/>
      <c r="KXU34" s="535"/>
      <c r="KXV34" s="535"/>
      <c r="KXW34" s="535"/>
      <c r="KXX34" s="535"/>
      <c r="KXY34" s="535"/>
      <c r="KXZ34" s="535"/>
      <c r="KYA34" s="535"/>
      <c r="KYB34" s="535"/>
      <c r="KYC34" s="535"/>
      <c r="KYD34" s="535"/>
      <c r="KYE34" s="535"/>
      <c r="KYF34" s="535"/>
      <c r="KYG34" s="535"/>
      <c r="KYH34" s="535"/>
      <c r="KYI34" s="535"/>
      <c r="KYJ34" s="535"/>
      <c r="KYK34" s="535"/>
      <c r="KYL34" s="535"/>
      <c r="KYM34" s="535"/>
      <c r="KYN34" s="535"/>
      <c r="KYO34" s="535"/>
      <c r="KYP34" s="535"/>
      <c r="KYQ34" s="535"/>
      <c r="KYR34" s="535"/>
      <c r="KYS34" s="535"/>
      <c r="KYT34" s="535"/>
      <c r="KYU34" s="535"/>
      <c r="KYV34" s="535"/>
      <c r="KYW34" s="535"/>
      <c r="KYX34" s="535"/>
      <c r="KYY34" s="535"/>
      <c r="KYZ34" s="535"/>
      <c r="KZA34" s="535"/>
      <c r="KZB34" s="535"/>
      <c r="KZC34" s="535"/>
      <c r="KZD34" s="535"/>
      <c r="KZE34" s="535"/>
      <c r="KZF34" s="535"/>
      <c r="KZG34" s="535"/>
      <c r="KZH34" s="535"/>
      <c r="KZI34" s="535"/>
      <c r="KZJ34" s="535"/>
      <c r="KZK34" s="535"/>
      <c r="KZL34" s="535"/>
      <c r="KZM34" s="535"/>
      <c r="KZN34" s="535"/>
      <c r="KZO34" s="535"/>
      <c r="KZP34" s="535"/>
      <c r="KZQ34" s="535"/>
      <c r="KZR34" s="535"/>
      <c r="KZS34" s="535"/>
      <c r="KZT34" s="535"/>
      <c r="KZU34" s="535"/>
      <c r="KZV34" s="535"/>
      <c r="KZW34" s="535"/>
      <c r="KZX34" s="535"/>
      <c r="KZY34" s="535"/>
      <c r="KZZ34" s="535"/>
      <c r="LAA34" s="535"/>
      <c r="LAB34" s="535"/>
      <c r="LAC34" s="535"/>
      <c r="LAD34" s="535"/>
      <c r="LAE34" s="535"/>
      <c r="LAF34" s="535"/>
      <c r="LAG34" s="535"/>
      <c r="LAH34" s="535"/>
      <c r="LAI34" s="535"/>
      <c r="LAJ34" s="535"/>
      <c r="LAK34" s="535"/>
      <c r="LAL34" s="535"/>
      <c r="LAM34" s="535"/>
      <c r="LAN34" s="535"/>
      <c r="LAO34" s="535"/>
      <c r="LAP34" s="535"/>
      <c r="LAQ34" s="535"/>
      <c r="LAR34" s="535"/>
      <c r="LAS34" s="535"/>
      <c r="LAT34" s="535"/>
      <c r="LAU34" s="535"/>
      <c r="LAV34" s="535"/>
      <c r="LAW34" s="535"/>
      <c r="LAX34" s="535"/>
      <c r="LAY34" s="535"/>
      <c r="LAZ34" s="535"/>
      <c r="LBA34" s="535"/>
      <c r="LBB34" s="535"/>
      <c r="LBC34" s="535"/>
      <c r="LBD34" s="535"/>
      <c r="LBE34" s="535"/>
      <c r="LBF34" s="535"/>
      <c r="LBG34" s="535"/>
      <c r="LBH34" s="535"/>
      <c r="LBI34" s="535"/>
      <c r="LBJ34" s="535"/>
      <c r="LBK34" s="535"/>
      <c r="LBL34" s="535"/>
      <c r="LBM34" s="535"/>
      <c r="LBN34" s="535"/>
      <c r="LBO34" s="535"/>
      <c r="LBP34" s="535"/>
      <c r="LBQ34" s="535"/>
      <c r="LBR34" s="535"/>
      <c r="LBS34" s="535"/>
      <c r="LBT34" s="535"/>
      <c r="LBU34" s="535"/>
      <c r="LBV34" s="535"/>
      <c r="LBW34" s="535"/>
      <c r="LBX34" s="535"/>
      <c r="LBY34" s="535"/>
      <c r="LBZ34" s="535"/>
      <c r="LCA34" s="535"/>
      <c r="LCB34" s="535"/>
      <c r="LCC34" s="535"/>
      <c r="LCD34" s="535"/>
      <c r="LCE34" s="535"/>
      <c r="LCF34" s="535"/>
      <c r="LCG34" s="535"/>
      <c r="LCH34" s="535"/>
      <c r="LCI34" s="535"/>
      <c r="LCJ34" s="535"/>
      <c r="LCK34" s="535"/>
      <c r="LCL34" s="535"/>
      <c r="LCM34" s="535"/>
      <c r="LCN34" s="535"/>
      <c r="LCO34" s="535"/>
      <c r="LCP34" s="535"/>
      <c r="LCQ34" s="535"/>
      <c r="LCR34" s="535"/>
      <c r="LCS34" s="535"/>
      <c r="LCT34" s="535"/>
      <c r="LCU34" s="535"/>
      <c r="LCV34" s="535"/>
      <c r="LCW34" s="535"/>
      <c r="LCX34" s="535"/>
      <c r="LCY34" s="535"/>
      <c r="LCZ34" s="535"/>
      <c r="LDA34" s="535"/>
      <c r="LDB34" s="535"/>
      <c r="LDC34" s="535"/>
      <c r="LDD34" s="535"/>
      <c r="LDE34" s="535"/>
      <c r="LDF34" s="535"/>
      <c r="LDG34" s="535"/>
      <c r="LDH34" s="535"/>
      <c r="LDI34" s="535"/>
      <c r="LDJ34" s="535"/>
      <c r="LDK34" s="535"/>
      <c r="LDL34" s="535"/>
      <c r="LDM34" s="535"/>
      <c r="LDN34" s="535"/>
      <c r="LDO34" s="535"/>
      <c r="LDP34" s="535"/>
      <c r="LDQ34" s="535"/>
      <c r="LDR34" s="535"/>
      <c r="LDS34" s="535"/>
      <c r="LDT34" s="535"/>
      <c r="LDU34" s="535"/>
      <c r="LDV34" s="535"/>
      <c r="LDW34" s="535"/>
      <c r="LDX34" s="535"/>
      <c r="LDY34" s="535"/>
      <c r="LDZ34" s="535"/>
      <c r="LEA34" s="535"/>
      <c r="LEB34" s="535"/>
      <c r="LEC34" s="535"/>
      <c r="LED34" s="535"/>
      <c r="LEE34" s="535"/>
      <c r="LEF34" s="535"/>
      <c r="LEG34" s="535"/>
      <c r="LEH34" s="535"/>
      <c r="LEI34" s="535"/>
      <c r="LEJ34" s="535"/>
      <c r="LEK34" s="535"/>
      <c r="LEL34" s="535"/>
      <c r="LEM34" s="535"/>
      <c r="LEN34" s="535"/>
      <c r="LEO34" s="535"/>
      <c r="LEP34" s="535"/>
      <c r="LEQ34" s="535"/>
      <c r="LER34" s="535"/>
      <c r="LES34" s="535"/>
      <c r="LET34" s="535"/>
      <c r="LEU34" s="535"/>
      <c r="LEV34" s="535"/>
      <c r="LEW34" s="535"/>
      <c r="LEX34" s="535"/>
      <c r="LEY34" s="535"/>
      <c r="LEZ34" s="535"/>
      <c r="LFA34" s="535"/>
      <c r="LFB34" s="535"/>
      <c r="LFC34" s="535"/>
      <c r="LFD34" s="535"/>
      <c r="LFE34" s="535"/>
      <c r="LFF34" s="535"/>
      <c r="LFG34" s="535"/>
      <c r="LFH34" s="535"/>
      <c r="LFI34" s="535"/>
      <c r="LFJ34" s="535"/>
      <c r="LFK34" s="535"/>
      <c r="LFL34" s="535"/>
      <c r="LFM34" s="535"/>
      <c r="LFN34" s="535"/>
      <c r="LFO34" s="535"/>
      <c r="LFP34" s="535"/>
      <c r="LFQ34" s="535"/>
      <c r="LFR34" s="535"/>
      <c r="LFS34" s="535"/>
      <c r="LFT34" s="535"/>
      <c r="LFU34" s="535"/>
      <c r="LFV34" s="535"/>
      <c r="LFW34" s="535"/>
      <c r="LFX34" s="535"/>
      <c r="LFY34" s="535"/>
      <c r="LFZ34" s="535"/>
      <c r="LGA34" s="535"/>
      <c r="LGB34" s="535"/>
      <c r="LGC34" s="535"/>
      <c r="LGD34" s="535"/>
      <c r="LGE34" s="535"/>
      <c r="LGF34" s="535"/>
      <c r="LGG34" s="535"/>
      <c r="LGH34" s="535"/>
      <c r="LGI34" s="535"/>
      <c r="LGJ34" s="535"/>
      <c r="LGK34" s="535"/>
      <c r="LGL34" s="535"/>
      <c r="LGM34" s="535"/>
      <c r="LGN34" s="535"/>
      <c r="LGO34" s="535"/>
      <c r="LGP34" s="535"/>
      <c r="LGQ34" s="535"/>
      <c r="LGR34" s="535"/>
      <c r="LGS34" s="535"/>
      <c r="LGT34" s="535"/>
      <c r="LGU34" s="535"/>
      <c r="LGV34" s="535"/>
      <c r="LGW34" s="535"/>
      <c r="LGX34" s="535"/>
      <c r="LGY34" s="535"/>
      <c r="LGZ34" s="535"/>
      <c r="LHA34" s="535"/>
      <c r="LHB34" s="535"/>
      <c r="LHC34" s="535"/>
      <c r="LHD34" s="535"/>
      <c r="LHE34" s="535"/>
      <c r="LHF34" s="535"/>
      <c r="LHG34" s="535"/>
      <c r="LHH34" s="535"/>
      <c r="LHI34" s="535"/>
      <c r="LHJ34" s="535"/>
      <c r="LHK34" s="535"/>
      <c r="LHL34" s="535"/>
      <c r="LHM34" s="535"/>
      <c r="LHN34" s="535"/>
      <c r="LHO34" s="535"/>
      <c r="LHP34" s="535"/>
      <c r="LHQ34" s="535"/>
      <c r="LHR34" s="535"/>
      <c r="LHS34" s="535"/>
      <c r="LHT34" s="535"/>
      <c r="LHU34" s="535"/>
      <c r="LHV34" s="535"/>
      <c r="LHW34" s="535"/>
      <c r="LHX34" s="535"/>
      <c r="LHY34" s="535"/>
      <c r="LHZ34" s="535"/>
      <c r="LIA34" s="535"/>
      <c r="LIB34" s="535"/>
      <c r="LIC34" s="535"/>
      <c r="LID34" s="535"/>
      <c r="LIE34" s="535"/>
      <c r="LIF34" s="535"/>
      <c r="LIG34" s="535"/>
      <c r="LIH34" s="535"/>
      <c r="LII34" s="535"/>
      <c r="LIJ34" s="535"/>
      <c r="LIK34" s="535"/>
      <c r="LIL34" s="535"/>
      <c r="LIM34" s="535"/>
      <c r="LIN34" s="535"/>
      <c r="LIO34" s="535"/>
      <c r="LIP34" s="535"/>
      <c r="LIQ34" s="535"/>
      <c r="LIR34" s="535"/>
      <c r="LIS34" s="535"/>
      <c r="LIT34" s="535"/>
      <c r="LIU34" s="535"/>
      <c r="LIV34" s="535"/>
      <c r="LIW34" s="535"/>
      <c r="LIX34" s="535"/>
      <c r="LIY34" s="535"/>
      <c r="LIZ34" s="535"/>
      <c r="LJA34" s="535"/>
      <c r="LJB34" s="535"/>
      <c r="LJC34" s="535"/>
      <c r="LJD34" s="535"/>
      <c r="LJE34" s="535"/>
      <c r="LJF34" s="535"/>
      <c r="LJG34" s="535"/>
      <c r="LJH34" s="535"/>
      <c r="LJI34" s="535"/>
      <c r="LJJ34" s="535"/>
      <c r="LJK34" s="535"/>
      <c r="LJL34" s="535"/>
      <c r="LJM34" s="535"/>
      <c r="LJN34" s="535"/>
      <c r="LJO34" s="535"/>
      <c r="LJP34" s="535"/>
      <c r="LJQ34" s="535"/>
      <c r="LJR34" s="535"/>
      <c r="LJS34" s="535"/>
      <c r="LJT34" s="535"/>
      <c r="LJU34" s="535"/>
      <c r="LJV34" s="535"/>
      <c r="LJW34" s="535"/>
      <c r="LJX34" s="535"/>
      <c r="LJY34" s="535"/>
      <c r="LJZ34" s="535"/>
      <c r="LKA34" s="535"/>
      <c r="LKB34" s="535"/>
      <c r="LKC34" s="535"/>
      <c r="LKD34" s="535"/>
      <c r="LKE34" s="535"/>
      <c r="LKF34" s="535"/>
      <c r="LKG34" s="535"/>
      <c r="LKH34" s="535"/>
      <c r="LKI34" s="535"/>
      <c r="LKJ34" s="535"/>
      <c r="LKK34" s="535"/>
      <c r="LKL34" s="535"/>
      <c r="LKM34" s="535"/>
      <c r="LKN34" s="535"/>
      <c r="LKO34" s="535"/>
      <c r="LKP34" s="535"/>
      <c r="LKQ34" s="535"/>
      <c r="LKR34" s="535"/>
      <c r="LKS34" s="535"/>
      <c r="LKT34" s="535"/>
      <c r="LKU34" s="535"/>
      <c r="LKV34" s="535"/>
      <c r="LKW34" s="535"/>
      <c r="LKX34" s="535"/>
      <c r="LKY34" s="535"/>
      <c r="LKZ34" s="535"/>
      <c r="LLA34" s="535"/>
      <c r="LLB34" s="535"/>
      <c r="LLC34" s="535"/>
      <c r="LLD34" s="535"/>
      <c r="LLE34" s="535"/>
      <c r="LLF34" s="535"/>
      <c r="LLG34" s="535"/>
      <c r="LLH34" s="535"/>
      <c r="LLI34" s="535"/>
      <c r="LLJ34" s="535"/>
      <c r="LLK34" s="535"/>
      <c r="LLL34" s="535"/>
      <c r="LLM34" s="535"/>
      <c r="LLN34" s="535"/>
      <c r="LLO34" s="535"/>
      <c r="LLP34" s="535"/>
      <c r="LLQ34" s="535"/>
      <c r="LLR34" s="535"/>
      <c r="LLS34" s="535"/>
      <c r="LLT34" s="535"/>
      <c r="LLU34" s="535"/>
      <c r="LLV34" s="535"/>
      <c r="LLW34" s="535"/>
      <c r="LLX34" s="535"/>
      <c r="LLY34" s="535"/>
      <c r="LLZ34" s="535"/>
      <c r="LMA34" s="535"/>
      <c r="LMB34" s="535"/>
      <c r="LMC34" s="535"/>
      <c r="LMD34" s="535"/>
      <c r="LME34" s="535"/>
      <c r="LMF34" s="535"/>
      <c r="LMG34" s="535"/>
      <c r="LMH34" s="535"/>
      <c r="LMI34" s="535"/>
      <c r="LMJ34" s="535"/>
      <c r="LMK34" s="535"/>
      <c r="LML34" s="535"/>
      <c r="LMM34" s="535"/>
      <c r="LMN34" s="535"/>
      <c r="LMO34" s="535"/>
      <c r="LMP34" s="535"/>
      <c r="LMQ34" s="535"/>
      <c r="LMR34" s="535"/>
      <c r="LMS34" s="535"/>
      <c r="LMT34" s="535"/>
      <c r="LMU34" s="535"/>
      <c r="LMV34" s="535"/>
      <c r="LMW34" s="535"/>
      <c r="LMX34" s="535"/>
      <c r="LMY34" s="535"/>
      <c r="LMZ34" s="535"/>
      <c r="LNA34" s="535"/>
      <c r="LNB34" s="535"/>
      <c r="LNC34" s="535"/>
      <c r="LND34" s="535"/>
      <c r="LNE34" s="535"/>
      <c r="LNF34" s="535"/>
      <c r="LNG34" s="535"/>
      <c r="LNH34" s="535"/>
      <c r="LNI34" s="535"/>
      <c r="LNJ34" s="535"/>
      <c r="LNK34" s="535"/>
      <c r="LNL34" s="535"/>
      <c r="LNM34" s="535"/>
      <c r="LNN34" s="535"/>
      <c r="LNO34" s="535"/>
      <c r="LNP34" s="535"/>
      <c r="LNQ34" s="535"/>
      <c r="LNR34" s="535"/>
      <c r="LNS34" s="535"/>
      <c r="LNT34" s="535"/>
      <c r="LNU34" s="535"/>
      <c r="LNV34" s="535"/>
      <c r="LNW34" s="535"/>
      <c r="LNX34" s="535"/>
      <c r="LNY34" s="535"/>
      <c r="LNZ34" s="535"/>
      <c r="LOA34" s="535"/>
      <c r="LOB34" s="535"/>
      <c r="LOC34" s="535"/>
      <c r="LOD34" s="535"/>
      <c r="LOE34" s="535"/>
      <c r="LOF34" s="535"/>
      <c r="LOG34" s="535"/>
      <c r="LOH34" s="535"/>
      <c r="LOI34" s="535"/>
      <c r="LOJ34" s="535"/>
      <c r="LOK34" s="535"/>
      <c r="LOL34" s="535"/>
      <c r="LOM34" s="535"/>
      <c r="LON34" s="535"/>
      <c r="LOO34" s="535"/>
      <c r="LOP34" s="535"/>
      <c r="LOQ34" s="535"/>
      <c r="LOR34" s="535"/>
      <c r="LOS34" s="535"/>
      <c r="LOT34" s="535"/>
      <c r="LOU34" s="535"/>
      <c r="LOV34" s="535"/>
      <c r="LOW34" s="535"/>
      <c r="LOX34" s="535"/>
      <c r="LOY34" s="535"/>
      <c r="LOZ34" s="535"/>
      <c r="LPA34" s="535"/>
      <c r="LPB34" s="535"/>
      <c r="LPC34" s="535"/>
      <c r="LPD34" s="535"/>
      <c r="LPE34" s="535"/>
      <c r="LPF34" s="535"/>
      <c r="LPG34" s="535"/>
      <c r="LPH34" s="535"/>
      <c r="LPI34" s="535"/>
      <c r="LPJ34" s="535"/>
      <c r="LPK34" s="535"/>
      <c r="LPL34" s="535"/>
      <c r="LPM34" s="535"/>
      <c r="LPN34" s="535"/>
      <c r="LPO34" s="535"/>
      <c r="LPP34" s="535"/>
      <c r="LPQ34" s="535"/>
      <c r="LPR34" s="535"/>
      <c r="LPS34" s="535"/>
      <c r="LPT34" s="535"/>
      <c r="LPU34" s="535"/>
      <c r="LPV34" s="535"/>
      <c r="LPW34" s="535"/>
      <c r="LPX34" s="535"/>
      <c r="LPY34" s="535"/>
      <c r="LPZ34" s="535"/>
      <c r="LQA34" s="535"/>
      <c r="LQB34" s="535"/>
      <c r="LQC34" s="535"/>
      <c r="LQD34" s="535"/>
      <c r="LQE34" s="535"/>
      <c r="LQF34" s="535"/>
      <c r="LQG34" s="535"/>
      <c r="LQH34" s="535"/>
      <c r="LQI34" s="535"/>
      <c r="LQJ34" s="535"/>
      <c r="LQK34" s="535"/>
      <c r="LQL34" s="535"/>
      <c r="LQM34" s="535"/>
      <c r="LQN34" s="535"/>
      <c r="LQO34" s="535"/>
      <c r="LQP34" s="535"/>
      <c r="LQQ34" s="535"/>
      <c r="LQR34" s="535"/>
      <c r="LQS34" s="535"/>
      <c r="LQT34" s="535"/>
      <c r="LQU34" s="535"/>
      <c r="LQV34" s="535"/>
      <c r="LQW34" s="535"/>
      <c r="LQX34" s="535"/>
      <c r="LQY34" s="535"/>
      <c r="LQZ34" s="535"/>
      <c r="LRA34" s="535"/>
      <c r="LRB34" s="535"/>
      <c r="LRC34" s="535"/>
      <c r="LRD34" s="535"/>
      <c r="LRE34" s="535"/>
      <c r="LRF34" s="535"/>
      <c r="LRG34" s="535"/>
      <c r="LRH34" s="535"/>
      <c r="LRI34" s="535"/>
      <c r="LRJ34" s="535"/>
      <c r="LRK34" s="535"/>
      <c r="LRL34" s="535"/>
      <c r="LRM34" s="535"/>
      <c r="LRN34" s="535"/>
      <c r="LRO34" s="535"/>
      <c r="LRP34" s="535"/>
      <c r="LRQ34" s="535"/>
      <c r="LRR34" s="535"/>
      <c r="LRS34" s="535"/>
      <c r="LRT34" s="535"/>
      <c r="LRU34" s="535"/>
      <c r="LRV34" s="535"/>
      <c r="LRW34" s="535"/>
      <c r="LRX34" s="535"/>
      <c r="LRY34" s="535"/>
      <c r="LRZ34" s="535"/>
      <c r="LSA34" s="535"/>
      <c r="LSB34" s="535"/>
      <c r="LSC34" s="535"/>
      <c r="LSD34" s="535"/>
      <c r="LSE34" s="535"/>
      <c r="LSF34" s="535"/>
      <c r="LSG34" s="535"/>
      <c r="LSH34" s="535"/>
      <c r="LSI34" s="535"/>
      <c r="LSJ34" s="535"/>
      <c r="LSK34" s="535"/>
      <c r="LSL34" s="535"/>
      <c r="LSM34" s="535"/>
      <c r="LSN34" s="535"/>
      <c r="LSO34" s="535"/>
      <c r="LSP34" s="535"/>
      <c r="LSQ34" s="535"/>
      <c r="LSR34" s="535"/>
      <c r="LSS34" s="535"/>
      <c r="LST34" s="535"/>
      <c r="LSU34" s="535"/>
      <c r="LSV34" s="535"/>
      <c r="LSW34" s="535"/>
      <c r="LSX34" s="535"/>
      <c r="LSY34" s="535"/>
      <c r="LSZ34" s="535"/>
      <c r="LTA34" s="535"/>
      <c r="LTB34" s="535"/>
      <c r="LTC34" s="535"/>
      <c r="LTD34" s="535"/>
      <c r="LTE34" s="535"/>
      <c r="LTF34" s="535"/>
      <c r="LTG34" s="535"/>
      <c r="LTH34" s="535"/>
      <c r="LTI34" s="535"/>
      <c r="LTJ34" s="535"/>
      <c r="LTK34" s="535"/>
      <c r="LTL34" s="535"/>
      <c r="LTM34" s="535"/>
      <c r="LTN34" s="535"/>
      <c r="LTO34" s="535"/>
      <c r="LTP34" s="535"/>
      <c r="LTQ34" s="535"/>
      <c r="LTR34" s="535"/>
      <c r="LTS34" s="535"/>
      <c r="LTT34" s="535"/>
      <c r="LTU34" s="535"/>
      <c r="LTV34" s="535"/>
      <c r="LTW34" s="535"/>
      <c r="LTX34" s="535"/>
      <c r="LTY34" s="535"/>
      <c r="LTZ34" s="535"/>
      <c r="LUA34" s="535"/>
      <c r="LUB34" s="535"/>
      <c r="LUC34" s="535"/>
      <c r="LUD34" s="535"/>
      <c r="LUE34" s="535"/>
      <c r="LUF34" s="535"/>
      <c r="LUG34" s="535"/>
      <c r="LUH34" s="535"/>
      <c r="LUI34" s="535"/>
      <c r="LUJ34" s="535"/>
      <c r="LUK34" s="535"/>
      <c r="LUL34" s="535"/>
      <c r="LUM34" s="535"/>
      <c r="LUN34" s="535"/>
      <c r="LUO34" s="535"/>
      <c r="LUP34" s="535"/>
      <c r="LUQ34" s="535"/>
      <c r="LUR34" s="535"/>
      <c r="LUS34" s="535"/>
      <c r="LUT34" s="535"/>
      <c r="LUU34" s="535"/>
      <c r="LUV34" s="535"/>
      <c r="LUW34" s="535"/>
      <c r="LUX34" s="535"/>
      <c r="LUY34" s="535"/>
      <c r="LUZ34" s="535"/>
      <c r="LVA34" s="535"/>
      <c r="LVB34" s="535"/>
      <c r="LVC34" s="535"/>
      <c r="LVD34" s="535"/>
      <c r="LVE34" s="535"/>
      <c r="LVF34" s="535"/>
      <c r="LVG34" s="535"/>
      <c r="LVH34" s="535"/>
      <c r="LVI34" s="535"/>
      <c r="LVJ34" s="535"/>
      <c r="LVK34" s="535"/>
      <c r="LVL34" s="535"/>
      <c r="LVM34" s="535"/>
      <c r="LVN34" s="535"/>
      <c r="LVO34" s="535"/>
      <c r="LVP34" s="535"/>
      <c r="LVQ34" s="535"/>
      <c r="LVR34" s="535"/>
      <c r="LVS34" s="535"/>
      <c r="LVT34" s="535"/>
      <c r="LVU34" s="535"/>
      <c r="LVV34" s="535"/>
      <c r="LVW34" s="535"/>
      <c r="LVX34" s="535"/>
      <c r="LVY34" s="535"/>
      <c r="LVZ34" s="535"/>
      <c r="LWA34" s="535"/>
      <c r="LWB34" s="535"/>
      <c r="LWC34" s="535"/>
      <c r="LWD34" s="535"/>
      <c r="LWE34" s="535"/>
      <c r="LWF34" s="535"/>
      <c r="LWG34" s="535"/>
      <c r="LWH34" s="535"/>
      <c r="LWI34" s="535"/>
      <c r="LWJ34" s="535"/>
      <c r="LWK34" s="535"/>
      <c r="LWL34" s="535"/>
      <c r="LWM34" s="535"/>
      <c r="LWN34" s="535"/>
      <c r="LWO34" s="535"/>
      <c r="LWP34" s="535"/>
      <c r="LWQ34" s="535"/>
      <c r="LWR34" s="535"/>
      <c r="LWS34" s="535"/>
      <c r="LWT34" s="535"/>
      <c r="LWU34" s="535"/>
      <c r="LWV34" s="535"/>
      <c r="LWW34" s="535"/>
      <c r="LWX34" s="535"/>
      <c r="LWY34" s="535"/>
      <c r="LWZ34" s="535"/>
      <c r="LXA34" s="535"/>
      <c r="LXB34" s="535"/>
      <c r="LXC34" s="535"/>
      <c r="LXD34" s="535"/>
      <c r="LXE34" s="535"/>
      <c r="LXF34" s="535"/>
      <c r="LXG34" s="535"/>
      <c r="LXH34" s="535"/>
      <c r="LXI34" s="535"/>
      <c r="LXJ34" s="535"/>
      <c r="LXK34" s="535"/>
      <c r="LXL34" s="535"/>
      <c r="LXM34" s="535"/>
      <c r="LXN34" s="535"/>
      <c r="LXO34" s="535"/>
      <c r="LXP34" s="535"/>
      <c r="LXQ34" s="535"/>
      <c r="LXR34" s="535"/>
      <c r="LXS34" s="535"/>
      <c r="LXT34" s="535"/>
      <c r="LXU34" s="535"/>
      <c r="LXV34" s="535"/>
      <c r="LXW34" s="535"/>
      <c r="LXX34" s="535"/>
      <c r="LXY34" s="535"/>
      <c r="LXZ34" s="535"/>
      <c r="LYA34" s="535"/>
      <c r="LYB34" s="535"/>
      <c r="LYC34" s="535"/>
      <c r="LYD34" s="535"/>
      <c r="LYE34" s="535"/>
      <c r="LYF34" s="535"/>
      <c r="LYG34" s="535"/>
      <c r="LYH34" s="535"/>
      <c r="LYI34" s="535"/>
      <c r="LYJ34" s="535"/>
      <c r="LYK34" s="535"/>
      <c r="LYL34" s="535"/>
      <c r="LYM34" s="535"/>
      <c r="LYN34" s="535"/>
      <c r="LYO34" s="535"/>
      <c r="LYP34" s="535"/>
      <c r="LYQ34" s="535"/>
      <c r="LYR34" s="535"/>
      <c r="LYS34" s="535"/>
      <c r="LYT34" s="535"/>
      <c r="LYU34" s="535"/>
      <c r="LYV34" s="535"/>
      <c r="LYW34" s="535"/>
      <c r="LYX34" s="535"/>
      <c r="LYY34" s="535"/>
      <c r="LYZ34" s="535"/>
      <c r="LZA34" s="535"/>
      <c r="LZB34" s="535"/>
      <c r="LZC34" s="535"/>
      <c r="LZD34" s="535"/>
      <c r="LZE34" s="535"/>
      <c r="LZF34" s="535"/>
      <c r="LZG34" s="535"/>
      <c r="LZH34" s="535"/>
      <c r="LZI34" s="535"/>
      <c r="LZJ34" s="535"/>
      <c r="LZK34" s="535"/>
      <c r="LZL34" s="535"/>
      <c r="LZM34" s="535"/>
      <c r="LZN34" s="535"/>
      <c r="LZO34" s="535"/>
      <c r="LZP34" s="535"/>
      <c r="LZQ34" s="535"/>
      <c r="LZR34" s="535"/>
      <c r="LZS34" s="535"/>
      <c r="LZT34" s="535"/>
      <c r="LZU34" s="535"/>
      <c r="LZV34" s="535"/>
      <c r="LZW34" s="535"/>
      <c r="LZX34" s="535"/>
      <c r="LZY34" s="535"/>
      <c r="LZZ34" s="535"/>
      <c r="MAA34" s="535"/>
      <c r="MAB34" s="535"/>
      <c r="MAC34" s="535"/>
      <c r="MAD34" s="535"/>
      <c r="MAE34" s="535"/>
      <c r="MAF34" s="535"/>
      <c r="MAG34" s="535"/>
      <c r="MAH34" s="535"/>
      <c r="MAI34" s="535"/>
      <c r="MAJ34" s="535"/>
      <c r="MAK34" s="535"/>
      <c r="MAL34" s="535"/>
      <c r="MAM34" s="535"/>
      <c r="MAN34" s="535"/>
      <c r="MAO34" s="535"/>
      <c r="MAP34" s="535"/>
      <c r="MAQ34" s="535"/>
      <c r="MAR34" s="535"/>
      <c r="MAS34" s="535"/>
      <c r="MAT34" s="535"/>
      <c r="MAU34" s="535"/>
      <c r="MAV34" s="535"/>
      <c r="MAW34" s="535"/>
      <c r="MAX34" s="535"/>
      <c r="MAY34" s="535"/>
      <c r="MAZ34" s="535"/>
      <c r="MBA34" s="535"/>
      <c r="MBB34" s="535"/>
      <c r="MBC34" s="535"/>
      <c r="MBD34" s="535"/>
      <c r="MBE34" s="535"/>
      <c r="MBF34" s="535"/>
      <c r="MBG34" s="535"/>
      <c r="MBH34" s="535"/>
      <c r="MBI34" s="535"/>
      <c r="MBJ34" s="535"/>
      <c r="MBK34" s="535"/>
      <c r="MBL34" s="535"/>
      <c r="MBM34" s="535"/>
      <c r="MBN34" s="535"/>
      <c r="MBO34" s="535"/>
      <c r="MBP34" s="535"/>
      <c r="MBQ34" s="535"/>
      <c r="MBR34" s="535"/>
      <c r="MBS34" s="535"/>
      <c r="MBT34" s="535"/>
      <c r="MBU34" s="535"/>
      <c r="MBV34" s="535"/>
      <c r="MBW34" s="535"/>
      <c r="MBX34" s="535"/>
      <c r="MBY34" s="535"/>
      <c r="MBZ34" s="535"/>
      <c r="MCA34" s="535"/>
      <c r="MCB34" s="535"/>
      <c r="MCC34" s="535"/>
      <c r="MCD34" s="535"/>
      <c r="MCE34" s="535"/>
      <c r="MCF34" s="535"/>
      <c r="MCG34" s="535"/>
      <c r="MCH34" s="535"/>
      <c r="MCI34" s="535"/>
      <c r="MCJ34" s="535"/>
      <c r="MCK34" s="535"/>
      <c r="MCL34" s="535"/>
      <c r="MCM34" s="535"/>
      <c r="MCN34" s="535"/>
      <c r="MCO34" s="535"/>
      <c r="MCP34" s="535"/>
      <c r="MCQ34" s="535"/>
      <c r="MCR34" s="535"/>
      <c r="MCS34" s="535"/>
      <c r="MCT34" s="535"/>
      <c r="MCU34" s="535"/>
      <c r="MCV34" s="535"/>
      <c r="MCW34" s="535"/>
      <c r="MCX34" s="535"/>
      <c r="MCY34" s="535"/>
      <c r="MCZ34" s="535"/>
      <c r="MDA34" s="535"/>
      <c r="MDB34" s="535"/>
      <c r="MDC34" s="535"/>
      <c r="MDD34" s="535"/>
      <c r="MDE34" s="535"/>
      <c r="MDF34" s="535"/>
      <c r="MDG34" s="535"/>
      <c r="MDH34" s="535"/>
      <c r="MDI34" s="535"/>
      <c r="MDJ34" s="535"/>
      <c r="MDK34" s="535"/>
      <c r="MDL34" s="535"/>
      <c r="MDM34" s="535"/>
      <c r="MDN34" s="535"/>
      <c r="MDO34" s="535"/>
      <c r="MDP34" s="535"/>
      <c r="MDQ34" s="535"/>
      <c r="MDR34" s="535"/>
      <c r="MDS34" s="535"/>
      <c r="MDT34" s="535"/>
      <c r="MDU34" s="535"/>
      <c r="MDV34" s="535"/>
      <c r="MDW34" s="535"/>
      <c r="MDX34" s="535"/>
      <c r="MDY34" s="535"/>
      <c r="MDZ34" s="535"/>
      <c r="MEA34" s="535"/>
      <c r="MEB34" s="535"/>
      <c r="MEC34" s="535"/>
      <c r="MED34" s="535"/>
      <c r="MEE34" s="535"/>
      <c r="MEF34" s="535"/>
      <c r="MEG34" s="535"/>
      <c r="MEH34" s="535"/>
      <c r="MEI34" s="535"/>
      <c r="MEJ34" s="535"/>
      <c r="MEK34" s="535"/>
      <c r="MEL34" s="535"/>
      <c r="MEM34" s="535"/>
      <c r="MEN34" s="535"/>
      <c r="MEO34" s="535"/>
      <c r="MEP34" s="535"/>
      <c r="MEQ34" s="535"/>
      <c r="MER34" s="535"/>
      <c r="MES34" s="535"/>
      <c r="MET34" s="535"/>
      <c r="MEU34" s="535"/>
      <c r="MEV34" s="535"/>
      <c r="MEW34" s="535"/>
      <c r="MEX34" s="535"/>
      <c r="MEY34" s="535"/>
      <c r="MEZ34" s="535"/>
      <c r="MFA34" s="535"/>
      <c r="MFB34" s="535"/>
      <c r="MFC34" s="535"/>
      <c r="MFD34" s="535"/>
      <c r="MFE34" s="535"/>
      <c r="MFF34" s="535"/>
      <c r="MFG34" s="535"/>
      <c r="MFH34" s="535"/>
      <c r="MFI34" s="535"/>
      <c r="MFJ34" s="535"/>
      <c r="MFK34" s="535"/>
      <c r="MFL34" s="535"/>
      <c r="MFM34" s="535"/>
      <c r="MFN34" s="535"/>
      <c r="MFO34" s="535"/>
      <c r="MFP34" s="535"/>
      <c r="MFQ34" s="535"/>
      <c r="MFR34" s="535"/>
      <c r="MFS34" s="535"/>
      <c r="MFT34" s="535"/>
      <c r="MFU34" s="535"/>
      <c r="MFV34" s="535"/>
      <c r="MFW34" s="535"/>
      <c r="MFX34" s="535"/>
      <c r="MFY34" s="535"/>
      <c r="MFZ34" s="535"/>
      <c r="MGA34" s="535"/>
      <c r="MGB34" s="535"/>
      <c r="MGC34" s="535"/>
      <c r="MGD34" s="535"/>
      <c r="MGE34" s="535"/>
      <c r="MGF34" s="535"/>
      <c r="MGG34" s="535"/>
      <c r="MGH34" s="535"/>
      <c r="MGI34" s="535"/>
      <c r="MGJ34" s="535"/>
      <c r="MGK34" s="535"/>
      <c r="MGL34" s="535"/>
      <c r="MGM34" s="535"/>
      <c r="MGN34" s="535"/>
      <c r="MGO34" s="535"/>
      <c r="MGP34" s="535"/>
      <c r="MGQ34" s="535"/>
      <c r="MGR34" s="535"/>
      <c r="MGS34" s="535"/>
      <c r="MGT34" s="535"/>
      <c r="MGU34" s="535"/>
      <c r="MGV34" s="535"/>
      <c r="MGW34" s="535"/>
      <c r="MGX34" s="535"/>
      <c r="MGY34" s="535"/>
      <c r="MGZ34" s="535"/>
      <c r="MHA34" s="535"/>
      <c r="MHB34" s="535"/>
      <c r="MHC34" s="535"/>
      <c r="MHD34" s="535"/>
      <c r="MHE34" s="535"/>
      <c r="MHF34" s="535"/>
      <c r="MHG34" s="535"/>
      <c r="MHH34" s="535"/>
      <c r="MHI34" s="535"/>
      <c r="MHJ34" s="535"/>
      <c r="MHK34" s="535"/>
      <c r="MHL34" s="535"/>
      <c r="MHM34" s="535"/>
      <c r="MHN34" s="535"/>
      <c r="MHO34" s="535"/>
      <c r="MHP34" s="535"/>
      <c r="MHQ34" s="535"/>
      <c r="MHR34" s="535"/>
      <c r="MHS34" s="535"/>
      <c r="MHT34" s="535"/>
      <c r="MHU34" s="535"/>
      <c r="MHV34" s="535"/>
      <c r="MHW34" s="535"/>
      <c r="MHX34" s="535"/>
      <c r="MHY34" s="535"/>
      <c r="MHZ34" s="535"/>
      <c r="MIA34" s="535"/>
      <c r="MIB34" s="535"/>
      <c r="MIC34" s="535"/>
      <c r="MID34" s="535"/>
      <c r="MIE34" s="535"/>
      <c r="MIF34" s="535"/>
      <c r="MIG34" s="535"/>
      <c r="MIH34" s="535"/>
      <c r="MII34" s="535"/>
      <c r="MIJ34" s="535"/>
      <c r="MIK34" s="535"/>
      <c r="MIL34" s="535"/>
      <c r="MIM34" s="535"/>
      <c r="MIN34" s="535"/>
      <c r="MIO34" s="535"/>
      <c r="MIP34" s="535"/>
      <c r="MIQ34" s="535"/>
      <c r="MIR34" s="535"/>
      <c r="MIS34" s="535"/>
      <c r="MIT34" s="535"/>
      <c r="MIU34" s="535"/>
      <c r="MIV34" s="535"/>
      <c r="MIW34" s="535"/>
      <c r="MIX34" s="535"/>
      <c r="MIY34" s="535"/>
      <c r="MIZ34" s="535"/>
      <c r="MJA34" s="535"/>
      <c r="MJB34" s="535"/>
      <c r="MJC34" s="535"/>
      <c r="MJD34" s="535"/>
      <c r="MJE34" s="535"/>
      <c r="MJF34" s="535"/>
      <c r="MJG34" s="535"/>
      <c r="MJH34" s="535"/>
      <c r="MJI34" s="535"/>
      <c r="MJJ34" s="535"/>
      <c r="MJK34" s="535"/>
      <c r="MJL34" s="535"/>
      <c r="MJM34" s="535"/>
      <c r="MJN34" s="535"/>
      <c r="MJO34" s="535"/>
      <c r="MJP34" s="535"/>
      <c r="MJQ34" s="535"/>
      <c r="MJR34" s="535"/>
      <c r="MJS34" s="535"/>
      <c r="MJT34" s="535"/>
      <c r="MJU34" s="535"/>
      <c r="MJV34" s="535"/>
      <c r="MJW34" s="535"/>
      <c r="MJX34" s="535"/>
      <c r="MJY34" s="535"/>
      <c r="MJZ34" s="535"/>
      <c r="MKA34" s="535"/>
      <c r="MKB34" s="535"/>
      <c r="MKC34" s="535"/>
      <c r="MKD34" s="535"/>
      <c r="MKE34" s="535"/>
      <c r="MKF34" s="535"/>
      <c r="MKG34" s="535"/>
      <c r="MKH34" s="535"/>
      <c r="MKI34" s="535"/>
      <c r="MKJ34" s="535"/>
      <c r="MKK34" s="535"/>
      <c r="MKL34" s="535"/>
      <c r="MKM34" s="535"/>
      <c r="MKN34" s="535"/>
      <c r="MKO34" s="535"/>
      <c r="MKP34" s="535"/>
      <c r="MKQ34" s="535"/>
      <c r="MKR34" s="535"/>
      <c r="MKS34" s="535"/>
      <c r="MKT34" s="535"/>
      <c r="MKU34" s="535"/>
      <c r="MKV34" s="535"/>
      <c r="MKW34" s="535"/>
      <c r="MKX34" s="535"/>
      <c r="MKY34" s="535"/>
      <c r="MKZ34" s="535"/>
      <c r="MLA34" s="535"/>
      <c r="MLB34" s="535"/>
      <c r="MLC34" s="535"/>
      <c r="MLD34" s="535"/>
      <c r="MLE34" s="535"/>
      <c r="MLF34" s="535"/>
      <c r="MLG34" s="535"/>
      <c r="MLH34" s="535"/>
      <c r="MLI34" s="535"/>
      <c r="MLJ34" s="535"/>
      <c r="MLK34" s="535"/>
      <c r="MLL34" s="535"/>
      <c r="MLM34" s="535"/>
      <c r="MLN34" s="535"/>
      <c r="MLO34" s="535"/>
      <c r="MLP34" s="535"/>
      <c r="MLQ34" s="535"/>
      <c r="MLR34" s="535"/>
      <c r="MLS34" s="535"/>
      <c r="MLT34" s="535"/>
      <c r="MLU34" s="535"/>
      <c r="MLV34" s="535"/>
      <c r="MLW34" s="535"/>
      <c r="MLX34" s="535"/>
      <c r="MLY34" s="535"/>
      <c r="MLZ34" s="535"/>
      <c r="MMA34" s="535"/>
      <c r="MMB34" s="535"/>
      <c r="MMC34" s="535"/>
      <c r="MMD34" s="535"/>
      <c r="MME34" s="535"/>
      <c r="MMF34" s="535"/>
      <c r="MMG34" s="535"/>
      <c r="MMH34" s="535"/>
      <c r="MMI34" s="535"/>
      <c r="MMJ34" s="535"/>
      <c r="MMK34" s="535"/>
      <c r="MML34" s="535"/>
      <c r="MMM34" s="535"/>
      <c r="MMN34" s="535"/>
      <c r="MMO34" s="535"/>
      <c r="MMP34" s="535"/>
      <c r="MMQ34" s="535"/>
      <c r="MMR34" s="535"/>
      <c r="MMS34" s="535"/>
      <c r="MMT34" s="535"/>
      <c r="MMU34" s="535"/>
      <c r="MMV34" s="535"/>
      <c r="MMW34" s="535"/>
      <c r="MMX34" s="535"/>
      <c r="MMY34" s="535"/>
      <c r="MMZ34" s="535"/>
      <c r="MNA34" s="535"/>
      <c r="MNB34" s="535"/>
      <c r="MNC34" s="535"/>
      <c r="MND34" s="535"/>
      <c r="MNE34" s="535"/>
      <c r="MNF34" s="535"/>
      <c r="MNG34" s="535"/>
      <c r="MNH34" s="535"/>
      <c r="MNI34" s="535"/>
      <c r="MNJ34" s="535"/>
      <c r="MNK34" s="535"/>
      <c r="MNL34" s="535"/>
      <c r="MNM34" s="535"/>
      <c r="MNN34" s="535"/>
      <c r="MNO34" s="535"/>
      <c r="MNP34" s="535"/>
      <c r="MNQ34" s="535"/>
      <c r="MNR34" s="535"/>
      <c r="MNS34" s="535"/>
      <c r="MNT34" s="535"/>
      <c r="MNU34" s="535"/>
      <c r="MNV34" s="535"/>
      <c r="MNW34" s="535"/>
      <c r="MNX34" s="535"/>
      <c r="MNY34" s="535"/>
      <c r="MNZ34" s="535"/>
      <c r="MOA34" s="535"/>
      <c r="MOB34" s="535"/>
      <c r="MOC34" s="535"/>
      <c r="MOD34" s="535"/>
      <c r="MOE34" s="535"/>
      <c r="MOF34" s="535"/>
      <c r="MOG34" s="535"/>
      <c r="MOH34" s="535"/>
      <c r="MOI34" s="535"/>
      <c r="MOJ34" s="535"/>
      <c r="MOK34" s="535"/>
      <c r="MOL34" s="535"/>
      <c r="MOM34" s="535"/>
      <c r="MON34" s="535"/>
      <c r="MOO34" s="535"/>
      <c r="MOP34" s="535"/>
      <c r="MOQ34" s="535"/>
      <c r="MOR34" s="535"/>
      <c r="MOS34" s="535"/>
      <c r="MOT34" s="535"/>
      <c r="MOU34" s="535"/>
      <c r="MOV34" s="535"/>
      <c r="MOW34" s="535"/>
      <c r="MOX34" s="535"/>
      <c r="MOY34" s="535"/>
      <c r="MOZ34" s="535"/>
      <c r="MPA34" s="535"/>
      <c r="MPB34" s="535"/>
      <c r="MPC34" s="535"/>
      <c r="MPD34" s="535"/>
      <c r="MPE34" s="535"/>
      <c r="MPF34" s="535"/>
      <c r="MPG34" s="535"/>
      <c r="MPH34" s="535"/>
      <c r="MPI34" s="535"/>
      <c r="MPJ34" s="535"/>
      <c r="MPK34" s="535"/>
      <c r="MPL34" s="535"/>
      <c r="MPM34" s="535"/>
      <c r="MPN34" s="535"/>
      <c r="MPO34" s="535"/>
      <c r="MPP34" s="535"/>
      <c r="MPQ34" s="535"/>
      <c r="MPR34" s="535"/>
      <c r="MPS34" s="535"/>
      <c r="MPT34" s="535"/>
      <c r="MPU34" s="535"/>
      <c r="MPV34" s="535"/>
      <c r="MPW34" s="535"/>
      <c r="MPX34" s="535"/>
      <c r="MPY34" s="535"/>
      <c r="MPZ34" s="535"/>
      <c r="MQA34" s="535"/>
      <c r="MQB34" s="535"/>
      <c r="MQC34" s="535"/>
      <c r="MQD34" s="535"/>
      <c r="MQE34" s="535"/>
      <c r="MQF34" s="535"/>
      <c r="MQG34" s="535"/>
      <c r="MQH34" s="535"/>
      <c r="MQI34" s="535"/>
      <c r="MQJ34" s="535"/>
      <c r="MQK34" s="535"/>
      <c r="MQL34" s="535"/>
      <c r="MQM34" s="535"/>
      <c r="MQN34" s="535"/>
      <c r="MQO34" s="535"/>
      <c r="MQP34" s="535"/>
      <c r="MQQ34" s="535"/>
      <c r="MQR34" s="535"/>
      <c r="MQS34" s="535"/>
      <c r="MQT34" s="535"/>
      <c r="MQU34" s="535"/>
      <c r="MQV34" s="535"/>
      <c r="MQW34" s="535"/>
      <c r="MQX34" s="535"/>
      <c r="MQY34" s="535"/>
      <c r="MQZ34" s="535"/>
      <c r="MRA34" s="535"/>
      <c r="MRB34" s="535"/>
      <c r="MRC34" s="535"/>
      <c r="MRD34" s="535"/>
      <c r="MRE34" s="535"/>
      <c r="MRF34" s="535"/>
      <c r="MRG34" s="535"/>
      <c r="MRH34" s="535"/>
      <c r="MRI34" s="535"/>
      <c r="MRJ34" s="535"/>
      <c r="MRK34" s="535"/>
      <c r="MRL34" s="535"/>
      <c r="MRM34" s="535"/>
      <c r="MRN34" s="535"/>
      <c r="MRO34" s="535"/>
      <c r="MRP34" s="535"/>
      <c r="MRQ34" s="535"/>
      <c r="MRR34" s="535"/>
      <c r="MRS34" s="535"/>
      <c r="MRT34" s="535"/>
      <c r="MRU34" s="535"/>
      <c r="MRV34" s="535"/>
      <c r="MRW34" s="535"/>
      <c r="MRX34" s="535"/>
      <c r="MRY34" s="535"/>
      <c r="MRZ34" s="535"/>
      <c r="MSA34" s="535"/>
      <c r="MSB34" s="535"/>
      <c r="MSC34" s="535"/>
      <c r="MSD34" s="535"/>
      <c r="MSE34" s="535"/>
      <c r="MSF34" s="535"/>
      <c r="MSG34" s="535"/>
      <c r="MSH34" s="535"/>
      <c r="MSI34" s="535"/>
      <c r="MSJ34" s="535"/>
      <c r="MSK34" s="535"/>
      <c r="MSL34" s="535"/>
      <c r="MSM34" s="535"/>
      <c r="MSN34" s="535"/>
      <c r="MSO34" s="535"/>
      <c r="MSP34" s="535"/>
      <c r="MSQ34" s="535"/>
      <c r="MSR34" s="535"/>
      <c r="MSS34" s="535"/>
      <c r="MST34" s="535"/>
      <c r="MSU34" s="535"/>
      <c r="MSV34" s="535"/>
      <c r="MSW34" s="535"/>
      <c r="MSX34" s="535"/>
      <c r="MSY34" s="535"/>
      <c r="MSZ34" s="535"/>
      <c r="MTA34" s="535"/>
      <c r="MTB34" s="535"/>
      <c r="MTC34" s="535"/>
      <c r="MTD34" s="535"/>
      <c r="MTE34" s="535"/>
      <c r="MTF34" s="535"/>
      <c r="MTG34" s="535"/>
      <c r="MTH34" s="535"/>
      <c r="MTI34" s="535"/>
      <c r="MTJ34" s="535"/>
      <c r="MTK34" s="535"/>
      <c r="MTL34" s="535"/>
      <c r="MTM34" s="535"/>
      <c r="MTN34" s="535"/>
      <c r="MTO34" s="535"/>
      <c r="MTP34" s="535"/>
      <c r="MTQ34" s="535"/>
      <c r="MTR34" s="535"/>
      <c r="MTS34" s="535"/>
      <c r="MTT34" s="535"/>
      <c r="MTU34" s="535"/>
      <c r="MTV34" s="535"/>
      <c r="MTW34" s="535"/>
      <c r="MTX34" s="535"/>
      <c r="MTY34" s="535"/>
      <c r="MTZ34" s="535"/>
      <c r="MUA34" s="535"/>
      <c r="MUB34" s="535"/>
      <c r="MUC34" s="535"/>
      <c r="MUD34" s="535"/>
      <c r="MUE34" s="535"/>
      <c r="MUF34" s="535"/>
      <c r="MUG34" s="535"/>
      <c r="MUH34" s="535"/>
      <c r="MUI34" s="535"/>
      <c r="MUJ34" s="535"/>
      <c r="MUK34" s="535"/>
      <c r="MUL34" s="535"/>
      <c r="MUM34" s="535"/>
      <c r="MUN34" s="535"/>
      <c r="MUO34" s="535"/>
      <c r="MUP34" s="535"/>
      <c r="MUQ34" s="535"/>
      <c r="MUR34" s="535"/>
      <c r="MUS34" s="535"/>
      <c r="MUT34" s="535"/>
      <c r="MUU34" s="535"/>
      <c r="MUV34" s="535"/>
      <c r="MUW34" s="535"/>
      <c r="MUX34" s="535"/>
      <c r="MUY34" s="535"/>
      <c r="MUZ34" s="535"/>
      <c r="MVA34" s="535"/>
      <c r="MVB34" s="535"/>
      <c r="MVC34" s="535"/>
      <c r="MVD34" s="535"/>
      <c r="MVE34" s="535"/>
      <c r="MVF34" s="535"/>
      <c r="MVG34" s="535"/>
      <c r="MVH34" s="535"/>
      <c r="MVI34" s="535"/>
      <c r="MVJ34" s="535"/>
      <c r="MVK34" s="535"/>
      <c r="MVL34" s="535"/>
      <c r="MVM34" s="535"/>
      <c r="MVN34" s="535"/>
      <c r="MVO34" s="535"/>
      <c r="MVP34" s="535"/>
      <c r="MVQ34" s="535"/>
      <c r="MVR34" s="535"/>
      <c r="MVS34" s="535"/>
      <c r="MVT34" s="535"/>
      <c r="MVU34" s="535"/>
      <c r="MVV34" s="535"/>
      <c r="MVW34" s="535"/>
      <c r="MVX34" s="535"/>
      <c r="MVY34" s="535"/>
      <c r="MVZ34" s="535"/>
      <c r="MWA34" s="535"/>
      <c r="MWB34" s="535"/>
      <c r="MWC34" s="535"/>
      <c r="MWD34" s="535"/>
      <c r="MWE34" s="535"/>
      <c r="MWF34" s="535"/>
      <c r="MWG34" s="535"/>
      <c r="MWH34" s="535"/>
      <c r="MWI34" s="535"/>
      <c r="MWJ34" s="535"/>
      <c r="MWK34" s="535"/>
      <c r="MWL34" s="535"/>
      <c r="MWM34" s="535"/>
      <c r="MWN34" s="535"/>
      <c r="MWO34" s="535"/>
      <c r="MWP34" s="535"/>
      <c r="MWQ34" s="535"/>
      <c r="MWR34" s="535"/>
      <c r="MWS34" s="535"/>
      <c r="MWT34" s="535"/>
      <c r="MWU34" s="535"/>
      <c r="MWV34" s="535"/>
      <c r="MWW34" s="535"/>
      <c r="MWX34" s="535"/>
      <c r="MWY34" s="535"/>
      <c r="MWZ34" s="535"/>
      <c r="MXA34" s="535"/>
      <c r="MXB34" s="535"/>
      <c r="MXC34" s="535"/>
      <c r="MXD34" s="535"/>
      <c r="MXE34" s="535"/>
      <c r="MXF34" s="535"/>
      <c r="MXG34" s="535"/>
      <c r="MXH34" s="535"/>
      <c r="MXI34" s="535"/>
      <c r="MXJ34" s="535"/>
      <c r="MXK34" s="535"/>
      <c r="MXL34" s="535"/>
      <c r="MXM34" s="535"/>
      <c r="MXN34" s="535"/>
      <c r="MXO34" s="535"/>
      <c r="MXP34" s="535"/>
      <c r="MXQ34" s="535"/>
      <c r="MXR34" s="535"/>
      <c r="MXS34" s="535"/>
      <c r="MXT34" s="535"/>
      <c r="MXU34" s="535"/>
      <c r="MXV34" s="535"/>
      <c r="MXW34" s="535"/>
      <c r="MXX34" s="535"/>
      <c r="MXY34" s="535"/>
      <c r="MXZ34" s="535"/>
      <c r="MYA34" s="535"/>
      <c r="MYB34" s="535"/>
      <c r="MYC34" s="535"/>
      <c r="MYD34" s="535"/>
      <c r="MYE34" s="535"/>
      <c r="MYF34" s="535"/>
      <c r="MYG34" s="535"/>
      <c r="MYH34" s="535"/>
      <c r="MYI34" s="535"/>
      <c r="MYJ34" s="535"/>
      <c r="MYK34" s="535"/>
      <c r="MYL34" s="535"/>
      <c r="MYM34" s="535"/>
      <c r="MYN34" s="535"/>
      <c r="MYO34" s="535"/>
      <c r="MYP34" s="535"/>
      <c r="MYQ34" s="535"/>
      <c r="MYR34" s="535"/>
      <c r="MYS34" s="535"/>
      <c r="MYT34" s="535"/>
      <c r="MYU34" s="535"/>
      <c r="MYV34" s="535"/>
      <c r="MYW34" s="535"/>
      <c r="MYX34" s="535"/>
      <c r="MYY34" s="535"/>
      <c r="MYZ34" s="535"/>
      <c r="MZA34" s="535"/>
      <c r="MZB34" s="535"/>
      <c r="MZC34" s="535"/>
      <c r="MZD34" s="535"/>
      <c r="MZE34" s="535"/>
      <c r="MZF34" s="535"/>
      <c r="MZG34" s="535"/>
      <c r="MZH34" s="535"/>
      <c r="MZI34" s="535"/>
      <c r="MZJ34" s="535"/>
      <c r="MZK34" s="535"/>
      <c r="MZL34" s="535"/>
      <c r="MZM34" s="535"/>
      <c r="MZN34" s="535"/>
      <c r="MZO34" s="535"/>
      <c r="MZP34" s="535"/>
      <c r="MZQ34" s="535"/>
      <c r="MZR34" s="535"/>
      <c r="MZS34" s="535"/>
      <c r="MZT34" s="535"/>
      <c r="MZU34" s="535"/>
      <c r="MZV34" s="535"/>
      <c r="MZW34" s="535"/>
      <c r="MZX34" s="535"/>
      <c r="MZY34" s="535"/>
      <c r="MZZ34" s="535"/>
      <c r="NAA34" s="535"/>
      <c r="NAB34" s="535"/>
      <c r="NAC34" s="535"/>
      <c r="NAD34" s="535"/>
      <c r="NAE34" s="535"/>
      <c r="NAF34" s="535"/>
      <c r="NAG34" s="535"/>
      <c r="NAH34" s="535"/>
      <c r="NAI34" s="535"/>
      <c r="NAJ34" s="535"/>
      <c r="NAK34" s="535"/>
      <c r="NAL34" s="535"/>
      <c r="NAM34" s="535"/>
      <c r="NAN34" s="535"/>
      <c r="NAO34" s="535"/>
      <c r="NAP34" s="535"/>
      <c r="NAQ34" s="535"/>
      <c r="NAR34" s="535"/>
      <c r="NAS34" s="535"/>
      <c r="NAT34" s="535"/>
      <c r="NAU34" s="535"/>
      <c r="NAV34" s="535"/>
      <c r="NAW34" s="535"/>
      <c r="NAX34" s="535"/>
      <c r="NAY34" s="535"/>
      <c r="NAZ34" s="535"/>
      <c r="NBA34" s="535"/>
      <c r="NBB34" s="535"/>
      <c r="NBC34" s="535"/>
      <c r="NBD34" s="535"/>
      <c r="NBE34" s="535"/>
      <c r="NBF34" s="535"/>
      <c r="NBG34" s="535"/>
      <c r="NBH34" s="535"/>
      <c r="NBI34" s="535"/>
      <c r="NBJ34" s="535"/>
      <c r="NBK34" s="535"/>
      <c r="NBL34" s="535"/>
      <c r="NBM34" s="535"/>
      <c r="NBN34" s="535"/>
      <c r="NBO34" s="535"/>
      <c r="NBP34" s="535"/>
      <c r="NBQ34" s="535"/>
      <c r="NBR34" s="535"/>
      <c r="NBS34" s="535"/>
      <c r="NBT34" s="535"/>
      <c r="NBU34" s="535"/>
      <c r="NBV34" s="535"/>
      <c r="NBW34" s="535"/>
      <c r="NBX34" s="535"/>
      <c r="NBY34" s="535"/>
      <c r="NBZ34" s="535"/>
      <c r="NCA34" s="535"/>
      <c r="NCB34" s="535"/>
      <c r="NCC34" s="535"/>
      <c r="NCD34" s="535"/>
      <c r="NCE34" s="535"/>
      <c r="NCF34" s="535"/>
      <c r="NCG34" s="535"/>
      <c r="NCH34" s="535"/>
      <c r="NCI34" s="535"/>
      <c r="NCJ34" s="535"/>
      <c r="NCK34" s="535"/>
      <c r="NCL34" s="535"/>
      <c r="NCM34" s="535"/>
      <c r="NCN34" s="535"/>
      <c r="NCO34" s="535"/>
      <c r="NCP34" s="535"/>
      <c r="NCQ34" s="535"/>
      <c r="NCR34" s="535"/>
      <c r="NCS34" s="535"/>
      <c r="NCT34" s="535"/>
      <c r="NCU34" s="535"/>
      <c r="NCV34" s="535"/>
      <c r="NCW34" s="535"/>
      <c r="NCX34" s="535"/>
      <c r="NCY34" s="535"/>
      <c r="NCZ34" s="535"/>
      <c r="NDA34" s="535"/>
      <c r="NDB34" s="535"/>
      <c r="NDC34" s="535"/>
      <c r="NDD34" s="535"/>
      <c r="NDE34" s="535"/>
      <c r="NDF34" s="535"/>
      <c r="NDG34" s="535"/>
      <c r="NDH34" s="535"/>
      <c r="NDI34" s="535"/>
      <c r="NDJ34" s="535"/>
      <c r="NDK34" s="535"/>
      <c r="NDL34" s="535"/>
      <c r="NDM34" s="535"/>
      <c r="NDN34" s="535"/>
      <c r="NDO34" s="535"/>
      <c r="NDP34" s="535"/>
      <c r="NDQ34" s="535"/>
      <c r="NDR34" s="535"/>
      <c r="NDS34" s="535"/>
      <c r="NDT34" s="535"/>
      <c r="NDU34" s="535"/>
      <c r="NDV34" s="535"/>
      <c r="NDW34" s="535"/>
      <c r="NDX34" s="535"/>
      <c r="NDY34" s="535"/>
      <c r="NDZ34" s="535"/>
      <c r="NEA34" s="535"/>
      <c r="NEB34" s="535"/>
      <c r="NEC34" s="535"/>
      <c r="NED34" s="535"/>
      <c r="NEE34" s="535"/>
      <c r="NEF34" s="535"/>
      <c r="NEG34" s="535"/>
      <c r="NEH34" s="535"/>
      <c r="NEI34" s="535"/>
      <c r="NEJ34" s="535"/>
      <c r="NEK34" s="535"/>
      <c r="NEL34" s="535"/>
      <c r="NEM34" s="535"/>
      <c r="NEN34" s="535"/>
      <c r="NEO34" s="535"/>
      <c r="NEP34" s="535"/>
      <c r="NEQ34" s="535"/>
      <c r="NER34" s="535"/>
      <c r="NES34" s="535"/>
      <c r="NET34" s="535"/>
      <c r="NEU34" s="535"/>
      <c r="NEV34" s="535"/>
      <c r="NEW34" s="535"/>
      <c r="NEX34" s="535"/>
      <c r="NEY34" s="535"/>
      <c r="NEZ34" s="535"/>
      <c r="NFA34" s="535"/>
      <c r="NFB34" s="535"/>
      <c r="NFC34" s="535"/>
      <c r="NFD34" s="535"/>
      <c r="NFE34" s="535"/>
      <c r="NFF34" s="535"/>
      <c r="NFG34" s="535"/>
      <c r="NFH34" s="535"/>
      <c r="NFI34" s="535"/>
      <c r="NFJ34" s="535"/>
      <c r="NFK34" s="535"/>
      <c r="NFL34" s="535"/>
      <c r="NFM34" s="535"/>
      <c r="NFN34" s="535"/>
      <c r="NFO34" s="535"/>
      <c r="NFP34" s="535"/>
      <c r="NFQ34" s="535"/>
      <c r="NFR34" s="535"/>
      <c r="NFS34" s="535"/>
      <c r="NFT34" s="535"/>
      <c r="NFU34" s="535"/>
      <c r="NFV34" s="535"/>
      <c r="NFW34" s="535"/>
      <c r="NFX34" s="535"/>
      <c r="NFY34" s="535"/>
      <c r="NFZ34" s="535"/>
      <c r="NGA34" s="535"/>
      <c r="NGB34" s="535"/>
      <c r="NGC34" s="535"/>
      <c r="NGD34" s="535"/>
      <c r="NGE34" s="535"/>
      <c r="NGF34" s="535"/>
      <c r="NGG34" s="535"/>
      <c r="NGH34" s="535"/>
      <c r="NGI34" s="535"/>
      <c r="NGJ34" s="535"/>
      <c r="NGK34" s="535"/>
      <c r="NGL34" s="535"/>
      <c r="NGM34" s="535"/>
      <c r="NGN34" s="535"/>
      <c r="NGO34" s="535"/>
      <c r="NGP34" s="535"/>
      <c r="NGQ34" s="535"/>
      <c r="NGR34" s="535"/>
      <c r="NGS34" s="535"/>
      <c r="NGT34" s="535"/>
      <c r="NGU34" s="535"/>
      <c r="NGV34" s="535"/>
      <c r="NGW34" s="535"/>
      <c r="NGX34" s="535"/>
      <c r="NGY34" s="535"/>
      <c r="NGZ34" s="535"/>
      <c r="NHA34" s="535"/>
      <c r="NHB34" s="535"/>
      <c r="NHC34" s="535"/>
      <c r="NHD34" s="535"/>
      <c r="NHE34" s="535"/>
      <c r="NHF34" s="535"/>
      <c r="NHG34" s="535"/>
      <c r="NHH34" s="535"/>
      <c r="NHI34" s="535"/>
      <c r="NHJ34" s="535"/>
      <c r="NHK34" s="535"/>
      <c r="NHL34" s="535"/>
      <c r="NHM34" s="535"/>
      <c r="NHN34" s="535"/>
      <c r="NHO34" s="535"/>
      <c r="NHP34" s="535"/>
      <c r="NHQ34" s="535"/>
      <c r="NHR34" s="535"/>
      <c r="NHS34" s="535"/>
      <c r="NHT34" s="535"/>
      <c r="NHU34" s="535"/>
      <c r="NHV34" s="535"/>
      <c r="NHW34" s="535"/>
      <c r="NHX34" s="535"/>
      <c r="NHY34" s="535"/>
      <c r="NHZ34" s="535"/>
      <c r="NIA34" s="535"/>
      <c r="NIB34" s="535"/>
      <c r="NIC34" s="535"/>
      <c r="NID34" s="535"/>
      <c r="NIE34" s="535"/>
      <c r="NIF34" s="535"/>
      <c r="NIG34" s="535"/>
      <c r="NIH34" s="535"/>
      <c r="NII34" s="535"/>
      <c r="NIJ34" s="535"/>
      <c r="NIK34" s="535"/>
      <c r="NIL34" s="535"/>
      <c r="NIM34" s="535"/>
      <c r="NIN34" s="535"/>
      <c r="NIO34" s="535"/>
      <c r="NIP34" s="535"/>
      <c r="NIQ34" s="535"/>
      <c r="NIR34" s="535"/>
      <c r="NIS34" s="535"/>
      <c r="NIT34" s="535"/>
      <c r="NIU34" s="535"/>
      <c r="NIV34" s="535"/>
      <c r="NIW34" s="535"/>
      <c r="NIX34" s="535"/>
      <c r="NIY34" s="535"/>
      <c r="NIZ34" s="535"/>
      <c r="NJA34" s="535"/>
      <c r="NJB34" s="535"/>
      <c r="NJC34" s="535"/>
      <c r="NJD34" s="535"/>
      <c r="NJE34" s="535"/>
      <c r="NJF34" s="535"/>
      <c r="NJG34" s="535"/>
      <c r="NJH34" s="535"/>
      <c r="NJI34" s="535"/>
      <c r="NJJ34" s="535"/>
      <c r="NJK34" s="535"/>
      <c r="NJL34" s="535"/>
      <c r="NJM34" s="535"/>
      <c r="NJN34" s="535"/>
      <c r="NJO34" s="535"/>
      <c r="NJP34" s="535"/>
      <c r="NJQ34" s="535"/>
      <c r="NJR34" s="535"/>
      <c r="NJS34" s="535"/>
      <c r="NJT34" s="535"/>
      <c r="NJU34" s="535"/>
      <c r="NJV34" s="535"/>
      <c r="NJW34" s="535"/>
      <c r="NJX34" s="535"/>
      <c r="NJY34" s="535"/>
      <c r="NJZ34" s="535"/>
      <c r="NKA34" s="535"/>
      <c r="NKB34" s="535"/>
      <c r="NKC34" s="535"/>
      <c r="NKD34" s="535"/>
      <c r="NKE34" s="535"/>
      <c r="NKF34" s="535"/>
      <c r="NKG34" s="535"/>
      <c r="NKH34" s="535"/>
      <c r="NKI34" s="535"/>
      <c r="NKJ34" s="535"/>
      <c r="NKK34" s="535"/>
      <c r="NKL34" s="535"/>
      <c r="NKM34" s="535"/>
      <c r="NKN34" s="535"/>
      <c r="NKO34" s="535"/>
      <c r="NKP34" s="535"/>
      <c r="NKQ34" s="535"/>
      <c r="NKR34" s="535"/>
      <c r="NKS34" s="535"/>
      <c r="NKT34" s="535"/>
      <c r="NKU34" s="535"/>
      <c r="NKV34" s="535"/>
      <c r="NKW34" s="535"/>
      <c r="NKX34" s="535"/>
      <c r="NKY34" s="535"/>
      <c r="NKZ34" s="535"/>
      <c r="NLA34" s="535"/>
      <c r="NLB34" s="535"/>
      <c r="NLC34" s="535"/>
      <c r="NLD34" s="535"/>
      <c r="NLE34" s="535"/>
      <c r="NLF34" s="535"/>
      <c r="NLG34" s="535"/>
      <c r="NLH34" s="535"/>
      <c r="NLI34" s="535"/>
      <c r="NLJ34" s="535"/>
      <c r="NLK34" s="535"/>
      <c r="NLL34" s="535"/>
      <c r="NLM34" s="535"/>
      <c r="NLN34" s="535"/>
      <c r="NLO34" s="535"/>
      <c r="NLP34" s="535"/>
      <c r="NLQ34" s="535"/>
      <c r="NLR34" s="535"/>
      <c r="NLS34" s="535"/>
      <c r="NLT34" s="535"/>
      <c r="NLU34" s="535"/>
      <c r="NLV34" s="535"/>
      <c r="NLW34" s="535"/>
      <c r="NLX34" s="535"/>
      <c r="NLY34" s="535"/>
      <c r="NLZ34" s="535"/>
      <c r="NMA34" s="535"/>
      <c r="NMB34" s="535"/>
      <c r="NMC34" s="535"/>
      <c r="NMD34" s="535"/>
      <c r="NME34" s="535"/>
      <c r="NMF34" s="535"/>
      <c r="NMG34" s="535"/>
      <c r="NMH34" s="535"/>
      <c r="NMI34" s="535"/>
      <c r="NMJ34" s="535"/>
      <c r="NMK34" s="535"/>
      <c r="NML34" s="535"/>
      <c r="NMM34" s="535"/>
      <c r="NMN34" s="535"/>
      <c r="NMO34" s="535"/>
      <c r="NMP34" s="535"/>
      <c r="NMQ34" s="535"/>
      <c r="NMR34" s="535"/>
      <c r="NMS34" s="535"/>
      <c r="NMT34" s="535"/>
      <c r="NMU34" s="535"/>
      <c r="NMV34" s="535"/>
      <c r="NMW34" s="535"/>
      <c r="NMX34" s="535"/>
      <c r="NMY34" s="535"/>
      <c r="NMZ34" s="535"/>
      <c r="NNA34" s="535"/>
      <c r="NNB34" s="535"/>
      <c r="NNC34" s="535"/>
      <c r="NND34" s="535"/>
      <c r="NNE34" s="535"/>
      <c r="NNF34" s="535"/>
      <c r="NNG34" s="535"/>
      <c r="NNH34" s="535"/>
      <c r="NNI34" s="535"/>
      <c r="NNJ34" s="535"/>
      <c r="NNK34" s="535"/>
      <c r="NNL34" s="535"/>
      <c r="NNM34" s="535"/>
      <c r="NNN34" s="535"/>
      <c r="NNO34" s="535"/>
      <c r="NNP34" s="535"/>
      <c r="NNQ34" s="535"/>
      <c r="NNR34" s="535"/>
      <c r="NNS34" s="535"/>
      <c r="NNT34" s="535"/>
      <c r="NNU34" s="535"/>
      <c r="NNV34" s="535"/>
      <c r="NNW34" s="535"/>
      <c r="NNX34" s="535"/>
      <c r="NNY34" s="535"/>
      <c r="NNZ34" s="535"/>
      <c r="NOA34" s="535"/>
      <c r="NOB34" s="535"/>
      <c r="NOC34" s="535"/>
      <c r="NOD34" s="535"/>
      <c r="NOE34" s="535"/>
      <c r="NOF34" s="535"/>
      <c r="NOG34" s="535"/>
      <c r="NOH34" s="535"/>
      <c r="NOI34" s="535"/>
      <c r="NOJ34" s="535"/>
      <c r="NOK34" s="535"/>
      <c r="NOL34" s="535"/>
      <c r="NOM34" s="535"/>
      <c r="NON34" s="535"/>
      <c r="NOO34" s="535"/>
      <c r="NOP34" s="535"/>
      <c r="NOQ34" s="535"/>
      <c r="NOR34" s="535"/>
      <c r="NOS34" s="535"/>
      <c r="NOT34" s="535"/>
      <c r="NOU34" s="535"/>
      <c r="NOV34" s="535"/>
      <c r="NOW34" s="535"/>
      <c r="NOX34" s="535"/>
      <c r="NOY34" s="535"/>
      <c r="NOZ34" s="535"/>
      <c r="NPA34" s="535"/>
      <c r="NPB34" s="535"/>
      <c r="NPC34" s="535"/>
      <c r="NPD34" s="535"/>
      <c r="NPE34" s="535"/>
      <c r="NPF34" s="535"/>
      <c r="NPG34" s="535"/>
      <c r="NPH34" s="535"/>
      <c r="NPI34" s="535"/>
      <c r="NPJ34" s="535"/>
      <c r="NPK34" s="535"/>
      <c r="NPL34" s="535"/>
      <c r="NPM34" s="535"/>
      <c r="NPN34" s="535"/>
      <c r="NPO34" s="535"/>
      <c r="NPP34" s="535"/>
      <c r="NPQ34" s="535"/>
      <c r="NPR34" s="535"/>
      <c r="NPS34" s="535"/>
      <c r="NPT34" s="535"/>
      <c r="NPU34" s="535"/>
      <c r="NPV34" s="535"/>
      <c r="NPW34" s="535"/>
      <c r="NPX34" s="535"/>
      <c r="NPY34" s="535"/>
      <c r="NPZ34" s="535"/>
      <c r="NQA34" s="535"/>
      <c r="NQB34" s="535"/>
      <c r="NQC34" s="535"/>
      <c r="NQD34" s="535"/>
      <c r="NQE34" s="535"/>
      <c r="NQF34" s="535"/>
      <c r="NQG34" s="535"/>
      <c r="NQH34" s="535"/>
      <c r="NQI34" s="535"/>
      <c r="NQJ34" s="535"/>
      <c r="NQK34" s="535"/>
      <c r="NQL34" s="535"/>
      <c r="NQM34" s="535"/>
      <c r="NQN34" s="535"/>
      <c r="NQO34" s="535"/>
      <c r="NQP34" s="535"/>
      <c r="NQQ34" s="535"/>
      <c r="NQR34" s="535"/>
      <c r="NQS34" s="535"/>
      <c r="NQT34" s="535"/>
      <c r="NQU34" s="535"/>
      <c r="NQV34" s="535"/>
      <c r="NQW34" s="535"/>
      <c r="NQX34" s="535"/>
      <c r="NQY34" s="535"/>
      <c r="NQZ34" s="535"/>
      <c r="NRA34" s="535"/>
      <c r="NRB34" s="535"/>
      <c r="NRC34" s="535"/>
      <c r="NRD34" s="535"/>
      <c r="NRE34" s="535"/>
      <c r="NRF34" s="535"/>
      <c r="NRG34" s="535"/>
      <c r="NRH34" s="535"/>
      <c r="NRI34" s="535"/>
      <c r="NRJ34" s="535"/>
      <c r="NRK34" s="535"/>
      <c r="NRL34" s="535"/>
      <c r="NRM34" s="535"/>
      <c r="NRN34" s="535"/>
      <c r="NRO34" s="535"/>
      <c r="NRP34" s="535"/>
      <c r="NRQ34" s="535"/>
      <c r="NRR34" s="535"/>
      <c r="NRS34" s="535"/>
      <c r="NRT34" s="535"/>
      <c r="NRU34" s="535"/>
      <c r="NRV34" s="535"/>
      <c r="NRW34" s="535"/>
      <c r="NRX34" s="535"/>
      <c r="NRY34" s="535"/>
      <c r="NRZ34" s="535"/>
      <c r="NSA34" s="535"/>
      <c r="NSB34" s="535"/>
      <c r="NSC34" s="535"/>
      <c r="NSD34" s="535"/>
      <c r="NSE34" s="535"/>
      <c r="NSF34" s="535"/>
      <c r="NSG34" s="535"/>
      <c r="NSH34" s="535"/>
      <c r="NSI34" s="535"/>
      <c r="NSJ34" s="535"/>
      <c r="NSK34" s="535"/>
      <c r="NSL34" s="535"/>
      <c r="NSM34" s="535"/>
      <c r="NSN34" s="535"/>
      <c r="NSO34" s="535"/>
      <c r="NSP34" s="535"/>
      <c r="NSQ34" s="535"/>
      <c r="NSR34" s="535"/>
      <c r="NSS34" s="535"/>
      <c r="NST34" s="535"/>
      <c r="NSU34" s="535"/>
      <c r="NSV34" s="535"/>
      <c r="NSW34" s="535"/>
      <c r="NSX34" s="535"/>
      <c r="NSY34" s="535"/>
      <c r="NSZ34" s="535"/>
      <c r="NTA34" s="535"/>
      <c r="NTB34" s="535"/>
      <c r="NTC34" s="535"/>
      <c r="NTD34" s="535"/>
      <c r="NTE34" s="535"/>
      <c r="NTF34" s="535"/>
      <c r="NTG34" s="535"/>
      <c r="NTH34" s="535"/>
      <c r="NTI34" s="535"/>
      <c r="NTJ34" s="535"/>
      <c r="NTK34" s="535"/>
      <c r="NTL34" s="535"/>
      <c r="NTM34" s="535"/>
      <c r="NTN34" s="535"/>
      <c r="NTO34" s="535"/>
      <c r="NTP34" s="535"/>
      <c r="NTQ34" s="535"/>
      <c r="NTR34" s="535"/>
      <c r="NTS34" s="535"/>
      <c r="NTT34" s="535"/>
      <c r="NTU34" s="535"/>
      <c r="NTV34" s="535"/>
      <c r="NTW34" s="535"/>
      <c r="NTX34" s="535"/>
      <c r="NTY34" s="535"/>
      <c r="NTZ34" s="535"/>
      <c r="NUA34" s="535"/>
      <c r="NUB34" s="535"/>
      <c r="NUC34" s="535"/>
      <c r="NUD34" s="535"/>
      <c r="NUE34" s="535"/>
      <c r="NUF34" s="535"/>
      <c r="NUG34" s="535"/>
      <c r="NUH34" s="535"/>
      <c r="NUI34" s="535"/>
      <c r="NUJ34" s="535"/>
      <c r="NUK34" s="535"/>
      <c r="NUL34" s="535"/>
      <c r="NUM34" s="535"/>
      <c r="NUN34" s="535"/>
      <c r="NUO34" s="535"/>
      <c r="NUP34" s="535"/>
      <c r="NUQ34" s="535"/>
      <c r="NUR34" s="535"/>
      <c r="NUS34" s="535"/>
      <c r="NUT34" s="535"/>
      <c r="NUU34" s="535"/>
      <c r="NUV34" s="535"/>
      <c r="NUW34" s="535"/>
      <c r="NUX34" s="535"/>
      <c r="NUY34" s="535"/>
      <c r="NUZ34" s="535"/>
      <c r="NVA34" s="535"/>
      <c r="NVB34" s="535"/>
      <c r="NVC34" s="535"/>
      <c r="NVD34" s="535"/>
      <c r="NVE34" s="535"/>
      <c r="NVF34" s="535"/>
      <c r="NVG34" s="535"/>
      <c r="NVH34" s="535"/>
      <c r="NVI34" s="535"/>
      <c r="NVJ34" s="535"/>
      <c r="NVK34" s="535"/>
      <c r="NVL34" s="535"/>
      <c r="NVM34" s="535"/>
      <c r="NVN34" s="535"/>
      <c r="NVO34" s="535"/>
      <c r="NVP34" s="535"/>
      <c r="NVQ34" s="535"/>
      <c r="NVR34" s="535"/>
      <c r="NVS34" s="535"/>
      <c r="NVT34" s="535"/>
      <c r="NVU34" s="535"/>
      <c r="NVV34" s="535"/>
      <c r="NVW34" s="535"/>
      <c r="NVX34" s="535"/>
      <c r="NVY34" s="535"/>
      <c r="NVZ34" s="535"/>
      <c r="NWA34" s="535"/>
      <c r="NWB34" s="535"/>
      <c r="NWC34" s="535"/>
      <c r="NWD34" s="535"/>
      <c r="NWE34" s="535"/>
      <c r="NWF34" s="535"/>
      <c r="NWG34" s="535"/>
      <c r="NWH34" s="535"/>
      <c r="NWI34" s="535"/>
      <c r="NWJ34" s="535"/>
      <c r="NWK34" s="535"/>
      <c r="NWL34" s="535"/>
      <c r="NWM34" s="535"/>
      <c r="NWN34" s="535"/>
      <c r="NWO34" s="535"/>
      <c r="NWP34" s="535"/>
      <c r="NWQ34" s="535"/>
      <c r="NWR34" s="535"/>
      <c r="NWS34" s="535"/>
      <c r="NWT34" s="535"/>
      <c r="NWU34" s="535"/>
      <c r="NWV34" s="535"/>
      <c r="NWW34" s="535"/>
      <c r="NWX34" s="535"/>
      <c r="NWY34" s="535"/>
      <c r="NWZ34" s="535"/>
      <c r="NXA34" s="535"/>
      <c r="NXB34" s="535"/>
      <c r="NXC34" s="535"/>
      <c r="NXD34" s="535"/>
      <c r="NXE34" s="535"/>
      <c r="NXF34" s="535"/>
      <c r="NXG34" s="535"/>
      <c r="NXH34" s="535"/>
      <c r="NXI34" s="535"/>
      <c r="NXJ34" s="535"/>
      <c r="NXK34" s="535"/>
      <c r="NXL34" s="535"/>
      <c r="NXM34" s="535"/>
      <c r="NXN34" s="535"/>
      <c r="NXO34" s="535"/>
      <c r="NXP34" s="535"/>
      <c r="NXQ34" s="535"/>
      <c r="NXR34" s="535"/>
      <c r="NXS34" s="535"/>
      <c r="NXT34" s="535"/>
      <c r="NXU34" s="535"/>
      <c r="NXV34" s="535"/>
      <c r="NXW34" s="535"/>
      <c r="NXX34" s="535"/>
      <c r="NXY34" s="535"/>
      <c r="NXZ34" s="535"/>
      <c r="NYA34" s="535"/>
      <c r="NYB34" s="535"/>
      <c r="NYC34" s="535"/>
      <c r="NYD34" s="535"/>
      <c r="NYE34" s="535"/>
      <c r="NYF34" s="535"/>
      <c r="NYG34" s="535"/>
      <c r="NYH34" s="535"/>
      <c r="NYI34" s="535"/>
      <c r="NYJ34" s="535"/>
      <c r="NYK34" s="535"/>
      <c r="NYL34" s="535"/>
      <c r="NYM34" s="535"/>
      <c r="NYN34" s="535"/>
      <c r="NYO34" s="535"/>
      <c r="NYP34" s="535"/>
      <c r="NYQ34" s="535"/>
      <c r="NYR34" s="535"/>
      <c r="NYS34" s="535"/>
      <c r="NYT34" s="535"/>
      <c r="NYU34" s="535"/>
      <c r="NYV34" s="535"/>
      <c r="NYW34" s="535"/>
      <c r="NYX34" s="535"/>
      <c r="NYY34" s="535"/>
      <c r="NYZ34" s="535"/>
      <c r="NZA34" s="535"/>
      <c r="NZB34" s="535"/>
      <c r="NZC34" s="535"/>
      <c r="NZD34" s="535"/>
      <c r="NZE34" s="535"/>
      <c r="NZF34" s="535"/>
      <c r="NZG34" s="535"/>
      <c r="NZH34" s="535"/>
      <c r="NZI34" s="535"/>
      <c r="NZJ34" s="535"/>
      <c r="NZK34" s="535"/>
      <c r="NZL34" s="535"/>
      <c r="NZM34" s="535"/>
      <c r="NZN34" s="535"/>
      <c r="NZO34" s="535"/>
      <c r="NZP34" s="535"/>
      <c r="NZQ34" s="535"/>
      <c r="NZR34" s="535"/>
      <c r="NZS34" s="535"/>
      <c r="NZT34" s="535"/>
      <c r="NZU34" s="535"/>
      <c r="NZV34" s="535"/>
      <c r="NZW34" s="535"/>
      <c r="NZX34" s="535"/>
      <c r="NZY34" s="535"/>
      <c r="NZZ34" s="535"/>
      <c r="OAA34" s="535"/>
      <c r="OAB34" s="535"/>
      <c r="OAC34" s="535"/>
      <c r="OAD34" s="535"/>
      <c r="OAE34" s="535"/>
      <c r="OAF34" s="535"/>
      <c r="OAG34" s="535"/>
      <c r="OAH34" s="535"/>
      <c r="OAI34" s="535"/>
      <c r="OAJ34" s="535"/>
      <c r="OAK34" s="535"/>
      <c r="OAL34" s="535"/>
      <c r="OAM34" s="535"/>
      <c r="OAN34" s="535"/>
      <c r="OAO34" s="535"/>
      <c r="OAP34" s="535"/>
      <c r="OAQ34" s="535"/>
      <c r="OAR34" s="535"/>
      <c r="OAS34" s="535"/>
      <c r="OAT34" s="535"/>
      <c r="OAU34" s="535"/>
      <c r="OAV34" s="535"/>
      <c r="OAW34" s="535"/>
      <c r="OAX34" s="535"/>
      <c r="OAY34" s="535"/>
      <c r="OAZ34" s="535"/>
      <c r="OBA34" s="535"/>
      <c r="OBB34" s="535"/>
      <c r="OBC34" s="535"/>
      <c r="OBD34" s="535"/>
      <c r="OBE34" s="535"/>
      <c r="OBF34" s="535"/>
      <c r="OBG34" s="535"/>
      <c r="OBH34" s="535"/>
      <c r="OBI34" s="535"/>
      <c r="OBJ34" s="535"/>
      <c r="OBK34" s="535"/>
      <c r="OBL34" s="535"/>
      <c r="OBM34" s="535"/>
      <c r="OBN34" s="535"/>
      <c r="OBO34" s="535"/>
      <c r="OBP34" s="535"/>
      <c r="OBQ34" s="535"/>
      <c r="OBR34" s="535"/>
      <c r="OBS34" s="535"/>
      <c r="OBT34" s="535"/>
      <c r="OBU34" s="535"/>
      <c r="OBV34" s="535"/>
      <c r="OBW34" s="535"/>
      <c r="OBX34" s="535"/>
      <c r="OBY34" s="535"/>
      <c r="OBZ34" s="535"/>
      <c r="OCA34" s="535"/>
      <c r="OCB34" s="535"/>
      <c r="OCC34" s="535"/>
      <c r="OCD34" s="535"/>
      <c r="OCE34" s="535"/>
      <c r="OCF34" s="535"/>
      <c r="OCG34" s="535"/>
      <c r="OCH34" s="535"/>
      <c r="OCI34" s="535"/>
      <c r="OCJ34" s="535"/>
      <c r="OCK34" s="535"/>
      <c r="OCL34" s="535"/>
      <c r="OCM34" s="535"/>
      <c r="OCN34" s="535"/>
      <c r="OCO34" s="535"/>
      <c r="OCP34" s="535"/>
      <c r="OCQ34" s="535"/>
      <c r="OCR34" s="535"/>
      <c r="OCS34" s="535"/>
      <c r="OCT34" s="535"/>
      <c r="OCU34" s="535"/>
      <c r="OCV34" s="535"/>
      <c r="OCW34" s="535"/>
      <c r="OCX34" s="535"/>
      <c r="OCY34" s="535"/>
      <c r="OCZ34" s="535"/>
      <c r="ODA34" s="535"/>
      <c r="ODB34" s="535"/>
      <c r="ODC34" s="535"/>
      <c r="ODD34" s="535"/>
      <c r="ODE34" s="535"/>
      <c r="ODF34" s="535"/>
      <c r="ODG34" s="535"/>
      <c r="ODH34" s="535"/>
      <c r="ODI34" s="535"/>
      <c r="ODJ34" s="535"/>
      <c r="ODK34" s="535"/>
      <c r="ODL34" s="535"/>
      <c r="ODM34" s="535"/>
      <c r="ODN34" s="535"/>
      <c r="ODO34" s="535"/>
      <c r="ODP34" s="535"/>
      <c r="ODQ34" s="535"/>
      <c r="ODR34" s="535"/>
      <c r="ODS34" s="535"/>
      <c r="ODT34" s="535"/>
      <c r="ODU34" s="535"/>
      <c r="ODV34" s="535"/>
      <c r="ODW34" s="535"/>
      <c r="ODX34" s="535"/>
      <c r="ODY34" s="535"/>
      <c r="ODZ34" s="535"/>
      <c r="OEA34" s="535"/>
      <c r="OEB34" s="535"/>
      <c r="OEC34" s="535"/>
      <c r="OED34" s="535"/>
      <c r="OEE34" s="535"/>
      <c r="OEF34" s="535"/>
      <c r="OEG34" s="535"/>
      <c r="OEH34" s="535"/>
      <c r="OEI34" s="535"/>
      <c r="OEJ34" s="535"/>
      <c r="OEK34" s="535"/>
      <c r="OEL34" s="535"/>
      <c r="OEM34" s="535"/>
      <c r="OEN34" s="535"/>
      <c r="OEO34" s="535"/>
      <c r="OEP34" s="535"/>
      <c r="OEQ34" s="535"/>
      <c r="OER34" s="535"/>
      <c r="OES34" s="535"/>
      <c r="OET34" s="535"/>
      <c r="OEU34" s="535"/>
      <c r="OEV34" s="535"/>
      <c r="OEW34" s="535"/>
      <c r="OEX34" s="535"/>
      <c r="OEY34" s="535"/>
      <c r="OEZ34" s="535"/>
      <c r="OFA34" s="535"/>
      <c r="OFB34" s="535"/>
      <c r="OFC34" s="535"/>
      <c r="OFD34" s="535"/>
      <c r="OFE34" s="535"/>
      <c r="OFF34" s="535"/>
      <c r="OFG34" s="535"/>
      <c r="OFH34" s="535"/>
      <c r="OFI34" s="535"/>
      <c r="OFJ34" s="535"/>
      <c r="OFK34" s="535"/>
      <c r="OFL34" s="535"/>
      <c r="OFM34" s="535"/>
      <c r="OFN34" s="535"/>
      <c r="OFO34" s="535"/>
      <c r="OFP34" s="535"/>
      <c r="OFQ34" s="535"/>
      <c r="OFR34" s="535"/>
      <c r="OFS34" s="535"/>
      <c r="OFT34" s="535"/>
      <c r="OFU34" s="535"/>
      <c r="OFV34" s="535"/>
      <c r="OFW34" s="535"/>
      <c r="OFX34" s="535"/>
      <c r="OFY34" s="535"/>
      <c r="OFZ34" s="535"/>
      <c r="OGA34" s="535"/>
      <c r="OGB34" s="535"/>
      <c r="OGC34" s="535"/>
      <c r="OGD34" s="535"/>
      <c r="OGE34" s="535"/>
      <c r="OGF34" s="535"/>
      <c r="OGG34" s="535"/>
      <c r="OGH34" s="535"/>
      <c r="OGI34" s="535"/>
      <c r="OGJ34" s="535"/>
      <c r="OGK34" s="535"/>
      <c r="OGL34" s="535"/>
      <c r="OGM34" s="535"/>
      <c r="OGN34" s="535"/>
      <c r="OGO34" s="535"/>
      <c r="OGP34" s="535"/>
      <c r="OGQ34" s="535"/>
      <c r="OGR34" s="535"/>
      <c r="OGS34" s="535"/>
      <c r="OGT34" s="535"/>
      <c r="OGU34" s="535"/>
      <c r="OGV34" s="535"/>
      <c r="OGW34" s="535"/>
      <c r="OGX34" s="535"/>
      <c r="OGY34" s="535"/>
      <c r="OGZ34" s="535"/>
      <c r="OHA34" s="535"/>
      <c r="OHB34" s="535"/>
      <c r="OHC34" s="535"/>
      <c r="OHD34" s="535"/>
      <c r="OHE34" s="535"/>
      <c r="OHF34" s="535"/>
      <c r="OHG34" s="535"/>
      <c r="OHH34" s="535"/>
      <c r="OHI34" s="535"/>
      <c r="OHJ34" s="535"/>
      <c r="OHK34" s="535"/>
      <c r="OHL34" s="535"/>
      <c r="OHM34" s="535"/>
      <c r="OHN34" s="535"/>
      <c r="OHO34" s="535"/>
      <c r="OHP34" s="535"/>
      <c r="OHQ34" s="535"/>
      <c r="OHR34" s="535"/>
      <c r="OHS34" s="535"/>
      <c r="OHT34" s="535"/>
      <c r="OHU34" s="535"/>
      <c r="OHV34" s="535"/>
      <c r="OHW34" s="535"/>
      <c r="OHX34" s="535"/>
      <c r="OHY34" s="535"/>
      <c r="OHZ34" s="535"/>
      <c r="OIA34" s="535"/>
      <c r="OIB34" s="535"/>
      <c r="OIC34" s="535"/>
      <c r="OID34" s="535"/>
      <c r="OIE34" s="535"/>
      <c r="OIF34" s="535"/>
      <c r="OIG34" s="535"/>
      <c r="OIH34" s="535"/>
      <c r="OII34" s="535"/>
      <c r="OIJ34" s="535"/>
      <c r="OIK34" s="535"/>
      <c r="OIL34" s="535"/>
      <c r="OIM34" s="535"/>
      <c r="OIN34" s="535"/>
      <c r="OIO34" s="535"/>
      <c r="OIP34" s="535"/>
      <c r="OIQ34" s="535"/>
      <c r="OIR34" s="535"/>
      <c r="OIS34" s="535"/>
      <c r="OIT34" s="535"/>
      <c r="OIU34" s="535"/>
      <c r="OIV34" s="535"/>
      <c r="OIW34" s="535"/>
      <c r="OIX34" s="535"/>
      <c r="OIY34" s="535"/>
      <c r="OIZ34" s="535"/>
      <c r="OJA34" s="535"/>
      <c r="OJB34" s="535"/>
      <c r="OJC34" s="535"/>
      <c r="OJD34" s="535"/>
      <c r="OJE34" s="535"/>
      <c r="OJF34" s="535"/>
      <c r="OJG34" s="535"/>
      <c r="OJH34" s="535"/>
      <c r="OJI34" s="535"/>
      <c r="OJJ34" s="535"/>
      <c r="OJK34" s="535"/>
      <c r="OJL34" s="535"/>
      <c r="OJM34" s="535"/>
      <c r="OJN34" s="535"/>
      <c r="OJO34" s="535"/>
      <c r="OJP34" s="535"/>
      <c r="OJQ34" s="535"/>
      <c r="OJR34" s="535"/>
      <c r="OJS34" s="535"/>
      <c r="OJT34" s="535"/>
      <c r="OJU34" s="535"/>
      <c r="OJV34" s="535"/>
      <c r="OJW34" s="535"/>
      <c r="OJX34" s="535"/>
      <c r="OJY34" s="535"/>
      <c r="OJZ34" s="535"/>
      <c r="OKA34" s="535"/>
      <c r="OKB34" s="535"/>
      <c r="OKC34" s="535"/>
      <c r="OKD34" s="535"/>
      <c r="OKE34" s="535"/>
      <c r="OKF34" s="535"/>
      <c r="OKG34" s="535"/>
      <c r="OKH34" s="535"/>
      <c r="OKI34" s="535"/>
      <c r="OKJ34" s="535"/>
      <c r="OKK34" s="535"/>
      <c r="OKL34" s="535"/>
      <c r="OKM34" s="535"/>
      <c r="OKN34" s="535"/>
      <c r="OKO34" s="535"/>
      <c r="OKP34" s="535"/>
      <c r="OKQ34" s="535"/>
      <c r="OKR34" s="535"/>
      <c r="OKS34" s="535"/>
      <c r="OKT34" s="535"/>
      <c r="OKU34" s="535"/>
      <c r="OKV34" s="535"/>
      <c r="OKW34" s="535"/>
      <c r="OKX34" s="535"/>
      <c r="OKY34" s="535"/>
      <c r="OKZ34" s="535"/>
      <c r="OLA34" s="535"/>
      <c r="OLB34" s="535"/>
      <c r="OLC34" s="535"/>
      <c r="OLD34" s="535"/>
      <c r="OLE34" s="535"/>
      <c r="OLF34" s="535"/>
      <c r="OLG34" s="535"/>
      <c r="OLH34" s="535"/>
      <c r="OLI34" s="535"/>
      <c r="OLJ34" s="535"/>
      <c r="OLK34" s="535"/>
      <c r="OLL34" s="535"/>
      <c r="OLM34" s="535"/>
      <c r="OLN34" s="535"/>
      <c r="OLO34" s="535"/>
      <c r="OLP34" s="535"/>
      <c r="OLQ34" s="535"/>
      <c r="OLR34" s="535"/>
      <c r="OLS34" s="535"/>
      <c r="OLT34" s="535"/>
      <c r="OLU34" s="535"/>
      <c r="OLV34" s="535"/>
      <c r="OLW34" s="535"/>
      <c r="OLX34" s="535"/>
      <c r="OLY34" s="535"/>
      <c r="OLZ34" s="535"/>
      <c r="OMA34" s="535"/>
      <c r="OMB34" s="535"/>
      <c r="OMC34" s="535"/>
      <c r="OMD34" s="535"/>
      <c r="OME34" s="535"/>
      <c r="OMF34" s="535"/>
      <c r="OMG34" s="535"/>
      <c r="OMH34" s="535"/>
      <c r="OMI34" s="535"/>
      <c r="OMJ34" s="535"/>
      <c r="OMK34" s="535"/>
      <c r="OML34" s="535"/>
      <c r="OMM34" s="535"/>
      <c r="OMN34" s="535"/>
      <c r="OMO34" s="535"/>
      <c r="OMP34" s="535"/>
      <c r="OMQ34" s="535"/>
      <c r="OMR34" s="535"/>
      <c r="OMS34" s="535"/>
      <c r="OMT34" s="535"/>
      <c r="OMU34" s="535"/>
      <c r="OMV34" s="535"/>
      <c r="OMW34" s="535"/>
      <c r="OMX34" s="535"/>
      <c r="OMY34" s="535"/>
      <c r="OMZ34" s="535"/>
      <c r="ONA34" s="535"/>
      <c r="ONB34" s="535"/>
      <c r="ONC34" s="535"/>
      <c r="OND34" s="535"/>
      <c r="ONE34" s="535"/>
      <c r="ONF34" s="535"/>
      <c r="ONG34" s="535"/>
      <c r="ONH34" s="535"/>
      <c r="ONI34" s="535"/>
      <c r="ONJ34" s="535"/>
      <c r="ONK34" s="535"/>
      <c r="ONL34" s="535"/>
      <c r="ONM34" s="535"/>
      <c r="ONN34" s="535"/>
      <c r="ONO34" s="535"/>
      <c r="ONP34" s="535"/>
      <c r="ONQ34" s="535"/>
      <c r="ONR34" s="535"/>
      <c r="ONS34" s="535"/>
      <c r="ONT34" s="535"/>
      <c r="ONU34" s="535"/>
      <c r="ONV34" s="535"/>
      <c r="ONW34" s="535"/>
      <c r="ONX34" s="535"/>
      <c r="ONY34" s="535"/>
      <c r="ONZ34" s="535"/>
      <c r="OOA34" s="535"/>
      <c r="OOB34" s="535"/>
      <c r="OOC34" s="535"/>
      <c r="OOD34" s="535"/>
      <c r="OOE34" s="535"/>
      <c r="OOF34" s="535"/>
      <c r="OOG34" s="535"/>
      <c r="OOH34" s="535"/>
      <c r="OOI34" s="535"/>
      <c r="OOJ34" s="535"/>
      <c r="OOK34" s="535"/>
      <c r="OOL34" s="535"/>
      <c r="OOM34" s="535"/>
      <c r="OON34" s="535"/>
      <c r="OOO34" s="535"/>
      <c r="OOP34" s="535"/>
      <c r="OOQ34" s="535"/>
      <c r="OOR34" s="535"/>
      <c r="OOS34" s="535"/>
      <c r="OOT34" s="535"/>
      <c r="OOU34" s="535"/>
      <c r="OOV34" s="535"/>
      <c r="OOW34" s="535"/>
      <c r="OOX34" s="535"/>
      <c r="OOY34" s="535"/>
      <c r="OOZ34" s="535"/>
      <c r="OPA34" s="535"/>
      <c r="OPB34" s="535"/>
      <c r="OPC34" s="535"/>
      <c r="OPD34" s="535"/>
      <c r="OPE34" s="535"/>
      <c r="OPF34" s="535"/>
      <c r="OPG34" s="535"/>
      <c r="OPH34" s="535"/>
      <c r="OPI34" s="535"/>
      <c r="OPJ34" s="535"/>
      <c r="OPK34" s="535"/>
      <c r="OPL34" s="535"/>
      <c r="OPM34" s="535"/>
      <c r="OPN34" s="535"/>
      <c r="OPO34" s="535"/>
      <c r="OPP34" s="535"/>
      <c r="OPQ34" s="535"/>
      <c r="OPR34" s="535"/>
      <c r="OPS34" s="535"/>
      <c r="OPT34" s="535"/>
      <c r="OPU34" s="535"/>
      <c r="OPV34" s="535"/>
      <c r="OPW34" s="535"/>
      <c r="OPX34" s="535"/>
      <c r="OPY34" s="535"/>
      <c r="OPZ34" s="535"/>
      <c r="OQA34" s="535"/>
      <c r="OQB34" s="535"/>
      <c r="OQC34" s="535"/>
      <c r="OQD34" s="535"/>
      <c r="OQE34" s="535"/>
      <c r="OQF34" s="535"/>
      <c r="OQG34" s="535"/>
      <c r="OQH34" s="535"/>
      <c r="OQI34" s="535"/>
      <c r="OQJ34" s="535"/>
      <c r="OQK34" s="535"/>
      <c r="OQL34" s="535"/>
      <c r="OQM34" s="535"/>
      <c r="OQN34" s="535"/>
      <c r="OQO34" s="535"/>
      <c r="OQP34" s="535"/>
      <c r="OQQ34" s="535"/>
      <c r="OQR34" s="535"/>
      <c r="OQS34" s="535"/>
      <c r="OQT34" s="535"/>
      <c r="OQU34" s="535"/>
      <c r="OQV34" s="535"/>
      <c r="OQW34" s="535"/>
      <c r="OQX34" s="535"/>
      <c r="OQY34" s="535"/>
      <c r="OQZ34" s="535"/>
      <c r="ORA34" s="535"/>
      <c r="ORB34" s="535"/>
      <c r="ORC34" s="535"/>
      <c r="ORD34" s="535"/>
      <c r="ORE34" s="535"/>
      <c r="ORF34" s="535"/>
      <c r="ORG34" s="535"/>
      <c r="ORH34" s="535"/>
      <c r="ORI34" s="535"/>
      <c r="ORJ34" s="535"/>
      <c r="ORK34" s="535"/>
      <c r="ORL34" s="535"/>
      <c r="ORM34" s="535"/>
      <c r="ORN34" s="535"/>
      <c r="ORO34" s="535"/>
      <c r="ORP34" s="535"/>
      <c r="ORQ34" s="535"/>
      <c r="ORR34" s="535"/>
      <c r="ORS34" s="535"/>
      <c r="ORT34" s="535"/>
      <c r="ORU34" s="535"/>
      <c r="ORV34" s="535"/>
      <c r="ORW34" s="535"/>
      <c r="ORX34" s="535"/>
      <c r="ORY34" s="535"/>
      <c r="ORZ34" s="535"/>
      <c r="OSA34" s="535"/>
      <c r="OSB34" s="535"/>
      <c r="OSC34" s="535"/>
      <c r="OSD34" s="535"/>
      <c r="OSE34" s="535"/>
      <c r="OSF34" s="535"/>
      <c r="OSG34" s="535"/>
      <c r="OSH34" s="535"/>
      <c r="OSI34" s="535"/>
      <c r="OSJ34" s="535"/>
      <c r="OSK34" s="535"/>
      <c r="OSL34" s="535"/>
      <c r="OSM34" s="535"/>
      <c r="OSN34" s="535"/>
      <c r="OSO34" s="535"/>
      <c r="OSP34" s="535"/>
      <c r="OSQ34" s="535"/>
      <c r="OSR34" s="535"/>
      <c r="OSS34" s="535"/>
      <c r="OST34" s="535"/>
      <c r="OSU34" s="535"/>
      <c r="OSV34" s="535"/>
      <c r="OSW34" s="535"/>
      <c r="OSX34" s="535"/>
      <c r="OSY34" s="535"/>
      <c r="OSZ34" s="535"/>
      <c r="OTA34" s="535"/>
      <c r="OTB34" s="535"/>
      <c r="OTC34" s="535"/>
      <c r="OTD34" s="535"/>
      <c r="OTE34" s="535"/>
      <c r="OTF34" s="535"/>
      <c r="OTG34" s="535"/>
      <c r="OTH34" s="535"/>
      <c r="OTI34" s="535"/>
      <c r="OTJ34" s="535"/>
      <c r="OTK34" s="535"/>
      <c r="OTL34" s="535"/>
      <c r="OTM34" s="535"/>
      <c r="OTN34" s="535"/>
      <c r="OTO34" s="535"/>
      <c r="OTP34" s="535"/>
      <c r="OTQ34" s="535"/>
      <c r="OTR34" s="535"/>
      <c r="OTS34" s="535"/>
      <c r="OTT34" s="535"/>
      <c r="OTU34" s="535"/>
      <c r="OTV34" s="535"/>
      <c r="OTW34" s="535"/>
      <c r="OTX34" s="535"/>
      <c r="OTY34" s="535"/>
      <c r="OTZ34" s="535"/>
      <c r="OUA34" s="535"/>
      <c r="OUB34" s="535"/>
      <c r="OUC34" s="535"/>
      <c r="OUD34" s="535"/>
      <c r="OUE34" s="535"/>
      <c r="OUF34" s="535"/>
      <c r="OUG34" s="535"/>
      <c r="OUH34" s="535"/>
      <c r="OUI34" s="535"/>
      <c r="OUJ34" s="535"/>
      <c r="OUK34" s="535"/>
      <c r="OUL34" s="535"/>
      <c r="OUM34" s="535"/>
      <c r="OUN34" s="535"/>
      <c r="OUO34" s="535"/>
      <c r="OUP34" s="535"/>
      <c r="OUQ34" s="535"/>
      <c r="OUR34" s="535"/>
      <c r="OUS34" s="535"/>
      <c r="OUT34" s="535"/>
      <c r="OUU34" s="535"/>
      <c r="OUV34" s="535"/>
      <c r="OUW34" s="535"/>
      <c r="OUX34" s="535"/>
      <c r="OUY34" s="535"/>
      <c r="OUZ34" s="535"/>
      <c r="OVA34" s="535"/>
      <c r="OVB34" s="535"/>
      <c r="OVC34" s="535"/>
      <c r="OVD34" s="535"/>
      <c r="OVE34" s="535"/>
      <c r="OVF34" s="535"/>
      <c r="OVG34" s="535"/>
      <c r="OVH34" s="535"/>
      <c r="OVI34" s="535"/>
      <c r="OVJ34" s="535"/>
      <c r="OVK34" s="535"/>
      <c r="OVL34" s="535"/>
      <c r="OVM34" s="535"/>
      <c r="OVN34" s="535"/>
      <c r="OVO34" s="535"/>
      <c r="OVP34" s="535"/>
      <c r="OVQ34" s="535"/>
      <c r="OVR34" s="535"/>
      <c r="OVS34" s="535"/>
      <c r="OVT34" s="535"/>
      <c r="OVU34" s="535"/>
      <c r="OVV34" s="535"/>
      <c r="OVW34" s="535"/>
      <c r="OVX34" s="535"/>
      <c r="OVY34" s="535"/>
      <c r="OVZ34" s="535"/>
      <c r="OWA34" s="535"/>
      <c r="OWB34" s="535"/>
      <c r="OWC34" s="535"/>
      <c r="OWD34" s="535"/>
      <c r="OWE34" s="535"/>
      <c r="OWF34" s="535"/>
      <c r="OWG34" s="535"/>
      <c r="OWH34" s="535"/>
      <c r="OWI34" s="535"/>
      <c r="OWJ34" s="535"/>
      <c r="OWK34" s="535"/>
      <c r="OWL34" s="535"/>
      <c r="OWM34" s="535"/>
      <c r="OWN34" s="535"/>
      <c r="OWO34" s="535"/>
      <c r="OWP34" s="535"/>
      <c r="OWQ34" s="535"/>
      <c r="OWR34" s="535"/>
      <c r="OWS34" s="535"/>
      <c r="OWT34" s="535"/>
      <c r="OWU34" s="535"/>
      <c r="OWV34" s="535"/>
      <c r="OWW34" s="535"/>
      <c r="OWX34" s="535"/>
      <c r="OWY34" s="535"/>
      <c r="OWZ34" s="535"/>
      <c r="OXA34" s="535"/>
      <c r="OXB34" s="535"/>
      <c r="OXC34" s="535"/>
      <c r="OXD34" s="535"/>
      <c r="OXE34" s="535"/>
      <c r="OXF34" s="535"/>
      <c r="OXG34" s="535"/>
      <c r="OXH34" s="535"/>
      <c r="OXI34" s="535"/>
      <c r="OXJ34" s="535"/>
      <c r="OXK34" s="535"/>
      <c r="OXL34" s="535"/>
      <c r="OXM34" s="535"/>
      <c r="OXN34" s="535"/>
      <c r="OXO34" s="535"/>
      <c r="OXP34" s="535"/>
      <c r="OXQ34" s="535"/>
      <c r="OXR34" s="535"/>
      <c r="OXS34" s="535"/>
      <c r="OXT34" s="535"/>
      <c r="OXU34" s="535"/>
      <c r="OXV34" s="535"/>
      <c r="OXW34" s="535"/>
      <c r="OXX34" s="535"/>
      <c r="OXY34" s="535"/>
      <c r="OXZ34" s="535"/>
      <c r="OYA34" s="535"/>
      <c r="OYB34" s="535"/>
      <c r="OYC34" s="535"/>
      <c r="OYD34" s="535"/>
      <c r="OYE34" s="535"/>
      <c r="OYF34" s="535"/>
      <c r="OYG34" s="535"/>
      <c r="OYH34" s="535"/>
      <c r="OYI34" s="535"/>
      <c r="OYJ34" s="535"/>
      <c r="OYK34" s="535"/>
      <c r="OYL34" s="535"/>
      <c r="OYM34" s="535"/>
      <c r="OYN34" s="535"/>
      <c r="OYO34" s="535"/>
      <c r="OYP34" s="535"/>
      <c r="OYQ34" s="535"/>
      <c r="OYR34" s="535"/>
      <c r="OYS34" s="535"/>
      <c r="OYT34" s="535"/>
      <c r="OYU34" s="535"/>
      <c r="OYV34" s="535"/>
      <c r="OYW34" s="535"/>
      <c r="OYX34" s="535"/>
      <c r="OYY34" s="535"/>
      <c r="OYZ34" s="535"/>
      <c r="OZA34" s="535"/>
      <c r="OZB34" s="535"/>
      <c r="OZC34" s="535"/>
      <c r="OZD34" s="535"/>
      <c r="OZE34" s="535"/>
      <c r="OZF34" s="535"/>
      <c r="OZG34" s="535"/>
      <c r="OZH34" s="535"/>
      <c r="OZI34" s="535"/>
      <c r="OZJ34" s="535"/>
      <c r="OZK34" s="535"/>
      <c r="OZL34" s="535"/>
      <c r="OZM34" s="535"/>
      <c r="OZN34" s="535"/>
      <c r="OZO34" s="535"/>
      <c r="OZP34" s="535"/>
      <c r="OZQ34" s="535"/>
      <c r="OZR34" s="535"/>
      <c r="OZS34" s="535"/>
      <c r="OZT34" s="535"/>
      <c r="OZU34" s="535"/>
      <c r="OZV34" s="535"/>
      <c r="OZW34" s="535"/>
      <c r="OZX34" s="535"/>
      <c r="OZY34" s="535"/>
      <c r="OZZ34" s="535"/>
      <c r="PAA34" s="535"/>
      <c r="PAB34" s="535"/>
      <c r="PAC34" s="535"/>
      <c r="PAD34" s="535"/>
      <c r="PAE34" s="535"/>
      <c r="PAF34" s="535"/>
      <c r="PAG34" s="535"/>
      <c r="PAH34" s="535"/>
      <c r="PAI34" s="535"/>
      <c r="PAJ34" s="535"/>
      <c r="PAK34" s="535"/>
      <c r="PAL34" s="535"/>
      <c r="PAM34" s="535"/>
      <c r="PAN34" s="535"/>
      <c r="PAO34" s="535"/>
      <c r="PAP34" s="535"/>
      <c r="PAQ34" s="535"/>
      <c r="PAR34" s="535"/>
      <c r="PAS34" s="535"/>
      <c r="PAT34" s="535"/>
      <c r="PAU34" s="535"/>
      <c r="PAV34" s="535"/>
      <c r="PAW34" s="535"/>
      <c r="PAX34" s="535"/>
      <c r="PAY34" s="535"/>
      <c r="PAZ34" s="535"/>
      <c r="PBA34" s="535"/>
      <c r="PBB34" s="535"/>
      <c r="PBC34" s="535"/>
      <c r="PBD34" s="535"/>
      <c r="PBE34" s="535"/>
      <c r="PBF34" s="535"/>
      <c r="PBG34" s="535"/>
      <c r="PBH34" s="535"/>
      <c r="PBI34" s="535"/>
      <c r="PBJ34" s="535"/>
      <c r="PBK34" s="535"/>
      <c r="PBL34" s="535"/>
      <c r="PBM34" s="535"/>
      <c r="PBN34" s="535"/>
      <c r="PBO34" s="535"/>
      <c r="PBP34" s="535"/>
      <c r="PBQ34" s="535"/>
      <c r="PBR34" s="535"/>
      <c r="PBS34" s="535"/>
      <c r="PBT34" s="535"/>
      <c r="PBU34" s="535"/>
      <c r="PBV34" s="535"/>
      <c r="PBW34" s="535"/>
      <c r="PBX34" s="535"/>
      <c r="PBY34" s="535"/>
      <c r="PBZ34" s="535"/>
      <c r="PCA34" s="535"/>
      <c r="PCB34" s="535"/>
      <c r="PCC34" s="535"/>
      <c r="PCD34" s="535"/>
      <c r="PCE34" s="535"/>
      <c r="PCF34" s="535"/>
      <c r="PCG34" s="535"/>
      <c r="PCH34" s="535"/>
      <c r="PCI34" s="535"/>
      <c r="PCJ34" s="535"/>
      <c r="PCK34" s="535"/>
      <c r="PCL34" s="535"/>
      <c r="PCM34" s="535"/>
      <c r="PCN34" s="535"/>
      <c r="PCO34" s="535"/>
      <c r="PCP34" s="535"/>
      <c r="PCQ34" s="535"/>
      <c r="PCR34" s="535"/>
      <c r="PCS34" s="535"/>
      <c r="PCT34" s="535"/>
      <c r="PCU34" s="535"/>
      <c r="PCV34" s="535"/>
      <c r="PCW34" s="535"/>
      <c r="PCX34" s="535"/>
      <c r="PCY34" s="535"/>
      <c r="PCZ34" s="535"/>
      <c r="PDA34" s="535"/>
      <c r="PDB34" s="535"/>
      <c r="PDC34" s="535"/>
      <c r="PDD34" s="535"/>
      <c r="PDE34" s="535"/>
      <c r="PDF34" s="535"/>
      <c r="PDG34" s="535"/>
      <c r="PDH34" s="535"/>
      <c r="PDI34" s="535"/>
      <c r="PDJ34" s="535"/>
      <c r="PDK34" s="535"/>
      <c r="PDL34" s="535"/>
      <c r="PDM34" s="535"/>
      <c r="PDN34" s="535"/>
      <c r="PDO34" s="535"/>
      <c r="PDP34" s="535"/>
      <c r="PDQ34" s="535"/>
      <c r="PDR34" s="535"/>
      <c r="PDS34" s="535"/>
      <c r="PDT34" s="535"/>
      <c r="PDU34" s="535"/>
      <c r="PDV34" s="535"/>
      <c r="PDW34" s="535"/>
      <c r="PDX34" s="535"/>
      <c r="PDY34" s="535"/>
      <c r="PDZ34" s="535"/>
      <c r="PEA34" s="535"/>
      <c r="PEB34" s="535"/>
      <c r="PEC34" s="535"/>
      <c r="PED34" s="535"/>
      <c r="PEE34" s="535"/>
      <c r="PEF34" s="535"/>
      <c r="PEG34" s="535"/>
      <c r="PEH34" s="535"/>
      <c r="PEI34" s="535"/>
      <c r="PEJ34" s="535"/>
      <c r="PEK34" s="535"/>
      <c r="PEL34" s="535"/>
      <c r="PEM34" s="535"/>
      <c r="PEN34" s="535"/>
      <c r="PEO34" s="535"/>
      <c r="PEP34" s="535"/>
      <c r="PEQ34" s="535"/>
      <c r="PER34" s="535"/>
      <c r="PES34" s="535"/>
      <c r="PET34" s="535"/>
      <c r="PEU34" s="535"/>
      <c r="PEV34" s="535"/>
      <c r="PEW34" s="535"/>
      <c r="PEX34" s="535"/>
      <c r="PEY34" s="535"/>
      <c r="PEZ34" s="535"/>
      <c r="PFA34" s="535"/>
      <c r="PFB34" s="535"/>
      <c r="PFC34" s="535"/>
      <c r="PFD34" s="535"/>
      <c r="PFE34" s="535"/>
      <c r="PFF34" s="535"/>
      <c r="PFG34" s="535"/>
      <c r="PFH34" s="535"/>
      <c r="PFI34" s="535"/>
      <c r="PFJ34" s="535"/>
      <c r="PFK34" s="535"/>
      <c r="PFL34" s="535"/>
      <c r="PFM34" s="535"/>
      <c r="PFN34" s="535"/>
      <c r="PFO34" s="535"/>
      <c r="PFP34" s="535"/>
      <c r="PFQ34" s="535"/>
      <c r="PFR34" s="535"/>
      <c r="PFS34" s="535"/>
      <c r="PFT34" s="535"/>
      <c r="PFU34" s="535"/>
      <c r="PFV34" s="535"/>
      <c r="PFW34" s="535"/>
      <c r="PFX34" s="535"/>
      <c r="PFY34" s="535"/>
      <c r="PFZ34" s="535"/>
      <c r="PGA34" s="535"/>
      <c r="PGB34" s="535"/>
      <c r="PGC34" s="535"/>
      <c r="PGD34" s="535"/>
      <c r="PGE34" s="535"/>
      <c r="PGF34" s="535"/>
      <c r="PGG34" s="535"/>
      <c r="PGH34" s="535"/>
      <c r="PGI34" s="535"/>
      <c r="PGJ34" s="535"/>
      <c r="PGK34" s="535"/>
      <c r="PGL34" s="535"/>
      <c r="PGM34" s="535"/>
      <c r="PGN34" s="535"/>
      <c r="PGO34" s="535"/>
      <c r="PGP34" s="535"/>
      <c r="PGQ34" s="535"/>
      <c r="PGR34" s="535"/>
      <c r="PGS34" s="535"/>
      <c r="PGT34" s="535"/>
      <c r="PGU34" s="535"/>
      <c r="PGV34" s="535"/>
      <c r="PGW34" s="535"/>
      <c r="PGX34" s="535"/>
      <c r="PGY34" s="535"/>
      <c r="PGZ34" s="535"/>
      <c r="PHA34" s="535"/>
      <c r="PHB34" s="535"/>
      <c r="PHC34" s="535"/>
      <c r="PHD34" s="535"/>
      <c r="PHE34" s="535"/>
      <c r="PHF34" s="535"/>
      <c r="PHG34" s="535"/>
      <c r="PHH34" s="535"/>
      <c r="PHI34" s="535"/>
      <c r="PHJ34" s="535"/>
      <c r="PHK34" s="535"/>
      <c r="PHL34" s="535"/>
      <c r="PHM34" s="535"/>
      <c r="PHN34" s="535"/>
      <c r="PHO34" s="535"/>
      <c r="PHP34" s="535"/>
      <c r="PHQ34" s="535"/>
      <c r="PHR34" s="535"/>
      <c r="PHS34" s="535"/>
      <c r="PHT34" s="535"/>
      <c r="PHU34" s="535"/>
      <c r="PHV34" s="535"/>
      <c r="PHW34" s="535"/>
      <c r="PHX34" s="535"/>
      <c r="PHY34" s="535"/>
      <c r="PHZ34" s="535"/>
      <c r="PIA34" s="535"/>
      <c r="PIB34" s="535"/>
      <c r="PIC34" s="535"/>
      <c r="PID34" s="535"/>
      <c r="PIE34" s="535"/>
      <c r="PIF34" s="535"/>
      <c r="PIG34" s="535"/>
      <c r="PIH34" s="535"/>
      <c r="PII34" s="535"/>
      <c r="PIJ34" s="535"/>
      <c r="PIK34" s="535"/>
      <c r="PIL34" s="535"/>
      <c r="PIM34" s="535"/>
      <c r="PIN34" s="535"/>
      <c r="PIO34" s="535"/>
      <c r="PIP34" s="535"/>
      <c r="PIQ34" s="535"/>
      <c r="PIR34" s="535"/>
      <c r="PIS34" s="535"/>
      <c r="PIT34" s="535"/>
      <c r="PIU34" s="535"/>
      <c r="PIV34" s="535"/>
      <c r="PIW34" s="535"/>
      <c r="PIX34" s="535"/>
      <c r="PIY34" s="535"/>
      <c r="PIZ34" s="535"/>
      <c r="PJA34" s="535"/>
      <c r="PJB34" s="535"/>
      <c r="PJC34" s="535"/>
      <c r="PJD34" s="535"/>
      <c r="PJE34" s="535"/>
      <c r="PJF34" s="535"/>
      <c r="PJG34" s="535"/>
      <c r="PJH34" s="535"/>
      <c r="PJI34" s="535"/>
      <c r="PJJ34" s="535"/>
      <c r="PJK34" s="535"/>
      <c r="PJL34" s="535"/>
      <c r="PJM34" s="535"/>
      <c r="PJN34" s="535"/>
      <c r="PJO34" s="535"/>
      <c r="PJP34" s="535"/>
      <c r="PJQ34" s="535"/>
      <c r="PJR34" s="535"/>
      <c r="PJS34" s="535"/>
      <c r="PJT34" s="535"/>
      <c r="PJU34" s="535"/>
      <c r="PJV34" s="535"/>
      <c r="PJW34" s="535"/>
      <c r="PJX34" s="535"/>
      <c r="PJY34" s="535"/>
      <c r="PJZ34" s="535"/>
      <c r="PKA34" s="535"/>
      <c r="PKB34" s="535"/>
      <c r="PKC34" s="535"/>
      <c r="PKD34" s="535"/>
      <c r="PKE34" s="535"/>
      <c r="PKF34" s="535"/>
      <c r="PKG34" s="535"/>
      <c r="PKH34" s="535"/>
      <c r="PKI34" s="535"/>
      <c r="PKJ34" s="535"/>
      <c r="PKK34" s="535"/>
      <c r="PKL34" s="535"/>
      <c r="PKM34" s="535"/>
      <c r="PKN34" s="535"/>
      <c r="PKO34" s="535"/>
      <c r="PKP34" s="535"/>
      <c r="PKQ34" s="535"/>
      <c r="PKR34" s="535"/>
      <c r="PKS34" s="535"/>
      <c r="PKT34" s="535"/>
      <c r="PKU34" s="535"/>
      <c r="PKV34" s="535"/>
      <c r="PKW34" s="535"/>
      <c r="PKX34" s="535"/>
      <c r="PKY34" s="535"/>
      <c r="PKZ34" s="535"/>
      <c r="PLA34" s="535"/>
      <c r="PLB34" s="535"/>
      <c r="PLC34" s="535"/>
      <c r="PLD34" s="535"/>
      <c r="PLE34" s="535"/>
      <c r="PLF34" s="535"/>
      <c r="PLG34" s="535"/>
      <c r="PLH34" s="535"/>
      <c r="PLI34" s="535"/>
      <c r="PLJ34" s="535"/>
      <c r="PLK34" s="535"/>
      <c r="PLL34" s="535"/>
      <c r="PLM34" s="535"/>
      <c r="PLN34" s="535"/>
      <c r="PLO34" s="535"/>
      <c r="PLP34" s="535"/>
      <c r="PLQ34" s="535"/>
      <c r="PLR34" s="535"/>
      <c r="PLS34" s="535"/>
      <c r="PLT34" s="535"/>
      <c r="PLU34" s="535"/>
      <c r="PLV34" s="535"/>
      <c r="PLW34" s="535"/>
      <c r="PLX34" s="535"/>
      <c r="PLY34" s="535"/>
      <c r="PLZ34" s="535"/>
      <c r="PMA34" s="535"/>
      <c r="PMB34" s="535"/>
      <c r="PMC34" s="535"/>
      <c r="PMD34" s="535"/>
      <c r="PME34" s="535"/>
      <c r="PMF34" s="535"/>
      <c r="PMG34" s="535"/>
      <c r="PMH34" s="535"/>
      <c r="PMI34" s="535"/>
      <c r="PMJ34" s="535"/>
      <c r="PMK34" s="535"/>
      <c r="PML34" s="535"/>
      <c r="PMM34" s="535"/>
      <c r="PMN34" s="535"/>
      <c r="PMO34" s="535"/>
      <c r="PMP34" s="535"/>
      <c r="PMQ34" s="535"/>
      <c r="PMR34" s="535"/>
      <c r="PMS34" s="535"/>
      <c r="PMT34" s="535"/>
      <c r="PMU34" s="535"/>
      <c r="PMV34" s="535"/>
      <c r="PMW34" s="535"/>
      <c r="PMX34" s="535"/>
      <c r="PMY34" s="535"/>
      <c r="PMZ34" s="535"/>
      <c r="PNA34" s="535"/>
      <c r="PNB34" s="535"/>
      <c r="PNC34" s="535"/>
      <c r="PND34" s="535"/>
      <c r="PNE34" s="535"/>
      <c r="PNF34" s="535"/>
      <c r="PNG34" s="535"/>
      <c r="PNH34" s="535"/>
      <c r="PNI34" s="535"/>
      <c r="PNJ34" s="535"/>
      <c r="PNK34" s="535"/>
      <c r="PNL34" s="535"/>
      <c r="PNM34" s="535"/>
      <c r="PNN34" s="535"/>
      <c r="PNO34" s="535"/>
      <c r="PNP34" s="535"/>
      <c r="PNQ34" s="535"/>
      <c r="PNR34" s="535"/>
      <c r="PNS34" s="535"/>
      <c r="PNT34" s="535"/>
      <c r="PNU34" s="535"/>
      <c r="PNV34" s="535"/>
      <c r="PNW34" s="535"/>
      <c r="PNX34" s="535"/>
      <c r="PNY34" s="535"/>
      <c r="PNZ34" s="535"/>
      <c r="POA34" s="535"/>
      <c r="POB34" s="535"/>
      <c r="POC34" s="535"/>
      <c r="POD34" s="535"/>
      <c r="POE34" s="535"/>
      <c r="POF34" s="535"/>
      <c r="POG34" s="535"/>
      <c r="POH34" s="535"/>
      <c r="POI34" s="535"/>
      <c r="POJ34" s="535"/>
      <c r="POK34" s="535"/>
      <c r="POL34" s="535"/>
      <c r="POM34" s="535"/>
      <c r="PON34" s="535"/>
      <c r="POO34" s="535"/>
      <c r="POP34" s="535"/>
      <c r="POQ34" s="535"/>
      <c r="POR34" s="535"/>
      <c r="POS34" s="535"/>
      <c r="POT34" s="535"/>
      <c r="POU34" s="535"/>
      <c r="POV34" s="535"/>
      <c r="POW34" s="535"/>
      <c r="POX34" s="535"/>
      <c r="POY34" s="535"/>
      <c r="POZ34" s="535"/>
      <c r="PPA34" s="535"/>
      <c r="PPB34" s="535"/>
      <c r="PPC34" s="535"/>
      <c r="PPD34" s="535"/>
      <c r="PPE34" s="535"/>
      <c r="PPF34" s="535"/>
      <c r="PPG34" s="535"/>
      <c r="PPH34" s="535"/>
      <c r="PPI34" s="535"/>
      <c r="PPJ34" s="535"/>
      <c r="PPK34" s="535"/>
      <c r="PPL34" s="535"/>
      <c r="PPM34" s="535"/>
      <c r="PPN34" s="535"/>
      <c r="PPO34" s="535"/>
      <c r="PPP34" s="535"/>
      <c r="PPQ34" s="535"/>
      <c r="PPR34" s="535"/>
      <c r="PPS34" s="535"/>
      <c r="PPT34" s="535"/>
      <c r="PPU34" s="535"/>
      <c r="PPV34" s="535"/>
      <c r="PPW34" s="535"/>
      <c r="PPX34" s="535"/>
      <c r="PPY34" s="535"/>
      <c r="PPZ34" s="535"/>
      <c r="PQA34" s="535"/>
      <c r="PQB34" s="535"/>
      <c r="PQC34" s="535"/>
      <c r="PQD34" s="535"/>
      <c r="PQE34" s="535"/>
      <c r="PQF34" s="535"/>
      <c r="PQG34" s="535"/>
      <c r="PQH34" s="535"/>
      <c r="PQI34" s="535"/>
      <c r="PQJ34" s="535"/>
      <c r="PQK34" s="535"/>
      <c r="PQL34" s="535"/>
      <c r="PQM34" s="535"/>
      <c r="PQN34" s="535"/>
      <c r="PQO34" s="535"/>
      <c r="PQP34" s="535"/>
      <c r="PQQ34" s="535"/>
      <c r="PQR34" s="535"/>
      <c r="PQS34" s="535"/>
      <c r="PQT34" s="535"/>
      <c r="PQU34" s="535"/>
      <c r="PQV34" s="535"/>
      <c r="PQW34" s="535"/>
      <c r="PQX34" s="535"/>
      <c r="PQY34" s="535"/>
      <c r="PQZ34" s="535"/>
      <c r="PRA34" s="535"/>
      <c r="PRB34" s="535"/>
      <c r="PRC34" s="535"/>
      <c r="PRD34" s="535"/>
      <c r="PRE34" s="535"/>
      <c r="PRF34" s="535"/>
      <c r="PRG34" s="535"/>
      <c r="PRH34" s="535"/>
      <c r="PRI34" s="535"/>
      <c r="PRJ34" s="535"/>
      <c r="PRK34" s="535"/>
      <c r="PRL34" s="535"/>
      <c r="PRM34" s="535"/>
      <c r="PRN34" s="535"/>
      <c r="PRO34" s="535"/>
      <c r="PRP34" s="535"/>
      <c r="PRQ34" s="535"/>
      <c r="PRR34" s="535"/>
      <c r="PRS34" s="535"/>
      <c r="PRT34" s="535"/>
      <c r="PRU34" s="535"/>
      <c r="PRV34" s="535"/>
      <c r="PRW34" s="535"/>
      <c r="PRX34" s="535"/>
      <c r="PRY34" s="535"/>
      <c r="PRZ34" s="535"/>
      <c r="PSA34" s="535"/>
      <c r="PSB34" s="535"/>
      <c r="PSC34" s="535"/>
      <c r="PSD34" s="535"/>
      <c r="PSE34" s="535"/>
      <c r="PSF34" s="535"/>
      <c r="PSG34" s="535"/>
      <c r="PSH34" s="535"/>
      <c r="PSI34" s="535"/>
      <c r="PSJ34" s="535"/>
      <c r="PSK34" s="535"/>
      <c r="PSL34" s="535"/>
      <c r="PSM34" s="535"/>
      <c r="PSN34" s="535"/>
      <c r="PSO34" s="535"/>
      <c r="PSP34" s="535"/>
      <c r="PSQ34" s="535"/>
      <c r="PSR34" s="535"/>
      <c r="PSS34" s="535"/>
      <c r="PST34" s="535"/>
      <c r="PSU34" s="535"/>
      <c r="PSV34" s="535"/>
      <c r="PSW34" s="535"/>
      <c r="PSX34" s="535"/>
      <c r="PSY34" s="535"/>
      <c r="PSZ34" s="535"/>
      <c r="PTA34" s="535"/>
      <c r="PTB34" s="535"/>
      <c r="PTC34" s="535"/>
      <c r="PTD34" s="535"/>
      <c r="PTE34" s="535"/>
      <c r="PTF34" s="535"/>
      <c r="PTG34" s="535"/>
      <c r="PTH34" s="535"/>
      <c r="PTI34" s="535"/>
      <c r="PTJ34" s="535"/>
      <c r="PTK34" s="535"/>
      <c r="PTL34" s="535"/>
      <c r="PTM34" s="535"/>
      <c r="PTN34" s="535"/>
      <c r="PTO34" s="535"/>
      <c r="PTP34" s="535"/>
      <c r="PTQ34" s="535"/>
      <c r="PTR34" s="535"/>
      <c r="PTS34" s="535"/>
      <c r="PTT34" s="535"/>
      <c r="PTU34" s="535"/>
      <c r="PTV34" s="535"/>
      <c r="PTW34" s="535"/>
      <c r="PTX34" s="535"/>
      <c r="PTY34" s="535"/>
      <c r="PTZ34" s="535"/>
      <c r="PUA34" s="535"/>
      <c r="PUB34" s="535"/>
      <c r="PUC34" s="535"/>
      <c r="PUD34" s="535"/>
      <c r="PUE34" s="535"/>
      <c r="PUF34" s="535"/>
      <c r="PUG34" s="535"/>
      <c r="PUH34" s="535"/>
      <c r="PUI34" s="535"/>
      <c r="PUJ34" s="535"/>
      <c r="PUK34" s="535"/>
      <c r="PUL34" s="535"/>
      <c r="PUM34" s="535"/>
      <c r="PUN34" s="535"/>
      <c r="PUO34" s="535"/>
      <c r="PUP34" s="535"/>
      <c r="PUQ34" s="535"/>
      <c r="PUR34" s="535"/>
      <c r="PUS34" s="535"/>
      <c r="PUT34" s="535"/>
      <c r="PUU34" s="535"/>
      <c r="PUV34" s="535"/>
      <c r="PUW34" s="535"/>
      <c r="PUX34" s="535"/>
      <c r="PUY34" s="535"/>
      <c r="PUZ34" s="535"/>
      <c r="PVA34" s="535"/>
      <c r="PVB34" s="535"/>
      <c r="PVC34" s="535"/>
      <c r="PVD34" s="535"/>
      <c r="PVE34" s="535"/>
      <c r="PVF34" s="535"/>
      <c r="PVG34" s="535"/>
      <c r="PVH34" s="535"/>
      <c r="PVI34" s="535"/>
      <c r="PVJ34" s="535"/>
      <c r="PVK34" s="535"/>
      <c r="PVL34" s="535"/>
      <c r="PVM34" s="535"/>
      <c r="PVN34" s="535"/>
      <c r="PVO34" s="535"/>
      <c r="PVP34" s="535"/>
      <c r="PVQ34" s="535"/>
      <c r="PVR34" s="535"/>
      <c r="PVS34" s="535"/>
      <c r="PVT34" s="535"/>
      <c r="PVU34" s="535"/>
      <c r="PVV34" s="535"/>
      <c r="PVW34" s="535"/>
      <c r="PVX34" s="535"/>
      <c r="PVY34" s="535"/>
      <c r="PVZ34" s="535"/>
      <c r="PWA34" s="535"/>
      <c r="PWB34" s="535"/>
      <c r="PWC34" s="535"/>
      <c r="PWD34" s="535"/>
      <c r="PWE34" s="535"/>
      <c r="PWF34" s="535"/>
      <c r="PWG34" s="535"/>
      <c r="PWH34" s="535"/>
      <c r="PWI34" s="535"/>
      <c r="PWJ34" s="535"/>
      <c r="PWK34" s="535"/>
      <c r="PWL34" s="535"/>
      <c r="PWM34" s="535"/>
      <c r="PWN34" s="535"/>
      <c r="PWO34" s="535"/>
      <c r="PWP34" s="535"/>
      <c r="PWQ34" s="535"/>
      <c r="PWR34" s="535"/>
      <c r="PWS34" s="535"/>
      <c r="PWT34" s="535"/>
      <c r="PWU34" s="535"/>
      <c r="PWV34" s="535"/>
      <c r="PWW34" s="535"/>
      <c r="PWX34" s="535"/>
      <c r="PWY34" s="535"/>
      <c r="PWZ34" s="535"/>
      <c r="PXA34" s="535"/>
      <c r="PXB34" s="535"/>
      <c r="PXC34" s="535"/>
      <c r="PXD34" s="535"/>
      <c r="PXE34" s="535"/>
      <c r="PXF34" s="535"/>
      <c r="PXG34" s="535"/>
      <c r="PXH34" s="535"/>
      <c r="PXI34" s="535"/>
      <c r="PXJ34" s="535"/>
      <c r="PXK34" s="535"/>
      <c r="PXL34" s="535"/>
      <c r="PXM34" s="535"/>
      <c r="PXN34" s="535"/>
      <c r="PXO34" s="535"/>
      <c r="PXP34" s="535"/>
      <c r="PXQ34" s="535"/>
      <c r="PXR34" s="535"/>
      <c r="PXS34" s="535"/>
      <c r="PXT34" s="535"/>
      <c r="PXU34" s="535"/>
      <c r="PXV34" s="535"/>
      <c r="PXW34" s="535"/>
      <c r="PXX34" s="535"/>
      <c r="PXY34" s="535"/>
      <c r="PXZ34" s="535"/>
      <c r="PYA34" s="535"/>
      <c r="PYB34" s="535"/>
      <c r="PYC34" s="535"/>
      <c r="PYD34" s="535"/>
      <c r="PYE34" s="535"/>
      <c r="PYF34" s="535"/>
      <c r="PYG34" s="535"/>
      <c r="PYH34" s="535"/>
      <c r="PYI34" s="535"/>
      <c r="PYJ34" s="535"/>
      <c r="PYK34" s="535"/>
      <c r="PYL34" s="535"/>
      <c r="PYM34" s="535"/>
      <c r="PYN34" s="535"/>
      <c r="PYO34" s="535"/>
      <c r="PYP34" s="535"/>
      <c r="PYQ34" s="535"/>
      <c r="PYR34" s="535"/>
      <c r="PYS34" s="535"/>
      <c r="PYT34" s="535"/>
      <c r="PYU34" s="535"/>
      <c r="PYV34" s="535"/>
      <c r="PYW34" s="535"/>
      <c r="PYX34" s="535"/>
      <c r="PYY34" s="535"/>
      <c r="PYZ34" s="535"/>
      <c r="PZA34" s="535"/>
      <c r="PZB34" s="535"/>
      <c r="PZC34" s="535"/>
      <c r="PZD34" s="535"/>
      <c r="PZE34" s="535"/>
      <c r="PZF34" s="535"/>
      <c r="PZG34" s="535"/>
      <c r="PZH34" s="535"/>
      <c r="PZI34" s="535"/>
      <c r="PZJ34" s="535"/>
      <c r="PZK34" s="535"/>
      <c r="PZL34" s="535"/>
      <c r="PZM34" s="535"/>
      <c r="PZN34" s="535"/>
      <c r="PZO34" s="535"/>
      <c r="PZP34" s="535"/>
      <c r="PZQ34" s="535"/>
      <c r="PZR34" s="535"/>
      <c r="PZS34" s="535"/>
      <c r="PZT34" s="535"/>
      <c r="PZU34" s="535"/>
      <c r="PZV34" s="535"/>
      <c r="PZW34" s="535"/>
      <c r="PZX34" s="535"/>
      <c r="PZY34" s="535"/>
      <c r="PZZ34" s="535"/>
      <c r="QAA34" s="535"/>
      <c r="QAB34" s="535"/>
      <c r="QAC34" s="535"/>
      <c r="QAD34" s="535"/>
      <c r="QAE34" s="535"/>
      <c r="QAF34" s="535"/>
      <c r="QAG34" s="535"/>
      <c r="QAH34" s="535"/>
      <c r="QAI34" s="535"/>
      <c r="QAJ34" s="535"/>
      <c r="QAK34" s="535"/>
      <c r="QAL34" s="535"/>
      <c r="QAM34" s="535"/>
      <c r="QAN34" s="535"/>
      <c r="QAO34" s="535"/>
      <c r="QAP34" s="535"/>
      <c r="QAQ34" s="535"/>
      <c r="QAR34" s="535"/>
      <c r="QAS34" s="535"/>
      <c r="QAT34" s="535"/>
      <c r="QAU34" s="535"/>
      <c r="QAV34" s="535"/>
      <c r="QAW34" s="535"/>
      <c r="QAX34" s="535"/>
      <c r="QAY34" s="535"/>
      <c r="QAZ34" s="535"/>
      <c r="QBA34" s="535"/>
      <c r="QBB34" s="535"/>
      <c r="QBC34" s="535"/>
      <c r="QBD34" s="535"/>
      <c r="QBE34" s="535"/>
      <c r="QBF34" s="535"/>
      <c r="QBG34" s="535"/>
      <c r="QBH34" s="535"/>
      <c r="QBI34" s="535"/>
      <c r="QBJ34" s="535"/>
      <c r="QBK34" s="535"/>
      <c r="QBL34" s="535"/>
      <c r="QBM34" s="535"/>
      <c r="QBN34" s="535"/>
      <c r="QBO34" s="535"/>
      <c r="QBP34" s="535"/>
      <c r="QBQ34" s="535"/>
      <c r="QBR34" s="535"/>
      <c r="QBS34" s="535"/>
      <c r="QBT34" s="535"/>
      <c r="QBU34" s="535"/>
      <c r="QBV34" s="535"/>
      <c r="QBW34" s="535"/>
      <c r="QBX34" s="535"/>
      <c r="QBY34" s="535"/>
      <c r="QBZ34" s="535"/>
      <c r="QCA34" s="535"/>
      <c r="QCB34" s="535"/>
      <c r="QCC34" s="535"/>
      <c r="QCD34" s="535"/>
      <c r="QCE34" s="535"/>
      <c r="QCF34" s="535"/>
      <c r="QCG34" s="535"/>
      <c r="QCH34" s="535"/>
      <c r="QCI34" s="535"/>
      <c r="QCJ34" s="535"/>
      <c r="QCK34" s="535"/>
      <c r="QCL34" s="535"/>
      <c r="QCM34" s="535"/>
      <c r="QCN34" s="535"/>
      <c r="QCO34" s="535"/>
      <c r="QCP34" s="535"/>
      <c r="QCQ34" s="535"/>
      <c r="QCR34" s="535"/>
      <c r="QCS34" s="535"/>
      <c r="QCT34" s="535"/>
      <c r="QCU34" s="535"/>
      <c r="QCV34" s="535"/>
      <c r="QCW34" s="535"/>
      <c r="QCX34" s="535"/>
      <c r="QCY34" s="535"/>
      <c r="QCZ34" s="535"/>
      <c r="QDA34" s="535"/>
      <c r="QDB34" s="535"/>
      <c r="QDC34" s="535"/>
      <c r="QDD34" s="535"/>
      <c r="QDE34" s="535"/>
      <c r="QDF34" s="535"/>
      <c r="QDG34" s="535"/>
      <c r="QDH34" s="535"/>
      <c r="QDI34" s="535"/>
      <c r="QDJ34" s="535"/>
      <c r="QDK34" s="535"/>
      <c r="QDL34" s="535"/>
      <c r="QDM34" s="535"/>
      <c r="QDN34" s="535"/>
      <c r="QDO34" s="535"/>
      <c r="QDP34" s="535"/>
      <c r="QDQ34" s="535"/>
      <c r="QDR34" s="535"/>
      <c r="QDS34" s="535"/>
      <c r="QDT34" s="535"/>
      <c r="QDU34" s="535"/>
      <c r="QDV34" s="535"/>
      <c r="QDW34" s="535"/>
      <c r="QDX34" s="535"/>
      <c r="QDY34" s="535"/>
      <c r="QDZ34" s="535"/>
      <c r="QEA34" s="535"/>
      <c r="QEB34" s="535"/>
      <c r="QEC34" s="535"/>
      <c r="QED34" s="535"/>
      <c r="QEE34" s="535"/>
      <c r="QEF34" s="535"/>
      <c r="QEG34" s="535"/>
      <c r="QEH34" s="535"/>
      <c r="QEI34" s="535"/>
      <c r="QEJ34" s="535"/>
      <c r="QEK34" s="535"/>
      <c r="QEL34" s="535"/>
      <c r="QEM34" s="535"/>
      <c r="QEN34" s="535"/>
      <c r="QEO34" s="535"/>
      <c r="QEP34" s="535"/>
      <c r="QEQ34" s="535"/>
      <c r="QER34" s="535"/>
      <c r="QES34" s="535"/>
      <c r="QET34" s="535"/>
      <c r="QEU34" s="535"/>
      <c r="QEV34" s="535"/>
      <c r="QEW34" s="535"/>
      <c r="QEX34" s="535"/>
      <c r="QEY34" s="535"/>
      <c r="QEZ34" s="535"/>
      <c r="QFA34" s="535"/>
      <c r="QFB34" s="535"/>
      <c r="QFC34" s="535"/>
      <c r="QFD34" s="535"/>
      <c r="QFE34" s="535"/>
      <c r="QFF34" s="535"/>
      <c r="QFG34" s="535"/>
      <c r="QFH34" s="535"/>
      <c r="QFI34" s="535"/>
      <c r="QFJ34" s="535"/>
      <c r="QFK34" s="535"/>
      <c r="QFL34" s="535"/>
      <c r="QFM34" s="535"/>
      <c r="QFN34" s="535"/>
      <c r="QFO34" s="535"/>
      <c r="QFP34" s="535"/>
      <c r="QFQ34" s="535"/>
      <c r="QFR34" s="535"/>
      <c r="QFS34" s="535"/>
      <c r="QFT34" s="535"/>
      <c r="QFU34" s="535"/>
      <c r="QFV34" s="535"/>
      <c r="QFW34" s="535"/>
      <c r="QFX34" s="535"/>
      <c r="QFY34" s="535"/>
      <c r="QFZ34" s="535"/>
      <c r="QGA34" s="535"/>
      <c r="QGB34" s="535"/>
      <c r="QGC34" s="535"/>
      <c r="QGD34" s="535"/>
      <c r="QGE34" s="535"/>
      <c r="QGF34" s="535"/>
      <c r="QGG34" s="535"/>
      <c r="QGH34" s="535"/>
      <c r="QGI34" s="535"/>
      <c r="QGJ34" s="535"/>
      <c r="QGK34" s="535"/>
      <c r="QGL34" s="535"/>
      <c r="QGM34" s="535"/>
      <c r="QGN34" s="535"/>
      <c r="QGO34" s="535"/>
      <c r="QGP34" s="535"/>
      <c r="QGQ34" s="535"/>
      <c r="QGR34" s="535"/>
      <c r="QGS34" s="535"/>
      <c r="QGT34" s="535"/>
      <c r="QGU34" s="535"/>
      <c r="QGV34" s="535"/>
      <c r="QGW34" s="535"/>
      <c r="QGX34" s="535"/>
      <c r="QGY34" s="535"/>
      <c r="QGZ34" s="535"/>
      <c r="QHA34" s="535"/>
      <c r="QHB34" s="535"/>
      <c r="QHC34" s="535"/>
      <c r="QHD34" s="535"/>
      <c r="QHE34" s="535"/>
      <c r="QHF34" s="535"/>
      <c r="QHG34" s="535"/>
      <c r="QHH34" s="535"/>
      <c r="QHI34" s="535"/>
      <c r="QHJ34" s="535"/>
      <c r="QHK34" s="535"/>
      <c r="QHL34" s="535"/>
      <c r="QHM34" s="535"/>
      <c r="QHN34" s="535"/>
      <c r="QHO34" s="535"/>
      <c r="QHP34" s="535"/>
      <c r="QHQ34" s="535"/>
      <c r="QHR34" s="535"/>
      <c r="QHS34" s="535"/>
      <c r="QHT34" s="535"/>
      <c r="QHU34" s="535"/>
      <c r="QHV34" s="535"/>
      <c r="QHW34" s="535"/>
      <c r="QHX34" s="535"/>
      <c r="QHY34" s="535"/>
      <c r="QHZ34" s="535"/>
      <c r="QIA34" s="535"/>
      <c r="QIB34" s="535"/>
      <c r="QIC34" s="535"/>
      <c r="QID34" s="535"/>
      <c r="QIE34" s="535"/>
      <c r="QIF34" s="535"/>
      <c r="QIG34" s="535"/>
      <c r="QIH34" s="535"/>
      <c r="QII34" s="535"/>
      <c r="QIJ34" s="535"/>
      <c r="QIK34" s="535"/>
      <c r="QIL34" s="535"/>
      <c r="QIM34" s="535"/>
      <c r="QIN34" s="535"/>
      <c r="QIO34" s="535"/>
      <c r="QIP34" s="535"/>
      <c r="QIQ34" s="535"/>
      <c r="QIR34" s="535"/>
      <c r="QIS34" s="535"/>
      <c r="QIT34" s="535"/>
      <c r="QIU34" s="535"/>
      <c r="QIV34" s="535"/>
      <c r="QIW34" s="535"/>
      <c r="QIX34" s="535"/>
      <c r="QIY34" s="535"/>
      <c r="QIZ34" s="535"/>
      <c r="QJA34" s="535"/>
      <c r="QJB34" s="535"/>
      <c r="QJC34" s="535"/>
      <c r="QJD34" s="535"/>
      <c r="QJE34" s="535"/>
      <c r="QJF34" s="535"/>
      <c r="QJG34" s="535"/>
      <c r="QJH34" s="535"/>
      <c r="QJI34" s="535"/>
      <c r="QJJ34" s="535"/>
      <c r="QJK34" s="535"/>
      <c r="QJL34" s="535"/>
      <c r="QJM34" s="535"/>
      <c r="QJN34" s="535"/>
      <c r="QJO34" s="535"/>
      <c r="QJP34" s="535"/>
      <c r="QJQ34" s="535"/>
      <c r="QJR34" s="535"/>
      <c r="QJS34" s="535"/>
      <c r="QJT34" s="535"/>
      <c r="QJU34" s="535"/>
      <c r="QJV34" s="535"/>
      <c r="QJW34" s="535"/>
      <c r="QJX34" s="535"/>
      <c r="QJY34" s="535"/>
      <c r="QJZ34" s="535"/>
      <c r="QKA34" s="535"/>
      <c r="QKB34" s="535"/>
      <c r="QKC34" s="535"/>
      <c r="QKD34" s="535"/>
      <c r="QKE34" s="535"/>
      <c r="QKF34" s="535"/>
      <c r="QKG34" s="535"/>
      <c r="QKH34" s="535"/>
      <c r="QKI34" s="535"/>
      <c r="QKJ34" s="535"/>
      <c r="QKK34" s="535"/>
      <c r="QKL34" s="535"/>
      <c r="QKM34" s="535"/>
      <c r="QKN34" s="535"/>
      <c r="QKO34" s="535"/>
      <c r="QKP34" s="535"/>
      <c r="QKQ34" s="535"/>
      <c r="QKR34" s="535"/>
      <c r="QKS34" s="535"/>
      <c r="QKT34" s="535"/>
      <c r="QKU34" s="535"/>
      <c r="QKV34" s="535"/>
      <c r="QKW34" s="535"/>
      <c r="QKX34" s="535"/>
      <c r="QKY34" s="535"/>
      <c r="QKZ34" s="535"/>
      <c r="QLA34" s="535"/>
      <c r="QLB34" s="535"/>
      <c r="QLC34" s="535"/>
      <c r="QLD34" s="535"/>
      <c r="QLE34" s="535"/>
      <c r="QLF34" s="535"/>
      <c r="QLG34" s="535"/>
      <c r="QLH34" s="535"/>
      <c r="QLI34" s="535"/>
      <c r="QLJ34" s="535"/>
      <c r="QLK34" s="535"/>
      <c r="QLL34" s="535"/>
      <c r="QLM34" s="535"/>
      <c r="QLN34" s="535"/>
      <c r="QLO34" s="535"/>
      <c r="QLP34" s="535"/>
      <c r="QLQ34" s="535"/>
      <c r="QLR34" s="535"/>
      <c r="QLS34" s="535"/>
      <c r="QLT34" s="535"/>
      <c r="QLU34" s="535"/>
      <c r="QLV34" s="535"/>
      <c r="QLW34" s="535"/>
      <c r="QLX34" s="535"/>
      <c r="QLY34" s="535"/>
      <c r="QLZ34" s="535"/>
      <c r="QMA34" s="535"/>
      <c r="QMB34" s="535"/>
      <c r="QMC34" s="535"/>
      <c r="QMD34" s="535"/>
      <c r="QME34" s="535"/>
      <c r="QMF34" s="535"/>
      <c r="QMG34" s="535"/>
      <c r="QMH34" s="535"/>
      <c r="QMI34" s="535"/>
      <c r="QMJ34" s="535"/>
      <c r="QMK34" s="535"/>
      <c r="QML34" s="535"/>
      <c r="QMM34" s="535"/>
      <c r="QMN34" s="535"/>
      <c r="QMO34" s="535"/>
      <c r="QMP34" s="535"/>
      <c r="QMQ34" s="535"/>
      <c r="QMR34" s="535"/>
      <c r="QMS34" s="535"/>
      <c r="QMT34" s="535"/>
      <c r="QMU34" s="535"/>
      <c r="QMV34" s="535"/>
      <c r="QMW34" s="535"/>
      <c r="QMX34" s="535"/>
      <c r="QMY34" s="535"/>
      <c r="QMZ34" s="535"/>
      <c r="QNA34" s="535"/>
      <c r="QNB34" s="535"/>
      <c r="QNC34" s="535"/>
      <c r="QND34" s="535"/>
      <c r="QNE34" s="535"/>
      <c r="QNF34" s="535"/>
      <c r="QNG34" s="535"/>
      <c r="QNH34" s="535"/>
      <c r="QNI34" s="535"/>
      <c r="QNJ34" s="535"/>
      <c r="QNK34" s="535"/>
      <c r="QNL34" s="535"/>
      <c r="QNM34" s="535"/>
      <c r="QNN34" s="535"/>
      <c r="QNO34" s="535"/>
      <c r="QNP34" s="535"/>
      <c r="QNQ34" s="535"/>
      <c r="QNR34" s="535"/>
      <c r="QNS34" s="535"/>
      <c r="QNT34" s="535"/>
      <c r="QNU34" s="535"/>
      <c r="QNV34" s="535"/>
      <c r="QNW34" s="535"/>
      <c r="QNX34" s="535"/>
      <c r="QNY34" s="535"/>
      <c r="QNZ34" s="535"/>
      <c r="QOA34" s="535"/>
      <c r="QOB34" s="535"/>
      <c r="QOC34" s="535"/>
      <c r="QOD34" s="535"/>
      <c r="QOE34" s="535"/>
      <c r="QOF34" s="535"/>
      <c r="QOG34" s="535"/>
      <c r="QOH34" s="535"/>
      <c r="QOI34" s="535"/>
      <c r="QOJ34" s="535"/>
      <c r="QOK34" s="535"/>
      <c r="QOL34" s="535"/>
      <c r="QOM34" s="535"/>
      <c r="QON34" s="535"/>
      <c r="QOO34" s="535"/>
      <c r="QOP34" s="535"/>
      <c r="QOQ34" s="535"/>
      <c r="QOR34" s="535"/>
      <c r="QOS34" s="535"/>
      <c r="QOT34" s="535"/>
      <c r="QOU34" s="535"/>
      <c r="QOV34" s="535"/>
      <c r="QOW34" s="535"/>
      <c r="QOX34" s="535"/>
      <c r="QOY34" s="535"/>
      <c r="QOZ34" s="535"/>
      <c r="QPA34" s="535"/>
      <c r="QPB34" s="535"/>
      <c r="QPC34" s="535"/>
      <c r="QPD34" s="535"/>
      <c r="QPE34" s="535"/>
      <c r="QPF34" s="535"/>
      <c r="QPG34" s="535"/>
      <c r="QPH34" s="535"/>
      <c r="QPI34" s="535"/>
      <c r="QPJ34" s="535"/>
      <c r="QPK34" s="535"/>
      <c r="QPL34" s="535"/>
      <c r="QPM34" s="535"/>
      <c r="QPN34" s="535"/>
      <c r="QPO34" s="535"/>
      <c r="QPP34" s="535"/>
      <c r="QPQ34" s="535"/>
      <c r="QPR34" s="535"/>
      <c r="QPS34" s="535"/>
      <c r="QPT34" s="535"/>
      <c r="QPU34" s="535"/>
      <c r="QPV34" s="535"/>
      <c r="QPW34" s="535"/>
      <c r="QPX34" s="535"/>
      <c r="QPY34" s="535"/>
      <c r="QPZ34" s="535"/>
      <c r="QQA34" s="535"/>
      <c r="QQB34" s="535"/>
      <c r="QQC34" s="535"/>
      <c r="QQD34" s="535"/>
      <c r="QQE34" s="535"/>
      <c r="QQF34" s="535"/>
      <c r="QQG34" s="535"/>
      <c r="QQH34" s="535"/>
      <c r="QQI34" s="535"/>
      <c r="QQJ34" s="535"/>
      <c r="QQK34" s="535"/>
      <c r="QQL34" s="535"/>
      <c r="QQM34" s="535"/>
      <c r="QQN34" s="535"/>
      <c r="QQO34" s="535"/>
      <c r="QQP34" s="535"/>
      <c r="QQQ34" s="535"/>
      <c r="QQR34" s="535"/>
      <c r="QQS34" s="535"/>
      <c r="QQT34" s="535"/>
      <c r="QQU34" s="535"/>
      <c r="QQV34" s="535"/>
      <c r="QQW34" s="535"/>
      <c r="QQX34" s="535"/>
      <c r="QQY34" s="535"/>
      <c r="QQZ34" s="535"/>
      <c r="QRA34" s="535"/>
      <c r="QRB34" s="535"/>
      <c r="QRC34" s="535"/>
      <c r="QRD34" s="535"/>
      <c r="QRE34" s="535"/>
      <c r="QRF34" s="535"/>
      <c r="QRG34" s="535"/>
      <c r="QRH34" s="535"/>
      <c r="QRI34" s="535"/>
      <c r="QRJ34" s="535"/>
      <c r="QRK34" s="535"/>
      <c r="QRL34" s="535"/>
      <c r="QRM34" s="535"/>
      <c r="QRN34" s="535"/>
      <c r="QRO34" s="535"/>
      <c r="QRP34" s="535"/>
      <c r="QRQ34" s="535"/>
      <c r="QRR34" s="535"/>
      <c r="QRS34" s="535"/>
      <c r="QRT34" s="535"/>
      <c r="QRU34" s="535"/>
      <c r="QRV34" s="535"/>
      <c r="QRW34" s="535"/>
      <c r="QRX34" s="535"/>
      <c r="QRY34" s="535"/>
      <c r="QRZ34" s="535"/>
      <c r="QSA34" s="535"/>
      <c r="QSB34" s="535"/>
      <c r="QSC34" s="535"/>
      <c r="QSD34" s="535"/>
      <c r="QSE34" s="535"/>
      <c r="QSF34" s="535"/>
      <c r="QSG34" s="535"/>
      <c r="QSH34" s="535"/>
      <c r="QSI34" s="535"/>
      <c r="QSJ34" s="535"/>
      <c r="QSK34" s="535"/>
      <c r="QSL34" s="535"/>
      <c r="QSM34" s="535"/>
      <c r="QSN34" s="535"/>
      <c r="QSO34" s="535"/>
      <c r="QSP34" s="535"/>
      <c r="QSQ34" s="535"/>
      <c r="QSR34" s="535"/>
      <c r="QSS34" s="535"/>
      <c r="QST34" s="535"/>
      <c r="QSU34" s="535"/>
      <c r="QSV34" s="535"/>
      <c r="QSW34" s="535"/>
      <c r="QSX34" s="535"/>
      <c r="QSY34" s="535"/>
      <c r="QSZ34" s="535"/>
      <c r="QTA34" s="535"/>
      <c r="QTB34" s="535"/>
      <c r="QTC34" s="535"/>
      <c r="QTD34" s="535"/>
      <c r="QTE34" s="535"/>
      <c r="QTF34" s="535"/>
      <c r="QTG34" s="535"/>
      <c r="QTH34" s="535"/>
      <c r="QTI34" s="535"/>
      <c r="QTJ34" s="535"/>
      <c r="QTK34" s="535"/>
      <c r="QTL34" s="535"/>
      <c r="QTM34" s="535"/>
      <c r="QTN34" s="535"/>
      <c r="QTO34" s="535"/>
      <c r="QTP34" s="535"/>
      <c r="QTQ34" s="535"/>
      <c r="QTR34" s="535"/>
      <c r="QTS34" s="535"/>
      <c r="QTT34" s="535"/>
      <c r="QTU34" s="535"/>
      <c r="QTV34" s="535"/>
      <c r="QTW34" s="535"/>
      <c r="QTX34" s="535"/>
      <c r="QTY34" s="535"/>
      <c r="QTZ34" s="535"/>
      <c r="QUA34" s="535"/>
      <c r="QUB34" s="535"/>
      <c r="QUC34" s="535"/>
      <c r="QUD34" s="535"/>
      <c r="QUE34" s="535"/>
      <c r="QUF34" s="535"/>
      <c r="QUG34" s="535"/>
      <c r="QUH34" s="535"/>
      <c r="QUI34" s="535"/>
      <c r="QUJ34" s="535"/>
      <c r="QUK34" s="535"/>
      <c r="QUL34" s="535"/>
      <c r="QUM34" s="535"/>
      <c r="QUN34" s="535"/>
      <c r="QUO34" s="535"/>
      <c r="QUP34" s="535"/>
      <c r="QUQ34" s="535"/>
      <c r="QUR34" s="535"/>
      <c r="QUS34" s="535"/>
      <c r="QUT34" s="535"/>
      <c r="QUU34" s="535"/>
      <c r="QUV34" s="535"/>
      <c r="QUW34" s="535"/>
      <c r="QUX34" s="535"/>
      <c r="QUY34" s="535"/>
      <c r="QUZ34" s="535"/>
      <c r="QVA34" s="535"/>
      <c r="QVB34" s="535"/>
      <c r="QVC34" s="535"/>
      <c r="QVD34" s="535"/>
      <c r="QVE34" s="535"/>
      <c r="QVF34" s="535"/>
      <c r="QVG34" s="535"/>
      <c r="QVH34" s="535"/>
      <c r="QVI34" s="535"/>
      <c r="QVJ34" s="535"/>
      <c r="QVK34" s="535"/>
      <c r="QVL34" s="535"/>
      <c r="QVM34" s="535"/>
      <c r="QVN34" s="535"/>
      <c r="QVO34" s="535"/>
      <c r="QVP34" s="535"/>
      <c r="QVQ34" s="535"/>
      <c r="QVR34" s="535"/>
      <c r="QVS34" s="535"/>
      <c r="QVT34" s="535"/>
      <c r="QVU34" s="535"/>
      <c r="QVV34" s="535"/>
      <c r="QVW34" s="535"/>
      <c r="QVX34" s="535"/>
      <c r="QVY34" s="535"/>
      <c r="QVZ34" s="535"/>
      <c r="QWA34" s="535"/>
      <c r="QWB34" s="535"/>
      <c r="QWC34" s="535"/>
      <c r="QWD34" s="535"/>
      <c r="QWE34" s="535"/>
      <c r="QWF34" s="535"/>
      <c r="QWG34" s="535"/>
      <c r="QWH34" s="535"/>
      <c r="QWI34" s="535"/>
      <c r="QWJ34" s="535"/>
      <c r="QWK34" s="535"/>
      <c r="QWL34" s="535"/>
      <c r="QWM34" s="535"/>
      <c r="QWN34" s="535"/>
      <c r="QWO34" s="535"/>
      <c r="QWP34" s="535"/>
      <c r="QWQ34" s="535"/>
      <c r="QWR34" s="535"/>
      <c r="QWS34" s="535"/>
      <c r="QWT34" s="535"/>
      <c r="QWU34" s="535"/>
      <c r="QWV34" s="535"/>
      <c r="QWW34" s="535"/>
      <c r="QWX34" s="535"/>
      <c r="QWY34" s="535"/>
      <c r="QWZ34" s="535"/>
      <c r="QXA34" s="535"/>
      <c r="QXB34" s="535"/>
      <c r="QXC34" s="535"/>
      <c r="QXD34" s="535"/>
      <c r="QXE34" s="535"/>
      <c r="QXF34" s="535"/>
      <c r="QXG34" s="535"/>
      <c r="QXH34" s="535"/>
      <c r="QXI34" s="535"/>
      <c r="QXJ34" s="535"/>
      <c r="QXK34" s="535"/>
      <c r="QXL34" s="535"/>
      <c r="QXM34" s="535"/>
      <c r="QXN34" s="535"/>
      <c r="QXO34" s="535"/>
      <c r="QXP34" s="535"/>
      <c r="QXQ34" s="535"/>
      <c r="QXR34" s="535"/>
      <c r="QXS34" s="535"/>
      <c r="QXT34" s="535"/>
      <c r="QXU34" s="535"/>
      <c r="QXV34" s="535"/>
      <c r="QXW34" s="535"/>
      <c r="QXX34" s="535"/>
      <c r="QXY34" s="535"/>
      <c r="QXZ34" s="535"/>
      <c r="QYA34" s="535"/>
      <c r="QYB34" s="535"/>
      <c r="QYC34" s="535"/>
      <c r="QYD34" s="535"/>
      <c r="QYE34" s="535"/>
      <c r="QYF34" s="535"/>
      <c r="QYG34" s="535"/>
      <c r="QYH34" s="535"/>
      <c r="QYI34" s="535"/>
      <c r="QYJ34" s="535"/>
      <c r="QYK34" s="535"/>
      <c r="QYL34" s="535"/>
      <c r="QYM34" s="535"/>
      <c r="QYN34" s="535"/>
      <c r="QYO34" s="535"/>
      <c r="QYP34" s="535"/>
      <c r="QYQ34" s="535"/>
      <c r="QYR34" s="535"/>
      <c r="QYS34" s="535"/>
      <c r="QYT34" s="535"/>
      <c r="QYU34" s="535"/>
      <c r="QYV34" s="535"/>
      <c r="QYW34" s="535"/>
      <c r="QYX34" s="535"/>
      <c r="QYY34" s="535"/>
      <c r="QYZ34" s="535"/>
      <c r="QZA34" s="535"/>
      <c r="QZB34" s="535"/>
      <c r="QZC34" s="535"/>
      <c r="QZD34" s="535"/>
      <c r="QZE34" s="535"/>
      <c r="QZF34" s="535"/>
      <c r="QZG34" s="535"/>
      <c r="QZH34" s="535"/>
      <c r="QZI34" s="535"/>
      <c r="QZJ34" s="535"/>
      <c r="QZK34" s="535"/>
      <c r="QZL34" s="535"/>
      <c r="QZM34" s="535"/>
      <c r="QZN34" s="535"/>
      <c r="QZO34" s="535"/>
      <c r="QZP34" s="535"/>
      <c r="QZQ34" s="535"/>
      <c r="QZR34" s="535"/>
      <c r="QZS34" s="535"/>
      <c r="QZT34" s="535"/>
      <c r="QZU34" s="535"/>
      <c r="QZV34" s="535"/>
      <c r="QZW34" s="535"/>
      <c r="QZX34" s="535"/>
      <c r="QZY34" s="535"/>
      <c r="QZZ34" s="535"/>
      <c r="RAA34" s="535"/>
      <c r="RAB34" s="535"/>
      <c r="RAC34" s="535"/>
      <c r="RAD34" s="535"/>
      <c r="RAE34" s="535"/>
      <c r="RAF34" s="535"/>
      <c r="RAG34" s="535"/>
      <c r="RAH34" s="535"/>
      <c r="RAI34" s="535"/>
      <c r="RAJ34" s="535"/>
      <c r="RAK34" s="535"/>
      <c r="RAL34" s="535"/>
      <c r="RAM34" s="535"/>
      <c r="RAN34" s="535"/>
      <c r="RAO34" s="535"/>
      <c r="RAP34" s="535"/>
      <c r="RAQ34" s="535"/>
      <c r="RAR34" s="535"/>
      <c r="RAS34" s="535"/>
      <c r="RAT34" s="535"/>
      <c r="RAU34" s="535"/>
      <c r="RAV34" s="535"/>
      <c r="RAW34" s="535"/>
      <c r="RAX34" s="535"/>
      <c r="RAY34" s="535"/>
      <c r="RAZ34" s="535"/>
      <c r="RBA34" s="535"/>
      <c r="RBB34" s="535"/>
      <c r="RBC34" s="535"/>
      <c r="RBD34" s="535"/>
      <c r="RBE34" s="535"/>
      <c r="RBF34" s="535"/>
      <c r="RBG34" s="535"/>
      <c r="RBH34" s="535"/>
      <c r="RBI34" s="535"/>
      <c r="RBJ34" s="535"/>
      <c r="RBK34" s="535"/>
      <c r="RBL34" s="535"/>
      <c r="RBM34" s="535"/>
      <c r="RBN34" s="535"/>
      <c r="RBO34" s="535"/>
      <c r="RBP34" s="535"/>
      <c r="RBQ34" s="535"/>
      <c r="RBR34" s="535"/>
      <c r="RBS34" s="535"/>
      <c r="RBT34" s="535"/>
      <c r="RBU34" s="535"/>
      <c r="RBV34" s="535"/>
      <c r="RBW34" s="535"/>
      <c r="RBX34" s="535"/>
      <c r="RBY34" s="535"/>
      <c r="RBZ34" s="535"/>
      <c r="RCA34" s="535"/>
      <c r="RCB34" s="535"/>
      <c r="RCC34" s="535"/>
      <c r="RCD34" s="535"/>
      <c r="RCE34" s="535"/>
      <c r="RCF34" s="535"/>
      <c r="RCG34" s="535"/>
      <c r="RCH34" s="535"/>
      <c r="RCI34" s="535"/>
      <c r="RCJ34" s="535"/>
      <c r="RCK34" s="535"/>
      <c r="RCL34" s="535"/>
      <c r="RCM34" s="535"/>
      <c r="RCN34" s="535"/>
      <c r="RCO34" s="535"/>
      <c r="RCP34" s="535"/>
      <c r="RCQ34" s="535"/>
      <c r="RCR34" s="535"/>
      <c r="RCS34" s="535"/>
      <c r="RCT34" s="535"/>
      <c r="RCU34" s="535"/>
      <c r="RCV34" s="535"/>
      <c r="RCW34" s="535"/>
      <c r="RCX34" s="535"/>
      <c r="RCY34" s="535"/>
      <c r="RCZ34" s="535"/>
      <c r="RDA34" s="535"/>
      <c r="RDB34" s="535"/>
      <c r="RDC34" s="535"/>
      <c r="RDD34" s="535"/>
      <c r="RDE34" s="535"/>
      <c r="RDF34" s="535"/>
      <c r="RDG34" s="535"/>
      <c r="RDH34" s="535"/>
      <c r="RDI34" s="535"/>
      <c r="RDJ34" s="535"/>
      <c r="RDK34" s="535"/>
      <c r="RDL34" s="535"/>
      <c r="RDM34" s="535"/>
      <c r="RDN34" s="535"/>
      <c r="RDO34" s="535"/>
      <c r="RDP34" s="535"/>
      <c r="RDQ34" s="535"/>
      <c r="RDR34" s="535"/>
      <c r="RDS34" s="535"/>
      <c r="RDT34" s="535"/>
      <c r="RDU34" s="535"/>
      <c r="RDV34" s="535"/>
      <c r="RDW34" s="535"/>
      <c r="RDX34" s="535"/>
      <c r="RDY34" s="535"/>
      <c r="RDZ34" s="535"/>
      <c r="REA34" s="535"/>
      <c r="REB34" s="535"/>
      <c r="REC34" s="535"/>
      <c r="RED34" s="535"/>
      <c r="REE34" s="535"/>
      <c r="REF34" s="535"/>
      <c r="REG34" s="535"/>
      <c r="REH34" s="535"/>
      <c r="REI34" s="535"/>
      <c r="REJ34" s="535"/>
      <c r="REK34" s="535"/>
      <c r="REL34" s="535"/>
      <c r="REM34" s="535"/>
      <c r="REN34" s="535"/>
      <c r="REO34" s="535"/>
      <c r="REP34" s="535"/>
      <c r="REQ34" s="535"/>
      <c r="RER34" s="535"/>
      <c r="RES34" s="535"/>
      <c r="RET34" s="535"/>
      <c r="REU34" s="535"/>
      <c r="REV34" s="535"/>
      <c r="REW34" s="535"/>
      <c r="REX34" s="535"/>
      <c r="REY34" s="535"/>
      <c r="REZ34" s="535"/>
      <c r="RFA34" s="535"/>
      <c r="RFB34" s="535"/>
      <c r="RFC34" s="535"/>
      <c r="RFD34" s="535"/>
      <c r="RFE34" s="535"/>
      <c r="RFF34" s="535"/>
      <c r="RFG34" s="535"/>
      <c r="RFH34" s="535"/>
      <c r="RFI34" s="535"/>
      <c r="RFJ34" s="535"/>
      <c r="RFK34" s="535"/>
      <c r="RFL34" s="535"/>
      <c r="RFM34" s="535"/>
      <c r="RFN34" s="535"/>
      <c r="RFO34" s="535"/>
      <c r="RFP34" s="535"/>
      <c r="RFQ34" s="535"/>
      <c r="RFR34" s="535"/>
      <c r="RFS34" s="535"/>
      <c r="RFT34" s="535"/>
      <c r="RFU34" s="535"/>
      <c r="RFV34" s="535"/>
      <c r="RFW34" s="535"/>
      <c r="RFX34" s="535"/>
      <c r="RFY34" s="535"/>
      <c r="RFZ34" s="535"/>
      <c r="RGA34" s="535"/>
      <c r="RGB34" s="535"/>
      <c r="RGC34" s="535"/>
      <c r="RGD34" s="535"/>
      <c r="RGE34" s="535"/>
      <c r="RGF34" s="535"/>
      <c r="RGG34" s="535"/>
      <c r="RGH34" s="535"/>
      <c r="RGI34" s="535"/>
      <c r="RGJ34" s="535"/>
      <c r="RGK34" s="535"/>
      <c r="RGL34" s="535"/>
      <c r="RGM34" s="535"/>
      <c r="RGN34" s="535"/>
      <c r="RGO34" s="535"/>
      <c r="RGP34" s="535"/>
      <c r="RGQ34" s="535"/>
      <c r="RGR34" s="535"/>
      <c r="RGS34" s="535"/>
      <c r="RGT34" s="535"/>
      <c r="RGU34" s="535"/>
      <c r="RGV34" s="535"/>
      <c r="RGW34" s="535"/>
      <c r="RGX34" s="535"/>
      <c r="RGY34" s="535"/>
      <c r="RGZ34" s="535"/>
      <c r="RHA34" s="535"/>
      <c r="RHB34" s="535"/>
      <c r="RHC34" s="535"/>
      <c r="RHD34" s="535"/>
      <c r="RHE34" s="535"/>
      <c r="RHF34" s="535"/>
      <c r="RHG34" s="535"/>
      <c r="RHH34" s="535"/>
      <c r="RHI34" s="535"/>
      <c r="RHJ34" s="535"/>
      <c r="RHK34" s="535"/>
      <c r="RHL34" s="535"/>
      <c r="RHM34" s="535"/>
      <c r="RHN34" s="535"/>
      <c r="RHO34" s="535"/>
      <c r="RHP34" s="535"/>
      <c r="RHQ34" s="535"/>
      <c r="RHR34" s="535"/>
      <c r="RHS34" s="535"/>
      <c r="RHT34" s="535"/>
      <c r="RHU34" s="535"/>
      <c r="RHV34" s="535"/>
      <c r="RHW34" s="535"/>
      <c r="RHX34" s="535"/>
      <c r="RHY34" s="535"/>
      <c r="RHZ34" s="535"/>
      <c r="RIA34" s="535"/>
      <c r="RIB34" s="535"/>
      <c r="RIC34" s="535"/>
      <c r="RID34" s="535"/>
      <c r="RIE34" s="535"/>
      <c r="RIF34" s="535"/>
      <c r="RIG34" s="535"/>
      <c r="RIH34" s="535"/>
      <c r="RII34" s="535"/>
      <c r="RIJ34" s="535"/>
      <c r="RIK34" s="535"/>
      <c r="RIL34" s="535"/>
      <c r="RIM34" s="535"/>
      <c r="RIN34" s="535"/>
      <c r="RIO34" s="535"/>
      <c r="RIP34" s="535"/>
      <c r="RIQ34" s="535"/>
      <c r="RIR34" s="535"/>
      <c r="RIS34" s="535"/>
      <c r="RIT34" s="535"/>
      <c r="RIU34" s="535"/>
      <c r="RIV34" s="535"/>
      <c r="RIW34" s="535"/>
      <c r="RIX34" s="535"/>
      <c r="RIY34" s="535"/>
      <c r="RIZ34" s="535"/>
      <c r="RJA34" s="535"/>
      <c r="RJB34" s="535"/>
      <c r="RJC34" s="535"/>
      <c r="RJD34" s="535"/>
      <c r="RJE34" s="535"/>
      <c r="RJF34" s="535"/>
      <c r="RJG34" s="535"/>
      <c r="RJH34" s="535"/>
      <c r="RJI34" s="535"/>
      <c r="RJJ34" s="535"/>
      <c r="RJK34" s="535"/>
      <c r="RJL34" s="535"/>
      <c r="RJM34" s="535"/>
      <c r="RJN34" s="535"/>
      <c r="RJO34" s="535"/>
      <c r="RJP34" s="535"/>
      <c r="RJQ34" s="535"/>
      <c r="RJR34" s="535"/>
      <c r="RJS34" s="535"/>
      <c r="RJT34" s="535"/>
      <c r="RJU34" s="535"/>
      <c r="RJV34" s="535"/>
      <c r="RJW34" s="535"/>
      <c r="RJX34" s="535"/>
      <c r="RJY34" s="535"/>
      <c r="RJZ34" s="535"/>
      <c r="RKA34" s="535"/>
      <c r="RKB34" s="535"/>
      <c r="RKC34" s="535"/>
      <c r="RKD34" s="535"/>
      <c r="RKE34" s="535"/>
      <c r="RKF34" s="535"/>
      <c r="RKG34" s="535"/>
      <c r="RKH34" s="535"/>
      <c r="RKI34" s="535"/>
      <c r="RKJ34" s="535"/>
      <c r="RKK34" s="535"/>
      <c r="RKL34" s="535"/>
      <c r="RKM34" s="535"/>
      <c r="RKN34" s="535"/>
      <c r="RKO34" s="535"/>
      <c r="RKP34" s="535"/>
      <c r="RKQ34" s="535"/>
      <c r="RKR34" s="535"/>
      <c r="RKS34" s="535"/>
      <c r="RKT34" s="535"/>
      <c r="RKU34" s="535"/>
      <c r="RKV34" s="535"/>
      <c r="RKW34" s="535"/>
      <c r="RKX34" s="535"/>
      <c r="RKY34" s="535"/>
      <c r="RKZ34" s="535"/>
      <c r="RLA34" s="535"/>
      <c r="RLB34" s="535"/>
      <c r="RLC34" s="535"/>
      <c r="RLD34" s="535"/>
      <c r="RLE34" s="535"/>
      <c r="RLF34" s="535"/>
      <c r="RLG34" s="535"/>
      <c r="RLH34" s="535"/>
      <c r="RLI34" s="535"/>
      <c r="RLJ34" s="535"/>
      <c r="RLK34" s="535"/>
      <c r="RLL34" s="535"/>
      <c r="RLM34" s="535"/>
      <c r="RLN34" s="535"/>
      <c r="RLO34" s="535"/>
      <c r="RLP34" s="535"/>
      <c r="RLQ34" s="535"/>
      <c r="RLR34" s="535"/>
      <c r="RLS34" s="535"/>
      <c r="RLT34" s="535"/>
      <c r="RLU34" s="535"/>
      <c r="RLV34" s="535"/>
      <c r="RLW34" s="535"/>
      <c r="RLX34" s="535"/>
      <c r="RLY34" s="535"/>
      <c r="RLZ34" s="535"/>
      <c r="RMA34" s="535"/>
      <c r="RMB34" s="535"/>
      <c r="RMC34" s="535"/>
      <c r="RMD34" s="535"/>
      <c r="RME34" s="535"/>
      <c r="RMF34" s="535"/>
      <c r="RMG34" s="535"/>
      <c r="RMH34" s="535"/>
      <c r="RMI34" s="535"/>
      <c r="RMJ34" s="535"/>
      <c r="RMK34" s="535"/>
      <c r="RML34" s="535"/>
      <c r="RMM34" s="535"/>
      <c r="RMN34" s="535"/>
      <c r="RMO34" s="535"/>
      <c r="RMP34" s="535"/>
      <c r="RMQ34" s="535"/>
      <c r="RMR34" s="535"/>
      <c r="RMS34" s="535"/>
      <c r="RMT34" s="535"/>
      <c r="RMU34" s="535"/>
      <c r="RMV34" s="535"/>
      <c r="RMW34" s="535"/>
      <c r="RMX34" s="535"/>
      <c r="RMY34" s="535"/>
      <c r="RMZ34" s="535"/>
      <c r="RNA34" s="535"/>
      <c r="RNB34" s="535"/>
      <c r="RNC34" s="535"/>
      <c r="RND34" s="535"/>
      <c r="RNE34" s="535"/>
      <c r="RNF34" s="535"/>
      <c r="RNG34" s="535"/>
      <c r="RNH34" s="535"/>
      <c r="RNI34" s="535"/>
      <c r="RNJ34" s="535"/>
      <c r="RNK34" s="535"/>
      <c r="RNL34" s="535"/>
      <c r="RNM34" s="535"/>
      <c r="RNN34" s="535"/>
      <c r="RNO34" s="535"/>
      <c r="RNP34" s="535"/>
      <c r="RNQ34" s="535"/>
      <c r="RNR34" s="535"/>
      <c r="RNS34" s="535"/>
      <c r="RNT34" s="535"/>
      <c r="RNU34" s="535"/>
      <c r="RNV34" s="535"/>
      <c r="RNW34" s="535"/>
      <c r="RNX34" s="535"/>
      <c r="RNY34" s="535"/>
      <c r="RNZ34" s="535"/>
      <c r="ROA34" s="535"/>
      <c r="ROB34" s="535"/>
      <c r="ROC34" s="535"/>
      <c r="ROD34" s="535"/>
      <c r="ROE34" s="535"/>
      <c r="ROF34" s="535"/>
      <c r="ROG34" s="535"/>
      <c r="ROH34" s="535"/>
      <c r="ROI34" s="535"/>
      <c r="ROJ34" s="535"/>
      <c r="ROK34" s="535"/>
      <c r="ROL34" s="535"/>
      <c r="ROM34" s="535"/>
      <c r="RON34" s="535"/>
      <c r="ROO34" s="535"/>
      <c r="ROP34" s="535"/>
      <c r="ROQ34" s="535"/>
      <c r="ROR34" s="535"/>
      <c r="ROS34" s="535"/>
      <c r="ROT34" s="535"/>
      <c r="ROU34" s="535"/>
      <c r="ROV34" s="535"/>
      <c r="ROW34" s="535"/>
      <c r="ROX34" s="535"/>
      <c r="ROY34" s="535"/>
      <c r="ROZ34" s="535"/>
      <c r="RPA34" s="535"/>
      <c r="RPB34" s="535"/>
      <c r="RPC34" s="535"/>
      <c r="RPD34" s="535"/>
      <c r="RPE34" s="535"/>
      <c r="RPF34" s="535"/>
      <c r="RPG34" s="535"/>
      <c r="RPH34" s="535"/>
      <c r="RPI34" s="535"/>
      <c r="RPJ34" s="535"/>
      <c r="RPK34" s="535"/>
      <c r="RPL34" s="535"/>
      <c r="RPM34" s="535"/>
      <c r="RPN34" s="535"/>
      <c r="RPO34" s="535"/>
      <c r="RPP34" s="535"/>
      <c r="RPQ34" s="535"/>
      <c r="RPR34" s="535"/>
      <c r="RPS34" s="535"/>
      <c r="RPT34" s="535"/>
      <c r="RPU34" s="535"/>
      <c r="RPV34" s="535"/>
      <c r="RPW34" s="535"/>
      <c r="RPX34" s="535"/>
      <c r="RPY34" s="535"/>
      <c r="RPZ34" s="535"/>
      <c r="RQA34" s="535"/>
      <c r="RQB34" s="535"/>
      <c r="RQC34" s="535"/>
      <c r="RQD34" s="535"/>
      <c r="RQE34" s="535"/>
      <c r="RQF34" s="535"/>
      <c r="RQG34" s="535"/>
      <c r="RQH34" s="535"/>
      <c r="RQI34" s="535"/>
      <c r="RQJ34" s="535"/>
      <c r="RQK34" s="535"/>
      <c r="RQL34" s="535"/>
      <c r="RQM34" s="535"/>
      <c r="RQN34" s="535"/>
      <c r="RQO34" s="535"/>
      <c r="RQP34" s="535"/>
      <c r="RQQ34" s="535"/>
      <c r="RQR34" s="535"/>
      <c r="RQS34" s="535"/>
      <c r="RQT34" s="535"/>
      <c r="RQU34" s="535"/>
      <c r="RQV34" s="535"/>
      <c r="RQW34" s="535"/>
      <c r="RQX34" s="535"/>
      <c r="RQY34" s="535"/>
      <c r="RQZ34" s="535"/>
      <c r="RRA34" s="535"/>
      <c r="RRB34" s="535"/>
      <c r="RRC34" s="535"/>
      <c r="RRD34" s="535"/>
      <c r="RRE34" s="535"/>
      <c r="RRF34" s="535"/>
      <c r="RRG34" s="535"/>
      <c r="RRH34" s="535"/>
      <c r="RRI34" s="535"/>
      <c r="RRJ34" s="535"/>
      <c r="RRK34" s="535"/>
      <c r="RRL34" s="535"/>
      <c r="RRM34" s="535"/>
      <c r="RRN34" s="535"/>
      <c r="RRO34" s="535"/>
      <c r="RRP34" s="535"/>
      <c r="RRQ34" s="535"/>
      <c r="RRR34" s="535"/>
      <c r="RRS34" s="535"/>
      <c r="RRT34" s="535"/>
      <c r="RRU34" s="535"/>
      <c r="RRV34" s="535"/>
      <c r="RRW34" s="535"/>
      <c r="RRX34" s="535"/>
      <c r="RRY34" s="535"/>
      <c r="RRZ34" s="535"/>
      <c r="RSA34" s="535"/>
      <c r="RSB34" s="535"/>
      <c r="RSC34" s="535"/>
      <c r="RSD34" s="535"/>
      <c r="RSE34" s="535"/>
      <c r="RSF34" s="535"/>
      <c r="RSG34" s="535"/>
      <c r="RSH34" s="535"/>
      <c r="RSI34" s="535"/>
      <c r="RSJ34" s="535"/>
      <c r="RSK34" s="535"/>
      <c r="RSL34" s="535"/>
      <c r="RSM34" s="535"/>
      <c r="RSN34" s="535"/>
      <c r="RSO34" s="535"/>
      <c r="RSP34" s="535"/>
      <c r="RSQ34" s="535"/>
      <c r="RSR34" s="535"/>
      <c r="RSS34" s="535"/>
      <c r="RST34" s="535"/>
      <c r="RSU34" s="535"/>
      <c r="RSV34" s="535"/>
      <c r="RSW34" s="535"/>
      <c r="RSX34" s="535"/>
      <c r="RSY34" s="535"/>
      <c r="RSZ34" s="535"/>
      <c r="RTA34" s="535"/>
      <c r="RTB34" s="535"/>
      <c r="RTC34" s="535"/>
      <c r="RTD34" s="535"/>
      <c r="RTE34" s="535"/>
      <c r="RTF34" s="535"/>
      <c r="RTG34" s="535"/>
      <c r="RTH34" s="535"/>
      <c r="RTI34" s="535"/>
      <c r="RTJ34" s="535"/>
      <c r="RTK34" s="535"/>
      <c r="RTL34" s="535"/>
      <c r="RTM34" s="535"/>
      <c r="RTN34" s="535"/>
      <c r="RTO34" s="535"/>
      <c r="RTP34" s="535"/>
      <c r="RTQ34" s="535"/>
      <c r="RTR34" s="535"/>
      <c r="RTS34" s="535"/>
      <c r="RTT34" s="535"/>
      <c r="RTU34" s="535"/>
      <c r="RTV34" s="535"/>
      <c r="RTW34" s="535"/>
      <c r="RTX34" s="535"/>
      <c r="RTY34" s="535"/>
      <c r="RTZ34" s="535"/>
      <c r="RUA34" s="535"/>
      <c r="RUB34" s="535"/>
      <c r="RUC34" s="535"/>
      <c r="RUD34" s="535"/>
      <c r="RUE34" s="535"/>
      <c r="RUF34" s="535"/>
      <c r="RUG34" s="535"/>
      <c r="RUH34" s="535"/>
      <c r="RUI34" s="535"/>
      <c r="RUJ34" s="535"/>
      <c r="RUK34" s="535"/>
      <c r="RUL34" s="535"/>
      <c r="RUM34" s="535"/>
      <c r="RUN34" s="535"/>
      <c r="RUO34" s="535"/>
      <c r="RUP34" s="535"/>
      <c r="RUQ34" s="535"/>
      <c r="RUR34" s="535"/>
      <c r="RUS34" s="535"/>
      <c r="RUT34" s="535"/>
      <c r="RUU34" s="535"/>
      <c r="RUV34" s="535"/>
      <c r="RUW34" s="535"/>
      <c r="RUX34" s="535"/>
      <c r="RUY34" s="535"/>
      <c r="RUZ34" s="535"/>
      <c r="RVA34" s="535"/>
      <c r="RVB34" s="535"/>
      <c r="RVC34" s="535"/>
      <c r="RVD34" s="535"/>
      <c r="RVE34" s="535"/>
      <c r="RVF34" s="535"/>
      <c r="RVG34" s="535"/>
      <c r="RVH34" s="535"/>
      <c r="RVI34" s="535"/>
      <c r="RVJ34" s="535"/>
      <c r="RVK34" s="535"/>
      <c r="RVL34" s="535"/>
      <c r="RVM34" s="535"/>
      <c r="RVN34" s="535"/>
      <c r="RVO34" s="535"/>
      <c r="RVP34" s="535"/>
      <c r="RVQ34" s="535"/>
      <c r="RVR34" s="535"/>
      <c r="RVS34" s="535"/>
      <c r="RVT34" s="535"/>
      <c r="RVU34" s="535"/>
      <c r="RVV34" s="535"/>
      <c r="RVW34" s="535"/>
      <c r="RVX34" s="535"/>
      <c r="RVY34" s="535"/>
      <c r="RVZ34" s="535"/>
      <c r="RWA34" s="535"/>
      <c r="RWB34" s="535"/>
      <c r="RWC34" s="535"/>
      <c r="RWD34" s="535"/>
      <c r="RWE34" s="535"/>
      <c r="RWF34" s="535"/>
      <c r="RWG34" s="535"/>
      <c r="RWH34" s="535"/>
      <c r="RWI34" s="535"/>
      <c r="RWJ34" s="535"/>
      <c r="RWK34" s="535"/>
      <c r="RWL34" s="535"/>
      <c r="RWM34" s="535"/>
      <c r="RWN34" s="535"/>
      <c r="RWO34" s="535"/>
      <c r="RWP34" s="535"/>
      <c r="RWQ34" s="535"/>
      <c r="RWR34" s="535"/>
      <c r="RWS34" s="535"/>
      <c r="RWT34" s="535"/>
      <c r="RWU34" s="535"/>
      <c r="RWV34" s="535"/>
      <c r="RWW34" s="535"/>
      <c r="RWX34" s="535"/>
      <c r="RWY34" s="535"/>
      <c r="RWZ34" s="535"/>
      <c r="RXA34" s="535"/>
      <c r="RXB34" s="535"/>
      <c r="RXC34" s="535"/>
      <c r="RXD34" s="535"/>
      <c r="RXE34" s="535"/>
      <c r="RXF34" s="535"/>
      <c r="RXG34" s="535"/>
      <c r="RXH34" s="535"/>
      <c r="RXI34" s="535"/>
      <c r="RXJ34" s="535"/>
      <c r="RXK34" s="535"/>
      <c r="RXL34" s="535"/>
      <c r="RXM34" s="535"/>
      <c r="RXN34" s="535"/>
      <c r="RXO34" s="535"/>
      <c r="RXP34" s="535"/>
      <c r="RXQ34" s="535"/>
      <c r="RXR34" s="535"/>
      <c r="RXS34" s="535"/>
      <c r="RXT34" s="535"/>
      <c r="RXU34" s="535"/>
      <c r="RXV34" s="535"/>
      <c r="RXW34" s="535"/>
      <c r="RXX34" s="535"/>
      <c r="RXY34" s="535"/>
      <c r="RXZ34" s="535"/>
      <c r="RYA34" s="535"/>
      <c r="RYB34" s="535"/>
      <c r="RYC34" s="535"/>
      <c r="RYD34" s="535"/>
      <c r="RYE34" s="535"/>
      <c r="RYF34" s="535"/>
      <c r="RYG34" s="535"/>
      <c r="RYH34" s="535"/>
      <c r="RYI34" s="535"/>
      <c r="RYJ34" s="535"/>
      <c r="RYK34" s="535"/>
      <c r="RYL34" s="535"/>
      <c r="RYM34" s="535"/>
      <c r="RYN34" s="535"/>
      <c r="RYO34" s="535"/>
      <c r="RYP34" s="535"/>
      <c r="RYQ34" s="535"/>
      <c r="RYR34" s="535"/>
      <c r="RYS34" s="535"/>
      <c r="RYT34" s="535"/>
      <c r="RYU34" s="535"/>
      <c r="RYV34" s="535"/>
      <c r="RYW34" s="535"/>
      <c r="RYX34" s="535"/>
      <c r="RYY34" s="535"/>
      <c r="RYZ34" s="535"/>
      <c r="RZA34" s="535"/>
      <c r="RZB34" s="535"/>
      <c r="RZC34" s="535"/>
      <c r="RZD34" s="535"/>
      <c r="RZE34" s="535"/>
      <c r="RZF34" s="535"/>
      <c r="RZG34" s="535"/>
      <c r="RZH34" s="535"/>
      <c r="RZI34" s="535"/>
      <c r="RZJ34" s="535"/>
      <c r="RZK34" s="535"/>
      <c r="RZL34" s="535"/>
      <c r="RZM34" s="535"/>
      <c r="RZN34" s="535"/>
      <c r="RZO34" s="535"/>
      <c r="RZP34" s="535"/>
      <c r="RZQ34" s="535"/>
      <c r="RZR34" s="535"/>
      <c r="RZS34" s="535"/>
      <c r="RZT34" s="535"/>
      <c r="RZU34" s="535"/>
      <c r="RZV34" s="535"/>
      <c r="RZW34" s="535"/>
      <c r="RZX34" s="535"/>
      <c r="RZY34" s="535"/>
      <c r="RZZ34" s="535"/>
      <c r="SAA34" s="535"/>
      <c r="SAB34" s="535"/>
      <c r="SAC34" s="535"/>
      <c r="SAD34" s="535"/>
      <c r="SAE34" s="535"/>
      <c r="SAF34" s="535"/>
      <c r="SAG34" s="535"/>
      <c r="SAH34" s="535"/>
      <c r="SAI34" s="535"/>
      <c r="SAJ34" s="535"/>
      <c r="SAK34" s="535"/>
      <c r="SAL34" s="535"/>
      <c r="SAM34" s="535"/>
      <c r="SAN34" s="535"/>
      <c r="SAO34" s="535"/>
      <c r="SAP34" s="535"/>
      <c r="SAQ34" s="535"/>
      <c r="SAR34" s="535"/>
      <c r="SAS34" s="535"/>
      <c r="SAT34" s="535"/>
      <c r="SAU34" s="535"/>
      <c r="SAV34" s="535"/>
      <c r="SAW34" s="535"/>
      <c r="SAX34" s="535"/>
      <c r="SAY34" s="535"/>
      <c r="SAZ34" s="535"/>
      <c r="SBA34" s="535"/>
      <c r="SBB34" s="535"/>
      <c r="SBC34" s="535"/>
      <c r="SBD34" s="535"/>
      <c r="SBE34" s="535"/>
      <c r="SBF34" s="535"/>
      <c r="SBG34" s="535"/>
      <c r="SBH34" s="535"/>
      <c r="SBI34" s="535"/>
      <c r="SBJ34" s="535"/>
      <c r="SBK34" s="535"/>
      <c r="SBL34" s="535"/>
      <c r="SBM34" s="535"/>
      <c r="SBN34" s="535"/>
      <c r="SBO34" s="535"/>
      <c r="SBP34" s="535"/>
      <c r="SBQ34" s="535"/>
      <c r="SBR34" s="535"/>
      <c r="SBS34" s="535"/>
      <c r="SBT34" s="535"/>
      <c r="SBU34" s="535"/>
      <c r="SBV34" s="535"/>
      <c r="SBW34" s="535"/>
      <c r="SBX34" s="535"/>
      <c r="SBY34" s="535"/>
      <c r="SBZ34" s="535"/>
      <c r="SCA34" s="535"/>
      <c r="SCB34" s="535"/>
      <c r="SCC34" s="535"/>
      <c r="SCD34" s="535"/>
      <c r="SCE34" s="535"/>
      <c r="SCF34" s="535"/>
      <c r="SCG34" s="535"/>
      <c r="SCH34" s="535"/>
      <c r="SCI34" s="535"/>
      <c r="SCJ34" s="535"/>
      <c r="SCK34" s="535"/>
      <c r="SCL34" s="535"/>
      <c r="SCM34" s="535"/>
      <c r="SCN34" s="535"/>
      <c r="SCO34" s="535"/>
      <c r="SCP34" s="535"/>
      <c r="SCQ34" s="535"/>
      <c r="SCR34" s="535"/>
      <c r="SCS34" s="535"/>
      <c r="SCT34" s="535"/>
      <c r="SCU34" s="535"/>
      <c r="SCV34" s="535"/>
      <c r="SCW34" s="535"/>
      <c r="SCX34" s="535"/>
      <c r="SCY34" s="535"/>
      <c r="SCZ34" s="535"/>
      <c r="SDA34" s="535"/>
      <c r="SDB34" s="535"/>
      <c r="SDC34" s="535"/>
      <c r="SDD34" s="535"/>
      <c r="SDE34" s="535"/>
      <c r="SDF34" s="535"/>
      <c r="SDG34" s="535"/>
      <c r="SDH34" s="535"/>
      <c r="SDI34" s="535"/>
      <c r="SDJ34" s="535"/>
      <c r="SDK34" s="535"/>
      <c r="SDL34" s="535"/>
      <c r="SDM34" s="535"/>
      <c r="SDN34" s="535"/>
      <c r="SDO34" s="535"/>
      <c r="SDP34" s="535"/>
      <c r="SDQ34" s="535"/>
      <c r="SDR34" s="535"/>
      <c r="SDS34" s="535"/>
      <c r="SDT34" s="535"/>
      <c r="SDU34" s="535"/>
      <c r="SDV34" s="535"/>
      <c r="SDW34" s="535"/>
      <c r="SDX34" s="535"/>
      <c r="SDY34" s="535"/>
      <c r="SDZ34" s="535"/>
      <c r="SEA34" s="535"/>
      <c r="SEB34" s="535"/>
      <c r="SEC34" s="535"/>
      <c r="SED34" s="535"/>
      <c r="SEE34" s="535"/>
      <c r="SEF34" s="535"/>
      <c r="SEG34" s="535"/>
      <c r="SEH34" s="535"/>
      <c r="SEI34" s="535"/>
      <c r="SEJ34" s="535"/>
      <c r="SEK34" s="535"/>
      <c r="SEL34" s="535"/>
      <c r="SEM34" s="535"/>
      <c r="SEN34" s="535"/>
      <c r="SEO34" s="535"/>
      <c r="SEP34" s="535"/>
      <c r="SEQ34" s="535"/>
      <c r="SER34" s="535"/>
      <c r="SES34" s="535"/>
      <c r="SET34" s="535"/>
      <c r="SEU34" s="535"/>
      <c r="SEV34" s="535"/>
      <c r="SEW34" s="535"/>
      <c r="SEX34" s="535"/>
      <c r="SEY34" s="535"/>
      <c r="SEZ34" s="535"/>
      <c r="SFA34" s="535"/>
      <c r="SFB34" s="535"/>
      <c r="SFC34" s="535"/>
      <c r="SFD34" s="535"/>
      <c r="SFE34" s="535"/>
      <c r="SFF34" s="535"/>
      <c r="SFG34" s="535"/>
      <c r="SFH34" s="535"/>
      <c r="SFI34" s="535"/>
      <c r="SFJ34" s="535"/>
      <c r="SFK34" s="535"/>
      <c r="SFL34" s="535"/>
      <c r="SFM34" s="535"/>
      <c r="SFN34" s="535"/>
      <c r="SFO34" s="535"/>
      <c r="SFP34" s="535"/>
      <c r="SFQ34" s="535"/>
      <c r="SFR34" s="535"/>
      <c r="SFS34" s="535"/>
      <c r="SFT34" s="535"/>
      <c r="SFU34" s="535"/>
      <c r="SFV34" s="535"/>
      <c r="SFW34" s="535"/>
      <c r="SFX34" s="535"/>
      <c r="SFY34" s="535"/>
      <c r="SFZ34" s="535"/>
      <c r="SGA34" s="535"/>
      <c r="SGB34" s="535"/>
      <c r="SGC34" s="535"/>
      <c r="SGD34" s="535"/>
      <c r="SGE34" s="535"/>
      <c r="SGF34" s="535"/>
      <c r="SGG34" s="535"/>
      <c r="SGH34" s="535"/>
      <c r="SGI34" s="535"/>
      <c r="SGJ34" s="535"/>
      <c r="SGK34" s="535"/>
      <c r="SGL34" s="535"/>
      <c r="SGM34" s="535"/>
      <c r="SGN34" s="535"/>
      <c r="SGO34" s="535"/>
      <c r="SGP34" s="535"/>
      <c r="SGQ34" s="535"/>
      <c r="SGR34" s="535"/>
      <c r="SGS34" s="535"/>
      <c r="SGT34" s="535"/>
      <c r="SGU34" s="535"/>
      <c r="SGV34" s="535"/>
      <c r="SGW34" s="535"/>
      <c r="SGX34" s="535"/>
      <c r="SGY34" s="535"/>
      <c r="SGZ34" s="535"/>
      <c r="SHA34" s="535"/>
      <c r="SHB34" s="535"/>
      <c r="SHC34" s="535"/>
      <c r="SHD34" s="535"/>
      <c r="SHE34" s="535"/>
      <c r="SHF34" s="535"/>
      <c r="SHG34" s="535"/>
      <c r="SHH34" s="535"/>
      <c r="SHI34" s="535"/>
      <c r="SHJ34" s="535"/>
      <c r="SHK34" s="535"/>
      <c r="SHL34" s="535"/>
      <c r="SHM34" s="535"/>
      <c r="SHN34" s="535"/>
      <c r="SHO34" s="535"/>
      <c r="SHP34" s="535"/>
      <c r="SHQ34" s="535"/>
      <c r="SHR34" s="535"/>
      <c r="SHS34" s="535"/>
      <c r="SHT34" s="535"/>
      <c r="SHU34" s="535"/>
      <c r="SHV34" s="535"/>
      <c r="SHW34" s="535"/>
      <c r="SHX34" s="535"/>
      <c r="SHY34" s="535"/>
      <c r="SHZ34" s="535"/>
      <c r="SIA34" s="535"/>
      <c r="SIB34" s="535"/>
      <c r="SIC34" s="535"/>
      <c r="SID34" s="535"/>
      <c r="SIE34" s="535"/>
      <c r="SIF34" s="535"/>
      <c r="SIG34" s="535"/>
      <c r="SIH34" s="535"/>
      <c r="SII34" s="535"/>
      <c r="SIJ34" s="535"/>
      <c r="SIK34" s="535"/>
      <c r="SIL34" s="535"/>
      <c r="SIM34" s="535"/>
      <c r="SIN34" s="535"/>
      <c r="SIO34" s="535"/>
      <c r="SIP34" s="535"/>
      <c r="SIQ34" s="535"/>
      <c r="SIR34" s="535"/>
      <c r="SIS34" s="535"/>
      <c r="SIT34" s="535"/>
      <c r="SIU34" s="535"/>
      <c r="SIV34" s="535"/>
      <c r="SIW34" s="535"/>
      <c r="SIX34" s="535"/>
      <c r="SIY34" s="535"/>
      <c r="SIZ34" s="535"/>
      <c r="SJA34" s="535"/>
      <c r="SJB34" s="535"/>
      <c r="SJC34" s="535"/>
      <c r="SJD34" s="535"/>
      <c r="SJE34" s="535"/>
      <c r="SJF34" s="535"/>
      <c r="SJG34" s="535"/>
      <c r="SJH34" s="535"/>
      <c r="SJI34" s="535"/>
      <c r="SJJ34" s="535"/>
      <c r="SJK34" s="535"/>
      <c r="SJL34" s="535"/>
      <c r="SJM34" s="535"/>
      <c r="SJN34" s="535"/>
      <c r="SJO34" s="535"/>
      <c r="SJP34" s="535"/>
      <c r="SJQ34" s="535"/>
      <c r="SJR34" s="535"/>
      <c r="SJS34" s="535"/>
      <c r="SJT34" s="535"/>
      <c r="SJU34" s="535"/>
      <c r="SJV34" s="535"/>
      <c r="SJW34" s="535"/>
      <c r="SJX34" s="535"/>
      <c r="SJY34" s="535"/>
      <c r="SJZ34" s="535"/>
      <c r="SKA34" s="535"/>
      <c r="SKB34" s="535"/>
      <c r="SKC34" s="535"/>
      <c r="SKD34" s="535"/>
      <c r="SKE34" s="535"/>
      <c r="SKF34" s="535"/>
      <c r="SKG34" s="535"/>
      <c r="SKH34" s="535"/>
      <c r="SKI34" s="535"/>
      <c r="SKJ34" s="535"/>
      <c r="SKK34" s="535"/>
      <c r="SKL34" s="535"/>
      <c r="SKM34" s="535"/>
      <c r="SKN34" s="535"/>
      <c r="SKO34" s="535"/>
      <c r="SKP34" s="535"/>
      <c r="SKQ34" s="535"/>
      <c r="SKR34" s="535"/>
      <c r="SKS34" s="535"/>
      <c r="SKT34" s="535"/>
      <c r="SKU34" s="535"/>
      <c r="SKV34" s="535"/>
      <c r="SKW34" s="535"/>
      <c r="SKX34" s="535"/>
      <c r="SKY34" s="535"/>
      <c r="SKZ34" s="535"/>
      <c r="SLA34" s="535"/>
      <c r="SLB34" s="535"/>
      <c r="SLC34" s="535"/>
      <c r="SLD34" s="535"/>
      <c r="SLE34" s="535"/>
      <c r="SLF34" s="535"/>
      <c r="SLG34" s="535"/>
      <c r="SLH34" s="535"/>
      <c r="SLI34" s="535"/>
      <c r="SLJ34" s="535"/>
      <c r="SLK34" s="535"/>
      <c r="SLL34" s="535"/>
      <c r="SLM34" s="535"/>
      <c r="SLN34" s="535"/>
      <c r="SLO34" s="535"/>
      <c r="SLP34" s="535"/>
      <c r="SLQ34" s="535"/>
      <c r="SLR34" s="535"/>
      <c r="SLS34" s="535"/>
      <c r="SLT34" s="535"/>
      <c r="SLU34" s="535"/>
      <c r="SLV34" s="535"/>
      <c r="SLW34" s="535"/>
      <c r="SLX34" s="535"/>
      <c r="SLY34" s="535"/>
      <c r="SLZ34" s="535"/>
      <c r="SMA34" s="535"/>
      <c r="SMB34" s="535"/>
      <c r="SMC34" s="535"/>
      <c r="SMD34" s="535"/>
      <c r="SME34" s="535"/>
      <c r="SMF34" s="535"/>
      <c r="SMG34" s="535"/>
      <c r="SMH34" s="535"/>
      <c r="SMI34" s="535"/>
      <c r="SMJ34" s="535"/>
      <c r="SMK34" s="535"/>
      <c r="SML34" s="535"/>
      <c r="SMM34" s="535"/>
      <c r="SMN34" s="535"/>
      <c r="SMO34" s="535"/>
      <c r="SMP34" s="535"/>
      <c r="SMQ34" s="535"/>
      <c r="SMR34" s="535"/>
      <c r="SMS34" s="535"/>
      <c r="SMT34" s="535"/>
      <c r="SMU34" s="535"/>
      <c r="SMV34" s="535"/>
      <c r="SMW34" s="535"/>
      <c r="SMX34" s="535"/>
      <c r="SMY34" s="535"/>
      <c r="SMZ34" s="535"/>
      <c r="SNA34" s="535"/>
      <c r="SNB34" s="535"/>
      <c r="SNC34" s="535"/>
      <c r="SND34" s="535"/>
      <c r="SNE34" s="535"/>
      <c r="SNF34" s="535"/>
      <c r="SNG34" s="535"/>
      <c r="SNH34" s="535"/>
      <c r="SNI34" s="535"/>
      <c r="SNJ34" s="535"/>
      <c r="SNK34" s="535"/>
      <c r="SNL34" s="535"/>
      <c r="SNM34" s="535"/>
      <c r="SNN34" s="535"/>
      <c r="SNO34" s="535"/>
      <c r="SNP34" s="535"/>
      <c r="SNQ34" s="535"/>
      <c r="SNR34" s="535"/>
      <c r="SNS34" s="535"/>
      <c r="SNT34" s="535"/>
      <c r="SNU34" s="535"/>
      <c r="SNV34" s="535"/>
      <c r="SNW34" s="535"/>
      <c r="SNX34" s="535"/>
      <c r="SNY34" s="535"/>
      <c r="SNZ34" s="535"/>
      <c r="SOA34" s="535"/>
      <c r="SOB34" s="535"/>
      <c r="SOC34" s="535"/>
      <c r="SOD34" s="535"/>
      <c r="SOE34" s="535"/>
      <c r="SOF34" s="535"/>
      <c r="SOG34" s="535"/>
      <c r="SOH34" s="535"/>
      <c r="SOI34" s="535"/>
      <c r="SOJ34" s="535"/>
      <c r="SOK34" s="535"/>
      <c r="SOL34" s="535"/>
      <c r="SOM34" s="535"/>
      <c r="SON34" s="535"/>
      <c r="SOO34" s="535"/>
      <c r="SOP34" s="535"/>
      <c r="SOQ34" s="535"/>
      <c r="SOR34" s="535"/>
      <c r="SOS34" s="535"/>
      <c r="SOT34" s="535"/>
      <c r="SOU34" s="535"/>
      <c r="SOV34" s="535"/>
      <c r="SOW34" s="535"/>
      <c r="SOX34" s="535"/>
      <c r="SOY34" s="535"/>
      <c r="SOZ34" s="535"/>
      <c r="SPA34" s="535"/>
      <c r="SPB34" s="535"/>
      <c r="SPC34" s="535"/>
      <c r="SPD34" s="535"/>
      <c r="SPE34" s="535"/>
      <c r="SPF34" s="535"/>
      <c r="SPG34" s="535"/>
      <c r="SPH34" s="535"/>
      <c r="SPI34" s="535"/>
      <c r="SPJ34" s="535"/>
      <c r="SPK34" s="535"/>
      <c r="SPL34" s="535"/>
      <c r="SPM34" s="535"/>
      <c r="SPN34" s="535"/>
      <c r="SPO34" s="535"/>
      <c r="SPP34" s="535"/>
      <c r="SPQ34" s="535"/>
      <c r="SPR34" s="535"/>
      <c r="SPS34" s="535"/>
      <c r="SPT34" s="535"/>
      <c r="SPU34" s="535"/>
      <c r="SPV34" s="535"/>
      <c r="SPW34" s="535"/>
      <c r="SPX34" s="535"/>
      <c r="SPY34" s="535"/>
      <c r="SPZ34" s="535"/>
      <c r="SQA34" s="535"/>
      <c r="SQB34" s="535"/>
      <c r="SQC34" s="535"/>
      <c r="SQD34" s="535"/>
      <c r="SQE34" s="535"/>
      <c r="SQF34" s="535"/>
      <c r="SQG34" s="535"/>
      <c r="SQH34" s="535"/>
      <c r="SQI34" s="535"/>
      <c r="SQJ34" s="535"/>
      <c r="SQK34" s="535"/>
      <c r="SQL34" s="535"/>
      <c r="SQM34" s="535"/>
      <c r="SQN34" s="535"/>
      <c r="SQO34" s="535"/>
      <c r="SQP34" s="535"/>
      <c r="SQQ34" s="535"/>
      <c r="SQR34" s="535"/>
      <c r="SQS34" s="535"/>
      <c r="SQT34" s="535"/>
      <c r="SQU34" s="535"/>
      <c r="SQV34" s="535"/>
      <c r="SQW34" s="535"/>
      <c r="SQX34" s="535"/>
      <c r="SQY34" s="535"/>
      <c r="SQZ34" s="535"/>
      <c r="SRA34" s="535"/>
      <c r="SRB34" s="535"/>
      <c r="SRC34" s="535"/>
      <c r="SRD34" s="535"/>
      <c r="SRE34" s="535"/>
      <c r="SRF34" s="535"/>
      <c r="SRG34" s="535"/>
      <c r="SRH34" s="535"/>
      <c r="SRI34" s="535"/>
      <c r="SRJ34" s="535"/>
      <c r="SRK34" s="535"/>
      <c r="SRL34" s="535"/>
      <c r="SRM34" s="535"/>
      <c r="SRN34" s="535"/>
      <c r="SRO34" s="535"/>
      <c r="SRP34" s="535"/>
      <c r="SRQ34" s="535"/>
      <c r="SRR34" s="535"/>
      <c r="SRS34" s="535"/>
      <c r="SRT34" s="535"/>
      <c r="SRU34" s="535"/>
      <c r="SRV34" s="535"/>
      <c r="SRW34" s="535"/>
      <c r="SRX34" s="535"/>
      <c r="SRY34" s="535"/>
      <c r="SRZ34" s="535"/>
      <c r="SSA34" s="535"/>
      <c r="SSB34" s="535"/>
      <c r="SSC34" s="535"/>
      <c r="SSD34" s="535"/>
      <c r="SSE34" s="535"/>
      <c r="SSF34" s="535"/>
      <c r="SSG34" s="535"/>
      <c r="SSH34" s="535"/>
      <c r="SSI34" s="535"/>
      <c r="SSJ34" s="535"/>
      <c r="SSK34" s="535"/>
      <c r="SSL34" s="535"/>
      <c r="SSM34" s="535"/>
      <c r="SSN34" s="535"/>
      <c r="SSO34" s="535"/>
      <c r="SSP34" s="535"/>
      <c r="SSQ34" s="535"/>
      <c r="SSR34" s="535"/>
      <c r="SSS34" s="535"/>
      <c r="SST34" s="535"/>
      <c r="SSU34" s="535"/>
      <c r="SSV34" s="535"/>
      <c r="SSW34" s="535"/>
      <c r="SSX34" s="535"/>
      <c r="SSY34" s="535"/>
      <c r="SSZ34" s="535"/>
      <c r="STA34" s="535"/>
      <c r="STB34" s="535"/>
      <c r="STC34" s="535"/>
      <c r="STD34" s="535"/>
      <c r="STE34" s="535"/>
      <c r="STF34" s="535"/>
      <c r="STG34" s="535"/>
      <c r="STH34" s="535"/>
      <c r="STI34" s="535"/>
      <c r="STJ34" s="535"/>
      <c r="STK34" s="535"/>
      <c r="STL34" s="535"/>
      <c r="STM34" s="535"/>
      <c r="STN34" s="535"/>
      <c r="STO34" s="535"/>
      <c r="STP34" s="535"/>
      <c r="STQ34" s="535"/>
      <c r="STR34" s="535"/>
      <c r="STS34" s="535"/>
      <c r="STT34" s="535"/>
      <c r="STU34" s="535"/>
      <c r="STV34" s="535"/>
      <c r="STW34" s="535"/>
      <c r="STX34" s="535"/>
      <c r="STY34" s="535"/>
      <c r="STZ34" s="535"/>
      <c r="SUA34" s="535"/>
      <c r="SUB34" s="535"/>
      <c r="SUC34" s="535"/>
      <c r="SUD34" s="535"/>
      <c r="SUE34" s="535"/>
      <c r="SUF34" s="535"/>
      <c r="SUG34" s="535"/>
      <c r="SUH34" s="535"/>
      <c r="SUI34" s="535"/>
      <c r="SUJ34" s="535"/>
      <c r="SUK34" s="535"/>
      <c r="SUL34" s="535"/>
      <c r="SUM34" s="535"/>
      <c r="SUN34" s="535"/>
      <c r="SUO34" s="535"/>
      <c r="SUP34" s="535"/>
      <c r="SUQ34" s="535"/>
      <c r="SUR34" s="535"/>
      <c r="SUS34" s="535"/>
      <c r="SUT34" s="535"/>
      <c r="SUU34" s="535"/>
      <c r="SUV34" s="535"/>
      <c r="SUW34" s="535"/>
      <c r="SUX34" s="535"/>
      <c r="SUY34" s="535"/>
      <c r="SUZ34" s="535"/>
      <c r="SVA34" s="535"/>
      <c r="SVB34" s="535"/>
      <c r="SVC34" s="535"/>
      <c r="SVD34" s="535"/>
      <c r="SVE34" s="535"/>
      <c r="SVF34" s="535"/>
      <c r="SVG34" s="535"/>
      <c r="SVH34" s="535"/>
      <c r="SVI34" s="535"/>
      <c r="SVJ34" s="535"/>
      <c r="SVK34" s="535"/>
      <c r="SVL34" s="535"/>
      <c r="SVM34" s="535"/>
      <c r="SVN34" s="535"/>
      <c r="SVO34" s="535"/>
      <c r="SVP34" s="535"/>
      <c r="SVQ34" s="535"/>
      <c r="SVR34" s="535"/>
      <c r="SVS34" s="535"/>
      <c r="SVT34" s="535"/>
      <c r="SVU34" s="535"/>
      <c r="SVV34" s="535"/>
      <c r="SVW34" s="535"/>
      <c r="SVX34" s="535"/>
      <c r="SVY34" s="535"/>
      <c r="SVZ34" s="535"/>
      <c r="SWA34" s="535"/>
      <c r="SWB34" s="535"/>
      <c r="SWC34" s="535"/>
      <c r="SWD34" s="535"/>
      <c r="SWE34" s="535"/>
      <c r="SWF34" s="535"/>
      <c r="SWG34" s="535"/>
      <c r="SWH34" s="535"/>
      <c r="SWI34" s="535"/>
      <c r="SWJ34" s="535"/>
      <c r="SWK34" s="535"/>
      <c r="SWL34" s="535"/>
      <c r="SWM34" s="535"/>
      <c r="SWN34" s="535"/>
      <c r="SWO34" s="535"/>
      <c r="SWP34" s="535"/>
      <c r="SWQ34" s="535"/>
      <c r="SWR34" s="535"/>
      <c r="SWS34" s="535"/>
      <c r="SWT34" s="535"/>
      <c r="SWU34" s="535"/>
      <c r="SWV34" s="535"/>
      <c r="SWW34" s="535"/>
      <c r="SWX34" s="535"/>
      <c r="SWY34" s="535"/>
      <c r="SWZ34" s="535"/>
      <c r="SXA34" s="535"/>
      <c r="SXB34" s="535"/>
      <c r="SXC34" s="535"/>
      <c r="SXD34" s="535"/>
      <c r="SXE34" s="535"/>
      <c r="SXF34" s="535"/>
      <c r="SXG34" s="535"/>
      <c r="SXH34" s="535"/>
      <c r="SXI34" s="535"/>
      <c r="SXJ34" s="535"/>
      <c r="SXK34" s="535"/>
      <c r="SXL34" s="535"/>
      <c r="SXM34" s="535"/>
      <c r="SXN34" s="535"/>
      <c r="SXO34" s="535"/>
      <c r="SXP34" s="535"/>
      <c r="SXQ34" s="535"/>
      <c r="SXR34" s="535"/>
      <c r="SXS34" s="535"/>
      <c r="SXT34" s="535"/>
      <c r="SXU34" s="535"/>
      <c r="SXV34" s="535"/>
      <c r="SXW34" s="535"/>
      <c r="SXX34" s="535"/>
      <c r="SXY34" s="535"/>
      <c r="SXZ34" s="535"/>
      <c r="SYA34" s="535"/>
      <c r="SYB34" s="535"/>
      <c r="SYC34" s="535"/>
      <c r="SYD34" s="535"/>
      <c r="SYE34" s="535"/>
      <c r="SYF34" s="535"/>
      <c r="SYG34" s="535"/>
      <c r="SYH34" s="535"/>
      <c r="SYI34" s="535"/>
      <c r="SYJ34" s="535"/>
      <c r="SYK34" s="535"/>
      <c r="SYL34" s="535"/>
      <c r="SYM34" s="535"/>
      <c r="SYN34" s="535"/>
      <c r="SYO34" s="535"/>
      <c r="SYP34" s="535"/>
      <c r="SYQ34" s="535"/>
      <c r="SYR34" s="535"/>
      <c r="SYS34" s="535"/>
      <c r="SYT34" s="535"/>
      <c r="SYU34" s="535"/>
      <c r="SYV34" s="535"/>
      <c r="SYW34" s="535"/>
      <c r="SYX34" s="535"/>
      <c r="SYY34" s="535"/>
      <c r="SYZ34" s="535"/>
      <c r="SZA34" s="535"/>
      <c r="SZB34" s="535"/>
      <c r="SZC34" s="535"/>
      <c r="SZD34" s="535"/>
      <c r="SZE34" s="535"/>
      <c r="SZF34" s="535"/>
      <c r="SZG34" s="535"/>
      <c r="SZH34" s="535"/>
      <c r="SZI34" s="535"/>
      <c r="SZJ34" s="535"/>
      <c r="SZK34" s="535"/>
      <c r="SZL34" s="535"/>
      <c r="SZM34" s="535"/>
      <c r="SZN34" s="535"/>
      <c r="SZO34" s="535"/>
      <c r="SZP34" s="535"/>
      <c r="SZQ34" s="535"/>
      <c r="SZR34" s="535"/>
      <c r="SZS34" s="535"/>
      <c r="SZT34" s="535"/>
      <c r="SZU34" s="535"/>
      <c r="SZV34" s="535"/>
      <c r="SZW34" s="535"/>
      <c r="SZX34" s="535"/>
      <c r="SZY34" s="535"/>
      <c r="SZZ34" s="535"/>
      <c r="TAA34" s="535"/>
      <c r="TAB34" s="535"/>
      <c r="TAC34" s="535"/>
      <c r="TAD34" s="535"/>
      <c r="TAE34" s="535"/>
      <c r="TAF34" s="535"/>
      <c r="TAG34" s="535"/>
      <c r="TAH34" s="535"/>
      <c r="TAI34" s="535"/>
      <c r="TAJ34" s="535"/>
      <c r="TAK34" s="535"/>
      <c r="TAL34" s="535"/>
      <c r="TAM34" s="535"/>
      <c r="TAN34" s="535"/>
      <c r="TAO34" s="535"/>
      <c r="TAP34" s="535"/>
      <c r="TAQ34" s="535"/>
      <c r="TAR34" s="535"/>
      <c r="TAS34" s="535"/>
      <c r="TAT34" s="535"/>
      <c r="TAU34" s="535"/>
      <c r="TAV34" s="535"/>
      <c r="TAW34" s="535"/>
      <c r="TAX34" s="535"/>
      <c r="TAY34" s="535"/>
      <c r="TAZ34" s="535"/>
      <c r="TBA34" s="535"/>
      <c r="TBB34" s="535"/>
      <c r="TBC34" s="535"/>
      <c r="TBD34" s="535"/>
      <c r="TBE34" s="535"/>
      <c r="TBF34" s="535"/>
      <c r="TBG34" s="535"/>
      <c r="TBH34" s="535"/>
      <c r="TBI34" s="535"/>
      <c r="TBJ34" s="535"/>
      <c r="TBK34" s="535"/>
      <c r="TBL34" s="535"/>
      <c r="TBM34" s="535"/>
      <c r="TBN34" s="535"/>
      <c r="TBO34" s="535"/>
      <c r="TBP34" s="535"/>
      <c r="TBQ34" s="535"/>
      <c r="TBR34" s="535"/>
      <c r="TBS34" s="535"/>
      <c r="TBT34" s="535"/>
      <c r="TBU34" s="535"/>
      <c r="TBV34" s="535"/>
      <c r="TBW34" s="535"/>
      <c r="TBX34" s="535"/>
      <c r="TBY34" s="535"/>
      <c r="TBZ34" s="535"/>
      <c r="TCA34" s="535"/>
      <c r="TCB34" s="535"/>
      <c r="TCC34" s="535"/>
      <c r="TCD34" s="535"/>
      <c r="TCE34" s="535"/>
      <c r="TCF34" s="535"/>
      <c r="TCG34" s="535"/>
      <c r="TCH34" s="535"/>
      <c r="TCI34" s="535"/>
      <c r="TCJ34" s="535"/>
      <c r="TCK34" s="535"/>
      <c r="TCL34" s="535"/>
      <c r="TCM34" s="535"/>
      <c r="TCN34" s="535"/>
      <c r="TCO34" s="535"/>
      <c r="TCP34" s="535"/>
      <c r="TCQ34" s="535"/>
      <c r="TCR34" s="535"/>
      <c r="TCS34" s="535"/>
      <c r="TCT34" s="535"/>
      <c r="TCU34" s="535"/>
      <c r="TCV34" s="535"/>
      <c r="TCW34" s="535"/>
      <c r="TCX34" s="535"/>
      <c r="TCY34" s="535"/>
      <c r="TCZ34" s="535"/>
      <c r="TDA34" s="535"/>
      <c r="TDB34" s="535"/>
      <c r="TDC34" s="535"/>
      <c r="TDD34" s="535"/>
      <c r="TDE34" s="535"/>
      <c r="TDF34" s="535"/>
      <c r="TDG34" s="535"/>
      <c r="TDH34" s="535"/>
      <c r="TDI34" s="535"/>
      <c r="TDJ34" s="535"/>
      <c r="TDK34" s="535"/>
      <c r="TDL34" s="535"/>
      <c r="TDM34" s="535"/>
      <c r="TDN34" s="535"/>
      <c r="TDO34" s="535"/>
      <c r="TDP34" s="535"/>
      <c r="TDQ34" s="535"/>
      <c r="TDR34" s="535"/>
      <c r="TDS34" s="535"/>
      <c r="TDT34" s="535"/>
      <c r="TDU34" s="535"/>
      <c r="TDV34" s="535"/>
      <c r="TDW34" s="535"/>
      <c r="TDX34" s="535"/>
      <c r="TDY34" s="535"/>
      <c r="TDZ34" s="535"/>
      <c r="TEA34" s="535"/>
      <c r="TEB34" s="535"/>
      <c r="TEC34" s="535"/>
      <c r="TED34" s="535"/>
      <c r="TEE34" s="535"/>
      <c r="TEF34" s="535"/>
      <c r="TEG34" s="535"/>
      <c r="TEH34" s="535"/>
      <c r="TEI34" s="535"/>
      <c r="TEJ34" s="535"/>
      <c r="TEK34" s="535"/>
      <c r="TEL34" s="535"/>
      <c r="TEM34" s="535"/>
      <c r="TEN34" s="535"/>
      <c r="TEO34" s="535"/>
      <c r="TEP34" s="535"/>
      <c r="TEQ34" s="535"/>
      <c r="TER34" s="535"/>
      <c r="TES34" s="535"/>
      <c r="TET34" s="535"/>
      <c r="TEU34" s="535"/>
      <c r="TEV34" s="535"/>
      <c r="TEW34" s="535"/>
      <c r="TEX34" s="535"/>
      <c r="TEY34" s="535"/>
      <c r="TEZ34" s="535"/>
      <c r="TFA34" s="535"/>
      <c r="TFB34" s="535"/>
      <c r="TFC34" s="535"/>
      <c r="TFD34" s="535"/>
      <c r="TFE34" s="535"/>
      <c r="TFF34" s="535"/>
      <c r="TFG34" s="535"/>
      <c r="TFH34" s="535"/>
      <c r="TFI34" s="535"/>
      <c r="TFJ34" s="535"/>
      <c r="TFK34" s="535"/>
      <c r="TFL34" s="535"/>
      <c r="TFM34" s="535"/>
      <c r="TFN34" s="535"/>
      <c r="TFO34" s="535"/>
      <c r="TFP34" s="535"/>
      <c r="TFQ34" s="535"/>
      <c r="TFR34" s="535"/>
      <c r="TFS34" s="535"/>
      <c r="TFT34" s="535"/>
      <c r="TFU34" s="535"/>
      <c r="TFV34" s="535"/>
      <c r="TFW34" s="535"/>
      <c r="TFX34" s="535"/>
      <c r="TFY34" s="535"/>
      <c r="TFZ34" s="535"/>
      <c r="TGA34" s="535"/>
      <c r="TGB34" s="535"/>
      <c r="TGC34" s="535"/>
      <c r="TGD34" s="535"/>
      <c r="TGE34" s="535"/>
      <c r="TGF34" s="535"/>
      <c r="TGG34" s="535"/>
      <c r="TGH34" s="535"/>
      <c r="TGI34" s="535"/>
      <c r="TGJ34" s="535"/>
      <c r="TGK34" s="535"/>
      <c r="TGL34" s="535"/>
      <c r="TGM34" s="535"/>
      <c r="TGN34" s="535"/>
      <c r="TGO34" s="535"/>
      <c r="TGP34" s="535"/>
      <c r="TGQ34" s="535"/>
      <c r="TGR34" s="535"/>
      <c r="TGS34" s="535"/>
      <c r="TGT34" s="535"/>
      <c r="TGU34" s="535"/>
      <c r="TGV34" s="535"/>
      <c r="TGW34" s="535"/>
      <c r="TGX34" s="535"/>
      <c r="TGY34" s="535"/>
      <c r="TGZ34" s="535"/>
      <c r="THA34" s="535"/>
      <c r="THB34" s="535"/>
      <c r="THC34" s="535"/>
      <c r="THD34" s="535"/>
      <c r="THE34" s="535"/>
      <c r="THF34" s="535"/>
      <c r="THG34" s="535"/>
      <c r="THH34" s="535"/>
      <c r="THI34" s="535"/>
      <c r="THJ34" s="535"/>
      <c r="THK34" s="535"/>
      <c r="THL34" s="535"/>
      <c r="THM34" s="535"/>
      <c r="THN34" s="535"/>
      <c r="THO34" s="535"/>
      <c r="THP34" s="535"/>
      <c r="THQ34" s="535"/>
      <c r="THR34" s="535"/>
      <c r="THS34" s="535"/>
      <c r="THT34" s="535"/>
      <c r="THU34" s="535"/>
      <c r="THV34" s="535"/>
      <c r="THW34" s="535"/>
      <c r="THX34" s="535"/>
      <c r="THY34" s="535"/>
      <c r="THZ34" s="535"/>
      <c r="TIA34" s="535"/>
      <c r="TIB34" s="535"/>
      <c r="TIC34" s="535"/>
      <c r="TID34" s="535"/>
      <c r="TIE34" s="535"/>
      <c r="TIF34" s="535"/>
      <c r="TIG34" s="535"/>
      <c r="TIH34" s="535"/>
      <c r="TII34" s="535"/>
      <c r="TIJ34" s="535"/>
      <c r="TIK34" s="535"/>
      <c r="TIL34" s="535"/>
      <c r="TIM34" s="535"/>
      <c r="TIN34" s="535"/>
      <c r="TIO34" s="535"/>
      <c r="TIP34" s="535"/>
      <c r="TIQ34" s="535"/>
      <c r="TIR34" s="535"/>
      <c r="TIS34" s="535"/>
      <c r="TIT34" s="535"/>
      <c r="TIU34" s="535"/>
      <c r="TIV34" s="535"/>
      <c r="TIW34" s="535"/>
      <c r="TIX34" s="535"/>
      <c r="TIY34" s="535"/>
      <c r="TIZ34" s="535"/>
      <c r="TJA34" s="535"/>
      <c r="TJB34" s="535"/>
      <c r="TJC34" s="535"/>
      <c r="TJD34" s="535"/>
      <c r="TJE34" s="535"/>
      <c r="TJF34" s="535"/>
      <c r="TJG34" s="535"/>
      <c r="TJH34" s="535"/>
      <c r="TJI34" s="535"/>
      <c r="TJJ34" s="535"/>
      <c r="TJK34" s="535"/>
      <c r="TJL34" s="535"/>
      <c r="TJM34" s="535"/>
      <c r="TJN34" s="535"/>
      <c r="TJO34" s="535"/>
      <c r="TJP34" s="535"/>
      <c r="TJQ34" s="535"/>
      <c r="TJR34" s="535"/>
      <c r="TJS34" s="535"/>
      <c r="TJT34" s="535"/>
      <c r="TJU34" s="535"/>
      <c r="TJV34" s="535"/>
      <c r="TJW34" s="535"/>
      <c r="TJX34" s="535"/>
      <c r="TJY34" s="535"/>
      <c r="TJZ34" s="535"/>
      <c r="TKA34" s="535"/>
      <c r="TKB34" s="535"/>
      <c r="TKC34" s="535"/>
      <c r="TKD34" s="535"/>
      <c r="TKE34" s="535"/>
      <c r="TKF34" s="535"/>
      <c r="TKG34" s="535"/>
      <c r="TKH34" s="535"/>
      <c r="TKI34" s="535"/>
      <c r="TKJ34" s="535"/>
      <c r="TKK34" s="535"/>
      <c r="TKL34" s="535"/>
      <c r="TKM34" s="535"/>
      <c r="TKN34" s="535"/>
      <c r="TKO34" s="535"/>
      <c r="TKP34" s="535"/>
      <c r="TKQ34" s="535"/>
      <c r="TKR34" s="535"/>
      <c r="TKS34" s="535"/>
      <c r="TKT34" s="535"/>
      <c r="TKU34" s="535"/>
      <c r="TKV34" s="535"/>
      <c r="TKW34" s="535"/>
      <c r="TKX34" s="535"/>
      <c r="TKY34" s="535"/>
      <c r="TKZ34" s="535"/>
      <c r="TLA34" s="535"/>
      <c r="TLB34" s="535"/>
      <c r="TLC34" s="535"/>
      <c r="TLD34" s="535"/>
      <c r="TLE34" s="535"/>
      <c r="TLF34" s="535"/>
      <c r="TLG34" s="535"/>
      <c r="TLH34" s="535"/>
      <c r="TLI34" s="535"/>
      <c r="TLJ34" s="535"/>
      <c r="TLK34" s="535"/>
      <c r="TLL34" s="535"/>
      <c r="TLM34" s="535"/>
      <c r="TLN34" s="535"/>
      <c r="TLO34" s="535"/>
      <c r="TLP34" s="535"/>
      <c r="TLQ34" s="535"/>
      <c r="TLR34" s="535"/>
      <c r="TLS34" s="535"/>
      <c r="TLT34" s="535"/>
      <c r="TLU34" s="535"/>
      <c r="TLV34" s="535"/>
      <c r="TLW34" s="535"/>
      <c r="TLX34" s="535"/>
      <c r="TLY34" s="535"/>
      <c r="TLZ34" s="535"/>
      <c r="TMA34" s="535"/>
      <c r="TMB34" s="535"/>
      <c r="TMC34" s="535"/>
      <c r="TMD34" s="535"/>
      <c r="TME34" s="535"/>
      <c r="TMF34" s="535"/>
      <c r="TMG34" s="535"/>
      <c r="TMH34" s="535"/>
      <c r="TMI34" s="535"/>
      <c r="TMJ34" s="535"/>
      <c r="TMK34" s="535"/>
      <c r="TML34" s="535"/>
      <c r="TMM34" s="535"/>
      <c r="TMN34" s="535"/>
      <c r="TMO34" s="535"/>
      <c r="TMP34" s="535"/>
      <c r="TMQ34" s="535"/>
      <c r="TMR34" s="535"/>
      <c r="TMS34" s="535"/>
      <c r="TMT34" s="535"/>
      <c r="TMU34" s="535"/>
      <c r="TMV34" s="535"/>
      <c r="TMW34" s="535"/>
      <c r="TMX34" s="535"/>
      <c r="TMY34" s="535"/>
      <c r="TMZ34" s="535"/>
      <c r="TNA34" s="535"/>
      <c r="TNB34" s="535"/>
      <c r="TNC34" s="535"/>
      <c r="TND34" s="535"/>
      <c r="TNE34" s="535"/>
      <c r="TNF34" s="535"/>
      <c r="TNG34" s="535"/>
      <c r="TNH34" s="535"/>
      <c r="TNI34" s="535"/>
      <c r="TNJ34" s="535"/>
      <c r="TNK34" s="535"/>
      <c r="TNL34" s="535"/>
      <c r="TNM34" s="535"/>
      <c r="TNN34" s="535"/>
      <c r="TNO34" s="535"/>
      <c r="TNP34" s="535"/>
      <c r="TNQ34" s="535"/>
      <c r="TNR34" s="535"/>
      <c r="TNS34" s="535"/>
      <c r="TNT34" s="535"/>
      <c r="TNU34" s="535"/>
      <c r="TNV34" s="535"/>
      <c r="TNW34" s="535"/>
      <c r="TNX34" s="535"/>
      <c r="TNY34" s="535"/>
      <c r="TNZ34" s="535"/>
      <c r="TOA34" s="535"/>
      <c r="TOB34" s="535"/>
      <c r="TOC34" s="535"/>
      <c r="TOD34" s="535"/>
      <c r="TOE34" s="535"/>
      <c r="TOF34" s="535"/>
      <c r="TOG34" s="535"/>
      <c r="TOH34" s="535"/>
      <c r="TOI34" s="535"/>
      <c r="TOJ34" s="535"/>
      <c r="TOK34" s="535"/>
      <c r="TOL34" s="535"/>
      <c r="TOM34" s="535"/>
      <c r="TON34" s="535"/>
      <c r="TOO34" s="535"/>
      <c r="TOP34" s="535"/>
      <c r="TOQ34" s="535"/>
      <c r="TOR34" s="535"/>
      <c r="TOS34" s="535"/>
      <c r="TOT34" s="535"/>
      <c r="TOU34" s="535"/>
      <c r="TOV34" s="535"/>
      <c r="TOW34" s="535"/>
      <c r="TOX34" s="535"/>
      <c r="TOY34" s="535"/>
      <c r="TOZ34" s="535"/>
      <c r="TPA34" s="535"/>
      <c r="TPB34" s="535"/>
      <c r="TPC34" s="535"/>
      <c r="TPD34" s="535"/>
      <c r="TPE34" s="535"/>
      <c r="TPF34" s="535"/>
      <c r="TPG34" s="535"/>
      <c r="TPH34" s="535"/>
      <c r="TPI34" s="535"/>
      <c r="TPJ34" s="535"/>
      <c r="TPK34" s="535"/>
      <c r="TPL34" s="535"/>
      <c r="TPM34" s="535"/>
      <c r="TPN34" s="535"/>
      <c r="TPO34" s="535"/>
      <c r="TPP34" s="535"/>
      <c r="TPQ34" s="535"/>
      <c r="TPR34" s="535"/>
      <c r="TPS34" s="535"/>
      <c r="TPT34" s="535"/>
      <c r="TPU34" s="535"/>
      <c r="TPV34" s="535"/>
      <c r="TPW34" s="535"/>
      <c r="TPX34" s="535"/>
      <c r="TPY34" s="535"/>
      <c r="TPZ34" s="535"/>
      <c r="TQA34" s="535"/>
      <c r="TQB34" s="535"/>
      <c r="TQC34" s="535"/>
      <c r="TQD34" s="535"/>
      <c r="TQE34" s="535"/>
      <c r="TQF34" s="535"/>
      <c r="TQG34" s="535"/>
      <c r="TQH34" s="535"/>
      <c r="TQI34" s="535"/>
      <c r="TQJ34" s="535"/>
      <c r="TQK34" s="535"/>
      <c r="TQL34" s="535"/>
      <c r="TQM34" s="535"/>
      <c r="TQN34" s="535"/>
      <c r="TQO34" s="535"/>
      <c r="TQP34" s="535"/>
      <c r="TQQ34" s="535"/>
      <c r="TQR34" s="535"/>
      <c r="TQS34" s="535"/>
      <c r="TQT34" s="535"/>
      <c r="TQU34" s="535"/>
      <c r="TQV34" s="535"/>
      <c r="TQW34" s="535"/>
      <c r="TQX34" s="535"/>
      <c r="TQY34" s="535"/>
      <c r="TQZ34" s="535"/>
      <c r="TRA34" s="535"/>
      <c r="TRB34" s="535"/>
      <c r="TRC34" s="535"/>
      <c r="TRD34" s="535"/>
      <c r="TRE34" s="535"/>
      <c r="TRF34" s="535"/>
      <c r="TRG34" s="535"/>
      <c r="TRH34" s="535"/>
      <c r="TRI34" s="535"/>
      <c r="TRJ34" s="535"/>
      <c r="TRK34" s="535"/>
      <c r="TRL34" s="535"/>
      <c r="TRM34" s="535"/>
      <c r="TRN34" s="535"/>
      <c r="TRO34" s="535"/>
      <c r="TRP34" s="535"/>
      <c r="TRQ34" s="535"/>
      <c r="TRR34" s="535"/>
      <c r="TRS34" s="535"/>
      <c r="TRT34" s="535"/>
      <c r="TRU34" s="535"/>
      <c r="TRV34" s="535"/>
      <c r="TRW34" s="535"/>
      <c r="TRX34" s="535"/>
      <c r="TRY34" s="535"/>
      <c r="TRZ34" s="535"/>
      <c r="TSA34" s="535"/>
      <c r="TSB34" s="535"/>
      <c r="TSC34" s="535"/>
      <c r="TSD34" s="535"/>
      <c r="TSE34" s="535"/>
      <c r="TSF34" s="535"/>
      <c r="TSG34" s="535"/>
      <c r="TSH34" s="535"/>
      <c r="TSI34" s="535"/>
      <c r="TSJ34" s="535"/>
      <c r="TSK34" s="535"/>
      <c r="TSL34" s="535"/>
      <c r="TSM34" s="535"/>
      <c r="TSN34" s="535"/>
      <c r="TSO34" s="535"/>
      <c r="TSP34" s="535"/>
      <c r="TSQ34" s="535"/>
      <c r="TSR34" s="535"/>
      <c r="TSS34" s="535"/>
      <c r="TST34" s="535"/>
      <c r="TSU34" s="535"/>
      <c r="TSV34" s="535"/>
      <c r="TSW34" s="535"/>
      <c r="TSX34" s="535"/>
      <c r="TSY34" s="535"/>
      <c r="TSZ34" s="535"/>
      <c r="TTA34" s="535"/>
      <c r="TTB34" s="535"/>
      <c r="TTC34" s="535"/>
      <c r="TTD34" s="535"/>
      <c r="TTE34" s="535"/>
      <c r="TTF34" s="535"/>
      <c r="TTG34" s="535"/>
      <c r="TTH34" s="535"/>
      <c r="TTI34" s="535"/>
      <c r="TTJ34" s="535"/>
      <c r="TTK34" s="535"/>
      <c r="TTL34" s="535"/>
      <c r="TTM34" s="535"/>
      <c r="TTN34" s="535"/>
      <c r="TTO34" s="535"/>
      <c r="TTP34" s="535"/>
      <c r="TTQ34" s="535"/>
      <c r="TTR34" s="535"/>
      <c r="TTS34" s="535"/>
      <c r="TTT34" s="535"/>
      <c r="TTU34" s="535"/>
      <c r="TTV34" s="535"/>
      <c r="TTW34" s="535"/>
      <c r="TTX34" s="535"/>
      <c r="TTY34" s="535"/>
      <c r="TTZ34" s="535"/>
      <c r="TUA34" s="535"/>
      <c r="TUB34" s="535"/>
      <c r="TUC34" s="535"/>
      <c r="TUD34" s="535"/>
      <c r="TUE34" s="535"/>
      <c r="TUF34" s="535"/>
      <c r="TUG34" s="535"/>
      <c r="TUH34" s="535"/>
      <c r="TUI34" s="535"/>
      <c r="TUJ34" s="535"/>
      <c r="TUK34" s="535"/>
      <c r="TUL34" s="535"/>
      <c r="TUM34" s="535"/>
      <c r="TUN34" s="535"/>
      <c r="TUO34" s="535"/>
      <c r="TUP34" s="535"/>
      <c r="TUQ34" s="535"/>
      <c r="TUR34" s="535"/>
      <c r="TUS34" s="535"/>
      <c r="TUT34" s="535"/>
      <c r="TUU34" s="535"/>
      <c r="TUV34" s="535"/>
      <c r="TUW34" s="535"/>
      <c r="TUX34" s="535"/>
      <c r="TUY34" s="535"/>
      <c r="TUZ34" s="535"/>
      <c r="TVA34" s="535"/>
      <c r="TVB34" s="535"/>
      <c r="TVC34" s="535"/>
      <c r="TVD34" s="535"/>
      <c r="TVE34" s="535"/>
      <c r="TVF34" s="535"/>
      <c r="TVG34" s="535"/>
      <c r="TVH34" s="535"/>
      <c r="TVI34" s="535"/>
      <c r="TVJ34" s="535"/>
      <c r="TVK34" s="535"/>
      <c r="TVL34" s="535"/>
      <c r="TVM34" s="535"/>
      <c r="TVN34" s="535"/>
      <c r="TVO34" s="535"/>
      <c r="TVP34" s="535"/>
      <c r="TVQ34" s="535"/>
      <c r="TVR34" s="535"/>
      <c r="TVS34" s="535"/>
      <c r="TVT34" s="535"/>
      <c r="TVU34" s="535"/>
      <c r="TVV34" s="535"/>
      <c r="TVW34" s="535"/>
      <c r="TVX34" s="535"/>
      <c r="TVY34" s="535"/>
      <c r="TVZ34" s="535"/>
      <c r="TWA34" s="535"/>
      <c r="TWB34" s="535"/>
      <c r="TWC34" s="535"/>
      <c r="TWD34" s="535"/>
      <c r="TWE34" s="535"/>
      <c r="TWF34" s="535"/>
      <c r="TWG34" s="535"/>
      <c r="TWH34" s="535"/>
      <c r="TWI34" s="535"/>
      <c r="TWJ34" s="535"/>
      <c r="TWK34" s="535"/>
      <c r="TWL34" s="535"/>
      <c r="TWM34" s="535"/>
      <c r="TWN34" s="535"/>
      <c r="TWO34" s="535"/>
      <c r="TWP34" s="535"/>
      <c r="TWQ34" s="535"/>
      <c r="TWR34" s="535"/>
      <c r="TWS34" s="535"/>
      <c r="TWT34" s="535"/>
      <c r="TWU34" s="535"/>
      <c r="TWV34" s="535"/>
      <c r="TWW34" s="535"/>
      <c r="TWX34" s="535"/>
      <c r="TWY34" s="535"/>
      <c r="TWZ34" s="535"/>
      <c r="TXA34" s="535"/>
      <c r="TXB34" s="535"/>
      <c r="TXC34" s="535"/>
      <c r="TXD34" s="535"/>
      <c r="TXE34" s="535"/>
      <c r="TXF34" s="535"/>
      <c r="TXG34" s="535"/>
      <c r="TXH34" s="535"/>
      <c r="TXI34" s="535"/>
      <c r="TXJ34" s="535"/>
      <c r="TXK34" s="535"/>
      <c r="TXL34" s="535"/>
      <c r="TXM34" s="535"/>
      <c r="TXN34" s="535"/>
      <c r="TXO34" s="535"/>
      <c r="TXP34" s="535"/>
      <c r="TXQ34" s="535"/>
      <c r="TXR34" s="535"/>
      <c r="TXS34" s="535"/>
      <c r="TXT34" s="535"/>
      <c r="TXU34" s="535"/>
      <c r="TXV34" s="535"/>
      <c r="TXW34" s="535"/>
      <c r="TXX34" s="535"/>
      <c r="TXY34" s="535"/>
      <c r="TXZ34" s="535"/>
      <c r="TYA34" s="535"/>
      <c r="TYB34" s="535"/>
      <c r="TYC34" s="535"/>
      <c r="TYD34" s="535"/>
      <c r="TYE34" s="535"/>
      <c r="TYF34" s="535"/>
      <c r="TYG34" s="535"/>
      <c r="TYH34" s="535"/>
      <c r="TYI34" s="535"/>
      <c r="TYJ34" s="535"/>
      <c r="TYK34" s="535"/>
      <c r="TYL34" s="535"/>
      <c r="TYM34" s="535"/>
      <c r="TYN34" s="535"/>
      <c r="TYO34" s="535"/>
      <c r="TYP34" s="535"/>
      <c r="TYQ34" s="535"/>
      <c r="TYR34" s="535"/>
      <c r="TYS34" s="535"/>
      <c r="TYT34" s="535"/>
      <c r="TYU34" s="535"/>
      <c r="TYV34" s="535"/>
      <c r="TYW34" s="535"/>
      <c r="TYX34" s="535"/>
      <c r="TYY34" s="535"/>
      <c r="TYZ34" s="535"/>
      <c r="TZA34" s="535"/>
      <c r="TZB34" s="535"/>
      <c r="TZC34" s="535"/>
      <c r="TZD34" s="535"/>
      <c r="TZE34" s="535"/>
      <c r="TZF34" s="535"/>
      <c r="TZG34" s="535"/>
      <c r="TZH34" s="535"/>
      <c r="TZI34" s="535"/>
      <c r="TZJ34" s="535"/>
      <c r="TZK34" s="535"/>
      <c r="TZL34" s="535"/>
      <c r="TZM34" s="535"/>
      <c r="TZN34" s="535"/>
      <c r="TZO34" s="535"/>
      <c r="TZP34" s="535"/>
      <c r="TZQ34" s="535"/>
      <c r="TZR34" s="535"/>
      <c r="TZS34" s="535"/>
      <c r="TZT34" s="535"/>
      <c r="TZU34" s="535"/>
      <c r="TZV34" s="535"/>
      <c r="TZW34" s="535"/>
      <c r="TZX34" s="535"/>
      <c r="TZY34" s="535"/>
      <c r="TZZ34" s="535"/>
      <c r="UAA34" s="535"/>
      <c r="UAB34" s="535"/>
      <c r="UAC34" s="535"/>
      <c r="UAD34" s="535"/>
      <c r="UAE34" s="535"/>
      <c r="UAF34" s="535"/>
      <c r="UAG34" s="535"/>
      <c r="UAH34" s="535"/>
      <c r="UAI34" s="535"/>
      <c r="UAJ34" s="535"/>
      <c r="UAK34" s="535"/>
      <c r="UAL34" s="535"/>
      <c r="UAM34" s="535"/>
      <c r="UAN34" s="535"/>
      <c r="UAO34" s="535"/>
      <c r="UAP34" s="535"/>
      <c r="UAQ34" s="535"/>
      <c r="UAR34" s="535"/>
      <c r="UAS34" s="535"/>
      <c r="UAT34" s="535"/>
      <c r="UAU34" s="535"/>
      <c r="UAV34" s="535"/>
      <c r="UAW34" s="535"/>
      <c r="UAX34" s="535"/>
      <c r="UAY34" s="535"/>
      <c r="UAZ34" s="535"/>
      <c r="UBA34" s="535"/>
      <c r="UBB34" s="535"/>
      <c r="UBC34" s="535"/>
      <c r="UBD34" s="535"/>
      <c r="UBE34" s="535"/>
      <c r="UBF34" s="535"/>
      <c r="UBG34" s="535"/>
      <c r="UBH34" s="535"/>
      <c r="UBI34" s="535"/>
      <c r="UBJ34" s="535"/>
      <c r="UBK34" s="535"/>
      <c r="UBL34" s="535"/>
      <c r="UBM34" s="535"/>
      <c r="UBN34" s="535"/>
      <c r="UBO34" s="535"/>
      <c r="UBP34" s="535"/>
      <c r="UBQ34" s="535"/>
      <c r="UBR34" s="535"/>
      <c r="UBS34" s="535"/>
      <c r="UBT34" s="535"/>
      <c r="UBU34" s="535"/>
      <c r="UBV34" s="535"/>
      <c r="UBW34" s="535"/>
      <c r="UBX34" s="535"/>
      <c r="UBY34" s="535"/>
      <c r="UBZ34" s="535"/>
      <c r="UCA34" s="535"/>
      <c r="UCB34" s="535"/>
      <c r="UCC34" s="535"/>
      <c r="UCD34" s="535"/>
      <c r="UCE34" s="535"/>
      <c r="UCF34" s="535"/>
      <c r="UCG34" s="535"/>
      <c r="UCH34" s="535"/>
      <c r="UCI34" s="535"/>
      <c r="UCJ34" s="535"/>
      <c r="UCK34" s="535"/>
      <c r="UCL34" s="535"/>
      <c r="UCM34" s="535"/>
      <c r="UCN34" s="535"/>
      <c r="UCO34" s="535"/>
      <c r="UCP34" s="535"/>
      <c r="UCQ34" s="535"/>
      <c r="UCR34" s="535"/>
      <c r="UCS34" s="535"/>
      <c r="UCT34" s="535"/>
      <c r="UCU34" s="535"/>
      <c r="UCV34" s="535"/>
      <c r="UCW34" s="535"/>
      <c r="UCX34" s="535"/>
      <c r="UCY34" s="535"/>
      <c r="UCZ34" s="535"/>
      <c r="UDA34" s="535"/>
      <c r="UDB34" s="535"/>
      <c r="UDC34" s="535"/>
      <c r="UDD34" s="535"/>
      <c r="UDE34" s="535"/>
      <c r="UDF34" s="535"/>
      <c r="UDG34" s="535"/>
      <c r="UDH34" s="535"/>
      <c r="UDI34" s="535"/>
      <c r="UDJ34" s="535"/>
      <c r="UDK34" s="535"/>
      <c r="UDL34" s="535"/>
      <c r="UDM34" s="535"/>
      <c r="UDN34" s="535"/>
      <c r="UDO34" s="535"/>
      <c r="UDP34" s="535"/>
      <c r="UDQ34" s="535"/>
      <c r="UDR34" s="535"/>
      <c r="UDS34" s="535"/>
      <c r="UDT34" s="535"/>
      <c r="UDU34" s="535"/>
      <c r="UDV34" s="535"/>
      <c r="UDW34" s="535"/>
      <c r="UDX34" s="535"/>
      <c r="UDY34" s="535"/>
      <c r="UDZ34" s="535"/>
      <c r="UEA34" s="535"/>
      <c r="UEB34" s="535"/>
      <c r="UEC34" s="535"/>
      <c r="UED34" s="535"/>
      <c r="UEE34" s="535"/>
      <c r="UEF34" s="535"/>
      <c r="UEG34" s="535"/>
      <c r="UEH34" s="535"/>
      <c r="UEI34" s="535"/>
      <c r="UEJ34" s="535"/>
      <c r="UEK34" s="535"/>
      <c r="UEL34" s="535"/>
      <c r="UEM34" s="535"/>
      <c r="UEN34" s="535"/>
      <c r="UEO34" s="535"/>
      <c r="UEP34" s="535"/>
      <c r="UEQ34" s="535"/>
      <c r="UER34" s="535"/>
      <c r="UES34" s="535"/>
      <c r="UET34" s="535"/>
      <c r="UEU34" s="535"/>
      <c r="UEV34" s="535"/>
      <c r="UEW34" s="535"/>
      <c r="UEX34" s="535"/>
      <c r="UEY34" s="535"/>
      <c r="UEZ34" s="535"/>
      <c r="UFA34" s="535"/>
      <c r="UFB34" s="535"/>
      <c r="UFC34" s="535"/>
      <c r="UFD34" s="535"/>
      <c r="UFE34" s="535"/>
      <c r="UFF34" s="535"/>
      <c r="UFG34" s="535"/>
      <c r="UFH34" s="535"/>
      <c r="UFI34" s="535"/>
      <c r="UFJ34" s="535"/>
      <c r="UFK34" s="535"/>
      <c r="UFL34" s="535"/>
      <c r="UFM34" s="535"/>
      <c r="UFN34" s="535"/>
      <c r="UFO34" s="535"/>
      <c r="UFP34" s="535"/>
      <c r="UFQ34" s="535"/>
      <c r="UFR34" s="535"/>
      <c r="UFS34" s="535"/>
      <c r="UFT34" s="535"/>
      <c r="UFU34" s="535"/>
      <c r="UFV34" s="535"/>
      <c r="UFW34" s="535"/>
      <c r="UFX34" s="535"/>
      <c r="UFY34" s="535"/>
      <c r="UFZ34" s="535"/>
      <c r="UGA34" s="535"/>
      <c r="UGB34" s="535"/>
      <c r="UGC34" s="535"/>
      <c r="UGD34" s="535"/>
      <c r="UGE34" s="535"/>
      <c r="UGF34" s="535"/>
      <c r="UGG34" s="535"/>
      <c r="UGH34" s="535"/>
      <c r="UGI34" s="535"/>
      <c r="UGJ34" s="535"/>
      <c r="UGK34" s="535"/>
      <c r="UGL34" s="535"/>
      <c r="UGM34" s="535"/>
      <c r="UGN34" s="535"/>
      <c r="UGO34" s="535"/>
      <c r="UGP34" s="535"/>
      <c r="UGQ34" s="535"/>
      <c r="UGR34" s="535"/>
      <c r="UGS34" s="535"/>
      <c r="UGT34" s="535"/>
      <c r="UGU34" s="535"/>
      <c r="UGV34" s="535"/>
      <c r="UGW34" s="535"/>
      <c r="UGX34" s="535"/>
      <c r="UGY34" s="535"/>
      <c r="UGZ34" s="535"/>
      <c r="UHA34" s="535"/>
      <c r="UHB34" s="535"/>
      <c r="UHC34" s="535"/>
      <c r="UHD34" s="535"/>
      <c r="UHE34" s="535"/>
      <c r="UHF34" s="535"/>
      <c r="UHG34" s="535"/>
      <c r="UHH34" s="535"/>
      <c r="UHI34" s="535"/>
      <c r="UHJ34" s="535"/>
      <c r="UHK34" s="535"/>
      <c r="UHL34" s="535"/>
      <c r="UHM34" s="535"/>
      <c r="UHN34" s="535"/>
      <c r="UHO34" s="535"/>
      <c r="UHP34" s="535"/>
      <c r="UHQ34" s="535"/>
      <c r="UHR34" s="535"/>
      <c r="UHS34" s="535"/>
      <c r="UHT34" s="535"/>
      <c r="UHU34" s="535"/>
      <c r="UHV34" s="535"/>
      <c r="UHW34" s="535"/>
      <c r="UHX34" s="535"/>
      <c r="UHY34" s="535"/>
      <c r="UHZ34" s="535"/>
      <c r="UIA34" s="535"/>
      <c r="UIB34" s="535"/>
      <c r="UIC34" s="535"/>
      <c r="UID34" s="535"/>
      <c r="UIE34" s="535"/>
      <c r="UIF34" s="535"/>
      <c r="UIG34" s="535"/>
      <c r="UIH34" s="535"/>
      <c r="UII34" s="535"/>
      <c r="UIJ34" s="535"/>
      <c r="UIK34" s="535"/>
      <c r="UIL34" s="535"/>
      <c r="UIM34" s="535"/>
      <c r="UIN34" s="535"/>
      <c r="UIO34" s="535"/>
      <c r="UIP34" s="535"/>
      <c r="UIQ34" s="535"/>
      <c r="UIR34" s="535"/>
      <c r="UIS34" s="535"/>
      <c r="UIT34" s="535"/>
      <c r="UIU34" s="535"/>
      <c r="UIV34" s="535"/>
      <c r="UIW34" s="535"/>
      <c r="UIX34" s="535"/>
      <c r="UIY34" s="535"/>
      <c r="UIZ34" s="535"/>
      <c r="UJA34" s="535"/>
      <c r="UJB34" s="535"/>
      <c r="UJC34" s="535"/>
      <c r="UJD34" s="535"/>
      <c r="UJE34" s="535"/>
      <c r="UJF34" s="535"/>
      <c r="UJG34" s="535"/>
      <c r="UJH34" s="535"/>
      <c r="UJI34" s="535"/>
      <c r="UJJ34" s="535"/>
      <c r="UJK34" s="535"/>
      <c r="UJL34" s="535"/>
      <c r="UJM34" s="535"/>
      <c r="UJN34" s="535"/>
      <c r="UJO34" s="535"/>
      <c r="UJP34" s="535"/>
      <c r="UJQ34" s="535"/>
      <c r="UJR34" s="535"/>
      <c r="UJS34" s="535"/>
      <c r="UJT34" s="535"/>
      <c r="UJU34" s="535"/>
      <c r="UJV34" s="535"/>
      <c r="UJW34" s="535"/>
      <c r="UJX34" s="535"/>
      <c r="UJY34" s="535"/>
      <c r="UJZ34" s="535"/>
      <c r="UKA34" s="535"/>
      <c r="UKB34" s="535"/>
      <c r="UKC34" s="535"/>
      <c r="UKD34" s="535"/>
      <c r="UKE34" s="535"/>
      <c r="UKF34" s="535"/>
      <c r="UKG34" s="535"/>
      <c r="UKH34" s="535"/>
      <c r="UKI34" s="535"/>
      <c r="UKJ34" s="535"/>
      <c r="UKK34" s="535"/>
      <c r="UKL34" s="535"/>
      <c r="UKM34" s="535"/>
      <c r="UKN34" s="535"/>
      <c r="UKO34" s="535"/>
      <c r="UKP34" s="535"/>
      <c r="UKQ34" s="535"/>
      <c r="UKR34" s="535"/>
      <c r="UKS34" s="535"/>
      <c r="UKT34" s="535"/>
      <c r="UKU34" s="535"/>
      <c r="UKV34" s="535"/>
      <c r="UKW34" s="535"/>
      <c r="UKX34" s="535"/>
      <c r="UKY34" s="535"/>
      <c r="UKZ34" s="535"/>
      <c r="ULA34" s="535"/>
      <c r="ULB34" s="535"/>
      <c r="ULC34" s="535"/>
      <c r="ULD34" s="535"/>
      <c r="ULE34" s="535"/>
      <c r="ULF34" s="535"/>
      <c r="ULG34" s="535"/>
      <c r="ULH34" s="535"/>
      <c r="ULI34" s="535"/>
      <c r="ULJ34" s="535"/>
      <c r="ULK34" s="535"/>
      <c r="ULL34" s="535"/>
      <c r="ULM34" s="535"/>
      <c r="ULN34" s="535"/>
      <c r="ULO34" s="535"/>
      <c r="ULP34" s="535"/>
      <c r="ULQ34" s="535"/>
      <c r="ULR34" s="535"/>
      <c r="ULS34" s="535"/>
      <c r="ULT34" s="535"/>
      <c r="ULU34" s="535"/>
      <c r="ULV34" s="535"/>
      <c r="ULW34" s="535"/>
      <c r="ULX34" s="535"/>
      <c r="ULY34" s="535"/>
      <c r="ULZ34" s="535"/>
      <c r="UMA34" s="535"/>
      <c r="UMB34" s="535"/>
      <c r="UMC34" s="535"/>
      <c r="UMD34" s="535"/>
      <c r="UME34" s="535"/>
      <c r="UMF34" s="535"/>
      <c r="UMG34" s="535"/>
      <c r="UMH34" s="535"/>
      <c r="UMI34" s="535"/>
      <c r="UMJ34" s="535"/>
      <c r="UMK34" s="535"/>
      <c r="UML34" s="535"/>
      <c r="UMM34" s="535"/>
      <c r="UMN34" s="535"/>
      <c r="UMO34" s="535"/>
      <c r="UMP34" s="535"/>
      <c r="UMQ34" s="535"/>
      <c r="UMR34" s="535"/>
      <c r="UMS34" s="535"/>
      <c r="UMT34" s="535"/>
      <c r="UMU34" s="535"/>
      <c r="UMV34" s="535"/>
      <c r="UMW34" s="535"/>
      <c r="UMX34" s="535"/>
      <c r="UMY34" s="535"/>
      <c r="UMZ34" s="535"/>
      <c r="UNA34" s="535"/>
      <c r="UNB34" s="535"/>
      <c r="UNC34" s="535"/>
      <c r="UND34" s="535"/>
      <c r="UNE34" s="535"/>
      <c r="UNF34" s="535"/>
      <c r="UNG34" s="535"/>
      <c r="UNH34" s="535"/>
      <c r="UNI34" s="535"/>
      <c r="UNJ34" s="535"/>
      <c r="UNK34" s="535"/>
      <c r="UNL34" s="535"/>
      <c r="UNM34" s="535"/>
      <c r="UNN34" s="535"/>
      <c r="UNO34" s="535"/>
      <c r="UNP34" s="535"/>
      <c r="UNQ34" s="535"/>
      <c r="UNR34" s="535"/>
      <c r="UNS34" s="535"/>
      <c r="UNT34" s="535"/>
      <c r="UNU34" s="535"/>
      <c r="UNV34" s="535"/>
      <c r="UNW34" s="535"/>
      <c r="UNX34" s="535"/>
      <c r="UNY34" s="535"/>
      <c r="UNZ34" s="535"/>
      <c r="UOA34" s="535"/>
      <c r="UOB34" s="535"/>
      <c r="UOC34" s="535"/>
      <c r="UOD34" s="535"/>
      <c r="UOE34" s="535"/>
      <c r="UOF34" s="535"/>
      <c r="UOG34" s="535"/>
      <c r="UOH34" s="535"/>
      <c r="UOI34" s="535"/>
      <c r="UOJ34" s="535"/>
      <c r="UOK34" s="535"/>
      <c r="UOL34" s="535"/>
      <c r="UOM34" s="535"/>
      <c r="UON34" s="535"/>
      <c r="UOO34" s="535"/>
      <c r="UOP34" s="535"/>
      <c r="UOQ34" s="535"/>
      <c r="UOR34" s="535"/>
      <c r="UOS34" s="535"/>
      <c r="UOT34" s="535"/>
      <c r="UOU34" s="535"/>
      <c r="UOV34" s="535"/>
      <c r="UOW34" s="535"/>
      <c r="UOX34" s="535"/>
      <c r="UOY34" s="535"/>
      <c r="UOZ34" s="535"/>
      <c r="UPA34" s="535"/>
      <c r="UPB34" s="535"/>
      <c r="UPC34" s="535"/>
      <c r="UPD34" s="535"/>
      <c r="UPE34" s="535"/>
      <c r="UPF34" s="535"/>
      <c r="UPG34" s="535"/>
      <c r="UPH34" s="535"/>
      <c r="UPI34" s="535"/>
      <c r="UPJ34" s="535"/>
      <c r="UPK34" s="535"/>
      <c r="UPL34" s="535"/>
      <c r="UPM34" s="535"/>
      <c r="UPN34" s="535"/>
      <c r="UPO34" s="535"/>
      <c r="UPP34" s="535"/>
      <c r="UPQ34" s="535"/>
      <c r="UPR34" s="535"/>
      <c r="UPS34" s="535"/>
      <c r="UPT34" s="535"/>
      <c r="UPU34" s="535"/>
      <c r="UPV34" s="535"/>
      <c r="UPW34" s="535"/>
      <c r="UPX34" s="535"/>
      <c r="UPY34" s="535"/>
      <c r="UPZ34" s="535"/>
      <c r="UQA34" s="535"/>
      <c r="UQB34" s="535"/>
      <c r="UQC34" s="535"/>
      <c r="UQD34" s="535"/>
      <c r="UQE34" s="535"/>
      <c r="UQF34" s="535"/>
      <c r="UQG34" s="535"/>
      <c r="UQH34" s="535"/>
      <c r="UQI34" s="535"/>
      <c r="UQJ34" s="535"/>
      <c r="UQK34" s="535"/>
      <c r="UQL34" s="535"/>
      <c r="UQM34" s="535"/>
      <c r="UQN34" s="535"/>
      <c r="UQO34" s="535"/>
      <c r="UQP34" s="535"/>
      <c r="UQQ34" s="535"/>
      <c r="UQR34" s="535"/>
      <c r="UQS34" s="535"/>
      <c r="UQT34" s="535"/>
      <c r="UQU34" s="535"/>
      <c r="UQV34" s="535"/>
      <c r="UQW34" s="535"/>
      <c r="UQX34" s="535"/>
      <c r="UQY34" s="535"/>
      <c r="UQZ34" s="535"/>
      <c r="URA34" s="535"/>
      <c r="URB34" s="535"/>
      <c r="URC34" s="535"/>
      <c r="URD34" s="535"/>
      <c r="URE34" s="535"/>
      <c r="URF34" s="535"/>
      <c r="URG34" s="535"/>
      <c r="URH34" s="535"/>
      <c r="URI34" s="535"/>
      <c r="URJ34" s="535"/>
      <c r="URK34" s="535"/>
      <c r="URL34" s="535"/>
      <c r="URM34" s="535"/>
      <c r="URN34" s="535"/>
      <c r="URO34" s="535"/>
      <c r="URP34" s="535"/>
      <c r="URQ34" s="535"/>
      <c r="URR34" s="535"/>
      <c r="URS34" s="535"/>
      <c r="URT34" s="535"/>
      <c r="URU34" s="535"/>
      <c r="URV34" s="535"/>
      <c r="URW34" s="535"/>
      <c r="URX34" s="535"/>
      <c r="URY34" s="535"/>
      <c r="URZ34" s="535"/>
      <c r="USA34" s="535"/>
      <c r="USB34" s="535"/>
      <c r="USC34" s="535"/>
      <c r="USD34" s="535"/>
      <c r="USE34" s="535"/>
      <c r="USF34" s="535"/>
      <c r="USG34" s="535"/>
      <c r="USH34" s="535"/>
      <c r="USI34" s="535"/>
      <c r="USJ34" s="535"/>
      <c r="USK34" s="535"/>
      <c r="USL34" s="535"/>
      <c r="USM34" s="535"/>
      <c r="USN34" s="535"/>
      <c r="USO34" s="535"/>
      <c r="USP34" s="535"/>
      <c r="USQ34" s="535"/>
      <c r="USR34" s="535"/>
      <c r="USS34" s="535"/>
      <c r="UST34" s="535"/>
      <c r="USU34" s="535"/>
      <c r="USV34" s="535"/>
      <c r="USW34" s="535"/>
      <c r="USX34" s="535"/>
      <c r="USY34" s="535"/>
      <c r="USZ34" s="535"/>
      <c r="UTA34" s="535"/>
      <c r="UTB34" s="535"/>
      <c r="UTC34" s="535"/>
      <c r="UTD34" s="535"/>
      <c r="UTE34" s="535"/>
      <c r="UTF34" s="535"/>
      <c r="UTG34" s="535"/>
      <c r="UTH34" s="535"/>
      <c r="UTI34" s="535"/>
      <c r="UTJ34" s="535"/>
      <c r="UTK34" s="535"/>
      <c r="UTL34" s="535"/>
      <c r="UTM34" s="535"/>
      <c r="UTN34" s="535"/>
      <c r="UTO34" s="535"/>
      <c r="UTP34" s="535"/>
      <c r="UTQ34" s="535"/>
      <c r="UTR34" s="535"/>
      <c r="UTS34" s="535"/>
      <c r="UTT34" s="535"/>
      <c r="UTU34" s="535"/>
      <c r="UTV34" s="535"/>
      <c r="UTW34" s="535"/>
      <c r="UTX34" s="535"/>
      <c r="UTY34" s="535"/>
      <c r="UTZ34" s="535"/>
      <c r="UUA34" s="535"/>
      <c r="UUB34" s="535"/>
      <c r="UUC34" s="535"/>
      <c r="UUD34" s="535"/>
      <c r="UUE34" s="535"/>
      <c r="UUF34" s="535"/>
      <c r="UUG34" s="535"/>
      <c r="UUH34" s="535"/>
      <c r="UUI34" s="535"/>
      <c r="UUJ34" s="535"/>
      <c r="UUK34" s="535"/>
      <c r="UUL34" s="535"/>
      <c r="UUM34" s="535"/>
      <c r="UUN34" s="535"/>
      <c r="UUO34" s="535"/>
      <c r="UUP34" s="535"/>
      <c r="UUQ34" s="535"/>
      <c r="UUR34" s="535"/>
      <c r="UUS34" s="535"/>
      <c r="UUT34" s="535"/>
      <c r="UUU34" s="535"/>
      <c r="UUV34" s="535"/>
      <c r="UUW34" s="535"/>
      <c r="UUX34" s="535"/>
      <c r="UUY34" s="535"/>
      <c r="UUZ34" s="535"/>
      <c r="UVA34" s="535"/>
      <c r="UVB34" s="535"/>
      <c r="UVC34" s="535"/>
      <c r="UVD34" s="535"/>
      <c r="UVE34" s="535"/>
      <c r="UVF34" s="535"/>
      <c r="UVG34" s="535"/>
      <c r="UVH34" s="535"/>
      <c r="UVI34" s="535"/>
      <c r="UVJ34" s="535"/>
      <c r="UVK34" s="535"/>
      <c r="UVL34" s="535"/>
      <c r="UVM34" s="535"/>
      <c r="UVN34" s="535"/>
      <c r="UVO34" s="535"/>
      <c r="UVP34" s="535"/>
      <c r="UVQ34" s="535"/>
      <c r="UVR34" s="535"/>
      <c r="UVS34" s="535"/>
      <c r="UVT34" s="535"/>
      <c r="UVU34" s="535"/>
      <c r="UVV34" s="535"/>
      <c r="UVW34" s="535"/>
      <c r="UVX34" s="535"/>
      <c r="UVY34" s="535"/>
      <c r="UVZ34" s="535"/>
      <c r="UWA34" s="535"/>
      <c r="UWB34" s="535"/>
      <c r="UWC34" s="535"/>
      <c r="UWD34" s="535"/>
      <c r="UWE34" s="535"/>
      <c r="UWF34" s="535"/>
      <c r="UWG34" s="535"/>
      <c r="UWH34" s="535"/>
      <c r="UWI34" s="535"/>
      <c r="UWJ34" s="535"/>
      <c r="UWK34" s="535"/>
      <c r="UWL34" s="535"/>
      <c r="UWM34" s="535"/>
      <c r="UWN34" s="535"/>
      <c r="UWO34" s="535"/>
      <c r="UWP34" s="535"/>
      <c r="UWQ34" s="535"/>
      <c r="UWR34" s="535"/>
      <c r="UWS34" s="535"/>
      <c r="UWT34" s="535"/>
      <c r="UWU34" s="535"/>
      <c r="UWV34" s="535"/>
      <c r="UWW34" s="535"/>
      <c r="UWX34" s="535"/>
      <c r="UWY34" s="535"/>
      <c r="UWZ34" s="535"/>
      <c r="UXA34" s="535"/>
      <c r="UXB34" s="535"/>
      <c r="UXC34" s="535"/>
      <c r="UXD34" s="535"/>
      <c r="UXE34" s="535"/>
      <c r="UXF34" s="535"/>
      <c r="UXG34" s="535"/>
      <c r="UXH34" s="535"/>
      <c r="UXI34" s="535"/>
      <c r="UXJ34" s="535"/>
      <c r="UXK34" s="535"/>
      <c r="UXL34" s="535"/>
      <c r="UXM34" s="535"/>
      <c r="UXN34" s="535"/>
      <c r="UXO34" s="535"/>
      <c r="UXP34" s="535"/>
      <c r="UXQ34" s="535"/>
      <c r="UXR34" s="535"/>
      <c r="UXS34" s="535"/>
      <c r="UXT34" s="535"/>
      <c r="UXU34" s="535"/>
      <c r="UXV34" s="535"/>
      <c r="UXW34" s="535"/>
      <c r="UXX34" s="535"/>
      <c r="UXY34" s="535"/>
      <c r="UXZ34" s="535"/>
      <c r="UYA34" s="535"/>
      <c r="UYB34" s="535"/>
      <c r="UYC34" s="535"/>
      <c r="UYD34" s="535"/>
      <c r="UYE34" s="535"/>
      <c r="UYF34" s="535"/>
      <c r="UYG34" s="535"/>
      <c r="UYH34" s="535"/>
      <c r="UYI34" s="535"/>
      <c r="UYJ34" s="535"/>
      <c r="UYK34" s="535"/>
      <c r="UYL34" s="535"/>
      <c r="UYM34" s="535"/>
      <c r="UYN34" s="535"/>
      <c r="UYO34" s="535"/>
      <c r="UYP34" s="535"/>
      <c r="UYQ34" s="535"/>
      <c r="UYR34" s="535"/>
      <c r="UYS34" s="535"/>
      <c r="UYT34" s="535"/>
      <c r="UYU34" s="535"/>
      <c r="UYV34" s="535"/>
      <c r="UYW34" s="535"/>
      <c r="UYX34" s="535"/>
      <c r="UYY34" s="535"/>
      <c r="UYZ34" s="535"/>
      <c r="UZA34" s="535"/>
      <c r="UZB34" s="535"/>
      <c r="UZC34" s="535"/>
      <c r="UZD34" s="535"/>
      <c r="UZE34" s="535"/>
      <c r="UZF34" s="535"/>
      <c r="UZG34" s="535"/>
      <c r="UZH34" s="535"/>
      <c r="UZI34" s="535"/>
      <c r="UZJ34" s="535"/>
      <c r="UZK34" s="535"/>
      <c r="UZL34" s="535"/>
      <c r="UZM34" s="535"/>
      <c r="UZN34" s="535"/>
      <c r="UZO34" s="535"/>
      <c r="UZP34" s="535"/>
      <c r="UZQ34" s="535"/>
      <c r="UZR34" s="535"/>
      <c r="UZS34" s="535"/>
      <c r="UZT34" s="535"/>
      <c r="UZU34" s="535"/>
      <c r="UZV34" s="535"/>
      <c r="UZW34" s="535"/>
      <c r="UZX34" s="535"/>
      <c r="UZY34" s="535"/>
      <c r="UZZ34" s="535"/>
      <c r="VAA34" s="535"/>
      <c r="VAB34" s="535"/>
      <c r="VAC34" s="535"/>
      <c r="VAD34" s="535"/>
      <c r="VAE34" s="535"/>
      <c r="VAF34" s="535"/>
      <c r="VAG34" s="535"/>
      <c r="VAH34" s="535"/>
      <c r="VAI34" s="535"/>
      <c r="VAJ34" s="535"/>
      <c r="VAK34" s="535"/>
      <c r="VAL34" s="535"/>
      <c r="VAM34" s="535"/>
      <c r="VAN34" s="535"/>
      <c r="VAO34" s="535"/>
      <c r="VAP34" s="535"/>
      <c r="VAQ34" s="535"/>
      <c r="VAR34" s="535"/>
      <c r="VAS34" s="535"/>
      <c r="VAT34" s="535"/>
      <c r="VAU34" s="535"/>
      <c r="VAV34" s="535"/>
      <c r="VAW34" s="535"/>
      <c r="VAX34" s="535"/>
      <c r="VAY34" s="535"/>
      <c r="VAZ34" s="535"/>
      <c r="VBA34" s="535"/>
      <c r="VBB34" s="535"/>
      <c r="VBC34" s="535"/>
      <c r="VBD34" s="535"/>
      <c r="VBE34" s="535"/>
      <c r="VBF34" s="535"/>
      <c r="VBG34" s="535"/>
      <c r="VBH34" s="535"/>
      <c r="VBI34" s="535"/>
      <c r="VBJ34" s="535"/>
      <c r="VBK34" s="535"/>
      <c r="VBL34" s="535"/>
      <c r="VBM34" s="535"/>
      <c r="VBN34" s="535"/>
      <c r="VBO34" s="535"/>
      <c r="VBP34" s="535"/>
      <c r="VBQ34" s="535"/>
      <c r="VBR34" s="535"/>
      <c r="VBS34" s="535"/>
      <c r="VBT34" s="535"/>
      <c r="VBU34" s="535"/>
      <c r="VBV34" s="535"/>
      <c r="VBW34" s="535"/>
      <c r="VBX34" s="535"/>
      <c r="VBY34" s="535"/>
      <c r="VBZ34" s="535"/>
      <c r="VCA34" s="535"/>
      <c r="VCB34" s="535"/>
      <c r="VCC34" s="535"/>
      <c r="VCD34" s="535"/>
      <c r="VCE34" s="535"/>
      <c r="VCF34" s="535"/>
      <c r="VCG34" s="535"/>
      <c r="VCH34" s="535"/>
      <c r="VCI34" s="535"/>
      <c r="VCJ34" s="535"/>
      <c r="VCK34" s="535"/>
      <c r="VCL34" s="535"/>
      <c r="VCM34" s="535"/>
      <c r="VCN34" s="535"/>
      <c r="VCO34" s="535"/>
      <c r="VCP34" s="535"/>
      <c r="VCQ34" s="535"/>
      <c r="VCR34" s="535"/>
      <c r="VCS34" s="535"/>
      <c r="VCT34" s="535"/>
      <c r="VCU34" s="535"/>
      <c r="VCV34" s="535"/>
      <c r="VCW34" s="535"/>
      <c r="VCX34" s="535"/>
      <c r="VCY34" s="535"/>
      <c r="VCZ34" s="535"/>
      <c r="VDA34" s="535"/>
      <c r="VDB34" s="535"/>
      <c r="VDC34" s="535"/>
      <c r="VDD34" s="535"/>
      <c r="VDE34" s="535"/>
      <c r="VDF34" s="535"/>
      <c r="VDG34" s="535"/>
      <c r="VDH34" s="535"/>
      <c r="VDI34" s="535"/>
      <c r="VDJ34" s="535"/>
      <c r="VDK34" s="535"/>
      <c r="VDL34" s="535"/>
      <c r="VDM34" s="535"/>
      <c r="VDN34" s="535"/>
      <c r="VDO34" s="535"/>
      <c r="VDP34" s="535"/>
      <c r="VDQ34" s="535"/>
      <c r="VDR34" s="535"/>
      <c r="VDS34" s="535"/>
      <c r="VDT34" s="535"/>
      <c r="VDU34" s="535"/>
      <c r="VDV34" s="535"/>
      <c r="VDW34" s="535"/>
      <c r="VDX34" s="535"/>
      <c r="VDY34" s="535"/>
      <c r="VDZ34" s="535"/>
      <c r="VEA34" s="535"/>
      <c r="VEB34" s="535"/>
      <c r="VEC34" s="535"/>
      <c r="VED34" s="535"/>
      <c r="VEE34" s="535"/>
      <c r="VEF34" s="535"/>
      <c r="VEG34" s="535"/>
      <c r="VEH34" s="535"/>
      <c r="VEI34" s="535"/>
      <c r="VEJ34" s="535"/>
      <c r="VEK34" s="535"/>
      <c r="VEL34" s="535"/>
      <c r="VEM34" s="535"/>
      <c r="VEN34" s="535"/>
      <c r="VEO34" s="535"/>
      <c r="VEP34" s="535"/>
      <c r="VEQ34" s="535"/>
      <c r="VER34" s="535"/>
      <c r="VES34" s="535"/>
      <c r="VET34" s="535"/>
      <c r="VEU34" s="535"/>
      <c r="VEV34" s="535"/>
      <c r="VEW34" s="535"/>
      <c r="VEX34" s="535"/>
      <c r="VEY34" s="535"/>
      <c r="VEZ34" s="535"/>
      <c r="VFA34" s="535"/>
      <c r="VFB34" s="535"/>
      <c r="VFC34" s="535"/>
      <c r="VFD34" s="535"/>
      <c r="VFE34" s="535"/>
      <c r="VFF34" s="535"/>
      <c r="VFG34" s="535"/>
      <c r="VFH34" s="535"/>
      <c r="VFI34" s="535"/>
      <c r="VFJ34" s="535"/>
      <c r="VFK34" s="535"/>
      <c r="VFL34" s="535"/>
      <c r="VFM34" s="535"/>
      <c r="VFN34" s="535"/>
      <c r="VFO34" s="535"/>
      <c r="VFP34" s="535"/>
      <c r="VFQ34" s="535"/>
      <c r="VFR34" s="535"/>
      <c r="VFS34" s="535"/>
      <c r="VFT34" s="535"/>
      <c r="VFU34" s="535"/>
      <c r="VFV34" s="535"/>
      <c r="VFW34" s="535"/>
      <c r="VFX34" s="535"/>
      <c r="VFY34" s="535"/>
      <c r="VFZ34" s="535"/>
      <c r="VGA34" s="535"/>
      <c r="VGB34" s="535"/>
      <c r="VGC34" s="535"/>
      <c r="VGD34" s="535"/>
      <c r="VGE34" s="535"/>
      <c r="VGF34" s="535"/>
      <c r="VGG34" s="535"/>
      <c r="VGH34" s="535"/>
      <c r="VGI34" s="535"/>
      <c r="VGJ34" s="535"/>
      <c r="VGK34" s="535"/>
      <c r="VGL34" s="535"/>
      <c r="VGM34" s="535"/>
      <c r="VGN34" s="535"/>
      <c r="VGO34" s="535"/>
      <c r="VGP34" s="535"/>
      <c r="VGQ34" s="535"/>
      <c r="VGR34" s="535"/>
      <c r="VGS34" s="535"/>
      <c r="VGT34" s="535"/>
      <c r="VGU34" s="535"/>
      <c r="VGV34" s="535"/>
      <c r="VGW34" s="535"/>
      <c r="VGX34" s="535"/>
      <c r="VGY34" s="535"/>
      <c r="VGZ34" s="535"/>
      <c r="VHA34" s="535"/>
      <c r="VHB34" s="535"/>
      <c r="VHC34" s="535"/>
      <c r="VHD34" s="535"/>
      <c r="VHE34" s="535"/>
      <c r="VHF34" s="535"/>
      <c r="VHG34" s="535"/>
      <c r="VHH34" s="535"/>
      <c r="VHI34" s="535"/>
      <c r="VHJ34" s="535"/>
      <c r="VHK34" s="535"/>
      <c r="VHL34" s="535"/>
      <c r="VHM34" s="535"/>
      <c r="VHN34" s="535"/>
      <c r="VHO34" s="535"/>
      <c r="VHP34" s="535"/>
      <c r="VHQ34" s="535"/>
      <c r="VHR34" s="535"/>
      <c r="VHS34" s="535"/>
      <c r="VHT34" s="535"/>
      <c r="VHU34" s="535"/>
      <c r="VHV34" s="535"/>
      <c r="VHW34" s="535"/>
      <c r="VHX34" s="535"/>
      <c r="VHY34" s="535"/>
      <c r="VHZ34" s="535"/>
      <c r="VIA34" s="535"/>
      <c r="VIB34" s="535"/>
      <c r="VIC34" s="535"/>
      <c r="VID34" s="535"/>
      <c r="VIE34" s="535"/>
      <c r="VIF34" s="535"/>
      <c r="VIG34" s="535"/>
      <c r="VIH34" s="535"/>
      <c r="VII34" s="535"/>
      <c r="VIJ34" s="535"/>
      <c r="VIK34" s="535"/>
      <c r="VIL34" s="535"/>
      <c r="VIM34" s="535"/>
      <c r="VIN34" s="535"/>
      <c r="VIO34" s="535"/>
      <c r="VIP34" s="535"/>
      <c r="VIQ34" s="535"/>
      <c r="VIR34" s="535"/>
      <c r="VIS34" s="535"/>
      <c r="VIT34" s="535"/>
      <c r="VIU34" s="535"/>
      <c r="VIV34" s="535"/>
      <c r="VIW34" s="535"/>
      <c r="VIX34" s="535"/>
      <c r="VIY34" s="535"/>
      <c r="VIZ34" s="535"/>
      <c r="VJA34" s="535"/>
      <c r="VJB34" s="535"/>
      <c r="VJC34" s="535"/>
      <c r="VJD34" s="535"/>
      <c r="VJE34" s="535"/>
      <c r="VJF34" s="535"/>
      <c r="VJG34" s="535"/>
      <c r="VJH34" s="535"/>
      <c r="VJI34" s="535"/>
      <c r="VJJ34" s="535"/>
      <c r="VJK34" s="535"/>
      <c r="VJL34" s="535"/>
      <c r="VJM34" s="535"/>
      <c r="VJN34" s="535"/>
      <c r="VJO34" s="535"/>
      <c r="VJP34" s="535"/>
      <c r="VJQ34" s="535"/>
      <c r="VJR34" s="535"/>
      <c r="VJS34" s="535"/>
      <c r="VJT34" s="535"/>
      <c r="VJU34" s="535"/>
      <c r="VJV34" s="535"/>
      <c r="VJW34" s="535"/>
      <c r="VJX34" s="535"/>
      <c r="VJY34" s="535"/>
      <c r="VJZ34" s="535"/>
      <c r="VKA34" s="535"/>
      <c r="VKB34" s="535"/>
      <c r="VKC34" s="535"/>
      <c r="VKD34" s="535"/>
      <c r="VKE34" s="535"/>
      <c r="VKF34" s="535"/>
      <c r="VKG34" s="535"/>
      <c r="VKH34" s="535"/>
      <c r="VKI34" s="535"/>
      <c r="VKJ34" s="535"/>
      <c r="VKK34" s="535"/>
      <c r="VKL34" s="535"/>
      <c r="VKM34" s="535"/>
      <c r="VKN34" s="535"/>
      <c r="VKO34" s="535"/>
      <c r="VKP34" s="535"/>
      <c r="VKQ34" s="535"/>
      <c r="VKR34" s="535"/>
      <c r="VKS34" s="535"/>
      <c r="VKT34" s="535"/>
      <c r="VKU34" s="535"/>
      <c r="VKV34" s="535"/>
      <c r="VKW34" s="535"/>
      <c r="VKX34" s="535"/>
      <c r="VKY34" s="535"/>
      <c r="VKZ34" s="535"/>
      <c r="VLA34" s="535"/>
      <c r="VLB34" s="535"/>
      <c r="VLC34" s="535"/>
      <c r="VLD34" s="535"/>
      <c r="VLE34" s="535"/>
      <c r="VLF34" s="535"/>
      <c r="VLG34" s="535"/>
      <c r="VLH34" s="535"/>
      <c r="VLI34" s="535"/>
      <c r="VLJ34" s="535"/>
      <c r="VLK34" s="535"/>
      <c r="VLL34" s="535"/>
      <c r="VLM34" s="535"/>
      <c r="VLN34" s="535"/>
      <c r="VLO34" s="535"/>
      <c r="VLP34" s="535"/>
      <c r="VLQ34" s="535"/>
      <c r="VLR34" s="535"/>
      <c r="VLS34" s="535"/>
      <c r="VLT34" s="535"/>
      <c r="VLU34" s="535"/>
      <c r="VLV34" s="535"/>
      <c r="VLW34" s="535"/>
      <c r="VLX34" s="535"/>
      <c r="VLY34" s="535"/>
      <c r="VLZ34" s="535"/>
      <c r="VMA34" s="535"/>
      <c r="VMB34" s="535"/>
      <c r="VMC34" s="535"/>
      <c r="VMD34" s="535"/>
      <c r="VME34" s="535"/>
      <c r="VMF34" s="535"/>
      <c r="VMG34" s="535"/>
      <c r="VMH34" s="535"/>
      <c r="VMI34" s="535"/>
      <c r="VMJ34" s="535"/>
      <c r="VMK34" s="535"/>
      <c r="VML34" s="535"/>
      <c r="VMM34" s="535"/>
      <c r="VMN34" s="535"/>
      <c r="VMO34" s="535"/>
      <c r="VMP34" s="535"/>
      <c r="VMQ34" s="535"/>
      <c r="VMR34" s="535"/>
      <c r="VMS34" s="535"/>
      <c r="VMT34" s="535"/>
      <c r="VMU34" s="535"/>
      <c r="VMV34" s="535"/>
      <c r="VMW34" s="535"/>
      <c r="VMX34" s="535"/>
      <c r="VMY34" s="535"/>
      <c r="VMZ34" s="535"/>
      <c r="VNA34" s="535"/>
      <c r="VNB34" s="535"/>
      <c r="VNC34" s="535"/>
      <c r="VND34" s="535"/>
      <c r="VNE34" s="535"/>
      <c r="VNF34" s="535"/>
      <c r="VNG34" s="535"/>
      <c r="VNH34" s="535"/>
      <c r="VNI34" s="535"/>
      <c r="VNJ34" s="535"/>
      <c r="VNK34" s="535"/>
      <c r="VNL34" s="535"/>
      <c r="VNM34" s="535"/>
      <c r="VNN34" s="535"/>
      <c r="VNO34" s="535"/>
      <c r="VNP34" s="535"/>
      <c r="VNQ34" s="535"/>
      <c r="VNR34" s="535"/>
      <c r="VNS34" s="535"/>
      <c r="VNT34" s="535"/>
      <c r="VNU34" s="535"/>
      <c r="VNV34" s="535"/>
      <c r="VNW34" s="535"/>
      <c r="VNX34" s="535"/>
      <c r="VNY34" s="535"/>
      <c r="VNZ34" s="535"/>
      <c r="VOA34" s="535"/>
      <c r="VOB34" s="535"/>
      <c r="VOC34" s="535"/>
      <c r="VOD34" s="535"/>
      <c r="VOE34" s="535"/>
      <c r="VOF34" s="535"/>
      <c r="VOG34" s="535"/>
      <c r="VOH34" s="535"/>
      <c r="VOI34" s="535"/>
      <c r="VOJ34" s="535"/>
      <c r="VOK34" s="535"/>
      <c r="VOL34" s="535"/>
      <c r="VOM34" s="535"/>
      <c r="VON34" s="535"/>
      <c r="VOO34" s="535"/>
      <c r="VOP34" s="535"/>
      <c r="VOQ34" s="535"/>
      <c r="VOR34" s="535"/>
      <c r="VOS34" s="535"/>
      <c r="VOT34" s="535"/>
      <c r="VOU34" s="535"/>
      <c r="VOV34" s="535"/>
      <c r="VOW34" s="535"/>
      <c r="VOX34" s="535"/>
      <c r="VOY34" s="535"/>
      <c r="VOZ34" s="535"/>
      <c r="VPA34" s="535"/>
      <c r="VPB34" s="535"/>
      <c r="VPC34" s="535"/>
      <c r="VPD34" s="535"/>
      <c r="VPE34" s="535"/>
      <c r="VPF34" s="535"/>
      <c r="VPG34" s="535"/>
      <c r="VPH34" s="535"/>
      <c r="VPI34" s="535"/>
      <c r="VPJ34" s="535"/>
      <c r="VPK34" s="535"/>
      <c r="VPL34" s="535"/>
      <c r="VPM34" s="535"/>
      <c r="VPN34" s="535"/>
      <c r="VPO34" s="535"/>
      <c r="VPP34" s="535"/>
      <c r="VPQ34" s="535"/>
      <c r="VPR34" s="535"/>
      <c r="VPS34" s="535"/>
      <c r="VPT34" s="535"/>
      <c r="VPU34" s="535"/>
      <c r="VPV34" s="535"/>
      <c r="VPW34" s="535"/>
      <c r="VPX34" s="535"/>
      <c r="VPY34" s="535"/>
      <c r="VPZ34" s="535"/>
      <c r="VQA34" s="535"/>
      <c r="VQB34" s="535"/>
      <c r="VQC34" s="535"/>
      <c r="VQD34" s="535"/>
      <c r="VQE34" s="535"/>
      <c r="VQF34" s="535"/>
      <c r="VQG34" s="535"/>
      <c r="VQH34" s="535"/>
      <c r="VQI34" s="535"/>
      <c r="VQJ34" s="535"/>
      <c r="VQK34" s="535"/>
      <c r="VQL34" s="535"/>
      <c r="VQM34" s="535"/>
      <c r="VQN34" s="535"/>
      <c r="VQO34" s="535"/>
      <c r="VQP34" s="535"/>
      <c r="VQQ34" s="535"/>
      <c r="VQR34" s="535"/>
      <c r="VQS34" s="535"/>
      <c r="VQT34" s="535"/>
      <c r="VQU34" s="535"/>
      <c r="VQV34" s="535"/>
      <c r="VQW34" s="535"/>
      <c r="VQX34" s="535"/>
      <c r="VQY34" s="535"/>
      <c r="VQZ34" s="535"/>
      <c r="VRA34" s="535"/>
      <c r="VRB34" s="535"/>
      <c r="VRC34" s="535"/>
      <c r="VRD34" s="535"/>
      <c r="VRE34" s="535"/>
      <c r="VRF34" s="535"/>
      <c r="VRG34" s="535"/>
      <c r="VRH34" s="535"/>
      <c r="VRI34" s="535"/>
      <c r="VRJ34" s="535"/>
      <c r="VRK34" s="535"/>
      <c r="VRL34" s="535"/>
      <c r="VRM34" s="535"/>
      <c r="VRN34" s="535"/>
      <c r="VRO34" s="535"/>
      <c r="VRP34" s="535"/>
      <c r="VRQ34" s="535"/>
      <c r="VRR34" s="535"/>
      <c r="VRS34" s="535"/>
      <c r="VRT34" s="535"/>
      <c r="VRU34" s="535"/>
      <c r="VRV34" s="535"/>
      <c r="VRW34" s="535"/>
      <c r="VRX34" s="535"/>
      <c r="VRY34" s="535"/>
      <c r="VRZ34" s="535"/>
      <c r="VSA34" s="535"/>
      <c r="VSB34" s="535"/>
      <c r="VSC34" s="535"/>
      <c r="VSD34" s="535"/>
      <c r="VSE34" s="535"/>
      <c r="VSF34" s="535"/>
      <c r="VSG34" s="535"/>
      <c r="VSH34" s="535"/>
      <c r="VSI34" s="535"/>
      <c r="VSJ34" s="535"/>
      <c r="VSK34" s="535"/>
      <c r="VSL34" s="535"/>
      <c r="VSM34" s="535"/>
      <c r="VSN34" s="535"/>
      <c r="VSO34" s="535"/>
      <c r="VSP34" s="535"/>
      <c r="VSQ34" s="535"/>
      <c r="VSR34" s="535"/>
      <c r="VSS34" s="535"/>
      <c r="VST34" s="535"/>
      <c r="VSU34" s="535"/>
      <c r="VSV34" s="535"/>
      <c r="VSW34" s="535"/>
      <c r="VSX34" s="535"/>
      <c r="VSY34" s="535"/>
      <c r="VSZ34" s="535"/>
      <c r="VTA34" s="535"/>
      <c r="VTB34" s="535"/>
      <c r="VTC34" s="535"/>
      <c r="VTD34" s="535"/>
      <c r="VTE34" s="535"/>
      <c r="VTF34" s="535"/>
      <c r="VTG34" s="535"/>
      <c r="VTH34" s="535"/>
      <c r="VTI34" s="535"/>
      <c r="VTJ34" s="535"/>
      <c r="VTK34" s="535"/>
      <c r="VTL34" s="535"/>
      <c r="VTM34" s="535"/>
      <c r="VTN34" s="535"/>
      <c r="VTO34" s="535"/>
      <c r="VTP34" s="535"/>
      <c r="VTQ34" s="535"/>
      <c r="VTR34" s="535"/>
      <c r="VTS34" s="535"/>
      <c r="VTT34" s="535"/>
      <c r="VTU34" s="535"/>
      <c r="VTV34" s="535"/>
      <c r="VTW34" s="535"/>
      <c r="VTX34" s="535"/>
      <c r="VTY34" s="535"/>
      <c r="VTZ34" s="535"/>
      <c r="VUA34" s="535"/>
      <c r="VUB34" s="535"/>
      <c r="VUC34" s="535"/>
      <c r="VUD34" s="535"/>
      <c r="VUE34" s="535"/>
      <c r="VUF34" s="535"/>
      <c r="VUG34" s="535"/>
      <c r="VUH34" s="535"/>
      <c r="VUI34" s="535"/>
      <c r="VUJ34" s="535"/>
      <c r="VUK34" s="535"/>
      <c r="VUL34" s="535"/>
      <c r="VUM34" s="535"/>
      <c r="VUN34" s="535"/>
      <c r="VUO34" s="535"/>
      <c r="VUP34" s="535"/>
      <c r="VUQ34" s="535"/>
      <c r="VUR34" s="535"/>
      <c r="VUS34" s="535"/>
      <c r="VUT34" s="535"/>
      <c r="VUU34" s="535"/>
      <c r="VUV34" s="535"/>
      <c r="VUW34" s="535"/>
      <c r="VUX34" s="535"/>
      <c r="VUY34" s="535"/>
      <c r="VUZ34" s="535"/>
      <c r="VVA34" s="535"/>
      <c r="VVB34" s="535"/>
      <c r="VVC34" s="535"/>
      <c r="VVD34" s="535"/>
      <c r="VVE34" s="535"/>
      <c r="VVF34" s="535"/>
      <c r="VVG34" s="535"/>
      <c r="VVH34" s="535"/>
      <c r="VVI34" s="535"/>
      <c r="VVJ34" s="535"/>
      <c r="VVK34" s="535"/>
      <c r="VVL34" s="535"/>
      <c r="VVM34" s="535"/>
      <c r="VVN34" s="535"/>
      <c r="VVO34" s="535"/>
      <c r="VVP34" s="535"/>
      <c r="VVQ34" s="535"/>
      <c r="VVR34" s="535"/>
      <c r="VVS34" s="535"/>
      <c r="VVT34" s="535"/>
      <c r="VVU34" s="535"/>
      <c r="VVV34" s="535"/>
      <c r="VVW34" s="535"/>
      <c r="VVX34" s="535"/>
      <c r="VVY34" s="535"/>
      <c r="VVZ34" s="535"/>
      <c r="VWA34" s="535"/>
      <c r="VWB34" s="535"/>
      <c r="VWC34" s="535"/>
      <c r="VWD34" s="535"/>
      <c r="VWE34" s="535"/>
      <c r="VWF34" s="535"/>
      <c r="VWG34" s="535"/>
      <c r="VWH34" s="535"/>
      <c r="VWI34" s="535"/>
      <c r="VWJ34" s="535"/>
      <c r="VWK34" s="535"/>
      <c r="VWL34" s="535"/>
      <c r="VWM34" s="535"/>
      <c r="VWN34" s="535"/>
      <c r="VWO34" s="535"/>
      <c r="VWP34" s="535"/>
      <c r="VWQ34" s="535"/>
      <c r="VWR34" s="535"/>
      <c r="VWS34" s="535"/>
      <c r="VWT34" s="535"/>
      <c r="VWU34" s="535"/>
      <c r="VWV34" s="535"/>
      <c r="VWW34" s="535"/>
      <c r="VWX34" s="535"/>
      <c r="VWY34" s="535"/>
      <c r="VWZ34" s="535"/>
      <c r="VXA34" s="535"/>
      <c r="VXB34" s="535"/>
      <c r="VXC34" s="535"/>
      <c r="VXD34" s="535"/>
      <c r="VXE34" s="535"/>
      <c r="VXF34" s="535"/>
      <c r="VXG34" s="535"/>
      <c r="VXH34" s="535"/>
      <c r="VXI34" s="535"/>
      <c r="VXJ34" s="535"/>
      <c r="VXK34" s="535"/>
      <c r="VXL34" s="535"/>
      <c r="VXM34" s="535"/>
      <c r="VXN34" s="535"/>
      <c r="VXO34" s="535"/>
      <c r="VXP34" s="535"/>
      <c r="VXQ34" s="535"/>
      <c r="VXR34" s="535"/>
      <c r="VXS34" s="535"/>
      <c r="VXT34" s="535"/>
      <c r="VXU34" s="535"/>
      <c r="VXV34" s="535"/>
      <c r="VXW34" s="535"/>
      <c r="VXX34" s="535"/>
      <c r="VXY34" s="535"/>
      <c r="VXZ34" s="535"/>
      <c r="VYA34" s="535"/>
      <c r="VYB34" s="535"/>
      <c r="VYC34" s="535"/>
      <c r="VYD34" s="535"/>
      <c r="VYE34" s="535"/>
      <c r="VYF34" s="535"/>
      <c r="VYG34" s="535"/>
      <c r="VYH34" s="535"/>
      <c r="VYI34" s="535"/>
      <c r="VYJ34" s="535"/>
      <c r="VYK34" s="535"/>
      <c r="VYL34" s="535"/>
      <c r="VYM34" s="535"/>
      <c r="VYN34" s="535"/>
      <c r="VYO34" s="535"/>
      <c r="VYP34" s="535"/>
      <c r="VYQ34" s="535"/>
      <c r="VYR34" s="535"/>
      <c r="VYS34" s="535"/>
      <c r="VYT34" s="535"/>
      <c r="VYU34" s="535"/>
      <c r="VYV34" s="535"/>
      <c r="VYW34" s="535"/>
      <c r="VYX34" s="535"/>
      <c r="VYY34" s="535"/>
      <c r="VYZ34" s="535"/>
      <c r="VZA34" s="535"/>
      <c r="VZB34" s="535"/>
      <c r="VZC34" s="535"/>
      <c r="VZD34" s="535"/>
      <c r="VZE34" s="535"/>
      <c r="VZF34" s="535"/>
      <c r="VZG34" s="535"/>
      <c r="VZH34" s="535"/>
      <c r="VZI34" s="535"/>
      <c r="VZJ34" s="535"/>
      <c r="VZK34" s="535"/>
      <c r="VZL34" s="535"/>
      <c r="VZM34" s="535"/>
      <c r="VZN34" s="535"/>
      <c r="VZO34" s="535"/>
      <c r="VZP34" s="535"/>
      <c r="VZQ34" s="535"/>
      <c r="VZR34" s="535"/>
      <c r="VZS34" s="535"/>
      <c r="VZT34" s="535"/>
      <c r="VZU34" s="535"/>
      <c r="VZV34" s="535"/>
      <c r="VZW34" s="535"/>
      <c r="VZX34" s="535"/>
      <c r="VZY34" s="535"/>
      <c r="VZZ34" s="535"/>
      <c r="WAA34" s="535"/>
      <c r="WAB34" s="535"/>
      <c r="WAC34" s="535"/>
      <c r="WAD34" s="535"/>
      <c r="WAE34" s="535"/>
      <c r="WAF34" s="535"/>
      <c r="WAG34" s="535"/>
      <c r="WAH34" s="535"/>
      <c r="WAI34" s="535"/>
      <c r="WAJ34" s="535"/>
      <c r="WAK34" s="535"/>
      <c r="WAL34" s="535"/>
      <c r="WAM34" s="535"/>
      <c r="WAN34" s="535"/>
      <c r="WAO34" s="535"/>
      <c r="WAP34" s="535"/>
      <c r="WAQ34" s="535"/>
      <c r="WAR34" s="535"/>
      <c r="WAS34" s="535"/>
      <c r="WAT34" s="535"/>
      <c r="WAU34" s="535"/>
      <c r="WAV34" s="535"/>
      <c r="WAW34" s="535"/>
      <c r="WAX34" s="535"/>
      <c r="WAY34" s="535"/>
      <c r="WAZ34" s="535"/>
      <c r="WBA34" s="535"/>
      <c r="WBB34" s="535"/>
      <c r="WBC34" s="535"/>
      <c r="WBD34" s="535"/>
      <c r="WBE34" s="535"/>
      <c r="WBF34" s="535"/>
      <c r="WBG34" s="535"/>
      <c r="WBH34" s="535"/>
      <c r="WBI34" s="535"/>
      <c r="WBJ34" s="535"/>
      <c r="WBK34" s="535"/>
      <c r="WBL34" s="535"/>
      <c r="WBM34" s="535"/>
      <c r="WBN34" s="535"/>
      <c r="WBO34" s="535"/>
      <c r="WBP34" s="535"/>
      <c r="WBQ34" s="535"/>
      <c r="WBR34" s="535"/>
      <c r="WBS34" s="535"/>
      <c r="WBT34" s="535"/>
      <c r="WBU34" s="535"/>
      <c r="WBV34" s="535"/>
      <c r="WBW34" s="535"/>
      <c r="WBX34" s="535"/>
      <c r="WBY34" s="535"/>
      <c r="WBZ34" s="535"/>
      <c r="WCA34" s="535"/>
      <c r="WCB34" s="535"/>
      <c r="WCC34" s="535"/>
      <c r="WCD34" s="535"/>
      <c r="WCE34" s="535"/>
      <c r="WCF34" s="535"/>
      <c r="WCG34" s="535"/>
      <c r="WCH34" s="535"/>
      <c r="WCI34" s="535"/>
      <c r="WCJ34" s="535"/>
      <c r="WCK34" s="535"/>
      <c r="WCL34" s="535"/>
      <c r="WCM34" s="535"/>
      <c r="WCN34" s="535"/>
      <c r="WCO34" s="535"/>
      <c r="WCP34" s="535"/>
      <c r="WCQ34" s="535"/>
      <c r="WCR34" s="535"/>
      <c r="WCS34" s="535"/>
      <c r="WCT34" s="535"/>
      <c r="WCU34" s="535"/>
      <c r="WCV34" s="535"/>
      <c r="WCW34" s="535"/>
      <c r="WCX34" s="535"/>
      <c r="WCY34" s="535"/>
      <c r="WCZ34" s="535"/>
      <c r="WDA34" s="535"/>
      <c r="WDB34" s="535"/>
      <c r="WDC34" s="535"/>
      <c r="WDD34" s="535"/>
      <c r="WDE34" s="535"/>
      <c r="WDF34" s="535"/>
      <c r="WDG34" s="535"/>
      <c r="WDH34" s="535"/>
      <c r="WDI34" s="535"/>
      <c r="WDJ34" s="535"/>
      <c r="WDK34" s="535"/>
      <c r="WDL34" s="535"/>
      <c r="WDM34" s="535"/>
      <c r="WDN34" s="535"/>
      <c r="WDO34" s="535"/>
      <c r="WDP34" s="535"/>
      <c r="WDQ34" s="535"/>
      <c r="WDR34" s="535"/>
      <c r="WDS34" s="535"/>
      <c r="WDT34" s="535"/>
      <c r="WDU34" s="535"/>
      <c r="WDV34" s="535"/>
      <c r="WDW34" s="535"/>
      <c r="WDX34" s="535"/>
      <c r="WDY34" s="535"/>
      <c r="WDZ34" s="535"/>
      <c r="WEA34" s="535"/>
      <c r="WEB34" s="535"/>
      <c r="WEC34" s="535"/>
      <c r="WED34" s="535"/>
      <c r="WEE34" s="535"/>
      <c r="WEF34" s="535"/>
      <c r="WEG34" s="535"/>
      <c r="WEH34" s="535"/>
      <c r="WEI34" s="535"/>
      <c r="WEJ34" s="535"/>
      <c r="WEK34" s="535"/>
      <c r="WEL34" s="535"/>
      <c r="WEM34" s="535"/>
      <c r="WEN34" s="535"/>
      <c r="WEO34" s="535"/>
      <c r="WEP34" s="535"/>
      <c r="WEQ34" s="535"/>
      <c r="WER34" s="535"/>
      <c r="WES34" s="535"/>
      <c r="WET34" s="535"/>
      <c r="WEU34" s="535"/>
      <c r="WEV34" s="535"/>
      <c r="WEW34" s="535"/>
      <c r="WEX34" s="535"/>
      <c r="WEY34" s="535"/>
      <c r="WEZ34" s="535"/>
      <c r="WFA34" s="535"/>
      <c r="WFB34" s="535"/>
      <c r="WFC34" s="535"/>
      <c r="WFD34" s="535"/>
      <c r="WFE34" s="535"/>
      <c r="WFF34" s="535"/>
      <c r="WFG34" s="535"/>
      <c r="WFH34" s="535"/>
      <c r="WFI34" s="535"/>
      <c r="WFJ34" s="535"/>
      <c r="WFK34" s="535"/>
      <c r="WFL34" s="535"/>
      <c r="WFM34" s="535"/>
      <c r="WFN34" s="535"/>
      <c r="WFO34" s="535"/>
      <c r="WFP34" s="535"/>
      <c r="WFQ34" s="535"/>
      <c r="WFR34" s="535"/>
      <c r="WFS34" s="535"/>
      <c r="WFT34" s="535"/>
      <c r="WFU34" s="535"/>
      <c r="WFV34" s="535"/>
      <c r="WFW34" s="535"/>
      <c r="WFX34" s="535"/>
      <c r="WFY34" s="535"/>
      <c r="WFZ34" s="535"/>
      <c r="WGA34" s="535"/>
      <c r="WGB34" s="535"/>
      <c r="WGC34" s="535"/>
      <c r="WGD34" s="535"/>
      <c r="WGE34" s="535"/>
      <c r="WGF34" s="535"/>
      <c r="WGG34" s="535"/>
      <c r="WGH34" s="535"/>
      <c r="WGI34" s="535"/>
      <c r="WGJ34" s="535"/>
      <c r="WGK34" s="535"/>
      <c r="WGL34" s="535"/>
      <c r="WGM34" s="535"/>
      <c r="WGN34" s="535"/>
      <c r="WGO34" s="535"/>
      <c r="WGP34" s="535"/>
      <c r="WGQ34" s="535"/>
      <c r="WGR34" s="535"/>
      <c r="WGS34" s="535"/>
      <c r="WGT34" s="535"/>
      <c r="WGU34" s="535"/>
      <c r="WGV34" s="535"/>
      <c r="WGW34" s="535"/>
      <c r="WGX34" s="535"/>
      <c r="WGY34" s="535"/>
      <c r="WGZ34" s="535"/>
      <c r="WHA34" s="535"/>
      <c r="WHB34" s="535"/>
      <c r="WHC34" s="535"/>
      <c r="WHD34" s="535"/>
      <c r="WHE34" s="535"/>
      <c r="WHF34" s="535"/>
      <c r="WHG34" s="535"/>
      <c r="WHH34" s="535"/>
      <c r="WHI34" s="535"/>
      <c r="WHJ34" s="535"/>
      <c r="WHK34" s="535"/>
      <c r="WHL34" s="535"/>
      <c r="WHM34" s="535"/>
      <c r="WHN34" s="535"/>
      <c r="WHO34" s="535"/>
      <c r="WHP34" s="535"/>
      <c r="WHQ34" s="535"/>
      <c r="WHR34" s="535"/>
      <c r="WHS34" s="535"/>
      <c r="WHT34" s="535"/>
      <c r="WHU34" s="535"/>
      <c r="WHV34" s="535"/>
      <c r="WHW34" s="535"/>
      <c r="WHX34" s="535"/>
      <c r="WHY34" s="535"/>
      <c r="WHZ34" s="535"/>
      <c r="WIA34" s="535"/>
      <c r="WIB34" s="535"/>
      <c r="WIC34" s="535"/>
      <c r="WID34" s="535"/>
      <c r="WIE34" s="535"/>
      <c r="WIF34" s="535"/>
      <c r="WIG34" s="535"/>
      <c r="WIH34" s="535"/>
      <c r="WII34" s="535"/>
      <c r="WIJ34" s="535"/>
      <c r="WIK34" s="535"/>
      <c r="WIL34" s="535"/>
      <c r="WIM34" s="535"/>
      <c r="WIN34" s="535"/>
      <c r="WIO34" s="535"/>
      <c r="WIP34" s="535"/>
      <c r="WIQ34" s="535"/>
      <c r="WIR34" s="535"/>
      <c r="WIS34" s="535"/>
      <c r="WIT34" s="535"/>
      <c r="WIU34" s="535"/>
      <c r="WIV34" s="535"/>
      <c r="WIW34" s="535"/>
      <c r="WIX34" s="535"/>
      <c r="WIY34" s="535"/>
      <c r="WIZ34" s="535"/>
      <c r="WJA34" s="535"/>
      <c r="WJB34" s="535"/>
      <c r="WJC34" s="535"/>
      <c r="WJD34" s="535"/>
      <c r="WJE34" s="535"/>
      <c r="WJF34" s="535"/>
      <c r="WJG34" s="535"/>
      <c r="WJH34" s="535"/>
      <c r="WJI34" s="535"/>
      <c r="WJJ34" s="535"/>
      <c r="WJK34" s="535"/>
      <c r="WJL34" s="535"/>
      <c r="WJM34" s="535"/>
      <c r="WJN34" s="535"/>
      <c r="WJO34" s="535"/>
      <c r="WJP34" s="535"/>
      <c r="WJQ34" s="535"/>
      <c r="WJR34" s="535"/>
      <c r="WJS34" s="535"/>
      <c r="WJT34" s="535"/>
      <c r="WJU34" s="535"/>
      <c r="WJV34" s="535"/>
      <c r="WJW34" s="535"/>
      <c r="WJX34" s="535"/>
      <c r="WJY34" s="535"/>
      <c r="WJZ34" s="535"/>
      <c r="WKA34" s="535"/>
      <c r="WKB34" s="535"/>
      <c r="WKC34" s="535"/>
      <c r="WKD34" s="535"/>
      <c r="WKE34" s="535"/>
      <c r="WKF34" s="535"/>
      <c r="WKG34" s="535"/>
      <c r="WKH34" s="535"/>
      <c r="WKI34" s="535"/>
      <c r="WKJ34" s="535"/>
      <c r="WKK34" s="535"/>
      <c r="WKL34" s="535"/>
      <c r="WKM34" s="535"/>
      <c r="WKN34" s="535"/>
      <c r="WKO34" s="535"/>
      <c r="WKP34" s="535"/>
      <c r="WKQ34" s="535"/>
      <c r="WKR34" s="535"/>
      <c r="WKS34" s="535"/>
      <c r="WKT34" s="535"/>
      <c r="WKU34" s="535"/>
      <c r="WKV34" s="535"/>
      <c r="WKW34" s="535"/>
      <c r="WKX34" s="535"/>
      <c r="WKY34" s="535"/>
      <c r="WKZ34" s="535"/>
      <c r="WLA34" s="535"/>
      <c r="WLB34" s="535"/>
      <c r="WLC34" s="535"/>
      <c r="WLD34" s="535"/>
      <c r="WLE34" s="535"/>
      <c r="WLF34" s="535"/>
      <c r="WLG34" s="535"/>
      <c r="WLH34" s="535"/>
      <c r="WLI34" s="535"/>
      <c r="WLJ34" s="535"/>
      <c r="WLK34" s="535"/>
      <c r="WLL34" s="535"/>
      <c r="WLM34" s="535"/>
      <c r="WLN34" s="535"/>
      <c r="WLO34" s="535"/>
      <c r="WLP34" s="535"/>
      <c r="WLQ34" s="535"/>
      <c r="WLR34" s="535"/>
      <c r="WLS34" s="535"/>
      <c r="WLT34" s="535"/>
      <c r="WLU34" s="535"/>
      <c r="WLV34" s="535"/>
      <c r="WLW34" s="535"/>
      <c r="WLX34" s="535"/>
      <c r="WLY34" s="535"/>
      <c r="WLZ34" s="535"/>
      <c r="WMA34" s="535"/>
      <c r="WMB34" s="535"/>
      <c r="WMC34" s="535"/>
      <c r="WMD34" s="535"/>
      <c r="WME34" s="535"/>
      <c r="WMF34" s="535"/>
      <c r="WMG34" s="535"/>
      <c r="WMH34" s="535"/>
      <c r="WMI34" s="535"/>
      <c r="WMJ34" s="535"/>
      <c r="WMK34" s="535"/>
      <c r="WML34" s="535"/>
      <c r="WMM34" s="535"/>
      <c r="WMN34" s="535"/>
      <c r="WMO34" s="535"/>
      <c r="WMP34" s="535"/>
      <c r="WMQ34" s="535"/>
      <c r="WMR34" s="535"/>
      <c r="WMS34" s="535"/>
      <c r="WMT34" s="535"/>
      <c r="WMU34" s="535"/>
      <c r="WMV34" s="535"/>
      <c r="WMW34" s="535"/>
      <c r="WMX34" s="535"/>
      <c r="WMY34" s="535"/>
      <c r="WMZ34" s="535"/>
      <c r="WNA34" s="535"/>
      <c r="WNB34" s="535"/>
      <c r="WNC34" s="535"/>
      <c r="WND34" s="535"/>
      <c r="WNE34" s="535"/>
      <c r="WNF34" s="535"/>
      <c r="WNG34" s="535"/>
      <c r="WNH34" s="535"/>
      <c r="WNI34" s="535"/>
      <c r="WNJ34" s="535"/>
      <c r="WNK34" s="535"/>
      <c r="WNL34" s="535"/>
      <c r="WNM34" s="535"/>
      <c r="WNN34" s="535"/>
      <c r="WNO34" s="535"/>
      <c r="WNP34" s="535"/>
      <c r="WNQ34" s="535"/>
      <c r="WNR34" s="535"/>
      <c r="WNS34" s="535"/>
      <c r="WNT34" s="535"/>
      <c r="WNU34" s="535"/>
      <c r="WNV34" s="535"/>
      <c r="WNW34" s="535"/>
      <c r="WNX34" s="535"/>
      <c r="WNY34" s="535"/>
      <c r="WNZ34" s="535"/>
      <c r="WOA34" s="535"/>
      <c r="WOB34" s="535"/>
      <c r="WOC34" s="535"/>
      <c r="WOD34" s="535"/>
      <c r="WOE34" s="535"/>
      <c r="WOF34" s="535"/>
      <c r="WOG34" s="535"/>
      <c r="WOH34" s="535"/>
      <c r="WOI34" s="535"/>
      <c r="WOJ34" s="535"/>
      <c r="WOK34" s="535"/>
      <c r="WOL34" s="535"/>
      <c r="WOM34" s="535"/>
      <c r="WON34" s="535"/>
      <c r="WOO34" s="535"/>
      <c r="WOP34" s="535"/>
      <c r="WOQ34" s="535"/>
      <c r="WOR34" s="535"/>
      <c r="WOS34" s="535"/>
      <c r="WOT34" s="535"/>
      <c r="WOU34" s="535"/>
      <c r="WOV34" s="535"/>
      <c r="WOW34" s="535"/>
      <c r="WOX34" s="535"/>
      <c r="WOY34" s="535"/>
      <c r="WOZ34" s="535"/>
      <c r="WPA34" s="535"/>
      <c r="WPB34" s="535"/>
      <c r="WPC34" s="535"/>
      <c r="WPD34" s="535"/>
      <c r="WPE34" s="535"/>
      <c r="WPF34" s="535"/>
      <c r="WPG34" s="535"/>
      <c r="WPH34" s="535"/>
      <c r="WPI34" s="535"/>
      <c r="WPJ34" s="535"/>
      <c r="WPK34" s="535"/>
      <c r="WPL34" s="535"/>
      <c r="WPM34" s="535"/>
      <c r="WPN34" s="535"/>
      <c r="WPO34" s="535"/>
      <c r="WPP34" s="535"/>
      <c r="WPQ34" s="535"/>
      <c r="WPR34" s="535"/>
      <c r="WPS34" s="535"/>
      <c r="WPT34" s="535"/>
      <c r="WPU34" s="535"/>
      <c r="WPV34" s="535"/>
      <c r="WPW34" s="535"/>
      <c r="WPX34" s="535"/>
      <c r="WPY34" s="535"/>
      <c r="WPZ34" s="535"/>
      <c r="WQA34" s="535"/>
      <c r="WQB34" s="535"/>
      <c r="WQC34" s="535"/>
      <c r="WQD34" s="535"/>
      <c r="WQE34" s="535"/>
      <c r="WQF34" s="535"/>
      <c r="WQG34" s="535"/>
      <c r="WQH34" s="535"/>
      <c r="WQI34" s="535"/>
      <c r="WQJ34" s="535"/>
      <c r="WQK34" s="535"/>
      <c r="WQL34" s="535"/>
      <c r="WQM34" s="535"/>
      <c r="WQN34" s="535"/>
      <c r="WQO34" s="535"/>
      <c r="WQP34" s="535"/>
      <c r="WQQ34" s="535"/>
      <c r="WQR34" s="535"/>
      <c r="WQS34" s="535"/>
      <c r="WQT34" s="535"/>
      <c r="WQU34" s="535"/>
      <c r="WQV34" s="535"/>
      <c r="WQW34" s="535"/>
      <c r="WQX34" s="535"/>
      <c r="WQY34" s="535"/>
      <c r="WQZ34" s="535"/>
      <c r="WRA34" s="535"/>
      <c r="WRB34" s="535"/>
      <c r="WRC34" s="535"/>
      <c r="WRD34" s="535"/>
      <c r="WRE34" s="535"/>
      <c r="WRF34" s="535"/>
      <c r="WRG34" s="535"/>
      <c r="WRH34" s="535"/>
      <c r="WRI34" s="535"/>
      <c r="WRJ34" s="535"/>
      <c r="WRK34" s="535"/>
      <c r="WRL34" s="535"/>
      <c r="WRM34" s="535"/>
      <c r="WRN34" s="535"/>
      <c r="WRO34" s="535"/>
      <c r="WRP34" s="535"/>
      <c r="WRQ34" s="535"/>
      <c r="WRR34" s="535"/>
      <c r="WRS34" s="535"/>
      <c r="WRT34" s="535"/>
      <c r="WRU34" s="535"/>
      <c r="WRV34" s="535"/>
      <c r="WRW34" s="535"/>
      <c r="WRX34" s="535"/>
      <c r="WRY34" s="535"/>
      <c r="WRZ34" s="535"/>
      <c r="WSA34" s="535"/>
      <c r="WSB34" s="535"/>
      <c r="WSC34" s="535"/>
      <c r="WSD34" s="535"/>
      <c r="WSE34" s="535"/>
      <c r="WSF34" s="535"/>
      <c r="WSG34" s="535"/>
      <c r="WSH34" s="535"/>
      <c r="WSI34" s="535"/>
      <c r="WSJ34" s="535"/>
      <c r="WSK34" s="535"/>
      <c r="WSL34" s="535"/>
      <c r="WSM34" s="535"/>
      <c r="WSN34" s="535"/>
      <c r="WSO34" s="535"/>
      <c r="WSP34" s="535"/>
      <c r="WSQ34" s="535"/>
      <c r="WSR34" s="535"/>
      <c r="WSS34" s="535"/>
      <c r="WST34" s="535"/>
      <c r="WSU34" s="535"/>
      <c r="WSV34" s="535"/>
      <c r="WSW34" s="535"/>
      <c r="WSX34" s="535"/>
      <c r="WSY34" s="535"/>
      <c r="WSZ34" s="535"/>
      <c r="WTA34" s="535"/>
      <c r="WTB34" s="535"/>
      <c r="WTC34" s="535"/>
      <c r="WTD34" s="535"/>
      <c r="WTE34" s="535"/>
      <c r="WTF34" s="535"/>
      <c r="WTG34" s="535"/>
      <c r="WTH34" s="535"/>
      <c r="WTI34" s="535"/>
      <c r="WTJ34" s="535"/>
      <c r="WTK34" s="535"/>
      <c r="WTL34" s="535"/>
      <c r="WTM34" s="535"/>
      <c r="WTN34" s="535"/>
      <c r="WTO34" s="535"/>
      <c r="WTP34" s="535"/>
      <c r="WTQ34" s="535"/>
      <c r="WTR34" s="535"/>
      <c r="WTS34" s="535"/>
      <c r="WTT34" s="535"/>
      <c r="WTU34" s="535"/>
      <c r="WTV34" s="535"/>
      <c r="WTW34" s="535"/>
      <c r="WTX34" s="535"/>
      <c r="WTY34" s="535"/>
      <c r="WTZ34" s="535"/>
      <c r="WUA34" s="535"/>
      <c r="WUB34" s="535"/>
      <c r="WUC34" s="535"/>
      <c r="WUD34" s="535"/>
      <c r="WUE34" s="535"/>
      <c r="WUF34" s="535"/>
      <c r="WUG34" s="535"/>
      <c r="WUH34" s="535"/>
      <c r="WUI34" s="535"/>
      <c r="WUJ34" s="535"/>
      <c r="WUK34" s="535"/>
      <c r="WUL34" s="535"/>
      <c r="WUM34" s="535"/>
      <c r="WUN34" s="535"/>
      <c r="WUO34" s="535"/>
      <c r="WUP34" s="535"/>
      <c r="WUQ34" s="535"/>
      <c r="WUR34" s="535"/>
      <c r="WUS34" s="535"/>
      <c r="WUT34" s="535"/>
      <c r="WUU34" s="535"/>
      <c r="WUV34" s="535"/>
      <c r="WUW34" s="535"/>
      <c r="WUX34" s="535"/>
      <c r="WUY34" s="535"/>
      <c r="WUZ34" s="535"/>
      <c r="WVA34" s="535"/>
      <c r="WVB34" s="535"/>
      <c r="WVC34" s="535"/>
      <c r="WVD34" s="535"/>
      <c r="WVE34" s="535"/>
      <c r="WVF34" s="535"/>
      <c r="WVG34" s="535"/>
    </row>
    <row r="35" spans="2:16127" s="451" customFormat="1" ht="24.95" customHeight="1">
      <c r="B35" s="452"/>
      <c r="C35" s="478" t="s">
        <v>541</v>
      </c>
      <c r="D35" s="1359" t="s">
        <v>555</v>
      </c>
      <c r="E35" s="1359"/>
      <c r="F35" s="1359"/>
      <c r="G35" s="1359"/>
      <c r="H35" s="1359"/>
      <c r="I35" s="1359"/>
      <c r="J35" s="1359"/>
      <c r="K35" s="1364"/>
      <c r="L35" s="1364"/>
      <c r="M35" s="1364"/>
      <c r="N35" s="1364"/>
      <c r="O35" s="1364"/>
      <c r="P35" s="1364"/>
      <c r="Q35" s="1364"/>
      <c r="R35" s="1364"/>
      <c r="S35" s="479" t="s">
        <v>520</v>
      </c>
      <c r="T35" s="1338" t="s">
        <v>541</v>
      </c>
      <c r="U35" s="1338"/>
      <c r="V35" s="1338"/>
      <c r="W35" s="1338"/>
      <c r="X35" s="1338"/>
      <c r="Y35" s="1338"/>
    </row>
    <row r="36" spans="2:16127" s="485" customFormat="1" ht="15" customHeight="1">
      <c r="D36" s="1341" t="s">
        <v>544</v>
      </c>
      <c r="E36" s="1341"/>
      <c r="F36" s="1341"/>
      <c r="G36" s="1341"/>
      <c r="H36" s="1341"/>
      <c r="I36" s="1341"/>
      <c r="J36" s="1341"/>
      <c r="K36" s="1341"/>
      <c r="L36" s="1341"/>
      <c r="M36" s="1341"/>
      <c r="N36" s="1341"/>
      <c r="O36" s="1341"/>
      <c r="P36" s="1341"/>
      <c r="Q36" s="1341"/>
      <c r="R36" s="1341"/>
      <c r="S36" s="1341"/>
      <c r="T36" s="1341"/>
      <c r="U36" s="1341"/>
      <c r="V36" s="1341"/>
      <c r="W36" s="1341"/>
      <c r="X36" s="1341"/>
      <c r="Y36" s="1341"/>
      <c r="Z36" s="1341"/>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c r="IT36" s="538"/>
      <c r="IU36" s="538"/>
      <c r="IV36" s="538"/>
      <c r="IW36" s="538"/>
      <c r="IX36" s="538"/>
      <c r="IY36" s="538"/>
      <c r="IZ36" s="538"/>
      <c r="JA36" s="538"/>
      <c r="JB36" s="538"/>
      <c r="JC36" s="538"/>
      <c r="JD36" s="538"/>
      <c r="JE36" s="538"/>
      <c r="JF36" s="538"/>
      <c r="JG36" s="538"/>
      <c r="JH36" s="538"/>
      <c r="JI36" s="538"/>
      <c r="JJ36" s="538"/>
      <c r="JK36" s="538"/>
      <c r="JL36" s="538"/>
      <c r="JM36" s="538"/>
      <c r="JN36" s="538"/>
      <c r="JO36" s="538"/>
      <c r="JP36" s="538"/>
      <c r="JQ36" s="538"/>
      <c r="JR36" s="538"/>
      <c r="JS36" s="538"/>
      <c r="JT36" s="538"/>
      <c r="JU36" s="538"/>
      <c r="JV36" s="538"/>
      <c r="JW36" s="538"/>
      <c r="JX36" s="538"/>
      <c r="JY36" s="538"/>
      <c r="JZ36" s="538"/>
      <c r="KA36" s="538"/>
      <c r="KB36" s="538"/>
      <c r="KC36" s="538"/>
      <c r="KD36" s="538"/>
      <c r="KE36" s="538"/>
      <c r="KF36" s="538"/>
      <c r="KG36" s="538"/>
      <c r="KH36" s="538"/>
      <c r="KI36" s="538"/>
      <c r="KJ36" s="538"/>
      <c r="KK36" s="538"/>
      <c r="KL36" s="538"/>
      <c r="KM36" s="538"/>
      <c r="KN36" s="538"/>
      <c r="KO36" s="538"/>
      <c r="KP36" s="538"/>
      <c r="KQ36" s="538"/>
      <c r="KR36" s="538"/>
      <c r="KS36" s="538"/>
      <c r="KT36" s="538"/>
      <c r="KU36" s="538"/>
      <c r="KV36" s="538"/>
      <c r="KW36" s="538"/>
      <c r="KX36" s="538"/>
      <c r="KY36" s="538"/>
      <c r="KZ36" s="538"/>
      <c r="LA36" s="538"/>
      <c r="LB36" s="538"/>
      <c r="LC36" s="538"/>
      <c r="LD36" s="538"/>
      <c r="LE36" s="538"/>
      <c r="LF36" s="538"/>
      <c r="LG36" s="538"/>
      <c r="LH36" s="538"/>
      <c r="LI36" s="538"/>
      <c r="LJ36" s="538"/>
      <c r="LK36" s="538"/>
      <c r="LL36" s="538"/>
      <c r="LM36" s="538"/>
      <c r="LN36" s="538"/>
      <c r="LO36" s="538"/>
      <c r="LP36" s="538"/>
      <c r="LQ36" s="538"/>
      <c r="LR36" s="538"/>
      <c r="LS36" s="538"/>
      <c r="LT36" s="538"/>
      <c r="LU36" s="538"/>
      <c r="LV36" s="538"/>
      <c r="LW36" s="538"/>
      <c r="LX36" s="538"/>
      <c r="LY36" s="538"/>
      <c r="LZ36" s="538"/>
      <c r="MA36" s="538"/>
      <c r="MB36" s="538"/>
      <c r="MC36" s="538"/>
      <c r="MD36" s="538"/>
      <c r="ME36" s="538"/>
      <c r="MF36" s="538"/>
      <c r="MG36" s="538"/>
      <c r="MH36" s="538"/>
      <c r="MI36" s="538"/>
      <c r="MJ36" s="538"/>
      <c r="MK36" s="538"/>
      <c r="ML36" s="538"/>
      <c r="MM36" s="538"/>
      <c r="MN36" s="538"/>
      <c r="MO36" s="538"/>
      <c r="MP36" s="538"/>
      <c r="MQ36" s="538"/>
      <c r="MR36" s="538"/>
      <c r="MS36" s="538"/>
      <c r="MT36" s="538"/>
      <c r="MU36" s="538"/>
      <c r="MV36" s="538"/>
      <c r="MW36" s="538"/>
      <c r="MX36" s="538"/>
      <c r="MY36" s="538"/>
      <c r="MZ36" s="538"/>
      <c r="NA36" s="538"/>
      <c r="NB36" s="538"/>
      <c r="NC36" s="538"/>
      <c r="ND36" s="538"/>
      <c r="NE36" s="538"/>
      <c r="NF36" s="538"/>
      <c r="NG36" s="538"/>
      <c r="NH36" s="538"/>
      <c r="NI36" s="538"/>
      <c r="NJ36" s="538"/>
      <c r="NK36" s="538"/>
      <c r="NL36" s="538"/>
      <c r="NM36" s="538"/>
      <c r="NN36" s="538"/>
      <c r="NO36" s="538"/>
      <c r="NP36" s="538"/>
      <c r="NQ36" s="538"/>
      <c r="NR36" s="538"/>
      <c r="NS36" s="538"/>
      <c r="NT36" s="538"/>
      <c r="NU36" s="538"/>
      <c r="NV36" s="538"/>
      <c r="NW36" s="538"/>
      <c r="NX36" s="538"/>
      <c r="NY36" s="538"/>
      <c r="NZ36" s="538"/>
      <c r="OA36" s="538"/>
      <c r="OB36" s="538"/>
      <c r="OC36" s="538"/>
      <c r="OD36" s="538"/>
      <c r="OE36" s="538"/>
      <c r="OF36" s="538"/>
      <c r="OG36" s="538"/>
      <c r="OH36" s="538"/>
      <c r="OI36" s="538"/>
      <c r="OJ36" s="538"/>
      <c r="OK36" s="538"/>
      <c r="OL36" s="538"/>
      <c r="OM36" s="538"/>
      <c r="ON36" s="538"/>
      <c r="OO36" s="538"/>
      <c r="OP36" s="538"/>
      <c r="OQ36" s="538"/>
      <c r="OR36" s="538"/>
      <c r="OS36" s="538"/>
      <c r="OT36" s="538"/>
      <c r="OU36" s="538"/>
      <c r="OV36" s="538"/>
      <c r="OW36" s="538"/>
      <c r="OX36" s="538"/>
      <c r="OY36" s="538"/>
      <c r="OZ36" s="538"/>
      <c r="PA36" s="538"/>
      <c r="PB36" s="538"/>
      <c r="PC36" s="538"/>
      <c r="PD36" s="538"/>
      <c r="PE36" s="538"/>
      <c r="PF36" s="538"/>
      <c r="PG36" s="538"/>
      <c r="PH36" s="538"/>
      <c r="PI36" s="538"/>
      <c r="PJ36" s="538"/>
      <c r="PK36" s="538"/>
      <c r="PL36" s="538"/>
      <c r="PM36" s="538"/>
      <c r="PN36" s="538"/>
      <c r="PO36" s="538"/>
      <c r="PP36" s="538"/>
      <c r="PQ36" s="538"/>
      <c r="PR36" s="538"/>
      <c r="PS36" s="538"/>
      <c r="PT36" s="538"/>
      <c r="PU36" s="538"/>
      <c r="PV36" s="538"/>
      <c r="PW36" s="538"/>
      <c r="PX36" s="538"/>
      <c r="PY36" s="538"/>
      <c r="PZ36" s="538"/>
      <c r="QA36" s="538"/>
      <c r="QB36" s="538"/>
      <c r="QC36" s="538"/>
      <c r="QD36" s="538"/>
      <c r="QE36" s="538"/>
      <c r="QF36" s="538"/>
      <c r="QG36" s="538"/>
      <c r="QH36" s="538"/>
      <c r="QI36" s="538"/>
      <c r="QJ36" s="538"/>
      <c r="QK36" s="538"/>
      <c r="QL36" s="538"/>
      <c r="QM36" s="538"/>
      <c r="QN36" s="538"/>
      <c r="QO36" s="538"/>
      <c r="QP36" s="538"/>
      <c r="QQ36" s="538"/>
      <c r="QR36" s="538"/>
      <c r="QS36" s="538"/>
      <c r="QT36" s="538"/>
      <c r="QU36" s="538"/>
      <c r="QV36" s="538"/>
      <c r="QW36" s="538"/>
      <c r="QX36" s="538"/>
      <c r="QY36" s="538"/>
      <c r="QZ36" s="538"/>
      <c r="RA36" s="538"/>
      <c r="RB36" s="538"/>
      <c r="RC36" s="538"/>
      <c r="RD36" s="538"/>
      <c r="RE36" s="538"/>
      <c r="RF36" s="538"/>
      <c r="RG36" s="538"/>
      <c r="RH36" s="538"/>
      <c r="RI36" s="538"/>
      <c r="RJ36" s="538"/>
      <c r="RK36" s="538"/>
      <c r="RL36" s="538"/>
      <c r="RM36" s="538"/>
      <c r="RN36" s="538"/>
      <c r="RO36" s="538"/>
      <c r="RP36" s="538"/>
      <c r="RQ36" s="538"/>
      <c r="RR36" s="538"/>
      <c r="RS36" s="538"/>
      <c r="RT36" s="538"/>
      <c r="RU36" s="538"/>
      <c r="RV36" s="538"/>
      <c r="RW36" s="538"/>
      <c r="RX36" s="538"/>
      <c r="RY36" s="538"/>
      <c r="RZ36" s="538"/>
      <c r="SA36" s="538"/>
      <c r="SB36" s="538"/>
      <c r="SC36" s="538"/>
      <c r="SD36" s="538"/>
      <c r="SE36" s="538"/>
      <c r="SF36" s="538"/>
      <c r="SG36" s="538"/>
      <c r="SH36" s="538"/>
      <c r="SI36" s="538"/>
      <c r="SJ36" s="538"/>
      <c r="SK36" s="538"/>
      <c r="SL36" s="538"/>
      <c r="SM36" s="538"/>
      <c r="SN36" s="538"/>
      <c r="SO36" s="538"/>
      <c r="SP36" s="538"/>
      <c r="SQ36" s="538"/>
      <c r="SR36" s="538"/>
      <c r="SS36" s="538"/>
      <c r="ST36" s="538"/>
      <c r="SU36" s="538"/>
      <c r="SV36" s="538"/>
      <c r="SW36" s="538"/>
      <c r="SX36" s="538"/>
      <c r="SY36" s="538"/>
      <c r="SZ36" s="538"/>
      <c r="TA36" s="538"/>
      <c r="TB36" s="538"/>
      <c r="TC36" s="538"/>
      <c r="TD36" s="538"/>
      <c r="TE36" s="538"/>
      <c r="TF36" s="538"/>
      <c r="TG36" s="538"/>
      <c r="TH36" s="538"/>
      <c r="TI36" s="538"/>
      <c r="TJ36" s="538"/>
      <c r="TK36" s="538"/>
      <c r="TL36" s="538"/>
      <c r="TM36" s="538"/>
      <c r="TN36" s="538"/>
      <c r="TO36" s="538"/>
      <c r="TP36" s="538"/>
      <c r="TQ36" s="538"/>
      <c r="TR36" s="538"/>
      <c r="TS36" s="538"/>
      <c r="TT36" s="538"/>
      <c r="TU36" s="538"/>
      <c r="TV36" s="538"/>
      <c r="TW36" s="538"/>
      <c r="TX36" s="538"/>
      <c r="TY36" s="538"/>
      <c r="TZ36" s="538"/>
      <c r="UA36" s="538"/>
      <c r="UB36" s="538"/>
      <c r="UC36" s="538"/>
      <c r="UD36" s="538"/>
      <c r="UE36" s="538"/>
      <c r="UF36" s="538"/>
      <c r="UG36" s="538"/>
      <c r="UH36" s="538"/>
      <c r="UI36" s="538"/>
      <c r="UJ36" s="538"/>
      <c r="UK36" s="538"/>
      <c r="UL36" s="538"/>
      <c r="UM36" s="538"/>
      <c r="UN36" s="538"/>
      <c r="UO36" s="538"/>
      <c r="UP36" s="538"/>
      <c r="UQ36" s="538"/>
      <c r="UR36" s="538"/>
      <c r="US36" s="538"/>
      <c r="UT36" s="538"/>
      <c r="UU36" s="538"/>
      <c r="UV36" s="538"/>
      <c r="UW36" s="538"/>
      <c r="UX36" s="538"/>
      <c r="UY36" s="538"/>
      <c r="UZ36" s="538"/>
      <c r="VA36" s="538"/>
      <c r="VB36" s="538"/>
      <c r="VC36" s="538"/>
      <c r="VD36" s="538"/>
      <c r="VE36" s="538"/>
      <c r="VF36" s="538"/>
      <c r="VG36" s="538"/>
      <c r="VH36" s="538"/>
      <c r="VI36" s="538"/>
      <c r="VJ36" s="538"/>
      <c r="VK36" s="538"/>
      <c r="VL36" s="538"/>
      <c r="VM36" s="538"/>
      <c r="VN36" s="538"/>
      <c r="VO36" s="538"/>
      <c r="VP36" s="538"/>
      <c r="VQ36" s="538"/>
      <c r="VR36" s="538"/>
      <c r="VS36" s="538"/>
      <c r="VT36" s="538"/>
      <c r="VU36" s="538"/>
      <c r="VV36" s="538"/>
      <c r="VW36" s="538"/>
      <c r="VX36" s="538"/>
      <c r="VY36" s="538"/>
      <c r="VZ36" s="538"/>
      <c r="WA36" s="538"/>
      <c r="WB36" s="538"/>
      <c r="WC36" s="538"/>
      <c r="WD36" s="538"/>
      <c r="WE36" s="538"/>
      <c r="WF36" s="538"/>
      <c r="WG36" s="538"/>
      <c r="WH36" s="538"/>
      <c r="WI36" s="538"/>
      <c r="WJ36" s="538"/>
      <c r="WK36" s="538"/>
      <c r="WL36" s="538"/>
      <c r="WM36" s="538"/>
      <c r="WN36" s="538"/>
      <c r="WO36" s="538"/>
      <c r="WP36" s="538"/>
      <c r="WQ36" s="538"/>
      <c r="WR36" s="538"/>
      <c r="WS36" s="538"/>
      <c r="WT36" s="538"/>
      <c r="WU36" s="538"/>
      <c r="WV36" s="538"/>
      <c r="WW36" s="538"/>
      <c r="WX36" s="538"/>
      <c r="WY36" s="538"/>
      <c r="WZ36" s="538"/>
      <c r="XA36" s="538"/>
      <c r="XB36" s="538"/>
      <c r="XC36" s="538"/>
      <c r="XD36" s="538"/>
      <c r="XE36" s="538"/>
      <c r="XF36" s="538"/>
      <c r="XG36" s="538"/>
      <c r="XH36" s="538"/>
      <c r="XI36" s="538"/>
      <c r="XJ36" s="538"/>
      <c r="XK36" s="538"/>
      <c r="XL36" s="538"/>
      <c r="XM36" s="538"/>
      <c r="XN36" s="538"/>
      <c r="XO36" s="538"/>
      <c r="XP36" s="538"/>
      <c r="XQ36" s="538"/>
      <c r="XR36" s="538"/>
      <c r="XS36" s="538"/>
      <c r="XT36" s="538"/>
      <c r="XU36" s="538"/>
      <c r="XV36" s="538"/>
      <c r="XW36" s="538"/>
      <c r="XX36" s="538"/>
      <c r="XY36" s="538"/>
      <c r="XZ36" s="538"/>
      <c r="YA36" s="538"/>
      <c r="YB36" s="538"/>
      <c r="YC36" s="538"/>
      <c r="YD36" s="538"/>
      <c r="YE36" s="538"/>
      <c r="YF36" s="538"/>
      <c r="YG36" s="538"/>
      <c r="YH36" s="538"/>
      <c r="YI36" s="538"/>
      <c r="YJ36" s="538"/>
      <c r="YK36" s="538"/>
      <c r="YL36" s="538"/>
      <c r="YM36" s="538"/>
      <c r="YN36" s="538"/>
      <c r="YO36" s="538"/>
      <c r="YP36" s="538"/>
      <c r="YQ36" s="538"/>
      <c r="YR36" s="538"/>
      <c r="YS36" s="538"/>
      <c r="YT36" s="538"/>
      <c r="YU36" s="538"/>
      <c r="YV36" s="538"/>
      <c r="YW36" s="538"/>
      <c r="YX36" s="538"/>
      <c r="YY36" s="538"/>
      <c r="YZ36" s="538"/>
      <c r="ZA36" s="538"/>
      <c r="ZB36" s="538"/>
      <c r="ZC36" s="538"/>
      <c r="ZD36" s="538"/>
      <c r="ZE36" s="538"/>
      <c r="ZF36" s="538"/>
      <c r="ZG36" s="538"/>
      <c r="ZH36" s="538"/>
      <c r="ZI36" s="538"/>
      <c r="ZJ36" s="538"/>
      <c r="ZK36" s="538"/>
      <c r="ZL36" s="538"/>
      <c r="ZM36" s="538"/>
      <c r="ZN36" s="538"/>
      <c r="ZO36" s="538"/>
      <c r="ZP36" s="538"/>
      <c r="ZQ36" s="538"/>
      <c r="ZR36" s="538"/>
      <c r="ZS36" s="538"/>
      <c r="ZT36" s="538"/>
      <c r="ZU36" s="538"/>
      <c r="ZV36" s="538"/>
      <c r="ZW36" s="538"/>
      <c r="ZX36" s="538"/>
      <c r="ZY36" s="538"/>
      <c r="ZZ36" s="538"/>
      <c r="AAA36" s="538"/>
      <c r="AAB36" s="538"/>
      <c r="AAC36" s="538"/>
      <c r="AAD36" s="538"/>
      <c r="AAE36" s="538"/>
      <c r="AAF36" s="538"/>
      <c r="AAG36" s="538"/>
      <c r="AAH36" s="538"/>
      <c r="AAI36" s="538"/>
      <c r="AAJ36" s="538"/>
      <c r="AAK36" s="538"/>
      <c r="AAL36" s="538"/>
      <c r="AAM36" s="538"/>
      <c r="AAN36" s="538"/>
      <c r="AAO36" s="538"/>
      <c r="AAP36" s="538"/>
      <c r="AAQ36" s="538"/>
      <c r="AAR36" s="538"/>
      <c r="AAS36" s="538"/>
      <c r="AAT36" s="538"/>
      <c r="AAU36" s="538"/>
      <c r="AAV36" s="538"/>
      <c r="AAW36" s="538"/>
      <c r="AAX36" s="538"/>
      <c r="AAY36" s="538"/>
      <c r="AAZ36" s="538"/>
      <c r="ABA36" s="538"/>
      <c r="ABB36" s="538"/>
      <c r="ABC36" s="538"/>
      <c r="ABD36" s="538"/>
      <c r="ABE36" s="538"/>
      <c r="ABF36" s="538"/>
      <c r="ABG36" s="538"/>
      <c r="ABH36" s="538"/>
      <c r="ABI36" s="538"/>
      <c r="ABJ36" s="538"/>
      <c r="ABK36" s="538"/>
      <c r="ABL36" s="538"/>
      <c r="ABM36" s="538"/>
      <c r="ABN36" s="538"/>
      <c r="ABO36" s="538"/>
      <c r="ABP36" s="538"/>
      <c r="ABQ36" s="538"/>
      <c r="ABR36" s="538"/>
      <c r="ABS36" s="538"/>
      <c r="ABT36" s="538"/>
      <c r="ABU36" s="538"/>
      <c r="ABV36" s="538"/>
      <c r="ABW36" s="538"/>
      <c r="ABX36" s="538"/>
      <c r="ABY36" s="538"/>
      <c r="ABZ36" s="538"/>
      <c r="ACA36" s="538"/>
      <c r="ACB36" s="538"/>
      <c r="ACC36" s="538"/>
      <c r="ACD36" s="538"/>
      <c r="ACE36" s="538"/>
      <c r="ACF36" s="538"/>
      <c r="ACG36" s="538"/>
      <c r="ACH36" s="538"/>
      <c r="ACI36" s="538"/>
      <c r="ACJ36" s="538"/>
      <c r="ACK36" s="538"/>
      <c r="ACL36" s="538"/>
      <c r="ACM36" s="538"/>
      <c r="ACN36" s="538"/>
      <c r="ACO36" s="538"/>
      <c r="ACP36" s="538"/>
      <c r="ACQ36" s="538"/>
      <c r="ACR36" s="538"/>
      <c r="ACS36" s="538"/>
      <c r="ACT36" s="538"/>
      <c r="ACU36" s="538"/>
      <c r="ACV36" s="538"/>
      <c r="ACW36" s="538"/>
      <c r="ACX36" s="538"/>
      <c r="ACY36" s="538"/>
      <c r="ACZ36" s="538"/>
      <c r="ADA36" s="538"/>
      <c r="ADB36" s="538"/>
      <c r="ADC36" s="538"/>
      <c r="ADD36" s="538"/>
      <c r="ADE36" s="538"/>
      <c r="ADF36" s="538"/>
      <c r="ADG36" s="538"/>
      <c r="ADH36" s="538"/>
      <c r="ADI36" s="538"/>
      <c r="ADJ36" s="538"/>
      <c r="ADK36" s="538"/>
      <c r="ADL36" s="538"/>
      <c r="ADM36" s="538"/>
      <c r="ADN36" s="538"/>
      <c r="ADO36" s="538"/>
      <c r="ADP36" s="538"/>
      <c r="ADQ36" s="538"/>
      <c r="ADR36" s="538"/>
      <c r="ADS36" s="538"/>
      <c r="ADT36" s="538"/>
      <c r="ADU36" s="538"/>
      <c r="ADV36" s="538"/>
      <c r="ADW36" s="538"/>
      <c r="ADX36" s="538"/>
      <c r="ADY36" s="538"/>
      <c r="ADZ36" s="538"/>
      <c r="AEA36" s="538"/>
      <c r="AEB36" s="538"/>
      <c r="AEC36" s="538"/>
      <c r="AED36" s="538"/>
      <c r="AEE36" s="538"/>
      <c r="AEF36" s="538"/>
      <c r="AEG36" s="538"/>
      <c r="AEH36" s="538"/>
      <c r="AEI36" s="538"/>
      <c r="AEJ36" s="538"/>
      <c r="AEK36" s="538"/>
      <c r="AEL36" s="538"/>
      <c r="AEM36" s="538"/>
      <c r="AEN36" s="538"/>
      <c r="AEO36" s="538"/>
      <c r="AEP36" s="538"/>
      <c r="AEQ36" s="538"/>
      <c r="AER36" s="538"/>
      <c r="AES36" s="538"/>
      <c r="AET36" s="538"/>
      <c r="AEU36" s="538"/>
      <c r="AEV36" s="538"/>
      <c r="AEW36" s="538"/>
      <c r="AEX36" s="538"/>
      <c r="AEY36" s="538"/>
      <c r="AEZ36" s="538"/>
      <c r="AFA36" s="538"/>
      <c r="AFB36" s="538"/>
      <c r="AFC36" s="538"/>
      <c r="AFD36" s="538"/>
      <c r="AFE36" s="538"/>
      <c r="AFF36" s="538"/>
      <c r="AFG36" s="538"/>
      <c r="AFH36" s="538"/>
      <c r="AFI36" s="538"/>
      <c r="AFJ36" s="538"/>
      <c r="AFK36" s="538"/>
      <c r="AFL36" s="538"/>
      <c r="AFM36" s="538"/>
      <c r="AFN36" s="538"/>
      <c r="AFO36" s="538"/>
      <c r="AFP36" s="538"/>
      <c r="AFQ36" s="538"/>
      <c r="AFR36" s="538"/>
      <c r="AFS36" s="538"/>
      <c r="AFT36" s="538"/>
      <c r="AFU36" s="538"/>
      <c r="AFV36" s="538"/>
      <c r="AFW36" s="538"/>
      <c r="AFX36" s="538"/>
      <c r="AFY36" s="538"/>
      <c r="AFZ36" s="538"/>
      <c r="AGA36" s="538"/>
      <c r="AGB36" s="538"/>
      <c r="AGC36" s="538"/>
      <c r="AGD36" s="538"/>
      <c r="AGE36" s="538"/>
      <c r="AGF36" s="538"/>
      <c r="AGG36" s="538"/>
      <c r="AGH36" s="538"/>
      <c r="AGI36" s="538"/>
      <c r="AGJ36" s="538"/>
      <c r="AGK36" s="538"/>
      <c r="AGL36" s="538"/>
      <c r="AGM36" s="538"/>
      <c r="AGN36" s="538"/>
      <c r="AGO36" s="538"/>
      <c r="AGP36" s="538"/>
      <c r="AGQ36" s="538"/>
      <c r="AGR36" s="538"/>
      <c r="AGS36" s="538"/>
      <c r="AGT36" s="538"/>
      <c r="AGU36" s="538"/>
      <c r="AGV36" s="538"/>
      <c r="AGW36" s="538"/>
      <c r="AGX36" s="538"/>
      <c r="AGY36" s="538"/>
      <c r="AGZ36" s="538"/>
      <c r="AHA36" s="538"/>
      <c r="AHB36" s="538"/>
      <c r="AHC36" s="538"/>
      <c r="AHD36" s="538"/>
      <c r="AHE36" s="538"/>
      <c r="AHF36" s="538"/>
      <c r="AHG36" s="538"/>
      <c r="AHH36" s="538"/>
      <c r="AHI36" s="538"/>
      <c r="AHJ36" s="538"/>
      <c r="AHK36" s="538"/>
      <c r="AHL36" s="538"/>
      <c r="AHM36" s="538"/>
      <c r="AHN36" s="538"/>
      <c r="AHO36" s="538"/>
      <c r="AHP36" s="538"/>
      <c r="AHQ36" s="538"/>
      <c r="AHR36" s="538"/>
      <c r="AHS36" s="538"/>
      <c r="AHT36" s="538"/>
      <c r="AHU36" s="538"/>
      <c r="AHV36" s="538"/>
      <c r="AHW36" s="538"/>
      <c r="AHX36" s="538"/>
      <c r="AHY36" s="538"/>
      <c r="AHZ36" s="538"/>
      <c r="AIA36" s="538"/>
      <c r="AIB36" s="538"/>
      <c r="AIC36" s="538"/>
      <c r="AID36" s="538"/>
      <c r="AIE36" s="538"/>
      <c r="AIF36" s="538"/>
      <c r="AIG36" s="538"/>
      <c r="AIH36" s="538"/>
      <c r="AII36" s="538"/>
      <c r="AIJ36" s="538"/>
      <c r="AIK36" s="538"/>
      <c r="AIL36" s="538"/>
      <c r="AIM36" s="538"/>
      <c r="AIN36" s="538"/>
      <c r="AIO36" s="538"/>
      <c r="AIP36" s="538"/>
      <c r="AIQ36" s="538"/>
      <c r="AIR36" s="538"/>
      <c r="AIS36" s="538"/>
      <c r="AIT36" s="538"/>
      <c r="AIU36" s="538"/>
      <c r="AIV36" s="538"/>
      <c r="AIW36" s="538"/>
      <c r="AIX36" s="538"/>
      <c r="AIY36" s="538"/>
      <c r="AIZ36" s="538"/>
      <c r="AJA36" s="538"/>
      <c r="AJB36" s="538"/>
      <c r="AJC36" s="538"/>
      <c r="AJD36" s="538"/>
      <c r="AJE36" s="538"/>
      <c r="AJF36" s="538"/>
      <c r="AJG36" s="538"/>
      <c r="AJH36" s="538"/>
      <c r="AJI36" s="538"/>
      <c r="AJJ36" s="538"/>
      <c r="AJK36" s="538"/>
      <c r="AJL36" s="538"/>
      <c r="AJM36" s="538"/>
      <c r="AJN36" s="538"/>
      <c r="AJO36" s="538"/>
      <c r="AJP36" s="538"/>
      <c r="AJQ36" s="538"/>
      <c r="AJR36" s="538"/>
      <c r="AJS36" s="538"/>
      <c r="AJT36" s="538"/>
      <c r="AJU36" s="538"/>
      <c r="AJV36" s="538"/>
      <c r="AJW36" s="538"/>
      <c r="AJX36" s="538"/>
      <c r="AJY36" s="538"/>
      <c r="AJZ36" s="538"/>
      <c r="AKA36" s="538"/>
      <c r="AKB36" s="538"/>
      <c r="AKC36" s="538"/>
      <c r="AKD36" s="538"/>
      <c r="AKE36" s="538"/>
      <c r="AKF36" s="538"/>
      <c r="AKG36" s="538"/>
      <c r="AKH36" s="538"/>
      <c r="AKI36" s="538"/>
      <c r="AKJ36" s="538"/>
      <c r="AKK36" s="538"/>
      <c r="AKL36" s="538"/>
      <c r="AKM36" s="538"/>
      <c r="AKN36" s="538"/>
      <c r="AKO36" s="538"/>
      <c r="AKP36" s="538"/>
      <c r="AKQ36" s="538"/>
      <c r="AKR36" s="538"/>
      <c r="AKS36" s="538"/>
      <c r="AKT36" s="538"/>
      <c r="AKU36" s="538"/>
      <c r="AKV36" s="538"/>
      <c r="AKW36" s="538"/>
      <c r="AKX36" s="538"/>
      <c r="AKY36" s="538"/>
      <c r="AKZ36" s="538"/>
      <c r="ALA36" s="538"/>
      <c r="ALB36" s="538"/>
      <c r="ALC36" s="538"/>
      <c r="ALD36" s="538"/>
      <c r="ALE36" s="538"/>
      <c r="ALF36" s="538"/>
      <c r="ALG36" s="538"/>
      <c r="ALH36" s="538"/>
      <c r="ALI36" s="538"/>
      <c r="ALJ36" s="538"/>
      <c r="ALK36" s="538"/>
      <c r="ALL36" s="538"/>
      <c r="ALM36" s="538"/>
      <c r="ALN36" s="538"/>
      <c r="ALO36" s="538"/>
      <c r="ALP36" s="538"/>
      <c r="ALQ36" s="538"/>
      <c r="ALR36" s="538"/>
      <c r="ALS36" s="538"/>
      <c r="ALT36" s="538"/>
      <c r="ALU36" s="538"/>
      <c r="ALV36" s="538"/>
      <c r="ALW36" s="538"/>
      <c r="ALX36" s="538"/>
      <c r="ALY36" s="538"/>
      <c r="ALZ36" s="538"/>
      <c r="AMA36" s="538"/>
      <c r="AMB36" s="538"/>
      <c r="AMC36" s="538"/>
      <c r="AMD36" s="538"/>
      <c r="AME36" s="538"/>
      <c r="AMF36" s="538"/>
      <c r="AMG36" s="538"/>
      <c r="AMH36" s="538"/>
      <c r="AMI36" s="538"/>
      <c r="AMJ36" s="538"/>
      <c r="AMK36" s="538"/>
      <c r="AML36" s="538"/>
      <c r="AMM36" s="538"/>
      <c r="AMN36" s="538"/>
      <c r="AMO36" s="538"/>
      <c r="AMP36" s="538"/>
      <c r="AMQ36" s="538"/>
      <c r="AMR36" s="538"/>
      <c r="AMS36" s="538"/>
      <c r="AMT36" s="538"/>
      <c r="AMU36" s="538"/>
      <c r="AMV36" s="538"/>
      <c r="AMW36" s="538"/>
      <c r="AMX36" s="538"/>
      <c r="AMY36" s="538"/>
      <c r="AMZ36" s="538"/>
      <c r="ANA36" s="538"/>
      <c r="ANB36" s="538"/>
      <c r="ANC36" s="538"/>
      <c r="AND36" s="538"/>
      <c r="ANE36" s="538"/>
      <c r="ANF36" s="538"/>
      <c r="ANG36" s="538"/>
      <c r="ANH36" s="538"/>
      <c r="ANI36" s="538"/>
      <c r="ANJ36" s="538"/>
      <c r="ANK36" s="538"/>
      <c r="ANL36" s="538"/>
      <c r="ANM36" s="538"/>
      <c r="ANN36" s="538"/>
      <c r="ANO36" s="538"/>
      <c r="ANP36" s="538"/>
      <c r="ANQ36" s="538"/>
      <c r="ANR36" s="538"/>
      <c r="ANS36" s="538"/>
      <c r="ANT36" s="538"/>
      <c r="ANU36" s="538"/>
      <c r="ANV36" s="538"/>
      <c r="ANW36" s="538"/>
      <c r="ANX36" s="538"/>
      <c r="ANY36" s="538"/>
      <c r="ANZ36" s="538"/>
      <c r="AOA36" s="538"/>
      <c r="AOB36" s="538"/>
      <c r="AOC36" s="538"/>
      <c r="AOD36" s="538"/>
      <c r="AOE36" s="538"/>
      <c r="AOF36" s="538"/>
      <c r="AOG36" s="538"/>
      <c r="AOH36" s="538"/>
      <c r="AOI36" s="538"/>
      <c r="AOJ36" s="538"/>
      <c r="AOK36" s="538"/>
      <c r="AOL36" s="538"/>
      <c r="AOM36" s="538"/>
      <c r="AON36" s="538"/>
      <c r="AOO36" s="538"/>
      <c r="AOP36" s="538"/>
      <c r="AOQ36" s="538"/>
      <c r="AOR36" s="538"/>
      <c r="AOS36" s="538"/>
      <c r="AOT36" s="538"/>
      <c r="AOU36" s="538"/>
      <c r="AOV36" s="538"/>
      <c r="AOW36" s="538"/>
      <c r="AOX36" s="538"/>
      <c r="AOY36" s="538"/>
      <c r="AOZ36" s="538"/>
      <c r="APA36" s="538"/>
      <c r="APB36" s="538"/>
      <c r="APC36" s="538"/>
      <c r="APD36" s="538"/>
      <c r="APE36" s="538"/>
      <c r="APF36" s="538"/>
      <c r="APG36" s="538"/>
      <c r="APH36" s="538"/>
      <c r="API36" s="538"/>
      <c r="APJ36" s="538"/>
      <c r="APK36" s="538"/>
      <c r="APL36" s="538"/>
      <c r="APM36" s="538"/>
      <c r="APN36" s="538"/>
      <c r="APO36" s="538"/>
      <c r="APP36" s="538"/>
      <c r="APQ36" s="538"/>
      <c r="APR36" s="538"/>
      <c r="APS36" s="538"/>
      <c r="APT36" s="538"/>
      <c r="APU36" s="538"/>
      <c r="APV36" s="538"/>
      <c r="APW36" s="538"/>
      <c r="APX36" s="538"/>
      <c r="APY36" s="538"/>
      <c r="APZ36" s="538"/>
      <c r="AQA36" s="538"/>
      <c r="AQB36" s="538"/>
      <c r="AQC36" s="538"/>
      <c r="AQD36" s="538"/>
      <c r="AQE36" s="538"/>
      <c r="AQF36" s="538"/>
      <c r="AQG36" s="538"/>
      <c r="AQH36" s="538"/>
      <c r="AQI36" s="538"/>
      <c r="AQJ36" s="538"/>
      <c r="AQK36" s="538"/>
      <c r="AQL36" s="538"/>
      <c r="AQM36" s="538"/>
      <c r="AQN36" s="538"/>
      <c r="AQO36" s="538"/>
      <c r="AQP36" s="538"/>
      <c r="AQQ36" s="538"/>
      <c r="AQR36" s="538"/>
      <c r="AQS36" s="538"/>
      <c r="AQT36" s="538"/>
      <c r="AQU36" s="538"/>
      <c r="AQV36" s="538"/>
      <c r="AQW36" s="538"/>
      <c r="AQX36" s="538"/>
      <c r="AQY36" s="538"/>
      <c r="AQZ36" s="538"/>
      <c r="ARA36" s="538"/>
      <c r="ARB36" s="538"/>
      <c r="ARC36" s="538"/>
      <c r="ARD36" s="538"/>
      <c r="ARE36" s="538"/>
      <c r="ARF36" s="538"/>
      <c r="ARG36" s="538"/>
      <c r="ARH36" s="538"/>
      <c r="ARI36" s="538"/>
      <c r="ARJ36" s="538"/>
      <c r="ARK36" s="538"/>
      <c r="ARL36" s="538"/>
      <c r="ARM36" s="538"/>
      <c r="ARN36" s="538"/>
      <c r="ARO36" s="538"/>
      <c r="ARP36" s="538"/>
      <c r="ARQ36" s="538"/>
      <c r="ARR36" s="538"/>
      <c r="ARS36" s="538"/>
      <c r="ART36" s="538"/>
      <c r="ARU36" s="538"/>
      <c r="ARV36" s="538"/>
      <c r="ARW36" s="538"/>
      <c r="ARX36" s="538"/>
      <c r="ARY36" s="538"/>
      <c r="ARZ36" s="538"/>
      <c r="ASA36" s="538"/>
      <c r="ASB36" s="538"/>
      <c r="ASC36" s="538"/>
      <c r="ASD36" s="538"/>
      <c r="ASE36" s="538"/>
      <c r="ASF36" s="538"/>
      <c r="ASG36" s="538"/>
      <c r="ASH36" s="538"/>
      <c r="ASI36" s="538"/>
      <c r="ASJ36" s="538"/>
      <c r="ASK36" s="538"/>
      <c r="ASL36" s="538"/>
      <c r="ASM36" s="538"/>
      <c r="ASN36" s="538"/>
      <c r="ASO36" s="538"/>
      <c r="ASP36" s="538"/>
      <c r="ASQ36" s="538"/>
      <c r="ASR36" s="538"/>
      <c r="ASS36" s="538"/>
      <c r="AST36" s="538"/>
      <c r="ASU36" s="538"/>
      <c r="ASV36" s="538"/>
      <c r="ASW36" s="538"/>
      <c r="ASX36" s="538"/>
      <c r="ASY36" s="538"/>
      <c r="ASZ36" s="538"/>
      <c r="ATA36" s="538"/>
      <c r="ATB36" s="538"/>
      <c r="ATC36" s="538"/>
      <c r="ATD36" s="538"/>
      <c r="ATE36" s="538"/>
      <c r="ATF36" s="538"/>
      <c r="ATG36" s="538"/>
      <c r="ATH36" s="538"/>
      <c r="ATI36" s="538"/>
      <c r="ATJ36" s="538"/>
      <c r="ATK36" s="538"/>
      <c r="ATL36" s="538"/>
      <c r="ATM36" s="538"/>
      <c r="ATN36" s="538"/>
      <c r="ATO36" s="538"/>
      <c r="ATP36" s="538"/>
      <c r="ATQ36" s="538"/>
      <c r="ATR36" s="538"/>
      <c r="ATS36" s="538"/>
      <c r="ATT36" s="538"/>
      <c r="ATU36" s="538"/>
      <c r="ATV36" s="538"/>
      <c r="ATW36" s="538"/>
      <c r="ATX36" s="538"/>
      <c r="ATY36" s="538"/>
      <c r="ATZ36" s="538"/>
      <c r="AUA36" s="538"/>
      <c r="AUB36" s="538"/>
      <c r="AUC36" s="538"/>
      <c r="AUD36" s="538"/>
      <c r="AUE36" s="538"/>
      <c r="AUF36" s="538"/>
      <c r="AUG36" s="538"/>
      <c r="AUH36" s="538"/>
      <c r="AUI36" s="538"/>
      <c r="AUJ36" s="538"/>
      <c r="AUK36" s="538"/>
      <c r="AUL36" s="538"/>
      <c r="AUM36" s="538"/>
      <c r="AUN36" s="538"/>
      <c r="AUO36" s="538"/>
      <c r="AUP36" s="538"/>
      <c r="AUQ36" s="538"/>
      <c r="AUR36" s="538"/>
      <c r="AUS36" s="538"/>
      <c r="AUT36" s="538"/>
      <c r="AUU36" s="538"/>
      <c r="AUV36" s="538"/>
      <c r="AUW36" s="538"/>
      <c r="AUX36" s="538"/>
      <c r="AUY36" s="538"/>
      <c r="AUZ36" s="538"/>
      <c r="AVA36" s="538"/>
      <c r="AVB36" s="538"/>
      <c r="AVC36" s="538"/>
      <c r="AVD36" s="538"/>
      <c r="AVE36" s="538"/>
      <c r="AVF36" s="538"/>
      <c r="AVG36" s="538"/>
      <c r="AVH36" s="538"/>
      <c r="AVI36" s="538"/>
      <c r="AVJ36" s="538"/>
      <c r="AVK36" s="538"/>
      <c r="AVL36" s="538"/>
      <c r="AVM36" s="538"/>
      <c r="AVN36" s="538"/>
      <c r="AVO36" s="538"/>
      <c r="AVP36" s="538"/>
      <c r="AVQ36" s="538"/>
      <c r="AVR36" s="538"/>
      <c r="AVS36" s="538"/>
      <c r="AVT36" s="538"/>
      <c r="AVU36" s="538"/>
      <c r="AVV36" s="538"/>
      <c r="AVW36" s="538"/>
      <c r="AVX36" s="538"/>
      <c r="AVY36" s="538"/>
      <c r="AVZ36" s="538"/>
      <c r="AWA36" s="538"/>
      <c r="AWB36" s="538"/>
      <c r="AWC36" s="538"/>
      <c r="AWD36" s="538"/>
      <c r="AWE36" s="538"/>
      <c r="AWF36" s="538"/>
      <c r="AWG36" s="538"/>
      <c r="AWH36" s="538"/>
      <c r="AWI36" s="538"/>
      <c r="AWJ36" s="538"/>
      <c r="AWK36" s="538"/>
      <c r="AWL36" s="538"/>
      <c r="AWM36" s="538"/>
      <c r="AWN36" s="538"/>
      <c r="AWO36" s="538"/>
      <c r="AWP36" s="538"/>
      <c r="AWQ36" s="538"/>
      <c r="AWR36" s="538"/>
      <c r="AWS36" s="538"/>
      <c r="AWT36" s="538"/>
      <c r="AWU36" s="538"/>
      <c r="AWV36" s="538"/>
      <c r="AWW36" s="538"/>
      <c r="AWX36" s="538"/>
      <c r="AWY36" s="538"/>
      <c r="AWZ36" s="538"/>
      <c r="AXA36" s="538"/>
      <c r="AXB36" s="538"/>
      <c r="AXC36" s="538"/>
      <c r="AXD36" s="538"/>
      <c r="AXE36" s="538"/>
      <c r="AXF36" s="538"/>
      <c r="AXG36" s="538"/>
      <c r="AXH36" s="538"/>
      <c r="AXI36" s="538"/>
      <c r="AXJ36" s="538"/>
      <c r="AXK36" s="538"/>
      <c r="AXL36" s="538"/>
      <c r="AXM36" s="538"/>
      <c r="AXN36" s="538"/>
      <c r="AXO36" s="538"/>
      <c r="AXP36" s="538"/>
      <c r="AXQ36" s="538"/>
      <c r="AXR36" s="538"/>
      <c r="AXS36" s="538"/>
      <c r="AXT36" s="538"/>
      <c r="AXU36" s="538"/>
      <c r="AXV36" s="538"/>
      <c r="AXW36" s="538"/>
      <c r="AXX36" s="538"/>
      <c r="AXY36" s="538"/>
      <c r="AXZ36" s="538"/>
      <c r="AYA36" s="538"/>
      <c r="AYB36" s="538"/>
      <c r="AYC36" s="538"/>
      <c r="AYD36" s="538"/>
      <c r="AYE36" s="538"/>
      <c r="AYF36" s="538"/>
      <c r="AYG36" s="538"/>
      <c r="AYH36" s="538"/>
      <c r="AYI36" s="538"/>
      <c r="AYJ36" s="538"/>
      <c r="AYK36" s="538"/>
      <c r="AYL36" s="538"/>
      <c r="AYM36" s="538"/>
      <c r="AYN36" s="538"/>
      <c r="AYO36" s="538"/>
      <c r="AYP36" s="538"/>
      <c r="AYQ36" s="538"/>
      <c r="AYR36" s="538"/>
      <c r="AYS36" s="538"/>
      <c r="AYT36" s="538"/>
      <c r="AYU36" s="538"/>
      <c r="AYV36" s="538"/>
      <c r="AYW36" s="538"/>
      <c r="AYX36" s="538"/>
      <c r="AYY36" s="538"/>
      <c r="AYZ36" s="538"/>
      <c r="AZA36" s="538"/>
      <c r="AZB36" s="538"/>
      <c r="AZC36" s="538"/>
      <c r="AZD36" s="538"/>
      <c r="AZE36" s="538"/>
      <c r="AZF36" s="538"/>
      <c r="AZG36" s="538"/>
      <c r="AZH36" s="538"/>
      <c r="AZI36" s="538"/>
      <c r="AZJ36" s="538"/>
      <c r="AZK36" s="538"/>
      <c r="AZL36" s="538"/>
      <c r="AZM36" s="538"/>
      <c r="AZN36" s="538"/>
      <c r="AZO36" s="538"/>
      <c r="AZP36" s="538"/>
      <c r="AZQ36" s="538"/>
      <c r="AZR36" s="538"/>
      <c r="AZS36" s="538"/>
      <c r="AZT36" s="538"/>
      <c r="AZU36" s="538"/>
      <c r="AZV36" s="538"/>
      <c r="AZW36" s="538"/>
      <c r="AZX36" s="538"/>
      <c r="AZY36" s="538"/>
      <c r="AZZ36" s="538"/>
      <c r="BAA36" s="538"/>
      <c r="BAB36" s="538"/>
      <c r="BAC36" s="538"/>
      <c r="BAD36" s="538"/>
      <c r="BAE36" s="538"/>
      <c r="BAF36" s="538"/>
      <c r="BAG36" s="538"/>
      <c r="BAH36" s="538"/>
      <c r="BAI36" s="538"/>
      <c r="BAJ36" s="538"/>
      <c r="BAK36" s="538"/>
      <c r="BAL36" s="538"/>
      <c r="BAM36" s="538"/>
      <c r="BAN36" s="538"/>
      <c r="BAO36" s="538"/>
      <c r="BAP36" s="538"/>
      <c r="BAQ36" s="538"/>
      <c r="BAR36" s="538"/>
      <c r="BAS36" s="538"/>
      <c r="BAT36" s="538"/>
      <c r="BAU36" s="538"/>
      <c r="BAV36" s="538"/>
      <c r="BAW36" s="538"/>
      <c r="BAX36" s="538"/>
      <c r="BAY36" s="538"/>
      <c r="BAZ36" s="538"/>
      <c r="BBA36" s="538"/>
      <c r="BBB36" s="538"/>
      <c r="BBC36" s="538"/>
      <c r="BBD36" s="538"/>
      <c r="BBE36" s="538"/>
      <c r="BBF36" s="538"/>
      <c r="BBG36" s="538"/>
      <c r="BBH36" s="538"/>
      <c r="BBI36" s="538"/>
      <c r="BBJ36" s="538"/>
      <c r="BBK36" s="538"/>
      <c r="BBL36" s="538"/>
      <c r="BBM36" s="538"/>
      <c r="BBN36" s="538"/>
      <c r="BBO36" s="538"/>
      <c r="BBP36" s="538"/>
      <c r="BBQ36" s="538"/>
      <c r="BBR36" s="538"/>
      <c r="BBS36" s="538"/>
      <c r="BBT36" s="538"/>
      <c r="BBU36" s="538"/>
      <c r="BBV36" s="538"/>
      <c r="BBW36" s="538"/>
      <c r="BBX36" s="538"/>
      <c r="BBY36" s="538"/>
      <c r="BBZ36" s="538"/>
      <c r="BCA36" s="538"/>
      <c r="BCB36" s="538"/>
      <c r="BCC36" s="538"/>
      <c r="BCD36" s="538"/>
      <c r="BCE36" s="538"/>
      <c r="BCF36" s="538"/>
      <c r="BCG36" s="538"/>
      <c r="BCH36" s="538"/>
      <c r="BCI36" s="538"/>
      <c r="BCJ36" s="538"/>
      <c r="BCK36" s="538"/>
      <c r="BCL36" s="538"/>
      <c r="BCM36" s="538"/>
      <c r="BCN36" s="538"/>
      <c r="BCO36" s="538"/>
      <c r="BCP36" s="538"/>
      <c r="BCQ36" s="538"/>
      <c r="BCR36" s="538"/>
      <c r="BCS36" s="538"/>
      <c r="BCT36" s="538"/>
      <c r="BCU36" s="538"/>
      <c r="BCV36" s="538"/>
      <c r="BCW36" s="538"/>
      <c r="BCX36" s="538"/>
      <c r="BCY36" s="538"/>
      <c r="BCZ36" s="538"/>
      <c r="BDA36" s="538"/>
      <c r="BDB36" s="538"/>
      <c r="BDC36" s="538"/>
      <c r="BDD36" s="538"/>
      <c r="BDE36" s="538"/>
      <c r="BDF36" s="538"/>
      <c r="BDG36" s="538"/>
      <c r="BDH36" s="538"/>
      <c r="BDI36" s="538"/>
      <c r="BDJ36" s="538"/>
      <c r="BDK36" s="538"/>
      <c r="BDL36" s="538"/>
      <c r="BDM36" s="538"/>
      <c r="BDN36" s="538"/>
      <c r="BDO36" s="538"/>
      <c r="BDP36" s="538"/>
      <c r="BDQ36" s="538"/>
      <c r="BDR36" s="538"/>
      <c r="BDS36" s="538"/>
      <c r="BDT36" s="538"/>
      <c r="BDU36" s="538"/>
      <c r="BDV36" s="538"/>
      <c r="BDW36" s="538"/>
      <c r="BDX36" s="538"/>
      <c r="BDY36" s="538"/>
      <c r="BDZ36" s="538"/>
      <c r="BEA36" s="538"/>
      <c r="BEB36" s="538"/>
      <c r="BEC36" s="538"/>
      <c r="BED36" s="538"/>
      <c r="BEE36" s="538"/>
      <c r="BEF36" s="538"/>
      <c r="BEG36" s="538"/>
      <c r="BEH36" s="538"/>
      <c r="BEI36" s="538"/>
      <c r="BEJ36" s="538"/>
      <c r="BEK36" s="538"/>
      <c r="BEL36" s="538"/>
      <c r="BEM36" s="538"/>
      <c r="BEN36" s="538"/>
      <c r="BEO36" s="538"/>
      <c r="BEP36" s="538"/>
      <c r="BEQ36" s="538"/>
      <c r="BER36" s="538"/>
      <c r="BES36" s="538"/>
      <c r="BET36" s="538"/>
      <c r="BEU36" s="538"/>
      <c r="BEV36" s="538"/>
      <c r="BEW36" s="538"/>
      <c r="BEX36" s="538"/>
      <c r="BEY36" s="538"/>
      <c r="BEZ36" s="538"/>
      <c r="BFA36" s="538"/>
      <c r="BFB36" s="538"/>
      <c r="BFC36" s="538"/>
      <c r="BFD36" s="538"/>
      <c r="BFE36" s="538"/>
      <c r="BFF36" s="538"/>
      <c r="BFG36" s="538"/>
      <c r="BFH36" s="538"/>
      <c r="BFI36" s="538"/>
      <c r="BFJ36" s="538"/>
      <c r="BFK36" s="538"/>
      <c r="BFL36" s="538"/>
      <c r="BFM36" s="538"/>
      <c r="BFN36" s="538"/>
      <c r="BFO36" s="538"/>
      <c r="BFP36" s="538"/>
      <c r="BFQ36" s="538"/>
      <c r="BFR36" s="538"/>
      <c r="BFS36" s="538"/>
      <c r="BFT36" s="538"/>
      <c r="BFU36" s="538"/>
      <c r="BFV36" s="538"/>
      <c r="BFW36" s="538"/>
      <c r="BFX36" s="538"/>
      <c r="BFY36" s="538"/>
      <c r="BFZ36" s="538"/>
      <c r="BGA36" s="538"/>
      <c r="BGB36" s="538"/>
      <c r="BGC36" s="538"/>
      <c r="BGD36" s="538"/>
      <c r="BGE36" s="538"/>
      <c r="BGF36" s="538"/>
      <c r="BGG36" s="538"/>
      <c r="BGH36" s="538"/>
      <c r="BGI36" s="538"/>
      <c r="BGJ36" s="538"/>
      <c r="BGK36" s="538"/>
      <c r="BGL36" s="538"/>
      <c r="BGM36" s="538"/>
      <c r="BGN36" s="538"/>
      <c r="BGO36" s="538"/>
      <c r="BGP36" s="538"/>
      <c r="BGQ36" s="538"/>
      <c r="BGR36" s="538"/>
      <c r="BGS36" s="538"/>
      <c r="BGT36" s="538"/>
      <c r="BGU36" s="538"/>
      <c r="BGV36" s="538"/>
      <c r="BGW36" s="538"/>
      <c r="BGX36" s="538"/>
      <c r="BGY36" s="538"/>
      <c r="BGZ36" s="538"/>
      <c r="BHA36" s="538"/>
      <c r="BHB36" s="538"/>
      <c r="BHC36" s="538"/>
      <c r="BHD36" s="538"/>
      <c r="BHE36" s="538"/>
      <c r="BHF36" s="538"/>
      <c r="BHG36" s="538"/>
      <c r="BHH36" s="538"/>
      <c r="BHI36" s="538"/>
      <c r="BHJ36" s="538"/>
      <c r="BHK36" s="538"/>
      <c r="BHL36" s="538"/>
      <c r="BHM36" s="538"/>
      <c r="BHN36" s="538"/>
      <c r="BHO36" s="538"/>
      <c r="BHP36" s="538"/>
      <c r="BHQ36" s="538"/>
      <c r="BHR36" s="538"/>
      <c r="BHS36" s="538"/>
      <c r="BHT36" s="538"/>
      <c r="BHU36" s="538"/>
      <c r="BHV36" s="538"/>
      <c r="BHW36" s="538"/>
      <c r="BHX36" s="538"/>
      <c r="BHY36" s="538"/>
      <c r="BHZ36" s="538"/>
      <c r="BIA36" s="538"/>
      <c r="BIB36" s="538"/>
      <c r="BIC36" s="538"/>
      <c r="BID36" s="538"/>
      <c r="BIE36" s="538"/>
      <c r="BIF36" s="538"/>
      <c r="BIG36" s="538"/>
      <c r="BIH36" s="538"/>
      <c r="BII36" s="538"/>
      <c r="BIJ36" s="538"/>
      <c r="BIK36" s="538"/>
      <c r="BIL36" s="538"/>
      <c r="BIM36" s="538"/>
      <c r="BIN36" s="538"/>
      <c r="BIO36" s="538"/>
      <c r="BIP36" s="538"/>
      <c r="BIQ36" s="538"/>
      <c r="BIR36" s="538"/>
      <c r="BIS36" s="538"/>
      <c r="BIT36" s="538"/>
      <c r="BIU36" s="538"/>
      <c r="BIV36" s="538"/>
      <c r="BIW36" s="538"/>
      <c r="BIX36" s="538"/>
      <c r="BIY36" s="538"/>
      <c r="BIZ36" s="538"/>
      <c r="BJA36" s="538"/>
      <c r="BJB36" s="538"/>
      <c r="BJC36" s="538"/>
      <c r="BJD36" s="538"/>
      <c r="BJE36" s="538"/>
      <c r="BJF36" s="538"/>
      <c r="BJG36" s="538"/>
      <c r="BJH36" s="538"/>
      <c r="BJI36" s="538"/>
      <c r="BJJ36" s="538"/>
      <c r="BJK36" s="538"/>
      <c r="BJL36" s="538"/>
      <c r="BJM36" s="538"/>
      <c r="BJN36" s="538"/>
      <c r="BJO36" s="538"/>
      <c r="BJP36" s="538"/>
      <c r="BJQ36" s="538"/>
      <c r="BJR36" s="538"/>
      <c r="BJS36" s="538"/>
      <c r="BJT36" s="538"/>
      <c r="BJU36" s="538"/>
      <c r="BJV36" s="538"/>
      <c r="BJW36" s="538"/>
      <c r="BJX36" s="538"/>
      <c r="BJY36" s="538"/>
      <c r="BJZ36" s="538"/>
      <c r="BKA36" s="538"/>
      <c r="BKB36" s="538"/>
      <c r="BKC36" s="538"/>
      <c r="BKD36" s="538"/>
      <c r="BKE36" s="538"/>
      <c r="BKF36" s="538"/>
      <c r="BKG36" s="538"/>
      <c r="BKH36" s="538"/>
      <c r="BKI36" s="538"/>
      <c r="BKJ36" s="538"/>
      <c r="BKK36" s="538"/>
      <c r="BKL36" s="538"/>
      <c r="BKM36" s="538"/>
      <c r="BKN36" s="538"/>
      <c r="BKO36" s="538"/>
      <c r="BKP36" s="538"/>
      <c r="BKQ36" s="538"/>
      <c r="BKR36" s="538"/>
      <c r="BKS36" s="538"/>
      <c r="BKT36" s="538"/>
      <c r="BKU36" s="538"/>
      <c r="BKV36" s="538"/>
      <c r="BKW36" s="538"/>
      <c r="BKX36" s="538"/>
      <c r="BKY36" s="538"/>
      <c r="BKZ36" s="538"/>
      <c r="BLA36" s="538"/>
      <c r="BLB36" s="538"/>
      <c r="BLC36" s="538"/>
      <c r="BLD36" s="538"/>
      <c r="BLE36" s="538"/>
      <c r="BLF36" s="538"/>
      <c r="BLG36" s="538"/>
      <c r="BLH36" s="538"/>
      <c r="BLI36" s="538"/>
      <c r="BLJ36" s="538"/>
      <c r="BLK36" s="538"/>
      <c r="BLL36" s="538"/>
      <c r="BLM36" s="538"/>
      <c r="BLN36" s="538"/>
      <c r="BLO36" s="538"/>
      <c r="BLP36" s="538"/>
      <c r="BLQ36" s="538"/>
      <c r="BLR36" s="538"/>
      <c r="BLS36" s="538"/>
      <c r="BLT36" s="538"/>
      <c r="BLU36" s="538"/>
      <c r="BLV36" s="538"/>
      <c r="BLW36" s="538"/>
      <c r="BLX36" s="538"/>
      <c r="BLY36" s="538"/>
      <c r="BLZ36" s="538"/>
      <c r="BMA36" s="538"/>
      <c r="BMB36" s="538"/>
      <c r="BMC36" s="538"/>
      <c r="BMD36" s="538"/>
      <c r="BME36" s="538"/>
      <c r="BMF36" s="538"/>
      <c r="BMG36" s="538"/>
      <c r="BMH36" s="538"/>
      <c r="BMI36" s="538"/>
      <c r="BMJ36" s="538"/>
      <c r="BMK36" s="538"/>
      <c r="BML36" s="538"/>
      <c r="BMM36" s="538"/>
      <c r="BMN36" s="538"/>
      <c r="BMO36" s="538"/>
      <c r="BMP36" s="538"/>
      <c r="BMQ36" s="538"/>
      <c r="BMR36" s="538"/>
      <c r="BMS36" s="538"/>
      <c r="BMT36" s="538"/>
      <c r="BMU36" s="538"/>
      <c r="BMV36" s="538"/>
      <c r="BMW36" s="538"/>
      <c r="BMX36" s="538"/>
      <c r="BMY36" s="538"/>
      <c r="BMZ36" s="538"/>
      <c r="BNA36" s="538"/>
      <c r="BNB36" s="538"/>
      <c r="BNC36" s="538"/>
      <c r="BND36" s="538"/>
      <c r="BNE36" s="538"/>
      <c r="BNF36" s="538"/>
      <c r="BNG36" s="538"/>
      <c r="BNH36" s="538"/>
      <c r="BNI36" s="538"/>
      <c r="BNJ36" s="538"/>
      <c r="BNK36" s="538"/>
      <c r="BNL36" s="538"/>
      <c r="BNM36" s="538"/>
      <c r="BNN36" s="538"/>
      <c r="BNO36" s="538"/>
      <c r="BNP36" s="538"/>
      <c r="BNQ36" s="538"/>
      <c r="BNR36" s="538"/>
      <c r="BNS36" s="538"/>
      <c r="BNT36" s="538"/>
      <c r="BNU36" s="538"/>
      <c r="BNV36" s="538"/>
      <c r="BNW36" s="538"/>
      <c r="BNX36" s="538"/>
      <c r="BNY36" s="538"/>
      <c r="BNZ36" s="538"/>
      <c r="BOA36" s="538"/>
      <c r="BOB36" s="538"/>
      <c r="BOC36" s="538"/>
      <c r="BOD36" s="538"/>
      <c r="BOE36" s="538"/>
      <c r="BOF36" s="538"/>
      <c r="BOG36" s="538"/>
      <c r="BOH36" s="538"/>
      <c r="BOI36" s="538"/>
      <c r="BOJ36" s="538"/>
      <c r="BOK36" s="538"/>
      <c r="BOL36" s="538"/>
      <c r="BOM36" s="538"/>
      <c r="BON36" s="538"/>
      <c r="BOO36" s="538"/>
      <c r="BOP36" s="538"/>
      <c r="BOQ36" s="538"/>
      <c r="BOR36" s="538"/>
      <c r="BOS36" s="538"/>
      <c r="BOT36" s="538"/>
      <c r="BOU36" s="538"/>
      <c r="BOV36" s="538"/>
      <c r="BOW36" s="538"/>
      <c r="BOX36" s="538"/>
      <c r="BOY36" s="538"/>
      <c r="BOZ36" s="538"/>
      <c r="BPA36" s="538"/>
      <c r="BPB36" s="538"/>
      <c r="BPC36" s="538"/>
      <c r="BPD36" s="538"/>
      <c r="BPE36" s="538"/>
      <c r="BPF36" s="538"/>
      <c r="BPG36" s="538"/>
      <c r="BPH36" s="538"/>
      <c r="BPI36" s="538"/>
      <c r="BPJ36" s="538"/>
      <c r="BPK36" s="538"/>
      <c r="BPL36" s="538"/>
      <c r="BPM36" s="538"/>
      <c r="BPN36" s="538"/>
      <c r="BPO36" s="538"/>
      <c r="BPP36" s="538"/>
      <c r="BPQ36" s="538"/>
      <c r="BPR36" s="538"/>
      <c r="BPS36" s="538"/>
      <c r="BPT36" s="538"/>
      <c r="BPU36" s="538"/>
      <c r="BPV36" s="538"/>
      <c r="BPW36" s="538"/>
      <c r="BPX36" s="538"/>
      <c r="BPY36" s="538"/>
      <c r="BPZ36" s="538"/>
      <c r="BQA36" s="538"/>
      <c r="BQB36" s="538"/>
      <c r="BQC36" s="538"/>
      <c r="BQD36" s="538"/>
      <c r="BQE36" s="538"/>
      <c r="BQF36" s="538"/>
      <c r="BQG36" s="538"/>
      <c r="BQH36" s="538"/>
      <c r="BQI36" s="538"/>
      <c r="BQJ36" s="538"/>
      <c r="BQK36" s="538"/>
      <c r="BQL36" s="538"/>
      <c r="BQM36" s="538"/>
      <c r="BQN36" s="538"/>
      <c r="BQO36" s="538"/>
      <c r="BQP36" s="538"/>
      <c r="BQQ36" s="538"/>
      <c r="BQR36" s="538"/>
      <c r="BQS36" s="538"/>
      <c r="BQT36" s="538"/>
      <c r="BQU36" s="538"/>
      <c r="BQV36" s="538"/>
      <c r="BQW36" s="538"/>
      <c r="BQX36" s="538"/>
      <c r="BQY36" s="538"/>
      <c r="BQZ36" s="538"/>
      <c r="BRA36" s="538"/>
      <c r="BRB36" s="538"/>
      <c r="BRC36" s="538"/>
      <c r="BRD36" s="538"/>
      <c r="BRE36" s="538"/>
      <c r="BRF36" s="538"/>
      <c r="BRG36" s="538"/>
      <c r="BRH36" s="538"/>
      <c r="BRI36" s="538"/>
      <c r="BRJ36" s="538"/>
      <c r="BRK36" s="538"/>
      <c r="BRL36" s="538"/>
      <c r="BRM36" s="538"/>
      <c r="BRN36" s="538"/>
      <c r="BRO36" s="538"/>
      <c r="BRP36" s="538"/>
      <c r="BRQ36" s="538"/>
      <c r="BRR36" s="538"/>
      <c r="BRS36" s="538"/>
      <c r="BRT36" s="538"/>
      <c r="BRU36" s="538"/>
      <c r="BRV36" s="538"/>
      <c r="BRW36" s="538"/>
      <c r="BRX36" s="538"/>
      <c r="BRY36" s="538"/>
      <c r="BRZ36" s="538"/>
      <c r="BSA36" s="538"/>
      <c r="BSB36" s="538"/>
      <c r="BSC36" s="538"/>
      <c r="BSD36" s="538"/>
      <c r="BSE36" s="538"/>
      <c r="BSF36" s="538"/>
      <c r="BSG36" s="538"/>
      <c r="BSH36" s="538"/>
      <c r="BSI36" s="538"/>
      <c r="BSJ36" s="538"/>
      <c r="BSK36" s="538"/>
      <c r="BSL36" s="538"/>
      <c r="BSM36" s="538"/>
      <c r="BSN36" s="538"/>
      <c r="BSO36" s="538"/>
      <c r="BSP36" s="538"/>
      <c r="BSQ36" s="538"/>
      <c r="BSR36" s="538"/>
      <c r="BSS36" s="538"/>
      <c r="BST36" s="538"/>
      <c r="BSU36" s="538"/>
      <c r="BSV36" s="538"/>
      <c r="BSW36" s="538"/>
      <c r="BSX36" s="538"/>
      <c r="BSY36" s="538"/>
      <c r="BSZ36" s="538"/>
      <c r="BTA36" s="538"/>
      <c r="BTB36" s="538"/>
      <c r="BTC36" s="538"/>
      <c r="BTD36" s="538"/>
      <c r="BTE36" s="538"/>
      <c r="BTF36" s="538"/>
      <c r="BTG36" s="538"/>
      <c r="BTH36" s="538"/>
      <c r="BTI36" s="538"/>
      <c r="BTJ36" s="538"/>
      <c r="BTK36" s="538"/>
      <c r="BTL36" s="538"/>
      <c r="BTM36" s="538"/>
      <c r="BTN36" s="538"/>
      <c r="BTO36" s="538"/>
      <c r="BTP36" s="538"/>
      <c r="BTQ36" s="538"/>
      <c r="BTR36" s="538"/>
      <c r="BTS36" s="538"/>
      <c r="BTT36" s="538"/>
      <c r="BTU36" s="538"/>
      <c r="BTV36" s="538"/>
      <c r="BTW36" s="538"/>
      <c r="BTX36" s="538"/>
      <c r="BTY36" s="538"/>
      <c r="BTZ36" s="538"/>
      <c r="BUA36" s="538"/>
      <c r="BUB36" s="538"/>
      <c r="BUC36" s="538"/>
      <c r="BUD36" s="538"/>
      <c r="BUE36" s="538"/>
      <c r="BUF36" s="538"/>
      <c r="BUG36" s="538"/>
      <c r="BUH36" s="538"/>
      <c r="BUI36" s="538"/>
      <c r="BUJ36" s="538"/>
      <c r="BUK36" s="538"/>
      <c r="BUL36" s="538"/>
      <c r="BUM36" s="538"/>
      <c r="BUN36" s="538"/>
      <c r="BUO36" s="538"/>
      <c r="BUP36" s="538"/>
      <c r="BUQ36" s="538"/>
      <c r="BUR36" s="538"/>
      <c r="BUS36" s="538"/>
      <c r="BUT36" s="538"/>
      <c r="BUU36" s="538"/>
      <c r="BUV36" s="538"/>
      <c r="BUW36" s="538"/>
      <c r="BUX36" s="538"/>
      <c r="BUY36" s="538"/>
      <c r="BUZ36" s="538"/>
      <c r="BVA36" s="538"/>
      <c r="BVB36" s="538"/>
      <c r="BVC36" s="538"/>
      <c r="BVD36" s="538"/>
      <c r="BVE36" s="538"/>
      <c r="BVF36" s="538"/>
      <c r="BVG36" s="538"/>
      <c r="BVH36" s="538"/>
      <c r="BVI36" s="538"/>
      <c r="BVJ36" s="538"/>
      <c r="BVK36" s="538"/>
      <c r="BVL36" s="538"/>
      <c r="BVM36" s="538"/>
      <c r="BVN36" s="538"/>
      <c r="BVO36" s="538"/>
      <c r="BVP36" s="538"/>
      <c r="BVQ36" s="538"/>
      <c r="BVR36" s="538"/>
      <c r="BVS36" s="538"/>
      <c r="BVT36" s="538"/>
      <c r="BVU36" s="538"/>
      <c r="BVV36" s="538"/>
      <c r="BVW36" s="538"/>
      <c r="BVX36" s="538"/>
      <c r="BVY36" s="538"/>
      <c r="BVZ36" s="538"/>
      <c r="BWA36" s="538"/>
      <c r="BWB36" s="538"/>
      <c r="BWC36" s="538"/>
      <c r="BWD36" s="538"/>
      <c r="BWE36" s="538"/>
      <c r="BWF36" s="538"/>
      <c r="BWG36" s="538"/>
      <c r="BWH36" s="538"/>
      <c r="BWI36" s="538"/>
      <c r="BWJ36" s="538"/>
      <c r="BWK36" s="538"/>
      <c r="BWL36" s="538"/>
      <c r="BWM36" s="538"/>
      <c r="BWN36" s="538"/>
      <c r="BWO36" s="538"/>
      <c r="BWP36" s="538"/>
      <c r="BWQ36" s="538"/>
      <c r="BWR36" s="538"/>
      <c r="BWS36" s="538"/>
      <c r="BWT36" s="538"/>
      <c r="BWU36" s="538"/>
      <c r="BWV36" s="538"/>
      <c r="BWW36" s="538"/>
      <c r="BWX36" s="538"/>
      <c r="BWY36" s="538"/>
      <c r="BWZ36" s="538"/>
      <c r="BXA36" s="538"/>
      <c r="BXB36" s="538"/>
      <c r="BXC36" s="538"/>
      <c r="BXD36" s="538"/>
      <c r="BXE36" s="538"/>
      <c r="BXF36" s="538"/>
      <c r="BXG36" s="538"/>
      <c r="BXH36" s="538"/>
      <c r="BXI36" s="538"/>
      <c r="BXJ36" s="538"/>
      <c r="BXK36" s="538"/>
      <c r="BXL36" s="538"/>
      <c r="BXM36" s="538"/>
      <c r="BXN36" s="538"/>
      <c r="BXO36" s="538"/>
      <c r="BXP36" s="538"/>
      <c r="BXQ36" s="538"/>
      <c r="BXR36" s="538"/>
      <c r="BXS36" s="538"/>
      <c r="BXT36" s="538"/>
      <c r="BXU36" s="538"/>
      <c r="BXV36" s="538"/>
      <c r="BXW36" s="538"/>
      <c r="BXX36" s="538"/>
      <c r="BXY36" s="538"/>
      <c r="BXZ36" s="538"/>
      <c r="BYA36" s="538"/>
      <c r="BYB36" s="538"/>
      <c r="BYC36" s="538"/>
      <c r="BYD36" s="538"/>
      <c r="BYE36" s="538"/>
      <c r="BYF36" s="538"/>
      <c r="BYG36" s="538"/>
      <c r="BYH36" s="538"/>
      <c r="BYI36" s="538"/>
      <c r="BYJ36" s="538"/>
      <c r="BYK36" s="538"/>
      <c r="BYL36" s="538"/>
      <c r="BYM36" s="538"/>
      <c r="BYN36" s="538"/>
      <c r="BYO36" s="538"/>
      <c r="BYP36" s="538"/>
      <c r="BYQ36" s="538"/>
      <c r="BYR36" s="538"/>
      <c r="BYS36" s="538"/>
      <c r="BYT36" s="538"/>
      <c r="BYU36" s="538"/>
      <c r="BYV36" s="538"/>
      <c r="BYW36" s="538"/>
      <c r="BYX36" s="538"/>
      <c r="BYY36" s="538"/>
      <c r="BYZ36" s="538"/>
      <c r="BZA36" s="538"/>
      <c r="BZB36" s="538"/>
      <c r="BZC36" s="538"/>
      <c r="BZD36" s="538"/>
      <c r="BZE36" s="538"/>
      <c r="BZF36" s="538"/>
      <c r="BZG36" s="538"/>
      <c r="BZH36" s="538"/>
      <c r="BZI36" s="538"/>
      <c r="BZJ36" s="538"/>
      <c r="BZK36" s="538"/>
      <c r="BZL36" s="538"/>
      <c r="BZM36" s="538"/>
      <c r="BZN36" s="538"/>
      <c r="BZO36" s="538"/>
      <c r="BZP36" s="538"/>
      <c r="BZQ36" s="538"/>
      <c r="BZR36" s="538"/>
      <c r="BZS36" s="538"/>
      <c r="BZT36" s="538"/>
      <c r="BZU36" s="538"/>
      <c r="BZV36" s="538"/>
      <c r="BZW36" s="538"/>
      <c r="BZX36" s="538"/>
      <c r="BZY36" s="538"/>
      <c r="BZZ36" s="538"/>
      <c r="CAA36" s="538"/>
      <c r="CAB36" s="538"/>
      <c r="CAC36" s="538"/>
      <c r="CAD36" s="538"/>
      <c r="CAE36" s="538"/>
      <c r="CAF36" s="538"/>
      <c r="CAG36" s="538"/>
      <c r="CAH36" s="538"/>
      <c r="CAI36" s="538"/>
      <c r="CAJ36" s="538"/>
      <c r="CAK36" s="538"/>
      <c r="CAL36" s="538"/>
      <c r="CAM36" s="538"/>
      <c r="CAN36" s="538"/>
      <c r="CAO36" s="538"/>
      <c r="CAP36" s="538"/>
      <c r="CAQ36" s="538"/>
      <c r="CAR36" s="538"/>
      <c r="CAS36" s="538"/>
      <c r="CAT36" s="538"/>
      <c r="CAU36" s="538"/>
      <c r="CAV36" s="538"/>
      <c r="CAW36" s="538"/>
      <c r="CAX36" s="538"/>
      <c r="CAY36" s="538"/>
      <c r="CAZ36" s="538"/>
      <c r="CBA36" s="538"/>
      <c r="CBB36" s="538"/>
      <c r="CBC36" s="538"/>
      <c r="CBD36" s="538"/>
      <c r="CBE36" s="538"/>
      <c r="CBF36" s="538"/>
      <c r="CBG36" s="538"/>
      <c r="CBH36" s="538"/>
      <c r="CBI36" s="538"/>
      <c r="CBJ36" s="538"/>
      <c r="CBK36" s="538"/>
      <c r="CBL36" s="538"/>
      <c r="CBM36" s="538"/>
      <c r="CBN36" s="538"/>
      <c r="CBO36" s="538"/>
      <c r="CBP36" s="538"/>
      <c r="CBQ36" s="538"/>
      <c r="CBR36" s="538"/>
      <c r="CBS36" s="538"/>
      <c r="CBT36" s="538"/>
      <c r="CBU36" s="538"/>
      <c r="CBV36" s="538"/>
      <c r="CBW36" s="538"/>
      <c r="CBX36" s="538"/>
      <c r="CBY36" s="538"/>
      <c r="CBZ36" s="538"/>
      <c r="CCA36" s="538"/>
      <c r="CCB36" s="538"/>
      <c r="CCC36" s="538"/>
      <c r="CCD36" s="538"/>
      <c r="CCE36" s="538"/>
      <c r="CCF36" s="538"/>
      <c r="CCG36" s="538"/>
      <c r="CCH36" s="538"/>
      <c r="CCI36" s="538"/>
      <c r="CCJ36" s="538"/>
      <c r="CCK36" s="538"/>
      <c r="CCL36" s="538"/>
      <c r="CCM36" s="538"/>
      <c r="CCN36" s="538"/>
      <c r="CCO36" s="538"/>
      <c r="CCP36" s="538"/>
      <c r="CCQ36" s="538"/>
      <c r="CCR36" s="538"/>
      <c r="CCS36" s="538"/>
      <c r="CCT36" s="538"/>
      <c r="CCU36" s="538"/>
      <c r="CCV36" s="538"/>
      <c r="CCW36" s="538"/>
      <c r="CCX36" s="538"/>
      <c r="CCY36" s="538"/>
      <c r="CCZ36" s="538"/>
      <c r="CDA36" s="538"/>
      <c r="CDB36" s="538"/>
      <c r="CDC36" s="538"/>
      <c r="CDD36" s="538"/>
      <c r="CDE36" s="538"/>
      <c r="CDF36" s="538"/>
      <c r="CDG36" s="538"/>
      <c r="CDH36" s="538"/>
      <c r="CDI36" s="538"/>
      <c r="CDJ36" s="538"/>
      <c r="CDK36" s="538"/>
      <c r="CDL36" s="538"/>
      <c r="CDM36" s="538"/>
      <c r="CDN36" s="538"/>
      <c r="CDO36" s="538"/>
      <c r="CDP36" s="538"/>
      <c r="CDQ36" s="538"/>
      <c r="CDR36" s="538"/>
      <c r="CDS36" s="538"/>
      <c r="CDT36" s="538"/>
      <c r="CDU36" s="538"/>
      <c r="CDV36" s="538"/>
      <c r="CDW36" s="538"/>
      <c r="CDX36" s="538"/>
      <c r="CDY36" s="538"/>
      <c r="CDZ36" s="538"/>
      <c r="CEA36" s="538"/>
      <c r="CEB36" s="538"/>
      <c r="CEC36" s="538"/>
      <c r="CED36" s="538"/>
      <c r="CEE36" s="538"/>
      <c r="CEF36" s="538"/>
      <c r="CEG36" s="538"/>
      <c r="CEH36" s="538"/>
      <c r="CEI36" s="538"/>
      <c r="CEJ36" s="538"/>
      <c r="CEK36" s="538"/>
      <c r="CEL36" s="538"/>
      <c r="CEM36" s="538"/>
      <c r="CEN36" s="538"/>
      <c r="CEO36" s="538"/>
      <c r="CEP36" s="538"/>
      <c r="CEQ36" s="538"/>
      <c r="CER36" s="538"/>
      <c r="CES36" s="538"/>
      <c r="CET36" s="538"/>
      <c r="CEU36" s="538"/>
      <c r="CEV36" s="538"/>
      <c r="CEW36" s="538"/>
      <c r="CEX36" s="538"/>
      <c r="CEY36" s="538"/>
      <c r="CEZ36" s="538"/>
      <c r="CFA36" s="538"/>
      <c r="CFB36" s="538"/>
      <c r="CFC36" s="538"/>
      <c r="CFD36" s="538"/>
      <c r="CFE36" s="538"/>
      <c r="CFF36" s="538"/>
      <c r="CFG36" s="538"/>
      <c r="CFH36" s="538"/>
      <c r="CFI36" s="538"/>
      <c r="CFJ36" s="538"/>
      <c r="CFK36" s="538"/>
      <c r="CFL36" s="538"/>
      <c r="CFM36" s="538"/>
      <c r="CFN36" s="538"/>
      <c r="CFO36" s="538"/>
      <c r="CFP36" s="538"/>
      <c r="CFQ36" s="538"/>
      <c r="CFR36" s="538"/>
      <c r="CFS36" s="538"/>
      <c r="CFT36" s="538"/>
      <c r="CFU36" s="538"/>
      <c r="CFV36" s="538"/>
      <c r="CFW36" s="538"/>
      <c r="CFX36" s="538"/>
      <c r="CFY36" s="538"/>
      <c r="CFZ36" s="538"/>
      <c r="CGA36" s="538"/>
      <c r="CGB36" s="538"/>
      <c r="CGC36" s="538"/>
      <c r="CGD36" s="538"/>
      <c r="CGE36" s="538"/>
      <c r="CGF36" s="538"/>
      <c r="CGG36" s="538"/>
      <c r="CGH36" s="538"/>
      <c r="CGI36" s="538"/>
      <c r="CGJ36" s="538"/>
      <c r="CGK36" s="538"/>
      <c r="CGL36" s="538"/>
      <c r="CGM36" s="538"/>
      <c r="CGN36" s="538"/>
      <c r="CGO36" s="538"/>
      <c r="CGP36" s="538"/>
      <c r="CGQ36" s="538"/>
      <c r="CGR36" s="538"/>
      <c r="CGS36" s="538"/>
      <c r="CGT36" s="538"/>
      <c r="CGU36" s="538"/>
      <c r="CGV36" s="538"/>
      <c r="CGW36" s="538"/>
      <c r="CGX36" s="538"/>
      <c r="CGY36" s="538"/>
      <c r="CGZ36" s="538"/>
      <c r="CHA36" s="538"/>
      <c r="CHB36" s="538"/>
      <c r="CHC36" s="538"/>
      <c r="CHD36" s="538"/>
      <c r="CHE36" s="538"/>
      <c r="CHF36" s="538"/>
      <c r="CHG36" s="538"/>
      <c r="CHH36" s="538"/>
      <c r="CHI36" s="538"/>
      <c r="CHJ36" s="538"/>
      <c r="CHK36" s="538"/>
      <c r="CHL36" s="538"/>
      <c r="CHM36" s="538"/>
      <c r="CHN36" s="538"/>
      <c r="CHO36" s="538"/>
      <c r="CHP36" s="538"/>
      <c r="CHQ36" s="538"/>
      <c r="CHR36" s="538"/>
      <c r="CHS36" s="538"/>
      <c r="CHT36" s="538"/>
      <c r="CHU36" s="538"/>
      <c r="CHV36" s="538"/>
      <c r="CHW36" s="538"/>
      <c r="CHX36" s="538"/>
      <c r="CHY36" s="538"/>
      <c r="CHZ36" s="538"/>
      <c r="CIA36" s="538"/>
      <c r="CIB36" s="538"/>
      <c r="CIC36" s="538"/>
      <c r="CID36" s="538"/>
      <c r="CIE36" s="538"/>
      <c r="CIF36" s="538"/>
      <c r="CIG36" s="538"/>
      <c r="CIH36" s="538"/>
      <c r="CII36" s="538"/>
      <c r="CIJ36" s="538"/>
      <c r="CIK36" s="538"/>
      <c r="CIL36" s="538"/>
      <c r="CIM36" s="538"/>
      <c r="CIN36" s="538"/>
      <c r="CIO36" s="538"/>
      <c r="CIP36" s="538"/>
      <c r="CIQ36" s="538"/>
      <c r="CIR36" s="538"/>
      <c r="CIS36" s="538"/>
      <c r="CIT36" s="538"/>
      <c r="CIU36" s="538"/>
      <c r="CIV36" s="538"/>
      <c r="CIW36" s="538"/>
      <c r="CIX36" s="538"/>
      <c r="CIY36" s="538"/>
      <c r="CIZ36" s="538"/>
      <c r="CJA36" s="538"/>
      <c r="CJB36" s="538"/>
      <c r="CJC36" s="538"/>
      <c r="CJD36" s="538"/>
      <c r="CJE36" s="538"/>
      <c r="CJF36" s="538"/>
      <c r="CJG36" s="538"/>
      <c r="CJH36" s="538"/>
      <c r="CJI36" s="538"/>
      <c r="CJJ36" s="538"/>
      <c r="CJK36" s="538"/>
      <c r="CJL36" s="538"/>
      <c r="CJM36" s="538"/>
      <c r="CJN36" s="538"/>
      <c r="CJO36" s="538"/>
      <c r="CJP36" s="538"/>
      <c r="CJQ36" s="538"/>
      <c r="CJR36" s="538"/>
      <c r="CJS36" s="538"/>
      <c r="CJT36" s="538"/>
      <c r="CJU36" s="538"/>
      <c r="CJV36" s="538"/>
      <c r="CJW36" s="538"/>
      <c r="CJX36" s="538"/>
      <c r="CJY36" s="538"/>
      <c r="CJZ36" s="538"/>
      <c r="CKA36" s="538"/>
      <c r="CKB36" s="538"/>
      <c r="CKC36" s="538"/>
      <c r="CKD36" s="538"/>
      <c r="CKE36" s="538"/>
      <c r="CKF36" s="538"/>
      <c r="CKG36" s="538"/>
      <c r="CKH36" s="538"/>
      <c r="CKI36" s="538"/>
      <c r="CKJ36" s="538"/>
      <c r="CKK36" s="538"/>
      <c r="CKL36" s="538"/>
      <c r="CKM36" s="538"/>
      <c r="CKN36" s="538"/>
      <c r="CKO36" s="538"/>
      <c r="CKP36" s="538"/>
      <c r="CKQ36" s="538"/>
      <c r="CKR36" s="538"/>
      <c r="CKS36" s="538"/>
      <c r="CKT36" s="538"/>
      <c r="CKU36" s="538"/>
      <c r="CKV36" s="538"/>
      <c r="CKW36" s="538"/>
      <c r="CKX36" s="538"/>
      <c r="CKY36" s="538"/>
      <c r="CKZ36" s="538"/>
      <c r="CLA36" s="538"/>
      <c r="CLB36" s="538"/>
      <c r="CLC36" s="538"/>
      <c r="CLD36" s="538"/>
      <c r="CLE36" s="538"/>
      <c r="CLF36" s="538"/>
      <c r="CLG36" s="538"/>
      <c r="CLH36" s="538"/>
      <c r="CLI36" s="538"/>
      <c r="CLJ36" s="538"/>
      <c r="CLK36" s="538"/>
      <c r="CLL36" s="538"/>
      <c r="CLM36" s="538"/>
      <c r="CLN36" s="538"/>
      <c r="CLO36" s="538"/>
      <c r="CLP36" s="538"/>
      <c r="CLQ36" s="538"/>
      <c r="CLR36" s="538"/>
      <c r="CLS36" s="538"/>
      <c r="CLT36" s="538"/>
      <c r="CLU36" s="538"/>
      <c r="CLV36" s="538"/>
      <c r="CLW36" s="538"/>
      <c r="CLX36" s="538"/>
      <c r="CLY36" s="538"/>
      <c r="CLZ36" s="538"/>
      <c r="CMA36" s="538"/>
      <c r="CMB36" s="538"/>
      <c r="CMC36" s="538"/>
      <c r="CMD36" s="538"/>
      <c r="CME36" s="538"/>
      <c r="CMF36" s="538"/>
      <c r="CMG36" s="538"/>
      <c r="CMH36" s="538"/>
      <c r="CMI36" s="538"/>
      <c r="CMJ36" s="538"/>
      <c r="CMK36" s="538"/>
      <c r="CML36" s="538"/>
      <c r="CMM36" s="538"/>
      <c r="CMN36" s="538"/>
      <c r="CMO36" s="538"/>
      <c r="CMP36" s="538"/>
      <c r="CMQ36" s="538"/>
      <c r="CMR36" s="538"/>
      <c r="CMS36" s="538"/>
      <c r="CMT36" s="538"/>
      <c r="CMU36" s="538"/>
      <c r="CMV36" s="538"/>
      <c r="CMW36" s="538"/>
      <c r="CMX36" s="538"/>
      <c r="CMY36" s="538"/>
      <c r="CMZ36" s="538"/>
      <c r="CNA36" s="538"/>
      <c r="CNB36" s="538"/>
      <c r="CNC36" s="538"/>
      <c r="CND36" s="538"/>
      <c r="CNE36" s="538"/>
      <c r="CNF36" s="538"/>
      <c r="CNG36" s="538"/>
      <c r="CNH36" s="538"/>
      <c r="CNI36" s="538"/>
      <c r="CNJ36" s="538"/>
      <c r="CNK36" s="538"/>
      <c r="CNL36" s="538"/>
      <c r="CNM36" s="538"/>
      <c r="CNN36" s="538"/>
      <c r="CNO36" s="538"/>
      <c r="CNP36" s="538"/>
      <c r="CNQ36" s="538"/>
      <c r="CNR36" s="538"/>
      <c r="CNS36" s="538"/>
      <c r="CNT36" s="538"/>
      <c r="CNU36" s="538"/>
      <c r="CNV36" s="538"/>
      <c r="CNW36" s="538"/>
      <c r="CNX36" s="538"/>
      <c r="CNY36" s="538"/>
      <c r="CNZ36" s="538"/>
      <c r="COA36" s="538"/>
      <c r="COB36" s="538"/>
      <c r="COC36" s="538"/>
      <c r="COD36" s="538"/>
      <c r="COE36" s="538"/>
      <c r="COF36" s="538"/>
      <c r="COG36" s="538"/>
      <c r="COH36" s="538"/>
      <c r="COI36" s="538"/>
      <c r="COJ36" s="538"/>
      <c r="COK36" s="538"/>
      <c r="COL36" s="538"/>
      <c r="COM36" s="538"/>
      <c r="CON36" s="538"/>
      <c r="COO36" s="538"/>
      <c r="COP36" s="538"/>
      <c r="COQ36" s="538"/>
      <c r="COR36" s="538"/>
      <c r="COS36" s="538"/>
      <c r="COT36" s="538"/>
      <c r="COU36" s="538"/>
      <c r="COV36" s="538"/>
      <c r="COW36" s="538"/>
      <c r="COX36" s="538"/>
      <c r="COY36" s="538"/>
      <c r="COZ36" s="538"/>
      <c r="CPA36" s="538"/>
      <c r="CPB36" s="538"/>
      <c r="CPC36" s="538"/>
      <c r="CPD36" s="538"/>
      <c r="CPE36" s="538"/>
      <c r="CPF36" s="538"/>
      <c r="CPG36" s="538"/>
      <c r="CPH36" s="538"/>
      <c r="CPI36" s="538"/>
      <c r="CPJ36" s="538"/>
      <c r="CPK36" s="538"/>
      <c r="CPL36" s="538"/>
      <c r="CPM36" s="538"/>
      <c r="CPN36" s="538"/>
      <c r="CPO36" s="538"/>
      <c r="CPP36" s="538"/>
      <c r="CPQ36" s="538"/>
      <c r="CPR36" s="538"/>
      <c r="CPS36" s="538"/>
      <c r="CPT36" s="538"/>
      <c r="CPU36" s="538"/>
      <c r="CPV36" s="538"/>
      <c r="CPW36" s="538"/>
      <c r="CPX36" s="538"/>
      <c r="CPY36" s="538"/>
      <c r="CPZ36" s="538"/>
      <c r="CQA36" s="538"/>
      <c r="CQB36" s="538"/>
      <c r="CQC36" s="538"/>
      <c r="CQD36" s="538"/>
      <c r="CQE36" s="538"/>
      <c r="CQF36" s="538"/>
      <c r="CQG36" s="538"/>
      <c r="CQH36" s="538"/>
      <c r="CQI36" s="538"/>
      <c r="CQJ36" s="538"/>
      <c r="CQK36" s="538"/>
      <c r="CQL36" s="538"/>
      <c r="CQM36" s="538"/>
      <c r="CQN36" s="538"/>
      <c r="CQO36" s="538"/>
      <c r="CQP36" s="538"/>
      <c r="CQQ36" s="538"/>
      <c r="CQR36" s="538"/>
      <c r="CQS36" s="538"/>
      <c r="CQT36" s="538"/>
      <c r="CQU36" s="538"/>
      <c r="CQV36" s="538"/>
      <c r="CQW36" s="538"/>
      <c r="CQX36" s="538"/>
      <c r="CQY36" s="538"/>
      <c r="CQZ36" s="538"/>
      <c r="CRA36" s="538"/>
      <c r="CRB36" s="538"/>
      <c r="CRC36" s="538"/>
      <c r="CRD36" s="538"/>
      <c r="CRE36" s="538"/>
      <c r="CRF36" s="538"/>
      <c r="CRG36" s="538"/>
      <c r="CRH36" s="538"/>
      <c r="CRI36" s="538"/>
      <c r="CRJ36" s="538"/>
      <c r="CRK36" s="538"/>
      <c r="CRL36" s="538"/>
      <c r="CRM36" s="538"/>
      <c r="CRN36" s="538"/>
      <c r="CRO36" s="538"/>
      <c r="CRP36" s="538"/>
      <c r="CRQ36" s="538"/>
      <c r="CRR36" s="538"/>
      <c r="CRS36" s="538"/>
      <c r="CRT36" s="538"/>
      <c r="CRU36" s="538"/>
      <c r="CRV36" s="538"/>
      <c r="CRW36" s="538"/>
      <c r="CRX36" s="538"/>
      <c r="CRY36" s="538"/>
      <c r="CRZ36" s="538"/>
      <c r="CSA36" s="538"/>
      <c r="CSB36" s="538"/>
      <c r="CSC36" s="538"/>
      <c r="CSD36" s="538"/>
      <c r="CSE36" s="538"/>
      <c r="CSF36" s="538"/>
      <c r="CSG36" s="538"/>
      <c r="CSH36" s="538"/>
      <c r="CSI36" s="538"/>
      <c r="CSJ36" s="538"/>
      <c r="CSK36" s="538"/>
      <c r="CSL36" s="538"/>
      <c r="CSM36" s="538"/>
      <c r="CSN36" s="538"/>
      <c r="CSO36" s="538"/>
      <c r="CSP36" s="538"/>
      <c r="CSQ36" s="538"/>
      <c r="CSR36" s="538"/>
      <c r="CSS36" s="538"/>
      <c r="CST36" s="538"/>
      <c r="CSU36" s="538"/>
      <c r="CSV36" s="538"/>
      <c r="CSW36" s="538"/>
      <c r="CSX36" s="538"/>
      <c r="CSY36" s="538"/>
      <c r="CSZ36" s="538"/>
      <c r="CTA36" s="538"/>
      <c r="CTB36" s="538"/>
      <c r="CTC36" s="538"/>
      <c r="CTD36" s="538"/>
      <c r="CTE36" s="538"/>
      <c r="CTF36" s="538"/>
      <c r="CTG36" s="538"/>
      <c r="CTH36" s="538"/>
      <c r="CTI36" s="538"/>
      <c r="CTJ36" s="538"/>
      <c r="CTK36" s="538"/>
      <c r="CTL36" s="538"/>
      <c r="CTM36" s="538"/>
      <c r="CTN36" s="538"/>
      <c r="CTO36" s="538"/>
      <c r="CTP36" s="538"/>
      <c r="CTQ36" s="538"/>
      <c r="CTR36" s="538"/>
      <c r="CTS36" s="538"/>
      <c r="CTT36" s="538"/>
      <c r="CTU36" s="538"/>
      <c r="CTV36" s="538"/>
      <c r="CTW36" s="538"/>
      <c r="CTX36" s="538"/>
      <c r="CTY36" s="538"/>
      <c r="CTZ36" s="538"/>
      <c r="CUA36" s="538"/>
      <c r="CUB36" s="538"/>
      <c r="CUC36" s="538"/>
      <c r="CUD36" s="538"/>
      <c r="CUE36" s="538"/>
      <c r="CUF36" s="538"/>
      <c r="CUG36" s="538"/>
      <c r="CUH36" s="538"/>
      <c r="CUI36" s="538"/>
      <c r="CUJ36" s="538"/>
      <c r="CUK36" s="538"/>
      <c r="CUL36" s="538"/>
      <c r="CUM36" s="538"/>
      <c r="CUN36" s="538"/>
      <c r="CUO36" s="538"/>
      <c r="CUP36" s="538"/>
      <c r="CUQ36" s="538"/>
      <c r="CUR36" s="538"/>
      <c r="CUS36" s="538"/>
      <c r="CUT36" s="538"/>
      <c r="CUU36" s="538"/>
      <c r="CUV36" s="538"/>
      <c r="CUW36" s="538"/>
      <c r="CUX36" s="538"/>
      <c r="CUY36" s="538"/>
      <c r="CUZ36" s="538"/>
      <c r="CVA36" s="538"/>
      <c r="CVB36" s="538"/>
      <c r="CVC36" s="538"/>
      <c r="CVD36" s="538"/>
      <c r="CVE36" s="538"/>
      <c r="CVF36" s="538"/>
      <c r="CVG36" s="538"/>
      <c r="CVH36" s="538"/>
      <c r="CVI36" s="538"/>
      <c r="CVJ36" s="538"/>
      <c r="CVK36" s="538"/>
      <c r="CVL36" s="538"/>
      <c r="CVM36" s="538"/>
      <c r="CVN36" s="538"/>
      <c r="CVO36" s="538"/>
      <c r="CVP36" s="538"/>
      <c r="CVQ36" s="538"/>
      <c r="CVR36" s="538"/>
      <c r="CVS36" s="538"/>
      <c r="CVT36" s="538"/>
      <c r="CVU36" s="538"/>
      <c r="CVV36" s="538"/>
      <c r="CVW36" s="538"/>
      <c r="CVX36" s="538"/>
      <c r="CVY36" s="538"/>
      <c r="CVZ36" s="538"/>
      <c r="CWA36" s="538"/>
      <c r="CWB36" s="538"/>
      <c r="CWC36" s="538"/>
      <c r="CWD36" s="538"/>
      <c r="CWE36" s="538"/>
      <c r="CWF36" s="538"/>
      <c r="CWG36" s="538"/>
      <c r="CWH36" s="538"/>
      <c r="CWI36" s="538"/>
      <c r="CWJ36" s="538"/>
      <c r="CWK36" s="538"/>
      <c r="CWL36" s="538"/>
      <c r="CWM36" s="538"/>
      <c r="CWN36" s="538"/>
      <c r="CWO36" s="538"/>
      <c r="CWP36" s="538"/>
      <c r="CWQ36" s="538"/>
      <c r="CWR36" s="538"/>
      <c r="CWS36" s="538"/>
      <c r="CWT36" s="538"/>
      <c r="CWU36" s="538"/>
      <c r="CWV36" s="538"/>
      <c r="CWW36" s="538"/>
      <c r="CWX36" s="538"/>
      <c r="CWY36" s="538"/>
      <c r="CWZ36" s="538"/>
      <c r="CXA36" s="538"/>
      <c r="CXB36" s="538"/>
      <c r="CXC36" s="538"/>
      <c r="CXD36" s="538"/>
      <c r="CXE36" s="538"/>
      <c r="CXF36" s="538"/>
      <c r="CXG36" s="538"/>
      <c r="CXH36" s="538"/>
      <c r="CXI36" s="538"/>
      <c r="CXJ36" s="538"/>
      <c r="CXK36" s="538"/>
      <c r="CXL36" s="538"/>
      <c r="CXM36" s="538"/>
      <c r="CXN36" s="538"/>
      <c r="CXO36" s="538"/>
      <c r="CXP36" s="538"/>
      <c r="CXQ36" s="538"/>
      <c r="CXR36" s="538"/>
      <c r="CXS36" s="538"/>
      <c r="CXT36" s="538"/>
      <c r="CXU36" s="538"/>
      <c r="CXV36" s="538"/>
      <c r="CXW36" s="538"/>
      <c r="CXX36" s="538"/>
      <c r="CXY36" s="538"/>
      <c r="CXZ36" s="538"/>
      <c r="CYA36" s="538"/>
      <c r="CYB36" s="538"/>
      <c r="CYC36" s="538"/>
      <c r="CYD36" s="538"/>
      <c r="CYE36" s="538"/>
      <c r="CYF36" s="538"/>
      <c r="CYG36" s="538"/>
      <c r="CYH36" s="538"/>
      <c r="CYI36" s="538"/>
      <c r="CYJ36" s="538"/>
      <c r="CYK36" s="538"/>
      <c r="CYL36" s="538"/>
      <c r="CYM36" s="538"/>
      <c r="CYN36" s="538"/>
      <c r="CYO36" s="538"/>
      <c r="CYP36" s="538"/>
      <c r="CYQ36" s="538"/>
      <c r="CYR36" s="538"/>
      <c r="CYS36" s="538"/>
      <c r="CYT36" s="538"/>
      <c r="CYU36" s="538"/>
      <c r="CYV36" s="538"/>
      <c r="CYW36" s="538"/>
      <c r="CYX36" s="538"/>
      <c r="CYY36" s="538"/>
      <c r="CYZ36" s="538"/>
      <c r="CZA36" s="538"/>
      <c r="CZB36" s="538"/>
      <c r="CZC36" s="538"/>
      <c r="CZD36" s="538"/>
      <c r="CZE36" s="538"/>
      <c r="CZF36" s="538"/>
      <c r="CZG36" s="538"/>
      <c r="CZH36" s="538"/>
      <c r="CZI36" s="538"/>
      <c r="CZJ36" s="538"/>
      <c r="CZK36" s="538"/>
      <c r="CZL36" s="538"/>
      <c r="CZM36" s="538"/>
      <c r="CZN36" s="538"/>
      <c r="CZO36" s="538"/>
      <c r="CZP36" s="538"/>
      <c r="CZQ36" s="538"/>
      <c r="CZR36" s="538"/>
      <c r="CZS36" s="538"/>
      <c r="CZT36" s="538"/>
      <c r="CZU36" s="538"/>
      <c r="CZV36" s="538"/>
      <c r="CZW36" s="538"/>
      <c r="CZX36" s="538"/>
      <c r="CZY36" s="538"/>
      <c r="CZZ36" s="538"/>
      <c r="DAA36" s="538"/>
      <c r="DAB36" s="538"/>
      <c r="DAC36" s="538"/>
      <c r="DAD36" s="538"/>
      <c r="DAE36" s="538"/>
      <c r="DAF36" s="538"/>
      <c r="DAG36" s="538"/>
      <c r="DAH36" s="538"/>
      <c r="DAI36" s="538"/>
      <c r="DAJ36" s="538"/>
      <c r="DAK36" s="538"/>
      <c r="DAL36" s="538"/>
      <c r="DAM36" s="538"/>
      <c r="DAN36" s="538"/>
      <c r="DAO36" s="538"/>
      <c r="DAP36" s="538"/>
      <c r="DAQ36" s="538"/>
      <c r="DAR36" s="538"/>
      <c r="DAS36" s="538"/>
      <c r="DAT36" s="538"/>
      <c r="DAU36" s="538"/>
      <c r="DAV36" s="538"/>
      <c r="DAW36" s="538"/>
      <c r="DAX36" s="538"/>
      <c r="DAY36" s="538"/>
      <c r="DAZ36" s="538"/>
      <c r="DBA36" s="538"/>
      <c r="DBB36" s="538"/>
      <c r="DBC36" s="538"/>
      <c r="DBD36" s="538"/>
      <c r="DBE36" s="538"/>
      <c r="DBF36" s="538"/>
      <c r="DBG36" s="538"/>
      <c r="DBH36" s="538"/>
      <c r="DBI36" s="538"/>
      <c r="DBJ36" s="538"/>
      <c r="DBK36" s="538"/>
      <c r="DBL36" s="538"/>
      <c r="DBM36" s="538"/>
      <c r="DBN36" s="538"/>
      <c r="DBO36" s="538"/>
      <c r="DBP36" s="538"/>
      <c r="DBQ36" s="538"/>
      <c r="DBR36" s="538"/>
      <c r="DBS36" s="538"/>
      <c r="DBT36" s="538"/>
      <c r="DBU36" s="538"/>
      <c r="DBV36" s="538"/>
      <c r="DBW36" s="538"/>
      <c r="DBX36" s="538"/>
      <c r="DBY36" s="538"/>
      <c r="DBZ36" s="538"/>
      <c r="DCA36" s="538"/>
      <c r="DCB36" s="538"/>
      <c r="DCC36" s="538"/>
      <c r="DCD36" s="538"/>
      <c r="DCE36" s="538"/>
      <c r="DCF36" s="538"/>
      <c r="DCG36" s="538"/>
      <c r="DCH36" s="538"/>
      <c r="DCI36" s="538"/>
      <c r="DCJ36" s="538"/>
      <c r="DCK36" s="538"/>
      <c r="DCL36" s="538"/>
      <c r="DCM36" s="538"/>
      <c r="DCN36" s="538"/>
      <c r="DCO36" s="538"/>
      <c r="DCP36" s="538"/>
      <c r="DCQ36" s="538"/>
      <c r="DCR36" s="538"/>
      <c r="DCS36" s="538"/>
      <c r="DCT36" s="538"/>
      <c r="DCU36" s="538"/>
      <c r="DCV36" s="538"/>
      <c r="DCW36" s="538"/>
      <c r="DCX36" s="538"/>
      <c r="DCY36" s="538"/>
      <c r="DCZ36" s="538"/>
      <c r="DDA36" s="538"/>
      <c r="DDB36" s="538"/>
      <c r="DDC36" s="538"/>
      <c r="DDD36" s="538"/>
      <c r="DDE36" s="538"/>
      <c r="DDF36" s="538"/>
      <c r="DDG36" s="538"/>
      <c r="DDH36" s="538"/>
      <c r="DDI36" s="538"/>
      <c r="DDJ36" s="538"/>
      <c r="DDK36" s="538"/>
      <c r="DDL36" s="538"/>
      <c r="DDM36" s="538"/>
      <c r="DDN36" s="538"/>
      <c r="DDO36" s="538"/>
      <c r="DDP36" s="538"/>
      <c r="DDQ36" s="538"/>
      <c r="DDR36" s="538"/>
      <c r="DDS36" s="538"/>
      <c r="DDT36" s="538"/>
      <c r="DDU36" s="538"/>
      <c r="DDV36" s="538"/>
      <c r="DDW36" s="538"/>
      <c r="DDX36" s="538"/>
      <c r="DDY36" s="538"/>
      <c r="DDZ36" s="538"/>
      <c r="DEA36" s="538"/>
      <c r="DEB36" s="538"/>
      <c r="DEC36" s="538"/>
      <c r="DED36" s="538"/>
      <c r="DEE36" s="538"/>
      <c r="DEF36" s="538"/>
      <c r="DEG36" s="538"/>
      <c r="DEH36" s="538"/>
      <c r="DEI36" s="538"/>
      <c r="DEJ36" s="538"/>
      <c r="DEK36" s="538"/>
      <c r="DEL36" s="538"/>
      <c r="DEM36" s="538"/>
      <c r="DEN36" s="538"/>
      <c r="DEO36" s="538"/>
      <c r="DEP36" s="538"/>
      <c r="DEQ36" s="538"/>
      <c r="DER36" s="538"/>
      <c r="DES36" s="538"/>
      <c r="DET36" s="538"/>
      <c r="DEU36" s="538"/>
      <c r="DEV36" s="538"/>
      <c r="DEW36" s="538"/>
      <c r="DEX36" s="538"/>
      <c r="DEY36" s="538"/>
      <c r="DEZ36" s="538"/>
      <c r="DFA36" s="538"/>
      <c r="DFB36" s="538"/>
      <c r="DFC36" s="538"/>
      <c r="DFD36" s="538"/>
      <c r="DFE36" s="538"/>
      <c r="DFF36" s="538"/>
      <c r="DFG36" s="538"/>
      <c r="DFH36" s="538"/>
      <c r="DFI36" s="538"/>
      <c r="DFJ36" s="538"/>
      <c r="DFK36" s="538"/>
      <c r="DFL36" s="538"/>
      <c r="DFM36" s="538"/>
      <c r="DFN36" s="538"/>
      <c r="DFO36" s="538"/>
      <c r="DFP36" s="538"/>
      <c r="DFQ36" s="538"/>
      <c r="DFR36" s="538"/>
      <c r="DFS36" s="538"/>
      <c r="DFT36" s="538"/>
      <c r="DFU36" s="538"/>
      <c r="DFV36" s="538"/>
      <c r="DFW36" s="538"/>
      <c r="DFX36" s="538"/>
      <c r="DFY36" s="538"/>
      <c r="DFZ36" s="538"/>
      <c r="DGA36" s="538"/>
      <c r="DGB36" s="538"/>
      <c r="DGC36" s="538"/>
      <c r="DGD36" s="538"/>
      <c r="DGE36" s="538"/>
      <c r="DGF36" s="538"/>
      <c r="DGG36" s="538"/>
      <c r="DGH36" s="538"/>
      <c r="DGI36" s="538"/>
      <c r="DGJ36" s="538"/>
      <c r="DGK36" s="538"/>
      <c r="DGL36" s="538"/>
      <c r="DGM36" s="538"/>
      <c r="DGN36" s="538"/>
      <c r="DGO36" s="538"/>
      <c r="DGP36" s="538"/>
      <c r="DGQ36" s="538"/>
      <c r="DGR36" s="538"/>
      <c r="DGS36" s="538"/>
      <c r="DGT36" s="538"/>
      <c r="DGU36" s="538"/>
      <c r="DGV36" s="538"/>
      <c r="DGW36" s="538"/>
      <c r="DGX36" s="538"/>
      <c r="DGY36" s="538"/>
      <c r="DGZ36" s="538"/>
      <c r="DHA36" s="538"/>
      <c r="DHB36" s="538"/>
      <c r="DHC36" s="538"/>
      <c r="DHD36" s="538"/>
      <c r="DHE36" s="538"/>
      <c r="DHF36" s="538"/>
      <c r="DHG36" s="538"/>
      <c r="DHH36" s="538"/>
      <c r="DHI36" s="538"/>
      <c r="DHJ36" s="538"/>
      <c r="DHK36" s="538"/>
      <c r="DHL36" s="538"/>
      <c r="DHM36" s="538"/>
      <c r="DHN36" s="538"/>
      <c r="DHO36" s="538"/>
      <c r="DHP36" s="538"/>
      <c r="DHQ36" s="538"/>
      <c r="DHR36" s="538"/>
      <c r="DHS36" s="538"/>
      <c r="DHT36" s="538"/>
      <c r="DHU36" s="538"/>
      <c r="DHV36" s="538"/>
      <c r="DHW36" s="538"/>
      <c r="DHX36" s="538"/>
      <c r="DHY36" s="538"/>
      <c r="DHZ36" s="538"/>
      <c r="DIA36" s="538"/>
      <c r="DIB36" s="538"/>
      <c r="DIC36" s="538"/>
      <c r="DID36" s="538"/>
      <c r="DIE36" s="538"/>
      <c r="DIF36" s="538"/>
      <c r="DIG36" s="538"/>
      <c r="DIH36" s="538"/>
      <c r="DII36" s="538"/>
      <c r="DIJ36" s="538"/>
      <c r="DIK36" s="538"/>
      <c r="DIL36" s="538"/>
      <c r="DIM36" s="538"/>
      <c r="DIN36" s="538"/>
      <c r="DIO36" s="538"/>
      <c r="DIP36" s="538"/>
      <c r="DIQ36" s="538"/>
      <c r="DIR36" s="538"/>
      <c r="DIS36" s="538"/>
      <c r="DIT36" s="538"/>
      <c r="DIU36" s="538"/>
      <c r="DIV36" s="538"/>
      <c r="DIW36" s="538"/>
      <c r="DIX36" s="538"/>
      <c r="DIY36" s="538"/>
      <c r="DIZ36" s="538"/>
      <c r="DJA36" s="538"/>
      <c r="DJB36" s="538"/>
      <c r="DJC36" s="538"/>
      <c r="DJD36" s="538"/>
      <c r="DJE36" s="538"/>
      <c r="DJF36" s="538"/>
      <c r="DJG36" s="538"/>
      <c r="DJH36" s="538"/>
      <c r="DJI36" s="538"/>
      <c r="DJJ36" s="538"/>
      <c r="DJK36" s="538"/>
      <c r="DJL36" s="538"/>
      <c r="DJM36" s="538"/>
      <c r="DJN36" s="538"/>
      <c r="DJO36" s="538"/>
      <c r="DJP36" s="538"/>
      <c r="DJQ36" s="538"/>
      <c r="DJR36" s="538"/>
      <c r="DJS36" s="538"/>
      <c r="DJT36" s="538"/>
      <c r="DJU36" s="538"/>
      <c r="DJV36" s="538"/>
      <c r="DJW36" s="538"/>
      <c r="DJX36" s="538"/>
      <c r="DJY36" s="538"/>
      <c r="DJZ36" s="538"/>
      <c r="DKA36" s="538"/>
      <c r="DKB36" s="538"/>
      <c r="DKC36" s="538"/>
      <c r="DKD36" s="538"/>
      <c r="DKE36" s="538"/>
      <c r="DKF36" s="538"/>
      <c r="DKG36" s="538"/>
      <c r="DKH36" s="538"/>
      <c r="DKI36" s="538"/>
      <c r="DKJ36" s="538"/>
      <c r="DKK36" s="538"/>
      <c r="DKL36" s="538"/>
      <c r="DKM36" s="538"/>
      <c r="DKN36" s="538"/>
      <c r="DKO36" s="538"/>
      <c r="DKP36" s="538"/>
      <c r="DKQ36" s="538"/>
      <c r="DKR36" s="538"/>
      <c r="DKS36" s="538"/>
      <c r="DKT36" s="538"/>
      <c r="DKU36" s="538"/>
      <c r="DKV36" s="538"/>
      <c r="DKW36" s="538"/>
      <c r="DKX36" s="538"/>
      <c r="DKY36" s="538"/>
      <c r="DKZ36" s="538"/>
      <c r="DLA36" s="538"/>
      <c r="DLB36" s="538"/>
      <c r="DLC36" s="538"/>
      <c r="DLD36" s="538"/>
      <c r="DLE36" s="538"/>
      <c r="DLF36" s="538"/>
      <c r="DLG36" s="538"/>
      <c r="DLH36" s="538"/>
      <c r="DLI36" s="538"/>
      <c r="DLJ36" s="538"/>
      <c r="DLK36" s="538"/>
      <c r="DLL36" s="538"/>
      <c r="DLM36" s="538"/>
      <c r="DLN36" s="538"/>
      <c r="DLO36" s="538"/>
      <c r="DLP36" s="538"/>
      <c r="DLQ36" s="538"/>
      <c r="DLR36" s="538"/>
      <c r="DLS36" s="538"/>
      <c r="DLT36" s="538"/>
      <c r="DLU36" s="538"/>
      <c r="DLV36" s="538"/>
      <c r="DLW36" s="538"/>
      <c r="DLX36" s="538"/>
      <c r="DLY36" s="538"/>
      <c r="DLZ36" s="538"/>
      <c r="DMA36" s="538"/>
      <c r="DMB36" s="538"/>
      <c r="DMC36" s="538"/>
      <c r="DMD36" s="538"/>
      <c r="DME36" s="538"/>
      <c r="DMF36" s="538"/>
      <c r="DMG36" s="538"/>
      <c r="DMH36" s="538"/>
      <c r="DMI36" s="538"/>
      <c r="DMJ36" s="538"/>
      <c r="DMK36" s="538"/>
      <c r="DML36" s="538"/>
      <c r="DMM36" s="538"/>
      <c r="DMN36" s="538"/>
      <c r="DMO36" s="538"/>
      <c r="DMP36" s="538"/>
      <c r="DMQ36" s="538"/>
      <c r="DMR36" s="538"/>
      <c r="DMS36" s="538"/>
      <c r="DMT36" s="538"/>
      <c r="DMU36" s="538"/>
      <c r="DMV36" s="538"/>
      <c r="DMW36" s="538"/>
      <c r="DMX36" s="538"/>
      <c r="DMY36" s="538"/>
      <c r="DMZ36" s="538"/>
      <c r="DNA36" s="538"/>
      <c r="DNB36" s="538"/>
      <c r="DNC36" s="538"/>
      <c r="DND36" s="538"/>
      <c r="DNE36" s="538"/>
      <c r="DNF36" s="538"/>
      <c r="DNG36" s="538"/>
      <c r="DNH36" s="538"/>
      <c r="DNI36" s="538"/>
      <c r="DNJ36" s="538"/>
      <c r="DNK36" s="538"/>
      <c r="DNL36" s="538"/>
      <c r="DNM36" s="538"/>
      <c r="DNN36" s="538"/>
      <c r="DNO36" s="538"/>
      <c r="DNP36" s="538"/>
      <c r="DNQ36" s="538"/>
      <c r="DNR36" s="538"/>
      <c r="DNS36" s="538"/>
      <c r="DNT36" s="538"/>
      <c r="DNU36" s="538"/>
      <c r="DNV36" s="538"/>
      <c r="DNW36" s="538"/>
      <c r="DNX36" s="538"/>
      <c r="DNY36" s="538"/>
      <c r="DNZ36" s="538"/>
      <c r="DOA36" s="538"/>
      <c r="DOB36" s="538"/>
      <c r="DOC36" s="538"/>
      <c r="DOD36" s="538"/>
      <c r="DOE36" s="538"/>
      <c r="DOF36" s="538"/>
      <c r="DOG36" s="538"/>
      <c r="DOH36" s="538"/>
      <c r="DOI36" s="538"/>
      <c r="DOJ36" s="538"/>
      <c r="DOK36" s="538"/>
      <c r="DOL36" s="538"/>
      <c r="DOM36" s="538"/>
      <c r="DON36" s="538"/>
      <c r="DOO36" s="538"/>
      <c r="DOP36" s="538"/>
      <c r="DOQ36" s="538"/>
      <c r="DOR36" s="538"/>
      <c r="DOS36" s="538"/>
      <c r="DOT36" s="538"/>
      <c r="DOU36" s="538"/>
      <c r="DOV36" s="538"/>
      <c r="DOW36" s="538"/>
      <c r="DOX36" s="538"/>
      <c r="DOY36" s="538"/>
      <c r="DOZ36" s="538"/>
      <c r="DPA36" s="538"/>
      <c r="DPB36" s="538"/>
      <c r="DPC36" s="538"/>
      <c r="DPD36" s="538"/>
      <c r="DPE36" s="538"/>
      <c r="DPF36" s="538"/>
      <c r="DPG36" s="538"/>
      <c r="DPH36" s="538"/>
      <c r="DPI36" s="538"/>
      <c r="DPJ36" s="538"/>
      <c r="DPK36" s="538"/>
      <c r="DPL36" s="538"/>
      <c r="DPM36" s="538"/>
      <c r="DPN36" s="538"/>
      <c r="DPO36" s="538"/>
      <c r="DPP36" s="538"/>
      <c r="DPQ36" s="538"/>
      <c r="DPR36" s="538"/>
      <c r="DPS36" s="538"/>
      <c r="DPT36" s="538"/>
      <c r="DPU36" s="538"/>
      <c r="DPV36" s="538"/>
      <c r="DPW36" s="538"/>
      <c r="DPX36" s="538"/>
      <c r="DPY36" s="538"/>
      <c r="DPZ36" s="538"/>
      <c r="DQA36" s="538"/>
      <c r="DQB36" s="538"/>
      <c r="DQC36" s="538"/>
      <c r="DQD36" s="538"/>
      <c r="DQE36" s="538"/>
      <c r="DQF36" s="538"/>
      <c r="DQG36" s="538"/>
      <c r="DQH36" s="538"/>
      <c r="DQI36" s="538"/>
      <c r="DQJ36" s="538"/>
      <c r="DQK36" s="538"/>
      <c r="DQL36" s="538"/>
      <c r="DQM36" s="538"/>
      <c r="DQN36" s="538"/>
      <c r="DQO36" s="538"/>
      <c r="DQP36" s="538"/>
      <c r="DQQ36" s="538"/>
      <c r="DQR36" s="538"/>
      <c r="DQS36" s="538"/>
      <c r="DQT36" s="538"/>
      <c r="DQU36" s="538"/>
      <c r="DQV36" s="538"/>
      <c r="DQW36" s="538"/>
      <c r="DQX36" s="538"/>
      <c r="DQY36" s="538"/>
      <c r="DQZ36" s="538"/>
      <c r="DRA36" s="538"/>
      <c r="DRB36" s="538"/>
      <c r="DRC36" s="538"/>
      <c r="DRD36" s="538"/>
      <c r="DRE36" s="538"/>
      <c r="DRF36" s="538"/>
      <c r="DRG36" s="538"/>
      <c r="DRH36" s="538"/>
      <c r="DRI36" s="538"/>
      <c r="DRJ36" s="538"/>
      <c r="DRK36" s="538"/>
      <c r="DRL36" s="538"/>
      <c r="DRM36" s="538"/>
      <c r="DRN36" s="538"/>
      <c r="DRO36" s="538"/>
      <c r="DRP36" s="538"/>
      <c r="DRQ36" s="538"/>
      <c r="DRR36" s="538"/>
      <c r="DRS36" s="538"/>
      <c r="DRT36" s="538"/>
      <c r="DRU36" s="538"/>
      <c r="DRV36" s="538"/>
      <c r="DRW36" s="538"/>
      <c r="DRX36" s="538"/>
      <c r="DRY36" s="538"/>
      <c r="DRZ36" s="538"/>
      <c r="DSA36" s="538"/>
      <c r="DSB36" s="538"/>
      <c r="DSC36" s="538"/>
      <c r="DSD36" s="538"/>
      <c r="DSE36" s="538"/>
      <c r="DSF36" s="538"/>
      <c r="DSG36" s="538"/>
      <c r="DSH36" s="538"/>
      <c r="DSI36" s="538"/>
      <c r="DSJ36" s="538"/>
      <c r="DSK36" s="538"/>
      <c r="DSL36" s="538"/>
      <c r="DSM36" s="538"/>
      <c r="DSN36" s="538"/>
      <c r="DSO36" s="538"/>
      <c r="DSP36" s="538"/>
      <c r="DSQ36" s="538"/>
      <c r="DSR36" s="538"/>
      <c r="DSS36" s="538"/>
      <c r="DST36" s="538"/>
      <c r="DSU36" s="538"/>
      <c r="DSV36" s="538"/>
      <c r="DSW36" s="538"/>
      <c r="DSX36" s="538"/>
      <c r="DSY36" s="538"/>
      <c r="DSZ36" s="538"/>
      <c r="DTA36" s="538"/>
      <c r="DTB36" s="538"/>
      <c r="DTC36" s="538"/>
      <c r="DTD36" s="538"/>
      <c r="DTE36" s="538"/>
      <c r="DTF36" s="538"/>
      <c r="DTG36" s="538"/>
      <c r="DTH36" s="538"/>
      <c r="DTI36" s="538"/>
      <c r="DTJ36" s="538"/>
      <c r="DTK36" s="538"/>
      <c r="DTL36" s="538"/>
      <c r="DTM36" s="538"/>
      <c r="DTN36" s="538"/>
      <c r="DTO36" s="538"/>
      <c r="DTP36" s="538"/>
      <c r="DTQ36" s="538"/>
      <c r="DTR36" s="538"/>
      <c r="DTS36" s="538"/>
      <c r="DTT36" s="538"/>
      <c r="DTU36" s="538"/>
      <c r="DTV36" s="538"/>
      <c r="DTW36" s="538"/>
      <c r="DTX36" s="538"/>
      <c r="DTY36" s="538"/>
      <c r="DTZ36" s="538"/>
      <c r="DUA36" s="538"/>
      <c r="DUB36" s="538"/>
      <c r="DUC36" s="538"/>
      <c r="DUD36" s="538"/>
      <c r="DUE36" s="538"/>
      <c r="DUF36" s="538"/>
      <c r="DUG36" s="538"/>
      <c r="DUH36" s="538"/>
      <c r="DUI36" s="538"/>
      <c r="DUJ36" s="538"/>
      <c r="DUK36" s="538"/>
      <c r="DUL36" s="538"/>
      <c r="DUM36" s="538"/>
      <c r="DUN36" s="538"/>
      <c r="DUO36" s="538"/>
      <c r="DUP36" s="538"/>
      <c r="DUQ36" s="538"/>
      <c r="DUR36" s="538"/>
      <c r="DUS36" s="538"/>
      <c r="DUT36" s="538"/>
      <c r="DUU36" s="538"/>
      <c r="DUV36" s="538"/>
      <c r="DUW36" s="538"/>
      <c r="DUX36" s="538"/>
      <c r="DUY36" s="538"/>
      <c r="DUZ36" s="538"/>
      <c r="DVA36" s="538"/>
      <c r="DVB36" s="538"/>
      <c r="DVC36" s="538"/>
      <c r="DVD36" s="538"/>
      <c r="DVE36" s="538"/>
      <c r="DVF36" s="538"/>
      <c r="DVG36" s="538"/>
      <c r="DVH36" s="538"/>
      <c r="DVI36" s="538"/>
      <c r="DVJ36" s="538"/>
      <c r="DVK36" s="538"/>
      <c r="DVL36" s="538"/>
      <c r="DVM36" s="538"/>
      <c r="DVN36" s="538"/>
      <c r="DVO36" s="538"/>
      <c r="DVP36" s="538"/>
      <c r="DVQ36" s="538"/>
      <c r="DVR36" s="538"/>
      <c r="DVS36" s="538"/>
      <c r="DVT36" s="538"/>
      <c r="DVU36" s="538"/>
      <c r="DVV36" s="538"/>
      <c r="DVW36" s="538"/>
      <c r="DVX36" s="538"/>
      <c r="DVY36" s="538"/>
      <c r="DVZ36" s="538"/>
      <c r="DWA36" s="538"/>
      <c r="DWB36" s="538"/>
      <c r="DWC36" s="538"/>
      <c r="DWD36" s="538"/>
      <c r="DWE36" s="538"/>
      <c r="DWF36" s="538"/>
      <c r="DWG36" s="538"/>
      <c r="DWH36" s="538"/>
      <c r="DWI36" s="538"/>
      <c r="DWJ36" s="538"/>
      <c r="DWK36" s="538"/>
      <c r="DWL36" s="538"/>
      <c r="DWM36" s="538"/>
      <c r="DWN36" s="538"/>
      <c r="DWO36" s="538"/>
      <c r="DWP36" s="538"/>
      <c r="DWQ36" s="538"/>
      <c r="DWR36" s="538"/>
      <c r="DWS36" s="538"/>
      <c r="DWT36" s="538"/>
      <c r="DWU36" s="538"/>
      <c r="DWV36" s="538"/>
      <c r="DWW36" s="538"/>
      <c r="DWX36" s="538"/>
      <c r="DWY36" s="538"/>
      <c r="DWZ36" s="538"/>
      <c r="DXA36" s="538"/>
      <c r="DXB36" s="538"/>
      <c r="DXC36" s="538"/>
      <c r="DXD36" s="538"/>
      <c r="DXE36" s="538"/>
      <c r="DXF36" s="538"/>
      <c r="DXG36" s="538"/>
      <c r="DXH36" s="538"/>
      <c r="DXI36" s="538"/>
      <c r="DXJ36" s="538"/>
      <c r="DXK36" s="538"/>
      <c r="DXL36" s="538"/>
      <c r="DXM36" s="538"/>
      <c r="DXN36" s="538"/>
      <c r="DXO36" s="538"/>
      <c r="DXP36" s="538"/>
      <c r="DXQ36" s="538"/>
      <c r="DXR36" s="538"/>
      <c r="DXS36" s="538"/>
      <c r="DXT36" s="538"/>
      <c r="DXU36" s="538"/>
      <c r="DXV36" s="538"/>
      <c r="DXW36" s="538"/>
      <c r="DXX36" s="538"/>
      <c r="DXY36" s="538"/>
      <c r="DXZ36" s="538"/>
      <c r="DYA36" s="538"/>
      <c r="DYB36" s="538"/>
      <c r="DYC36" s="538"/>
      <c r="DYD36" s="538"/>
      <c r="DYE36" s="538"/>
      <c r="DYF36" s="538"/>
      <c r="DYG36" s="538"/>
      <c r="DYH36" s="538"/>
      <c r="DYI36" s="538"/>
      <c r="DYJ36" s="538"/>
      <c r="DYK36" s="538"/>
      <c r="DYL36" s="538"/>
      <c r="DYM36" s="538"/>
      <c r="DYN36" s="538"/>
      <c r="DYO36" s="538"/>
      <c r="DYP36" s="538"/>
      <c r="DYQ36" s="538"/>
      <c r="DYR36" s="538"/>
      <c r="DYS36" s="538"/>
      <c r="DYT36" s="538"/>
      <c r="DYU36" s="538"/>
      <c r="DYV36" s="538"/>
      <c r="DYW36" s="538"/>
      <c r="DYX36" s="538"/>
      <c r="DYY36" s="538"/>
      <c r="DYZ36" s="538"/>
      <c r="DZA36" s="538"/>
      <c r="DZB36" s="538"/>
      <c r="DZC36" s="538"/>
      <c r="DZD36" s="538"/>
      <c r="DZE36" s="538"/>
      <c r="DZF36" s="538"/>
      <c r="DZG36" s="538"/>
      <c r="DZH36" s="538"/>
      <c r="DZI36" s="538"/>
      <c r="DZJ36" s="538"/>
      <c r="DZK36" s="538"/>
      <c r="DZL36" s="538"/>
      <c r="DZM36" s="538"/>
      <c r="DZN36" s="538"/>
      <c r="DZO36" s="538"/>
      <c r="DZP36" s="538"/>
      <c r="DZQ36" s="538"/>
      <c r="DZR36" s="538"/>
      <c r="DZS36" s="538"/>
      <c r="DZT36" s="538"/>
      <c r="DZU36" s="538"/>
      <c r="DZV36" s="538"/>
      <c r="DZW36" s="538"/>
      <c r="DZX36" s="538"/>
      <c r="DZY36" s="538"/>
      <c r="DZZ36" s="538"/>
      <c r="EAA36" s="538"/>
      <c r="EAB36" s="538"/>
      <c r="EAC36" s="538"/>
      <c r="EAD36" s="538"/>
      <c r="EAE36" s="538"/>
      <c r="EAF36" s="538"/>
      <c r="EAG36" s="538"/>
      <c r="EAH36" s="538"/>
      <c r="EAI36" s="538"/>
      <c r="EAJ36" s="538"/>
      <c r="EAK36" s="538"/>
      <c r="EAL36" s="538"/>
      <c r="EAM36" s="538"/>
      <c r="EAN36" s="538"/>
      <c r="EAO36" s="538"/>
      <c r="EAP36" s="538"/>
      <c r="EAQ36" s="538"/>
      <c r="EAR36" s="538"/>
      <c r="EAS36" s="538"/>
      <c r="EAT36" s="538"/>
      <c r="EAU36" s="538"/>
      <c r="EAV36" s="538"/>
      <c r="EAW36" s="538"/>
      <c r="EAX36" s="538"/>
      <c r="EAY36" s="538"/>
      <c r="EAZ36" s="538"/>
      <c r="EBA36" s="538"/>
      <c r="EBB36" s="538"/>
      <c r="EBC36" s="538"/>
      <c r="EBD36" s="538"/>
      <c r="EBE36" s="538"/>
      <c r="EBF36" s="538"/>
      <c r="EBG36" s="538"/>
      <c r="EBH36" s="538"/>
      <c r="EBI36" s="538"/>
      <c r="EBJ36" s="538"/>
      <c r="EBK36" s="538"/>
      <c r="EBL36" s="538"/>
      <c r="EBM36" s="538"/>
      <c r="EBN36" s="538"/>
      <c r="EBO36" s="538"/>
      <c r="EBP36" s="538"/>
      <c r="EBQ36" s="538"/>
      <c r="EBR36" s="538"/>
      <c r="EBS36" s="538"/>
      <c r="EBT36" s="538"/>
      <c r="EBU36" s="538"/>
      <c r="EBV36" s="538"/>
      <c r="EBW36" s="538"/>
      <c r="EBX36" s="538"/>
      <c r="EBY36" s="538"/>
      <c r="EBZ36" s="538"/>
      <c r="ECA36" s="538"/>
      <c r="ECB36" s="538"/>
      <c r="ECC36" s="538"/>
      <c r="ECD36" s="538"/>
      <c r="ECE36" s="538"/>
      <c r="ECF36" s="538"/>
      <c r="ECG36" s="538"/>
      <c r="ECH36" s="538"/>
      <c r="ECI36" s="538"/>
      <c r="ECJ36" s="538"/>
      <c r="ECK36" s="538"/>
      <c r="ECL36" s="538"/>
      <c r="ECM36" s="538"/>
      <c r="ECN36" s="538"/>
      <c r="ECO36" s="538"/>
      <c r="ECP36" s="538"/>
      <c r="ECQ36" s="538"/>
      <c r="ECR36" s="538"/>
      <c r="ECS36" s="538"/>
      <c r="ECT36" s="538"/>
      <c r="ECU36" s="538"/>
      <c r="ECV36" s="538"/>
      <c r="ECW36" s="538"/>
      <c r="ECX36" s="538"/>
      <c r="ECY36" s="538"/>
      <c r="ECZ36" s="538"/>
      <c r="EDA36" s="538"/>
      <c r="EDB36" s="538"/>
      <c r="EDC36" s="538"/>
      <c r="EDD36" s="538"/>
      <c r="EDE36" s="538"/>
      <c r="EDF36" s="538"/>
      <c r="EDG36" s="538"/>
      <c r="EDH36" s="538"/>
      <c r="EDI36" s="538"/>
      <c r="EDJ36" s="538"/>
      <c r="EDK36" s="538"/>
      <c r="EDL36" s="538"/>
      <c r="EDM36" s="538"/>
      <c r="EDN36" s="538"/>
      <c r="EDO36" s="538"/>
      <c r="EDP36" s="538"/>
      <c r="EDQ36" s="538"/>
      <c r="EDR36" s="538"/>
      <c r="EDS36" s="538"/>
      <c r="EDT36" s="538"/>
      <c r="EDU36" s="538"/>
      <c r="EDV36" s="538"/>
      <c r="EDW36" s="538"/>
      <c r="EDX36" s="538"/>
      <c r="EDY36" s="538"/>
      <c r="EDZ36" s="538"/>
      <c r="EEA36" s="538"/>
      <c r="EEB36" s="538"/>
      <c r="EEC36" s="538"/>
      <c r="EED36" s="538"/>
      <c r="EEE36" s="538"/>
      <c r="EEF36" s="538"/>
      <c r="EEG36" s="538"/>
      <c r="EEH36" s="538"/>
      <c r="EEI36" s="538"/>
      <c r="EEJ36" s="538"/>
      <c r="EEK36" s="538"/>
      <c r="EEL36" s="538"/>
      <c r="EEM36" s="538"/>
      <c r="EEN36" s="538"/>
      <c r="EEO36" s="538"/>
      <c r="EEP36" s="538"/>
      <c r="EEQ36" s="538"/>
      <c r="EER36" s="538"/>
      <c r="EES36" s="538"/>
      <c r="EET36" s="538"/>
      <c r="EEU36" s="538"/>
      <c r="EEV36" s="538"/>
      <c r="EEW36" s="538"/>
      <c r="EEX36" s="538"/>
      <c r="EEY36" s="538"/>
      <c r="EEZ36" s="538"/>
      <c r="EFA36" s="538"/>
      <c r="EFB36" s="538"/>
      <c r="EFC36" s="538"/>
      <c r="EFD36" s="538"/>
      <c r="EFE36" s="538"/>
      <c r="EFF36" s="538"/>
      <c r="EFG36" s="538"/>
      <c r="EFH36" s="538"/>
      <c r="EFI36" s="538"/>
      <c r="EFJ36" s="538"/>
      <c r="EFK36" s="538"/>
      <c r="EFL36" s="538"/>
      <c r="EFM36" s="538"/>
      <c r="EFN36" s="538"/>
      <c r="EFO36" s="538"/>
      <c r="EFP36" s="538"/>
      <c r="EFQ36" s="538"/>
      <c r="EFR36" s="538"/>
      <c r="EFS36" s="538"/>
      <c r="EFT36" s="538"/>
      <c r="EFU36" s="538"/>
      <c r="EFV36" s="538"/>
      <c r="EFW36" s="538"/>
      <c r="EFX36" s="538"/>
      <c r="EFY36" s="538"/>
      <c r="EFZ36" s="538"/>
      <c r="EGA36" s="538"/>
      <c r="EGB36" s="538"/>
      <c r="EGC36" s="538"/>
      <c r="EGD36" s="538"/>
      <c r="EGE36" s="538"/>
      <c r="EGF36" s="538"/>
      <c r="EGG36" s="538"/>
      <c r="EGH36" s="538"/>
      <c r="EGI36" s="538"/>
      <c r="EGJ36" s="538"/>
      <c r="EGK36" s="538"/>
      <c r="EGL36" s="538"/>
      <c r="EGM36" s="538"/>
      <c r="EGN36" s="538"/>
      <c r="EGO36" s="538"/>
      <c r="EGP36" s="538"/>
      <c r="EGQ36" s="538"/>
      <c r="EGR36" s="538"/>
      <c r="EGS36" s="538"/>
      <c r="EGT36" s="538"/>
      <c r="EGU36" s="538"/>
      <c r="EGV36" s="538"/>
      <c r="EGW36" s="538"/>
      <c r="EGX36" s="538"/>
      <c r="EGY36" s="538"/>
      <c r="EGZ36" s="538"/>
      <c r="EHA36" s="538"/>
      <c r="EHB36" s="538"/>
      <c r="EHC36" s="538"/>
      <c r="EHD36" s="538"/>
      <c r="EHE36" s="538"/>
      <c r="EHF36" s="538"/>
      <c r="EHG36" s="538"/>
      <c r="EHH36" s="538"/>
      <c r="EHI36" s="538"/>
      <c r="EHJ36" s="538"/>
      <c r="EHK36" s="538"/>
      <c r="EHL36" s="538"/>
      <c r="EHM36" s="538"/>
      <c r="EHN36" s="538"/>
      <c r="EHO36" s="538"/>
      <c r="EHP36" s="538"/>
      <c r="EHQ36" s="538"/>
      <c r="EHR36" s="538"/>
      <c r="EHS36" s="538"/>
      <c r="EHT36" s="538"/>
      <c r="EHU36" s="538"/>
      <c r="EHV36" s="538"/>
      <c r="EHW36" s="538"/>
      <c r="EHX36" s="538"/>
      <c r="EHY36" s="538"/>
      <c r="EHZ36" s="538"/>
      <c r="EIA36" s="538"/>
      <c r="EIB36" s="538"/>
      <c r="EIC36" s="538"/>
      <c r="EID36" s="538"/>
      <c r="EIE36" s="538"/>
      <c r="EIF36" s="538"/>
      <c r="EIG36" s="538"/>
      <c r="EIH36" s="538"/>
      <c r="EII36" s="538"/>
      <c r="EIJ36" s="538"/>
      <c r="EIK36" s="538"/>
      <c r="EIL36" s="538"/>
      <c r="EIM36" s="538"/>
      <c r="EIN36" s="538"/>
      <c r="EIO36" s="538"/>
      <c r="EIP36" s="538"/>
      <c r="EIQ36" s="538"/>
      <c r="EIR36" s="538"/>
      <c r="EIS36" s="538"/>
      <c r="EIT36" s="538"/>
      <c r="EIU36" s="538"/>
      <c r="EIV36" s="538"/>
      <c r="EIW36" s="538"/>
      <c r="EIX36" s="538"/>
      <c r="EIY36" s="538"/>
      <c r="EIZ36" s="538"/>
      <c r="EJA36" s="538"/>
      <c r="EJB36" s="538"/>
      <c r="EJC36" s="538"/>
      <c r="EJD36" s="538"/>
      <c r="EJE36" s="538"/>
      <c r="EJF36" s="538"/>
      <c r="EJG36" s="538"/>
      <c r="EJH36" s="538"/>
      <c r="EJI36" s="538"/>
      <c r="EJJ36" s="538"/>
      <c r="EJK36" s="538"/>
      <c r="EJL36" s="538"/>
      <c r="EJM36" s="538"/>
      <c r="EJN36" s="538"/>
      <c r="EJO36" s="538"/>
      <c r="EJP36" s="538"/>
      <c r="EJQ36" s="538"/>
      <c r="EJR36" s="538"/>
      <c r="EJS36" s="538"/>
      <c r="EJT36" s="538"/>
      <c r="EJU36" s="538"/>
      <c r="EJV36" s="538"/>
      <c r="EJW36" s="538"/>
      <c r="EJX36" s="538"/>
      <c r="EJY36" s="538"/>
      <c r="EJZ36" s="538"/>
      <c r="EKA36" s="538"/>
      <c r="EKB36" s="538"/>
      <c r="EKC36" s="538"/>
      <c r="EKD36" s="538"/>
      <c r="EKE36" s="538"/>
      <c r="EKF36" s="538"/>
      <c r="EKG36" s="538"/>
      <c r="EKH36" s="538"/>
      <c r="EKI36" s="538"/>
      <c r="EKJ36" s="538"/>
      <c r="EKK36" s="538"/>
      <c r="EKL36" s="538"/>
      <c r="EKM36" s="538"/>
      <c r="EKN36" s="538"/>
      <c r="EKO36" s="538"/>
      <c r="EKP36" s="538"/>
      <c r="EKQ36" s="538"/>
      <c r="EKR36" s="538"/>
      <c r="EKS36" s="538"/>
      <c r="EKT36" s="538"/>
      <c r="EKU36" s="538"/>
      <c r="EKV36" s="538"/>
      <c r="EKW36" s="538"/>
      <c r="EKX36" s="538"/>
      <c r="EKY36" s="538"/>
      <c r="EKZ36" s="538"/>
      <c r="ELA36" s="538"/>
      <c r="ELB36" s="538"/>
      <c r="ELC36" s="538"/>
      <c r="ELD36" s="538"/>
      <c r="ELE36" s="538"/>
      <c r="ELF36" s="538"/>
      <c r="ELG36" s="538"/>
      <c r="ELH36" s="538"/>
      <c r="ELI36" s="538"/>
      <c r="ELJ36" s="538"/>
      <c r="ELK36" s="538"/>
      <c r="ELL36" s="538"/>
      <c r="ELM36" s="538"/>
      <c r="ELN36" s="538"/>
      <c r="ELO36" s="538"/>
      <c r="ELP36" s="538"/>
      <c r="ELQ36" s="538"/>
      <c r="ELR36" s="538"/>
      <c r="ELS36" s="538"/>
      <c r="ELT36" s="538"/>
      <c r="ELU36" s="538"/>
      <c r="ELV36" s="538"/>
      <c r="ELW36" s="538"/>
      <c r="ELX36" s="538"/>
      <c r="ELY36" s="538"/>
      <c r="ELZ36" s="538"/>
      <c r="EMA36" s="538"/>
      <c r="EMB36" s="538"/>
      <c r="EMC36" s="538"/>
      <c r="EMD36" s="538"/>
      <c r="EME36" s="538"/>
      <c r="EMF36" s="538"/>
      <c r="EMG36" s="538"/>
      <c r="EMH36" s="538"/>
      <c r="EMI36" s="538"/>
      <c r="EMJ36" s="538"/>
      <c r="EMK36" s="538"/>
      <c r="EML36" s="538"/>
      <c r="EMM36" s="538"/>
      <c r="EMN36" s="538"/>
      <c r="EMO36" s="538"/>
      <c r="EMP36" s="538"/>
      <c r="EMQ36" s="538"/>
      <c r="EMR36" s="538"/>
      <c r="EMS36" s="538"/>
      <c r="EMT36" s="538"/>
      <c r="EMU36" s="538"/>
      <c r="EMV36" s="538"/>
      <c r="EMW36" s="538"/>
      <c r="EMX36" s="538"/>
      <c r="EMY36" s="538"/>
      <c r="EMZ36" s="538"/>
      <c r="ENA36" s="538"/>
      <c r="ENB36" s="538"/>
      <c r="ENC36" s="538"/>
      <c r="END36" s="538"/>
      <c r="ENE36" s="538"/>
      <c r="ENF36" s="538"/>
      <c r="ENG36" s="538"/>
      <c r="ENH36" s="538"/>
      <c r="ENI36" s="538"/>
      <c r="ENJ36" s="538"/>
      <c r="ENK36" s="538"/>
      <c r="ENL36" s="538"/>
      <c r="ENM36" s="538"/>
      <c r="ENN36" s="538"/>
      <c r="ENO36" s="538"/>
      <c r="ENP36" s="538"/>
      <c r="ENQ36" s="538"/>
      <c r="ENR36" s="538"/>
      <c r="ENS36" s="538"/>
      <c r="ENT36" s="538"/>
      <c r="ENU36" s="538"/>
      <c r="ENV36" s="538"/>
      <c r="ENW36" s="538"/>
      <c r="ENX36" s="538"/>
      <c r="ENY36" s="538"/>
      <c r="ENZ36" s="538"/>
      <c r="EOA36" s="538"/>
      <c r="EOB36" s="538"/>
      <c r="EOC36" s="538"/>
      <c r="EOD36" s="538"/>
      <c r="EOE36" s="538"/>
      <c r="EOF36" s="538"/>
      <c r="EOG36" s="538"/>
      <c r="EOH36" s="538"/>
      <c r="EOI36" s="538"/>
      <c r="EOJ36" s="538"/>
      <c r="EOK36" s="538"/>
      <c r="EOL36" s="538"/>
      <c r="EOM36" s="538"/>
      <c r="EON36" s="538"/>
      <c r="EOO36" s="538"/>
      <c r="EOP36" s="538"/>
      <c r="EOQ36" s="538"/>
      <c r="EOR36" s="538"/>
      <c r="EOS36" s="538"/>
      <c r="EOT36" s="538"/>
      <c r="EOU36" s="538"/>
      <c r="EOV36" s="538"/>
      <c r="EOW36" s="538"/>
      <c r="EOX36" s="538"/>
      <c r="EOY36" s="538"/>
      <c r="EOZ36" s="538"/>
      <c r="EPA36" s="538"/>
      <c r="EPB36" s="538"/>
      <c r="EPC36" s="538"/>
      <c r="EPD36" s="538"/>
      <c r="EPE36" s="538"/>
      <c r="EPF36" s="538"/>
      <c r="EPG36" s="538"/>
      <c r="EPH36" s="538"/>
      <c r="EPI36" s="538"/>
      <c r="EPJ36" s="538"/>
      <c r="EPK36" s="538"/>
      <c r="EPL36" s="538"/>
      <c r="EPM36" s="538"/>
      <c r="EPN36" s="538"/>
      <c r="EPO36" s="538"/>
      <c r="EPP36" s="538"/>
      <c r="EPQ36" s="538"/>
      <c r="EPR36" s="538"/>
      <c r="EPS36" s="538"/>
      <c r="EPT36" s="538"/>
      <c r="EPU36" s="538"/>
      <c r="EPV36" s="538"/>
      <c r="EPW36" s="538"/>
      <c r="EPX36" s="538"/>
      <c r="EPY36" s="538"/>
      <c r="EPZ36" s="538"/>
      <c r="EQA36" s="538"/>
      <c r="EQB36" s="538"/>
      <c r="EQC36" s="538"/>
      <c r="EQD36" s="538"/>
      <c r="EQE36" s="538"/>
      <c r="EQF36" s="538"/>
      <c r="EQG36" s="538"/>
      <c r="EQH36" s="538"/>
      <c r="EQI36" s="538"/>
      <c r="EQJ36" s="538"/>
      <c r="EQK36" s="538"/>
      <c r="EQL36" s="538"/>
      <c r="EQM36" s="538"/>
      <c r="EQN36" s="538"/>
      <c r="EQO36" s="538"/>
      <c r="EQP36" s="538"/>
      <c r="EQQ36" s="538"/>
      <c r="EQR36" s="538"/>
      <c r="EQS36" s="538"/>
      <c r="EQT36" s="538"/>
      <c r="EQU36" s="538"/>
      <c r="EQV36" s="538"/>
      <c r="EQW36" s="538"/>
      <c r="EQX36" s="538"/>
      <c r="EQY36" s="538"/>
      <c r="EQZ36" s="538"/>
      <c r="ERA36" s="538"/>
      <c r="ERB36" s="538"/>
      <c r="ERC36" s="538"/>
      <c r="ERD36" s="538"/>
      <c r="ERE36" s="538"/>
      <c r="ERF36" s="538"/>
      <c r="ERG36" s="538"/>
      <c r="ERH36" s="538"/>
      <c r="ERI36" s="538"/>
      <c r="ERJ36" s="538"/>
      <c r="ERK36" s="538"/>
      <c r="ERL36" s="538"/>
      <c r="ERM36" s="538"/>
      <c r="ERN36" s="538"/>
      <c r="ERO36" s="538"/>
      <c r="ERP36" s="538"/>
      <c r="ERQ36" s="538"/>
      <c r="ERR36" s="538"/>
      <c r="ERS36" s="538"/>
      <c r="ERT36" s="538"/>
      <c r="ERU36" s="538"/>
      <c r="ERV36" s="538"/>
      <c r="ERW36" s="538"/>
      <c r="ERX36" s="538"/>
      <c r="ERY36" s="538"/>
      <c r="ERZ36" s="538"/>
      <c r="ESA36" s="538"/>
      <c r="ESB36" s="538"/>
      <c r="ESC36" s="538"/>
      <c r="ESD36" s="538"/>
      <c r="ESE36" s="538"/>
      <c r="ESF36" s="538"/>
      <c r="ESG36" s="538"/>
      <c r="ESH36" s="538"/>
      <c r="ESI36" s="538"/>
      <c r="ESJ36" s="538"/>
      <c r="ESK36" s="538"/>
      <c r="ESL36" s="538"/>
      <c r="ESM36" s="538"/>
      <c r="ESN36" s="538"/>
      <c r="ESO36" s="538"/>
      <c r="ESP36" s="538"/>
      <c r="ESQ36" s="538"/>
      <c r="ESR36" s="538"/>
      <c r="ESS36" s="538"/>
      <c r="EST36" s="538"/>
      <c r="ESU36" s="538"/>
      <c r="ESV36" s="538"/>
      <c r="ESW36" s="538"/>
      <c r="ESX36" s="538"/>
      <c r="ESY36" s="538"/>
      <c r="ESZ36" s="538"/>
      <c r="ETA36" s="538"/>
      <c r="ETB36" s="538"/>
      <c r="ETC36" s="538"/>
      <c r="ETD36" s="538"/>
      <c r="ETE36" s="538"/>
      <c r="ETF36" s="538"/>
      <c r="ETG36" s="538"/>
      <c r="ETH36" s="538"/>
      <c r="ETI36" s="538"/>
      <c r="ETJ36" s="538"/>
      <c r="ETK36" s="538"/>
      <c r="ETL36" s="538"/>
      <c r="ETM36" s="538"/>
      <c r="ETN36" s="538"/>
      <c r="ETO36" s="538"/>
      <c r="ETP36" s="538"/>
      <c r="ETQ36" s="538"/>
      <c r="ETR36" s="538"/>
      <c r="ETS36" s="538"/>
      <c r="ETT36" s="538"/>
      <c r="ETU36" s="538"/>
      <c r="ETV36" s="538"/>
      <c r="ETW36" s="538"/>
      <c r="ETX36" s="538"/>
      <c r="ETY36" s="538"/>
      <c r="ETZ36" s="538"/>
      <c r="EUA36" s="538"/>
      <c r="EUB36" s="538"/>
      <c r="EUC36" s="538"/>
      <c r="EUD36" s="538"/>
      <c r="EUE36" s="538"/>
      <c r="EUF36" s="538"/>
      <c r="EUG36" s="538"/>
      <c r="EUH36" s="538"/>
      <c r="EUI36" s="538"/>
      <c r="EUJ36" s="538"/>
      <c r="EUK36" s="538"/>
      <c r="EUL36" s="538"/>
      <c r="EUM36" s="538"/>
      <c r="EUN36" s="538"/>
      <c r="EUO36" s="538"/>
      <c r="EUP36" s="538"/>
      <c r="EUQ36" s="538"/>
      <c r="EUR36" s="538"/>
      <c r="EUS36" s="538"/>
      <c r="EUT36" s="538"/>
      <c r="EUU36" s="538"/>
      <c r="EUV36" s="538"/>
      <c r="EUW36" s="538"/>
      <c r="EUX36" s="538"/>
      <c r="EUY36" s="538"/>
      <c r="EUZ36" s="538"/>
      <c r="EVA36" s="538"/>
      <c r="EVB36" s="538"/>
      <c r="EVC36" s="538"/>
      <c r="EVD36" s="538"/>
      <c r="EVE36" s="538"/>
      <c r="EVF36" s="538"/>
      <c r="EVG36" s="538"/>
      <c r="EVH36" s="538"/>
      <c r="EVI36" s="538"/>
      <c r="EVJ36" s="538"/>
      <c r="EVK36" s="538"/>
      <c r="EVL36" s="538"/>
      <c r="EVM36" s="538"/>
      <c r="EVN36" s="538"/>
      <c r="EVO36" s="538"/>
      <c r="EVP36" s="538"/>
      <c r="EVQ36" s="538"/>
      <c r="EVR36" s="538"/>
      <c r="EVS36" s="538"/>
      <c r="EVT36" s="538"/>
      <c r="EVU36" s="538"/>
      <c r="EVV36" s="538"/>
      <c r="EVW36" s="538"/>
      <c r="EVX36" s="538"/>
      <c r="EVY36" s="538"/>
      <c r="EVZ36" s="538"/>
      <c r="EWA36" s="538"/>
      <c r="EWB36" s="538"/>
      <c r="EWC36" s="538"/>
      <c r="EWD36" s="538"/>
      <c r="EWE36" s="538"/>
      <c r="EWF36" s="538"/>
      <c r="EWG36" s="538"/>
      <c r="EWH36" s="538"/>
      <c r="EWI36" s="538"/>
      <c r="EWJ36" s="538"/>
      <c r="EWK36" s="538"/>
      <c r="EWL36" s="538"/>
      <c r="EWM36" s="538"/>
      <c r="EWN36" s="538"/>
      <c r="EWO36" s="538"/>
      <c r="EWP36" s="538"/>
      <c r="EWQ36" s="538"/>
      <c r="EWR36" s="538"/>
      <c r="EWS36" s="538"/>
      <c r="EWT36" s="538"/>
      <c r="EWU36" s="538"/>
      <c r="EWV36" s="538"/>
      <c r="EWW36" s="538"/>
      <c r="EWX36" s="538"/>
      <c r="EWY36" s="538"/>
      <c r="EWZ36" s="538"/>
      <c r="EXA36" s="538"/>
      <c r="EXB36" s="538"/>
      <c r="EXC36" s="538"/>
      <c r="EXD36" s="538"/>
      <c r="EXE36" s="538"/>
      <c r="EXF36" s="538"/>
      <c r="EXG36" s="538"/>
      <c r="EXH36" s="538"/>
      <c r="EXI36" s="538"/>
      <c r="EXJ36" s="538"/>
      <c r="EXK36" s="538"/>
      <c r="EXL36" s="538"/>
      <c r="EXM36" s="538"/>
      <c r="EXN36" s="538"/>
      <c r="EXO36" s="538"/>
      <c r="EXP36" s="538"/>
      <c r="EXQ36" s="538"/>
      <c r="EXR36" s="538"/>
      <c r="EXS36" s="538"/>
      <c r="EXT36" s="538"/>
      <c r="EXU36" s="538"/>
      <c r="EXV36" s="538"/>
      <c r="EXW36" s="538"/>
      <c r="EXX36" s="538"/>
      <c r="EXY36" s="538"/>
      <c r="EXZ36" s="538"/>
      <c r="EYA36" s="538"/>
      <c r="EYB36" s="538"/>
      <c r="EYC36" s="538"/>
      <c r="EYD36" s="538"/>
      <c r="EYE36" s="538"/>
      <c r="EYF36" s="538"/>
      <c r="EYG36" s="538"/>
      <c r="EYH36" s="538"/>
      <c r="EYI36" s="538"/>
      <c r="EYJ36" s="538"/>
      <c r="EYK36" s="538"/>
      <c r="EYL36" s="538"/>
      <c r="EYM36" s="538"/>
      <c r="EYN36" s="538"/>
      <c r="EYO36" s="538"/>
      <c r="EYP36" s="538"/>
      <c r="EYQ36" s="538"/>
      <c r="EYR36" s="538"/>
      <c r="EYS36" s="538"/>
      <c r="EYT36" s="538"/>
      <c r="EYU36" s="538"/>
      <c r="EYV36" s="538"/>
      <c r="EYW36" s="538"/>
      <c r="EYX36" s="538"/>
      <c r="EYY36" s="538"/>
      <c r="EYZ36" s="538"/>
      <c r="EZA36" s="538"/>
      <c r="EZB36" s="538"/>
      <c r="EZC36" s="538"/>
      <c r="EZD36" s="538"/>
      <c r="EZE36" s="538"/>
      <c r="EZF36" s="538"/>
      <c r="EZG36" s="538"/>
      <c r="EZH36" s="538"/>
      <c r="EZI36" s="538"/>
      <c r="EZJ36" s="538"/>
      <c r="EZK36" s="538"/>
      <c r="EZL36" s="538"/>
      <c r="EZM36" s="538"/>
      <c r="EZN36" s="538"/>
      <c r="EZO36" s="538"/>
      <c r="EZP36" s="538"/>
      <c r="EZQ36" s="538"/>
      <c r="EZR36" s="538"/>
      <c r="EZS36" s="538"/>
      <c r="EZT36" s="538"/>
      <c r="EZU36" s="538"/>
      <c r="EZV36" s="538"/>
      <c r="EZW36" s="538"/>
      <c r="EZX36" s="538"/>
      <c r="EZY36" s="538"/>
      <c r="EZZ36" s="538"/>
      <c r="FAA36" s="538"/>
      <c r="FAB36" s="538"/>
      <c r="FAC36" s="538"/>
      <c r="FAD36" s="538"/>
      <c r="FAE36" s="538"/>
      <c r="FAF36" s="538"/>
      <c r="FAG36" s="538"/>
      <c r="FAH36" s="538"/>
      <c r="FAI36" s="538"/>
      <c r="FAJ36" s="538"/>
      <c r="FAK36" s="538"/>
      <c r="FAL36" s="538"/>
      <c r="FAM36" s="538"/>
      <c r="FAN36" s="538"/>
      <c r="FAO36" s="538"/>
      <c r="FAP36" s="538"/>
      <c r="FAQ36" s="538"/>
      <c r="FAR36" s="538"/>
      <c r="FAS36" s="538"/>
      <c r="FAT36" s="538"/>
      <c r="FAU36" s="538"/>
      <c r="FAV36" s="538"/>
      <c r="FAW36" s="538"/>
      <c r="FAX36" s="538"/>
      <c r="FAY36" s="538"/>
      <c r="FAZ36" s="538"/>
      <c r="FBA36" s="538"/>
      <c r="FBB36" s="538"/>
      <c r="FBC36" s="538"/>
      <c r="FBD36" s="538"/>
      <c r="FBE36" s="538"/>
      <c r="FBF36" s="538"/>
      <c r="FBG36" s="538"/>
      <c r="FBH36" s="538"/>
      <c r="FBI36" s="538"/>
      <c r="FBJ36" s="538"/>
      <c r="FBK36" s="538"/>
      <c r="FBL36" s="538"/>
      <c r="FBM36" s="538"/>
      <c r="FBN36" s="538"/>
      <c r="FBO36" s="538"/>
      <c r="FBP36" s="538"/>
      <c r="FBQ36" s="538"/>
      <c r="FBR36" s="538"/>
      <c r="FBS36" s="538"/>
      <c r="FBT36" s="538"/>
      <c r="FBU36" s="538"/>
      <c r="FBV36" s="538"/>
      <c r="FBW36" s="538"/>
      <c r="FBX36" s="538"/>
      <c r="FBY36" s="538"/>
      <c r="FBZ36" s="538"/>
      <c r="FCA36" s="538"/>
      <c r="FCB36" s="538"/>
      <c r="FCC36" s="538"/>
      <c r="FCD36" s="538"/>
      <c r="FCE36" s="538"/>
      <c r="FCF36" s="538"/>
      <c r="FCG36" s="538"/>
      <c r="FCH36" s="538"/>
      <c r="FCI36" s="538"/>
      <c r="FCJ36" s="538"/>
      <c r="FCK36" s="538"/>
      <c r="FCL36" s="538"/>
      <c r="FCM36" s="538"/>
      <c r="FCN36" s="538"/>
      <c r="FCO36" s="538"/>
      <c r="FCP36" s="538"/>
      <c r="FCQ36" s="538"/>
      <c r="FCR36" s="538"/>
      <c r="FCS36" s="538"/>
      <c r="FCT36" s="538"/>
      <c r="FCU36" s="538"/>
      <c r="FCV36" s="538"/>
      <c r="FCW36" s="538"/>
      <c r="FCX36" s="538"/>
      <c r="FCY36" s="538"/>
      <c r="FCZ36" s="538"/>
      <c r="FDA36" s="538"/>
      <c r="FDB36" s="538"/>
      <c r="FDC36" s="538"/>
      <c r="FDD36" s="538"/>
      <c r="FDE36" s="538"/>
      <c r="FDF36" s="538"/>
      <c r="FDG36" s="538"/>
      <c r="FDH36" s="538"/>
      <c r="FDI36" s="538"/>
      <c r="FDJ36" s="538"/>
      <c r="FDK36" s="538"/>
      <c r="FDL36" s="538"/>
      <c r="FDM36" s="538"/>
      <c r="FDN36" s="538"/>
      <c r="FDO36" s="538"/>
      <c r="FDP36" s="538"/>
      <c r="FDQ36" s="538"/>
      <c r="FDR36" s="538"/>
      <c r="FDS36" s="538"/>
      <c r="FDT36" s="538"/>
      <c r="FDU36" s="538"/>
      <c r="FDV36" s="538"/>
      <c r="FDW36" s="538"/>
      <c r="FDX36" s="538"/>
      <c r="FDY36" s="538"/>
      <c r="FDZ36" s="538"/>
      <c r="FEA36" s="538"/>
      <c r="FEB36" s="538"/>
      <c r="FEC36" s="538"/>
      <c r="FED36" s="538"/>
      <c r="FEE36" s="538"/>
      <c r="FEF36" s="538"/>
      <c r="FEG36" s="538"/>
      <c r="FEH36" s="538"/>
      <c r="FEI36" s="538"/>
      <c r="FEJ36" s="538"/>
      <c r="FEK36" s="538"/>
      <c r="FEL36" s="538"/>
      <c r="FEM36" s="538"/>
      <c r="FEN36" s="538"/>
      <c r="FEO36" s="538"/>
      <c r="FEP36" s="538"/>
      <c r="FEQ36" s="538"/>
      <c r="FER36" s="538"/>
      <c r="FES36" s="538"/>
      <c r="FET36" s="538"/>
      <c r="FEU36" s="538"/>
      <c r="FEV36" s="538"/>
      <c r="FEW36" s="538"/>
      <c r="FEX36" s="538"/>
      <c r="FEY36" s="538"/>
      <c r="FEZ36" s="538"/>
      <c r="FFA36" s="538"/>
      <c r="FFB36" s="538"/>
      <c r="FFC36" s="538"/>
      <c r="FFD36" s="538"/>
      <c r="FFE36" s="538"/>
      <c r="FFF36" s="538"/>
      <c r="FFG36" s="538"/>
      <c r="FFH36" s="538"/>
      <c r="FFI36" s="538"/>
      <c r="FFJ36" s="538"/>
      <c r="FFK36" s="538"/>
      <c r="FFL36" s="538"/>
      <c r="FFM36" s="538"/>
      <c r="FFN36" s="538"/>
      <c r="FFO36" s="538"/>
      <c r="FFP36" s="538"/>
      <c r="FFQ36" s="538"/>
      <c r="FFR36" s="538"/>
      <c r="FFS36" s="538"/>
      <c r="FFT36" s="538"/>
      <c r="FFU36" s="538"/>
      <c r="FFV36" s="538"/>
      <c r="FFW36" s="538"/>
      <c r="FFX36" s="538"/>
      <c r="FFY36" s="538"/>
      <c r="FFZ36" s="538"/>
      <c r="FGA36" s="538"/>
      <c r="FGB36" s="538"/>
      <c r="FGC36" s="538"/>
      <c r="FGD36" s="538"/>
      <c r="FGE36" s="538"/>
      <c r="FGF36" s="538"/>
      <c r="FGG36" s="538"/>
      <c r="FGH36" s="538"/>
      <c r="FGI36" s="538"/>
      <c r="FGJ36" s="538"/>
      <c r="FGK36" s="538"/>
      <c r="FGL36" s="538"/>
      <c r="FGM36" s="538"/>
      <c r="FGN36" s="538"/>
      <c r="FGO36" s="538"/>
      <c r="FGP36" s="538"/>
      <c r="FGQ36" s="538"/>
      <c r="FGR36" s="538"/>
      <c r="FGS36" s="538"/>
      <c r="FGT36" s="538"/>
      <c r="FGU36" s="538"/>
      <c r="FGV36" s="538"/>
      <c r="FGW36" s="538"/>
      <c r="FGX36" s="538"/>
      <c r="FGY36" s="538"/>
      <c r="FGZ36" s="538"/>
      <c r="FHA36" s="538"/>
      <c r="FHB36" s="538"/>
      <c r="FHC36" s="538"/>
      <c r="FHD36" s="538"/>
      <c r="FHE36" s="538"/>
      <c r="FHF36" s="538"/>
      <c r="FHG36" s="538"/>
      <c r="FHH36" s="538"/>
      <c r="FHI36" s="538"/>
      <c r="FHJ36" s="538"/>
      <c r="FHK36" s="538"/>
      <c r="FHL36" s="538"/>
      <c r="FHM36" s="538"/>
      <c r="FHN36" s="538"/>
      <c r="FHO36" s="538"/>
      <c r="FHP36" s="538"/>
      <c r="FHQ36" s="538"/>
      <c r="FHR36" s="538"/>
      <c r="FHS36" s="538"/>
      <c r="FHT36" s="538"/>
      <c r="FHU36" s="538"/>
      <c r="FHV36" s="538"/>
      <c r="FHW36" s="538"/>
      <c r="FHX36" s="538"/>
      <c r="FHY36" s="538"/>
      <c r="FHZ36" s="538"/>
      <c r="FIA36" s="538"/>
      <c r="FIB36" s="538"/>
      <c r="FIC36" s="538"/>
      <c r="FID36" s="538"/>
      <c r="FIE36" s="538"/>
      <c r="FIF36" s="538"/>
      <c r="FIG36" s="538"/>
      <c r="FIH36" s="538"/>
      <c r="FII36" s="538"/>
      <c r="FIJ36" s="538"/>
      <c r="FIK36" s="538"/>
      <c r="FIL36" s="538"/>
      <c r="FIM36" s="538"/>
      <c r="FIN36" s="538"/>
      <c r="FIO36" s="538"/>
      <c r="FIP36" s="538"/>
      <c r="FIQ36" s="538"/>
      <c r="FIR36" s="538"/>
      <c r="FIS36" s="538"/>
      <c r="FIT36" s="538"/>
      <c r="FIU36" s="538"/>
      <c r="FIV36" s="538"/>
      <c r="FIW36" s="538"/>
      <c r="FIX36" s="538"/>
      <c r="FIY36" s="538"/>
      <c r="FIZ36" s="538"/>
      <c r="FJA36" s="538"/>
      <c r="FJB36" s="538"/>
      <c r="FJC36" s="538"/>
      <c r="FJD36" s="538"/>
      <c r="FJE36" s="538"/>
      <c r="FJF36" s="538"/>
      <c r="FJG36" s="538"/>
      <c r="FJH36" s="538"/>
      <c r="FJI36" s="538"/>
      <c r="FJJ36" s="538"/>
      <c r="FJK36" s="538"/>
      <c r="FJL36" s="538"/>
      <c r="FJM36" s="538"/>
      <c r="FJN36" s="538"/>
      <c r="FJO36" s="538"/>
      <c r="FJP36" s="538"/>
      <c r="FJQ36" s="538"/>
      <c r="FJR36" s="538"/>
      <c r="FJS36" s="538"/>
      <c r="FJT36" s="538"/>
      <c r="FJU36" s="538"/>
      <c r="FJV36" s="538"/>
      <c r="FJW36" s="538"/>
      <c r="FJX36" s="538"/>
      <c r="FJY36" s="538"/>
      <c r="FJZ36" s="538"/>
      <c r="FKA36" s="538"/>
      <c r="FKB36" s="538"/>
      <c r="FKC36" s="538"/>
      <c r="FKD36" s="538"/>
      <c r="FKE36" s="538"/>
      <c r="FKF36" s="538"/>
      <c r="FKG36" s="538"/>
      <c r="FKH36" s="538"/>
      <c r="FKI36" s="538"/>
      <c r="FKJ36" s="538"/>
      <c r="FKK36" s="538"/>
      <c r="FKL36" s="538"/>
      <c r="FKM36" s="538"/>
      <c r="FKN36" s="538"/>
      <c r="FKO36" s="538"/>
      <c r="FKP36" s="538"/>
      <c r="FKQ36" s="538"/>
      <c r="FKR36" s="538"/>
      <c r="FKS36" s="538"/>
      <c r="FKT36" s="538"/>
      <c r="FKU36" s="538"/>
      <c r="FKV36" s="538"/>
      <c r="FKW36" s="538"/>
      <c r="FKX36" s="538"/>
      <c r="FKY36" s="538"/>
      <c r="FKZ36" s="538"/>
      <c r="FLA36" s="538"/>
      <c r="FLB36" s="538"/>
      <c r="FLC36" s="538"/>
      <c r="FLD36" s="538"/>
      <c r="FLE36" s="538"/>
      <c r="FLF36" s="538"/>
      <c r="FLG36" s="538"/>
      <c r="FLH36" s="538"/>
      <c r="FLI36" s="538"/>
      <c r="FLJ36" s="538"/>
      <c r="FLK36" s="538"/>
      <c r="FLL36" s="538"/>
      <c r="FLM36" s="538"/>
      <c r="FLN36" s="538"/>
      <c r="FLO36" s="538"/>
      <c r="FLP36" s="538"/>
      <c r="FLQ36" s="538"/>
      <c r="FLR36" s="538"/>
      <c r="FLS36" s="538"/>
      <c r="FLT36" s="538"/>
      <c r="FLU36" s="538"/>
      <c r="FLV36" s="538"/>
      <c r="FLW36" s="538"/>
      <c r="FLX36" s="538"/>
      <c r="FLY36" s="538"/>
      <c r="FLZ36" s="538"/>
      <c r="FMA36" s="538"/>
      <c r="FMB36" s="538"/>
      <c r="FMC36" s="538"/>
      <c r="FMD36" s="538"/>
      <c r="FME36" s="538"/>
      <c r="FMF36" s="538"/>
      <c r="FMG36" s="538"/>
      <c r="FMH36" s="538"/>
      <c r="FMI36" s="538"/>
      <c r="FMJ36" s="538"/>
      <c r="FMK36" s="538"/>
      <c r="FML36" s="538"/>
      <c r="FMM36" s="538"/>
      <c r="FMN36" s="538"/>
      <c r="FMO36" s="538"/>
      <c r="FMP36" s="538"/>
      <c r="FMQ36" s="538"/>
      <c r="FMR36" s="538"/>
      <c r="FMS36" s="538"/>
      <c r="FMT36" s="538"/>
      <c r="FMU36" s="538"/>
      <c r="FMV36" s="538"/>
      <c r="FMW36" s="538"/>
      <c r="FMX36" s="538"/>
      <c r="FMY36" s="538"/>
      <c r="FMZ36" s="538"/>
      <c r="FNA36" s="538"/>
      <c r="FNB36" s="538"/>
      <c r="FNC36" s="538"/>
      <c r="FND36" s="538"/>
      <c r="FNE36" s="538"/>
      <c r="FNF36" s="538"/>
      <c r="FNG36" s="538"/>
      <c r="FNH36" s="538"/>
      <c r="FNI36" s="538"/>
      <c r="FNJ36" s="538"/>
      <c r="FNK36" s="538"/>
      <c r="FNL36" s="538"/>
      <c r="FNM36" s="538"/>
      <c r="FNN36" s="538"/>
      <c r="FNO36" s="538"/>
      <c r="FNP36" s="538"/>
      <c r="FNQ36" s="538"/>
      <c r="FNR36" s="538"/>
      <c r="FNS36" s="538"/>
      <c r="FNT36" s="538"/>
      <c r="FNU36" s="538"/>
      <c r="FNV36" s="538"/>
      <c r="FNW36" s="538"/>
      <c r="FNX36" s="538"/>
      <c r="FNY36" s="538"/>
      <c r="FNZ36" s="538"/>
      <c r="FOA36" s="538"/>
      <c r="FOB36" s="538"/>
      <c r="FOC36" s="538"/>
      <c r="FOD36" s="538"/>
      <c r="FOE36" s="538"/>
      <c r="FOF36" s="538"/>
      <c r="FOG36" s="538"/>
      <c r="FOH36" s="538"/>
      <c r="FOI36" s="538"/>
      <c r="FOJ36" s="538"/>
      <c r="FOK36" s="538"/>
      <c r="FOL36" s="538"/>
      <c r="FOM36" s="538"/>
      <c r="FON36" s="538"/>
      <c r="FOO36" s="538"/>
      <c r="FOP36" s="538"/>
      <c r="FOQ36" s="538"/>
      <c r="FOR36" s="538"/>
      <c r="FOS36" s="538"/>
      <c r="FOT36" s="538"/>
      <c r="FOU36" s="538"/>
      <c r="FOV36" s="538"/>
      <c r="FOW36" s="538"/>
      <c r="FOX36" s="538"/>
      <c r="FOY36" s="538"/>
      <c r="FOZ36" s="538"/>
      <c r="FPA36" s="538"/>
      <c r="FPB36" s="538"/>
      <c r="FPC36" s="538"/>
      <c r="FPD36" s="538"/>
      <c r="FPE36" s="538"/>
      <c r="FPF36" s="538"/>
      <c r="FPG36" s="538"/>
      <c r="FPH36" s="538"/>
      <c r="FPI36" s="538"/>
      <c r="FPJ36" s="538"/>
      <c r="FPK36" s="538"/>
      <c r="FPL36" s="538"/>
      <c r="FPM36" s="538"/>
      <c r="FPN36" s="538"/>
      <c r="FPO36" s="538"/>
      <c r="FPP36" s="538"/>
      <c r="FPQ36" s="538"/>
      <c r="FPR36" s="538"/>
      <c r="FPS36" s="538"/>
      <c r="FPT36" s="538"/>
      <c r="FPU36" s="538"/>
      <c r="FPV36" s="538"/>
      <c r="FPW36" s="538"/>
      <c r="FPX36" s="538"/>
      <c r="FPY36" s="538"/>
      <c r="FPZ36" s="538"/>
      <c r="FQA36" s="538"/>
      <c r="FQB36" s="538"/>
      <c r="FQC36" s="538"/>
      <c r="FQD36" s="538"/>
      <c r="FQE36" s="538"/>
      <c r="FQF36" s="538"/>
      <c r="FQG36" s="538"/>
      <c r="FQH36" s="538"/>
      <c r="FQI36" s="538"/>
      <c r="FQJ36" s="538"/>
      <c r="FQK36" s="538"/>
      <c r="FQL36" s="538"/>
      <c r="FQM36" s="538"/>
      <c r="FQN36" s="538"/>
      <c r="FQO36" s="538"/>
      <c r="FQP36" s="538"/>
      <c r="FQQ36" s="538"/>
      <c r="FQR36" s="538"/>
      <c r="FQS36" s="538"/>
      <c r="FQT36" s="538"/>
      <c r="FQU36" s="538"/>
      <c r="FQV36" s="538"/>
      <c r="FQW36" s="538"/>
      <c r="FQX36" s="538"/>
      <c r="FQY36" s="538"/>
      <c r="FQZ36" s="538"/>
      <c r="FRA36" s="538"/>
      <c r="FRB36" s="538"/>
      <c r="FRC36" s="538"/>
      <c r="FRD36" s="538"/>
      <c r="FRE36" s="538"/>
      <c r="FRF36" s="538"/>
      <c r="FRG36" s="538"/>
      <c r="FRH36" s="538"/>
      <c r="FRI36" s="538"/>
      <c r="FRJ36" s="538"/>
      <c r="FRK36" s="538"/>
      <c r="FRL36" s="538"/>
      <c r="FRM36" s="538"/>
      <c r="FRN36" s="538"/>
      <c r="FRO36" s="538"/>
      <c r="FRP36" s="538"/>
      <c r="FRQ36" s="538"/>
      <c r="FRR36" s="538"/>
      <c r="FRS36" s="538"/>
      <c r="FRT36" s="538"/>
      <c r="FRU36" s="538"/>
      <c r="FRV36" s="538"/>
      <c r="FRW36" s="538"/>
      <c r="FRX36" s="538"/>
      <c r="FRY36" s="538"/>
      <c r="FRZ36" s="538"/>
      <c r="FSA36" s="538"/>
      <c r="FSB36" s="538"/>
      <c r="FSC36" s="538"/>
      <c r="FSD36" s="538"/>
      <c r="FSE36" s="538"/>
      <c r="FSF36" s="538"/>
      <c r="FSG36" s="538"/>
      <c r="FSH36" s="538"/>
      <c r="FSI36" s="538"/>
      <c r="FSJ36" s="538"/>
      <c r="FSK36" s="538"/>
      <c r="FSL36" s="538"/>
      <c r="FSM36" s="538"/>
      <c r="FSN36" s="538"/>
      <c r="FSO36" s="538"/>
      <c r="FSP36" s="538"/>
      <c r="FSQ36" s="538"/>
      <c r="FSR36" s="538"/>
      <c r="FSS36" s="538"/>
      <c r="FST36" s="538"/>
      <c r="FSU36" s="538"/>
      <c r="FSV36" s="538"/>
      <c r="FSW36" s="538"/>
      <c r="FSX36" s="538"/>
      <c r="FSY36" s="538"/>
      <c r="FSZ36" s="538"/>
      <c r="FTA36" s="538"/>
      <c r="FTB36" s="538"/>
      <c r="FTC36" s="538"/>
      <c r="FTD36" s="538"/>
      <c r="FTE36" s="538"/>
      <c r="FTF36" s="538"/>
      <c r="FTG36" s="538"/>
      <c r="FTH36" s="538"/>
      <c r="FTI36" s="538"/>
      <c r="FTJ36" s="538"/>
      <c r="FTK36" s="538"/>
      <c r="FTL36" s="538"/>
      <c r="FTM36" s="538"/>
      <c r="FTN36" s="538"/>
      <c r="FTO36" s="538"/>
      <c r="FTP36" s="538"/>
      <c r="FTQ36" s="538"/>
      <c r="FTR36" s="538"/>
      <c r="FTS36" s="538"/>
      <c r="FTT36" s="538"/>
      <c r="FTU36" s="538"/>
      <c r="FTV36" s="538"/>
      <c r="FTW36" s="538"/>
      <c r="FTX36" s="538"/>
      <c r="FTY36" s="538"/>
      <c r="FTZ36" s="538"/>
      <c r="FUA36" s="538"/>
      <c r="FUB36" s="538"/>
      <c r="FUC36" s="538"/>
      <c r="FUD36" s="538"/>
      <c r="FUE36" s="538"/>
      <c r="FUF36" s="538"/>
      <c r="FUG36" s="538"/>
      <c r="FUH36" s="538"/>
      <c r="FUI36" s="538"/>
      <c r="FUJ36" s="538"/>
      <c r="FUK36" s="538"/>
      <c r="FUL36" s="538"/>
      <c r="FUM36" s="538"/>
      <c r="FUN36" s="538"/>
      <c r="FUO36" s="538"/>
      <c r="FUP36" s="538"/>
      <c r="FUQ36" s="538"/>
      <c r="FUR36" s="538"/>
      <c r="FUS36" s="538"/>
      <c r="FUT36" s="538"/>
      <c r="FUU36" s="538"/>
      <c r="FUV36" s="538"/>
      <c r="FUW36" s="538"/>
      <c r="FUX36" s="538"/>
      <c r="FUY36" s="538"/>
      <c r="FUZ36" s="538"/>
      <c r="FVA36" s="538"/>
      <c r="FVB36" s="538"/>
      <c r="FVC36" s="538"/>
      <c r="FVD36" s="538"/>
      <c r="FVE36" s="538"/>
      <c r="FVF36" s="538"/>
      <c r="FVG36" s="538"/>
      <c r="FVH36" s="538"/>
      <c r="FVI36" s="538"/>
      <c r="FVJ36" s="538"/>
      <c r="FVK36" s="538"/>
      <c r="FVL36" s="538"/>
      <c r="FVM36" s="538"/>
      <c r="FVN36" s="538"/>
      <c r="FVO36" s="538"/>
      <c r="FVP36" s="538"/>
      <c r="FVQ36" s="538"/>
      <c r="FVR36" s="538"/>
      <c r="FVS36" s="538"/>
      <c r="FVT36" s="538"/>
      <c r="FVU36" s="538"/>
      <c r="FVV36" s="538"/>
      <c r="FVW36" s="538"/>
      <c r="FVX36" s="538"/>
      <c r="FVY36" s="538"/>
      <c r="FVZ36" s="538"/>
      <c r="FWA36" s="538"/>
      <c r="FWB36" s="538"/>
      <c r="FWC36" s="538"/>
      <c r="FWD36" s="538"/>
      <c r="FWE36" s="538"/>
      <c r="FWF36" s="538"/>
      <c r="FWG36" s="538"/>
      <c r="FWH36" s="538"/>
      <c r="FWI36" s="538"/>
      <c r="FWJ36" s="538"/>
      <c r="FWK36" s="538"/>
      <c r="FWL36" s="538"/>
      <c r="FWM36" s="538"/>
      <c r="FWN36" s="538"/>
      <c r="FWO36" s="538"/>
      <c r="FWP36" s="538"/>
      <c r="FWQ36" s="538"/>
      <c r="FWR36" s="538"/>
      <c r="FWS36" s="538"/>
      <c r="FWT36" s="538"/>
      <c r="FWU36" s="538"/>
      <c r="FWV36" s="538"/>
      <c r="FWW36" s="538"/>
      <c r="FWX36" s="538"/>
      <c r="FWY36" s="538"/>
      <c r="FWZ36" s="538"/>
      <c r="FXA36" s="538"/>
      <c r="FXB36" s="538"/>
      <c r="FXC36" s="538"/>
      <c r="FXD36" s="538"/>
      <c r="FXE36" s="538"/>
      <c r="FXF36" s="538"/>
      <c r="FXG36" s="538"/>
      <c r="FXH36" s="538"/>
      <c r="FXI36" s="538"/>
      <c r="FXJ36" s="538"/>
      <c r="FXK36" s="538"/>
      <c r="FXL36" s="538"/>
      <c r="FXM36" s="538"/>
      <c r="FXN36" s="538"/>
      <c r="FXO36" s="538"/>
      <c r="FXP36" s="538"/>
      <c r="FXQ36" s="538"/>
      <c r="FXR36" s="538"/>
      <c r="FXS36" s="538"/>
      <c r="FXT36" s="538"/>
      <c r="FXU36" s="538"/>
      <c r="FXV36" s="538"/>
      <c r="FXW36" s="538"/>
      <c r="FXX36" s="538"/>
      <c r="FXY36" s="538"/>
      <c r="FXZ36" s="538"/>
      <c r="FYA36" s="538"/>
      <c r="FYB36" s="538"/>
      <c r="FYC36" s="538"/>
      <c r="FYD36" s="538"/>
      <c r="FYE36" s="538"/>
      <c r="FYF36" s="538"/>
      <c r="FYG36" s="538"/>
      <c r="FYH36" s="538"/>
      <c r="FYI36" s="538"/>
      <c r="FYJ36" s="538"/>
      <c r="FYK36" s="538"/>
      <c r="FYL36" s="538"/>
      <c r="FYM36" s="538"/>
      <c r="FYN36" s="538"/>
      <c r="FYO36" s="538"/>
      <c r="FYP36" s="538"/>
      <c r="FYQ36" s="538"/>
      <c r="FYR36" s="538"/>
      <c r="FYS36" s="538"/>
      <c r="FYT36" s="538"/>
      <c r="FYU36" s="538"/>
      <c r="FYV36" s="538"/>
      <c r="FYW36" s="538"/>
      <c r="FYX36" s="538"/>
      <c r="FYY36" s="538"/>
      <c r="FYZ36" s="538"/>
      <c r="FZA36" s="538"/>
      <c r="FZB36" s="538"/>
      <c r="FZC36" s="538"/>
      <c r="FZD36" s="538"/>
      <c r="FZE36" s="538"/>
      <c r="FZF36" s="538"/>
      <c r="FZG36" s="538"/>
      <c r="FZH36" s="538"/>
      <c r="FZI36" s="538"/>
      <c r="FZJ36" s="538"/>
      <c r="FZK36" s="538"/>
      <c r="FZL36" s="538"/>
      <c r="FZM36" s="538"/>
      <c r="FZN36" s="538"/>
      <c r="FZO36" s="538"/>
      <c r="FZP36" s="538"/>
      <c r="FZQ36" s="538"/>
      <c r="FZR36" s="538"/>
      <c r="FZS36" s="538"/>
      <c r="FZT36" s="538"/>
      <c r="FZU36" s="538"/>
      <c r="FZV36" s="538"/>
      <c r="FZW36" s="538"/>
      <c r="FZX36" s="538"/>
      <c r="FZY36" s="538"/>
      <c r="FZZ36" s="538"/>
      <c r="GAA36" s="538"/>
      <c r="GAB36" s="538"/>
      <c r="GAC36" s="538"/>
      <c r="GAD36" s="538"/>
      <c r="GAE36" s="538"/>
      <c r="GAF36" s="538"/>
      <c r="GAG36" s="538"/>
      <c r="GAH36" s="538"/>
      <c r="GAI36" s="538"/>
      <c r="GAJ36" s="538"/>
      <c r="GAK36" s="538"/>
      <c r="GAL36" s="538"/>
      <c r="GAM36" s="538"/>
      <c r="GAN36" s="538"/>
      <c r="GAO36" s="538"/>
      <c r="GAP36" s="538"/>
      <c r="GAQ36" s="538"/>
      <c r="GAR36" s="538"/>
      <c r="GAS36" s="538"/>
      <c r="GAT36" s="538"/>
      <c r="GAU36" s="538"/>
      <c r="GAV36" s="538"/>
      <c r="GAW36" s="538"/>
      <c r="GAX36" s="538"/>
      <c r="GAY36" s="538"/>
      <c r="GAZ36" s="538"/>
      <c r="GBA36" s="538"/>
      <c r="GBB36" s="538"/>
      <c r="GBC36" s="538"/>
      <c r="GBD36" s="538"/>
      <c r="GBE36" s="538"/>
      <c r="GBF36" s="538"/>
      <c r="GBG36" s="538"/>
      <c r="GBH36" s="538"/>
      <c r="GBI36" s="538"/>
      <c r="GBJ36" s="538"/>
      <c r="GBK36" s="538"/>
      <c r="GBL36" s="538"/>
      <c r="GBM36" s="538"/>
      <c r="GBN36" s="538"/>
      <c r="GBO36" s="538"/>
      <c r="GBP36" s="538"/>
      <c r="GBQ36" s="538"/>
      <c r="GBR36" s="538"/>
      <c r="GBS36" s="538"/>
      <c r="GBT36" s="538"/>
      <c r="GBU36" s="538"/>
      <c r="GBV36" s="538"/>
      <c r="GBW36" s="538"/>
      <c r="GBX36" s="538"/>
      <c r="GBY36" s="538"/>
      <c r="GBZ36" s="538"/>
      <c r="GCA36" s="538"/>
      <c r="GCB36" s="538"/>
      <c r="GCC36" s="538"/>
      <c r="GCD36" s="538"/>
      <c r="GCE36" s="538"/>
      <c r="GCF36" s="538"/>
      <c r="GCG36" s="538"/>
      <c r="GCH36" s="538"/>
      <c r="GCI36" s="538"/>
      <c r="GCJ36" s="538"/>
      <c r="GCK36" s="538"/>
      <c r="GCL36" s="538"/>
      <c r="GCM36" s="538"/>
      <c r="GCN36" s="538"/>
      <c r="GCO36" s="538"/>
      <c r="GCP36" s="538"/>
      <c r="GCQ36" s="538"/>
      <c r="GCR36" s="538"/>
      <c r="GCS36" s="538"/>
      <c r="GCT36" s="538"/>
      <c r="GCU36" s="538"/>
      <c r="GCV36" s="538"/>
      <c r="GCW36" s="538"/>
      <c r="GCX36" s="538"/>
      <c r="GCY36" s="538"/>
      <c r="GCZ36" s="538"/>
      <c r="GDA36" s="538"/>
      <c r="GDB36" s="538"/>
      <c r="GDC36" s="538"/>
      <c r="GDD36" s="538"/>
      <c r="GDE36" s="538"/>
      <c r="GDF36" s="538"/>
      <c r="GDG36" s="538"/>
      <c r="GDH36" s="538"/>
      <c r="GDI36" s="538"/>
      <c r="GDJ36" s="538"/>
      <c r="GDK36" s="538"/>
      <c r="GDL36" s="538"/>
      <c r="GDM36" s="538"/>
      <c r="GDN36" s="538"/>
      <c r="GDO36" s="538"/>
      <c r="GDP36" s="538"/>
      <c r="GDQ36" s="538"/>
      <c r="GDR36" s="538"/>
      <c r="GDS36" s="538"/>
      <c r="GDT36" s="538"/>
      <c r="GDU36" s="538"/>
      <c r="GDV36" s="538"/>
      <c r="GDW36" s="538"/>
      <c r="GDX36" s="538"/>
      <c r="GDY36" s="538"/>
      <c r="GDZ36" s="538"/>
      <c r="GEA36" s="538"/>
      <c r="GEB36" s="538"/>
      <c r="GEC36" s="538"/>
      <c r="GED36" s="538"/>
      <c r="GEE36" s="538"/>
      <c r="GEF36" s="538"/>
      <c r="GEG36" s="538"/>
      <c r="GEH36" s="538"/>
      <c r="GEI36" s="538"/>
      <c r="GEJ36" s="538"/>
      <c r="GEK36" s="538"/>
      <c r="GEL36" s="538"/>
      <c r="GEM36" s="538"/>
      <c r="GEN36" s="538"/>
      <c r="GEO36" s="538"/>
      <c r="GEP36" s="538"/>
      <c r="GEQ36" s="538"/>
      <c r="GER36" s="538"/>
      <c r="GES36" s="538"/>
      <c r="GET36" s="538"/>
      <c r="GEU36" s="538"/>
      <c r="GEV36" s="538"/>
      <c r="GEW36" s="538"/>
      <c r="GEX36" s="538"/>
      <c r="GEY36" s="538"/>
      <c r="GEZ36" s="538"/>
      <c r="GFA36" s="538"/>
      <c r="GFB36" s="538"/>
      <c r="GFC36" s="538"/>
      <c r="GFD36" s="538"/>
      <c r="GFE36" s="538"/>
      <c r="GFF36" s="538"/>
      <c r="GFG36" s="538"/>
      <c r="GFH36" s="538"/>
      <c r="GFI36" s="538"/>
      <c r="GFJ36" s="538"/>
      <c r="GFK36" s="538"/>
      <c r="GFL36" s="538"/>
      <c r="GFM36" s="538"/>
      <c r="GFN36" s="538"/>
      <c r="GFO36" s="538"/>
      <c r="GFP36" s="538"/>
      <c r="GFQ36" s="538"/>
      <c r="GFR36" s="538"/>
      <c r="GFS36" s="538"/>
      <c r="GFT36" s="538"/>
      <c r="GFU36" s="538"/>
      <c r="GFV36" s="538"/>
      <c r="GFW36" s="538"/>
      <c r="GFX36" s="538"/>
      <c r="GFY36" s="538"/>
      <c r="GFZ36" s="538"/>
      <c r="GGA36" s="538"/>
      <c r="GGB36" s="538"/>
      <c r="GGC36" s="538"/>
      <c r="GGD36" s="538"/>
      <c r="GGE36" s="538"/>
      <c r="GGF36" s="538"/>
      <c r="GGG36" s="538"/>
      <c r="GGH36" s="538"/>
      <c r="GGI36" s="538"/>
      <c r="GGJ36" s="538"/>
      <c r="GGK36" s="538"/>
      <c r="GGL36" s="538"/>
      <c r="GGM36" s="538"/>
      <c r="GGN36" s="538"/>
      <c r="GGO36" s="538"/>
      <c r="GGP36" s="538"/>
      <c r="GGQ36" s="538"/>
      <c r="GGR36" s="538"/>
      <c r="GGS36" s="538"/>
      <c r="GGT36" s="538"/>
      <c r="GGU36" s="538"/>
      <c r="GGV36" s="538"/>
      <c r="GGW36" s="538"/>
      <c r="GGX36" s="538"/>
      <c r="GGY36" s="538"/>
      <c r="GGZ36" s="538"/>
      <c r="GHA36" s="538"/>
      <c r="GHB36" s="538"/>
      <c r="GHC36" s="538"/>
      <c r="GHD36" s="538"/>
      <c r="GHE36" s="538"/>
      <c r="GHF36" s="538"/>
      <c r="GHG36" s="538"/>
      <c r="GHH36" s="538"/>
      <c r="GHI36" s="538"/>
      <c r="GHJ36" s="538"/>
      <c r="GHK36" s="538"/>
      <c r="GHL36" s="538"/>
      <c r="GHM36" s="538"/>
      <c r="GHN36" s="538"/>
      <c r="GHO36" s="538"/>
      <c r="GHP36" s="538"/>
      <c r="GHQ36" s="538"/>
      <c r="GHR36" s="538"/>
      <c r="GHS36" s="538"/>
      <c r="GHT36" s="538"/>
      <c r="GHU36" s="538"/>
      <c r="GHV36" s="538"/>
      <c r="GHW36" s="538"/>
      <c r="GHX36" s="538"/>
      <c r="GHY36" s="538"/>
      <c r="GHZ36" s="538"/>
      <c r="GIA36" s="538"/>
      <c r="GIB36" s="538"/>
      <c r="GIC36" s="538"/>
      <c r="GID36" s="538"/>
      <c r="GIE36" s="538"/>
      <c r="GIF36" s="538"/>
      <c r="GIG36" s="538"/>
      <c r="GIH36" s="538"/>
      <c r="GII36" s="538"/>
      <c r="GIJ36" s="538"/>
      <c r="GIK36" s="538"/>
      <c r="GIL36" s="538"/>
      <c r="GIM36" s="538"/>
      <c r="GIN36" s="538"/>
      <c r="GIO36" s="538"/>
      <c r="GIP36" s="538"/>
      <c r="GIQ36" s="538"/>
      <c r="GIR36" s="538"/>
      <c r="GIS36" s="538"/>
      <c r="GIT36" s="538"/>
      <c r="GIU36" s="538"/>
      <c r="GIV36" s="538"/>
      <c r="GIW36" s="538"/>
      <c r="GIX36" s="538"/>
      <c r="GIY36" s="538"/>
      <c r="GIZ36" s="538"/>
      <c r="GJA36" s="538"/>
      <c r="GJB36" s="538"/>
      <c r="GJC36" s="538"/>
      <c r="GJD36" s="538"/>
      <c r="GJE36" s="538"/>
      <c r="GJF36" s="538"/>
      <c r="GJG36" s="538"/>
      <c r="GJH36" s="538"/>
      <c r="GJI36" s="538"/>
      <c r="GJJ36" s="538"/>
      <c r="GJK36" s="538"/>
      <c r="GJL36" s="538"/>
      <c r="GJM36" s="538"/>
      <c r="GJN36" s="538"/>
      <c r="GJO36" s="538"/>
      <c r="GJP36" s="538"/>
      <c r="GJQ36" s="538"/>
      <c r="GJR36" s="538"/>
      <c r="GJS36" s="538"/>
      <c r="GJT36" s="538"/>
      <c r="GJU36" s="538"/>
      <c r="GJV36" s="538"/>
      <c r="GJW36" s="538"/>
      <c r="GJX36" s="538"/>
      <c r="GJY36" s="538"/>
      <c r="GJZ36" s="538"/>
      <c r="GKA36" s="538"/>
      <c r="GKB36" s="538"/>
      <c r="GKC36" s="538"/>
      <c r="GKD36" s="538"/>
      <c r="GKE36" s="538"/>
      <c r="GKF36" s="538"/>
      <c r="GKG36" s="538"/>
      <c r="GKH36" s="538"/>
      <c r="GKI36" s="538"/>
      <c r="GKJ36" s="538"/>
      <c r="GKK36" s="538"/>
      <c r="GKL36" s="538"/>
      <c r="GKM36" s="538"/>
      <c r="GKN36" s="538"/>
      <c r="GKO36" s="538"/>
      <c r="GKP36" s="538"/>
      <c r="GKQ36" s="538"/>
      <c r="GKR36" s="538"/>
      <c r="GKS36" s="538"/>
      <c r="GKT36" s="538"/>
      <c r="GKU36" s="538"/>
      <c r="GKV36" s="538"/>
      <c r="GKW36" s="538"/>
      <c r="GKX36" s="538"/>
      <c r="GKY36" s="538"/>
      <c r="GKZ36" s="538"/>
      <c r="GLA36" s="538"/>
      <c r="GLB36" s="538"/>
      <c r="GLC36" s="538"/>
      <c r="GLD36" s="538"/>
      <c r="GLE36" s="538"/>
      <c r="GLF36" s="538"/>
      <c r="GLG36" s="538"/>
      <c r="GLH36" s="538"/>
      <c r="GLI36" s="538"/>
      <c r="GLJ36" s="538"/>
      <c r="GLK36" s="538"/>
      <c r="GLL36" s="538"/>
      <c r="GLM36" s="538"/>
      <c r="GLN36" s="538"/>
      <c r="GLO36" s="538"/>
      <c r="GLP36" s="538"/>
      <c r="GLQ36" s="538"/>
      <c r="GLR36" s="538"/>
      <c r="GLS36" s="538"/>
      <c r="GLT36" s="538"/>
      <c r="GLU36" s="538"/>
      <c r="GLV36" s="538"/>
      <c r="GLW36" s="538"/>
      <c r="GLX36" s="538"/>
      <c r="GLY36" s="538"/>
      <c r="GLZ36" s="538"/>
      <c r="GMA36" s="538"/>
      <c r="GMB36" s="538"/>
      <c r="GMC36" s="538"/>
      <c r="GMD36" s="538"/>
      <c r="GME36" s="538"/>
      <c r="GMF36" s="538"/>
      <c r="GMG36" s="538"/>
      <c r="GMH36" s="538"/>
      <c r="GMI36" s="538"/>
      <c r="GMJ36" s="538"/>
      <c r="GMK36" s="538"/>
      <c r="GML36" s="538"/>
      <c r="GMM36" s="538"/>
      <c r="GMN36" s="538"/>
      <c r="GMO36" s="538"/>
      <c r="GMP36" s="538"/>
      <c r="GMQ36" s="538"/>
      <c r="GMR36" s="538"/>
      <c r="GMS36" s="538"/>
      <c r="GMT36" s="538"/>
      <c r="GMU36" s="538"/>
      <c r="GMV36" s="538"/>
      <c r="GMW36" s="538"/>
      <c r="GMX36" s="538"/>
      <c r="GMY36" s="538"/>
      <c r="GMZ36" s="538"/>
      <c r="GNA36" s="538"/>
      <c r="GNB36" s="538"/>
      <c r="GNC36" s="538"/>
      <c r="GND36" s="538"/>
      <c r="GNE36" s="538"/>
      <c r="GNF36" s="538"/>
      <c r="GNG36" s="538"/>
      <c r="GNH36" s="538"/>
      <c r="GNI36" s="538"/>
      <c r="GNJ36" s="538"/>
      <c r="GNK36" s="538"/>
      <c r="GNL36" s="538"/>
      <c r="GNM36" s="538"/>
      <c r="GNN36" s="538"/>
      <c r="GNO36" s="538"/>
      <c r="GNP36" s="538"/>
      <c r="GNQ36" s="538"/>
      <c r="GNR36" s="538"/>
      <c r="GNS36" s="538"/>
      <c r="GNT36" s="538"/>
      <c r="GNU36" s="538"/>
      <c r="GNV36" s="538"/>
      <c r="GNW36" s="538"/>
      <c r="GNX36" s="538"/>
      <c r="GNY36" s="538"/>
      <c r="GNZ36" s="538"/>
      <c r="GOA36" s="538"/>
      <c r="GOB36" s="538"/>
      <c r="GOC36" s="538"/>
      <c r="GOD36" s="538"/>
      <c r="GOE36" s="538"/>
      <c r="GOF36" s="538"/>
      <c r="GOG36" s="538"/>
      <c r="GOH36" s="538"/>
      <c r="GOI36" s="538"/>
      <c r="GOJ36" s="538"/>
      <c r="GOK36" s="538"/>
      <c r="GOL36" s="538"/>
      <c r="GOM36" s="538"/>
      <c r="GON36" s="538"/>
      <c r="GOO36" s="538"/>
      <c r="GOP36" s="538"/>
      <c r="GOQ36" s="538"/>
      <c r="GOR36" s="538"/>
      <c r="GOS36" s="538"/>
      <c r="GOT36" s="538"/>
      <c r="GOU36" s="538"/>
      <c r="GOV36" s="538"/>
      <c r="GOW36" s="538"/>
      <c r="GOX36" s="538"/>
      <c r="GOY36" s="538"/>
      <c r="GOZ36" s="538"/>
      <c r="GPA36" s="538"/>
      <c r="GPB36" s="538"/>
      <c r="GPC36" s="538"/>
      <c r="GPD36" s="538"/>
      <c r="GPE36" s="538"/>
      <c r="GPF36" s="538"/>
      <c r="GPG36" s="538"/>
      <c r="GPH36" s="538"/>
      <c r="GPI36" s="538"/>
      <c r="GPJ36" s="538"/>
      <c r="GPK36" s="538"/>
      <c r="GPL36" s="538"/>
      <c r="GPM36" s="538"/>
      <c r="GPN36" s="538"/>
      <c r="GPO36" s="538"/>
      <c r="GPP36" s="538"/>
      <c r="GPQ36" s="538"/>
      <c r="GPR36" s="538"/>
      <c r="GPS36" s="538"/>
      <c r="GPT36" s="538"/>
      <c r="GPU36" s="538"/>
      <c r="GPV36" s="538"/>
      <c r="GPW36" s="538"/>
      <c r="GPX36" s="538"/>
      <c r="GPY36" s="538"/>
      <c r="GPZ36" s="538"/>
      <c r="GQA36" s="538"/>
      <c r="GQB36" s="538"/>
      <c r="GQC36" s="538"/>
      <c r="GQD36" s="538"/>
      <c r="GQE36" s="538"/>
      <c r="GQF36" s="538"/>
      <c r="GQG36" s="538"/>
      <c r="GQH36" s="538"/>
      <c r="GQI36" s="538"/>
      <c r="GQJ36" s="538"/>
      <c r="GQK36" s="538"/>
      <c r="GQL36" s="538"/>
      <c r="GQM36" s="538"/>
      <c r="GQN36" s="538"/>
      <c r="GQO36" s="538"/>
      <c r="GQP36" s="538"/>
      <c r="GQQ36" s="538"/>
      <c r="GQR36" s="538"/>
      <c r="GQS36" s="538"/>
      <c r="GQT36" s="538"/>
      <c r="GQU36" s="538"/>
      <c r="GQV36" s="538"/>
      <c r="GQW36" s="538"/>
      <c r="GQX36" s="538"/>
      <c r="GQY36" s="538"/>
      <c r="GQZ36" s="538"/>
      <c r="GRA36" s="538"/>
      <c r="GRB36" s="538"/>
      <c r="GRC36" s="538"/>
      <c r="GRD36" s="538"/>
      <c r="GRE36" s="538"/>
      <c r="GRF36" s="538"/>
      <c r="GRG36" s="538"/>
      <c r="GRH36" s="538"/>
      <c r="GRI36" s="538"/>
      <c r="GRJ36" s="538"/>
      <c r="GRK36" s="538"/>
      <c r="GRL36" s="538"/>
      <c r="GRM36" s="538"/>
      <c r="GRN36" s="538"/>
      <c r="GRO36" s="538"/>
      <c r="GRP36" s="538"/>
      <c r="GRQ36" s="538"/>
      <c r="GRR36" s="538"/>
      <c r="GRS36" s="538"/>
      <c r="GRT36" s="538"/>
      <c r="GRU36" s="538"/>
      <c r="GRV36" s="538"/>
      <c r="GRW36" s="538"/>
      <c r="GRX36" s="538"/>
      <c r="GRY36" s="538"/>
      <c r="GRZ36" s="538"/>
      <c r="GSA36" s="538"/>
      <c r="GSB36" s="538"/>
      <c r="GSC36" s="538"/>
      <c r="GSD36" s="538"/>
      <c r="GSE36" s="538"/>
      <c r="GSF36" s="538"/>
      <c r="GSG36" s="538"/>
      <c r="GSH36" s="538"/>
      <c r="GSI36" s="538"/>
      <c r="GSJ36" s="538"/>
      <c r="GSK36" s="538"/>
      <c r="GSL36" s="538"/>
      <c r="GSM36" s="538"/>
      <c r="GSN36" s="538"/>
      <c r="GSO36" s="538"/>
      <c r="GSP36" s="538"/>
      <c r="GSQ36" s="538"/>
      <c r="GSR36" s="538"/>
      <c r="GSS36" s="538"/>
      <c r="GST36" s="538"/>
      <c r="GSU36" s="538"/>
      <c r="GSV36" s="538"/>
      <c r="GSW36" s="538"/>
      <c r="GSX36" s="538"/>
      <c r="GSY36" s="538"/>
      <c r="GSZ36" s="538"/>
      <c r="GTA36" s="538"/>
      <c r="GTB36" s="538"/>
      <c r="GTC36" s="538"/>
      <c r="GTD36" s="538"/>
      <c r="GTE36" s="538"/>
      <c r="GTF36" s="538"/>
      <c r="GTG36" s="538"/>
      <c r="GTH36" s="538"/>
      <c r="GTI36" s="538"/>
      <c r="GTJ36" s="538"/>
      <c r="GTK36" s="538"/>
      <c r="GTL36" s="538"/>
      <c r="GTM36" s="538"/>
      <c r="GTN36" s="538"/>
      <c r="GTO36" s="538"/>
      <c r="GTP36" s="538"/>
      <c r="GTQ36" s="538"/>
      <c r="GTR36" s="538"/>
      <c r="GTS36" s="538"/>
      <c r="GTT36" s="538"/>
      <c r="GTU36" s="538"/>
      <c r="GTV36" s="538"/>
      <c r="GTW36" s="538"/>
      <c r="GTX36" s="538"/>
      <c r="GTY36" s="538"/>
      <c r="GTZ36" s="538"/>
      <c r="GUA36" s="538"/>
      <c r="GUB36" s="538"/>
      <c r="GUC36" s="538"/>
      <c r="GUD36" s="538"/>
      <c r="GUE36" s="538"/>
      <c r="GUF36" s="538"/>
      <c r="GUG36" s="538"/>
      <c r="GUH36" s="538"/>
      <c r="GUI36" s="538"/>
      <c r="GUJ36" s="538"/>
      <c r="GUK36" s="538"/>
      <c r="GUL36" s="538"/>
      <c r="GUM36" s="538"/>
      <c r="GUN36" s="538"/>
      <c r="GUO36" s="538"/>
      <c r="GUP36" s="538"/>
      <c r="GUQ36" s="538"/>
      <c r="GUR36" s="538"/>
      <c r="GUS36" s="538"/>
      <c r="GUT36" s="538"/>
      <c r="GUU36" s="538"/>
      <c r="GUV36" s="538"/>
      <c r="GUW36" s="538"/>
      <c r="GUX36" s="538"/>
      <c r="GUY36" s="538"/>
      <c r="GUZ36" s="538"/>
      <c r="GVA36" s="538"/>
      <c r="GVB36" s="538"/>
      <c r="GVC36" s="538"/>
      <c r="GVD36" s="538"/>
      <c r="GVE36" s="538"/>
      <c r="GVF36" s="538"/>
      <c r="GVG36" s="538"/>
      <c r="GVH36" s="538"/>
      <c r="GVI36" s="538"/>
      <c r="GVJ36" s="538"/>
      <c r="GVK36" s="538"/>
      <c r="GVL36" s="538"/>
      <c r="GVM36" s="538"/>
      <c r="GVN36" s="538"/>
      <c r="GVO36" s="538"/>
      <c r="GVP36" s="538"/>
      <c r="GVQ36" s="538"/>
      <c r="GVR36" s="538"/>
      <c r="GVS36" s="538"/>
      <c r="GVT36" s="538"/>
      <c r="GVU36" s="538"/>
      <c r="GVV36" s="538"/>
      <c r="GVW36" s="538"/>
      <c r="GVX36" s="538"/>
      <c r="GVY36" s="538"/>
      <c r="GVZ36" s="538"/>
      <c r="GWA36" s="538"/>
      <c r="GWB36" s="538"/>
      <c r="GWC36" s="538"/>
      <c r="GWD36" s="538"/>
      <c r="GWE36" s="538"/>
      <c r="GWF36" s="538"/>
      <c r="GWG36" s="538"/>
      <c r="GWH36" s="538"/>
      <c r="GWI36" s="538"/>
      <c r="GWJ36" s="538"/>
      <c r="GWK36" s="538"/>
      <c r="GWL36" s="538"/>
      <c r="GWM36" s="538"/>
      <c r="GWN36" s="538"/>
      <c r="GWO36" s="538"/>
      <c r="GWP36" s="538"/>
      <c r="GWQ36" s="538"/>
      <c r="GWR36" s="538"/>
      <c r="GWS36" s="538"/>
      <c r="GWT36" s="538"/>
      <c r="GWU36" s="538"/>
      <c r="GWV36" s="538"/>
      <c r="GWW36" s="538"/>
      <c r="GWX36" s="538"/>
      <c r="GWY36" s="538"/>
      <c r="GWZ36" s="538"/>
      <c r="GXA36" s="538"/>
      <c r="GXB36" s="538"/>
      <c r="GXC36" s="538"/>
      <c r="GXD36" s="538"/>
      <c r="GXE36" s="538"/>
      <c r="GXF36" s="538"/>
      <c r="GXG36" s="538"/>
      <c r="GXH36" s="538"/>
      <c r="GXI36" s="538"/>
      <c r="GXJ36" s="538"/>
      <c r="GXK36" s="538"/>
      <c r="GXL36" s="538"/>
      <c r="GXM36" s="538"/>
      <c r="GXN36" s="538"/>
      <c r="GXO36" s="538"/>
      <c r="GXP36" s="538"/>
      <c r="GXQ36" s="538"/>
      <c r="GXR36" s="538"/>
      <c r="GXS36" s="538"/>
      <c r="GXT36" s="538"/>
      <c r="GXU36" s="538"/>
      <c r="GXV36" s="538"/>
      <c r="GXW36" s="538"/>
      <c r="GXX36" s="538"/>
      <c r="GXY36" s="538"/>
      <c r="GXZ36" s="538"/>
      <c r="GYA36" s="538"/>
      <c r="GYB36" s="538"/>
      <c r="GYC36" s="538"/>
      <c r="GYD36" s="538"/>
      <c r="GYE36" s="538"/>
      <c r="GYF36" s="538"/>
      <c r="GYG36" s="538"/>
      <c r="GYH36" s="538"/>
      <c r="GYI36" s="538"/>
      <c r="GYJ36" s="538"/>
      <c r="GYK36" s="538"/>
      <c r="GYL36" s="538"/>
      <c r="GYM36" s="538"/>
      <c r="GYN36" s="538"/>
      <c r="GYO36" s="538"/>
      <c r="GYP36" s="538"/>
      <c r="GYQ36" s="538"/>
      <c r="GYR36" s="538"/>
      <c r="GYS36" s="538"/>
      <c r="GYT36" s="538"/>
      <c r="GYU36" s="538"/>
      <c r="GYV36" s="538"/>
      <c r="GYW36" s="538"/>
      <c r="GYX36" s="538"/>
      <c r="GYY36" s="538"/>
      <c r="GYZ36" s="538"/>
      <c r="GZA36" s="538"/>
      <c r="GZB36" s="538"/>
      <c r="GZC36" s="538"/>
      <c r="GZD36" s="538"/>
      <c r="GZE36" s="538"/>
      <c r="GZF36" s="538"/>
      <c r="GZG36" s="538"/>
      <c r="GZH36" s="538"/>
      <c r="GZI36" s="538"/>
      <c r="GZJ36" s="538"/>
      <c r="GZK36" s="538"/>
      <c r="GZL36" s="538"/>
      <c r="GZM36" s="538"/>
      <c r="GZN36" s="538"/>
      <c r="GZO36" s="538"/>
      <c r="GZP36" s="538"/>
      <c r="GZQ36" s="538"/>
      <c r="GZR36" s="538"/>
      <c r="GZS36" s="538"/>
      <c r="GZT36" s="538"/>
      <c r="GZU36" s="538"/>
      <c r="GZV36" s="538"/>
      <c r="GZW36" s="538"/>
      <c r="GZX36" s="538"/>
      <c r="GZY36" s="538"/>
      <c r="GZZ36" s="538"/>
      <c r="HAA36" s="538"/>
      <c r="HAB36" s="538"/>
      <c r="HAC36" s="538"/>
      <c r="HAD36" s="538"/>
      <c r="HAE36" s="538"/>
      <c r="HAF36" s="538"/>
      <c r="HAG36" s="538"/>
      <c r="HAH36" s="538"/>
      <c r="HAI36" s="538"/>
      <c r="HAJ36" s="538"/>
      <c r="HAK36" s="538"/>
      <c r="HAL36" s="538"/>
      <c r="HAM36" s="538"/>
      <c r="HAN36" s="538"/>
      <c r="HAO36" s="538"/>
      <c r="HAP36" s="538"/>
      <c r="HAQ36" s="538"/>
      <c r="HAR36" s="538"/>
      <c r="HAS36" s="538"/>
      <c r="HAT36" s="538"/>
      <c r="HAU36" s="538"/>
      <c r="HAV36" s="538"/>
      <c r="HAW36" s="538"/>
      <c r="HAX36" s="538"/>
      <c r="HAY36" s="538"/>
      <c r="HAZ36" s="538"/>
      <c r="HBA36" s="538"/>
      <c r="HBB36" s="538"/>
      <c r="HBC36" s="538"/>
      <c r="HBD36" s="538"/>
      <c r="HBE36" s="538"/>
      <c r="HBF36" s="538"/>
      <c r="HBG36" s="538"/>
      <c r="HBH36" s="538"/>
      <c r="HBI36" s="538"/>
      <c r="HBJ36" s="538"/>
      <c r="HBK36" s="538"/>
      <c r="HBL36" s="538"/>
      <c r="HBM36" s="538"/>
      <c r="HBN36" s="538"/>
      <c r="HBO36" s="538"/>
      <c r="HBP36" s="538"/>
      <c r="HBQ36" s="538"/>
      <c r="HBR36" s="538"/>
      <c r="HBS36" s="538"/>
      <c r="HBT36" s="538"/>
      <c r="HBU36" s="538"/>
      <c r="HBV36" s="538"/>
      <c r="HBW36" s="538"/>
      <c r="HBX36" s="538"/>
      <c r="HBY36" s="538"/>
      <c r="HBZ36" s="538"/>
      <c r="HCA36" s="538"/>
      <c r="HCB36" s="538"/>
      <c r="HCC36" s="538"/>
      <c r="HCD36" s="538"/>
      <c r="HCE36" s="538"/>
      <c r="HCF36" s="538"/>
      <c r="HCG36" s="538"/>
      <c r="HCH36" s="538"/>
      <c r="HCI36" s="538"/>
      <c r="HCJ36" s="538"/>
      <c r="HCK36" s="538"/>
      <c r="HCL36" s="538"/>
      <c r="HCM36" s="538"/>
      <c r="HCN36" s="538"/>
      <c r="HCO36" s="538"/>
      <c r="HCP36" s="538"/>
      <c r="HCQ36" s="538"/>
      <c r="HCR36" s="538"/>
      <c r="HCS36" s="538"/>
      <c r="HCT36" s="538"/>
      <c r="HCU36" s="538"/>
      <c r="HCV36" s="538"/>
      <c r="HCW36" s="538"/>
      <c r="HCX36" s="538"/>
      <c r="HCY36" s="538"/>
      <c r="HCZ36" s="538"/>
      <c r="HDA36" s="538"/>
      <c r="HDB36" s="538"/>
      <c r="HDC36" s="538"/>
      <c r="HDD36" s="538"/>
      <c r="HDE36" s="538"/>
      <c r="HDF36" s="538"/>
      <c r="HDG36" s="538"/>
      <c r="HDH36" s="538"/>
      <c r="HDI36" s="538"/>
      <c r="HDJ36" s="538"/>
      <c r="HDK36" s="538"/>
      <c r="HDL36" s="538"/>
      <c r="HDM36" s="538"/>
      <c r="HDN36" s="538"/>
      <c r="HDO36" s="538"/>
      <c r="HDP36" s="538"/>
      <c r="HDQ36" s="538"/>
      <c r="HDR36" s="538"/>
      <c r="HDS36" s="538"/>
      <c r="HDT36" s="538"/>
      <c r="HDU36" s="538"/>
      <c r="HDV36" s="538"/>
      <c r="HDW36" s="538"/>
      <c r="HDX36" s="538"/>
      <c r="HDY36" s="538"/>
      <c r="HDZ36" s="538"/>
      <c r="HEA36" s="538"/>
      <c r="HEB36" s="538"/>
      <c r="HEC36" s="538"/>
      <c r="HED36" s="538"/>
      <c r="HEE36" s="538"/>
      <c r="HEF36" s="538"/>
      <c r="HEG36" s="538"/>
      <c r="HEH36" s="538"/>
      <c r="HEI36" s="538"/>
      <c r="HEJ36" s="538"/>
      <c r="HEK36" s="538"/>
      <c r="HEL36" s="538"/>
      <c r="HEM36" s="538"/>
      <c r="HEN36" s="538"/>
      <c r="HEO36" s="538"/>
      <c r="HEP36" s="538"/>
      <c r="HEQ36" s="538"/>
      <c r="HER36" s="538"/>
      <c r="HES36" s="538"/>
      <c r="HET36" s="538"/>
      <c r="HEU36" s="538"/>
      <c r="HEV36" s="538"/>
      <c r="HEW36" s="538"/>
      <c r="HEX36" s="538"/>
      <c r="HEY36" s="538"/>
      <c r="HEZ36" s="538"/>
      <c r="HFA36" s="538"/>
      <c r="HFB36" s="538"/>
      <c r="HFC36" s="538"/>
      <c r="HFD36" s="538"/>
      <c r="HFE36" s="538"/>
      <c r="HFF36" s="538"/>
      <c r="HFG36" s="538"/>
      <c r="HFH36" s="538"/>
      <c r="HFI36" s="538"/>
      <c r="HFJ36" s="538"/>
      <c r="HFK36" s="538"/>
      <c r="HFL36" s="538"/>
      <c r="HFM36" s="538"/>
      <c r="HFN36" s="538"/>
      <c r="HFO36" s="538"/>
      <c r="HFP36" s="538"/>
      <c r="HFQ36" s="538"/>
      <c r="HFR36" s="538"/>
      <c r="HFS36" s="538"/>
      <c r="HFT36" s="538"/>
      <c r="HFU36" s="538"/>
      <c r="HFV36" s="538"/>
      <c r="HFW36" s="538"/>
      <c r="HFX36" s="538"/>
      <c r="HFY36" s="538"/>
      <c r="HFZ36" s="538"/>
      <c r="HGA36" s="538"/>
      <c r="HGB36" s="538"/>
      <c r="HGC36" s="538"/>
      <c r="HGD36" s="538"/>
      <c r="HGE36" s="538"/>
      <c r="HGF36" s="538"/>
      <c r="HGG36" s="538"/>
      <c r="HGH36" s="538"/>
      <c r="HGI36" s="538"/>
      <c r="HGJ36" s="538"/>
      <c r="HGK36" s="538"/>
      <c r="HGL36" s="538"/>
      <c r="HGM36" s="538"/>
      <c r="HGN36" s="538"/>
      <c r="HGO36" s="538"/>
      <c r="HGP36" s="538"/>
      <c r="HGQ36" s="538"/>
      <c r="HGR36" s="538"/>
      <c r="HGS36" s="538"/>
      <c r="HGT36" s="538"/>
      <c r="HGU36" s="538"/>
      <c r="HGV36" s="538"/>
      <c r="HGW36" s="538"/>
      <c r="HGX36" s="538"/>
      <c r="HGY36" s="538"/>
      <c r="HGZ36" s="538"/>
      <c r="HHA36" s="538"/>
      <c r="HHB36" s="538"/>
      <c r="HHC36" s="538"/>
      <c r="HHD36" s="538"/>
      <c r="HHE36" s="538"/>
      <c r="HHF36" s="538"/>
      <c r="HHG36" s="538"/>
      <c r="HHH36" s="538"/>
      <c r="HHI36" s="538"/>
      <c r="HHJ36" s="538"/>
      <c r="HHK36" s="538"/>
      <c r="HHL36" s="538"/>
      <c r="HHM36" s="538"/>
      <c r="HHN36" s="538"/>
      <c r="HHO36" s="538"/>
      <c r="HHP36" s="538"/>
      <c r="HHQ36" s="538"/>
      <c r="HHR36" s="538"/>
      <c r="HHS36" s="538"/>
      <c r="HHT36" s="538"/>
      <c r="HHU36" s="538"/>
      <c r="HHV36" s="538"/>
      <c r="HHW36" s="538"/>
      <c r="HHX36" s="538"/>
      <c r="HHY36" s="538"/>
      <c r="HHZ36" s="538"/>
      <c r="HIA36" s="538"/>
      <c r="HIB36" s="538"/>
      <c r="HIC36" s="538"/>
      <c r="HID36" s="538"/>
      <c r="HIE36" s="538"/>
      <c r="HIF36" s="538"/>
      <c r="HIG36" s="538"/>
      <c r="HIH36" s="538"/>
      <c r="HII36" s="538"/>
      <c r="HIJ36" s="538"/>
      <c r="HIK36" s="538"/>
      <c r="HIL36" s="538"/>
      <c r="HIM36" s="538"/>
      <c r="HIN36" s="538"/>
      <c r="HIO36" s="538"/>
      <c r="HIP36" s="538"/>
      <c r="HIQ36" s="538"/>
      <c r="HIR36" s="538"/>
      <c r="HIS36" s="538"/>
      <c r="HIT36" s="538"/>
      <c r="HIU36" s="538"/>
      <c r="HIV36" s="538"/>
      <c r="HIW36" s="538"/>
      <c r="HIX36" s="538"/>
      <c r="HIY36" s="538"/>
      <c r="HIZ36" s="538"/>
      <c r="HJA36" s="538"/>
      <c r="HJB36" s="538"/>
      <c r="HJC36" s="538"/>
      <c r="HJD36" s="538"/>
      <c r="HJE36" s="538"/>
      <c r="HJF36" s="538"/>
      <c r="HJG36" s="538"/>
      <c r="HJH36" s="538"/>
      <c r="HJI36" s="538"/>
      <c r="HJJ36" s="538"/>
      <c r="HJK36" s="538"/>
      <c r="HJL36" s="538"/>
      <c r="HJM36" s="538"/>
      <c r="HJN36" s="538"/>
      <c r="HJO36" s="538"/>
      <c r="HJP36" s="538"/>
      <c r="HJQ36" s="538"/>
      <c r="HJR36" s="538"/>
      <c r="HJS36" s="538"/>
      <c r="HJT36" s="538"/>
      <c r="HJU36" s="538"/>
      <c r="HJV36" s="538"/>
      <c r="HJW36" s="538"/>
      <c r="HJX36" s="538"/>
      <c r="HJY36" s="538"/>
      <c r="HJZ36" s="538"/>
      <c r="HKA36" s="538"/>
      <c r="HKB36" s="538"/>
      <c r="HKC36" s="538"/>
      <c r="HKD36" s="538"/>
      <c r="HKE36" s="538"/>
      <c r="HKF36" s="538"/>
      <c r="HKG36" s="538"/>
      <c r="HKH36" s="538"/>
      <c r="HKI36" s="538"/>
      <c r="HKJ36" s="538"/>
      <c r="HKK36" s="538"/>
      <c r="HKL36" s="538"/>
      <c r="HKM36" s="538"/>
      <c r="HKN36" s="538"/>
      <c r="HKO36" s="538"/>
      <c r="HKP36" s="538"/>
      <c r="HKQ36" s="538"/>
      <c r="HKR36" s="538"/>
      <c r="HKS36" s="538"/>
      <c r="HKT36" s="538"/>
      <c r="HKU36" s="538"/>
      <c r="HKV36" s="538"/>
      <c r="HKW36" s="538"/>
      <c r="HKX36" s="538"/>
      <c r="HKY36" s="538"/>
      <c r="HKZ36" s="538"/>
      <c r="HLA36" s="538"/>
      <c r="HLB36" s="538"/>
      <c r="HLC36" s="538"/>
      <c r="HLD36" s="538"/>
      <c r="HLE36" s="538"/>
      <c r="HLF36" s="538"/>
      <c r="HLG36" s="538"/>
      <c r="HLH36" s="538"/>
      <c r="HLI36" s="538"/>
      <c r="HLJ36" s="538"/>
      <c r="HLK36" s="538"/>
      <c r="HLL36" s="538"/>
      <c r="HLM36" s="538"/>
      <c r="HLN36" s="538"/>
      <c r="HLO36" s="538"/>
      <c r="HLP36" s="538"/>
      <c r="HLQ36" s="538"/>
      <c r="HLR36" s="538"/>
      <c r="HLS36" s="538"/>
      <c r="HLT36" s="538"/>
      <c r="HLU36" s="538"/>
      <c r="HLV36" s="538"/>
      <c r="HLW36" s="538"/>
      <c r="HLX36" s="538"/>
      <c r="HLY36" s="538"/>
      <c r="HLZ36" s="538"/>
      <c r="HMA36" s="538"/>
      <c r="HMB36" s="538"/>
      <c r="HMC36" s="538"/>
      <c r="HMD36" s="538"/>
      <c r="HME36" s="538"/>
      <c r="HMF36" s="538"/>
      <c r="HMG36" s="538"/>
      <c r="HMH36" s="538"/>
      <c r="HMI36" s="538"/>
      <c r="HMJ36" s="538"/>
      <c r="HMK36" s="538"/>
      <c r="HML36" s="538"/>
      <c r="HMM36" s="538"/>
      <c r="HMN36" s="538"/>
      <c r="HMO36" s="538"/>
      <c r="HMP36" s="538"/>
      <c r="HMQ36" s="538"/>
      <c r="HMR36" s="538"/>
      <c r="HMS36" s="538"/>
      <c r="HMT36" s="538"/>
      <c r="HMU36" s="538"/>
      <c r="HMV36" s="538"/>
      <c r="HMW36" s="538"/>
      <c r="HMX36" s="538"/>
      <c r="HMY36" s="538"/>
      <c r="HMZ36" s="538"/>
      <c r="HNA36" s="538"/>
      <c r="HNB36" s="538"/>
      <c r="HNC36" s="538"/>
      <c r="HND36" s="538"/>
      <c r="HNE36" s="538"/>
      <c r="HNF36" s="538"/>
      <c r="HNG36" s="538"/>
      <c r="HNH36" s="538"/>
      <c r="HNI36" s="538"/>
      <c r="HNJ36" s="538"/>
      <c r="HNK36" s="538"/>
      <c r="HNL36" s="538"/>
      <c r="HNM36" s="538"/>
      <c r="HNN36" s="538"/>
      <c r="HNO36" s="538"/>
      <c r="HNP36" s="538"/>
      <c r="HNQ36" s="538"/>
      <c r="HNR36" s="538"/>
      <c r="HNS36" s="538"/>
      <c r="HNT36" s="538"/>
      <c r="HNU36" s="538"/>
      <c r="HNV36" s="538"/>
      <c r="HNW36" s="538"/>
      <c r="HNX36" s="538"/>
      <c r="HNY36" s="538"/>
      <c r="HNZ36" s="538"/>
      <c r="HOA36" s="538"/>
      <c r="HOB36" s="538"/>
      <c r="HOC36" s="538"/>
      <c r="HOD36" s="538"/>
      <c r="HOE36" s="538"/>
      <c r="HOF36" s="538"/>
      <c r="HOG36" s="538"/>
      <c r="HOH36" s="538"/>
      <c r="HOI36" s="538"/>
      <c r="HOJ36" s="538"/>
      <c r="HOK36" s="538"/>
      <c r="HOL36" s="538"/>
      <c r="HOM36" s="538"/>
      <c r="HON36" s="538"/>
      <c r="HOO36" s="538"/>
      <c r="HOP36" s="538"/>
      <c r="HOQ36" s="538"/>
      <c r="HOR36" s="538"/>
      <c r="HOS36" s="538"/>
      <c r="HOT36" s="538"/>
      <c r="HOU36" s="538"/>
      <c r="HOV36" s="538"/>
      <c r="HOW36" s="538"/>
      <c r="HOX36" s="538"/>
      <c r="HOY36" s="538"/>
      <c r="HOZ36" s="538"/>
      <c r="HPA36" s="538"/>
      <c r="HPB36" s="538"/>
      <c r="HPC36" s="538"/>
      <c r="HPD36" s="538"/>
      <c r="HPE36" s="538"/>
      <c r="HPF36" s="538"/>
      <c r="HPG36" s="538"/>
      <c r="HPH36" s="538"/>
      <c r="HPI36" s="538"/>
      <c r="HPJ36" s="538"/>
      <c r="HPK36" s="538"/>
      <c r="HPL36" s="538"/>
      <c r="HPM36" s="538"/>
      <c r="HPN36" s="538"/>
      <c r="HPO36" s="538"/>
      <c r="HPP36" s="538"/>
      <c r="HPQ36" s="538"/>
      <c r="HPR36" s="538"/>
      <c r="HPS36" s="538"/>
      <c r="HPT36" s="538"/>
      <c r="HPU36" s="538"/>
      <c r="HPV36" s="538"/>
      <c r="HPW36" s="538"/>
      <c r="HPX36" s="538"/>
      <c r="HPY36" s="538"/>
      <c r="HPZ36" s="538"/>
      <c r="HQA36" s="538"/>
      <c r="HQB36" s="538"/>
      <c r="HQC36" s="538"/>
      <c r="HQD36" s="538"/>
      <c r="HQE36" s="538"/>
      <c r="HQF36" s="538"/>
      <c r="HQG36" s="538"/>
      <c r="HQH36" s="538"/>
      <c r="HQI36" s="538"/>
      <c r="HQJ36" s="538"/>
      <c r="HQK36" s="538"/>
      <c r="HQL36" s="538"/>
      <c r="HQM36" s="538"/>
      <c r="HQN36" s="538"/>
      <c r="HQO36" s="538"/>
      <c r="HQP36" s="538"/>
      <c r="HQQ36" s="538"/>
      <c r="HQR36" s="538"/>
      <c r="HQS36" s="538"/>
      <c r="HQT36" s="538"/>
      <c r="HQU36" s="538"/>
      <c r="HQV36" s="538"/>
      <c r="HQW36" s="538"/>
      <c r="HQX36" s="538"/>
      <c r="HQY36" s="538"/>
      <c r="HQZ36" s="538"/>
      <c r="HRA36" s="538"/>
      <c r="HRB36" s="538"/>
      <c r="HRC36" s="538"/>
      <c r="HRD36" s="538"/>
      <c r="HRE36" s="538"/>
      <c r="HRF36" s="538"/>
      <c r="HRG36" s="538"/>
      <c r="HRH36" s="538"/>
      <c r="HRI36" s="538"/>
      <c r="HRJ36" s="538"/>
      <c r="HRK36" s="538"/>
      <c r="HRL36" s="538"/>
      <c r="HRM36" s="538"/>
      <c r="HRN36" s="538"/>
      <c r="HRO36" s="538"/>
      <c r="HRP36" s="538"/>
      <c r="HRQ36" s="538"/>
      <c r="HRR36" s="538"/>
      <c r="HRS36" s="538"/>
      <c r="HRT36" s="538"/>
      <c r="HRU36" s="538"/>
      <c r="HRV36" s="538"/>
      <c r="HRW36" s="538"/>
      <c r="HRX36" s="538"/>
      <c r="HRY36" s="538"/>
      <c r="HRZ36" s="538"/>
      <c r="HSA36" s="538"/>
      <c r="HSB36" s="538"/>
      <c r="HSC36" s="538"/>
      <c r="HSD36" s="538"/>
      <c r="HSE36" s="538"/>
      <c r="HSF36" s="538"/>
      <c r="HSG36" s="538"/>
      <c r="HSH36" s="538"/>
      <c r="HSI36" s="538"/>
      <c r="HSJ36" s="538"/>
      <c r="HSK36" s="538"/>
      <c r="HSL36" s="538"/>
      <c r="HSM36" s="538"/>
      <c r="HSN36" s="538"/>
      <c r="HSO36" s="538"/>
      <c r="HSP36" s="538"/>
      <c r="HSQ36" s="538"/>
      <c r="HSR36" s="538"/>
      <c r="HSS36" s="538"/>
      <c r="HST36" s="538"/>
      <c r="HSU36" s="538"/>
      <c r="HSV36" s="538"/>
      <c r="HSW36" s="538"/>
      <c r="HSX36" s="538"/>
      <c r="HSY36" s="538"/>
      <c r="HSZ36" s="538"/>
      <c r="HTA36" s="538"/>
      <c r="HTB36" s="538"/>
      <c r="HTC36" s="538"/>
      <c r="HTD36" s="538"/>
      <c r="HTE36" s="538"/>
      <c r="HTF36" s="538"/>
      <c r="HTG36" s="538"/>
      <c r="HTH36" s="538"/>
      <c r="HTI36" s="538"/>
      <c r="HTJ36" s="538"/>
      <c r="HTK36" s="538"/>
      <c r="HTL36" s="538"/>
      <c r="HTM36" s="538"/>
      <c r="HTN36" s="538"/>
      <c r="HTO36" s="538"/>
      <c r="HTP36" s="538"/>
      <c r="HTQ36" s="538"/>
      <c r="HTR36" s="538"/>
      <c r="HTS36" s="538"/>
      <c r="HTT36" s="538"/>
      <c r="HTU36" s="538"/>
      <c r="HTV36" s="538"/>
      <c r="HTW36" s="538"/>
      <c r="HTX36" s="538"/>
      <c r="HTY36" s="538"/>
      <c r="HTZ36" s="538"/>
      <c r="HUA36" s="538"/>
      <c r="HUB36" s="538"/>
      <c r="HUC36" s="538"/>
      <c r="HUD36" s="538"/>
      <c r="HUE36" s="538"/>
      <c r="HUF36" s="538"/>
      <c r="HUG36" s="538"/>
      <c r="HUH36" s="538"/>
      <c r="HUI36" s="538"/>
      <c r="HUJ36" s="538"/>
      <c r="HUK36" s="538"/>
      <c r="HUL36" s="538"/>
      <c r="HUM36" s="538"/>
      <c r="HUN36" s="538"/>
      <c r="HUO36" s="538"/>
      <c r="HUP36" s="538"/>
      <c r="HUQ36" s="538"/>
      <c r="HUR36" s="538"/>
      <c r="HUS36" s="538"/>
      <c r="HUT36" s="538"/>
      <c r="HUU36" s="538"/>
      <c r="HUV36" s="538"/>
      <c r="HUW36" s="538"/>
      <c r="HUX36" s="538"/>
      <c r="HUY36" s="538"/>
      <c r="HUZ36" s="538"/>
      <c r="HVA36" s="538"/>
      <c r="HVB36" s="538"/>
      <c r="HVC36" s="538"/>
      <c r="HVD36" s="538"/>
      <c r="HVE36" s="538"/>
      <c r="HVF36" s="538"/>
      <c r="HVG36" s="538"/>
      <c r="HVH36" s="538"/>
      <c r="HVI36" s="538"/>
      <c r="HVJ36" s="538"/>
      <c r="HVK36" s="538"/>
      <c r="HVL36" s="538"/>
      <c r="HVM36" s="538"/>
      <c r="HVN36" s="538"/>
      <c r="HVO36" s="538"/>
      <c r="HVP36" s="538"/>
      <c r="HVQ36" s="538"/>
      <c r="HVR36" s="538"/>
      <c r="HVS36" s="538"/>
      <c r="HVT36" s="538"/>
      <c r="HVU36" s="538"/>
      <c r="HVV36" s="538"/>
      <c r="HVW36" s="538"/>
      <c r="HVX36" s="538"/>
      <c r="HVY36" s="538"/>
      <c r="HVZ36" s="538"/>
      <c r="HWA36" s="538"/>
      <c r="HWB36" s="538"/>
      <c r="HWC36" s="538"/>
      <c r="HWD36" s="538"/>
      <c r="HWE36" s="538"/>
      <c r="HWF36" s="538"/>
      <c r="HWG36" s="538"/>
      <c r="HWH36" s="538"/>
      <c r="HWI36" s="538"/>
      <c r="HWJ36" s="538"/>
      <c r="HWK36" s="538"/>
      <c r="HWL36" s="538"/>
      <c r="HWM36" s="538"/>
      <c r="HWN36" s="538"/>
      <c r="HWO36" s="538"/>
      <c r="HWP36" s="538"/>
      <c r="HWQ36" s="538"/>
      <c r="HWR36" s="538"/>
      <c r="HWS36" s="538"/>
      <c r="HWT36" s="538"/>
      <c r="HWU36" s="538"/>
      <c r="HWV36" s="538"/>
      <c r="HWW36" s="538"/>
      <c r="HWX36" s="538"/>
      <c r="HWY36" s="538"/>
      <c r="HWZ36" s="538"/>
      <c r="HXA36" s="538"/>
      <c r="HXB36" s="538"/>
      <c r="HXC36" s="538"/>
      <c r="HXD36" s="538"/>
      <c r="HXE36" s="538"/>
      <c r="HXF36" s="538"/>
      <c r="HXG36" s="538"/>
      <c r="HXH36" s="538"/>
      <c r="HXI36" s="538"/>
      <c r="HXJ36" s="538"/>
      <c r="HXK36" s="538"/>
      <c r="HXL36" s="538"/>
      <c r="HXM36" s="538"/>
      <c r="HXN36" s="538"/>
      <c r="HXO36" s="538"/>
      <c r="HXP36" s="538"/>
      <c r="HXQ36" s="538"/>
      <c r="HXR36" s="538"/>
      <c r="HXS36" s="538"/>
      <c r="HXT36" s="538"/>
      <c r="HXU36" s="538"/>
      <c r="HXV36" s="538"/>
      <c r="HXW36" s="538"/>
      <c r="HXX36" s="538"/>
      <c r="HXY36" s="538"/>
      <c r="HXZ36" s="538"/>
      <c r="HYA36" s="538"/>
      <c r="HYB36" s="538"/>
      <c r="HYC36" s="538"/>
      <c r="HYD36" s="538"/>
      <c r="HYE36" s="538"/>
      <c r="HYF36" s="538"/>
      <c r="HYG36" s="538"/>
      <c r="HYH36" s="538"/>
      <c r="HYI36" s="538"/>
      <c r="HYJ36" s="538"/>
      <c r="HYK36" s="538"/>
      <c r="HYL36" s="538"/>
      <c r="HYM36" s="538"/>
      <c r="HYN36" s="538"/>
      <c r="HYO36" s="538"/>
      <c r="HYP36" s="538"/>
      <c r="HYQ36" s="538"/>
      <c r="HYR36" s="538"/>
      <c r="HYS36" s="538"/>
      <c r="HYT36" s="538"/>
      <c r="HYU36" s="538"/>
      <c r="HYV36" s="538"/>
      <c r="HYW36" s="538"/>
      <c r="HYX36" s="538"/>
      <c r="HYY36" s="538"/>
      <c r="HYZ36" s="538"/>
      <c r="HZA36" s="538"/>
      <c r="HZB36" s="538"/>
      <c r="HZC36" s="538"/>
      <c r="HZD36" s="538"/>
      <c r="HZE36" s="538"/>
      <c r="HZF36" s="538"/>
      <c r="HZG36" s="538"/>
      <c r="HZH36" s="538"/>
      <c r="HZI36" s="538"/>
      <c r="HZJ36" s="538"/>
      <c r="HZK36" s="538"/>
      <c r="HZL36" s="538"/>
      <c r="HZM36" s="538"/>
      <c r="HZN36" s="538"/>
      <c r="HZO36" s="538"/>
      <c r="HZP36" s="538"/>
      <c r="HZQ36" s="538"/>
      <c r="HZR36" s="538"/>
      <c r="HZS36" s="538"/>
      <c r="HZT36" s="538"/>
      <c r="HZU36" s="538"/>
      <c r="HZV36" s="538"/>
      <c r="HZW36" s="538"/>
      <c r="HZX36" s="538"/>
      <c r="HZY36" s="538"/>
      <c r="HZZ36" s="538"/>
      <c r="IAA36" s="538"/>
      <c r="IAB36" s="538"/>
      <c r="IAC36" s="538"/>
      <c r="IAD36" s="538"/>
      <c r="IAE36" s="538"/>
      <c r="IAF36" s="538"/>
      <c r="IAG36" s="538"/>
      <c r="IAH36" s="538"/>
      <c r="IAI36" s="538"/>
      <c r="IAJ36" s="538"/>
      <c r="IAK36" s="538"/>
      <c r="IAL36" s="538"/>
      <c r="IAM36" s="538"/>
      <c r="IAN36" s="538"/>
      <c r="IAO36" s="538"/>
      <c r="IAP36" s="538"/>
      <c r="IAQ36" s="538"/>
      <c r="IAR36" s="538"/>
      <c r="IAS36" s="538"/>
      <c r="IAT36" s="538"/>
      <c r="IAU36" s="538"/>
      <c r="IAV36" s="538"/>
      <c r="IAW36" s="538"/>
      <c r="IAX36" s="538"/>
      <c r="IAY36" s="538"/>
      <c r="IAZ36" s="538"/>
      <c r="IBA36" s="538"/>
      <c r="IBB36" s="538"/>
      <c r="IBC36" s="538"/>
      <c r="IBD36" s="538"/>
      <c r="IBE36" s="538"/>
      <c r="IBF36" s="538"/>
      <c r="IBG36" s="538"/>
      <c r="IBH36" s="538"/>
      <c r="IBI36" s="538"/>
      <c r="IBJ36" s="538"/>
      <c r="IBK36" s="538"/>
      <c r="IBL36" s="538"/>
      <c r="IBM36" s="538"/>
      <c r="IBN36" s="538"/>
      <c r="IBO36" s="538"/>
      <c r="IBP36" s="538"/>
      <c r="IBQ36" s="538"/>
      <c r="IBR36" s="538"/>
      <c r="IBS36" s="538"/>
      <c r="IBT36" s="538"/>
      <c r="IBU36" s="538"/>
      <c r="IBV36" s="538"/>
      <c r="IBW36" s="538"/>
      <c r="IBX36" s="538"/>
      <c r="IBY36" s="538"/>
      <c r="IBZ36" s="538"/>
      <c r="ICA36" s="538"/>
      <c r="ICB36" s="538"/>
      <c r="ICC36" s="538"/>
      <c r="ICD36" s="538"/>
      <c r="ICE36" s="538"/>
      <c r="ICF36" s="538"/>
      <c r="ICG36" s="538"/>
      <c r="ICH36" s="538"/>
      <c r="ICI36" s="538"/>
      <c r="ICJ36" s="538"/>
      <c r="ICK36" s="538"/>
      <c r="ICL36" s="538"/>
      <c r="ICM36" s="538"/>
      <c r="ICN36" s="538"/>
      <c r="ICO36" s="538"/>
      <c r="ICP36" s="538"/>
      <c r="ICQ36" s="538"/>
      <c r="ICR36" s="538"/>
      <c r="ICS36" s="538"/>
      <c r="ICT36" s="538"/>
      <c r="ICU36" s="538"/>
      <c r="ICV36" s="538"/>
      <c r="ICW36" s="538"/>
      <c r="ICX36" s="538"/>
      <c r="ICY36" s="538"/>
      <c r="ICZ36" s="538"/>
      <c r="IDA36" s="538"/>
      <c r="IDB36" s="538"/>
      <c r="IDC36" s="538"/>
      <c r="IDD36" s="538"/>
      <c r="IDE36" s="538"/>
      <c r="IDF36" s="538"/>
      <c r="IDG36" s="538"/>
      <c r="IDH36" s="538"/>
      <c r="IDI36" s="538"/>
      <c r="IDJ36" s="538"/>
      <c r="IDK36" s="538"/>
      <c r="IDL36" s="538"/>
      <c r="IDM36" s="538"/>
      <c r="IDN36" s="538"/>
      <c r="IDO36" s="538"/>
      <c r="IDP36" s="538"/>
      <c r="IDQ36" s="538"/>
      <c r="IDR36" s="538"/>
      <c r="IDS36" s="538"/>
      <c r="IDT36" s="538"/>
      <c r="IDU36" s="538"/>
      <c r="IDV36" s="538"/>
      <c r="IDW36" s="538"/>
      <c r="IDX36" s="538"/>
      <c r="IDY36" s="538"/>
      <c r="IDZ36" s="538"/>
      <c r="IEA36" s="538"/>
      <c r="IEB36" s="538"/>
      <c r="IEC36" s="538"/>
      <c r="IED36" s="538"/>
      <c r="IEE36" s="538"/>
      <c r="IEF36" s="538"/>
      <c r="IEG36" s="538"/>
      <c r="IEH36" s="538"/>
      <c r="IEI36" s="538"/>
      <c r="IEJ36" s="538"/>
      <c r="IEK36" s="538"/>
      <c r="IEL36" s="538"/>
      <c r="IEM36" s="538"/>
      <c r="IEN36" s="538"/>
      <c r="IEO36" s="538"/>
      <c r="IEP36" s="538"/>
      <c r="IEQ36" s="538"/>
      <c r="IER36" s="538"/>
      <c r="IES36" s="538"/>
      <c r="IET36" s="538"/>
      <c r="IEU36" s="538"/>
      <c r="IEV36" s="538"/>
      <c r="IEW36" s="538"/>
      <c r="IEX36" s="538"/>
      <c r="IEY36" s="538"/>
      <c r="IEZ36" s="538"/>
      <c r="IFA36" s="538"/>
      <c r="IFB36" s="538"/>
      <c r="IFC36" s="538"/>
      <c r="IFD36" s="538"/>
      <c r="IFE36" s="538"/>
      <c r="IFF36" s="538"/>
      <c r="IFG36" s="538"/>
      <c r="IFH36" s="538"/>
      <c r="IFI36" s="538"/>
      <c r="IFJ36" s="538"/>
      <c r="IFK36" s="538"/>
      <c r="IFL36" s="538"/>
      <c r="IFM36" s="538"/>
      <c r="IFN36" s="538"/>
      <c r="IFO36" s="538"/>
      <c r="IFP36" s="538"/>
      <c r="IFQ36" s="538"/>
      <c r="IFR36" s="538"/>
      <c r="IFS36" s="538"/>
      <c r="IFT36" s="538"/>
      <c r="IFU36" s="538"/>
      <c r="IFV36" s="538"/>
      <c r="IFW36" s="538"/>
      <c r="IFX36" s="538"/>
      <c r="IFY36" s="538"/>
      <c r="IFZ36" s="538"/>
      <c r="IGA36" s="538"/>
      <c r="IGB36" s="538"/>
      <c r="IGC36" s="538"/>
      <c r="IGD36" s="538"/>
      <c r="IGE36" s="538"/>
      <c r="IGF36" s="538"/>
      <c r="IGG36" s="538"/>
      <c r="IGH36" s="538"/>
      <c r="IGI36" s="538"/>
      <c r="IGJ36" s="538"/>
      <c r="IGK36" s="538"/>
      <c r="IGL36" s="538"/>
      <c r="IGM36" s="538"/>
      <c r="IGN36" s="538"/>
      <c r="IGO36" s="538"/>
      <c r="IGP36" s="538"/>
      <c r="IGQ36" s="538"/>
      <c r="IGR36" s="538"/>
      <c r="IGS36" s="538"/>
      <c r="IGT36" s="538"/>
      <c r="IGU36" s="538"/>
      <c r="IGV36" s="538"/>
      <c r="IGW36" s="538"/>
      <c r="IGX36" s="538"/>
      <c r="IGY36" s="538"/>
      <c r="IGZ36" s="538"/>
      <c r="IHA36" s="538"/>
      <c r="IHB36" s="538"/>
      <c r="IHC36" s="538"/>
      <c r="IHD36" s="538"/>
      <c r="IHE36" s="538"/>
      <c r="IHF36" s="538"/>
      <c r="IHG36" s="538"/>
      <c r="IHH36" s="538"/>
      <c r="IHI36" s="538"/>
      <c r="IHJ36" s="538"/>
      <c r="IHK36" s="538"/>
      <c r="IHL36" s="538"/>
      <c r="IHM36" s="538"/>
      <c r="IHN36" s="538"/>
      <c r="IHO36" s="538"/>
      <c r="IHP36" s="538"/>
      <c r="IHQ36" s="538"/>
      <c r="IHR36" s="538"/>
      <c r="IHS36" s="538"/>
      <c r="IHT36" s="538"/>
      <c r="IHU36" s="538"/>
      <c r="IHV36" s="538"/>
      <c r="IHW36" s="538"/>
      <c r="IHX36" s="538"/>
      <c r="IHY36" s="538"/>
      <c r="IHZ36" s="538"/>
      <c r="IIA36" s="538"/>
      <c r="IIB36" s="538"/>
      <c r="IIC36" s="538"/>
      <c r="IID36" s="538"/>
      <c r="IIE36" s="538"/>
      <c r="IIF36" s="538"/>
      <c r="IIG36" s="538"/>
      <c r="IIH36" s="538"/>
      <c r="III36" s="538"/>
      <c r="IIJ36" s="538"/>
      <c r="IIK36" s="538"/>
      <c r="IIL36" s="538"/>
      <c r="IIM36" s="538"/>
      <c r="IIN36" s="538"/>
      <c r="IIO36" s="538"/>
      <c r="IIP36" s="538"/>
      <c r="IIQ36" s="538"/>
      <c r="IIR36" s="538"/>
      <c r="IIS36" s="538"/>
      <c r="IIT36" s="538"/>
      <c r="IIU36" s="538"/>
      <c r="IIV36" s="538"/>
      <c r="IIW36" s="538"/>
      <c r="IIX36" s="538"/>
      <c r="IIY36" s="538"/>
      <c r="IIZ36" s="538"/>
      <c r="IJA36" s="538"/>
      <c r="IJB36" s="538"/>
      <c r="IJC36" s="538"/>
      <c r="IJD36" s="538"/>
      <c r="IJE36" s="538"/>
      <c r="IJF36" s="538"/>
      <c r="IJG36" s="538"/>
      <c r="IJH36" s="538"/>
      <c r="IJI36" s="538"/>
      <c r="IJJ36" s="538"/>
      <c r="IJK36" s="538"/>
      <c r="IJL36" s="538"/>
      <c r="IJM36" s="538"/>
      <c r="IJN36" s="538"/>
      <c r="IJO36" s="538"/>
      <c r="IJP36" s="538"/>
      <c r="IJQ36" s="538"/>
      <c r="IJR36" s="538"/>
      <c r="IJS36" s="538"/>
      <c r="IJT36" s="538"/>
      <c r="IJU36" s="538"/>
      <c r="IJV36" s="538"/>
      <c r="IJW36" s="538"/>
      <c r="IJX36" s="538"/>
      <c r="IJY36" s="538"/>
      <c r="IJZ36" s="538"/>
      <c r="IKA36" s="538"/>
      <c r="IKB36" s="538"/>
      <c r="IKC36" s="538"/>
      <c r="IKD36" s="538"/>
      <c r="IKE36" s="538"/>
      <c r="IKF36" s="538"/>
      <c r="IKG36" s="538"/>
      <c r="IKH36" s="538"/>
      <c r="IKI36" s="538"/>
      <c r="IKJ36" s="538"/>
      <c r="IKK36" s="538"/>
      <c r="IKL36" s="538"/>
      <c r="IKM36" s="538"/>
      <c r="IKN36" s="538"/>
      <c r="IKO36" s="538"/>
      <c r="IKP36" s="538"/>
      <c r="IKQ36" s="538"/>
      <c r="IKR36" s="538"/>
      <c r="IKS36" s="538"/>
      <c r="IKT36" s="538"/>
      <c r="IKU36" s="538"/>
      <c r="IKV36" s="538"/>
      <c r="IKW36" s="538"/>
      <c r="IKX36" s="538"/>
      <c r="IKY36" s="538"/>
      <c r="IKZ36" s="538"/>
      <c r="ILA36" s="538"/>
      <c r="ILB36" s="538"/>
      <c r="ILC36" s="538"/>
      <c r="ILD36" s="538"/>
      <c r="ILE36" s="538"/>
      <c r="ILF36" s="538"/>
      <c r="ILG36" s="538"/>
      <c r="ILH36" s="538"/>
      <c r="ILI36" s="538"/>
      <c r="ILJ36" s="538"/>
      <c r="ILK36" s="538"/>
      <c r="ILL36" s="538"/>
      <c r="ILM36" s="538"/>
      <c r="ILN36" s="538"/>
      <c r="ILO36" s="538"/>
      <c r="ILP36" s="538"/>
      <c r="ILQ36" s="538"/>
      <c r="ILR36" s="538"/>
      <c r="ILS36" s="538"/>
      <c r="ILT36" s="538"/>
      <c r="ILU36" s="538"/>
      <c r="ILV36" s="538"/>
      <c r="ILW36" s="538"/>
      <c r="ILX36" s="538"/>
      <c r="ILY36" s="538"/>
      <c r="ILZ36" s="538"/>
      <c r="IMA36" s="538"/>
      <c r="IMB36" s="538"/>
      <c r="IMC36" s="538"/>
      <c r="IMD36" s="538"/>
      <c r="IME36" s="538"/>
      <c r="IMF36" s="538"/>
      <c r="IMG36" s="538"/>
      <c r="IMH36" s="538"/>
      <c r="IMI36" s="538"/>
      <c r="IMJ36" s="538"/>
      <c r="IMK36" s="538"/>
      <c r="IML36" s="538"/>
      <c r="IMM36" s="538"/>
      <c r="IMN36" s="538"/>
      <c r="IMO36" s="538"/>
      <c r="IMP36" s="538"/>
      <c r="IMQ36" s="538"/>
      <c r="IMR36" s="538"/>
      <c r="IMS36" s="538"/>
      <c r="IMT36" s="538"/>
      <c r="IMU36" s="538"/>
      <c r="IMV36" s="538"/>
      <c r="IMW36" s="538"/>
      <c r="IMX36" s="538"/>
      <c r="IMY36" s="538"/>
      <c r="IMZ36" s="538"/>
      <c r="INA36" s="538"/>
      <c r="INB36" s="538"/>
      <c r="INC36" s="538"/>
      <c r="IND36" s="538"/>
      <c r="INE36" s="538"/>
      <c r="INF36" s="538"/>
      <c r="ING36" s="538"/>
      <c r="INH36" s="538"/>
      <c r="INI36" s="538"/>
      <c r="INJ36" s="538"/>
      <c r="INK36" s="538"/>
      <c r="INL36" s="538"/>
      <c r="INM36" s="538"/>
      <c r="INN36" s="538"/>
      <c r="INO36" s="538"/>
      <c r="INP36" s="538"/>
      <c r="INQ36" s="538"/>
      <c r="INR36" s="538"/>
      <c r="INS36" s="538"/>
      <c r="INT36" s="538"/>
      <c r="INU36" s="538"/>
      <c r="INV36" s="538"/>
      <c r="INW36" s="538"/>
      <c r="INX36" s="538"/>
      <c r="INY36" s="538"/>
      <c r="INZ36" s="538"/>
      <c r="IOA36" s="538"/>
      <c r="IOB36" s="538"/>
      <c r="IOC36" s="538"/>
      <c r="IOD36" s="538"/>
      <c r="IOE36" s="538"/>
      <c r="IOF36" s="538"/>
      <c r="IOG36" s="538"/>
      <c r="IOH36" s="538"/>
      <c r="IOI36" s="538"/>
      <c r="IOJ36" s="538"/>
      <c r="IOK36" s="538"/>
      <c r="IOL36" s="538"/>
      <c r="IOM36" s="538"/>
      <c r="ION36" s="538"/>
      <c r="IOO36" s="538"/>
      <c r="IOP36" s="538"/>
      <c r="IOQ36" s="538"/>
      <c r="IOR36" s="538"/>
      <c r="IOS36" s="538"/>
      <c r="IOT36" s="538"/>
      <c r="IOU36" s="538"/>
      <c r="IOV36" s="538"/>
      <c r="IOW36" s="538"/>
      <c r="IOX36" s="538"/>
      <c r="IOY36" s="538"/>
      <c r="IOZ36" s="538"/>
      <c r="IPA36" s="538"/>
      <c r="IPB36" s="538"/>
      <c r="IPC36" s="538"/>
      <c r="IPD36" s="538"/>
      <c r="IPE36" s="538"/>
      <c r="IPF36" s="538"/>
      <c r="IPG36" s="538"/>
      <c r="IPH36" s="538"/>
      <c r="IPI36" s="538"/>
      <c r="IPJ36" s="538"/>
      <c r="IPK36" s="538"/>
      <c r="IPL36" s="538"/>
      <c r="IPM36" s="538"/>
      <c r="IPN36" s="538"/>
      <c r="IPO36" s="538"/>
      <c r="IPP36" s="538"/>
      <c r="IPQ36" s="538"/>
      <c r="IPR36" s="538"/>
      <c r="IPS36" s="538"/>
      <c r="IPT36" s="538"/>
      <c r="IPU36" s="538"/>
      <c r="IPV36" s="538"/>
      <c r="IPW36" s="538"/>
      <c r="IPX36" s="538"/>
      <c r="IPY36" s="538"/>
      <c r="IPZ36" s="538"/>
      <c r="IQA36" s="538"/>
      <c r="IQB36" s="538"/>
      <c r="IQC36" s="538"/>
      <c r="IQD36" s="538"/>
      <c r="IQE36" s="538"/>
      <c r="IQF36" s="538"/>
      <c r="IQG36" s="538"/>
      <c r="IQH36" s="538"/>
      <c r="IQI36" s="538"/>
      <c r="IQJ36" s="538"/>
      <c r="IQK36" s="538"/>
      <c r="IQL36" s="538"/>
      <c r="IQM36" s="538"/>
      <c r="IQN36" s="538"/>
      <c r="IQO36" s="538"/>
      <c r="IQP36" s="538"/>
      <c r="IQQ36" s="538"/>
      <c r="IQR36" s="538"/>
      <c r="IQS36" s="538"/>
      <c r="IQT36" s="538"/>
      <c r="IQU36" s="538"/>
      <c r="IQV36" s="538"/>
      <c r="IQW36" s="538"/>
      <c r="IQX36" s="538"/>
      <c r="IQY36" s="538"/>
      <c r="IQZ36" s="538"/>
      <c r="IRA36" s="538"/>
      <c r="IRB36" s="538"/>
      <c r="IRC36" s="538"/>
      <c r="IRD36" s="538"/>
      <c r="IRE36" s="538"/>
      <c r="IRF36" s="538"/>
      <c r="IRG36" s="538"/>
      <c r="IRH36" s="538"/>
      <c r="IRI36" s="538"/>
      <c r="IRJ36" s="538"/>
      <c r="IRK36" s="538"/>
      <c r="IRL36" s="538"/>
      <c r="IRM36" s="538"/>
      <c r="IRN36" s="538"/>
      <c r="IRO36" s="538"/>
      <c r="IRP36" s="538"/>
      <c r="IRQ36" s="538"/>
      <c r="IRR36" s="538"/>
      <c r="IRS36" s="538"/>
      <c r="IRT36" s="538"/>
      <c r="IRU36" s="538"/>
      <c r="IRV36" s="538"/>
      <c r="IRW36" s="538"/>
      <c r="IRX36" s="538"/>
      <c r="IRY36" s="538"/>
      <c r="IRZ36" s="538"/>
      <c r="ISA36" s="538"/>
      <c r="ISB36" s="538"/>
      <c r="ISC36" s="538"/>
      <c r="ISD36" s="538"/>
      <c r="ISE36" s="538"/>
      <c r="ISF36" s="538"/>
      <c r="ISG36" s="538"/>
      <c r="ISH36" s="538"/>
      <c r="ISI36" s="538"/>
      <c r="ISJ36" s="538"/>
      <c r="ISK36" s="538"/>
      <c r="ISL36" s="538"/>
      <c r="ISM36" s="538"/>
      <c r="ISN36" s="538"/>
      <c r="ISO36" s="538"/>
      <c r="ISP36" s="538"/>
      <c r="ISQ36" s="538"/>
      <c r="ISR36" s="538"/>
      <c r="ISS36" s="538"/>
      <c r="IST36" s="538"/>
      <c r="ISU36" s="538"/>
      <c r="ISV36" s="538"/>
      <c r="ISW36" s="538"/>
      <c r="ISX36" s="538"/>
      <c r="ISY36" s="538"/>
      <c r="ISZ36" s="538"/>
      <c r="ITA36" s="538"/>
      <c r="ITB36" s="538"/>
      <c r="ITC36" s="538"/>
      <c r="ITD36" s="538"/>
      <c r="ITE36" s="538"/>
      <c r="ITF36" s="538"/>
      <c r="ITG36" s="538"/>
      <c r="ITH36" s="538"/>
      <c r="ITI36" s="538"/>
      <c r="ITJ36" s="538"/>
      <c r="ITK36" s="538"/>
      <c r="ITL36" s="538"/>
      <c r="ITM36" s="538"/>
      <c r="ITN36" s="538"/>
      <c r="ITO36" s="538"/>
      <c r="ITP36" s="538"/>
      <c r="ITQ36" s="538"/>
      <c r="ITR36" s="538"/>
      <c r="ITS36" s="538"/>
      <c r="ITT36" s="538"/>
      <c r="ITU36" s="538"/>
      <c r="ITV36" s="538"/>
      <c r="ITW36" s="538"/>
      <c r="ITX36" s="538"/>
      <c r="ITY36" s="538"/>
      <c r="ITZ36" s="538"/>
      <c r="IUA36" s="538"/>
      <c r="IUB36" s="538"/>
      <c r="IUC36" s="538"/>
      <c r="IUD36" s="538"/>
      <c r="IUE36" s="538"/>
      <c r="IUF36" s="538"/>
      <c r="IUG36" s="538"/>
      <c r="IUH36" s="538"/>
      <c r="IUI36" s="538"/>
      <c r="IUJ36" s="538"/>
      <c r="IUK36" s="538"/>
      <c r="IUL36" s="538"/>
      <c r="IUM36" s="538"/>
      <c r="IUN36" s="538"/>
      <c r="IUO36" s="538"/>
      <c r="IUP36" s="538"/>
      <c r="IUQ36" s="538"/>
      <c r="IUR36" s="538"/>
      <c r="IUS36" s="538"/>
      <c r="IUT36" s="538"/>
      <c r="IUU36" s="538"/>
      <c r="IUV36" s="538"/>
      <c r="IUW36" s="538"/>
      <c r="IUX36" s="538"/>
      <c r="IUY36" s="538"/>
      <c r="IUZ36" s="538"/>
      <c r="IVA36" s="538"/>
      <c r="IVB36" s="538"/>
      <c r="IVC36" s="538"/>
      <c r="IVD36" s="538"/>
      <c r="IVE36" s="538"/>
      <c r="IVF36" s="538"/>
      <c r="IVG36" s="538"/>
      <c r="IVH36" s="538"/>
      <c r="IVI36" s="538"/>
      <c r="IVJ36" s="538"/>
      <c r="IVK36" s="538"/>
      <c r="IVL36" s="538"/>
      <c r="IVM36" s="538"/>
      <c r="IVN36" s="538"/>
      <c r="IVO36" s="538"/>
      <c r="IVP36" s="538"/>
      <c r="IVQ36" s="538"/>
      <c r="IVR36" s="538"/>
      <c r="IVS36" s="538"/>
      <c r="IVT36" s="538"/>
      <c r="IVU36" s="538"/>
      <c r="IVV36" s="538"/>
      <c r="IVW36" s="538"/>
      <c r="IVX36" s="538"/>
      <c r="IVY36" s="538"/>
      <c r="IVZ36" s="538"/>
      <c r="IWA36" s="538"/>
      <c r="IWB36" s="538"/>
      <c r="IWC36" s="538"/>
      <c r="IWD36" s="538"/>
      <c r="IWE36" s="538"/>
      <c r="IWF36" s="538"/>
      <c r="IWG36" s="538"/>
      <c r="IWH36" s="538"/>
      <c r="IWI36" s="538"/>
      <c r="IWJ36" s="538"/>
      <c r="IWK36" s="538"/>
      <c r="IWL36" s="538"/>
      <c r="IWM36" s="538"/>
      <c r="IWN36" s="538"/>
      <c r="IWO36" s="538"/>
      <c r="IWP36" s="538"/>
      <c r="IWQ36" s="538"/>
      <c r="IWR36" s="538"/>
      <c r="IWS36" s="538"/>
      <c r="IWT36" s="538"/>
      <c r="IWU36" s="538"/>
      <c r="IWV36" s="538"/>
      <c r="IWW36" s="538"/>
      <c r="IWX36" s="538"/>
      <c r="IWY36" s="538"/>
      <c r="IWZ36" s="538"/>
      <c r="IXA36" s="538"/>
      <c r="IXB36" s="538"/>
      <c r="IXC36" s="538"/>
      <c r="IXD36" s="538"/>
      <c r="IXE36" s="538"/>
      <c r="IXF36" s="538"/>
      <c r="IXG36" s="538"/>
      <c r="IXH36" s="538"/>
      <c r="IXI36" s="538"/>
      <c r="IXJ36" s="538"/>
      <c r="IXK36" s="538"/>
      <c r="IXL36" s="538"/>
      <c r="IXM36" s="538"/>
      <c r="IXN36" s="538"/>
      <c r="IXO36" s="538"/>
      <c r="IXP36" s="538"/>
      <c r="IXQ36" s="538"/>
      <c r="IXR36" s="538"/>
      <c r="IXS36" s="538"/>
      <c r="IXT36" s="538"/>
      <c r="IXU36" s="538"/>
      <c r="IXV36" s="538"/>
      <c r="IXW36" s="538"/>
      <c r="IXX36" s="538"/>
      <c r="IXY36" s="538"/>
      <c r="IXZ36" s="538"/>
      <c r="IYA36" s="538"/>
      <c r="IYB36" s="538"/>
      <c r="IYC36" s="538"/>
      <c r="IYD36" s="538"/>
      <c r="IYE36" s="538"/>
      <c r="IYF36" s="538"/>
      <c r="IYG36" s="538"/>
      <c r="IYH36" s="538"/>
      <c r="IYI36" s="538"/>
      <c r="IYJ36" s="538"/>
      <c r="IYK36" s="538"/>
      <c r="IYL36" s="538"/>
      <c r="IYM36" s="538"/>
      <c r="IYN36" s="538"/>
      <c r="IYO36" s="538"/>
      <c r="IYP36" s="538"/>
      <c r="IYQ36" s="538"/>
      <c r="IYR36" s="538"/>
      <c r="IYS36" s="538"/>
      <c r="IYT36" s="538"/>
      <c r="IYU36" s="538"/>
      <c r="IYV36" s="538"/>
      <c r="IYW36" s="538"/>
      <c r="IYX36" s="538"/>
      <c r="IYY36" s="538"/>
      <c r="IYZ36" s="538"/>
      <c r="IZA36" s="538"/>
      <c r="IZB36" s="538"/>
      <c r="IZC36" s="538"/>
      <c r="IZD36" s="538"/>
      <c r="IZE36" s="538"/>
      <c r="IZF36" s="538"/>
      <c r="IZG36" s="538"/>
      <c r="IZH36" s="538"/>
      <c r="IZI36" s="538"/>
      <c r="IZJ36" s="538"/>
      <c r="IZK36" s="538"/>
      <c r="IZL36" s="538"/>
      <c r="IZM36" s="538"/>
      <c r="IZN36" s="538"/>
      <c r="IZO36" s="538"/>
      <c r="IZP36" s="538"/>
      <c r="IZQ36" s="538"/>
      <c r="IZR36" s="538"/>
      <c r="IZS36" s="538"/>
      <c r="IZT36" s="538"/>
      <c r="IZU36" s="538"/>
      <c r="IZV36" s="538"/>
      <c r="IZW36" s="538"/>
      <c r="IZX36" s="538"/>
      <c r="IZY36" s="538"/>
      <c r="IZZ36" s="538"/>
      <c r="JAA36" s="538"/>
      <c r="JAB36" s="538"/>
      <c r="JAC36" s="538"/>
      <c r="JAD36" s="538"/>
      <c r="JAE36" s="538"/>
      <c r="JAF36" s="538"/>
      <c r="JAG36" s="538"/>
      <c r="JAH36" s="538"/>
      <c r="JAI36" s="538"/>
      <c r="JAJ36" s="538"/>
      <c r="JAK36" s="538"/>
      <c r="JAL36" s="538"/>
      <c r="JAM36" s="538"/>
      <c r="JAN36" s="538"/>
      <c r="JAO36" s="538"/>
      <c r="JAP36" s="538"/>
      <c r="JAQ36" s="538"/>
      <c r="JAR36" s="538"/>
      <c r="JAS36" s="538"/>
      <c r="JAT36" s="538"/>
      <c r="JAU36" s="538"/>
      <c r="JAV36" s="538"/>
      <c r="JAW36" s="538"/>
      <c r="JAX36" s="538"/>
      <c r="JAY36" s="538"/>
      <c r="JAZ36" s="538"/>
      <c r="JBA36" s="538"/>
      <c r="JBB36" s="538"/>
      <c r="JBC36" s="538"/>
      <c r="JBD36" s="538"/>
      <c r="JBE36" s="538"/>
      <c r="JBF36" s="538"/>
      <c r="JBG36" s="538"/>
      <c r="JBH36" s="538"/>
      <c r="JBI36" s="538"/>
      <c r="JBJ36" s="538"/>
      <c r="JBK36" s="538"/>
      <c r="JBL36" s="538"/>
      <c r="JBM36" s="538"/>
      <c r="JBN36" s="538"/>
      <c r="JBO36" s="538"/>
      <c r="JBP36" s="538"/>
      <c r="JBQ36" s="538"/>
      <c r="JBR36" s="538"/>
      <c r="JBS36" s="538"/>
      <c r="JBT36" s="538"/>
      <c r="JBU36" s="538"/>
      <c r="JBV36" s="538"/>
      <c r="JBW36" s="538"/>
      <c r="JBX36" s="538"/>
      <c r="JBY36" s="538"/>
      <c r="JBZ36" s="538"/>
      <c r="JCA36" s="538"/>
      <c r="JCB36" s="538"/>
      <c r="JCC36" s="538"/>
      <c r="JCD36" s="538"/>
      <c r="JCE36" s="538"/>
      <c r="JCF36" s="538"/>
      <c r="JCG36" s="538"/>
      <c r="JCH36" s="538"/>
      <c r="JCI36" s="538"/>
      <c r="JCJ36" s="538"/>
      <c r="JCK36" s="538"/>
      <c r="JCL36" s="538"/>
      <c r="JCM36" s="538"/>
      <c r="JCN36" s="538"/>
      <c r="JCO36" s="538"/>
      <c r="JCP36" s="538"/>
      <c r="JCQ36" s="538"/>
      <c r="JCR36" s="538"/>
      <c r="JCS36" s="538"/>
      <c r="JCT36" s="538"/>
      <c r="JCU36" s="538"/>
      <c r="JCV36" s="538"/>
      <c r="JCW36" s="538"/>
      <c r="JCX36" s="538"/>
      <c r="JCY36" s="538"/>
      <c r="JCZ36" s="538"/>
      <c r="JDA36" s="538"/>
      <c r="JDB36" s="538"/>
      <c r="JDC36" s="538"/>
      <c r="JDD36" s="538"/>
      <c r="JDE36" s="538"/>
      <c r="JDF36" s="538"/>
      <c r="JDG36" s="538"/>
      <c r="JDH36" s="538"/>
      <c r="JDI36" s="538"/>
      <c r="JDJ36" s="538"/>
      <c r="JDK36" s="538"/>
      <c r="JDL36" s="538"/>
      <c r="JDM36" s="538"/>
      <c r="JDN36" s="538"/>
      <c r="JDO36" s="538"/>
      <c r="JDP36" s="538"/>
      <c r="JDQ36" s="538"/>
      <c r="JDR36" s="538"/>
      <c r="JDS36" s="538"/>
      <c r="JDT36" s="538"/>
      <c r="JDU36" s="538"/>
      <c r="JDV36" s="538"/>
      <c r="JDW36" s="538"/>
      <c r="JDX36" s="538"/>
      <c r="JDY36" s="538"/>
      <c r="JDZ36" s="538"/>
      <c r="JEA36" s="538"/>
      <c r="JEB36" s="538"/>
      <c r="JEC36" s="538"/>
      <c r="JED36" s="538"/>
      <c r="JEE36" s="538"/>
      <c r="JEF36" s="538"/>
      <c r="JEG36" s="538"/>
      <c r="JEH36" s="538"/>
      <c r="JEI36" s="538"/>
      <c r="JEJ36" s="538"/>
      <c r="JEK36" s="538"/>
      <c r="JEL36" s="538"/>
      <c r="JEM36" s="538"/>
      <c r="JEN36" s="538"/>
      <c r="JEO36" s="538"/>
      <c r="JEP36" s="538"/>
      <c r="JEQ36" s="538"/>
      <c r="JER36" s="538"/>
      <c r="JES36" s="538"/>
      <c r="JET36" s="538"/>
      <c r="JEU36" s="538"/>
      <c r="JEV36" s="538"/>
      <c r="JEW36" s="538"/>
      <c r="JEX36" s="538"/>
      <c r="JEY36" s="538"/>
      <c r="JEZ36" s="538"/>
      <c r="JFA36" s="538"/>
      <c r="JFB36" s="538"/>
      <c r="JFC36" s="538"/>
      <c r="JFD36" s="538"/>
      <c r="JFE36" s="538"/>
      <c r="JFF36" s="538"/>
      <c r="JFG36" s="538"/>
      <c r="JFH36" s="538"/>
      <c r="JFI36" s="538"/>
      <c r="JFJ36" s="538"/>
      <c r="JFK36" s="538"/>
      <c r="JFL36" s="538"/>
      <c r="JFM36" s="538"/>
      <c r="JFN36" s="538"/>
      <c r="JFO36" s="538"/>
      <c r="JFP36" s="538"/>
      <c r="JFQ36" s="538"/>
      <c r="JFR36" s="538"/>
      <c r="JFS36" s="538"/>
      <c r="JFT36" s="538"/>
      <c r="JFU36" s="538"/>
      <c r="JFV36" s="538"/>
      <c r="JFW36" s="538"/>
      <c r="JFX36" s="538"/>
      <c r="JFY36" s="538"/>
      <c r="JFZ36" s="538"/>
      <c r="JGA36" s="538"/>
      <c r="JGB36" s="538"/>
      <c r="JGC36" s="538"/>
      <c r="JGD36" s="538"/>
      <c r="JGE36" s="538"/>
      <c r="JGF36" s="538"/>
      <c r="JGG36" s="538"/>
      <c r="JGH36" s="538"/>
      <c r="JGI36" s="538"/>
      <c r="JGJ36" s="538"/>
      <c r="JGK36" s="538"/>
      <c r="JGL36" s="538"/>
      <c r="JGM36" s="538"/>
      <c r="JGN36" s="538"/>
      <c r="JGO36" s="538"/>
      <c r="JGP36" s="538"/>
      <c r="JGQ36" s="538"/>
      <c r="JGR36" s="538"/>
      <c r="JGS36" s="538"/>
      <c r="JGT36" s="538"/>
      <c r="JGU36" s="538"/>
      <c r="JGV36" s="538"/>
      <c r="JGW36" s="538"/>
      <c r="JGX36" s="538"/>
      <c r="JGY36" s="538"/>
      <c r="JGZ36" s="538"/>
      <c r="JHA36" s="538"/>
      <c r="JHB36" s="538"/>
      <c r="JHC36" s="538"/>
      <c r="JHD36" s="538"/>
      <c r="JHE36" s="538"/>
      <c r="JHF36" s="538"/>
      <c r="JHG36" s="538"/>
      <c r="JHH36" s="538"/>
      <c r="JHI36" s="538"/>
      <c r="JHJ36" s="538"/>
      <c r="JHK36" s="538"/>
      <c r="JHL36" s="538"/>
      <c r="JHM36" s="538"/>
      <c r="JHN36" s="538"/>
      <c r="JHO36" s="538"/>
      <c r="JHP36" s="538"/>
      <c r="JHQ36" s="538"/>
      <c r="JHR36" s="538"/>
      <c r="JHS36" s="538"/>
      <c r="JHT36" s="538"/>
      <c r="JHU36" s="538"/>
      <c r="JHV36" s="538"/>
      <c r="JHW36" s="538"/>
      <c r="JHX36" s="538"/>
      <c r="JHY36" s="538"/>
      <c r="JHZ36" s="538"/>
      <c r="JIA36" s="538"/>
      <c r="JIB36" s="538"/>
      <c r="JIC36" s="538"/>
      <c r="JID36" s="538"/>
      <c r="JIE36" s="538"/>
      <c r="JIF36" s="538"/>
      <c r="JIG36" s="538"/>
      <c r="JIH36" s="538"/>
      <c r="JII36" s="538"/>
      <c r="JIJ36" s="538"/>
      <c r="JIK36" s="538"/>
      <c r="JIL36" s="538"/>
      <c r="JIM36" s="538"/>
      <c r="JIN36" s="538"/>
      <c r="JIO36" s="538"/>
      <c r="JIP36" s="538"/>
      <c r="JIQ36" s="538"/>
      <c r="JIR36" s="538"/>
      <c r="JIS36" s="538"/>
      <c r="JIT36" s="538"/>
      <c r="JIU36" s="538"/>
      <c r="JIV36" s="538"/>
      <c r="JIW36" s="538"/>
      <c r="JIX36" s="538"/>
      <c r="JIY36" s="538"/>
      <c r="JIZ36" s="538"/>
      <c r="JJA36" s="538"/>
      <c r="JJB36" s="538"/>
      <c r="JJC36" s="538"/>
      <c r="JJD36" s="538"/>
      <c r="JJE36" s="538"/>
      <c r="JJF36" s="538"/>
      <c r="JJG36" s="538"/>
      <c r="JJH36" s="538"/>
      <c r="JJI36" s="538"/>
      <c r="JJJ36" s="538"/>
      <c r="JJK36" s="538"/>
      <c r="JJL36" s="538"/>
      <c r="JJM36" s="538"/>
      <c r="JJN36" s="538"/>
      <c r="JJO36" s="538"/>
      <c r="JJP36" s="538"/>
      <c r="JJQ36" s="538"/>
      <c r="JJR36" s="538"/>
      <c r="JJS36" s="538"/>
      <c r="JJT36" s="538"/>
      <c r="JJU36" s="538"/>
      <c r="JJV36" s="538"/>
      <c r="JJW36" s="538"/>
      <c r="JJX36" s="538"/>
      <c r="JJY36" s="538"/>
      <c r="JJZ36" s="538"/>
      <c r="JKA36" s="538"/>
      <c r="JKB36" s="538"/>
      <c r="JKC36" s="538"/>
      <c r="JKD36" s="538"/>
      <c r="JKE36" s="538"/>
      <c r="JKF36" s="538"/>
      <c r="JKG36" s="538"/>
      <c r="JKH36" s="538"/>
      <c r="JKI36" s="538"/>
      <c r="JKJ36" s="538"/>
      <c r="JKK36" s="538"/>
      <c r="JKL36" s="538"/>
      <c r="JKM36" s="538"/>
      <c r="JKN36" s="538"/>
      <c r="JKO36" s="538"/>
      <c r="JKP36" s="538"/>
      <c r="JKQ36" s="538"/>
      <c r="JKR36" s="538"/>
      <c r="JKS36" s="538"/>
      <c r="JKT36" s="538"/>
      <c r="JKU36" s="538"/>
      <c r="JKV36" s="538"/>
      <c r="JKW36" s="538"/>
      <c r="JKX36" s="538"/>
      <c r="JKY36" s="538"/>
      <c r="JKZ36" s="538"/>
      <c r="JLA36" s="538"/>
      <c r="JLB36" s="538"/>
      <c r="JLC36" s="538"/>
      <c r="JLD36" s="538"/>
      <c r="JLE36" s="538"/>
      <c r="JLF36" s="538"/>
      <c r="JLG36" s="538"/>
      <c r="JLH36" s="538"/>
      <c r="JLI36" s="538"/>
      <c r="JLJ36" s="538"/>
      <c r="JLK36" s="538"/>
      <c r="JLL36" s="538"/>
      <c r="JLM36" s="538"/>
      <c r="JLN36" s="538"/>
      <c r="JLO36" s="538"/>
      <c r="JLP36" s="538"/>
      <c r="JLQ36" s="538"/>
      <c r="JLR36" s="538"/>
      <c r="JLS36" s="538"/>
      <c r="JLT36" s="538"/>
      <c r="JLU36" s="538"/>
      <c r="JLV36" s="538"/>
      <c r="JLW36" s="538"/>
      <c r="JLX36" s="538"/>
      <c r="JLY36" s="538"/>
      <c r="JLZ36" s="538"/>
      <c r="JMA36" s="538"/>
      <c r="JMB36" s="538"/>
      <c r="JMC36" s="538"/>
      <c r="JMD36" s="538"/>
      <c r="JME36" s="538"/>
      <c r="JMF36" s="538"/>
      <c r="JMG36" s="538"/>
      <c r="JMH36" s="538"/>
      <c r="JMI36" s="538"/>
      <c r="JMJ36" s="538"/>
      <c r="JMK36" s="538"/>
      <c r="JML36" s="538"/>
      <c r="JMM36" s="538"/>
      <c r="JMN36" s="538"/>
      <c r="JMO36" s="538"/>
      <c r="JMP36" s="538"/>
      <c r="JMQ36" s="538"/>
      <c r="JMR36" s="538"/>
      <c r="JMS36" s="538"/>
      <c r="JMT36" s="538"/>
      <c r="JMU36" s="538"/>
      <c r="JMV36" s="538"/>
      <c r="JMW36" s="538"/>
      <c r="JMX36" s="538"/>
      <c r="JMY36" s="538"/>
      <c r="JMZ36" s="538"/>
      <c r="JNA36" s="538"/>
      <c r="JNB36" s="538"/>
      <c r="JNC36" s="538"/>
      <c r="JND36" s="538"/>
      <c r="JNE36" s="538"/>
      <c r="JNF36" s="538"/>
      <c r="JNG36" s="538"/>
      <c r="JNH36" s="538"/>
      <c r="JNI36" s="538"/>
      <c r="JNJ36" s="538"/>
      <c r="JNK36" s="538"/>
      <c r="JNL36" s="538"/>
      <c r="JNM36" s="538"/>
      <c r="JNN36" s="538"/>
      <c r="JNO36" s="538"/>
      <c r="JNP36" s="538"/>
      <c r="JNQ36" s="538"/>
      <c r="JNR36" s="538"/>
      <c r="JNS36" s="538"/>
      <c r="JNT36" s="538"/>
      <c r="JNU36" s="538"/>
      <c r="JNV36" s="538"/>
      <c r="JNW36" s="538"/>
      <c r="JNX36" s="538"/>
      <c r="JNY36" s="538"/>
      <c r="JNZ36" s="538"/>
      <c r="JOA36" s="538"/>
      <c r="JOB36" s="538"/>
      <c r="JOC36" s="538"/>
      <c r="JOD36" s="538"/>
      <c r="JOE36" s="538"/>
      <c r="JOF36" s="538"/>
      <c r="JOG36" s="538"/>
      <c r="JOH36" s="538"/>
      <c r="JOI36" s="538"/>
      <c r="JOJ36" s="538"/>
      <c r="JOK36" s="538"/>
      <c r="JOL36" s="538"/>
      <c r="JOM36" s="538"/>
      <c r="JON36" s="538"/>
      <c r="JOO36" s="538"/>
      <c r="JOP36" s="538"/>
      <c r="JOQ36" s="538"/>
      <c r="JOR36" s="538"/>
      <c r="JOS36" s="538"/>
      <c r="JOT36" s="538"/>
      <c r="JOU36" s="538"/>
      <c r="JOV36" s="538"/>
      <c r="JOW36" s="538"/>
      <c r="JOX36" s="538"/>
      <c r="JOY36" s="538"/>
      <c r="JOZ36" s="538"/>
      <c r="JPA36" s="538"/>
      <c r="JPB36" s="538"/>
      <c r="JPC36" s="538"/>
      <c r="JPD36" s="538"/>
      <c r="JPE36" s="538"/>
      <c r="JPF36" s="538"/>
      <c r="JPG36" s="538"/>
      <c r="JPH36" s="538"/>
      <c r="JPI36" s="538"/>
      <c r="JPJ36" s="538"/>
      <c r="JPK36" s="538"/>
      <c r="JPL36" s="538"/>
      <c r="JPM36" s="538"/>
      <c r="JPN36" s="538"/>
      <c r="JPO36" s="538"/>
      <c r="JPP36" s="538"/>
      <c r="JPQ36" s="538"/>
      <c r="JPR36" s="538"/>
      <c r="JPS36" s="538"/>
      <c r="JPT36" s="538"/>
      <c r="JPU36" s="538"/>
      <c r="JPV36" s="538"/>
      <c r="JPW36" s="538"/>
      <c r="JPX36" s="538"/>
      <c r="JPY36" s="538"/>
      <c r="JPZ36" s="538"/>
      <c r="JQA36" s="538"/>
      <c r="JQB36" s="538"/>
      <c r="JQC36" s="538"/>
      <c r="JQD36" s="538"/>
      <c r="JQE36" s="538"/>
      <c r="JQF36" s="538"/>
      <c r="JQG36" s="538"/>
      <c r="JQH36" s="538"/>
      <c r="JQI36" s="538"/>
      <c r="JQJ36" s="538"/>
      <c r="JQK36" s="538"/>
      <c r="JQL36" s="538"/>
      <c r="JQM36" s="538"/>
      <c r="JQN36" s="538"/>
      <c r="JQO36" s="538"/>
      <c r="JQP36" s="538"/>
      <c r="JQQ36" s="538"/>
      <c r="JQR36" s="538"/>
      <c r="JQS36" s="538"/>
      <c r="JQT36" s="538"/>
      <c r="JQU36" s="538"/>
      <c r="JQV36" s="538"/>
      <c r="JQW36" s="538"/>
      <c r="JQX36" s="538"/>
      <c r="JQY36" s="538"/>
      <c r="JQZ36" s="538"/>
      <c r="JRA36" s="538"/>
      <c r="JRB36" s="538"/>
      <c r="JRC36" s="538"/>
      <c r="JRD36" s="538"/>
      <c r="JRE36" s="538"/>
      <c r="JRF36" s="538"/>
      <c r="JRG36" s="538"/>
      <c r="JRH36" s="538"/>
      <c r="JRI36" s="538"/>
      <c r="JRJ36" s="538"/>
      <c r="JRK36" s="538"/>
      <c r="JRL36" s="538"/>
      <c r="JRM36" s="538"/>
      <c r="JRN36" s="538"/>
      <c r="JRO36" s="538"/>
      <c r="JRP36" s="538"/>
      <c r="JRQ36" s="538"/>
      <c r="JRR36" s="538"/>
      <c r="JRS36" s="538"/>
      <c r="JRT36" s="538"/>
      <c r="JRU36" s="538"/>
      <c r="JRV36" s="538"/>
      <c r="JRW36" s="538"/>
      <c r="JRX36" s="538"/>
      <c r="JRY36" s="538"/>
      <c r="JRZ36" s="538"/>
      <c r="JSA36" s="538"/>
      <c r="JSB36" s="538"/>
      <c r="JSC36" s="538"/>
      <c r="JSD36" s="538"/>
      <c r="JSE36" s="538"/>
      <c r="JSF36" s="538"/>
      <c r="JSG36" s="538"/>
      <c r="JSH36" s="538"/>
      <c r="JSI36" s="538"/>
      <c r="JSJ36" s="538"/>
      <c r="JSK36" s="538"/>
      <c r="JSL36" s="538"/>
      <c r="JSM36" s="538"/>
      <c r="JSN36" s="538"/>
      <c r="JSO36" s="538"/>
      <c r="JSP36" s="538"/>
      <c r="JSQ36" s="538"/>
      <c r="JSR36" s="538"/>
      <c r="JSS36" s="538"/>
      <c r="JST36" s="538"/>
      <c r="JSU36" s="538"/>
      <c r="JSV36" s="538"/>
      <c r="JSW36" s="538"/>
      <c r="JSX36" s="538"/>
      <c r="JSY36" s="538"/>
      <c r="JSZ36" s="538"/>
      <c r="JTA36" s="538"/>
      <c r="JTB36" s="538"/>
      <c r="JTC36" s="538"/>
      <c r="JTD36" s="538"/>
      <c r="JTE36" s="538"/>
      <c r="JTF36" s="538"/>
      <c r="JTG36" s="538"/>
      <c r="JTH36" s="538"/>
      <c r="JTI36" s="538"/>
      <c r="JTJ36" s="538"/>
      <c r="JTK36" s="538"/>
      <c r="JTL36" s="538"/>
      <c r="JTM36" s="538"/>
      <c r="JTN36" s="538"/>
      <c r="JTO36" s="538"/>
      <c r="JTP36" s="538"/>
      <c r="JTQ36" s="538"/>
      <c r="JTR36" s="538"/>
      <c r="JTS36" s="538"/>
      <c r="JTT36" s="538"/>
      <c r="JTU36" s="538"/>
      <c r="JTV36" s="538"/>
      <c r="JTW36" s="538"/>
      <c r="JTX36" s="538"/>
      <c r="JTY36" s="538"/>
      <c r="JTZ36" s="538"/>
      <c r="JUA36" s="538"/>
      <c r="JUB36" s="538"/>
      <c r="JUC36" s="538"/>
      <c r="JUD36" s="538"/>
      <c r="JUE36" s="538"/>
      <c r="JUF36" s="538"/>
      <c r="JUG36" s="538"/>
      <c r="JUH36" s="538"/>
      <c r="JUI36" s="538"/>
      <c r="JUJ36" s="538"/>
      <c r="JUK36" s="538"/>
      <c r="JUL36" s="538"/>
      <c r="JUM36" s="538"/>
      <c r="JUN36" s="538"/>
      <c r="JUO36" s="538"/>
      <c r="JUP36" s="538"/>
      <c r="JUQ36" s="538"/>
      <c r="JUR36" s="538"/>
      <c r="JUS36" s="538"/>
      <c r="JUT36" s="538"/>
      <c r="JUU36" s="538"/>
      <c r="JUV36" s="538"/>
      <c r="JUW36" s="538"/>
      <c r="JUX36" s="538"/>
      <c r="JUY36" s="538"/>
      <c r="JUZ36" s="538"/>
      <c r="JVA36" s="538"/>
      <c r="JVB36" s="538"/>
      <c r="JVC36" s="538"/>
      <c r="JVD36" s="538"/>
      <c r="JVE36" s="538"/>
      <c r="JVF36" s="538"/>
      <c r="JVG36" s="538"/>
      <c r="JVH36" s="538"/>
      <c r="JVI36" s="538"/>
      <c r="JVJ36" s="538"/>
      <c r="JVK36" s="538"/>
      <c r="JVL36" s="538"/>
      <c r="JVM36" s="538"/>
      <c r="JVN36" s="538"/>
      <c r="JVO36" s="538"/>
      <c r="JVP36" s="538"/>
      <c r="JVQ36" s="538"/>
      <c r="JVR36" s="538"/>
      <c r="JVS36" s="538"/>
      <c r="JVT36" s="538"/>
      <c r="JVU36" s="538"/>
      <c r="JVV36" s="538"/>
      <c r="JVW36" s="538"/>
      <c r="JVX36" s="538"/>
      <c r="JVY36" s="538"/>
      <c r="JVZ36" s="538"/>
      <c r="JWA36" s="538"/>
      <c r="JWB36" s="538"/>
      <c r="JWC36" s="538"/>
      <c r="JWD36" s="538"/>
      <c r="JWE36" s="538"/>
      <c r="JWF36" s="538"/>
      <c r="JWG36" s="538"/>
      <c r="JWH36" s="538"/>
      <c r="JWI36" s="538"/>
      <c r="JWJ36" s="538"/>
      <c r="JWK36" s="538"/>
      <c r="JWL36" s="538"/>
      <c r="JWM36" s="538"/>
      <c r="JWN36" s="538"/>
      <c r="JWO36" s="538"/>
      <c r="JWP36" s="538"/>
      <c r="JWQ36" s="538"/>
      <c r="JWR36" s="538"/>
      <c r="JWS36" s="538"/>
      <c r="JWT36" s="538"/>
      <c r="JWU36" s="538"/>
      <c r="JWV36" s="538"/>
      <c r="JWW36" s="538"/>
      <c r="JWX36" s="538"/>
      <c r="JWY36" s="538"/>
      <c r="JWZ36" s="538"/>
      <c r="JXA36" s="538"/>
      <c r="JXB36" s="538"/>
      <c r="JXC36" s="538"/>
      <c r="JXD36" s="538"/>
      <c r="JXE36" s="538"/>
      <c r="JXF36" s="538"/>
      <c r="JXG36" s="538"/>
      <c r="JXH36" s="538"/>
      <c r="JXI36" s="538"/>
      <c r="JXJ36" s="538"/>
      <c r="JXK36" s="538"/>
      <c r="JXL36" s="538"/>
      <c r="JXM36" s="538"/>
      <c r="JXN36" s="538"/>
      <c r="JXO36" s="538"/>
      <c r="JXP36" s="538"/>
      <c r="JXQ36" s="538"/>
      <c r="JXR36" s="538"/>
      <c r="JXS36" s="538"/>
      <c r="JXT36" s="538"/>
      <c r="JXU36" s="538"/>
      <c r="JXV36" s="538"/>
      <c r="JXW36" s="538"/>
      <c r="JXX36" s="538"/>
      <c r="JXY36" s="538"/>
      <c r="JXZ36" s="538"/>
      <c r="JYA36" s="538"/>
      <c r="JYB36" s="538"/>
      <c r="JYC36" s="538"/>
      <c r="JYD36" s="538"/>
      <c r="JYE36" s="538"/>
      <c r="JYF36" s="538"/>
      <c r="JYG36" s="538"/>
      <c r="JYH36" s="538"/>
      <c r="JYI36" s="538"/>
      <c r="JYJ36" s="538"/>
      <c r="JYK36" s="538"/>
      <c r="JYL36" s="538"/>
      <c r="JYM36" s="538"/>
      <c r="JYN36" s="538"/>
      <c r="JYO36" s="538"/>
      <c r="JYP36" s="538"/>
      <c r="JYQ36" s="538"/>
      <c r="JYR36" s="538"/>
      <c r="JYS36" s="538"/>
      <c r="JYT36" s="538"/>
      <c r="JYU36" s="538"/>
      <c r="JYV36" s="538"/>
      <c r="JYW36" s="538"/>
      <c r="JYX36" s="538"/>
      <c r="JYY36" s="538"/>
      <c r="JYZ36" s="538"/>
      <c r="JZA36" s="538"/>
      <c r="JZB36" s="538"/>
      <c r="JZC36" s="538"/>
      <c r="JZD36" s="538"/>
      <c r="JZE36" s="538"/>
      <c r="JZF36" s="538"/>
      <c r="JZG36" s="538"/>
      <c r="JZH36" s="538"/>
      <c r="JZI36" s="538"/>
      <c r="JZJ36" s="538"/>
      <c r="JZK36" s="538"/>
      <c r="JZL36" s="538"/>
      <c r="JZM36" s="538"/>
      <c r="JZN36" s="538"/>
      <c r="JZO36" s="538"/>
      <c r="JZP36" s="538"/>
      <c r="JZQ36" s="538"/>
      <c r="JZR36" s="538"/>
      <c r="JZS36" s="538"/>
      <c r="JZT36" s="538"/>
      <c r="JZU36" s="538"/>
      <c r="JZV36" s="538"/>
      <c r="JZW36" s="538"/>
      <c r="JZX36" s="538"/>
      <c r="JZY36" s="538"/>
      <c r="JZZ36" s="538"/>
      <c r="KAA36" s="538"/>
      <c r="KAB36" s="538"/>
      <c r="KAC36" s="538"/>
      <c r="KAD36" s="538"/>
      <c r="KAE36" s="538"/>
      <c r="KAF36" s="538"/>
      <c r="KAG36" s="538"/>
      <c r="KAH36" s="538"/>
      <c r="KAI36" s="538"/>
      <c r="KAJ36" s="538"/>
      <c r="KAK36" s="538"/>
      <c r="KAL36" s="538"/>
      <c r="KAM36" s="538"/>
      <c r="KAN36" s="538"/>
      <c r="KAO36" s="538"/>
      <c r="KAP36" s="538"/>
      <c r="KAQ36" s="538"/>
      <c r="KAR36" s="538"/>
      <c r="KAS36" s="538"/>
      <c r="KAT36" s="538"/>
      <c r="KAU36" s="538"/>
      <c r="KAV36" s="538"/>
      <c r="KAW36" s="538"/>
      <c r="KAX36" s="538"/>
      <c r="KAY36" s="538"/>
      <c r="KAZ36" s="538"/>
      <c r="KBA36" s="538"/>
      <c r="KBB36" s="538"/>
      <c r="KBC36" s="538"/>
      <c r="KBD36" s="538"/>
      <c r="KBE36" s="538"/>
      <c r="KBF36" s="538"/>
      <c r="KBG36" s="538"/>
      <c r="KBH36" s="538"/>
      <c r="KBI36" s="538"/>
      <c r="KBJ36" s="538"/>
      <c r="KBK36" s="538"/>
      <c r="KBL36" s="538"/>
      <c r="KBM36" s="538"/>
      <c r="KBN36" s="538"/>
      <c r="KBO36" s="538"/>
      <c r="KBP36" s="538"/>
      <c r="KBQ36" s="538"/>
      <c r="KBR36" s="538"/>
      <c r="KBS36" s="538"/>
      <c r="KBT36" s="538"/>
      <c r="KBU36" s="538"/>
      <c r="KBV36" s="538"/>
      <c r="KBW36" s="538"/>
      <c r="KBX36" s="538"/>
      <c r="KBY36" s="538"/>
      <c r="KBZ36" s="538"/>
      <c r="KCA36" s="538"/>
      <c r="KCB36" s="538"/>
      <c r="KCC36" s="538"/>
      <c r="KCD36" s="538"/>
      <c r="KCE36" s="538"/>
      <c r="KCF36" s="538"/>
      <c r="KCG36" s="538"/>
      <c r="KCH36" s="538"/>
      <c r="KCI36" s="538"/>
      <c r="KCJ36" s="538"/>
      <c r="KCK36" s="538"/>
      <c r="KCL36" s="538"/>
      <c r="KCM36" s="538"/>
      <c r="KCN36" s="538"/>
      <c r="KCO36" s="538"/>
      <c r="KCP36" s="538"/>
      <c r="KCQ36" s="538"/>
      <c r="KCR36" s="538"/>
      <c r="KCS36" s="538"/>
      <c r="KCT36" s="538"/>
      <c r="KCU36" s="538"/>
      <c r="KCV36" s="538"/>
      <c r="KCW36" s="538"/>
      <c r="KCX36" s="538"/>
      <c r="KCY36" s="538"/>
      <c r="KCZ36" s="538"/>
      <c r="KDA36" s="538"/>
      <c r="KDB36" s="538"/>
      <c r="KDC36" s="538"/>
      <c r="KDD36" s="538"/>
      <c r="KDE36" s="538"/>
      <c r="KDF36" s="538"/>
      <c r="KDG36" s="538"/>
      <c r="KDH36" s="538"/>
      <c r="KDI36" s="538"/>
      <c r="KDJ36" s="538"/>
      <c r="KDK36" s="538"/>
      <c r="KDL36" s="538"/>
      <c r="KDM36" s="538"/>
      <c r="KDN36" s="538"/>
      <c r="KDO36" s="538"/>
      <c r="KDP36" s="538"/>
      <c r="KDQ36" s="538"/>
      <c r="KDR36" s="538"/>
      <c r="KDS36" s="538"/>
      <c r="KDT36" s="538"/>
      <c r="KDU36" s="538"/>
      <c r="KDV36" s="538"/>
      <c r="KDW36" s="538"/>
      <c r="KDX36" s="538"/>
      <c r="KDY36" s="538"/>
      <c r="KDZ36" s="538"/>
      <c r="KEA36" s="538"/>
      <c r="KEB36" s="538"/>
      <c r="KEC36" s="538"/>
      <c r="KED36" s="538"/>
      <c r="KEE36" s="538"/>
      <c r="KEF36" s="538"/>
      <c r="KEG36" s="538"/>
      <c r="KEH36" s="538"/>
      <c r="KEI36" s="538"/>
      <c r="KEJ36" s="538"/>
      <c r="KEK36" s="538"/>
      <c r="KEL36" s="538"/>
      <c r="KEM36" s="538"/>
      <c r="KEN36" s="538"/>
      <c r="KEO36" s="538"/>
      <c r="KEP36" s="538"/>
      <c r="KEQ36" s="538"/>
      <c r="KER36" s="538"/>
      <c r="KES36" s="538"/>
      <c r="KET36" s="538"/>
      <c r="KEU36" s="538"/>
      <c r="KEV36" s="538"/>
      <c r="KEW36" s="538"/>
      <c r="KEX36" s="538"/>
      <c r="KEY36" s="538"/>
      <c r="KEZ36" s="538"/>
      <c r="KFA36" s="538"/>
      <c r="KFB36" s="538"/>
      <c r="KFC36" s="538"/>
      <c r="KFD36" s="538"/>
      <c r="KFE36" s="538"/>
      <c r="KFF36" s="538"/>
      <c r="KFG36" s="538"/>
      <c r="KFH36" s="538"/>
      <c r="KFI36" s="538"/>
      <c r="KFJ36" s="538"/>
      <c r="KFK36" s="538"/>
      <c r="KFL36" s="538"/>
      <c r="KFM36" s="538"/>
      <c r="KFN36" s="538"/>
      <c r="KFO36" s="538"/>
      <c r="KFP36" s="538"/>
      <c r="KFQ36" s="538"/>
      <c r="KFR36" s="538"/>
      <c r="KFS36" s="538"/>
      <c r="KFT36" s="538"/>
      <c r="KFU36" s="538"/>
      <c r="KFV36" s="538"/>
      <c r="KFW36" s="538"/>
      <c r="KFX36" s="538"/>
      <c r="KFY36" s="538"/>
      <c r="KFZ36" s="538"/>
      <c r="KGA36" s="538"/>
      <c r="KGB36" s="538"/>
      <c r="KGC36" s="538"/>
      <c r="KGD36" s="538"/>
      <c r="KGE36" s="538"/>
      <c r="KGF36" s="538"/>
      <c r="KGG36" s="538"/>
      <c r="KGH36" s="538"/>
      <c r="KGI36" s="538"/>
      <c r="KGJ36" s="538"/>
      <c r="KGK36" s="538"/>
      <c r="KGL36" s="538"/>
      <c r="KGM36" s="538"/>
      <c r="KGN36" s="538"/>
      <c r="KGO36" s="538"/>
      <c r="KGP36" s="538"/>
      <c r="KGQ36" s="538"/>
      <c r="KGR36" s="538"/>
      <c r="KGS36" s="538"/>
      <c r="KGT36" s="538"/>
      <c r="KGU36" s="538"/>
      <c r="KGV36" s="538"/>
      <c r="KGW36" s="538"/>
      <c r="KGX36" s="538"/>
      <c r="KGY36" s="538"/>
      <c r="KGZ36" s="538"/>
      <c r="KHA36" s="538"/>
      <c r="KHB36" s="538"/>
      <c r="KHC36" s="538"/>
      <c r="KHD36" s="538"/>
      <c r="KHE36" s="538"/>
      <c r="KHF36" s="538"/>
      <c r="KHG36" s="538"/>
      <c r="KHH36" s="538"/>
      <c r="KHI36" s="538"/>
      <c r="KHJ36" s="538"/>
      <c r="KHK36" s="538"/>
      <c r="KHL36" s="538"/>
      <c r="KHM36" s="538"/>
      <c r="KHN36" s="538"/>
      <c r="KHO36" s="538"/>
      <c r="KHP36" s="538"/>
      <c r="KHQ36" s="538"/>
      <c r="KHR36" s="538"/>
      <c r="KHS36" s="538"/>
      <c r="KHT36" s="538"/>
      <c r="KHU36" s="538"/>
      <c r="KHV36" s="538"/>
      <c r="KHW36" s="538"/>
      <c r="KHX36" s="538"/>
      <c r="KHY36" s="538"/>
      <c r="KHZ36" s="538"/>
      <c r="KIA36" s="538"/>
      <c r="KIB36" s="538"/>
      <c r="KIC36" s="538"/>
      <c r="KID36" s="538"/>
      <c r="KIE36" s="538"/>
      <c r="KIF36" s="538"/>
      <c r="KIG36" s="538"/>
      <c r="KIH36" s="538"/>
      <c r="KII36" s="538"/>
      <c r="KIJ36" s="538"/>
      <c r="KIK36" s="538"/>
      <c r="KIL36" s="538"/>
      <c r="KIM36" s="538"/>
      <c r="KIN36" s="538"/>
      <c r="KIO36" s="538"/>
      <c r="KIP36" s="538"/>
      <c r="KIQ36" s="538"/>
      <c r="KIR36" s="538"/>
      <c r="KIS36" s="538"/>
      <c r="KIT36" s="538"/>
      <c r="KIU36" s="538"/>
      <c r="KIV36" s="538"/>
      <c r="KIW36" s="538"/>
      <c r="KIX36" s="538"/>
      <c r="KIY36" s="538"/>
      <c r="KIZ36" s="538"/>
      <c r="KJA36" s="538"/>
      <c r="KJB36" s="538"/>
      <c r="KJC36" s="538"/>
      <c r="KJD36" s="538"/>
      <c r="KJE36" s="538"/>
      <c r="KJF36" s="538"/>
      <c r="KJG36" s="538"/>
      <c r="KJH36" s="538"/>
      <c r="KJI36" s="538"/>
      <c r="KJJ36" s="538"/>
      <c r="KJK36" s="538"/>
      <c r="KJL36" s="538"/>
      <c r="KJM36" s="538"/>
      <c r="KJN36" s="538"/>
      <c r="KJO36" s="538"/>
      <c r="KJP36" s="538"/>
      <c r="KJQ36" s="538"/>
      <c r="KJR36" s="538"/>
      <c r="KJS36" s="538"/>
      <c r="KJT36" s="538"/>
      <c r="KJU36" s="538"/>
      <c r="KJV36" s="538"/>
      <c r="KJW36" s="538"/>
      <c r="KJX36" s="538"/>
      <c r="KJY36" s="538"/>
      <c r="KJZ36" s="538"/>
      <c r="KKA36" s="538"/>
      <c r="KKB36" s="538"/>
      <c r="KKC36" s="538"/>
      <c r="KKD36" s="538"/>
      <c r="KKE36" s="538"/>
      <c r="KKF36" s="538"/>
      <c r="KKG36" s="538"/>
      <c r="KKH36" s="538"/>
      <c r="KKI36" s="538"/>
      <c r="KKJ36" s="538"/>
      <c r="KKK36" s="538"/>
      <c r="KKL36" s="538"/>
      <c r="KKM36" s="538"/>
      <c r="KKN36" s="538"/>
      <c r="KKO36" s="538"/>
      <c r="KKP36" s="538"/>
      <c r="KKQ36" s="538"/>
      <c r="KKR36" s="538"/>
      <c r="KKS36" s="538"/>
      <c r="KKT36" s="538"/>
      <c r="KKU36" s="538"/>
      <c r="KKV36" s="538"/>
      <c r="KKW36" s="538"/>
      <c r="KKX36" s="538"/>
      <c r="KKY36" s="538"/>
      <c r="KKZ36" s="538"/>
      <c r="KLA36" s="538"/>
      <c r="KLB36" s="538"/>
      <c r="KLC36" s="538"/>
      <c r="KLD36" s="538"/>
      <c r="KLE36" s="538"/>
      <c r="KLF36" s="538"/>
      <c r="KLG36" s="538"/>
      <c r="KLH36" s="538"/>
      <c r="KLI36" s="538"/>
      <c r="KLJ36" s="538"/>
      <c r="KLK36" s="538"/>
      <c r="KLL36" s="538"/>
      <c r="KLM36" s="538"/>
      <c r="KLN36" s="538"/>
      <c r="KLO36" s="538"/>
      <c r="KLP36" s="538"/>
      <c r="KLQ36" s="538"/>
      <c r="KLR36" s="538"/>
      <c r="KLS36" s="538"/>
      <c r="KLT36" s="538"/>
      <c r="KLU36" s="538"/>
      <c r="KLV36" s="538"/>
      <c r="KLW36" s="538"/>
      <c r="KLX36" s="538"/>
      <c r="KLY36" s="538"/>
      <c r="KLZ36" s="538"/>
      <c r="KMA36" s="538"/>
      <c r="KMB36" s="538"/>
      <c r="KMC36" s="538"/>
      <c r="KMD36" s="538"/>
      <c r="KME36" s="538"/>
      <c r="KMF36" s="538"/>
      <c r="KMG36" s="538"/>
      <c r="KMH36" s="538"/>
      <c r="KMI36" s="538"/>
      <c r="KMJ36" s="538"/>
      <c r="KMK36" s="538"/>
      <c r="KML36" s="538"/>
      <c r="KMM36" s="538"/>
      <c r="KMN36" s="538"/>
      <c r="KMO36" s="538"/>
      <c r="KMP36" s="538"/>
      <c r="KMQ36" s="538"/>
      <c r="KMR36" s="538"/>
      <c r="KMS36" s="538"/>
      <c r="KMT36" s="538"/>
      <c r="KMU36" s="538"/>
      <c r="KMV36" s="538"/>
      <c r="KMW36" s="538"/>
      <c r="KMX36" s="538"/>
      <c r="KMY36" s="538"/>
      <c r="KMZ36" s="538"/>
      <c r="KNA36" s="538"/>
      <c r="KNB36" s="538"/>
      <c r="KNC36" s="538"/>
      <c r="KND36" s="538"/>
      <c r="KNE36" s="538"/>
      <c r="KNF36" s="538"/>
      <c r="KNG36" s="538"/>
      <c r="KNH36" s="538"/>
      <c r="KNI36" s="538"/>
      <c r="KNJ36" s="538"/>
      <c r="KNK36" s="538"/>
      <c r="KNL36" s="538"/>
      <c r="KNM36" s="538"/>
      <c r="KNN36" s="538"/>
      <c r="KNO36" s="538"/>
      <c r="KNP36" s="538"/>
      <c r="KNQ36" s="538"/>
      <c r="KNR36" s="538"/>
      <c r="KNS36" s="538"/>
      <c r="KNT36" s="538"/>
      <c r="KNU36" s="538"/>
      <c r="KNV36" s="538"/>
      <c r="KNW36" s="538"/>
      <c r="KNX36" s="538"/>
      <c r="KNY36" s="538"/>
      <c r="KNZ36" s="538"/>
      <c r="KOA36" s="538"/>
      <c r="KOB36" s="538"/>
      <c r="KOC36" s="538"/>
      <c r="KOD36" s="538"/>
      <c r="KOE36" s="538"/>
      <c r="KOF36" s="538"/>
      <c r="KOG36" s="538"/>
      <c r="KOH36" s="538"/>
      <c r="KOI36" s="538"/>
      <c r="KOJ36" s="538"/>
      <c r="KOK36" s="538"/>
      <c r="KOL36" s="538"/>
      <c r="KOM36" s="538"/>
      <c r="KON36" s="538"/>
      <c r="KOO36" s="538"/>
      <c r="KOP36" s="538"/>
      <c r="KOQ36" s="538"/>
      <c r="KOR36" s="538"/>
      <c r="KOS36" s="538"/>
      <c r="KOT36" s="538"/>
      <c r="KOU36" s="538"/>
      <c r="KOV36" s="538"/>
      <c r="KOW36" s="538"/>
      <c r="KOX36" s="538"/>
      <c r="KOY36" s="538"/>
      <c r="KOZ36" s="538"/>
      <c r="KPA36" s="538"/>
      <c r="KPB36" s="538"/>
      <c r="KPC36" s="538"/>
      <c r="KPD36" s="538"/>
      <c r="KPE36" s="538"/>
      <c r="KPF36" s="538"/>
      <c r="KPG36" s="538"/>
      <c r="KPH36" s="538"/>
      <c r="KPI36" s="538"/>
      <c r="KPJ36" s="538"/>
      <c r="KPK36" s="538"/>
      <c r="KPL36" s="538"/>
      <c r="KPM36" s="538"/>
      <c r="KPN36" s="538"/>
      <c r="KPO36" s="538"/>
      <c r="KPP36" s="538"/>
      <c r="KPQ36" s="538"/>
      <c r="KPR36" s="538"/>
      <c r="KPS36" s="538"/>
      <c r="KPT36" s="538"/>
      <c r="KPU36" s="538"/>
      <c r="KPV36" s="538"/>
      <c r="KPW36" s="538"/>
      <c r="KPX36" s="538"/>
      <c r="KPY36" s="538"/>
      <c r="KPZ36" s="538"/>
      <c r="KQA36" s="538"/>
      <c r="KQB36" s="538"/>
      <c r="KQC36" s="538"/>
      <c r="KQD36" s="538"/>
      <c r="KQE36" s="538"/>
      <c r="KQF36" s="538"/>
      <c r="KQG36" s="538"/>
      <c r="KQH36" s="538"/>
      <c r="KQI36" s="538"/>
      <c r="KQJ36" s="538"/>
      <c r="KQK36" s="538"/>
      <c r="KQL36" s="538"/>
      <c r="KQM36" s="538"/>
      <c r="KQN36" s="538"/>
      <c r="KQO36" s="538"/>
      <c r="KQP36" s="538"/>
      <c r="KQQ36" s="538"/>
      <c r="KQR36" s="538"/>
      <c r="KQS36" s="538"/>
      <c r="KQT36" s="538"/>
      <c r="KQU36" s="538"/>
      <c r="KQV36" s="538"/>
      <c r="KQW36" s="538"/>
      <c r="KQX36" s="538"/>
      <c r="KQY36" s="538"/>
      <c r="KQZ36" s="538"/>
      <c r="KRA36" s="538"/>
      <c r="KRB36" s="538"/>
      <c r="KRC36" s="538"/>
      <c r="KRD36" s="538"/>
      <c r="KRE36" s="538"/>
      <c r="KRF36" s="538"/>
      <c r="KRG36" s="538"/>
      <c r="KRH36" s="538"/>
      <c r="KRI36" s="538"/>
      <c r="KRJ36" s="538"/>
      <c r="KRK36" s="538"/>
      <c r="KRL36" s="538"/>
      <c r="KRM36" s="538"/>
      <c r="KRN36" s="538"/>
      <c r="KRO36" s="538"/>
      <c r="KRP36" s="538"/>
      <c r="KRQ36" s="538"/>
      <c r="KRR36" s="538"/>
      <c r="KRS36" s="538"/>
      <c r="KRT36" s="538"/>
      <c r="KRU36" s="538"/>
      <c r="KRV36" s="538"/>
      <c r="KRW36" s="538"/>
      <c r="KRX36" s="538"/>
      <c r="KRY36" s="538"/>
      <c r="KRZ36" s="538"/>
      <c r="KSA36" s="538"/>
      <c r="KSB36" s="538"/>
      <c r="KSC36" s="538"/>
      <c r="KSD36" s="538"/>
      <c r="KSE36" s="538"/>
      <c r="KSF36" s="538"/>
      <c r="KSG36" s="538"/>
      <c r="KSH36" s="538"/>
      <c r="KSI36" s="538"/>
      <c r="KSJ36" s="538"/>
      <c r="KSK36" s="538"/>
      <c r="KSL36" s="538"/>
      <c r="KSM36" s="538"/>
      <c r="KSN36" s="538"/>
      <c r="KSO36" s="538"/>
      <c r="KSP36" s="538"/>
      <c r="KSQ36" s="538"/>
      <c r="KSR36" s="538"/>
      <c r="KSS36" s="538"/>
      <c r="KST36" s="538"/>
      <c r="KSU36" s="538"/>
      <c r="KSV36" s="538"/>
      <c r="KSW36" s="538"/>
      <c r="KSX36" s="538"/>
      <c r="KSY36" s="538"/>
      <c r="KSZ36" s="538"/>
      <c r="KTA36" s="538"/>
      <c r="KTB36" s="538"/>
      <c r="KTC36" s="538"/>
      <c r="KTD36" s="538"/>
      <c r="KTE36" s="538"/>
      <c r="KTF36" s="538"/>
      <c r="KTG36" s="538"/>
      <c r="KTH36" s="538"/>
      <c r="KTI36" s="538"/>
      <c r="KTJ36" s="538"/>
      <c r="KTK36" s="538"/>
      <c r="KTL36" s="538"/>
      <c r="KTM36" s="538"/>
      <c r="KTN36" s="538"/>
      <c r="KTO36" s="538"/>
      <c r="KTP36" s="538"/>
      <c r="KTQ36" s="538"/>
      <c r="KTR36" s="538"/>
      <c r="KTS36" s="538"/>
      <c r="KTT36" s="538"/>
      <c r="KTU36" s="538"/>
      <c r="KTV36" s="538"/>
      <c r="KTW36" s="538"/>
      <c r="KTX36" s="538"/>
      <c r="KTY36" s="538"/>
      <c r="KTZ36" s="538"/>
      <c r="KUA36" s="538"/>
      <c r="KUB36" s="538"/>
      <c r="KUC36" s="538"/>
      <c r="KUD36" s="538"/>
      <c r="KUE36" s="538"/>
      <c r="KUF36" s="538"/>
      <c r="KUG36" s="538"/>
      <c r="KUH36" s="538"/>
      <c r="KUI36" s="538"/>
      <c r="KUJ36" s="538"/>
      <c r="KUK36" s="538"/>
      <c r="KUL36" s="538"/>
      <c r="KUM36" s="538"/>
      <c r="KUN36" s="538"/>
      <c r="KUO36" s="538"/>
      <c r="KUP36" s="538"/>
      <c r="KUQ36" s="538"/>
      <c r="KUR36" s="538"/>
      <c r="KUS36" s="538"/>
      <c r="KUT36" s="538"/>
      <c r="KUU36" s="538"/>
      <c r="KUV36" s="538"/>
      <c r="KUW36" s="538"/>
      <c r="KUX36" s="538"/>
      <c r="KUY36" s="538"/>
      <c r="KUZ36" s="538"/>
      <c r="KVA36" s="538"/>
      <c r="KVB36" s="538"/>
      <c r="KVC36" s="538"/>
      <c r="KVD36" s="538"/>
      <c r="KVE36" s="538"/>
      <c r="KVF36" s="538"/>
      <c r="KVG36" s="538"/>
      <c r="KVH36" s="538"/>
      <c r="KVI36" s="538"/>
      <c r="KVJ36" s="538"/>
      <c r="KVK36" s="538"/>
      <c r="KVL36" s="538"/>
      <c r="KVM36" s="538"/>
      <c r="KVN36" s="538"/>
      <c r="KVO36" s="538"/>
      <c r="KVP36" s="538"/>
      <c r="KVQ36" s="538"/>
      <c r="KVR36" s="538"/>
      <c r="KVS36" s="538"/>
      <c r="KVT36" s="538"/>
      <c r="KVU36" s="538"/>
      <c r="KVV36" s="538"/>
      <c r="KVW36" s="538"/>
      <c r="KVX36" s="538"/>
      <c r="KVY36" s="538"/>
      <c r="KVZ36" s="538"/>
      <c r="KWA36" s="538"/>
      <c r="KWB36" s="538"/>
      <c r="KWC36" s="538"/>
      <c r="KWD36" s="538"/>
      <c r="KWE36" s="538"/>
      <c r="KWF36" s="538"/>
      <c r="KWG36" s="538"/>
      <c r="KWH36" s="538"/>
      <c r="KWI36" s="538"/>
      <c r="KWJ36" s="538"/>
      <c r="KWK36" s="538"/>
      <c r="KWL36" s="538"/>
      <c r="KWM36" s="538"/>
      <c r="KWN36" s="538"/>
      <c r="KWO36" s="538"/>
      <c r="KWP36" s="538"/>
      <c r="KWQ36" s="538"/>
      <c r="KWR36" s="538"/>
      <c r="KWS36" s="538"/>
      <c r="KWT36" s="538"/>
      <c r="KWU36" s="538"/>
      <c r="KWV36" s="538"/>
      <c r="KWW36" s="538"/>
      <c r="KWX36" s="538"/>
      <c r="KWY36" s="538"/>
      <c r="KWZ36" s="538"/>
      <c r="KXA36" s="538"/>
      <c r="KXB36" s="538"/>
      <c r="KXC36" s="538"/>
      <c r="KXD36" s="538"/>
      <c r="KXE36" s="538"/>
      <c r="KXF36" s="538"/>
      <c r="KXG36" s="538"/>
      <c r="KXH36" s="538"/>
      <c r="KXI36" s="538"/>
      <c r="KXJ36" s="538"/>
      <c r="KXK36" s="538"/>
      <c r="KXL36" s="538"/>
      <c r="KXM36" s="538"/>
      <c r="KXN36" s="538"/>
      <c r="KXO36" s="538"/>
      <c r="KXP36" s="538"/>
      <c r="KXQ36" s="538"/>
      <c r="KXR36" s="538"/>
      <c r="KXS36" s="538"/>
      <c r="KXT36" s="538"/>
      <c r="KXU36" s="538"/>
      <c r="KXV36" s="538"/>
      <c r="KXW36" s="538"/>
      <c r="KXX36" s="538"/>
      <c r="KXY36" s="538"/>
      <c r="KXZ36" s="538"/>
      <c r="KYA36" s="538"/>
      <c r="KYB36" s="538"/>
      <c r="KYC36" s="538"/>
      <c r="KYD36" s="538"/>
      <c r="KYE36" s="538"/>
      <c r="KYF36" s="538"/>
      <c r="KYG36" s="538"/>
      <c r="KYH36" s="538"/>
      <c r="KYI36" s="538"/>
      <c r="KYJ36" s="538"/>
      <c r="KYK36" s="538"/>
      <c r="KYL36" s="538"/>
      <c r="KYM36" s="538"/>
      <c r="KYN36" s="538"/>
      <c r="KYO36" s="538"/>
      <c r="KYP36" s="538"/>
      <c r="KYQ36" s="538"/>
      <c r="KYR36" s="538"/>
      <c r="KYS36" s="538"/>
      <c r="KYT36" s="538"/>
      <c r="KYU36" s="538"/>
      <c r="KYV36" s="538"/>
      <c r="KYW36" s="538"/>
      <c r="KYX36" s="538"/>
      <c r="KYY36" s="538"/>
      <c r="KYZ36" s="538"/>
      <c r="KZA36" s="538"/>
      <c r="KZB36" s="538"/>
      <c r="KZC36" s="538"/>
      <c r="KZD36" s="538"/>
      <c r="KZE36" s="538"/>
      <c r="KZF36" s="538"/>
      <c r="KZG36" s="538"/>
      <c r="KZH36" s="538"/>
      <c r="KZI36" s="538"/>
      <c r="KZJ36" s="538"/>
      <c r="KZK36" s="538"/>
      <c r="KZL36" s="538"/>
      <c r="KZM36" s="538"/>
      <c r="KZN36" s="538"/>
      <c r="KZO36" s="538"/>
      <c r="KZP36" s="538"/>
      <c r="KZQ36" s="538"/>
      <c r="KZR36" s="538"/>
      <c r="KZS36" s="538"/>
      <c r="KZT36" s="538"/>
      <c r="KZU36" s="538"/>
      <c r="KZV36" s="538"/>
      <c r="KZW36" s="538"/>
      <c r="KZX36" s="538"/>
      <c r="KZY36" s="538"/>
      <c r="KZZ36" s="538"/>
      <c r="LAA36" s="538"/>
      <c r="LAB36" s="538"/>
      <c r="LAC36" s="538"/>
      <c r="LAD36" s="538"/>
      <c r="LAE36" s="538"/>
      <c r="LAF36" s="538"/>
      <c r="LAG36" s="538"/>
      <c r="LAH36" s="538"/>
      <c r="LAI36" s="538"/>
      <c r="LAJ36" s="538"/>
      <c r="LAK36" s="538"/>
      <c r="LAL36" s="538"/>
      <c r="LAM36" s="538"/>
      <c r="LAN36" s="538"/>
      <c r="LAO36" s="538"/>
      <c r="LAP36" s="538"/>
      <c r="LAQ36" s="538"/>
      <c r="LAR36" s="538"/>
      <c r="LAS36" s="538"/>
      <c r="LAT36" s="538"/>
      <c r="LAU36" s="538"/>
      <c r="LAV36" s="538"/>
      <c r="LAW36" s="538"/>
      <c r="LAX36" s="538"/>
      <c r="LAY36" s="538"/>
      <c r="LAZ36" s="538"/>
      <c r="LBA36" s="538"/>
      <c r="LBB36" s="538"/>
      <c r="LBC36" s="538"/>
      <c r="LBD36" s="538"/>
      <c r="LBE36" s="538"/>
      <c r="LBF36" s="538"/>
      <c r="LBG36" s="538"/>
      <c r="LBH36" s="538"/>
      <c r="LBI36" s="538"/>
      <c r="LBJ36" s="538"/>
      <c r="LBK36" s="538"/>
      <c r="LBL36" s="538"/>
      <c r="LBM36" s="538"/>
      <c r="LBN36" s="538"/>
      <c r="LBO36" s="538"/>
      <c r="LBP36" s="538"/>
      <c r="LBQ36" s="538"/>
      <c r="LBR36" s="538"/>
      <c r="LBS36" s="538"/>
      <c r="LBT36" s="538"/>
      <c r="LBU36" s="538"/>
      <c r="LBV36" s="538"/>
      <c r="LBW36" s="538"/>
      <c r="LBX36" s="538"/>
      <c r="LBY36" s="538"/>
      <c r="LBZ36" s="538"/>
      <c r="LCA36" s="538"/>
      <c r="LCB36" s="538"/>
      <c r="LCC36" s="538"/>
      <c r="LCD36" s="538"/>
      <c r="LCE36" s="538"/>
      <c r="LCF36" s="538"/>
      <c r="LCG36" s="538"/>
      <c r="LCH36" s="538"/>
      <c r="LCI36" s="538"/>
      <c r="LCJ36" s="538"/>
      <c r="LCK36" s="538"/>
      <c r="LCL36" s="538"/>
      <c r="LCM36" s="538"/>
      <c r="LCN36" s="538"/>
      <c r="LCO36" s="538"/>
      <c r="LCP36" s="538"/>
      <c r="LCQ36" s="538"/>
      <c r="LCR36" s="538"/>
      <c r="LCS36" s="538"/>
      <c r="LCT36" s="538"/>
      <c r="LCU36" s="538"/>
      <c r="LCV36" s="538"/>
      <c r="LCW36" s="538"/>
      <c r="LCX36" s="538"/>
      <c r="LCY36" s="538"/>
      <c r="LCZ36" s="538"/>
      <c r="LDA36" s="538"/>
      <c r="LDB36" s="538"/>
      <c r="LDC36" s="538"/>
      <c r="LDD36" s="538"/>
      <c r="LDE36" s="538"/>
      <c r="LDF36" s="538"/>
      <c r="LDG36" s="538"/>
      <c r="LDH36" s="538"/>
      <c r="LDI36" s="538"/>
      <c r="LDJ36" s="538"/>
      <c r="LDK36" s="538"/>
      <c r="LDL36" s="538"/>
      <c r="LDM36" s="538"/>
      <c r="LDN36" s="538"/>
      <c r="LDO36" s="538"/>
      <c r="LDP36" s="538"/>
      <c r="LDQ36" s="538"/>
      <c r="LDR36" s="538"/>
      <c r="LDS36" s="538"/>
      <c r="LDT36" s="538"/>
      <c r="LDU36" s="538"/>
      <c r="LDV36" s="538"/>
      <c r="LDW36" s="538"/>
      <c r="LDX36" s="538"/>
      <c r="LDY36" s="538"/>
      <c r="LDZ36" s="538"/>
      <c r="LEA36" s="538"/>
      <c r="LEB36" s="538"/>
      <c r="LEC36" s="538"/>
      <c r="LED36" s="538"/>
      <c r="LEE36" s="538"/>
      <c r="LEF36" s="538"/>
      <c r="LEG36" s="538"/>
      <c r="LEH36" s="538"/>
      <c r="LEI36" s="538"/>
      <c r="LEJ36" s="538"/>
      <c r="LEK36" s="538"/>
      <c r="LEL36" s="538"/>
      <c r="LEM36" s="538"/>
      <c r="LEN36" s="538"/>
      <c r="LEO36" s="538"/>
      <c r="LEP36" s="538"/>
      <c r="LEQ36" s="538"/>
      <c r="LER36" s="538"/>
      <c r="LES36" s="538"/>
      <c r="LET36" s="538"/>
      <c r="LEU36" s="538"/>
      <c r="LEV36" s="538"/>
      <c r="LEW36" s="538"/>
      <c r="LEX36" s="538"/>
      <c r="LEY36" s="538"/>
      <c r="LEZ36" s="538"/>
      <c r="LFA36" s="538"/>
      <c r="LFB36" s="538"/>
      <c r="LFC36" s="538"/>
      <c r="LFD36" s="538"/>
      <c r="LFE36" s="538"/>
      <c r="LFF36" s="538"/>
      <c r="LFG36" s="538"/>
      <c r="LFH36" s="538"/>
      <c r="LFI36" s="538"/>
      <c r="LFJ36" s="538"/>
      <c r="LFK36" s="538"/>
      <c r="LFL36" s="538"/>
      <c r="LFM36" s="538"/>
      <c r="LFN36" s="538"/>
      <c r="LFO36" s="538"/>
      <c r="LFP36" s="538"/>
      <c r="LFQ36" s="538"/>
      <c r="LFR36" s="538"/>
      <c r="LFS36" s="538"/>
      <c r="LFT36" s="538"/>
      <c r="LFU36" s="538"/>
      <c r="LFV36" s="538"/>
      <c r="LFW36" s="538"/>
      <c r="LFX36" s="538"/>
      <c r="LFY36" s="538"/>
      <c r="LFZ36" s="538"/>
      <c r="LGA36" s="538"/>
      <c r="LGB36" s="538"/>
      <c r="LGC36" s="538"/>
      <c r="LGD36" s="538"/>
      <c r="LGE36" s="538"/>
      <c r="LGF36" s="538"/>
      <c r="LGG36" s="538"/>
      <c r="LGH36" s="538"/>
      <c r="LGI36" s="538"/>
      <c r="LGJ36" s="538"/>
      <c r="LGK36" s="538"/>
      <c r="LGL36" s="538"/>
      <c r="LGM36" s="538"/>
      <c r="LGN36" s="538"/>
      <c r="LGO36" s="538"/>
      <c r="LGP36" s="538"/>
      <c r="LGQ36" s="538"/>
      <c r="LGR36" s="538"/>
      <c r="LGS36" s="538"/>
      <c r="LGT36" s="538"/>
      <c r="LGU36" s="538"/>
      <c r="LGV36" s="538"/>
      <c r="LGW36" s="538"/>
      <c r="LGX36" s="538"/>
      <c r="LGY36" s="538"/>
      <c r="LGZ36" s="538"/>
      <c r="LHA36" s="538"/>
      <c r="LHB36" s="538"/>
      <c r="LHC36" s="538"/>
      <c r="LHD36" s="538"/>
      <c r="LHE36" s="538"/>
      <c r="LHF36" s="538"/>
      <c r="LHG36" s="538"/>
      <c r="LHH36" s="538"/>
      <c r="LHI36" s="538"/>
      <c r="LHJ36" s="538"/>
      <c r="LHK36" s="538"/>
      <c r="LHL36" s="538"/>
      <c r="LHM36" s="538"/>
      <c r="LHN36" s="538"/>
      <c r="LHO36" s="538"/>
      <c r="LHP36" s="538"/>
      <c r="LHQ36" s="538"/>
      <c r="LHR36" s="538"/>
      <c r="LHS36" s="538"/>
      <c r="LHT36" s="538"/>
      <c r="LHU36" s="538"/>
      <c r="LHV36" s="538"/>
      <c r="LHW36" s="538"/>
      <c r="LHX36" s="538"/>
      <c r="LHY36" s="538"/>
      <c r="LHZ36" s="538"/>
      <c r="LIA36" s="538"/>
      <c r="LIB36" s="538"/>
      <c r="LIC36" s="538"/>
      <c r="LID36" s="538"/>
      <c r="LIE36" s="538"/>
      <c r="LIF36" s="538"/>
      <c r="LIG36" s="538"/>
      <c r="LIH36" s="538"/>
      <c r="LII36" s="538"/>
      <c r="LIJ36" s="538"/>
      <c r="LIK36" s="538"/>
      <c r="LIL36" s="538"/>
      <c r="LIM36" s="538"/>
      <c r="LIN36" s="538"/>
      <c r="LIO36" s="538"/>
      <c r="LIP36" s="538"/>
      <c r="LIQ36" s="538"/>
      <c r="LIR36" s="538"/>
      <c r="LIS36" s="538"/>
      <c r="LIT36" s="538"/>
      <c r="LIU36" s="538"/>
      <c r="LIV36" s="538"/>
      <c r="LIW36" s="538"/>
      <c r="LIX36" s="538"/>
      <c r="LIY36" s="538"/>
      <c r="LIZ36" s="538"/>
      <c r="LJA36" s="538"/>
      <c r="LJB36" s="538"/>
      <c r="LJC36" s="538"/>
      <c r="LJD36" s="538"/>
      <c r="LJE36" s="538"/>
      <c r="LJF36" s="538"/>
      <c r="LJG36" s="538"/>
      <c r="LJH36" s="538"/>
      <c r="LJI36" s="538"/>
      <c r="LJJ36" s="538"/>
      <c r="LJK36" s="538"/>
      <c r="LJL36" s="538"/>
      <c r="LJM36" s="538"/>
      <c r="LJN36" s="538"/>
      <c r="LJO36" s="538"/>
      <c r="LJP36" s="538"/>
      <c r="LJQ36" s="538"/>
      <c r="LJR36" s="538"/>
      <c r="LJS36" s="538"/>
      <c r="LJT36" s="538"/>
      <c r="LJU36" s="538"/>
      <c r="LJV36" s="538"/>
      <c r="LJW36" s="538"/>
      <c r="LJX36" s="538"/>
      <c r="LJY36" s="538"/>
      <c r="LJZ36" s="538"/>
      <c r="LKA36" s="538"/>
      <c r="LKB36" s="538"/>
      <c r="LKC36" s="538"/>
      <c r="LKD36" s="538"/>
      <c r="LKE36" s="538"/>
      <c r="LKF36" s="538"/>
      <c r="LKG36" s="538"/>
      <c r="LKH36" s="538"/>
      <c r="LKI36" s="538"/>
      <c r="LKJ36" s="538"/>
      <c r="LKK36" s="538"/>
      <c r="LKL36" s="538"/>
      <c r="LKM36" s="538"/>
      <c r="LKN36" s="538"/>
      <c r="LKO36" s="538"/>
      <c r="LKP36" s="538"/>
      <c r="LKQ36" s="538"/>
      <c r="LKR36" s="538"/>
      <c r="LKS36" s="538"/>
      <c r="LKT36" s="538"/>
      <c r="LKU36" s="538"/>
      <c r="LKV36" s="538"/>
      <c r="LKW36" s="538"/>
      <c r="LKX36" s="538"/>
      <c r="LKY36" s="538"/>
      <c r="LKZ36" s="538"/>
      <c r="LLA36" s="538"/>
      <c r="LLB36" s="538"/>
      <c r="LLC36" s="538"/>
      <c r="LLD36" s="538"/>
      <c r="LLE36" s="538"/>
      <c r="LLF36" s="538"/>
      <c r="LLG36" s="538"/>
      <c r="LLH36" s="538"/>
      <c r="LLI36" s="538"/>
      <c r="LLJ36" s="538"/>
      <c r="LLK36" s="538"/>
      <c r="LLL36" s="538"/>
      <c r="LLM36" s="538"/>
      <c r="LLN36" s="538"/>
      <c r="LLO36" s="538"/>
      <c r="LLP36" s="538"/>
      <c r="LLQ36" s="538"/>
      <c r="LLR36" s="538"/>
      <c r="LLS36" s="538"/>
      <c r="LLT36" s="538"/>
      <c r="LLU36" s="538"/>
      <c r="LLV36" s="538"/>
      <c r="LLW36" s="538"/>
      <c r="LLX36" s="538"/>
      <c r="LLY36" s="538"/>
      <c r="LLZ36" s="538"/>
      <c r="LMA36" s="538"/>
      <c r="LMB36" s="538"/>
      <c r="LMC36" s="538"/>
      <c r="LMD36" s="538"/>
      <c r="LME36" s="538"/>
      <c r="LMF36" s="538"/>
      <c r="LMG36" s="538"/>
      <c r="LMH36" s="538"/>
      <c r="LMI36" s="538"/>
      <c r="LMJ36" s="538"/>
      <c r="LMK36" s="538"/>
      <c r="LML36" s="538"/>
      <c r="LMM36" s="538"/>
      <c r="LMN36" s="538"/>
      <c r="LMO36" s="538"/>
      <c r="LMP36" s="538"/>
      <c r="LMQ36" s="538"/>
      <c r="LMR36" s="538"/>
      <c r="LMS36" s="538"/>
      <c r="LMT36" s="538"/>
      <c r="LMU36" s="538"/>
      <c r="LMV36" s="538"/>
      <c r="LMW36" s="538"/>
      <c r="LMX36" s="538"/>
      <c r="LMY36" s="538"/>
      <c r="LMZ36" s="538"/>
      <c r="LNA36" s="538"/>
      <c r="LNB36" s="538"/>
      <c r="LNC36" s="538"/>
      <c r="LND36" s="538"/>
      <c r="LNE36" s="538"/>
      <c r="LNF36" s="538"/>
      <c r="LNG36" s="538"/>
      <c r="LNH36" s="538"/>
      <c r="LNI36" s="538"/>
      <c r="LNJ36" s="538"/>
      <c r="LNK36" s="538"/>
      <c r="LNL36" s="538"/>
      <c r="LNM36" s="538"/>
      <c r="LNN36" s="538"/>
      <c r="LNO36" s="538"/>
      <c r="LNP36" s="538"/>
      <c r="LNQ36" s="538"/>
      <c r="LNR36" s="538"/>
      <c r="LNS36" s="538"/>
      <c r="LNT36" s="538"/>
      <c r="LNU36" s="538"/>
      <c r="LNV36" s="538"/>
      <c r="LNW36" s="538"/>
      <c r="LNX36" s="538"/>
      <c r="LNY36" s="538"/>
      <c r="LNZ36" s="538"/>
      <c r="LOA36" s="538"/>
      <c r="LOB36" s="538"/>
      <c r="LOC36" s="538"/>
      <c r="LOD36" s="538"/>
      <c r="LOE36" s="538"/>
      <c r="LOF36" s="538"/>
      <c r="LOG36" s="538"/>
      <c r="LOH36" s="538"/>
      <c r="LOI36" s="538"/>
      <c r="LOJ36" s="538"/>
      <c r="LOK36" s="538"/>
      <c r="LOL36" s="538"/>
      <c r="LOM36" s="538"/>
      <c r="LON36" s="538"/>
      <c r="LOO36" s="538"/>
      <c r="LOP36" s="538"/>
      <c r="LOQ36" s="538"/>
      <c r="LOR36" s="538"/>
      <c r="LOS36" s="538"/>
      <c r="LOT36" s="538"/>
      <c r="LOU36" s="538"/>
      <c r="LOV36" s="538"/>
      <c r="LOW36" s="538"/>
      <c r="LOX36" s="538"/>
      <c r="LOY36" s="538"/>
      <c r="LOZ36" s="538"/>
      <c r="LPA36" s="538"/>
      <c r="LPB36" s="538"/>
      <c r="LPC36" s="538"/>
      <c r="LPD36" s="538"/>
      <c r="LPE36" s="538"/>
      <c r="LPF36" s="538"/>
      <c r="LPG36" s="538"/>
      <c r="LPH36" s="538"/>
      <c r="LPI36" s="538"/>
      <c r="LPJ36" s="538"/>
      <c r="LPK36" s="538"/>
      <c r="LPL36" s="538"/>
      <c r="LPM36" s="538"/>
      <c r="LPN36" s="538"/>
      <c r="LPO36" s="538"/>
      <c r="LPP36" s="538"/>
      <c r="LPQ36" s="538"/>
      <c r="LPR36" s="538"/>
      <c r="LPS36" s="538"/>
      <c r="LPT36" s="538"/>
      <c r="LPU36" s="538"/>
      <c r="LPV36" s="538"/>
      <c r="LPW36" s="538"/>
      <c r="LPX36" s="538"/>
      <c r="LPY36" s="538"/>
      <c r="LPZ36" s="538"/>
      <c r="LQA36" s="538"/>
      <c r="LQB36" s="538"/>
      <c r="LQC36" s="538"/>
      <c r="LQD36" s="538"/>
      <c r="LQE36" s="538"/>
      <c r="LQF36" s="538"/>
      <c r="LQG36" s="538"/>
      <c r="LQH36" s="538"/>
      <c r="LQI36" s="538"/>
      <c r="LQJ36" s="538"/>
      <c r="LQK36" s="538"/>
      <c r="LQL36" s="538"/>
      <c r="LQM36" s="538"/>
      <c r="LQN36" s="538"/>
      <c r="LQO36" s="538"/>
      <c r="LQP36" s="538"/>
      <c r="LQQ36" s="538"/>
      <c r="LQR36" s="538"/>
      <c r="LQS36" s="538"/>
      <c r="LQT36" s="538"/>
      <c r="LQU36" s="538"/>
      <c r="LQV36" s="538"/>
      <c r="LQW36" s="538"/>
      <c r="LQX36" s="538"/>
      <c r="LQY36" s="538"/>
      <c r="LQZ36" s="538"/>
      <c r="LRA36" s="538"/>
      <c r="LRB36" s="538"/>
      <c r="LRC36" s="538"/>
      <c r="LRD36" s="538"/>
      <c r="LRE36" s="538"/>
      <c r="LRF36" s="538"/>
      <c r="LRG36" s="538"/>
      <c r="LRH36" s="538"/>
      <c r="LRI36" s="538"/>
      <c r="LRJ36" s="538"/>
      <c r="LRK36" s="538"/>
      <c r="LRL36" s="538"/>
      <c r="LRM36" s="538"/>
      <c r="LRN36" s="538"/>
      <c r="LRO36" s="538"/>
      <c r="LRP36" s="538"/>
      <c r="LRQ36" s="538"/>
      <c r="LRR36" s="538"/>
      <c r="LRS36" s="538"/>
      <c r="LRT36" s="538"/>
      <c r="LRU36" s="538"/>
      <c r="LRV36" s="538"/>
      <c r="LRW36" s="538"/>
      <c r="LRX36" s="538"/>
      <c r="LRY36" s="538"/>
      <c r="LRZ36" s="538"/>
      <c r="LSA36" s="538"/>
      <c r="LSB36" s="538"/>
      <c r="LSC36" s="538"/>
      <c r="LSD36" s="538"/>
      <c r="LSE36" s="538"/>
      <c r="LSF36" s="538"/>
      <c r="LSG36" s="538"/>
      <c r="LSH36" s="538"/>
      <c r="LSI36" s="538"/>
      <c r="LSJ36" s="538"/>
      <c r="LSK36" s="538"/>
      <c r="LSL36" s="538"/>
      <c r="LSM36" s="538"/>
      <c r="LSN36" s="538"/>
      <c r="LSO36" s="538"/>
      <c r="LSP36" s="538"/>
      <c r="LSQ36" s="538"/>
      <c r="LSR36" s="538"/>
      <c r="LSS36" s="538"/>
      <c r="LST36" s="538"/>
      <c r="LSU36" s="538"/>
      <c r="LSV36" s="538"/>
      <c r="LSW36" s="538"/>
      <c r="LSX36" s="538"/>
      <c r="LSY36" s="538"/>
      <c r="LSZ36" s="538"/>
      <c r="LTA36" s="538"/>
      <c r="LTB36" s="538"/>
      <c r="LTC36" s="538"/>
      <c r="LTD36" s="538"/>
      <c r="LTE36" s="538"/>
      <c r="LTF36" s="538"/>
      <c r="LTG36" s="538"/>
      <c r="LTH36" s="538"/>
      <c r="LTI36" s="538"/>
      <c r="LTJ36" s="538"/>
      <c r="LTK36" s="538"/>
      <c r="LTL36" s="538"/>
      <c r="LTM36" s="538"/>
      <c r="LTN36" s="538"/>
      <c r="LTO36" s="538"/>
      <c r="LTP36" s="538"/>
      <c r="LTQ36" s="538"/>
      <c r="LTR36" s="538"/>
      <c r="LTS36" s="538"/>
      <c r="LTT36" s="538"/>
      <c r="LTU36" s="538"/>
      <c r="LTV36" s="538"/>
      <c r="LTW36" s="538"/>
      <c r="LTX36" s="538"/>
      <c r="LTY36" s="538"/>
      <c r="LTZ36" s="538"/>
      <c r="LUA36" s="538"/>
      <c r="LUB36" s="538"/>
      <c r="LUC36" s="538"/>
      <c r="LUD36" s="538"/>
      <c r="LUE36" s="538"/>
      <c r="LUF36" s="538"/>
      <c r="LUG36" s="538"/>
      <c r="LUH36" s="538"/>
      <c r="LUI36" s="538"/>
      <c r="LUJ36" s="538"/>
      <c r="LUK36" s="538"/>
      <c r="LUL36" s="538"/>
      <c r="LUM36" s="538"/>
      <c r="LUN36" s="538"/>
      <c r="LUO36" s="538"/>
      <c r="LUP36" s="538"/>
      <c r="LUQ36" s="538"/>
      <c r="LUR36" s="538"/>
      <c r="LUS36" s="538"/>
      <c r="LUT36" s="538"/>
      <c r="LUU36" s="538"/>
      <c r="LUV36" s="538"/>
      <c r="LUW36" s="538"/>
      <c r="LUX36" s="538"/>
      <c r="LUY36" s="538"/>
      <c r="LUZ36" s="538"/>
      <c r="LVA36" s="538"/>
      <c r="LVB36" s="538"/>
      <c r="LVC36" s="538"/>
      <c r="LVD36" s="538"/>
      <c r="LVE36" s="538"/>
      <c r="LVF36" s="538"/>
      <c r="LVG36" s="538"/>
      <c r="LVH36" s="538"/>
      <c r="LVI36" s="538"/>
      <c r="LVJ36" s="538"/>
      <c r="LVK36" s="538"/>
      <c r="LVL36" s="538"/>
      <c r="LVM36" s="538"/>
      <c r="LVN36" s="538"/>
      <c r="LVO36" s="538"/>
      <c r="LVP36" s="538"/>
      <c r="LVQ36" s="538"/>
      <c r="LVR36" s="538"/>
      <c r="LVS36" s="538"/>
      <c r="LVT36" s="538"/>
      <c r="LVU36" s="538"/>
      <c r="LVV36" s="538"/>
      <c r="LVW36" s="538"/>
      <c r="LVX36" s="538"/>
      <c r="LVY36" s="538"/>
      <c r="LVZ36" s="538"/>
      <c r="LWA36" s="538"/>
      <c r="LWB36" s="538"/>
      <c r="LWC36" s="538"/>
      <c r="LWD36" s="538"/>
      <c r="LWE36" s="538"/>
      <c r="LWF36" s="538"/>
      <c r="LWG36" s="538"/>
      <c r="LWH36" s="538"/>
      <c r="LWI36" s="538"/>
      <c r="LWJ36" s="538"/>
      <c r="LWK36" s="538"/>
      <c r="LWL36" s="538"/>
      <c r="LWM36" s="538"/>
      <c r="LWN36" s="538"/>
      <c r="LWO36" s="538"/>
      <c r="LWP36" s="538"/>
      <c r="LWQ36" s="538"/>
      <c r="LWR36" s="538"/>
      <c r="LWS36" s="538"/>
      <c r="LWT36" s="538"/>
      <c r="LWU36" s="538"/>
      <c r="LWV36" s="538"/>
      <c r="LWW36" s="538"/>
      <c r="LWX36" s="538"/>
      <c r="LWY36" s="538"/>
      <c r="LWZ36" s="538"/>
      <c r="LXA36" s="538"/>
      <c r="LXB36" s="538"/>
      <c r="LXC36" s="538"/>
      <c r="LXD36" s="538"/>
      <c r="LXE36" s="538"/>
      <c r="LXF36" s="538"/>
      <c r="LXG36" s="538"/>
      <c r="LXH36" s="538"/>
      <c r="LXI36" s="538"/>
      <c r="LXJ36" s="538"/>
      <c r="LXK36" s="538"/>
      <c r="LXL36" s="538"/>
      <c r="LXM36" s="538"/>
      <c r="LXN36" s="538"/>
      <c r="LXO36" s="538"/>
      <c r="LXP36" s="538"/>
      <c r="LXQ36" s="538"/>
      <c r="LXR36" s="538"/>
      <c r="LXS36" s="538"/>
      <c r="LXT36" s="538"/>
      <c r="LXU36" s="538"/>
      <c r="LXV36" s="538"/>
      <c r="LXW36" s="538"/>
      <c r="LXX36" s="538"/>
      <c r="LXY36" s="538"/>
      <c r="LXZ36" s="538"/>
      <c r="LYA36" s="538"/>
      <c r="LYB36" s="538"/>
      <c r="LYC36" s="538"/>
      <c r="LYD36" s="538"/>
      <c r="LYE36" s="538"/>
      <c r="LYF36" s="538"/>
      <c r="LYG36" s="538"/>
      <c r="LYH36" s="538"/>
      <c r="LYI36" s="538"/>
      <c r="LYJ36" s="538"/>
      <c r="LYK36" s="538"/>
      <c r="LYL36" s="538"/>
      <c r="LYM36" s="538"/>
      <c r="LYN36" s="538"/>
      <c r="LYO36" s="538"/>
      <c r="LYP36" s="538"/>
      <c r="LYQ36" s="538"/>
      <c r="LYR36" s="538"/>
      <c r="LYS36" s="538"/>
      <c r="LYT36" s="538"/>
      <c r="LYU36" s="538"/>
      <c r="LYV36" s="538"/>
      <c r="LYW36" s="538"/>
      <c r="LYX36" s="538"/>
      <c r="LYY36" s="538"/>
      <c r="LYZ36" s="538"/>
      <c r="LZA36" s="538"/>
      <c r="LZB36" s="538"/>
      <c r="LZC36" s="538"/>
      <c r="LZD36" s="538"/>
      <c r="LZE36" s="538"/>
      <c r="LZF36" s="538"/>
      <c r="LZG36" s="538"/>
      <c r="LZH36" s="538"/>
      <c r="LZI36" s="538"/>
      <c r="LZJ36" s="538"/>
      <c r="LZK36" s="538"/>
      <c r="LZL36" s="538"/>
      <c r="LZM36" s="538"/>
      <c r="LZN36" s="538"/>
      <c r="LZO36" s="538"/>
      <c r="LZP36" s="538"/>
      <c r="LZQ36" s="538"/>
      <c r="LZR36" s="538"/>
      <c r="LZS36" s="538"/>
      <c r="LZT36" s="538"/>
      <c r="LZU36" s="538"/>
      <c r="LZV36" s="538"/>
      <c r="LZW36" s="538"/>
      <c r="LZX36" s="538"/>
      <c r="LZY36" s="538"/>
      <c r="LZZ36" s="538"/>
      <c r="MAA36" s="538"/>
      <c r="MAB36" s="538"/>
      <c r="MAC36" s="538"/>
      <c r="MAD36" s="538"/>
      <c r="MAE36" s="538"/>
      <c r="MAF36" s="538"/>
      <c r="MAG36" s="538"/>
      <c r="MAH36" s="538"/>
      <c r="MAI36" s="538"/>
      <c r="MAJ36" s="538"/>
      <c r="MAK36" s="538"/>
      <c r="MAL36" s="538"/>
      <c r="MAM36" s="538"/>
      <c r="MAN36" s="538"/>
      <c r="MAO36" s="538"/>
      <c r="MAP36" s="538"/>
      <c r="MAQ36" s="538"/>
      <c r="MAR36" s="538"/>
      <c r="MAS36" s="538"/>
      <c r="MAT36" s="538"/>
      <c r="MAU36" s="538"/>
      <c r="MAV36" s="538"/>
      <c r="MAW36" s="538"/>
      <c r="MAX36" s="538"/>
      <c r="MAY36" s="538"/>
      <c r="MAZ36" s="538"/>
      <c r="MBA36" s="538"/>
      <c r="MBB36" s="538"/>
      <c r="MBC36" s="538"/>
      <c r="MBD36" s="538"/>
      <c r="MBE36" s="538"/>
      <c r="MBF36" s="538"/>
      <c r="MBG36" s="538"/>
      <c r="MBH36" s="538"/>
      <c r="MBI36" s="538"/>
      <c r="MBJ36" s="538"/>
      <c r="MBK36" s="538"/>
      <c r="MBL36" s="538"/>
      <c r="MBM36" s="538"/>
      <c r="MBN36" s="538"/>
      <c r="MBO36" s="538"/>
      <c r="MBP36" s="538"/>
      <c r="MBQ36" s="538"/>
      <c r="MBR36" s="538"/>
      <c r="MBS36" s="538"/>
      <c r="MBT36" s="538"/>
      <c r="MBU36" s="538"/>
      <c r="MBV36" s="538"/>
      <c r="MBW36" s="538"/>
      <c r="MBX36" s="538"/>
      <c r="MBY36" s="538"/>
      <c r="MBZ36" s="538"/>
      <c r="MCA36" s="538"/>
      <c r="MCB36" s="538"/>
      <c r="MCC36" s="538"/>
      <c r="MCD36" s="538"/>
      <c r="MCE36" s="538"/>
      <c r="MCF36" s="538"/>
      <c r="MCG36" s="538"/>
      <c r="MCH36" s="538"/>
      <c r="MCI36" s="538"/>
      <c r="MCJ36" s="538"/>
      <c r="MCK36" s="538"/>
      <c r="MCL36" s="538"/>
      <c r="MCM36" s="538"/>
      <c r="MCN36" s="538"/>
      <c r="MCO36" s="538"/>
      <c r="MCP36" s="538"/>
      <c r="MCQ36" s="538"/>
      <c r="MCR36" s="538"/>
      <c r="MCS36" s="538"/>
      <c r="MCT36" s="538"/>
      <c r="MCU36" s="538"/>
      <c r="MCV36" s="538"/>
      <c r="MCW36" s="538"/>
      <c r="MCX36" s="538"/>
      <c r="MCY36" s="538"/>
      <c r="MCZ36" s="538"/>
      <c r="MDA36" s="538"/>
      <c r="MDB36" s="538"/>
      <c r="MDC36" s="538"/>
      <c r="MDD36" s="538"/>
      <c r="MDE36" s="538"/>
      <c r="MDF36" s="538"/>
      <c r="MDG36" s="538"/>
      <c r="MDH36" s="538"/>
      <c r="MDI36" s="538"/>
      <c r="MDJ36" s="538"/>
      <c r="MDK36" s="538"/>
      <c r="MDL36" s="538"/>
      <c r="MDM36" s="538"/>
      <c r="MDN36" s="538"/>
      <c r="MDO36" s="538"/>
      <c r="MDP36" s="538"/>
      <c r="MDQ36" s="538"/>
      <c r="MDR36" s="538"/>
      <c r="MDS36" s="538"/>
      <c r="MDT36" s="538"/>
      <c r="MDU36" s="538"/>
      <c r="MDV36" s="538"/>
      <c r="MDW36" s="538"/>
      <c r="MDX36" s="538"/>
      <c r="MDY36" s="538"/>
      <c r="MDZ36" s="538"/>
      <c r="MEA36" s="538"/>
      <c r="MEB36" s="538"/>
      <c r="MEC36" s="538"/>
      <c r="MED36" s="538"/>
      <c r="MEE36" s="538"/>
      <c r="MEF36" s="538"/>
      <c r="MEG36" s="538"/>
      <c r="MEH36" s="538"/>
      <c r="MEI36" s="538"/>
      <c r="MEJ36" s="538"/>
      <c r="MEK36" s="538"/>
      <c r="MEL36" s="538"/>
      <c r="MEM36" s="538"/>
      <c r="MEN36" s="538"/>
      <c r="MEO36" s="538"/>
      <c r="MEP36" s="538"/>
      <c r="MEQ36" s="538"/>
      <c r="MER36" s="538"/>
      <c r="MES36" s="538"/>
      <c r="MET36" s="538"/>
      <c r="MEU36" s="538"/>
      <c r="MEV36" s="538"/>
      <c r="MEW36" s="538"/>
      <c r="MEX36" s="538"/>
      <c r="MEY36" s="538"/>
      <c r="MEZ36" s="538"/>
      <c r="MFA36" s="538"/>
      <c r="MFB36" s="538"/>
      <c r="MFC36" s="538"/>
      <c r="MFD36" s="538"/>
      <c r="MFE36" s="538"/>
      <c r="MFF36" s="538"/>
      <c r="MFG36" s="538"/>
      <c r="MFH36" s="538"/>
      <c r="MFI36" s="538"/>
      <c r="MFJ36" s="538"/>
      <c r="MFK36" s="538"/>
      <c r="MFL36" s="538"/>
      <c r="MFM36" s="538"/>
      <c r="MFN36" s="538"/>
      <c r="MFO36" s="538"/>
      <c r="MFP36" s="538"/>
      <c r="MFQ36" s="538"/>
      <c r="MFR36" s="538"/>
      <c r="MFS36" s="538"/>
      <c r="MFT36" s="538"/>
      <c r="MFU36" s="538"/>
      <c r="MFV36" s="538"/>
      <c r="MFW36" s="538"/>
      <c r="MFX36" s="538"/>
      <c r="MFY36" s="538"/>
      <c r="MFZ36" s="538"/>
      <c r="MGA36" s="538"/>
      <c r="MGB36" s="538"/>
      <c r="MGC36" s="538"/>
      <c r="MGD36" s="538"/>
      <c r="MGE36" s="538"/>
      <c r="MGF36" s="538"/>
      <c r="MGG36" s="538"/>
      <c r="MGH36" s="538"/>
      <c r="MGI36" s="538"/>
      <c r="MGJ36" s="538"/>
      <c r="MGK36" s="538"/>
      <c r="MGL36" s="538"/>
      <c r="MGM36" s="538"/>
      <c r="MGN36" s="538"/>
      <c r="MGO36" s="538"/>
      <c r="MGP36" s="538"/>
      <c r="MGQ36" s="538"/>
      <c r="MGR36" s="538"/>
      <c r="MGS36" s="538"/>
      <c r="MGT36" s="538"/>
      <c r="MGU36" s="538"/>
      <c r="MGV36" s="538"/>
      <c r="MGW36" s="538"/>
      <c r="MGX36" s="538"/>
      <c r="MGY36" s="538"/>
      <c r="MGZ36" s="538"/>
      <c r="MHA36" s="538"/>
      <c r="MHB36" s="538"/>
      <c r="MHC36" s="538"/>
      <c r="MHD36" s="538"/>
      <c r="MHE36" s="538"/>
      <c r="MHF36" s="538"/>
      <c r="MHG36" s="538"/>
      <c r="MHH36" s="538"/>
      <c r="MHI36" s="538"/>
      <c r="MHJ36" s="538"/>
      <c r="MHK36" s="538"/>
      <c r="MHL36" s="538"/>
      <c r="MHM36" s="538"/>
      <c r="MHN36" s="538"/>
      <c r="MHO36" s="538"/>
      <c r="MHP36" s="538"/>
      <c r="MHQ36" s="538"/>
      <c r="MHR36" s="538"/>
      <c r="MHS36" s="538"/>
      <c r="MHT36" s="538"/>
      <c r="MHU36" s="538"/>
      <c r="MHV36" s="538"/>
      <c r="MHW36" s="538"/>
      <c r="MHX36" s="538"/>
      <c r="MHY36" s="538"/>
      <c r="MHZ36" s="538"/>
      <c r="MIA36" s="538"/>
      <c r="MIB36" s="538"/>
      <c r="MIC36" s="538"/>
      <c r="MID36" s="538"/>
      <c r="MIE36" s="538"/>
      <c r="MIF36" s="538"/>
      <c r="MIG36" s="538"/>
      <c r="MIH36" s="538"/>
      <c r="MII36" s="538"/>
      <c r="MIJ36" s="538"/>
      <c r="MIK36" s="538"/>
      <c r="MIL36" s="538"/>
      <c r="MIM36" s="538"/>
      <c r="MIN36" s="538"/>
      <c r="MIO36" s="538"/>
      <c r="MIP36" s="538"/>
      <c r="MIQ36" s="538"/>
      <c r="MIR36" s="538"/>
      <c r="MIS36" s="538"/>
      <c r="MIT36" s="538"/>
      <c r="MIU36" s="538"/>
      <c r="MIV36" s="538"/>
      <c r="MIW36" s="538"/>
      <c r="MIX36" s="538"/>
      <c r="MIY36" s="538"/>
      <c r="MIZ36" s="538"/>
      <c r="MJA36" s="538"/>
      <c r="MJB36" s="538"/>
      <c r="MJC36" s="538"/>
      <c r="MJD36" s="538"/>
      <c r="MJE36" s="538"/>
      <c r="MJF36" s="538"/>
      <c r="MJG36" s="538"/>
      <c r="MJH36" s="538"/>
      <c r="MJI36" s="538"/>
      <c r="MJJ36" s="538"/>
      <c r="MJK36" s="538"/>
      <c r="MJL36" s="538"/>
      <c r="MJM36" s="538"/>
      <c r="MJN36" s="538"/>
      <c r="MJO36" s="538"/>
      <c r="MJP36" s="538"/>
      <c r="MJQ36" s="538"/>
      <c r="MJR36" s="538"/>
      <c r="MJS36" s="538"/>
      <c r="MJT36" s="538"/>
      <c r="MJU36" s="538"/>
      <c r="MJV36" s="538"/>
      <c r="MJW36" s="538"/>
      <c r="MJX36" s="538"/>
      <c r="MJY36" s="538"/>
      <c r="MJZ36" s="538"/>
      <c r="MKA36" s="538"/>
      <c r="MKB36" s="538"/>
      <c r="MKC36" s="538"/>
      <c r="MKD36" s="538"/>
      <c r="MKE36" s="538"/>
      <c r="MKF36" s="538"/>
      <c r="MKG36" s="538"/>
      <c r="MKH36" s="538"/>
      <c r="MKI36" s="538"/>
      <c r="MKJ36" s="538"/>
      <c r="MKK36" s="538"/>
      <c r="MKL36" s="538"/>
      <c r="MKM36" s="538"/>
      <c r="MKN36" s="538"/>
      <c r="MKO36" s="538"/>
      <c r="MKP36" s="538"/>
      <c r="MKQ36" s="538"/>
      <c r="MKR36" s="538"/>
      <c r="MKS36" s="538"/>
      <c r="MKT36" s="538"/>
      <c r="MKU36" s="538"/>
      <c r="MKV36" s="538"/>
      <c r="MKW36" s="538"/>
      <c r="MKX36" s="538"/>
      <c r="MKY36" s="538"/>
      <c r="MKZ36" s="538"/>
      <c r="MLA36" s="538"/>
      <c r="MLB36" s="538"/>
      <c r="MLC36" s="538"/>
      <c r="MLD36" s="538"/>
      <c r="MLE36" s="538"/>
      <c r="MLF36" s="538"/>
      <c r="MLG36" s="538"/>
      <c r="MLH36" s="538"/>
      <c r="MLI36" s="538"/>
      <c r="MLJ36" s="538"/>
      <c r="MLK36" s="538"/>
      <c r="MLL36" s="538"/>
      <c r="MLM36" s="538"/>
      <c r="MLN36" s="538"/>
      <c r="MLO36" s="538"/>
      <c r="MLP36" s="538"/>
      <c r="MLQ36" s="538"/>
      <c r="MLR36" s="538"/>
      <c r="MLS36" s="538"/>
      <c r="MLT36" s="538"/>
      <c r="MLU36" s="538"/>
      <c r="MLV36" s="538"/>
      <c r="MLW36" s="538"/>
      <c r="MLX36" s="538"/>
      <c r="MLY36" s="538"/>
      <c r="MLZ36" s="538"/>
      <c r="MMA36" s="538"/>
      <c r="MMB36" s="538"/>
      <c r="MMC36" s="538"/>
      <c r="MMD36" s="538"/>
      <c r="MME36" s="538"/>
      <c r="MMF36" s="538"/>
      <c r="MMG36" s="538"/>
      <c r="MMH36" s="538"/>
      <c r="MMI36" s="538"/>
      <c r="MMJ36" s="538"/>
      <c r="MMK36" s="538"/>
      <c r="MML36" s="538"/>
      <c r="MMM36" s="538"/>
      <c r="MMN36" s="538"/>
      <c r="MMO36" s="538"/>
      <c r="MMP36" s="538"/>
      <c r="MMQ36" s="538"/>
      <c r="MMR36" s="538"/>
      <c r="MMS36" s="538"/>
      <c r="MMT36" s="538"/>
      <c r="MMU36" s="538"/>
      <c r="MMV36" s="538"/>
      <c r="MMW36" s="538"/>
      <c r="MMX36" s="538"/>
      <c r="MMY36" s="538"/>
      <c r="MMZ36" s="538"/>
      <c r="MNA36" s="538"/>
      <c r="MNB36" s="538"/>
      <c r="MNC36" s="538"/>
      <c r="MND36" s="538"/>
      <c r="MNE36" s="538"/>
      <c r="MNF36" s="538"/>
      <c r="MNG36" s="538"/>
      <c r="MNH36" s="538"/>
      <c r="MNI36" s="538"/>
      <c r="MNJ36" s="538"/>
      <c r="MNK36" s="538"/>
      <c r="MNL36" s="538"/>
      <c r="MNM36" s="538"/>
      <c r="MNN36" s="538"/>
      <c r="MNO36" s="538"/>
      <c r="MNP36" s="538"/>
      <c r="MNQ36" s="538"/>
      <c r="MNR36" s="538"/>
      <c r="MNS36" s="538"/>
      <c r="MNT36" s="538"/>
      <c r="MNU36" s="538"/>
      <c r="MNV36" s="538"/>
      <c r="MNW36" s="538"/>
      <c r="MNX36" s="538"/>
      <c r="MNY36" s="538"/>
      <c r="MNZ36" s="538"/>
      <c r="MOA36" s="538"/>
      <c r="MOB36" s="538"/>
      <c r="MOC36" s="538"/>
      <c r="MOD36" s="538"/>
      <c r="MOE36" s="538"/>
      <c r="MOF36" s="538"/>
      <c r="MOG36" s="538"/>
      <c r="MOH36" s="538"/>
      <c r="MOI36" s="538"/>
      <c r="MOJ36" s="538"/>
      <c r="MOK36" s="538"/>
      <c r="MOL36" s="538"/>
      <c r="MOM36" s="538"/>
      <c r="MON36" s="538"/>
      <c r="MOO36" s="538"/>
      <c r="MOP36" s="538"/>
      <c r="MOQ36" s="538"/>
      <c r="MOR36" s="538"/>
      <c r="MOS36" s="538"/>
      <c r="MOT36" s="538"/>
      <c r="MOU36" s="538"/>
      <c r="MOV36" s="538"/>
      <c r="MOW36" s="538"/>
      <c r="MOX36" s="538"/>
      <c r="MOY36" s="538"/>
      <c r="MOZ36" s="538"/>
      <c r="MPA36" s="538"/>
      <c r="MPB36" s="538"/>
      <c r="MPC36" s="538"/>
      <c r="MPD36" s="538"/>
      <c r="MPE36" s="538"/>
      <c r="MPF36" s="538"/>
      <c r="MPG36" s="538"/>
      <c r="MPH36" s="538"/>
      <c r="MPI36" s="538"/>
      <c r="MPJ36" s="538"/>
      <c r="MPK36" s="538"/>
      <c r="MPL36" s="538"/>
      <c r="MPM36" s="538"/>
      <c r="MPN36" s="538"/>
      <c r="MPO36" s="538"/>
      <c r="MPP36" s="538"/>
      <c r="MPQ36" s="538"/>
      <c r="MPR36" s="538"/>
      <c r="MPS36" s="538"/>
      <c r="MPT36" s="538"/>
      <c r="MPU36" s="538"/>
      <c r="MPV36" s="538"/>
      <c r="MPW36" s="538"/>
      <c r="MPX36" s="538"/>
      <c r="MPY36" s="538"/>
      <c r="MPZ36" s="538"/>
      <c r="MQA36" s="538"/>
      <c r="MQB36" s="538"/>
      <c r="MQC36" s="538"/>
      <c r="MQD36" s="538"/>
      <c r="MQE36" s="538"/>
      <c r="MQF36" s="538"/>
      <c r="MQG36" s="538"/>
      <c r="MQH36" s="538"/>
      <c r="MQI36" s="538"/>
      <c r="MQJ36" s="538"/>
      <c r="MQK36" s="538"/>
      <c r="MQL36" s="538"/>
      <c r="MQM36" s="538"/>
      <c r="MQN36" s="538"/>
      <c r="MQO36" s="538"/>
      <c r="MQP36" s="538"/>
      <c r="MQQ36" s="538"/>
      <c r="MQR36" s="538"/>
      <c r="MQS36" s="538"/>
      <c r="MQT36" s="538"/>
      <c r="MQU36" s="538"/>
      <c r="MQV36" s="538"/>
      <c r="MQW36" s="538"/>
      <c r="MQX36" s="538"/>
      <c r="MQY36" s="538"/>
      <c r="MQZ36" s="538"/>
      <c r="MRA36" s="538"/>
      <c r="MRB36" s="538"/>
      <c r="MRC36" s="538"/>
      <c r="MRD36" s="538"/>
      <c r="MRE36" s="538"/>
      <c r="MRF36" s="538"/>
      <c r="MRG36" s="538"/>
      <c r="MRH36" s="538"/>
      <c r="MRI36" s="538"/>
      <c r="MRJ36" s="538"/>
      <c r="MRK36" s="538"/>
      <c r="MRL36" s="538"/>
      <c r="MRM36" s="538"/>
      <c r="MRN36" s="538"/>
      <c r="MRO36" s="538"/>
      <c r="MRP36" s="538"/>
      <c r="MRQ36" s="538"/>
      <c r="MRR36" s="538"/>
      <c r="MRS36" s="538"/>
      <c r="MRT36" s="538"/>
      <c r="MRU36" s="538"/>
      <c r="MRV36" s="538"/>
      <c r="MRW36" s="538"/>
      <c r="MRX36" s="538"/>
      <c r="MRY36" s="538"/>
      <c r="MRZ36" s="538"/>
      <c r="MSA36" s="538"/>
      <c r="MSB36" s="538"/>
      <c r="MSC36" s="538"/>
      <c r="MSD36" s="538"/>
      <c r="MSE36" s="538"/>
      <c r="MSF36" s="538"/>
      <c r="MSG36" s="538"/>
      <c r="MSH36" s="538"/>
      <c r="MSI36" s="538"/>
      <c r="MSJ36" s="538"/>
      <c r="MSK36" s="538"/>
      <c r="MSL36" s="538"/>
      <c r="MSM36" s="538"/>
      <c r="MSN36" s="538"/>
      <c r="MSO36" s="538"/>
      <c r="MSP36" s="538"/>
      <c r="MSQ36" s="538"/>
      <c r="MSR36" s="538"/>
      <c r="MSS36" s="538"/>
      <c r="MST36" s="538"/>
      <c r="MSU36" s="538"/>
      <c r="MSV36" s="538"/>
      <c r="MSW36" s="538"/>
      <c r="MSX36" s="538"/>
      <c r="MSY36" s="538"/>
      <c r="MSZ36" s="538"/>
      <c r="MTA36" s="538"/>
      <c r="MTB36" s="538"/>
      <c r="MTC36" s="538"/>
      <c r="MTD36" s="538"/>
      <c r="MTE36" s="538"/>
      <c r="MTF36" s="538"/>
      <c r="MTG36" s="538"/>
      <c r="MTH36" s="538"/>
      <c r="MTI36" s="538"/>
      <c r="MTJ36" s="538"/>
      <c r="MTK36" s="538"/>
      <c r="MTL36" s="538"/>
      <c r="MTM36" s="538"/>
      <c r="MTN36" s="538"/>
      <c r="MTO36" s="538"/>
      <c r="MTP36" s="538"/>
      <c r="MTQ36" s="538"/>
      <c r="MTR36" s="538"/>
      <c r="MTS36" s="538"/>
      <c r="MTT36" s="538"/>
      <c r="MTU36" s="538"/>
      <c r="MTV36" s="538"/>
      <c r="MTW36" s="538"/>
      <c r="MTX36" s="538"/>
      <c r="MTY36" s="538"/>
      <c r="MTZ36" s="538"/>
      <c r="MUA36" s="538"/>
      <c r="MUB36" s="538"/>
      <c r="MUC36" s="538"/>
      <c r="MUD36" s="538"/>
      <c r="MUE36" s="538"/>
      <c r="MUF36" s="538"/>
      <c r="MUG36" s="538"/>
      <c r="MUH36" s="538"/>
      <c r="MUI36" s="538"/>
      <c r="MUJ36" s="538"/>
      <c r="MUK36" s="538"/>
      <c r="MUL36" s="538"/>
      <c r="MUM36" s="538"/>
      <c r="MUN36" s="538"/>
      <c r="MUO36" s="538"/>
      <c r="MUP36" s="538"/>
      <c r="MUQ36" s="538"/>
      <c r="MUR36" s="538"/>
      <c r="MUS36" s="538"/>
      <c r="MUT36" s="538"/>
      <c r="MUU36" s="538"/>
      <c r="MUV36" s="538"/>
      <c r="MUW36" s="538"/>
      <c r="MUX36" s="538"/>
      <c r="MUY36" s="538"/>
      <c r="MUZ36" s="538"/>
      <c r="MVA36" s="538"/>
      <c r="MVB36" s="538"/>
      <c r="MVC36" s="538"/>
      <c r="MVD36" s="538"/>
      <c r="MVE36" s="538"/>
      <c r="MVF36" s="538"/>
      <c r="MVG36" s="538"/>
      <c r="MVH36" s="538"/>
      <c r="MVI36" s="538"/>
      <c r="MVJ36" s="538"/>
      <c r="MVK36" s="538"/>
      <c r="MVL36" s="538"/>
      <c r="MVM36" s="538"/>
      <c r="MVN36" s="538"/>
      <c r="MVO36" s="538"/>
      <c r="MVP36" s="538"/>
      <c r="MVQ36" s="538"/>
      <c r="MVR36" s="538"/>
      <c r="MVS36" s="538"/>
      <c r="MVT36" s="538"/>
      <c r="MVU36" s="538"/>
      <c r="MVV36" s="538"/>
      <c r="MVW36" s="538"/>
      <c r="MVX36" s="538"/>
      <c r="MVY36" s="538"/>
      <c r="MVZ36" s="538"/>
      <c r="MWA36" s="538"/>
      <c r="MWB36" s="538"/>
      <c r="MWC36" s="538"/>
      <c r="MWD36" s="538"/>
      <c r="MWE36" s="538"/>
      <c r="MWF36" s="538"/>
      <c r="MWG36" s="538"/>
      <c r="MWH36" s="538"/>
      <c r="MWI36" s="538"/>
      <c r="MWJ36" s="538"/>
      <c r="MWK36" s="538"/>
      <c r="MWL36" s="538"/>
      <c r="MWM36" s="538"/>
      <c r="MWN36" s="538"/>
      <c r="MWO36" s="538"/>
      <c r="MWP36" s="538"/>
      <c r="MWQ36" s="538"/>
      <c r="MWR36" s="538"/>
      <c r="MWS36" s="538"/>
      <c r="MWT36" s="538"/>
      <c r="MWU36" s="538"/>
      <c r="MWV36" s="538"/>
      <c r="MWW36" s="538"/>
      <c r="MWX36" s="538"/>
      <c r="MWY36" s="538"/>
      <c r="MWZ36" s="538"/>
      <c r="MXA36" s="538"/>
      <c r="MXB36" s="538"/>
      <c r="MXC36" s="538"/>
      <c r="MXD36" s="538"/>
      <c r="MXE36" s="538"/>
      <c r="MXF36" s="538"/>
      <c r="MXG36" s="538"/>
      <c r="MXH36" s="538"/>
      <c r="MXI36" s="538"/>
      <c r="MXJ36" s="538"/>
      <c r="MXK36" s="538"/>
      <c r="MXL36" s="538"/>
      <c r="MXM36" s="538"/>
      <c r="MXN36" s="538"/>
      <c r="MXO36" s="538"/>
      <c r="MXP36" s="538"/>
      <c r="MXQ36" s="538"/>
      <c r="MXR36" s="538"/>
      <c r="MXS36" s="538"/>
      <c r="MXT36" s="538"/>
      <c r="MXU36" s="538"/>
      <c r="MXV36" s="538"/>
      <c r="MXW36" s="538"/>
      <c r="MXX36" s="538"/>
      <c r="MXY36" s="538"/>
      <c r="MXZ36" s="538"/>
      <c r="MYA36" s="538"/>
      <c r="MYB36" s="538"/>
      <c r="MYC36" s="538"/>
      <c r="MYD36" s="538"/>
      <c r="MYE36" s="538"/>
      <c r="MYF36" s="538"/>
      <c r="MYG36" s="538"/>
      <c r="MYH36" s="538"/>
      <c r="MYI36" s="538"/>
      <c r="MYJ36" s="538"/>
      <c r="MYK36" s="538"/>
      <c r="MYL36" s="538"/>
      <c r="MYM36" s="538"/>
      <c r="MYN36" s="538"/>
      <c r="MYO36" s="538"/>
      <c r="MYP36" s="538"/>
      <c r="MYQ36" s="538"/>
      <c r="MYR36" s="538"/>
      <c r="MYS36" s="538"/>
      <c r="MYT36" s="538"/>
      <c r="MYU36" s="538"/>
      <c r="MYV36" s="538"/>
      <c r="MYW36" s="538"/>
      <c r="MYX36" s="538"/>
      <c r="MYY36" s="538"/>
      <c r="MYZ36" s="538"/>
      <c r="MZA36" s="538"/>
      <c r="MZB36" s="538"/>
      <c r="MZC36" s="538"/>
      <c r="MZD36" s="538"/>
      <c r="MZE36" s="538"/>
      <c r="MZF36" s="538"/>
      <c r="MZG36" s="538"/>
      <c r="MZH36" s="538"/>
      <c r="MZI36" s="538"/>
      <c r="MZJ36" s="538"/>
      <c r="MZK36" s="538"/>
      <c r="MZL36" s="538"/>
      <c r="MZM36" s="538"/>
      <c r="MZN36" s="538"/>
      <c r="MZO36" s="538"/>
      <c r="MZP36" s="538"/>
      <c r="MZQ36" s="538"/>
      <c r="MZR36" s="538"/>
      <c r="MZS36" s="538"/>
      <c r="MZT36" s="538"/>
      <c r="MZU36" s="538"/>
      <c r="MZV36" s="538"/>
      <c r="MZW36" s="538"/>
      <c r="MZX36" s="538"/>
      <c r="MZY36" s="538"/>
      <c r="MZZ36" s="538"/>
      <c r="NAA36" s="538"/>
      <c r="NAB36" s="538"/>
      <c r="NAC36" s="538"/>
      <c r="NAD36" s="538"/>
      <c r="NAE36" s="538"/>
      <c r="NAF36" s="538"/>
      <c r="NAG36" s="538"/>
      <c r="NAH36" s="538"/>
      <c r="NAI36" s="538"/>
      <c r="NAJ36" s="538"/>
      <c r="NAK36" s="538"/>
      <c r="NAL36" s="538"/>
      <c r="NAM36" s="538"/>
      <c r="NAN36" s="538"/>
      <c r="NAO36" s="538"/>
      <c r="NAP36" s="538"/>
      <c r="NAQ36" s="538"/>
      <c r="NAR36" s="538"/>
      <c r="NAS36" s="538"/>
      <c r="NAT36" s="538"/>
      <c r="NAU36" s="538"/>
      <c r="NAV36" s="538"/>
      <c r="NAW36" s="538"/>
      <c r="NAX36" s="538"/>
      <c r="NAY36" s="538"/>
      <c r="NAZ36" s="538"/>
      <c r="NBA36" s="538"/>
      <c r="NBB36" s="538"/>
      <c r="NBC36" s="538"/>
      <c r="NBD36" s="538"/>
      <c r="NBE36" s="538"/>
      <c r="NBF36" s="538"/>
      <c r="NBG36" s="538"/>
      <c r="NBH36" s="538"/>
      <c r="NBI36" s="538"/>
      <c r="NBJ36" s="538"/>
      <c r="NBK36" s="538"/>
      <c r="NBL36" s="538"/>
      <c r="NBM36" s="538"/>
      <c r="NBN36" s="538"/>
      <c r="NBO36" s="538"/>
      <c r="NBP36" s="538"/>
      <c r="NBQ36" s="538"/>
      <c r="NBR36" s="538"/>
      <c r="NBS36" s="538"/>
      <c r="NBT36" s="538"/>
      <c r="NBU36" s="538"/>
      <c r="NBV36" s="538"/>
      <c r="NBW36" s="538"/>
      <c r="NBX36" s="538"/>
      <c r="NBY36" s="538"/>
      <c r="NBZ36" s="538"/>
      <c r="NCA36" s="538"/>
      <c r="NCB36" s="538"/>
      <c r="NCC36" s="538"/>
      <c r="NCD36" s="538"/>
      <c r="NCE36" s="538"/>
      <c r="NCF36" s="538"/>
      <c r="NCG36" s="538"/>
      <c r="NCH36" s="538"/>
      <c r="NCI36" s="538"/>
      <c r="NCJ36" s="538"/>
      <c r="NCK36" s="538"/>
      <c r="NCL36" s="538"/>
      <c r="NCM36" s="538"/>
      <c r="NCN36" s="538"/>
      <c r="NCO36" s="538"/>
      <c r="NCP36" s="538"/>
      <c r="NCQ36" s="538"/>
      <c r="NCR36" s="538"/>
      <c r="NCS36" s="538"/>
      <c r="NCT36" s="538"/>
      <c r="NCU36" s="538"/>
      <c r="NCV36" s="538"/>
      <c r="NCW36" s="538"/>
      <c r="NCX36" s="538"/>
      <c r="NCY36" s="538"/>
      <c r="NCZ36" s="538"/>
      <c r="NDA36" s="538"/>
      <c r="NDB36" s="538"/>
      <c r="NDC36" s="538"/>
      <c r="NDD36" s="538"/>
      <c r="NDE36" s="538"/>
      <c r="NDF36" s="538"/>
      <c r="NDG36" s="538"/>
      <c r="NDH36" s="538"/>
      <c r="NDI36" s="538"/>
      <c r="NDJ36" s="538"/>
      <c r="NDK36" s="538"/>
      <c r="NDL36" s="538"/>
      <c r="NDM36" s="538"/>
      <c r="NDN36" s="538"/>
      <c r="NDO36" s="538"/>
      <c r="NDP36" s="538"/>
      <c r="NDQ36" s="538"/>
      <c r="NDR36" s="538"/>
      <c r="NDS36" s="538"/>
      <c r="NDT36" s="538"/>
      <c r="NDU36" s="538"/>
      <c r="NDV36" s="538"/>
      <c r="NDW36" s="538"/>
      <c r="NDX36" s="538"/>
      <c r="NDY36" s="538"/>
      <c r="NDZ36" s="538"/>
      <c r="NEA36" s="538"/>
      <c r="NEB36" s="538"/>
      <c r="NEC36" s="538"/>
      <c r="NED36" s="538"/>
      <c r="NEE36" s="538"/>
      <c r="NEF36" s="538"/>
      <c r="NEG36" s="538"/>
      <c r="NEH36" s="538"/>
      <c r="NEI36" s="538"/>
      <c r="NEJ36" s="538"/>
      <c r="NEK36" s="538"/>
      <c r="NEL36" s="538"/>
      <c r="NEM36" s="538"/>
      <c r="NEN36" s="538"/>
      <c r="NEO36" s="538"/>
      <c r="NEP36" s="538"/>
      <c r="NEQ36" s="538"/>
      <c r="NER36" s="538"/>
      <c r="NES36" s="538"/>
      <c r="NET36" s="538"/>
      <c r="NEU36" s="538"/>
      <c r="NEV36" s="538"/>
      <c r="NEW36" s="538"/>
      <c r="NEX36" s="538"/>
      <c r="NEY36" s="538"/>
      <c r="NEZ36" s="538"/>
      <c r="NFA36" s="538"/>
      <c r="NFB36" s="538"/>
      <c r="NFC36" s="538"/>
      <c r="NFD36" s="538"/>
      <c r="NFE36" s="538"/>
      <c r="NFF36" s="538"/>
      <c r="NFG36" s="538"/>
      <c r="NFH36" s="538"/>
      <c r="NFI36" s="538"/>
      <c r="NFJ36" s="538"/>
      <c r="NFK36" s="538"/>
      <c r="NFL36" s="538"/>
      <c r="NFM36" s="538"/>
      <c r="NFN36" s="538"/>
      <c r="NFO36" s="538"/>
      <c r="NFP36" s="538"/>
      <c r="NFQ36" s="538"/>
      <c r="NFR36" s="538"/>
      <c r="NFS36" s="538"/>
      <c r="NFT36" s="538"/>
      <c r="NFU36" s="538"/>
      <c r="NFV36" s="538"/>
      <c r="NFW36" s="538"/>
      <c r="NFX36" s="538"/>
      <c r="NFY36" s="538"/>
      <c r="NFZ36" s="538"/>
      <c r="NGA36" s="538"/>
      <c r="NGB36" s="538"/>
      <c r="NGC36" s="538"/>
      <c r="NGD36" s="538"/>
      <c r="NGE36" s="538"/>
      <c r="NGF36" s="538"/>
      <c r="NGG36" s="538"/>
      <c r="NGH36" s="538"/>
      <c r="NGI36" s="538"/>
      <c r="NGJ36" s="538"/>
      <c r="NGK36" s="538"/>
      <c r="NGL36" s="538"/>
      <c r="NGM36" s="538"/>
      <c r="NGN36" s="538"/>
      <c r="NGO36" s="538"/>
      <c r="NGP36" s="538"/>
      <c r="NGQ36" s="538"/>
      <c r="NGR36" s="538"/>
      <c r="NGS36" s="538"/>
      <c r="NGT36" s="538"/>
      <c r="NGU36" s="538"/>
      <c r="NGV36" s="538"/>
      <c r="NGW36" s="538"/>
      <c r="NGX36" s="538"/>
      <c r="NGY36" s="538"/>
      <c r="NGZ36" s="538"/>
      <c r="NHA36" s="538"/>
      <c r="NHB36" s="538"/>
      <c r="NHC36" s="538"/>
      <c r="NHD36" s="538"/>
      <c r="NHE36" s="538"/>
      <c r="NHF36" s="538"/>
      <c r="NHG36" s="538"/>
      <c r="NHH36" s="538"/>
      <c r="NHI36" s="538"/>
      <c r="NHJ36" s="538"/>
      <c r="NHK36" s="538"/>
      <c r="NHL36" s="538"/>
      <c r="NHM36" s="538"/>
      <c r="NHN36" s="538"/>
      <c r="NHO36" s="538"/>
      <c r="NHP36" s="538"/>
      <c r="NHQ36" s="538"/>
      <c r="NHR36" s="538"/>
      <c r="NHS36" s="538"/>
      <c r="NHT36" s="538"/>
      <c r="NHU36" s="538"/>
      <c r="NHV36" s="538"/>
      <c r="NHW36" s="538"/>
      <c r="NHX36" s="538"/>
      <c r="NHY36" s="538"/>
      <c r="NHZ36" s="538"/>
      <c r="NIA36" s="538"/>
      <c r="NIB36" s="538"/>
      <c r="NIC36" s="538"/>
      <c r="NID36" s="538"/>
      <c r="NIE36" s="538"/>
      <c r="NIF36" s="538"/>
      <c r="NIG36" s="538"/>
      <c r="NIH36" s="538"/>
      <c r="NII36" s="538"/>
      <c r="NIJ36" s="538"/>
      <c r="NIK36" s="538"/>
      <c r="NIL36" s="538"/>
      <c r="NIM36" s="538"/>
      <c r="NIN36" s="538"/>
      <c r="NIO36" s="538"/>
      <c r="NIP36" s="538"/>
      <c r="NIQ36" s="538"/>
      <c r="NIR36" s="538"/>
      <c r="NIS36" s="538"/>
      <c r="NIT36" s="538"/>
      <c r="NIU36" s="538"/>
      <c r="NIV36" s="538"/>
      <c r="NIW36" s="538"/>
      <c r="NIX36" s="538"/>
      <c r="NIY36" s="538"/>
      <c r="NIZ36" s="538"/>
      <c r="NJA36" s="538"/>
      <c r="NJB36" s="538"/>
      <c r="NJC36" s="538"/>
      <c r="NJD36" s="538"/>
      <c r="NJE36" s="538"/>
      <c r="NJF36" s="538"/>
      <c r="NJG36" s="538"/>
      <c r="NJH36" s="538"/>
      <c r="NJI36" s="538"/>
      <c r="NJJ36" s="538"/>
      <c r="NJK36" s="538"/>
      <c r="NJL36" s="538"/>
      <c r="NJM36" s="538"/>
      <c r="NJN36" s="538"/>
      <c r="NJO36" s="538"/>
      <c r="NJP36" s="538"/>
      <c r="NJQ36" s="538"/>
      <c r="NJR36" s="538"/>
      <c r="NJS36" s="538"/>
      <c r="NJT36" s="538"/>
      <c r="NJU36" s="538"/>
      <c r="NJV36" s="538"/>
      <c r="NJW36" s="538"/>
      <c r="NJX36" s="538"/>
      <c r="NJY36" s="538"/>
      <c r="NJZ36" s="538"/>
      <c r="NKA36" s="538"/>
      <c r="NKB36" s="538"/>
      <c r="NKC36" s="538"/>
      <c r="NKD36" s="538"/>
      <c r="NKE36" s="538"/>
      <c r="NKF36" s="538"/>
      <c r="NKG36" s="538"/>
      <c r="NKH36" s="538"/>
      <c r="NKI36" s="538"/>
      <c r="NKJ36" s="538"/>
      <c r="NKK36" s="538"/>
      <c r="NKL36" s="538"/>
      <c r="NKM36" s="538"/>
      <c r="NKN36" s="538"/>
      <c r="NKO36" s="538"/>
      <c r="NKP36" s="538"/>
      <c r="NKQ36" s="538"/>
      <c r="NKR36" s="538"/>
      <c r="NKS36" s="538"/>
      <c r="NKT36" s="538"/>
      <c r="NKU36" s="538"/>
      <c r="NKV36" s="538"/>
      <c r="NKW36" s="538"/>
      <c r="NKX36" s="538"/>
      <c r="NKY36" s="538"/>
      <c r="NKZ36" s="538"/>
      <c r="NLA36" s="538"/>
      <c r="NLB36" s="538"/>
      <c r="NLC36" s="538"/>
      <c r="NLD36" s="538"/>
      <c r="NLE36" s="538"/>
      <c r="NLF36" s="538"/>
      <c r="NLG36" s="538"/>
      <c r="NLH36" s="538"/>
      <c r="NLI36" s="538"/>
      <c r="NLJ36" s="538"/>
      <c r="NLK36" s="538"/>
      <c r="NLL36" s="538"/>
      <c r="NLM36" s="538"/>
      <c r="NLN36" s="538"/>
      <c r="NLO36" s="538"/>
      <c r="NLP36" s="538"/>
      <c r="NLQ36" s="538"/>
      <c r="NLR36" s="538"/>
      <c r="NLS36" s="538"/>
      <c r="NLT36" s="538"/>
      <c r="NLU36" s="538"/>
      <c r="NLV36" s="538"/>
      <c r="NLW36" s="538"/>
      <c r="NLX36" s="538"/>
      <c r="NLY36" s="538"/>
      <c r="NLZ36" s="538"/>
      <c r="NMA36" s="538"/>
      <c r="NMB36" s="538"/>
      <c r="NMC36" s="538"/>
      <c r="NMD36" s="538"/>
      <c r="NME36" s="538"/>
      <c r="NMF36" s="538"/>
      <c r="NMG36" s="538"/>
      <c r="NMH36" s="538"/>
      <c r="NMI36" s="538"/>
      <c r="NMJ36" s="538"/>
      <c r="NMK36" s="538"/>
      <c r="NML36" s="538"/>
      <c r="NMM36" s="538"/>
      <c r="NMN36" s="538"/>
      <c r="NMO36" s="538"/>
      <c r="NMP36" s="538"/>
      <c r="NMQ36" s="538"/>
      <c r="NMR36" s="538"/>
      <c r="NMS36" s="538"/>
      <c r="NMT36" s="538"/>
      <c r="NMU36" s="538"/>
      <c r="NMV36" s="538"/>
      <c r="NMW36" s="538"/>
      <c r="NMX36" s="538"/>
      <c r="NMY36" s="538"/>
      <c r="NMZ36" s="538"/>
      <c r="NNA36" s="538"/>
      <c r="NNB36" s="538"/>
      <c r="NNC36" s="538"/>
      <c r="NND36" s="538"/>
      <c r="NNE36" s="538"/>
      <c r="NNF36" s="538"/>
      <c r="NNG36" s="538"/>
      <c r="NNH36" s="538"/>
      <c r="NNI36" s="538"/>
      <c r="NNJ36" s="538"/>
      <c r="NNK36" s="538"/>
      <c r="NNL36" s="538"/>
      <c r="NNM36" s="538"/>
      <c r="NNN36" s="538"/>
      <c r="NNO36" s="538"/>
      <c r="NNP36" s="538"/>
      <c r="NNQ36" s="538"/>
      <c r="NNR36" s="538"/>
      <c r="NNS36" s="538"/>
      <c r="NNT36" s="538"/>
      <c r="NNU36" s="538"/>
      <c r="NNV36" s="538"/>
      <c r="NNW36" s="538"/>
      <c r="NNX36" s="538"/>
      <c r="NNY36" s="538"/>
      <c r="NNZ36" s="538"/>
      <c r="NOA36" s="538"/>
      <c r="NOB36" s="538"/>
      <c r="NOC36" s="538"/>
      <c r="NOD36" s="538"/>
      <c r="NOE36" s="538"/>
      <c r="NOF36" s="538"/>
      <c r="NOG36" s="538"/>
      <c r="NOH36" s="538"/>
      <c r="NOI36" s="538"/>
      <c r="NOJ36" s="538"/>
      <c r="NOK36" s="538"/>
      <c r="NOL36" s="538"/>
      <c r="NOM36" s="538"/>
      <c r="NON36" s="538"/>
      <c r="NOO36" s="538"/>
      <c r="NOP36" s="538"/>
      <c r="NOQ36" s="538"/>
      <c r="NOR36" s="538"/>
      <c r="NOS36" s="538"/>
      <c r="NOT36" s="538"/>
      <c r="NOU36" s="538"/>
      <c r="NOV36" s="538"/>
      <c r="NOW36" s="538"/>
      <c r="NOX36" s="538"/>
      <c r="NOY36" s="538"/>
      <c r="NOZ36" s="538"/>
      <c r="NPA36" s="538"/>
      <c r="NPB36" s="538"/>
      <c r="NPC36" s="538"/>
      <c r="NPD36" s="538"/>
      <c r="NPE36" s="538"/>
      <c r="NPF36" s="538"/>
      <c r="NPG36" s="538"/>
      <c r="NPH36" s="538"/>
      <c r="NPI36" s="538"/>
      <c r="NPJ36" s="538"/>
      <c r="NPK36" s="538"/>
      <c r="NPL36" s="538"/>
      <c r="NPM36" s="538"/>
      <c r="NPN36" s="538"/>
      <c r="NPO36" s="538"/>
      <c r="NPP36" s="538"/>
      <c r="NPQ36" s="538"/>
      <c r="NPR36" s="538"/>
      <c r="NPS36" s="538"/>
      <c r="NPT36" s="538"/>
      <c r="NPU36" s="538"/>
      <c r="NPV36" s="538"/>
      <c r="NPW36" s="538"/>
      <c r="NPX36" s="538"/>
      <c r="NPY36" s="538"/>
      <c r="NPZ36" s="538"/>
      <c r="NQA36" s="538"/>
      <c r="NQB36" s="538"/>
      <c r="NQC36" s="538"/>
      <c r="NQD36" s="538"/>
      <c r="NQE36" s="538"/>
      <c r="NQF36" s="538"/>
      <c r="NQG36" s="538"/>
      <c r="NQH36" s="538"/>
      <c r="NQI36" s="538"/>
      <c r="NQJ36" s="538"/>
      <c r="NQK36" s="538"/>
      <c r="NQL36" s="538"/>
      <c r="NQM36" s="538"/>
      <c r="NQN36" s="538"/>
      <c r="NQO36" s="538"/>
      <c r="NQP36" s="538"/>
      <c r="NQQ36" s="538"/>
      <c r="NQR36" s="538"/>
      <c r="NQS36" s="538"/>
      <c r="NQT36" s="538"/>
      <c r="NQU36" s="538"/>
      <c r="NQV36" s="538"/>
      <c r="NQW36" s="538"/>
      <c r="NQX36" s="538"/>
      <c r="NQY36" s="538"/>
      <c r="NQZ36" s="538"/>
      <c r="NRA36" s="538"/>
      <c r="NRB36" s="538"/>
      <c r="NRC36" s="538"/>
      <c r="NRD36" s="538"/>
      <c r="NRE36" s="538"/>
      <c r="NRF36" s="538"/>
      <c r="NRG36" s="538"/>
      <c r="NRH36" s="538"/>
      <c r="NRI36" s="538"/>
      <c r="NRJ36" s="538"/>
      <c r="NRK36" s="538"/>
      <c r="NRL36" s="538"/>
      <c r="NRM36" s="538"/>
      <c r="NRN36" s="538"/>
      <c r="NRO36" s="538"/>
      <c r="NRP36" s="538"/>
      <c r="NRQ36" s="538"/>
      <c r="NRR36" s="538"/>
      <c r="NRS36" s="538"/>
      <c r="NRT36" s="538"/>
      <c r="NRU36" s="538"/>
      <c r="NRV36" s="538"/>
      <c r="NRW36" s="538"/>
      <c r="NRX36" s="538"/>
      <c r="NRY36" s="538"/>
      <c r="NRZ36" s="538"/>
      <c r="NSA36" s="538"/>
      <c r="NSB36" s="538"/>
      <c r="NSC36" s="538"/>
      <c r="NSD36" s="538"/>
      <c r="NSE36" s="538"/>
      <c r="NSF36" s="538"/>
      <c r="NSG36" s="538"/>
      <c r="NSH36" s="538"/>
      <c r="NSI36" s="538"/>
      <c r="NSJ36" s="538"/>
      <c r="NSK36" s="538"/>
      <c r="NSL36" s="538"/>
      <c r="NSM36" s="538"/>
      <c r="NSN36" s="538"/>
      <c r="NSO36" s="538"/>
      <c r="NSP36" s="538"/>
      <c r="NSQ36" s="538"/>
      <c r="NSR36" s="538"/>
      <c r="NSS36" s="538"/>
      <c r="NST36" s="538"/>
      <c r="NSU36" s="538"/>
      <c r="NSV36" s="538"/>
      <c r="NSW36" s="538"/>
      <c r="NSX36" s="538"/>
      <c r="NSY36" s="538"/>
      <c r="NSZ36" s="538"/>
      <c r="NTA36" s="538"/>
      <c r="NTB36" s="538"/>
      <c r="NTC36" s="538"/>
      <c r="NTD36" s="538"/>
      <c r="NTE36" s="538"/>
      <c r="NTF36" s="538"/>
      <c r="NTG36" s="538"/>
      <c r="NTH36" s="538"/>
      <c r="NTI36" s="538"/>
      <c r="NTJ36" s="538"/>
      <c r="NTK36" s="538"/>
      <c r="NTL36" s="538"/>
      <c r="NTM36" s="538"/>
      <c r="NTN36" s="538"/>
      <c r="NTO36" s="538"/>
      <c r="NTP36" s="538"/>
      <c r="NTQ36" s="538"/>
      <c r="NTR36" s="538"/>
      <c r="NTS36" s="538"/>
      <c r="NTT36" s="538"/>
      <c r="NTU36" s="538"/>
      <c r="NTV36" s="538"/>
      <c r="NTW36" s="538"/>
      <c r="NTX36" s="538"/>
      <c r="NTY36" s="538"/>
      <c r="NTZ36" s="538"/>
      <c r="NUA36" s="538"/>
      <c r="NUB36" s="538"/>
      <c r="NUC36" s="538"/>
      <c r="NUD36" s="538"/>
      <c r="NUE36" s="538"/>
      <c r="NUF36" s="538"/>
      <c r="NUG36" s="538"/>
      <c r="NUH36" s="538"/>
      <c r="NUI36" s="538"/>
      <c r="NUJ36" s="538"/>
      <c r="NUK36" s="538"/>
      <c r="NUL36" s="538"/>
      <c r="NUM36" s="538"/>
      <c r="NUN36" s="538"/>
      <c r="NUO36" s="538"/>
      <c r="NUP36" s="538"/>
      <c r="NUQ36" s="538"/>
      <c r="NUR36" s="538"/>
      <c r="NUS36" s="538"/>
      <c r="NUT36" s="538"/>
      <c r="NUU36" s="538"/>
      <c r="NUV36" s="538"/>
      <c r="NUW36" s="538"/>
      <c r="NUX36" s="538"/>
      <c r="NUY36" s="538"/>
      <c r="NUZ36" s="538"/>
      <c r="NVA36" s="538"/>
      <c r="NVB36" s="538"/>
      <c r="NVC36" s="538"/>
      <c r="NVD36" s="538"/>
      <c r="NVE36" s="538"/>
      <c r="NVF36" s="538"/>
      <c r="NVG36" s="538"/>
      <c r="NVH36" s="538"/>
      <c r="NVI36" s="538"/>
      <c r="NVJ36" s="538"/>
      <c r="NVK36" s="538"/>
      <c r="NVL36" s="538"/>
      <c r="NVM36" s="538"/>
      <c r="NVN36" s="538"/>
      <c r="NVO36" s="538"/>
      <c r="NVP36" s="538"/>
      <c r="NVQ36" s="538"/>
      <c r="NVR36" s="538"/>
      <c r="NVS36" s="538"/>
      <c r="NVT36" s="538"/>
      <c r="NVU36" s="538"/>
      <c r="NVV36" s="538"/>
      <c r="NVW36" s="538"/>
      <c r="NVX36" s="538"/>
      <c r="NVY36" s="538"/>
      <c r="NVZ36" s="538"/>
      <c r="NWA36" s="538"/>
      <c r="NWB36" s="538"/>
      <c r="NWC36" s="538"/>
      <c r="NWD36" s="538"/>
      <c r="NWE36" s="538"/>
      <c r="NWF36" s="538"/>
      <c r="NWG36" s="538"/>
      <c r="NWH36" s="538"/>
      <c r="NWI36" s="538"/>
      <c r="NWJ36" s="538"/>
      <c r="NWK36" s="538"/>
      <c r="NWL36" s="538"/>
      <c r="NWM36" s="538"/>
      <c r="NWN36" s="538"/>
      <c r="NWO36" s="538"/>
      <c r="NWP36" s="538"/>
      <c r="NWQ36" s="538"/>
      <c r="NWR36" s="538"/>
      <c r="NWS36" s="538"/>
      <c r="NWT36" s="538"/>
      <c r="NWU36" s="538"/>
      <c r="NWV36" s="538"/>
      <c r="NWW36" s="538"/>
      <c r="NWX36" s="538"/>
      <c r="NWY36" s="538"/>
      <c r="NWZ36" s="538"/>
      <c r="NXA36" s="538"/>
      <c r="NXB36" s="538"/>
      <c r="NXC36" s="538"/>
      <c r="NXD36" s="538"/>
      <c r="NXE36" s="538"/>
      <c r="NXF36" s="538"/>
      <c r="NXG36" s="538"/>
      <c r="NXH36" s="538"/>
      <c r="NXI36" s="538"/>
      <c r="NXJ36" s="538"/>
      <c r="NXK36" s="538"/>
      <c r="NXL36" s="538"/>
      <c r="NXM36" s="538"/>
      <c r="NXN36" s="538"/>
      <c r="NXO36" s="538"/>
      <c r="NXP36" s="538"/>
      <c r="NXQ36" s="538"/>
      <c r="NXR36" s="538"/>
      <c r="NXS36" s="538"/>
      <c r="NXT36" s="538"/>
      <c r="NXU36" s="538"/>
      <c r="NXV36" s="538"/>
      <c r="NXW36" s="538"/>
      <c r="NXX36" s="538"/>
      <c r="NXY36" s="538"/>
      <c r="NXZ36" s="538"/>
      <c r="NYA36" s="538"/>
      <c r="NYB36" s="538"/>
      <c r="NYC36" s="538"/>
      <c r="NYD36" s="538"/>
      <c r="NYE36" s="538"/>
      <c r="NYF36" s="538"/>
      <c r="NYG36" s="538"/>
      <c r="NYH36" s="538"/>
      <c r="NYI36" s="538"/>
      <c r="NYJ36" s="538"/>
      <c r="NYK36" s="538"/>
      <c r="NYL36" s="538"/>
      <c r="NYM36" s="538"/>
      <c r="NYN36" s="538"/>
      <c r="NYO36" s="538"/>
      <c r="NYP36" s="538"/>
      <c r="NYQ36" s="538"/>
      <c r="NYR36" s="538"/>
      <c r="NYS36" s="538"/>
      <c r="NYT36" s="538"/>
      <c r="NYU36" s="538"/>
      <c r="NYV36" s="538"/>
      <c r="NYW36" s="538"/>
      <c r="NYX36" s="538"/>
      <c r="NYY36" s="538"/>
      <c r="NYZ36" s="538"/>
      <c r="NZA36" s="538"/>
      <c r="NZB36" s="538"/>
      <c r="NZC36" s="538"/>
      <c r="NZD36" s="538"/>
      <c r="NZE36" s="538"/>
      <c r="NZF36" s="538"/>
      <c r="NZG36" s="538"/>
      <c r="NZH36" s="538"/>
      <c r="NZI36" s="538"/>
      <c r="NZJ36" s="538"/>
      <c r="NZK36" s="538"/>
      <c r="NZL36" s="538"/>
      <c r="NZM36" s="538"/>
      <c r="NZN36" s="538"/>
      <c r="NZO36" s="538"/>
      <c r="NZP36" s="538"/>
      <c r="NZQ36" s="538"/>
      <c r="NZR36" s="538"/>
      <c r="NZS36" s="538"/>
      <c r="NZT36" s="538"/>
      <c r="NZU36" s="538"/>
      <c r="NZV36" s="538"/>
      <c r="NZW36" s="538"/>
      <c r="NZX36" s="538"/>
      <c r="NZY36" s="538"/>
      <c r="NZZ36" s="538"/>
      <c r="OAA36" s="538"/>
      <c r="OAB36" s="538"/>
      <c r="OAC36" s="538"/>
      <c r="OAD36" s="538"/>
      <c r="OAE36" s="538"/>
      <c r="OAF36" s="538"/>
      <c r="OAG36" s="538"/>
      <c r="OAH36" s="538"/>
      <c r="OAI36" s="538"/>
      <c r="OAJ36" s="538"/>
      <c r="OAK36" s="538"/>
      <c r="OAL36" s="538"/>
      <c r="OAM36" s="538"/>
      <c r="OAN36" s="538"/>
      <c r="OAO36" s="538"/>
      <c r="OAP36" s="538"/>
      <c r="OAQ36" s="538"/>
      <c r="OAR36" s="538"/>
      <c r="OAS36" s="538"/>
      <c r="OAT36" s="538"/>
      <c r="OAU36" s="538"/>
      <c r="OAV36" s="538"/>
      <c r="OAW36" s="538"/>
      <c r="OAX36" s="538"/>
      <c r="OAY36" s="538"/>
      <c r="OAZ36" s="538"/>
      <c r="OBA36" s="538"/>
      <c r="OBB36" s="538"/>
      <c r="OBC36" s="538"/>
      <c r="OBD36" s="538"/>
      <c r="OBE36" s="538"/>
      <c r="OBF36" s="538"/>
      <c r="OBG36" s="538"/>
      <c r="OBH36" s="538"/>
      <c r="OBI36" s="538"/>
      <c r="OBJ36" s="538"/>
      <c r="OBK36" s="538"/>
      <c r="OBL36" s="538"/>
      <c r="OBM36" s="538"/>
      <c r="OBN36" s="538"/>
      <c r="OBO36" s="538"/>
      <c r="OBP36" s="538"/>
      <c r="OBQ36" s="538"/>
      <c r="OBR36" s="538"/>
      <c r="OBS36" s="538"/>
      <c r="OBT36" s="538"/>
      <c r="OBU36" s="538"/>
      <c r="OBV36" s="538"/>
      <c r="OBW36" s="538"/>
      <c r="OBX36" s="538"/>
      <c r="OBY36" s="538"/>
      <c r="OBZ36" s="538"/>
      <c r="OCA36" s="538"/>
      <c r="OCB36" s="538"/>
      <c r="OCC36" s="538"/>
      <c r="OCD36" s="538"/>
      <c r="OCE36" s="538"/>
      <c r="OCF36" s="538"/>
      <c r="OCG36" s="538"/>
      <c r="OCH36" s="538"/>
      <c r="OCI36" s="538"/>
      <c r="OCJ36" s="538"/>
      <c r="OCK36" s="538"/>
      <c r="OCL36" s="538"/>
      <c r="OCM36" s="538"/>
      <c r="OCN36" s="538"/>
      <c r="OCO36" s="538"/>
      <c r="OCP36" s="538"/>
      <c r="OCQ36" s="538"/>
      <c r="OCR36" s="538"/>
      <c r="OCS36" s="538"/>
      <c r="OCT36" s="538"/>
      <c r="OCU36" s="538"/>
      <c r="OCV36" s="538"/>
      <c r="OCW36" s="538"/>
      <c r="OCX36" s="538"/>
      <c r="OCY36" s="538"/>
      <c r="OCZ36" s="538"/>
      <c r="ODA36" s="538"/>
      <c r="ODB36" s="538"/>
      <c r="ODC36" s="538"/>
      <c r="ODD36" s="538"/>
      <c r="ODE36" s="538"/>
      <c r="ODF36" s="538"/>
      <c r="ODG36" s="538"/>
      <c r="ODH36" s="538"/>
      <c r="ODI36" s="538"/>
      <c r="ODJ36" s="538"/>
      <c r="ODK36" s="538"/>
      <c r="ODL36" s="538"/>
      <c r="ODM36" s="538"/>
      <c r="ODN36" s="538"/>
      <c r="ODO36" s="538"/>
      <c r="ODP36" s="538"/>
      <c r="ODQ36" s="538"/>
      <c r="ODR36" s="538"/>
      <c r="ODS36" s="538"/>
      <c r="ODT36" s="538"/>
      <c r="ODU36" s="538"/>
      <c r="ODV36" s="538"/>
      <c r="ODW36" s="538"/>
      <c r="ODX36" s="538"/>
      <c r="ODY36" s="538"/>
      <c r="ODZ36" s="538"/>
      <c r="OEA36" s="538"/>
      <c r="OEB36" s="538"/>
      <c r="OEC36" s="538"/>
      <c r="OED36" s="538"/>
      <c r="OEE36" s="538"/>
      <c r="OEF36" s="538"/>
      <c r="OEG36" s="538"/>
      <c r="OEH36" s="538"/>
      <c r="OEI36" s="538"/>
      <c r="OEJ36" s="538"/>
      <c r="OEK36" s="538"/>
      <c r="OEL36" s="538"/>
      <c r="OEM36" s="538"/>
      <c r="OEN36" s="538"/>
      <c r="OEO36" s="538"/>
      <c r="OEP36" s="538"/>
      <c r="OEQ36" s="538"/>
      <c r="OER36" s="538"/>
      <c r="OES36" s="538"/>
      <c r="OET36" s="538"/>
      <c r="OEU36" s="538"/>
      <c r="OEV36" s="538"/>
      <c r="OEW36" s="538"/>
      <c r="OEX36" s="538"/>
      <c r="OEY36" s="538"/>
      <c r="OEZ36" s="538"/>
      <c r="OFA36" s="538"/>
      <c r="OFB36" s="538"/>
      <c r="OFC36" s="538"/>
      <c r="OFD36" s="538"/>
      <c r="OFE36" s="538"/>
      <c r="OFF36" s="538"/>
      <c r="OFG36" s="538"/>
      <c r="OFH36" s="538"/>
      <c r="OFI36" s="538"/>
      <c r="OFJ36" s="538"/>
      <c r="OFK36" s="538"/>
      <c r="OFL36" s="538"/>
      <c r="OFM36" s="538"/>
      <c r="OFN36" s="538"/>
      <c r="OFO36" s="538"/>
      <c r="OFP36" s="538"/>
      <c r="OFQ36" s="538"/>
      <c r="OFR36" s="538"/>
      <c r="OFS36" s="538"/>
      <c r="OFT36" s="538"/>
      <c r="OFU36" s="538"/>
      <c r="OFV36" s="538"/>
      <c r="OFW36" s="538"/>
      <c r="OFX36" s="538"/>
      <c r="OFY36" s="538"/>
      <c r="OFZ36" s="538"/>
      <c r="OGA36" s="538"/>
      <c r="OGB36" s="538"/>
      <c r="OGC36" s="538"/>
      <c r="OGD36" s="538"/>
      <c r="OGE36" s="538"/>
      <c r="OGF36" s="538"/>
      <c r="OGG36" s="538"/>
      <c r="OGH36" s="538"/>
      <c r="OGI36" s="538"/>
      <c r="OGJ36" s="538"/>
      <c r="OGK36" s="538"/>
      <c r="OGL36" s="538"/>
      <c r="OGM36" s="538"/>
      <c r="OGN36" s="538"/>
      <c r="OGO36" s="538"/>
      <c r="OGP36" s="538"/>
      <c r="OGQ36" s="538"/>
      <c r="OGR36" s="538"/>
      <c r="OGS36" s="538"/>
      <c r="OGT36" s="538"/>
      <c r="OGU36" s="538"/>
      <c r="OGV36" s="538"/>
      <c r="OGW36" s="538"/>
      <c r="OGX36" s="538"/>
      <c r="OGY36" s="538"/>
      <c r="OGZ36" s="538"/>
      <c r="OHA36" s="538"/>
      <c r="OHB36" s="538"/>
      <c r="OHC36" s="538"/>
      <c r="OHD36" s="538"/>
      <c r="OHE36" s="538"/>
      <c r="OHF36" s="538"/>
      <c r="OHG36" s="538"/>
      <c r="OHH36" s="538"/>
      <c r="OHI36" s="538"/>
      <c r="OHJ36" s="538"/>
      <c r="OHK36" s="538"/>
      <c r="OHL36" s="538"/>
      <c r="OHM36" s="538"/>
      <c r="OHN36" s="538"/>
      <c r="OHO36" s="538"/>
      <c r="OHP36" s="538"/>
      <c r="OHQ36" s="538"/>
      <c r="OHR36" s="538"/>
      <c r="OHS36" s="538"/>
      <c r="OHT36" s="538"/>
      <c r="OHU36" s="538"/>
      <c r="OHV36" s="538"/>
      <c r="OHW36" s="538"/>
      <c r="OHX36" s="538"/>
      <c r="OHY36" s="538"/>
      <c r="OHZ36" s="538"/>
      <c r="OIA36" s="538"/>
      <c r="OIB36" s="538"/>
      <c r="OIC36" s="538"/>
      <c r="OID36" s="538"/>
      <c r="OIE36" s="538"/>
      <c r="OIF36" s="538"/>
      <c r="OIG36" s="538"/>
      <c r="OIH36" s="538"/>
      <c r="OII36" s="538"/>
      <c r="OIJ36" s="538"/>
      <c r="OIK36" s="538"/>
      <c r="OIL36" s="538"/>
      <c r="OIM36" s="538"/>
      <c r="OIN36" s="538"/>
      <c r="OIO36" s="538"/>
      <c r="OIP36" s="538"/>
      <c r="OIQ36" s="538"/>
      <c r="OIR36" s="538"/>
      <c r="OIS36" s="538"/>
      <c r="OIT36" s="538"/>
      <c r="OIU36" s="538"/>
      <c r="OIV36" s="538"/>
      <c r="OIW36" s="538"/>
      <c r="OIX36" s="538"/>
      <c r="OIY36" s="538"/>
      <c r="OIZ36" s="538"/>
      <c r="OJA36" s="538"/>
      <c r="OJB36" s="538"/>
      <c r="OJC36" s="538"/>
      <c r="OJD36" s="538"/>
      <c r="OJE36" s="538"/>
      <c r="OJF36" s="538"/>
      <c r="OJG36" s="538"/>
      <c r="OJH36" s="538"/>
      <c r="OJI36" s="538"/>
      <c r="OJJ36" s="538"/>
      <c r="OJK36" s="538"/>
      <c r="OJL36" s="538"/>
      <c r="OJM36" s="538"/>
      <c r="OJN36" s="538"/>
      <c r="OJO36" s="538"/>
      <c r="OJP36" s="538"/>
      <c r="OJQ36" s="538"/>
      <c r="OJR36" s="538"/>
      <c r="OJS36" s="538"/>
      <c r="OJT36" s="538"/>
      <c r="OJU36" s="538"/>
      <c r="OJV36" s="538"/>
      <c r="OJW36" s="538"/>
      <c r="OJX36" s="538"/>
      <c r="OJY36" s="538"/>
      <c r="OJZ36" s="538"/>
      <c r="OKA36" s="538"/>
      <c r="OKB36" s="538"/>
      <c r="OKC36" s="538"/>
      <c r="OKD36" s="538"/>
      <c r="OKE36" s="538"/>
      <c r="OKF36" s="538"/>
      <c r="OKG36" s="538"/>
      <c r="OKH36" s="538"/>
      <c r="OKI36" s="538"/>
      <c r="OKJ36" s="538"/>
      <c r="OKK36" s="538"/>
      <c r="OKL36" s="538"/>
      <c r="OKM36" s="538"/>
      <c r="OKN36" s="538"/>
      <c r="OKO36" s="538"/>
      <c r="OKP36" s="538"/>
      <c r="OKQ36" s="538"/>
      <c r="OKR36" s="538"/>
      <c r="OKS36" s="538"/>
      <c r="OKT36" s="538"/>
      <c r="OKU36" s="538"/>
      <c r="OKV36" s="538"/>
      <c r="OKW36" s="538"/>
      <c r="OKX36" s="538"/>
      <c r="OKY36" s="538"/>
      <c r="OKZ36" s="538"/>
      <c r="OLA36" s="538"/>
      <c r="OLB36" s="538"/>
      <c r="OLC36" s="538"/>
      <c r="OLD36" s="538"/>
      <c r="OLE36" s="538"/>
      <c r="OLF36" s="538"/>
      <c r="OLG36" s="538"/>
      <c r="OLH36" s="538"/>
      <c r="OLI36" s="538"/>
      <c r="OLJ36" s="538"/>
      <c r="OLK36" s="538"/>
      <c r="OLL36" s="538"/>
      <c r="OLM36" s="538"/>
      <c r="OLN36" s="538"/>
      <c r="OLO36" s="538"/>
      <c r="OLP36" s="538"/>
      <c r="OLQ36" s="538"/>
      <c r="OLR36" s="538"/>
      <c r="OLS36" s="538"/>
      <c r="OLT36" s="538"/>
      <c r="OLU36" s="538"/>
      <c r="OLV36" s="538"/>
      <c r="OLW36" s="538"/>
      <c r="OLX36" s="538"/>
      <c r="OLY36" s="538"/>
      <c r="OLZ36" s="538"/>
      <c r="OMA36" s="538"/>
      <c r="OMB36" s="538"/>
      <c r="OMC36" s="538"/>
      <c r="OMD36" s="538"/>
      <c r="OME36" s="538"/>
      <c r="OMF36" s="538"/>
      <c r="OMG36" s="538"/>
      <c r="OMH36" s="538"/>
      <c r="OMI36" s="538"/>
      <c r="OMJ36" s="538"/>
      <c r="OMK36" s="538"/>
      <c r="OML36" s="538"/>
      <c r="OMM36" s="538"/>
      <c r="OMN36" s="538"/>
      <c r="OMO36" s="538"/>
      <c r="OMP36" s="538"/>
      <c r="OMQ36" s="538"/>
      <c r="OMR36" s="538"/>
      <c r="OMS36" s="538"/>
      <c r="OMT36" s="538"/>
      <c r="OMU36" s="538"/>
      <c r="OMV36" s="538"/>
      <c r="OMW36" s="538"/>
      <c r="OMX36" s="538"/>
      <c r="OMY36" s="538"/>
      <c r="OMZ36" s="538"/>
      <c r="ONA36" s="538"/>
      <c r="ONB36" s="538"/>
      <c r="ONC36" s="538"/>
      <c r="OND36" s="538"/>
      <c r="ONE36" s="538"/>
      <c r="ONF36" s="538"/>
      <c r="ONG36" s="538"/>
      <c r="ONH36" s="538"/>
      <c r="ONI36" s="538"/>
      <c r="ONJ36" s="538"/>
      <c r="ONK36" s="538"/>
      <c r="ONL36" s="538"/>
      <c r="ONM36" s="538"/>
      <c r="ONN36" s="538"/>
      <c r="ONO36" s="538"/>
      <c r="ONP36" s="538"/>
      <c r="ONQ36" s="538"/>
      <c r="ONR36" s="538"/>
      <c r="ONS36" s="538"/>
      <c r="ONT36" s="538"/>
      <c r="ONU36" s="538"/>
      <c r="ONV36" s="538"/>
      <c r="ONW36" s="538"/>
      <c r="ONX36" s="538"/>
      <c r="ONY36" s="538"/>
      <c r="ONZ36" s="538"/>
      <c r="OOA36" s="538"/>
      <c r="OOB36" s="538"/>
      <c r="OOC36" s="538"/>
      <c r="OOD36" s="538"/>
      <c r="OOE36" s="538"/>
      <c r="OOF36" s="538"/>
      <c r="OOG36" s="538"/>
      <c r="OOH36" s="538"/>
      <c r="OOI36" s="538"/>
      <c r="OOJ36" s="538"/>
      <c r="OOK36" s="538"/>
      <c r="OOL36" s="538"/>
      <c r="OOM36" s="538"/>
      <c r="OON36" s="538"/>
      <c r="OOO36" s="538"/>
      <c r="OOP36" s="538"/>
      <c r="OOQ36" s="538"/>
      <c r="OOR36" s="538"/>
      <c r="OOS36" s="538"/>
      <c r="OOT36" s="538"/>
      <c r="OOU36" s="538"/>
      <c r="OOV36" s="538"/>
      <c r="OOW36" s="538"/>
      <c r="OOX36" s="538"/>
      <c r="OOY36" s="538"/>
      <c r="OOZ36" s="538"/>
      <c r="OPA36" s="538"/>
      <c r="OPB36" s="538"/>
      <c r="OPC36" s="538"/>
      <c r="OPD36" s="538"/>
      <c r="OPE36" s="538"/>
      <c r="OPF36" s="538"/>
      <c r="OPG36" s="538"/>
      <c r="OPH36" s="538"/>
      <c r="OPI36" s="538"/>
      <c r="OPJ36" s="538"/>
      <c r="OPK36" s="538"/>
      <c r="OPL36" s="538"/>
      <c r="OPM36" s="538"/>
      <c r="OPN36" s="538"/>
      <c r="OPO36" s="538"/>
      <c r="OPP36" s="538"/>
      <c r="OPQ36" s="538"/>
      <c r="OPR36" s="538"/>
      <c r="OPS36" s="538"/>
      <c r="OPT36" s="538"/>
      <c r="OPU36" s="538"/>
      <c r="OPV36" s="538"/>
      <c r="OPW36" s="538"/>
      <c r="OPX36" s="538"/>
      <c r="OPY36" s="538"/>
      <c r="OPZ36" s="538"/>
      <c r="OQA36" s="538"/>
      <c r="OQB36" s="538"/>
      <c r="OQC36" s="538"/>
      <c r="OQD36" s="538"/>
      <c r="OQE36" s="538"/>
      <c r="OQF36" s="538"/>
      <c r="OQG36" s="538"/>
      <c r="OQH36" s="538"/>
      <c r="OQI36" s="538"/>
      <c r="OQJ36" s="538"/>
      <c r="OQK36" s="538"/>
      <c r="OQL36" s="538"/>
      <c r="OQM36" s="538"/>
      <c r="OQN36" s="538"/>
      <c r="OQO36" s="538"/>
      <c r="OQP36" s="538"/>
      <c r="OQQ36" s="538"/>
      <c r="OQR36" s="538"/>
      <c r="OQS36" s="538"/>
      <c r="OQT36" s="538"/>
      <c r="OQU36" s="538"/>
      <c r="OQV36" s="538"/>
      <c r="OQW36" s="538"/>
      <c r="OQX36" s="538"/>
      <c r="OQY36" s="538"/>
      <c r="OQZ36" s="538"/>
      <c r="ORA36" s="538"/>
      <c r="ORB36" s="538"/>
      <c r="ORC36" s="538"/>
      <c r="ORD36" s="538"/>
      <c r="ORE36" s="538"/>
      <c r="ORF36" s="538"/>
      <c r="ORG36" s="538"/>
      <c r="ORH36" s="538"/>
      <c r="ORI36" s="538"/>
      <c r="ORJ36" s="538"/>
      <c r="ORK36" s="538"/>
      <c r="ORL36" s="538"/>
      <c r="ORM36" s="538"/>
      <c r="ORN36" s="538"/>
      <c r="ORO36" s="538"/>
      <c r="ORP36" s="538"/>
      <c r="ORQ36" s="538"/>
      <c r="ORR36" s="538"/>
      <c r="ORS36" s="538"/>
      <c r="ORT36" s="538"/>
      <c r="ORU36" s="538"/>
      <c r="ORV36" s="538"/>
      <c r="ORW36" s="538"/>
      <c r="ORX36" s="538"/>
      <c r="ORY36" s="538"/>
      <c r="ORZ36" s="538"/>
      <c r="OSA36" s="538"/>
      <c r="OSB36" s="538"/>
      <c r="OSC36" s="538"/>
      <c r="OSD36" s="538"/>
      <c r="OSE36" s="538"/>
      <c r="OSF36" s="538"/>
      <c r="OSG36" s="538"/>
      <c r="OSH36" s="538"/>
      <c r="OSI36" s="538"/>
      <c r="OSJ36" s="538"/>
      <c r="OSK36" s="538"/>
      <c r="OSL36" s="538"/>
      <c r="OSM36" s="538"/>
      <c r="OSN36" s="538"/>
      <c r="OSO36" s="538"/>
      <c r="OSP36" s="538"/>
      <c r="OSQ36" s="538"/>
      <c r="OSR36" s="538"/>
      <c r="OSS36" s="538"/>
      <c r="OST36" s="538"/>
      <c r="OSU36" s="538"/>
      <c r="OSV36" s="538"/>
      <c r="OSW36" s="538"/>
      <c r="OSX36" s="538"/>
      <c r="OSY36" s="538"/>
      <c r="OSZ36" s="538"/>
      <c r="OTA36" s="538"/>
      <c r="OTB36" s="538"/>
      <c r="OTC36" s="538"/>
      <c r="OTD36" s="538"/>
      <c r="OTE36" s="538"/>
      <c r="OTF36" s="538"/>
      <c r="OTG36" s="538"/>
      <c r="OTH36" s="538"/>
      <c r="OTI36" s="538"/>
      <c r="OTJ36" s="538"/>
      <c r="OTK36" s="538"/>
      <c r="OTL36" s="538"/>
      <c r="OTM36" s="538"/>
      <c r="OTN36" s="538"/>
      <c r="OTO36" s="538"/>
      <c r="OTP36" s="538"/>
      <c r="OTQ36" s="538"/>
      <c r="OTR36" s="538"/>
      <c r="OTS36" s="538"/>
      <c r="OTT36" s="538"/>
      <c r="OTU36" s="538"/>
      <c r="OTV36" s="538"/>
      <c r="OTW36" s="538"/>
      <c r="OTX36" s="538"/>
      <c r="OTY36" s="538"/>
      <c r="OTZ36" s="538"/>
      <c r="OUA36" s="538"/>
      <c r="OUB36" s="538"/>
      <c r="OUC36" s="538"/>
      <c r="OUD36" s="538"/>
      <c r="OUE36" s="538"/>
      <c r="OUF36" s="538"/>
      <c r="OUG36" s="538"/>
      <c r="OUH36" s="538"/>
      <c r="OUI36" s="538"/>
      <c r="OUJ36" s="538"/>
      <c r="OUK36" s="538"/>
      <c r="OUL36" s="538"/>
      <c r="OUM36" s="538"/>
      <c r="OUN36" s="538"/>
      <c r="OUO36" s="538"/>
      <c r="OUP36" s="538"/>
      <c r="OUQ36" s="538"/>
      <c r="OUR36" s="538"/>
      <c r="OUS36" s="538"/>
      <c r="OUT36" s="538"/>
      <c r="OUU36" s="538"/>
      <c r="OUV36" s="538"/>
      <c r="OUW36" s="538"/>
      <c r="OUX36" s="538"/>
      <c r="OUY36" s="538"/>
      <c r="OUZ36" s="538"/>
      <c r="OVA36" s="538"/>
      <c r="OVB36" s="538"/>
      <c r="OVC36" s="538"/>
      <c r="OVD36" s="538"/>
      <c r="OVE36" s="538"/>
      <c r="OVF36" s="538"/>
      <c r="OVG36" s="538"/>
      <c r="OVH36" s="538"/>
      <c r="OVI36" s="538"/>
      <c r="OVJ36" s="538"/>
      <c r="OVK36" s="538"/>
      <c r="OVL36" s="538"/>
      <c r="OVM36" s="538"/>
      <c r="OVN36" s="538"/>
      <c r="OVO36" s="538"/>
      <c r="OVP36" s="538"/>
      <c r="OVQ36" s="538"/>
      <c r="OVR36" s="538"/>
      <c r="OVS36" s="538"/>
      <c r="OVT36" s="538"/>
      <c r="OVU36" s="538"/>
      <c r="OVV36" s="538"/>
      <c r="OVW36" s="538"/>
      <c r="OVX36" s="538"/>
      <c r="OVY36" s="538"/>
      <c r="OVZ36" s="538"/>
      <c r="OWA36" s="538"/>
      <c r="OWB36" s="538"/>
      <c r="OWC36" s="538"/>
      <c r="OWD36" s="538"/>
      <c r="OWE36" s="538"/>
      <c r="OWF36" s="538"/>
      <c r="OWG36" s="538"/>
      <c r="OWH36" s="538"/>
      <c r="OWI36" s="538"/>
      <c r="OWJ36" s="538"/>
      <c r="OWK36" s="538"/>
      <c r="OWL36" s="538"/>
      <c r="OWM36" s="538"/>
      <c r="OWN36" s="538"/>
      <c r="OWO36" s="538"/>
      <c r="OWP36" s="538"/>
      <c r="OWQ36" s="538"/>
      <c r="OWR36" s="538"/>
      <c r="OWS36" s="538"/>
      <c r="OWT36" s="538"/>
      <c r="OWU36" s="538"/>
      <c r="OWV36" s="538"/>
      <c r="OWW36" s="538"/>
      <c r="OWX36" s="538"/>
      <c r="OWY36" s="538"/>
      <c r="OWZ36" s="538"/>
      <c r="OXA36" s="538"/>
      <c r="OXB36" s="538"/>
      <c r="OXC36" s="538"/>
      <c r="OXD36" s="538"/>
      <c r="OXE36" s="538"/>
      <c r="OXF36" s="538"/>
      <c r="OXG36" s="538"/>
      <c r="OXH36" s="538"/>
      <c r="OXI36" s="538"/>
      <c r="OXJ36" s="538"/>
      <c r="OXK36" s="538"/>
      <c r="OXL36" s="538"/>
      <c r="OXM36" s="538"/>
      <c r="OXN36" s="538"/>
      <c r="OXO36" s="538"/>
      <c r="OXP36" s="538"/>
      <c r="OXQ36" s="538"/>
      <c r="OXR36" s="538"/>
      <c r="OXS36" s="538"/>
      <c r="OXT36" s="538"/>
      <c r="OXU36" s="538"/>
      <c r="OXV36" s="538"/>
      <c r="OXW36" s="538"/>
      <c r="OXX36" s="538"/>
      <c r="OXY36" s="538"/>
      <c r="OXZ36" s="538"/>
      <c r="OYA36" s="538"/>
      <c r="OYB36" s="538"/>
      <c r="OYC36" s="538"/>
      <c r="OYD36" s="538"/>
      <c r="OYE36" s="538"/>
      <c r="OYF36" s="538"/>
      <c r="OYG36" s="538"/>
      <c r="OYH36" s="538"/>
      <c r="OYI36" s="538"/>
      <c r="OYJ36" s="538"/>
      <c r="OYK36" s="538"/>
      <c r="OYL36" s="538"/>
      <c r="OYM36" s="538"/>
      <c r="OYN36" s="538"/>
      <c r="OYO36" s="538"/>
      <c r="OYP36" s="538"/>
      <c r="OYQ36" s="538"/>
      <c r="OYR36" s="538"/>
      <c r="OYS36" s="538"/>
      <c r="OYT36" s="538"/>
      <c r="OYU36" s="538"/>
      <c r="OYV36" s="538"/>
      <c r="OYW36" s="538"/>
      <c r="OYX36" s="538"/>
      <c r="OYY36" s="538"/>
      <c r="OYZ36" s="538"/>
      <c r="OZA36" s="538"/>
      <c r="OZB36" s="538"/>
      <c r="OZC36" s="538"/>
      <c r="OZD36" s="538"/>
      <c r="OZE36" s="538"/>
      <c r="OZF36" s="538"/>
      <c r="OZG36" s="538"/>
      <c r="OZH36" s="538"/>
      <c r="OZI36" s="538"/>
      <c r="OZJ36" s="538"/>
      <c r="OZK36" s="538"/>
      <c r="OZL36" s="538"/>
      <c r="OZM36" s="538"/>
      <c r="OZN36" s="538"/>
      <c r="OZO36" s="538"/>
      <c r="OZP36" s="538"/>
      <c r="OZQ36" s="538"/>
      <c r="OZR36" s="538"/>
      <c r="OZS36" s="538"/>
      <c r="OZT36" s="538"/>
      <c r="OZU36" s="538"/>
      <c r="OZV36" s="538"/>
      <c r="OZW36" s="538"/>
      <c r="OZX36" s="538"/>
      <c r="OZY36" s="538"/>
      <c r="OZZ36" s="538"/>
      <c r="PAA36" s="538"/>
      <c r="PAB36" s="538"/>
      <c r="PAC36" s="538"/>
      <c r="PAD36" s="538"/>
      <c r="PAE36" s="538"/>
      <c r="PAF36" s="538"/>
      <c r="PAG36" s="538"/>
      <c r="PAH36" s="538"/>
      <c r="PAI36" s="538"/>
      <c r="PAJ36" s="538"/>
      <c r="PAK36" s="538"/>
      <c r="PAL36" s="538"/>
      <c r="PAM36" s="538"/>
      <c r="PAN36" s="538"/>
      <c r="PAO36" s="538"/>
      <c r="PAP36" s="538"/>
      <c r="PAQ36" s="538"/>
      <c r="PAR36" s="538"/>
      <c r="PAS36" s="538"/>
      <c r="PAT36" s="538"/>
      <c r="PAU36" s="538"/>
      <c r="PAV36" s="538"/>
      <c r="PAW36" s="538"/>
      <c r="PAX36" s="538"/>
      <c r="PAY36" s="538"/>
      <c r="PAZ36" s="538"/>
      <c r="PBA36" s="538"/>
      <c r="PBB36" s="538"/>
      <c r="PBC36" s="538"/>
      <c r="PBD36" s="538"/>
      <c r="PBE36" s="538"/>
      <c r="PBF36" s="538"/>
      <c r="PBG36" s="538"/>
      <c r="PBH36" s="538"/>
      <c r="PBI36" s="538"/>
      <c r="PBJ36" s="538"/>
      <c r="PBK36" s="538"/>
      <c r="PBL36" s="538"/>
      <c r="PBM36" s="538"/>
      <c r="PBN36" s="538"/>
      <c r="PBO36" s="538"/>
      <c r="PBP36" s="538"/>
      <c r="PBQ36" s="538"/>
      <c r="PBR36" s="538"/>
      <c r="PBS36" s="538"/>
      <c r="PBT36" s="538"/>
      <c r="PBU36" s="538"/>
      <c r="PBV36" s="538"/>
      <c r="PBW36" s="538"/>
      <c r="PBX36" s="538"/>
      <c r="PBY36" s="538"/>
      <c r="PBZ36" s="538"/>
      <c r="PCA36" s="538"/>
      <c r="PCB36" s="538"/>
      <c r="PCC36" s="538"/>
      <c r="PCD36" s="538"/>
      <c r="PCE36" s="538"/>
      <c r="PCF36" s="538"/>
      <c r="PCG36" s="538"/>
      <c r="PCH36" s="538"/>
      <c r="PCI36" s="538"/>
      <c r="PCJ36" s="538"/>
      <c r="PCK36" s="538"/>
      <c r="PCL36" s="538"/>
      <c r="PCM36" s="538"/>
      <c r="PCN36" s="538"/>
      <c r="PCO36" s="538"/>
      <c r="PCP36" s="538"/>
      <c r="PCQ36" s="538"/>
      <c r="PCR36" s="538"/>
      <c r="PCS36" s="538"/>
      <c r="PCT36" s="538"/>
      <c r="PCU36" s="538"/>
      <c r="PCV36" s="538"/>
      <c r="PCW36" s="538"/>
      <c r="PCX36" s="538"/>
      <c r="PCY36" s="538"/>
      <c r="PCZ36" s="538"/>
      <c r="PDA36" s="538"/>
      <c r="PDB36" s="538"/>
      <c r="PDC36" s="538"/>
      <c r="PDD36" s="538"/>
      <c r="PDE36" s="538"/>
      <c r="PDF36" s="538"/>
      <c r="PDG36" s="538"/>
      <c r="PDH36" s="538"/>
      <c r="PDI36" s="538"/>
      <c r="PDJ36" s="538"/>
      <c r="PDK36" s="538"/>
      <c r="PDL36" s="538"/>
      <c r="PDM36" s="538"/>
      <c r="PDN36" s="538"/>
      <c r="PDO36" s="538"/>
      <c r="PDP36" s="538"/>
      <c r="PDQ36" s="538"/>
      <c r="PDR36" s="538"/>
      <c r="PDS36" s="538"/>
      <c r="PDT36" s="538"/>
      <c r="PDU36" s="538"/>
      <c r="PDV36" s="538"/>
      <c r="PDW36" s="538"/>
      <c r="PDX36" s="538"/>
      <c r="PDY36" s="538"/>
      <c r="PDZ36" s="538"/>
      <c r="PEA36" s="538"/>
      <c r="PEB36" s="538"/>
      <c r="PEC36" s="538"/>
      <c r="PED36" s="538"/>
      <c r="PEE36" s="538"/>
      <c r="PEF36" s="538"/>
      <c r="PEG36" s="538"/>
      <c r="PEH36" s="538"/>
      <c r="PEI36" s="538"/>
      <c r="PEJ36" s="538"/>
      <c r="PEK36" s="538"/>
      <c r="PEL36" s="538"/>
      <c r="PEM36" s="538"/>
      <c r="PEN36" s="538"/>
      <c r="PEO36" s="538"/>
      <c r="PEP36" s="538"/>
      <c r="PEQ36" s="538"/>
      <c r="PER36" s="538"/>
      <c r="PES36" s="538"/>
      <c r="PET36" s="538"/>
      <c r="PEU36" s="538"/>
      <c r="PEV36" s="538"/>
      <c r="PEW36" s="538"/>
      <c r="PEX36" s="538"/>
      <c r="PEY36" s="538"/>
      <c r="PEZ36" s="538"/>
      <c r="PFA36" s="538"/>
      <c r="PFB36" s="538"/>
      <c r="PFC36" s="538"/>
      <c r="PFD36" s="538"/>
      <c r="PFE36" s="538"/>
      <c r="PFF36" s="538"/>
      <c r="PFG36" s="538"/>
      <c r="PFH36" s="538"/>
      <c r="PFI36" s="538"/>
      <c r="PFJ36" s="538"/>
      <c r="PFK36" s="538"/>
      <c r="PFL36" s="538"/>
      <c r="PFM36" s="538"/>
      <c r="PFN36" s="538"/>
      <c r="PFO36" s="538"/>
      <c r="PFP36" s="538"/>
      <c r="PFQ36" s="538"/>
      <c r="PFR36" s="538"/>
      <c r="PFS36" s="538"/>
      <c r="PFT36" s="538"/>
      <c r="PFU36" s="538"/>
      <c r="PFV36" s="538"/>
      <c r="PFW36" s="538"/>
      <c r="PFX36" s="538"/>
      <c r="PFY36" s="538"/>
      <c r="PFZ36" s="538"/>
      <c r="PGA36" s="538"/>
      <c r="PGB36" s="538"/>
      <c r="PGC36" s="538"/>
      <c r="PGD36" s="538"/>
      <c r="PGE36" s="538"/>
      <c r="PGF36" s="538"/>
      <c r="PGG36" s="538"/>
      <c r="PGH36" s="538"/>
      <c r="PGI36" s="538"/>
      <c r="PGJ36" s="538"/>
      <c r="PGK36" s="538"/>
      <c r="PGL36" s="538"/>
      <c r="PGM36" s="538"/>
      <c r="PGN36" s="538"/>
      <c r="PGO36" s="538"/>
      <c r="PGP36" s="538"/>
      <c r="PGQ36" s="538"/>
      <c r="PGR36" s="538"/>
      <c r="PGS36" s="538"/>
      <c r="PGT36" s="538"/>
      <c r="PGU36" s="538"/>
      <c r="PGV36" s="538"/>
      <c r="PGW36" s="538"/>
      <c r="PGX36" s="538"/>
      <c r="PGY36" s="538"/>
      <c r="PGZ36" s="538"/>
      <c r="PHA36" s="538"/>
      <c r="PHB36" s="538"/>
      <c r="PHC36" s="538"/>
      <c r="PHD36" s="538"/>
      <c r="PHE36" s="538"/>
      <c r="PHF36" s="538"/>
      <c r="PHG36" s="538"/>
      <c r="PHH36" s="538"/>
      <c r="PHI36" s="538"/>
      <c r="PHJ36" s="538"/>
      <c r="PHK36" s="538"/>
      <c r="PHL36" s="538"/>
      <c r="PHM36" s="538"/>
      <c r="PHN36" s="538"/>
      <c r="PHO36" s="538"/>
      <c r="PHP36" s="538"/>
      <c r="PHQ36" s="538"/>
      <c r="PHR36" s="538"/>
      <c r="PHS36" s="538"/>
      <c r="PHT36" s="538"/>
      <c r="PHU36" s="538"/>
      <c r="PHV36" s="538"/>
      <c r="PHW36" s="538"/>
      <c r="PHX36" s="538"/>
      <c r="PHY36" s="538"/>
      <c r="PHZ36" s="538"/>
      <c r="PIA36" s="538"/>
      <c r="PIB36" s="538"/>
      <c r="PIC36" s="538"/>
      <c r="PID36" s="538"/>
      <c r="PIE36" s="538"/>
      <c r="PIF36" s="538"/>
      <c r="PIG36" s="538"/>
      <c r="PIH36" s="538"/>
      <c r="PII36" s="538"/>
      <c r="PIJ36" s="538"/>
      <c r="PIK36" s="538"/>
      <c r="PIL36" s="538"/>
      <c r="PIM36" s="538"/>
      <c r="PIN36" s="538"/>
      <c r="PIO36" s="538"/>
      <c r="PIP36" s="538"/>
      <c r="PIQ36" s="538"/>
      <c r="PIR36" s="538"/>
      <c r="PIS36" s="538"/>
      <c r="PIT36" s="538"/>
      <c r="PIU36" s="538"/>
      <c r="PIV36" s="538"/>
      <c r="PIW36" s="538"/>
      <c r="PIX36" s="538"/>
      <c r="PIY36" s="538"/>
      <c r="PIZ36" s="538"/>
      <c r="PJA36" s="538"/>
      <c r="PJB36" s="538"/>
      <c r="PJC36" s="538"/>
      <c r="PJD36" s="538"/>
      <c r="PJE36" s="538"/>
      <c r="PJF36" s="538"/>
      <c r="PJG36" s="538"/>
      <c r="PJH36" s="538"/>
      <c r="PJI36" s="538"/>
      <c r="PJJ36" s="538"/>
      <c r="PJK36" s="538"/>
      <c r="PJL36" s="538"/>
      <c r="PJM36" s="538"/>
      <c r="PJN36" s="538"/>
      <c r="PJO36" s="538"/>
      <c r="PJP36" s="538"/>
      <c r="PJQ36" s="538"/>
      <c r="PJR36" s="538"/>
      <c r="PJS36" s="538"/>
      <c r="PJT36" s="538"/>
      <c r="PJU36" s="538"/>
      <c r="PJV36" s="538"/>
      <c r="PJW36" s="538"/>
      <c r="PJX36" s="538"/>
      <c r="PJY36" s="538"/>
      <c r="PJZ36" s="538"/>
      <c r="PKA36" s="538"/>
      <c r="PKB36" s="538"/>
      <c r="PKC36" s="538"/>
      <c r="PKD36" s="538"/>
      <c r="PKE36" s="538"/>
      <c r="PKF36" s="538"/>
      <c r="PKG36" s="538"/>
      <c r="PKH36" s="538"/>
      <c r="PKI36" s="538"/>
      <c r="PKJ36" s="538"/>
      <c r="PKK36" s="538"/>
      <c r="PKL36" s="538"/>
      <c r="PKM36" s="538"/>
      <c r="PKN36" s="538"/>
      <c r="PKO36" s="538"/>
      <c r="PKP36" s="538"/>
      <c r="PKQ36" s="538"/>
      <c r="PKR36" s="538"/>
      <c r="PKS36" s="538"/>
      <c r="PKT36" s="538"/>
      <c r="PKU36" s="538"/>
      <c r="PKV36" s="538"/>
      <c r="PKW36" s="538"/>
      <c r="PKX36" s="538"/>
      <c r="PKY36" s="538"/>
      <c r="PKZ36" s="538"/>
      <c r="PLA36" s="538"/>
      <c r="PLB36" s="538"/>
      <c r="PLC36" s="538"/>
      <c r="PLD36" s="538"/>
      <c r="PLE36" s="538"/>
      <c r="PLF36" s="538"/>
      <c r="PLG36" s="538"/>
      <c r="PLH36" s="538"/>
      <c r="PLI36" s="538"/>
      <c r="PLJ36" s="538"/>
      <c r="PLK36" s="538"/>
      <c r="PLL36" s="538"/>
      <c r="PLM36" s="538"/>
      <c r="PLN36" s="538"/>
      <c r="PLO36" s="538"/>
      <c r="PLP36" s="538"/>
      <c r="PLQ36" s="538"/>
      <c r="PLR36" s="538"/>
      <c r="PLS36" s="538"/>
      <c r="PLT36" s="538"/>
      <c r="PLU36" s="538"/>
      <c r="PLV36" s="538"/>
      <c r="PLW36" s="538"/>
      <c r="PLX36" s="538"/>
      <c r="PLY36" s="538"/>
      <c r="PLZ36" s="538"/>
      <c r="PMA36" s="538"/>
      <c r="PMB36" s="538"/>
      <c r="PMC36" s="538"/>
      <c r="PMD36" s="538"/>
      <c r="PME36" s="538"/>
      <c r="PMF36" s="538"/>
      <c r="PMG36" s="538"/>
      <c r="PMH36" s="538"/>
      <c r="PMI36" s="538"/>
      <c r="PMJ36" s="538"/>
      <c r="PMK36" s="538"/>
      <c r="PML36" s="538"/>
      <c r="PMM36" s="538"/>
      <c r="PMN36" s="538"/>
      <c r="PMO36" s="538"/>
      <c r="PMP36" s="538"/>
      <c r="PMQ36" s="538"/>
      <c r="PMR36" s="538"/>
      <c r="PMS36" s="538"/>
      <c r="PMT36" s="538"/>
      <c r="PMU36" s="538"/>
      <c r="PMV36" s="538"/>
      <c r="PMW36" s="538"/>
      <c r="PMX36" s="538"/>
      <c r="PMY36" s="538"/>
      <c r="PMZ36" s="538"/>
      <c r="PNA36" s="538"/>
      <c r="PNB36" s="538"/>
      <c r="PNC36" s="538"/>
      <c r="PND36" s="538"/>
      <c r="PNE36" s="538"/>
      <c r="PNF36" s="538"/>
      <c r="PNG36" s="538"/>
      <c r="PNH36" s="538"/>
      <c r="PNI36" s="538"/>
      <c r="PNJ36" s="538"/>
      <c r="PNK36" s="538"/>
      <c r="PNL36" s="538"/>
      <c r="PNM36" s="538"/>
      <c r="PNN36" s="538"/>
      <c r="PNO36" s="538"/>
      <c r="PNP36" s="538"/>
      <c r="PNQ36" s="538"/>
      <c r="PNR36" s="538"/>
      <c r="PNS36" s="538"/>
      <c r="PNT36" s="538"/>
      <c r="PNU36" s="538"/>
      <c r="PNV36" s="538"/>
      <c r="PNW36" s="538"/>
      <c r="PNX36" s="538"/>
      <c r="PNY36" s="538"/>
      <c r="PNZ36" s="538"/>
      <c r="POA36" s="538"/>
      <c r="POB36" s="538"/>
      <c r="POC36" s="538"/>
      <c r="POD36" s="538"/>
      <c r="POE36" s="538"/>
      <c r="POF36" s="538"/>
      <c r="POG36" s="538"/>
      <c r="POH36" s="538"/>
      <c r="POI36" s="538"/>
      <c r="POJ36" s="538"/>
      <c r="POK36" s="538"/>
      <c r="POL36" s="538"/>
      <c r="POM36" s="538"/>
      <c r="PON36" s="538"/>
      <c r="POO36" s="538"/>
      <c r="POP36" s="538"/>
      <c r="POQ36" s="538"/>
      <c r="POR36" s="538"/>
      <c r="POS36" s="538"/>
      <c r="POT36" s="538"/>
      <c r="POU36" s="538"/>
      <c r="POV36" s="538"/>
      <c r="POW36" s="538"/>
      <c r="POX36" s="538"/>
      <c r="POY36" s="538"/>
      <c r="POZ36" s="538"/>
      <c r="PPA36" s="538"/>
      <c r="PPB36" s="538"/>
      <c r="PPC36" s="538"/>
      <c r="PPD36" s="538"/>
      <c r="PPE36" s="538"/>
      <c r="PPF36" s="538"/>
      <c r="PPG36" s="538"/>
      <c r="PPH36" s="538"/>
      <c r="PPI36" s="538"/>
      <c r="PPJ36" s="538"/>
      <c r="PPK36" s="538"/>
      <c r="PPL36" s="538"/>
      <c r="PPM36" s="538"/>
      <c r="PPN36" s="538"/>
      <c r="PPO36" s="538"/>
      <c r="PPP36" s="538"/>
      <c r="PPQ36" s="538"/>
      <c r="PPR36" s="538"/>
      <c r="PPS36" s="538"/>
      <c r="PPT36" s="538"/>
      <c r="PPU36" s="538"/>
      <c r="PPV36" s="538"/>
      <c r="PPW36" s="538"/>
      <c r="PPX36" s="538"/>
      <c r="PPY36" s="538"/>
      <c r="PPZ36" s="538"/>
      <c r="PQA36" s="538"/>
      <c r="PQB36" s="538"/>
      <c r="PQC36" s="538"/>
      <c r="PQD36" s="538"/>
      <c r="PQE36" s="538"/>
      <c r="PQF36" s="538"/>
      <c r="PQG36" s="538"/>
      <c r="PQH36" s="538"/>
      <c r="PQI36" s="538"/>
      <c r="PQJ36" s="538"/>
      <c r="PQK36" s="538"/>
      <c r="PQL36" s="538"/>
      <c r="PQM36" s="538"/>
      <c r="PQN36" s="538"/>
      <c r="PQO36" s="538"/>
      <c r="PQP36" s="538"/>
      <c r="PQQ36" s="538"/>
      <c r="PQR36" s="538"/>
      <c r="PQS36" s="538"/>
      <c r="PQT36" s="538"/>
      <c r="PQU36" s="538"/>
      <c r="PQV36" s="538"/>
      <c r="PQW36" s="538"/>
      <c r="PQX36" s="538"/>
      <c r="PQY36" s="538"/>
      <c r="PQZ36" s="538"/>
      <c r="PRA36" s="538"/>
      <c r="PRB36" s="538"/>
      <c r="PRC36" s="538"/>
      <c r="PRD36" s="538"/>
      <c r="PRE36" s="538"/>
      <c r="PRF36" s="538"/>
      <c r="PRG36" s="538"/>
      <c r="PRH36" s="538"/>
      <c r="PRI36" s="538"/>
      <c r="PRJ36" s="538"/>
      <c r="PRK36" s="538"/>
      <c r="PRL36" s="538"/>
      <c r="PRM36" s="538"/>
      <c r="PRN36" s="538"/>
      <c r="PRO36" s="538"/>
      <c r="PRP36" s="538"/>
      <c r="PRQ36" s="538"/>
      <c r="PRR36" s="538"/>
      <c r="PRS36" s="538"/>
      <c r="PRT36" s="538"/>
      <c r="PRU36" s="538"/>
      <c r="PRV36" s="538"/>
      <c r="PRW36" s="538"/>
      <c r="PRX36" s="538"/>
      <c r="PRY36" s="538"/>
      <c r="PRZ36" s="538"/>
      <c r="PSA36" s="538"/>
      <c r="PSB36" s="538"/>
      <c r="PSC36" s="538"/>
      <c r="PSD36" s="538"/>
      <c r="PSE36" s="538"/>
      <c r="PSF36" s="538"/>
      <c r="PSG36" s="538"/>
      <c r="PSH36" s="538"/>
      <c r="PSI36" s="538"/>
      <c r="PSJ36" s="538"/>
      <c r="PSK36" s="538"/>
      <c r="PSL36" s="538"/>
      <c r="PSM36" s="538"/>
      <c r="PSN36" s="538"/>
      <c r="PSO36" s="538"/>
      <c r="PSP36" s="538"/>
      <c r="PSQ36" s="538"/>
      <c r="PSR36" s="538"/>
      <c r="PSS36" s="538"/>
      <c r="PST36" s="538"/>
      <c r="PSU36" s="538"/>
      <c r="PSV36" s="538"/>
      <c r="PSW36" s="538"/>
      <c r="PSX36" s="538"/>
      <c r="PSY36" s="538"/>
      <c r="PSZ36" s="538"/>
      <c r="PTA36" s="538"/>
      <c r="PTB36" s="538"/>
      <c r="PTC36" s="538"/>
      <c r="PTD36" s="538"/>
      <c r="PTE36" s="538"/>
      <c r="PTF36" s="538"/>
      <c r="PTG36" s="538"/>
      <c r="PTH36" s="538"/>
      <c r="PTI36" s="538"/>
      <c r="PTJ36" s="538"/>
      <c r="PTK36" s="538"/>
      <c r="PTL36" s="538"/>
      <c r="PTM36" s="538"/>
      <c r="PTN36" s="538"/>
      <c r="PTO36" s="538"/>
      <c r="PTP36" s="538"/>
      <c r="PTQ36" s="538"/>
      <c r="PTR36" s="538"/>
      <c r="PTS36" s="538"/>
      <c r="PTT36" s="538"/>
      <c r="PTU36" s="538"/>
      <c r="PTV36" s="538"/>
      <c r="PTW36" s="538"/>
      <c r="PTX36" s="538"/>
      <c r="PTY36" s="538"/>
      <c r="PTZ36" s="538"/>
      <c r="PUA36" s="538"/>
      <c r="PUB36" s="538"/>
      <c r="PUC36" s="538"/>
      <c r="PUD36" s="538"/>
      <c r="PUE36" s="538"/>
      <c r="PUF36" s="538"/>
      <c r="PUG36" s="538"/>
      <c r="PUH36" s="538"/>
      <c r="PUI36" s="538"/>
      <c r="PUJ36" s="538"/>
      <c r="PUK36" s="538"/>
      <c r="PUL36" s="538"/>
      <c r="PUM36" s="538"/>
      <c r="PUN36" s="538"/>
      <c r="PUO36" s="538"/>
      <c r="PUP36" s="538"/>
      <c r="PUQ36" s="538"/>
      <c r="PUR36" s="538"/>
      <c r="PUS36" s="538"/>
      <c r="PUT36" s="538"/>
      <c r="PUU36" s="538"/>
      <c r="PUV36" s="538"/>
      <c r="PUW36" s="538"/>
      <c r="PUX36" s="538"/>
      <c r="PUY36" s="538"/>
      <c r="PUZ36" s="538"/>
      <c r="PVA36" s="538"/>
      <c r="PVB36" s="538"/>
      <c r="PVC36" s="538"/>
      <c r="PVD36" s="538"/>
      <c r="PVE36" s="538"/>
      <c r="PVF36" s="538"/>
      <c r="PVG36" s="538"/>
      <c r="PVH36" s="538"/>
      <c r="PVI36" s="538"/>
      <c r="PVJ36" s="538"/>
      <c r="PVK36" s="538"/>
      <c r="PVL36" s="538"/>
      <c r="PVM36" s="538"/>
      <c r="PVN36" s="538"/>
      <c r="PVO36" s="538"/>
      <c r="PVP36" s="538"/>
      <c r="PVQ36" s="538"/>
      <c r="PVR36" s="538"/>
      <c r="PVS36" s="538"/>
      <c r="PVT36" s="538"/>
      <c r="PVU36" s="538"/>
      <c r="PVV36" s="538"/>
      <c r="PVW36" s="538"/>
      <c r="PVX36" s="538"/>
      <c r="PVY36" s="538"/>
      <c r="PVZ36" s="538"/>
      <c r="PWA36" s="538"/>
      <c r="PWB36" s="538"/>
      <c r="PWC36" s="538"/>
      <c r="PWD36" s="538"/>
      <c r="PWE36" s="538"/>
      <c r="PWF36" s="538"/>
      <c r="PWG36" s="538"/>
      <c r="PWH36" s="538"/>
      <c r="PWI36" s="538"/>
      <c r="PWJ36" s="538"/>
      <c r="PWK36" s="538"/>
      <c r="PWL36" s="538"/>
      <c r="PWM36" s="538"/>
      <c r="PWN36" s="538"/>
      <c r="PWO36" s="538"/>
      <c r="PWP36" s="538"/>
      <c r="PWQ36" s="538"/>
      <c r="PWR36" s="538"/>
      <c r="PWS36" s="538"/>
      <c r="PWT36" s="538"/>
      <c r="PWU36" s="538"/>
      <c r="PWV36" s="538"/>
      <c r="PWW36" s="538"/>
      <c r="PWX36" s="538"/>
      <c r="PWY36" s="538"/>
      <c r="PWZ36" s="538"/>
      <c r="PXA36" s="538"/>
      <c r="PXB36" s="538"/>
      <c r="PXC36" s="538"/>
      <c r="PXD36" s="538"/>
      <c r="PXE36" s="538"/>
      <c r="PXF36" s="538"/>
      <c r="PXG36" s="538"/>
      <c r="PXH36" s="538"/>
      <c r="PXI36" s="538"/>
      <c r="PXJ36" s="538"/>
      <c r="PXK36" s="538"/>
      <c r="PXL36" s="538"/>
      <c r="PXM36" s="538"/>
      <c r="PXN36" s="538"/>
      <c r="PXO36" s="538"/>
      <c r="PXP36" s="538"/>
      <c r="PXQ36" s="538"/>
      <c r="PXR36" s="538"/>
      <c r="PXS36" s="538"/>
      <c r="PXT36" s="538"/>
      <c r="PXU36" s="538"/>
      <c r="PXV36" s="538"/>
      <c r="PXW36" s="538"/>
      <c r="PXX36" s="538"/>
      <c r="PXY36" s="538"/>
      <c r="PXZ36" s="538"/>
      <c r="PYA36" s="538"/>
      <c r="PYB36" s="538"/>
      <c r="PYC36" s="538"/>
      <c r="PYD36" s="538"/>
      <c r="PYE36" s="538"/>
      <c r="PYF36" s="538"/>
      <c r="PYG36" s="538"/>
      <c r="PYH36" s="538"/>
      <c r="PYI36" s="538"/>
      <c r="PYJ36" s="538"/>
      <c r="PYK36" s="538"/>
      <c r="PYL36" s="538"/>
      <c r="PYM36" s="538"/>
      <c r="PYN36" s="538"/>
      <c r="PYO36" s="538"/>
      <c r="PYP36" s="538"/>
      <c r="PYQ36" s="538"/>
      <c r="PYR36" s="538"/>
      <c r="PYS36" s="538"/>
      <c r="PYT36" s="538"/>
      <c r="PYU36" s="538"/>
      <c r="PYV36" s="538"/>
      <c r="PYW36" s="538"/>
      <c r="PYX36" s="538"/>
      <c r="PYY36" s="538"/>
      <c r="PYZ36" s="538"/>
      <c r="PZA36" s="538"/>
      <c r="PZB36" s="538"/>
      <c r="PZC36" s="538"/>
      <c r="PZD36" s="538"/>
      <c r="PZE36" s="538"/>
      <c r="PZF36" s="538"/>
      <c r="PZG36" s="538"/>
      <c r="PZH36" s="538"/>
      <c r="PZI36" s="538"/>
      <c r="PZJ36" s="538"/>
      <c r="PZK36" s="538"/>
      <c r="PZL36" s="538"/>
      <c r="PZM36" s="538"/>
      <c r="PZN36" s="538"/>
      <c r="PZO36" s="538"/>
      <c r="PZP36" s="538"/>
      <c r="PZQ36" s="538"/>
      <c r="PZR36" s="538"/>
      <c r="PZS36" s="538"/>
      <c r="PZT36" s="538"/>
      <c r="PZU36" s="538"/>
      <c r="PZV36" s="538"/>
      <c r="PZW36" s="538"/>
      <c r="PZX36" s="538"/>
      <c r="PZY36" s="538"/>
      <c r="PZZ36" s="538"/>
      <c r="QAA36" s="538"/>
      <c r="QAB36" s="538"/>
      <c r="QAC36" s="538"/>
      <c r="QAD36" s="538"/>
      <c r="QAE36" s="538"/>
      <c r="QAF36" s="538"/>
      <c r="QAG36" s="538"/>
      <c r="QAH36" s="538"/>
      <c r="QAI36" s="538"/>
      <c r="QAJ36" s="538"/>
      <c r="QAK36" s="538"/>
      <c r="QAL36" s="538"/>
      <c r="QAM36" s="538"/>
      <c r="QAN36" s="538"/>
      <c r="QAO36" s="538"/>
      <c r="QAP36" s="538"/>
      <c r="QAQ36" s="538"/>
      <c r="QAR36" s="538"/>
      <c r="QAS36" s="538"/>
      <c r="QAT36" s="538"/>
      <c r="QAU36" s="538"/>
      <c r="QAV36" s="538"/>
      <c r="QAW36" s="538"/>
      <c r="QAX36" s="538"/>
      <c r="QAY36" s="538"/>
      <c r="QAZ36" s="538"/>
      <c r="QBA36" s="538"/>
      <c r="QBB36" s="538"/>
      <c r="QBC36" s="538"/>
      <c r="QBD36" s="538"/>
      <c r="QBE36" s="538"/>
      <c r="QBF36" s="538"/>
      <c r="QBG36" s="538"/>
      <c r="QBH36" s="538"/>
      <c r="QBI36" s="538"/>
      <c r="QBJ36" s="538"/>
      <c r="QBK36" s="538"/>
      <c r="QBL36" s="538"/>
      <c r="QBM36" s="538"/>
      <c r="QBN36" s="538"/>
      <c r="QBO36" s="538"/>
      <c r="QBP36" s="538"/>
      <c r="QBQ36" s="538"/>
      <c r="QBR36" s="538"/>
      <c r="QBS36" s="538"/>
      <c r="QBT36" s="538"/>
      <c r="QBU36" s="538"/>
      <c r="QBV36" s="538"/>
      <c r="QBW36" s="538"/>
      <c r="QBX36" s="538"/>
      <c r="QBY36" s="538"/>
      <c r="QBZ36" s="538"/>
      <c r="QCA36" s="538"/>
      <c r="QCB36" s="538"/>
      <c r="QCC36" s="538"/>
      <c r="QCD36" s="538"/>
      <c r="QCE36" s="538"/>
      <c r="QCF36" s="538"/>
      <c r="QCG36" s="538"/>
      <c r="QCH36" s="538"/>
      <c r="QCI36" s="538"/>
      <c r="QCJ36" s="538"/>
      <c r="QCK36" s="538"/>
      <c r="QCL36" s="538"/>
      <c r="QCM36" s="538"/>
      <c r="QCN36" s="538"/>
      <c r="QCO36" s="538"/>
      <c r="QCP36" s="538"/>
      <c r="QCQ36" s="538"/>
      <c r="QCR36" s="538"/>
      <c r="QCS36" s="538"/>
      <c r="QCT36" s="538"/>
      <c r="QCU36" s="538"/>
      <c r="QCV36" s="538"/>
      <c r="QCW36" s="538"/>
      <c r="QCX36" s="538"/>
      <c r="QCY36" s="538"/>
      <c r="QCZ36" s="538"/>
      <c r="QDA36" s="538"/>
      <c r="QDB36" s="538"/>
      <c r="QDC36" s="538"/>
      <c r="QDD36" s="538"/>
      <c r="QDE36" s="538"/>
      <c r="QDF36" s="538"/>
      <c r="QDG36" s="538"/>
      <c r="QDH36" s="538"/>
      <c r="QDI36" s="538"/>
      <c r="QDJ36" s="538"/>
      <c r="QDK36" s="538"/>
      <c r="QDL36" s="538"/>
      <c r="QDM36" s="538"/>
      <c r="QDN36" s="538"/>
      <c r="QDO36" s="538"/>
      <c r="QDP36" s="538"/>
      <c r="QDQ36" s="538"/>
      <c r="QDR36" s="538"/>
      <c r="QDS36" s="538"/>
      <c r="QDT36" s="538"/>
      <c r="QDU36" s="538"/>
      <c r="QDV36" s="538"/>
      <c r="QDW36" s="538"/>
      <c r="QDX36" s="538"/>
      <c r="QDY36" s="538"/>
      <c r="QDZ36" s="538"/>
      <c r="QEA36" s="538"/>
      <c r="QEB36" s="538"/>
      <c r="QEC36" s="538"/>
      <c r="QED36" s="538"/>
      <c r="QEE36" s="538"/>
      <c r="QEF36" s="538"/>
      <c r="QEG36" s="538"/>
      <c r="QEH36" s="538"/>
      <c r="QEI36" s="538"/>
      <c r="QEJ36" s="538"/>
      <c r="QEK36" s="538"/>
      <c r="QEL36" s="538"/>
      <c r="QEM36" s="538"/>
      <c r="QEN36" s="538"/>
      <c r="QEO36" s="538"/>
      <c r="QEP36" s="538"/>
      <c r="QEQ36" s="538"/>
      <c r="QER36" s="538"/>
      <c r="QES36" s="538"/>
      <c r="QET36" s="538"/>
      <c r="QEU36" s="538"/>
      <c r="QEV36" s="538"/>
      <c r="QEW36" s="538"/>
      <c r="QEX36" s="538"/>
      <c r="QEY36" s="538"/>
      <c r="QEZ36" s="538"/>
      <c r="QFA36" s="538"/>
      <c r="QFB36" s="538"/>
      <c r="QFC36" s="538"/>
      <c r="QFD36" s="538"/>
      <c r="QFE36" s="538"/>
      <c r="QFF36" s="538"/>
      <c r="QFG36" s="538"/>
      <c r="QFH36" s="538"/>
      <c r="QFI36" s="538"/>
      <c r="QFJ36" s="538"/>
      <c r="QFK36" s="538"/>
      <c r="QFL36" s="538"/>
      <c r="QFM36" s="538"/>
      <c r="QFN36" s="538"/>
      <c r="QFO36" s="538"/>
      <c r="QFP36" s="538"/>
      <c r="QFQ36" s="538"/>
      <c r="QFR36" s="538"/>
      <c r="QFS36" s="538"/>
      <c r="QFT36" s="538"/>
      <c r="QFU36" s="538"/>
      <c r="QFV36" s="538"/>
      <c r="QFW36" s="538"/>
      <c r="QFX36" s="538"/>
      <c r="QFY36" s="538"/>
      <c r="QFZ36" s="538"/>
      <c r="QGA36" s="538"/>
      <c r="QGB36" s="538"/>
      <c r="QGC36" s="538"/>
      <c r="QGD36" s="538"/>
      <c r="QGE36" s="538"/>
      <c r="QGF36" s="538"/>
      <c r="QGG36" s="538"/>
      <c r="QGH36" s="538"/>
      <c r="QGI36" s="538"/>
      <c r="QGJ36" s="538"/>
      <c r="QGK36" s="538"/>
      <c r="QGL36" s="538"/>
      <c r="QGM36" s="538"/>
      <c r="QGN36" s="538"/>
      <c r="QGO36" s="538"/>
      <c r="QGP36" s="538"/>
      <c r="QGQ36" s="538"/>
      <c r="QGR36" s="538"/>
      <c r="QGS36" s="538"/>
      <c r="QGT36" s="538"/>
      <c r="QGU36" s="538"/>
      <c r="QGV36" s="538"/>
      <c r="QGW36" s="538"/>
      <c r="QGX36" s="538"/>
      <c r="QGY36" s="538"/>
      <c r="QGZ36" s="538"/>
      <c r="QHA36" s="538"/>
      <c r="QHB36" s="538"/>
      <c r="QHC36" s="538"/>
      <c r="QHD36" s="538"/>
      <c r="QHE36" s="538"/>
      <c r="QHF36" s="538"/>
      <c r="QHG36" s="538"/>
      <c r="QHH36" s="538"/>
      <c r="QHI36" s="538"/>
      <c r="QHJ36" s="538"/>
      <c r="QHK36" s="538"/>
      <c r="QHL36" s="538"/>
      <c r="QHM36" s="538"/>
      <c r="QHN36" s="538"/>
      <c r="QHO36" s="538"/>
      <c r="QHP36" s="538"/>
      <c r="QHQ36" s="538"/>
      <c r="QHR36" s="538"/>
      <c r="QHS36" s="538"/>
      <c r="QHT36" s="538"/>
      <c r="QHU36" s="538"/>
      <c r="QHV36" s="538"/>
      <c r="QHW36" s="538"/>
      <c r="QHX36" s="538"/>
      <c r="QHY36" s="538"/>
      <c r="QHZ36" s="538"/>
      <c r="QIA36" s="538"/>
      <c r="QIB36" s="538"/>
      <c r="QIC36" s="538"/>
      <c r="QID36" s="538"/>
      <c r="QIE36" s="538"/>
      <c r="QIF36" s="538"/>
      <c r="QIG36" s="538"/>
      <c r="QIH36" s="538"/>
      <c r="QII36" s="538"/>
      <c r="QIJ36" s="538"/>
      <c r="QIK36" s="538"/>
      <c r="QIL36" s="538"/>
      <c r="QIM36" s="538"/>
      <c r="QIN36" s="538"/>
      <c r="QIO36" s="538"/>
      <c r="QIP36" s="538"/>
      <c r="QIQ36" s="538"/>
      <c r="QIR36" s="538"/>
      <c r="QIS36" s="538"/>
      <c r="QIT36" s="538"/>
      <c r="QIU36" s="538"/>
      <c r="QIV36" s="538"/>
      <c r="QIW36" s="538"/>
      <c r="QIX36" s="538"/>
      <c r="QIY36" s="538"/>
      <c r="QIZ36" s="538"/>
      <c r="QJA36" s="538"/>
      <c r="QJB36" s="538"/>
      <c r="QJC36" s="538"/>
      <c r="QJD36" s="538"/>
      <c r="QJE36" s="538"/>
      <c r="QJF36" s="538"/>
      <c r="QJG36" s="538"/>
      <c r="QJH36" s="538"/>
      <c r="QJI36" s="538"/>
      <c r="QJJ36" s="538"/>
      <c r="QJK36" s="538"/>
      <c r="QJL36" s="538"/>
      <c r="QJM36" s="538"/>
      <c r="QJN36" s="538"/>
      <c r="QJO36" s="538"/>
      <c r="QJP36" s="538"/>
      <c r="QJQ36" s="538"/>
      <c r="QJR36" s="538"/>
      <c r="QJS36" s="538"/>
      <c r="QJT36" s="538"/>
      <c r="QJU36" s="538"/>
      <c r="QJV36" s="538"/>
      <c r="QJW36" s="538"/>
      <c r="QJX36" s="538"/>
      <c r="QJY36" s="538"/>
      <c r="QJZ36" s="538"/>
      <c r="QKA36" s="538"/>
      <c r="QKB36" s="538"/>
      <c r="QKC36" s="538"/>
      <c r="QKD36" s="538"/>
      <c r="QKE36" s="538"/>
      <c r="QKF36" s="538"/>
      <c r="QKG36" s="538"/>
      <c r="QKH36" s="538"/>
      <c r="QKI36" s="538"/>
      <c r="QKJ36" s="538"/>
      <c r="QKK36" s="538"/>
      <c r="QKL36" s="538"/>
      <c r="QKM36" s="538"/>
      <c r="QKN36" s="538"/>
      <c r="QKO36" s="538"/>
      <c r="QKP36" s="538"/>
      <c r="QKQ36" s="538"/>
      <c r="QKR36" s="538"/>
      <c r="QKS36" s="538"/>
      <c r="QKT36" s="538"/>
      <c r="QKU36" s="538"/>
      <c r="QKV36" s="538"/>
      <c r="QKW36" s="538"/>
      <c r="QKX36" s="538"/>
      <c r="QKY36" s="538"/>
      <c r="QKZ36" s="538"/>
      <c r="QLA36" s="538"/>
      <c r="QLB36" s="538"/>
      <c r="QLC36" s="538"/>
      <c r="QLD36" s="538"/>
      <c r="QLE36" s="538"/>
      <c r="QLF36" s="538"/>
      <c r="QLG36" s="538"/>
      <c r="QLH36" s="538"/>
      <c r="QLI36" s="538"/>
      <c r="QLJ36" s="538"/>
      <c r="QLK36" s="538"/>
      <c r="QLL36" s="538"/>
      <c r="QLM36" s="538"/>
      <c r="QLN36" s="538"/>
      <c r="QLO36" s="538"/>
      <c r="QLP36" s="538"/>
      <c r="QLQ36" s="538"/>
      <c r="QLR36" s="538"/>
      <c r="QLS36" s="538"/>
      <c r="QLT36" s="538"/>
      <c r="QLU36" s="538"/>
      <c r="QLV36" s="538"/>
      <c r="QLW36" s="538"/>
      <c r="QLX36" s="538"/>
      <c r="QLY36" s="538"/>
      <c r="QLZ36" s="538"/>
      <c r="QMA36" s="538"/>
      <c r="QMB36" s="538"/>
      <c r="QMC36" s="538"/>
      <c r="QMD36" s="538"/>
      <c r="QME36" s="538"/>
      <c r="QMF36" s="538"/>
      <c r="QMG36" s="538"/>
      <c r="QMH36" s="538"/>
      <c r="QMI36" s="538"/>
      <c r="QMJ36" s="538"/>
      <c r="QMK36" s="538"/>
      <c r="QML36" s="538"/>
      <c r="QMM36" s="538"/>
      <c r="QMN36" s="538"/>
      <c r="QMO36" s="538"/>
      <c r="QMP36" s="538"/>
      <c r="QMQ36" s="538"/>
      <c r="QMR36" s="538"/>
      <c r="QMS36" s="538"/>
      <c r="QMT36" s="538"/>
      <c r="QMU36" s="538"/>
      <c r="QMV36" s="538"/>
      <c r="QMW36" s="538"/>
      <c r="QMX36" s="538"/>
      <c r="QMY36" s="538"/>
      <c r="QMZ36" s="538"/>
      <c r="QNA36" s="538"/>
      <c r="QNB36" s="538"/>
      <c r="QNC36" s="538"/>
      <c r="QND36" s="538"/>
      <c r="QNE36" s="538"/>
      <c r="QNF36" s="538"/>
      <c r="QNG36" s="538"/>
      <c r="QNH36" s="538"/>
      <c r="QNI36" s="538"/>
      <c r="QNJ36" s="538"/>
      <c r="QNK36" s="538"/>
      <c r="QNL36" s="538"/>
      <c r="QNM36" s="538"/>
      <c r="QNN36" s="538"/>
      <c r="QNO36" s="538"/>
      <c r="QNP36" s="538"/>
      <c r="QNQ36" s="538"/>
      <c r="QNR36" s="538"/>
      <c r="QNS36" s="538"/>
      <c r="QNT36" s="538"/>
      <c r="QNU36" s="538"/>
      <c r="QNV36" s="538"/>
      <c r="QNW36" s="538"/>
      <c r="QNX36" s="538"/>
      <c r="QNY36" s="538"/>
      <c r="QNZ36" s="538"/>
      <c r="QOA36" s="538"/>
      <c r="QOB36" s="538"/>
      <c r="QOC36" s="538"/>
      <c r="QOD36" s="538"/>
      <c r="QOE36" s="538"/>
      <c r="QOF36" s="538"/>
      <c r="QOG36" s="538"/>
      <c r="QOH36" s="538"/>
      <c r="QOI36" s="538"/>
      <c r="QOJ36" s="538"/>
      <c r="QOK36" s="538"/>
      <c r="QOL36" s="538"/>
      <c r="QOM36" s="538"/>
      <c r="QON36" s="538"/>
      <c r="QOO36" s="538"/>
      <c r="QOP36" s="538"/>
      <c r="QOQ36" s="538"/>
      <c r="QOR36" s="538"/>
      <c r="QOS36" s="538"/>
      <c r="QOT36" s="538"/>
      <c r="QOU36" s="538"/>
      <c r="QOV36" s="538"/>
      <c r="QOW36" s="538"/>
      <c r="QOX36" s="538"/>
      <c r="QOY36" s="538"/>
      <c r="QOZ36" s="538"/>
      <c r="QPA36" s="538"/>
      <c r="QPB36" s="538"/>
      <c r="QPC36" s="538"/>
      <c r="QPD36" s="538"/>
      <c r="QPE36" s="538"/>
      <c r="QPF36" s="538"/>
      <c r="QPG36" s="538"/>
      <c r="QPH36" s="538"/>
      <c r="QPI36" s="538"/>
      <c r="QPJ36" s="538"/>
      <c r="QPK36" s="538"/>
      <c r="QPL36" s="538"/>
      <c r="QPM36" s="538"/>
      <c r="QPN36" s="538"/>
      <c r="QPO36" s="538"/>
      <c r="QPP36" s="538"/>
      <c r="QPQ36" s="538"/>
      <c r="QPR36" s="538"/>
      <c r="QPS36" s="538"/>
      <c r="QPT36" s="538"/>
      <c r="QPU36" s="538"/>
      <c r="QPV36" s="538"/>
      <c r="QPW36" s="538"/>
      <c r="QPX36" s="538"/>
      <c r="QPY36" s="538"/>
      <c r="QPZ36" s="538"/>
      <c r="QQA36" s="538"/>
      <c r="QQB36" s="538"/>
      <c r="QQC36" s="538"/>
      <c r="QQD36" s="538"/>
      <c r="QQE36" s="538"/>
      <c r="QQF36" s="538"/>
      <c r="QQG36" s="538"/>
      <c r="QQH36" s="538"/>
      <c r="QQI36" s="538"/>
      <c r="QQJ36" s="538"/>
      <c r="QQK36" s="538"/>
      <c r="QQL36" s="538"/>
      <c r="QQM36" s="538"/>
      <c r="QQN36" s="538"/>
      <c r="QQO36" s="538"/>
      <c r="QQP36" s="538"/>
      <c r="QQQ36" s="538"/>
      <c r="QQR36" s="538"/>
      <c r="QQS36" s="538"/>
      <c r="QQT36" s="538"/>
      <c r="QQU36" s="538"/>
      <c r="QQV36" s="538"/>
      <c r="QQW36" s="538"/>
      <c r="QQX36" s="538"/>
      <c r="QQY36" s="538"/>
      <c r="QQZ36" s="538"/>
      <c r="QRA36" s="538"/>
      <c r="QRB36" s="538"/>
      <c r="QRC36" s="538"/>
      <c r="QRD36" s="538"/>
      <c r="QRE36" s="538"/>
      <c r="QRF36" s="538"/>
      <c r="QRG36" s="538"/>
      <c r="QRH36" s="538"/>
      <c r="QRI36" s="538"/>
      <c r="QRJ36" s="538"/>
      <c r="QRK36" s="538"/>
      <c r="QRL36" s="538"/>
      <c r="QRM36" s="538"/>
      <c r="QRN36" s="538"/>
      <c r="QRO36" s="538"/>
      <c r="QRP36" s="538"/>
      <c r="QRQ36" s="538"/>
      <c r="QRR36" s="538"/>
      <c r="QRS36" s="538"/>
      <c r="QRT36" s="538"/>
      <c r="QRU36" s="538"/>
      <c r="QRV36" s="538"/>
      <c r="QRW36" s="538"/>
      <c r="QRX36" s="538"/>
      <c r="QRY36" s="538"/>
      <c r="QRZ36" s="538"/>
      <c r="QSA36" s="538"/>
      <c r="QSB36" s="538"/>
      <c r="QSC36" s="538"/>
      <c r="QSD36" s="538"/>
      <c r="QSE36" s="538"/>
      <c r="QSF36" s="538"/>
      <c r="QSG36" s="538"/>
      <c r="QSH36" s="538"/>
      <c r="QSI36" s="538"/>
      <c r="QSJ36" s="538"/>
      <c r="QSK36" s="538"/>
      <c r="QSL36" s="538"/>
      <c r="QSM36" s="538"/>
      <c r="QSN36" s="538"/>
      <c r="QSO36" s="538"/>
      <c r="QSP36" s="538"/>
      <c r="QSQ36" s="538"/>
      <c r="QSR36" s="538"/>
      <c r="QSS36" s="538"/>
      <c r="QST36" s="538"/>
      <c r="QSU36" s="538"/>
      <c r="QSV36" s="538"/>
      <c r="QSW36" s="538"/>
      <c r="QSX36" s="538"/>
      <c r="QSY36" s="538"/>
      <c r="QSZ36" s="538"/>
      <c r="QTA36" s="538"/>
      <c r="QTB36" s="538"/>
      <c r="QTC36" s="538"/>
      <c r="QTD36" s="538"/>
      <c r="QTE36" s="538"/>
      <c r="QTF36" s="538"/>
      <c r="QTG36" s="538"/>
      <c r="QTH36" s="538"/>
      <c r="QTI36" s="538"/>
      <c r="QTJ36" s="538"/>
      <c r="QTK36" s="538"/>
      <c r="QTL36" s="538"/>
      <c r="QTM36" s="538"/>
      <c r="QTN36" s="538"/>
      <c r="QTO36" s="538"/>
      <c r="QTP36" s="538"/>
      <c r="QTQ36" s="538"/>
      <c r="QTR36" s="538"/>
      <c r="QTS36" s="538"/>
      <c r="QTT36" s="538"/>
      <c r="QTU36" s="538"/>
      <c r="QTV36" s="538"/>
      <c r="QTW36" s="538"/>
      <c r="QTX36" s="538"/>
      <c r="QTY36" s="538"/>
      <c r="QTZ36" s="538"/>
      <c r="QUA36" s="538"/>
      <c r="QUB36" s="538"/>
      <c r="QUC36" s="538"/>
      <c r="QUD36" s="538"/>
      <c r="QUE36" s="538"/>
      <c r="QUF36" s="538"/>
      <c r="QUG36" s="538"/>
      <c r="QUH36" s="538"/>
      <c r="QUI36" s="538"/>
      <c r="QUJ36" s="538"/>
      <c r="QUK36" s="538"/>
      <c r="QUL36" s="538"/>
      <c r="QUM36" s="538"/>
      <c r="QUN36" s="538"/>
      <c r="QUO36" s="538"/>
      <c r="QUP36" s="538"/>
      <c r="QUQ36" s="538"/>
      <c r="QUR36" s="538"/>
      <c r="QUS36" s="538"/>
      <c r="QUT36" s="538"/>
      <c r="QUU36" s="538"/>
      <c r="QUV36" s="538"/>
      <c r="QUW36" s="538"/>
      <c r="QUX36" s="538"/>
      <c r="QUY36" s="538"/>
      <c r="QUZ36" s="538"/>
      <c r="QVA36" s="538"/>
      <c r="QVB36" s="538"/>
      <c r="QVC36" s="538"/>
      <c r="QVD36" s="538"/>
      <c r="QVE36" s="538"/>
      <c r="QVF36" s="538"/>
      <c r="QVG36" s="538"/>
      <c r="QVH36" s="538"/>
      <c r="QVI36" s="538"/>
      <c r="QVJ36" s="538"/>
      <c r="QVK36" s="538"/>
      <c r="QVL36" s="538"/>
      <c r="QVM36" s="538"/>
      <c r="QVN36" s="538"/>
      <c r="QVO36" s="538"/>
      <c r="QVP36" s="538"/>
      <c r="QVQ36" s="538"/>
      <c r="QVR36" s="538"/>
      <c r="QVS36" s="538"/>
      <c r="QVT36" s="538"/>
      <c r="QVU36" s="538"/>
      <c r="QVV36" s="538"/>
      <c r="QVW36" s="538"/>
      <c r="QVX36" s="538"/>
      <c r="QVY36" s="538"/>
      <c r="QVZ36" s="538"/>
      <c r="QWA36" s="538"/>
      <c r="QWB36" s="538"/>
      <c r="QWC36" s="538"/>
      <c r="QWD36" s="538"/>
      <c r="QWE36" s="538"/>
      <c r="QWF36" s="538"/>
      <c r="QWG36" s="538"/>
      <c r="QWH36" s="538"/>
      <c r="QWI36" s="538"/>
      <c r="QWJ36" s="538"/>
      <c r="QWK36" s="538"/>
      <c r="QWL36" s="538"/>
      <c r="QWM36" s="538"/>
      <c r="QWN36" s="538"/>
      <c r="QWO36" s="538"/>
      <c r="QWP36" s="538"/>
      <c r="QWQ36" s="538"/>
      <c r="QWR36" s="538"/>
      <c r="QWS36" s="538"/>
      <c r="QWT36" s="538"/>
      <c r="QWU36" s="538"/>
      <c r="QWV36" s="538"/>
      <c r="QWW36" s="538"/>
      <c r="QWX36" s="538"/>
      <c r="QWY36" s="538"/>
      <c r="QWZ36" s="538"/>
      <c r="QXA36" s="538"/>
      <c r="QXB36" s="538"/>
      <c r="QXC36" s="538"/>
      <c r="QXD36" s="538"/>
      <c r="QXE36" s="538"/>
      <c r="QXF36" s="538"/>
      <c r="QXG36" s="538"/>
      <c r="QXH36" s="538"/>
      <c r="QXI36" s="538"/>
      <c r="QXJ36" s="538"/>
      <c r="QXK36" s="538"/>
      <c r="QXL36" s="538"/>
      <c r="QXM36" s="538"/>
      <c r="QXN36" s="538"/>
      <c r="QXO36" s="538"/>
      <c r="QXP36" s="538"/>
      <c r="QXQ36" s="538"/>
      <c r="QXR36" s="538"/>
      <c r="QXS36" s="538"/>
      <c r="QXT36" s="538"/>
      <c r="QXU36" s="538"/>
      <c r="QXV36" s="538"/>
      <c r="QXW36" s="538"/>
      <c r="QXX36" s="538"/>
      <c r="QXY36" s="538"/>
      <c r="QXZ36" s="538"/>
      <c r="QYA36" s="538"/>
      <c r="QYB36" s="538"/>
      <c r="QYC36" s="538"/>
      <c r="QYD36" s="538"/>
      <c r="QYE36" s="538"/>
      <c r="QYF36" s="538"/>
      <c r="QYG36" s="538"/>
      <c r="QYH36" s="538"/>
      <c r="QYI36" s="538"/>
      <c r="QYJ36" s="538"/>
      <c r="QYK36" s="538"/>
      <c r="QYL36" s="538"/>
      <c r="QYM36" s="538"/>
      <c r="QYN36" s="538"/>
      <c r="QYO36" s="538"/>
      <c r="QYP36" s="538"/>
      <c r="QYQ36" s="538"/>
      <c r="QYR36" s="538"/>
      <c r="QYS36" s="538"/>
      <c r="QYT36" s="538"/>
      <c r="QYU36" s="538"/>
      <c r="QYV36" s="538"/>
      <c r="QYW36" s="538"/>
      <c r="QYX36" s="538"/>
      <c r="QYY36" s="538"/>
      <c r="QYZ36" s="538"/>
      <c r="QZA36" s="538"/>
      <c r="QZB36" s="538"/>
      <c r="QZC36" s="538"/>
      <c r="QZD36" s="538"/>
      <c r="QZE36" s="538"/>
      <c r="QZF36" s="538"/>
      <c r="QZG36" s="538"/>
      <c r="QZH36" s="538"/>
      <c r="QZI36" s="538"/>
      <c r="QZJ36" s="538"/>
      <c r="QZK36" s="538"/>
      <c r="QZL36" s="538"/>
      <c r="QZM36" s="538"/>
      <c r="QZN36" s="538"/>
      <c r="QZO36" s="538"/>
      <c r="QZP36" s="538"/>
      <c r="QZQ36" s="538"/>
      <c r="QZR36" s="538"/>
      <c r="QZS36" s="538"/>
      <c r="QZT36" s="538"/>
      <c r="QZU36" s="538"/>
      <c r="QZV36" s="538"/>
      <c r="QZW36" s="538"/>
      <c r="QZX36" s="538"/>
      <c r="QZY36" s="538"/>
      <c r="QZZ36" s="538"/>
      <c r="RAA36" s="538"/>
      <c r="RAB36" s="538"/>
      <c r="RAC36" s="538"/>
      <c r="RAD36" s="538"/>
      <c r="RAE36" s="538"/>
      <c r="RAF36" s="538"/>
      <c r="RAG36" s="538"/>
      <c r="RAH36" s="538"/>
      <c r="RAI36" s="538"/>
      <c r="RAJ36" s="538"/>
      <c r="RAK36" s="538"/>
      <c r="RAL36" s="538"/>
      <c r="RAM36" s="538"/>
      <c r="RAN36" s="538"/>
      <c r="RAO36" s="538"/>
      <c r="RAP36" s="538"/>
      <c r="RAQ36" s="538"/>
      <c r="RAR36" s="538"/>
      <c r="RAS36" s="538"/>
      <c r="RAT36" s="538"/>
      <c r="RAU36" s="538"/>
      <c r="RAV36" s="538"/>
      <c r="RAW36" s="538"/>
      <c r="RAX36" s="538"/>
      <c r="RAY36" s="538"/>
      <c r="RAZ36" s="538"/>
      <c r="RBA36" s="538"/>
      <c r="RBB36" s="538"/>
      <c r="RBC36" s="538"/>
      <c r="RBD36" s="538"/>
      <c r="RBE36" s="538"/>
      <c r="RBF36" s="538"/>
      <c r="RBG36" s="538"/>
      <c r="RBH36" s="538"/>
      <c r="RBI36" s="538"/>
      <c r="RBJ36" s="538"/>
      <c r="RBK36" s="538"/>
      <c r="RBL36" s="538"/>
      <c r="RBM36" s="538"/>
      <c r="RBN36" s="538"/>
      <c r="RBO36" s="538"/>
      <c r="RBP36" s="538"/>
      <c r="RBQ36" s="538"/>
      <c r="RBR36" s="538"/>
      <c r="RBS36" s="538"/>
      <c r="RBT36" s="538"/>
      <c r="RBU36" s="538"/>
      <c r="RBV36" s="538"/>
      <c r="RBW36" s="538"/>
      <c r="RBX36" s="538"/>
      <c r="RBY36" s="538"/>
      <c r="RBZ36" s="538"/>
      <c r="RCA36" s="538"/>
      <c r="RCB36" s="538"/>
      <c r="RCC36" s="538"/>
      <c r="RCD36" s="538"/>
      <c r="RCE36" s="538"/>
      <c r="RCF36" s="538"/>
      <c r="RCG36" s="538"/>
      <c r="RCH36" s="538"/>
      <c r="RCI36" s="538"/>
      <c r="RCJ36" s="538"/>
      <c r="RCK36" s="538"/>
      <c r="RCL36" s="538"/>
      <c r="RCM36" s="538"/>
      <c r="RCN36" s="538"/>
      <c r="RCO36" s="538"/>
      <c r="RCP36" s="538"/>
      <c r="RCQ36" s="538"/>
      <c r="RCR36" s="538"/>
      <c r="RCS36" s="538"/>
      <c r="RCT36" s="538"/>
      <c r="RCU36" s="538"/>
      <c r="RCV36" s="538"/>
      <c r="RCW36" s="538"/>
      <c r="RCX36" s="538"/>
      <c r="RCY36" s="538"/>
      <c r="RCZ36" s="538"/>
      <c r="RDA36" s="538"/>
      <c r="RDB36" s="538"/>
      <c r="RDC36" s="538"/>
      <c r="RDD36" s="538"/>
      <c r="RDE36" s="538"/>
      <c r="RDF36" s="538"/>
      <c r="RDG36" s="538"/>
      <c r="RDH36" s="538"/>
      <c r="RDI36" s="538"/>
      <c r="RDJ36" s="538"/>
      <c r="RDK36" s="538"/>
      <c r="RDL36" s="538"/>
      <c r="RDM36" s="538"/>
      <c r="RDN36" s="538"/>
      <c r="RDO36" s="538"/>
      <c r="RDP36" s="538"/>
      <c r="RDQ36" s="538"/>
      <c r="RDR36" s="538"/>
      <c r="RDS36" s="538"/>
      <c r="RDT36" s="538"/>
      <c r="RDU36" s="538"/>
      <c r="RDV36" s="538"/>
      <c r="RDW36" s="538"/>
      <c r="RDX36" s="538"/>
      <c r="RDY36" s="538"/>
      <c r="RDZ36" s="538"/>
      <c r="REA36" s="538"/>
      <c r="REB36" s="538"/>
      <c r="REC36" s="538"/>
      <c r="RED36" s="538"/>
      <c r="REE36" s="538"/>
      <c r="REF36" s="538"/>
      <c r="REG36" s="538"/>
      <c r="REH36" s="538"/>
      <c r="REI36" s="538"/>
      <c r="REJ36" s="538"/>
      <c r="REK36" s="538"/>
      <c r="REL36" s="538"/>
      <c r="REM36" s="538"/>
      <c r="REN36" s="538"/>
      <c r="REO36" s="538"/>
      <c r="REP36" s="538"/>
      <c r="REQ36" s="538"/>
      <c r="RER36" s="538"/>
      <c r="RES36" s="538"/>
      <c r="RET36" s="538"/>
      <c r="REU36" s="538"/>
      <c r="REV36" s="538"/>
      <c r="REW36" s="538"/>
      <c r="REX36" s="538"/>
      <c r="REY36" s="538"/>
      <c r="REZ36" s="538"/>
      <c r="RFA36" s="538"/>
      <c r="RFB36" s="538"/>
      <c r="RFC36" s="538"/>
      <c r="RFD36" s="538"/>
      <c r="RFE36" s="538"/>
      <c r="RFF36" s="538"/>
      <c r="RFG36" s="538"/>
      <c r="RFH36" s="538"/>
      <c r="RFI36" s="538"/>
      <c r="RFJ36" s="538"/>
      <c r="RFK36" s="538"/>
      <c r="RFL36" s="538"/>
      <c r="RFM36" s="538"/>
      <c r="RFN36" s="538"/>
      <c r="RFO36" s="538"/>
      <c r="RFP36" s="538"/>
      <c r="RFQ36" s="538"/>
      <c r="RFR36" s="538"/>
      <c r="RFS36" s="538"/>
      <c r="RFT36" s="538"/>
      <c r="RFU36" s="538"/>
      <c r="RFV36" s="538"/>
      <c r="RFW36" s="538"/>
      <c r="RFX36" s="538"/>
      <c r="RFY36" s="538"/>
      <c r="RFZ36" s="538"/>
      <c r="RGA36" s="538"/>
      <c r="RGB36" s="538"/>
      <c r="RGC36" s="538"/>
      <c r="RGD36" s="538"/>
      <c r="RGE36" s="538"/>
      <c r="RGF36" s="538"/>
      <c r="RGG36" s="538"/>
      <c r="RGH36" s="538"/>
      <c r="RGI36" s="538"/>
      <c r="RGJ36" s="538"/>
      <c r="RGK36" s="538"/>
      <c r="RGL36" s="538"/>
      <c r="RGM36" s="538"/>
      <c r="RGN36" s="538"/>
      <c r="RGO36" s="538"/>
      <c r="RGP36" s="538"/>
      <c r="RGQ36" s="538"/>
      <c r="RGR36" s="538"/>
      <c r="RGS36" s="538"/>
      <c r="RGT36" s="538"/>
      <c r="RGU36" s="538"/>
      <c r="RGV36" s="538"/>
      <c r="RGW36" s="538"/>
      <c r="RGX36" s="538"/>
      <c r="RGY36" s="538"/>
      <c r="RGZ36" s="538"/>
      <c r="RHA36" s="538"/>
      <c r="RHB36" s="538"/>
      <c r="RHC36" s="538"/>
      <c r="RHD36" s="538"/>
      <c r="RHE36" s="538"/>
      <c r="RHF36" s="538"/>
      <c r="RHG36" s="538"/>
      <c r="RHH36" s="538"/>
      <c r="RHI36" s="538"/>
      <c r="RHJ36" s="538"/>
      <c r="RHK36" s="538"/>
      <c r="RHL36" s="538"/>
      <c r="RHM36" s="538"/>
      <c r="RHN36" s="538"/>
      <c r="RHO36" s="538"/>
      <c r="RHP36" s="538"/>
      <c r="RHQ36" s="538"/>
      <c r="RHR36" s="538"/>
      <c r="RHS36" s="538"/>
      <c r="RHT36" s="538"/>
      <c r="RHU36" s="538"/>
      <c r="RHV36" s="538"/>
      <c r="RHW36" s="538"/>
      <c r="RHX36" s="538"/>
      <c r="RHY36" s="538"/>
      <c r="RHZ36" s="538"/>
      <c r="RIA36" s="538"/>
      <c r="RIB36" s="538"/>
      <c r="RIC36" s="538"/>
      <c r="RID36" s="538"/>
      <c r="RIE36" s="538"/>
      <c r="RIF36" s="538"/>
      <c r="RIG36" s="538"/>
      <c r="RIH36" s="538"/>
      <c r="RII36" s="538"/>
      <c r="RIJ36" s="538"/>
      <c r="RIK36" s="538"/>
      <c r="RIL36" s="538"/>
      <c r="RIM36" s="538"/>
      <c r="RIN36" s="538"/>
      <c r="RIO36" s="538"/>
      <c r="RIP36" s="538"/>
      <c r="RIQ36" s="538"/>
      <c r="RIR36" s="538"/>
      <c r="RIS36" s="538"/>
      <c r="RIT36" s="538"/>
      <c r="RIU36" s="538"/>
      <c r="RIV36" s="538"/>
      <c r="RIW36" s="538"/>
      <c r="RIX36" s="538"/>
      <c r="RIY36" s="538"/>
      <c r="RIZ36" s="538"/>
      <c r="RJA36" s="538"/>
      <c r="RJB36" s="538"/>
      <c r="RJC36" s="538"/>
      <c r="RJD36" s="538"/>
      <c r="RJE36" s="538"/>
      <c r="RJF36" s="538"/>
      <c r="RJG36" s="538"/>
      <c r="RJH36" s="538"/>
      <c r="RJI36" s="538"/>
      <c r="RJJ36" s="538"/>
      <c r="RJK36" s="538"/>
      <c r="RJL36" s="538"/>
      <c r="RJM36" s="538"/>
      <c r="RJN36" s="538"/>
      <c r="RJO36" s="538"/>
      <c r="RJP36" s="538"/>
      <c r="RJQ36" s="538"/>
      <c r="RJR36" s="538"/>
      <c r="RJS36" s="538"/>
      <c r="RJT36" s="538"/>
      <c r="RJU36" s="538"/>
      <c r="RJV36" s="538"/>
      <c r="RJW36" s="538"/>
      <c r="RJX36" s="538"/>
      <c r="RJY36" s="538"/>
      <c r="RJZ36" s="538"/>
      <c r="RKA36" s="538"/>
      <c r="RKB36" s="538"/>
      <c r="RKC36" s="538"/>
      <c r="RKD36" s="538"/>
      <c r="RKE36" s="538"/>
      <c r="RKF36" s="538"/>
      <c r="RKG36" s="538"/>
      <c r="RKH36" s="538"/>
      <c r="RKI36" s="538"/>
      <c r="RKJ36" s="538"/>
      <c r="RKK36" s="538"/>
      <c r="RKL36" s="538"/>
      <c r="RKM36" s="538"/>
      <c r="RKN36" s="538"/>
      <c r="RKO36" s="538"/>
      <c r="RKP36" s="538"/>
      <c r="RKQ36" s="538"/>
      <c r="RKR36" s="538"/>
      <c r="RKS36" s="538"/>
      <c r="RKT36" s="538"/>
      <c r="RKU36" s="538"/>
      <c r="RKV36" s="538"/>
      <c r="RKW36" s="538"/>
      <c r="RKX36" s="538"/>
      <c r="RKY36" s="538"/>
      <c r="RKZ36" s="538"/>
      <c r="RLA36" s="538"/>
      <c r="RLB36" s="538"/>
      <c r="RLC36" s="538"/>
      <c r="RLD36" s="538"/>
      <c r="RLE36" s="538"/>
      <c r="RLF36" s="538"/>
      <c r="RLG36" s="538"/>
      <c r="RLH36" s="538"/>
      <c r="RLI36" s="538"/>
      <c r="RLJ36" s="538"/>
      <c r="RLK36" s="538"/>
      <c r="RLL36" s="538"/>
      <c r="RLM36" s="538"/>
      <c r="RLN36" s="538"/>
      <c r="RLO36" s="538"/>
      <c r="RLP36" s="538"/>
      <c r="RLQ36" s="538"/>
      <c r="RLR36" s="538"/>
      <c r="RLS36" s="538"/>
      <c r="RLT36" s="538"/>
      <c r="RLU36" s="538"/>
      <c r="RLV36" s="538"/>
      <c r="RLW36" s="538"/>
      <c r="RLX36" s="538"/>
      <c r="RLY36" s="538"/>
      <c r="RLZ36" s="538"/>
      <c r="RMA36" s="538"/>
      <c r="RMB36" s="538"/>
      <c r="RMC36" s="538"/>
      <c r="RMD36" s="538"/>
      <c r="RME36" s="538"/>
      <c r="RMF36" s="538"/>
      <c r="RMG36" s="538"/>
      <c r="RMH36" s="538"/>
      <c r="RMI36" s="538"/>
      <c r="RMJ36" s="538"/>
      <c r="RMK36" s="538"/>
      <c r="RML36" s="538"/>
      <c r="RMM36" s="538"/>
      <c r="RMN36" s="538"/>
      <c r="RMO36" s="538"/>
      <c r="RMP36" s="538"/>
      <c r="RMQ36" s="538"/>
      <c r="RMR36" s="538"/>
      <c r="RMS36" s="538"/>
      <c r="RMT36" s="538"/>
      <c r="RMU36" s="538"/>
      <c r="RMV36" s="538"/>
      <c r="RMW36" s="538"/>
      <c r="RMX36" s="538"/>
      <c r="RMY36" s="538"/>
      <c r="RMZ36" s="538"/>
      <c r="RNA36" s="538"/>
      <c r="RNB36" s="538"/>
      <c r="RNC36" s="538"/>
      <c r="RND36" s="538"/>
      <c r="RNE36" s="538"/>
      <c r="RNF36" s="538"/>
      <c r="RNG36" s="538"/>
      <c r="RNH36" s="538"/>
      <c r="RNI36" s="538"/>
      <c r="RNJ36" s="538"/>
      <c r="RNK36" s="538"/>
      <c r="RNL36" s="538"/>
      <c r="RNM36" s="538"/>
      <c r="RNN36" s="538"/>
      <c r="RNO36" s="538"/>
      <c r="RNP36" s="538"/>
      <c r="RNQ36" s="538"/>
      <c r="RNR36" s="538"/>
      <c r="RNS36" s="538"/>
      <c r="RNT36" s="538"/>
      <c r="RNU36" s="538"/>
      <c r="RNV36" s="538"/>
      <c r="RNW36" s="538"/>
      <c r="RNX36" s="538"/>
      <c r="RNY36" s="538"/>
      <c r="RNZ36" s="538"/>
      <c r="ROA36" s="538"/>
      <c r="ROB36" s="538"/>
      <c r="ROC36" s="538"/>
      <c r="ROD36" s="538"/>
      <c r="ROE36" s="538"/>
      <c r="ROF36" s="538"/>
      <c r="ROG36" s="538"/>
      <c r="ROH36" s="538"/>
      <c r="ROI36" s="538"/>
      <c r="ROJ36" s="538"/>
      <c r="ROK36" s="538"/>
      <c r="ROL36" s="538"/>
      <c r="ROM36" s="538"/>
      <c r="RON36" s="538"/>
      <c r="ROO36" s="538"/>
      <c r="ROP36" s="538"/>
      <c r="ROQ36" s="538"/>
      <c r="ROR36" s="538"/>
      <c r="ROS36" s="538"/>
      <c r="ROT36" s="538"/>
      <c r="ROU36" s="538"/>
      <c r="ROV36" s="538"/>
      <c r="ROW36" s="538"/>
      <c r="ROX36" s="538"/>
      <c r="ROY36" s="538"/>
      <c r="ROZ36" s="538"/>
      <c r="RPA36" s="538"/>
      <c r="RPB36" s="538"/>
      <c r="RPC36" s="538"/>
      <c r="RPD36" s="538"/>
      <c r="RPE36" s="538"/>
      <c r="RPF36" s="538"/>
      <c r="RPG36" s="538"/>
      <c r="RPH36" s="538"/>
      <c r="RPI36" s="538"/>
      <c r="RPJ36" s="538"/>
      <c r="RPK36" s="538"/>
      <c r="RPL36" s="538"/>
      <c r="RPM36" s="538"/>
      <c r="RPN36" s="538"/>
      <c r="RPO36" s="538"/>
      <c r="RPP36" s="538"/>
      <c r="RPQ36" s="538"/>
      <c r="RPR36" s="538"/>
      <c r="RPS36" s="538"/>
      <c r="RPT36" s="538"/>
      <c r="RPU36" s="538"/>
      <c r="RPV36" s="538"/>
      <c r="RPW36" s="538"/>
      <c r="RPX36" s="538"/>
      <c r="RPY36" s="538"/>
      <c r="RPZ36" s="538"/>
      <c r="RQA36" s="538"/>
      <c r="RQB36" s="538"/>
      <c r="RQC36" s="538"/>
      <c r="RQD36" s="538"/>
      <c r="RQE36" s="538"/>
      <c r="RQF36" s="538"/>
      <c r="RQG36" s="538"/>
      <c r="RQH36" s="538"/>
      <c r="RQI36" s="538"/>
      <c r="RQJ36" s="538"/>
      <c r="RQK36" s="538"/>
      <c r="RQL36" s="538"/>
      <c r="RQM36" s="538"/>
      <c r="RQN36" s="538"/>
      <c r="RQO36" s="538"/>
      <c r="RQP36" s="538"/>
      <c r="RQQ36" s="538"/>
      <c r="RQR36" s="538"/>
      <c r="RQS36" s="538"/>
      <c r="RQT36" s="538"/>
      <c r="RQU36" s="538"/>
      <c r="RQV36" s="538"/>
      <c r="RQW36" s="538"/>
      <c r="RQX36" s="538"/>
      <c r="RQY36" s="538"/>
      <c r="RQZ36" s="538"/>
      <c r="RRA36" s="538"/>
      <c r="RRB36" s="538"/>
      <c r="RRC36" s="538"/>
      <c r="RRD36" s="538"/>
      <c r="RRE36" s="538"/>
      <c r="RRF36" s="538"/>
      <c r="RRG36" s="538"/>
      <c r="RRH36" s="538"/>
      <c r="RRI36" s="538"/>
      <c r="RRJ36" s="538"/>
      <c r="RRK36" s="538"/>
      <c r="RRL36" s="538"/>
      <c r="RRM36" s="538"/>
      <c r="RRN36" s="538"/>
      <c r="RRO36" s="538"/>
      <c r="RRP36" s="538"/>
      <c r="RRQ36" s="538"/>
      <c r="RRR36" s="538"/>
      <c r="RRS36" s="538"/>
      <c r="RRT36" s="538"/>
      <c r="RRU36" s="538"/>
      <c r="RRV36" s="538"/>
      <c r="RRW36" s="538"/>
      <c r="RRX36" s="538"/>
      <c r="RRY36" s="538"/>
      <c r="RRZ36" s="538"/>
      <c r="RSA36" s="538"/>
      <c r="RSB36" s="538"/>
      <c r="RSC36" s="538"/>
      <c r="RSD36" s="538"/>
      <c r="RSE36" s="538"/>
      <c r="RSF36" s="538"/>
      <c r="RSG36" s="538"/>
      <c r="RSH36" s="538"/>
      <c r="RSI36" s="538"/>
      <c r="RSJ36" s="538"/>
      <c r="RSK36" s="538"/>
      <c r="RSL36" s="538"/>
      <c r="RSM36" s="538"/>
      <c r="RSN36" s="538"/>
      <c r="RSO36" s="538"/>
      <c r="RSP36" s="538"/>
      <c r="RSQ36" s="538"/>
      <c r="RSR36" s="538"/>
      <c r="RSS36" s="538"/>
      <c r="RST36" s="538"/>
      <c r="RSU36" s="538"/>
      <c r="RSV36" s="538"/>
      <c r="RSW36" s="538"/>
      <c r="RSX36" s="538"/>
      <c r="RSY36" s="538"/>
      <c r="RSZ36" s="538"/>
      <c r="RTA36" s="538"/>
      <c r="RTB36" s="538"/>
      <c r="RTC36" s="538"/>
      <c r="RTD36" s="538"/>
      <c r="RTE36" s="538"/>
      <c r="RTF36" s="538"/>
      <c r="RTG36" s="538"/>
      <c r="RTH36" s="538"/>
      <c r="RTI36" s="538"/>
      <c r="RTJ36" s="538"/>
      <c r="RTK36" s="538"/>
      <c r="RTL36" s="538"/>
      <c r="RTM36" s="538"/>
      <c r="RTN36" s="538"/>
      <c r="RTO36" s="538"/>
      <c r="RTP36" s="538"/>
      <c r="RTQ36" s="538"/>
      <c r="RTR36" s="538"/>
      <c r="RTS36" s="538"/>
      <c r="RTT36" s="538"/>
      <c r="RTU36" s="538"/>
      <c r="RTV36" s="538"/>
      <c r="RTW36" s="538"/>
      <c r="RTX36" s="538"/>
      <c r="RTY36" s="538"/>
      <c r="RTZ36" s="538"/>
      <c r="RUA36" s="538"/>
      <c r="RUB36" s="538"/>
      <c r="RUC36" s="538"/>
      <c r="RUD36" s="538"/>
      <c r="RUE36" s="538"/>
      <c r="RUF36" s="538"/>
      <c r="RUG36" s="538"/>
      <c r="RUH36" s="538"/>
      <c r="RUI36" s="538"/>
      <c r="RUJ36" s="538"/>
      <c r="RUK36" s="538"/>
      <c r="RUL36" s="538"/>
      <c r="RUM36" s="538"/>
      <c r="RUN36" s="538"/>
      <c r="RUO36" s="538"/>
      <c r="RUP36" s="538"/>
      <c r="RUQ36" s="538"/>
      <c r="RUR36" s="538"/>
      <c r="RUS36" s="538"/>
      <c r="RUT36" s="538"/>
      <c r="RUU36" s="538"/>
      <c r="RUV36" s="538"/>
      <c r="RUW36" s="538"/>
      <c r="RUX36" s="538"/>
      <c r="RUY36" s="538"/>
      <c r="RUZ36" s="538"/>
      <c r="RVA36" s="538"/>
      <c r="RVB36" s="538"/>
      <c r="RVC36" s="538"/>
      <c r="RVD36" s="538"/>
      <c r="RVE36" s="538"/>
      <c r="RVF36" s="538"/>
      <c r="RVG36" s="538"/>
      <c r="RVH36" s="538"/>
      <c r="RVI36" s="538"/>
      <c r="RVJ36" s="538"/>
      <c r="RVK36" s="538"/>
      <c r="RVL36" s="538"/>
      <c r="RVM36" s="538"/>
      <c r="RVN36" s="538"/>
      <c r="RVO36" s="538"/>
      <c r="RVP36" s="538"/>
      <c r="RVQ36" s="538"/>
      <c r="RVR36" s="538"/>
      <c r="RVS36" s="538"/>
      <c r="RVT36" s="538"/>
      <c r="RVU36" s="538"/>
      <c r="RVV36" s="538"/>
      <c r="RVW36" s="538"/>
      <c r="RVX36" s="538"/>
      <c r="RVY36" s="538"/>
      <c r="RVZ36" s="538"/>
      <c r="RWA36" s="538"/>
      <c r="RWB36" s="538"/>
      <c r="RWC36" s="538"/>
      <c r="RWD36" s="538"/>
      <c r="RWE36" s="538"/>
      <c r="RWF36" s="538"/>
      <c r="RWG36" s="538"/>
      <c r="RWH36" s="538"/>
      <c r="RWI36" s="538"/>
      <c r="RWJ36" s="538"/>
      <c r="RWK36" s="538"/>
      <c r="RWL36" s="538"/>
      <c r="RWM36" s="538"/>
      <c r="RWN36" s="538"/>
      <c r="RWO36" s="538"/>
      <c r="RWP36" s="538"/>
      <c r="RWQ36" s="538"/>
      <c r="RWR36" s="538"/>
      <c r="RWS36" s="538"/>
      <c r="RWT36" s="538"/>
      <c r="RWU36" s="538"/>
      <c r="RWV36" s="538"/>
      <c r="RWW36" s="538"/>
      <c r="RWX36" s="538"/>
      <c r="RWY36" s="538"/>
      <c r="RWZ36" s="538"/>
      <c r="RXA36" s="538"/>
      <c r="RXB36" s="538"/>
      <c r="RXC36" s="538"/>
      <c r="RXD36" s="538"/>
      <c r="RXE36" s="538"/>
      <c r="RXF36" s="538"/>
      <c r="RXG36" s="538"/>
      <c r="RXH36" s="538"/>
      <c r="RXI36" s="538"/>
      <c r="RXJ36" s="538"/>
      <c r="RXK36" s="538"/>
      <c r="RXL36" s="538"/>
      <c r="RXM36" s="538"/>
      <c r="RXN36" s="538"/>
      <c r="RXO36" s="538"/>
      <c r="RXP36" s="538"/>
      <c r="RXQ36" s="538"/>
      <c r="RXR36" s="538"/>
      <c r="RXS36" s="538"/>
      <c r="RXT36" s="538"/>
      <c r="RXU36" s="538"/>
      <c r="RXV36" s="538"/>
      <c r="RXW36" s="538"/>
      <c r="RXX36" s="538"/>
      <c r="RXY36" s="538"/>
      <c r="RXZ36" s="538"/>
      <c r="RYA36" s="538"/>
      <c r="RYB36" s="538"/>
      <c r="RYC36" s="538"/>
      <c r="RYD36" s="538"/>
      <c r="RYE36" s="538"/>
      <c r="RYF36" s="538"/>
      <c r="RYG36" s="538"/>
      <c r="RYH36" s="538"/>
      <c r="RYI36" s="538"/>
      <c r="RYJ36" s="538"/>
      <c r="RYK36" s="538"/>
      <c r="RYL36" s="538"/>
      <c r="RYM36" s="538"/>
      <c r="RYN36" s="538"/>
      <c r="RYO36" s="538"/>
      <c r="RYP36" s="538"/>
      <c r="RYQ36" s="538"/>
      <c r="RYR36" s="538"/>
      <c r="RYS36" s="538"/>
      <c r="RYT36" s="538"/>
      <c r="RYU36" s="538"/>
      <c r="RYV36" s="538"/>
      <c r="RYW36" s="538"/>
      <c r="RYX36" s="538"/>
      <c r="RYY36" s="538"/>
      <c r="RYZ36" s="538"/>
      <c r="RZA36" s="538"/>
      <c r="RZB36" s="538"/>
      <c r="RZC36" s="538"/>
      <c r="RZD36" s="538"/>
      <c r="RZE36" s="538"/>
      <c r="RZF36" s="538"/>
      <c r="RZG36" s="538"/>
      <c r="RZH36" s="538"/>
      <c r="RZI36" s="538"/>
      <c r="RZJ36" s="538"/>
      <c r="RZK36" s="538"/>
      <c r="RZL36" s="538"/>
      <c r="RZM36" s="538"/>
      <c r="RZN36" s="538"/>
      <c r="RZO36" s="538"/>
      <c r="RZP36" s="538"/>
      <c r="RZQ36" s="538"/>
      <c r="RZR36" s="538"/>
      <c r="RZS36" s="538"/>
      <c r="RZT36" s="538"/>
      <c r="RZU36" s="538"/>
      <c r="RZV36" s="538"/>
      <c r="RZW36" s="538"/>
      <c r="RZX36" s="538"/>
      <c r="RZY36" s="538"/>
      <c r="RZZ36" s="538"/>
      <c r="SAA36" s="538"/>
      <c r="SAB36" s="538"/>
      <c r="SAC36" s="538"/>
      <c r="SAD36" s="538"/>
      <c r="SAE36" s="538"/>
      <c r="SAF36" s="538"/>
      <c r="SAG36" s="538"/>
      <c r="SAH36" s="538"/>
      <c r="SAI36" s="538"/>
      <c r="SAJ36" s="538"/>
      <c r="SAK36" s="538"/>
      <c r="SAL36" s="538"/>
      <c r="SAM36" s="538"/>
      <c r="SAN36" s="538"/>
      <c r="SAO36" s="538"/>
      <c r="SAP36" s="538"/>
      <c r="SAQ36" s="538"/>
      <c r="SAR36" s="538"/>
      <c r="SAS36" s="538"/>
      <c r="SAT36" s="538"/>
      <c r="SAU36" s="538"/>
      <c r="SAV36" s="538"/>
      <c r="SAW36" s="538"/>
      <c r="SAX36" s="538"/>
      <c r="SAY36" s="538"/>
      <c r="SAZ36" s="538"/>
      <c r="SBA36" s="538"/>
      <c r="SBB36" s="538"/>
      <c r="SBC36" s="538"/>
      <c r="SBD36" s="538"/>
      <c r="SBE36" s="538"/>
      <c r="SBF36" s="538"/>
      <c r="SBG36" s="538"/>
      <c r="SBH36" s="538"/>
      <c r="SBI36" s="538"/>
      <c r="SBJ36" s="538"/>
      <c r="SBK36" s="538"/>
      <c r="SBL36" s="538"/>
      <c r="SBM36" s="538"/>
      <c r="SBN36" s="538"/>
      <c r="SBO36" s="538"/>
      <c r="SBP36" s="538"/>
      <c r="SBQ36" s="538"/>
      <c r="SBR36" s="538"/>
      <c r="SBS36" s="538"/>
      <c r="SBT36" s="538"/>
      <c r="SBU36" s="538"/>
      <c r="SBV36" s="538"/>
      <c r="SBW36" s="538"/>
      <c r="SBX36" s="538"/>
      <c r="SBY36" s="538"/>
      <c r="SBZ36" s="538"/>
      <c r="SCA36" s="538"/>
      <c r="SCB36" s="538"/>
      <c r="SCC36" s="538"/>
      <c r="SCD36" s="538"/>
      <c r="SCE36" s="538"/>
      <c r="SCF36" s="538"/>
      <c r="SCG36" s="538"/>
      <c r="SCH36" s="538"/>
      <c r="SCI36" s="538"/>
      <c r="SCJ36" s="538"/>
      <c r="SCK36" s="538"/>
      <c r="SCL36" s="538"/>
      <c r="SCM36" s="538"/>
      <c r="SCN36" s="538"/>
      <c r="SCO36" s="538"/>
      <c r="SCP36" s="538"/>
      <c r="SCQ36" s="538"/>
      <c r="SCR36" s="538"/>
      <c r="SCS36" s="538"/>
      <c r="SCT36" s="538"/>
      <c r="SCU36" s="538"/>
      <c r="SCV36" s="538"/>
      <c r="SCW36" s="538"/>
      <c r="SCX36" s="538"/>
      <c r="SCY36" s="538"/>
      <c r="SCZ36" s="538"/>
      <c r="SDA36" s="538"/>
      <c r="SDB36" s="538"/>
      <c r="SDC36" s="538"/>
      <c r="SDD36" s="538"/>
      <c r="SDE36" s="538"/>
      <c r="SDF36" s="538"/>
      <c r="SDG36" s="538"/>
      <c r="SDH36" s="538"/>
      <c r="SDI36" s="538"/>
      <c r="SDJ36" s="538"/>
      <c r="SDK36" s="538"/>
      <c r="SDL36" s="538"/>
      <c r="SDM36" s="538"/>
      <c r="SDN36" s="538"/>
      <c r="SDO36" s="538"/>
      <c r="SDP36" s="538"/>
      <c r="SDQ36" s="538"/>
      <c r="SDR36" s="538"/>
      <c r="SDS36" s="538"/>
      <c r="SDT36" s="538"/>
      <c r="SDU36" s="538"/>
      <c r="SDV36" s="538"/>
      <c r="SDW36" s="538"/>
      <c r="SDX36" s="538"/>
      <c r="SDY36" s="538"/>
      <c r="SDZ36" s="538"/>
      <c r="SEA36" s="538"/>
      <c r="SEB36" s="538"/>
      <c r="SEC36" s="538"/>
      <c r="SED36" s="538"/>
      <c r="SEE36" s="538"/>
      <c r="SEF36" s="538"/>
      <c r="SEG36" s="538"/>
      <c r="SEH36" s="538"/>
      <c r="SEI36" s="538"/>
      <c r="SEJ36" s="538"/>
      <c r="SEK36" s="538"/>
      <c r="SEL36" s="538"/>
      <c r="SEM36" s="538"/>
      <c r="SEN36" s="538"/>
      <c r="SEO36" s="538"/>
      <c r="SEP36" s="538"/>
      <c r="SEQ36" s="538"/>
      <c r="SER36" s="538"/>
      <c r="SES36" s="538"/>
      <c r="SET36" s="538"/>
      <c r="SEU36" s="538"/>
      <c r="SEV36" s="538"/>
      <c r="SEW36" s="538"/>
      <c r="SEX36" s="538"/>
      <c r="SEY36" s="538"/>
      <c r="SEZ36" s="538"/>
      <c r="SFA36" s="538"/>
      <c r="SFB36" s="538"/>
      <c r="SFC36" s="538"/>
      <c r="SFD36" s="538"/>
      <c r="SFE36" s="538"/>
      <c r="SFF36" s="538"/>
      <c r="SFG36" s="538"/>
      <c r="SFH36" s="538"/>
      <c r="SFI36" s="538"/>
      <c r="SFJ36" s="538"/>
      <c r="SFK36" s="538"/>
      <c r="SFL36" s="538"/>
      <c r="SFM36" s="538"/>
      <c r="SFN36" s="538"/>
      <c r="SFO36" s="538"/>
      <c r="SFP36" s="538"/>
      <c r="SFQ36" s="538"/>
      <c r="SFR36" s="538"/>
      <c r="SFS36" s="538"/>
      <c r="SFT36" s="538"/>
      <c r="SFU36" s="538"/>
      <c r="SFV36" s="538"/>
      <c r="SFW36" s="538"/>
      <c r="SFX36" s="538"/>
      <c r="SFY36" s="538"/>
      <c r="SFZ36" s="538"/>
      <c r="SGA36" s="538"/>
      <c r="SGB36" s="538"/>
      <c r="SGC36" s="538"/>
      <c r="SGD36" s="538"/>
      <c r="SGE36" s="538"/>
      <c r="SGF36" s="538"/>
      <c r="SGG36" s="538"/>
      <c r="SGH36" s="538"/>
      <c r="SGI36" s="538"/>
      <c r="SGJ36" s="538"/>
      <c r="SGK36" s="538"/>
      <c r="SGL36" s="538"/>
      <c r="SGM36" s="538"/>
      <c r="SGN36" s="538"/>
      <c r="SGO36" s="538"/>
      <c r="SGP36" s="538"/>
      <c r="SGQ36" s="538"/>
      <c r="SGR36" s="538"/>
      <c r="SGS36" s="538"/>
      <c r="SGT36" s="538"/>
      <c r="SGU36" s="538"/>
      <c r="SGV36" s="538"/>
      <c r="SGW36" s="538"/>
      <c r="SGX36" s="538"/>
      <c r="SGY36" s="538"/>
      <c r="SGZ36" s="538"/>
      <c r="SHA36" s="538"/>
      <c r="SHB36" s="538"/>
      <c r="SHC36" s="538"/>
      <c r="SHD36" s="538"/>
      <c r="SHE36" s="538"/>
      <c r="SHF36" s="538"/>
      <c r="SHG36" s="538"/>
      <c r="SHH36" s="538"/>
      <c r="SHI36" s="538"/>
      <c r="SHJ36" s="538"/>
      <c r="SHK36" s="538"/>
      <c r="SHL36" s="538"/>
      <c r="SHM36" s="538"/>
      <c r="SHN36" s="538"/>
      <c r="SHO36" s="538"/>
      <c r="SHP36" s="538"/>
      <c r="SHQ36" s="538"/>
      <c r="SHR36" s="538"/>
      <c r="SHS36" s="538"/>
      <c r="SHT36" s="538"/>
      <c r="SHU36" s="538"/>
      <c r="SHV36" s="538"/>
      <c r="SHW36" s="538"/>
      <c r="SHX36" s="538"/>
      <c r="SHY36" s="538"/>
      <c r="SHZ36" s="538"/>
      <c r="SIA36" s="538"/>
      <c r="SIB36" s="538"/>
      <c r="SIC36" s="538"/>
      <c r="SID36" s="538"/>
      <c r="SIE36" s="538"/>
      <c r="SIF36" s="538"/>
      <c r="SIG36" s="538"/>
      <c r="SIH36" s="538"/>
      <c r="SII36" s="538"/>
      <c r="SIJ36" s="538"/>
      <c r="SIK36" s="538"/>
      <c r="SIL36" s="538"/>
      <c r="SIM36" s="538"/>
      <c r="SIN36" s="538"/>
      <c r="SIO36" s="538"/>
      <c r="SIP36" s="538"/>
      <c r="SIQ36" s="538"/>
      <c r="SIR36" s="538"/>
      <c r="SIS36" s="538"/>
      <c r="SIT36" s="538"/>
      <c r="SIU36" s="538"/>
      <c r="SIV36" s="538"/>
      <c r="SIW36" s="538"/>
      <c r="SIX36" s="538"/>
      <c r="SIY36" s="538"/>
      <c r="SIZ36" s="538"/>
      <c r="SJA36" s="538"/>
      <c r="SJB36" s="538"/>
      <c r="SJC36" s="538"/>
      <c r="SJD36" s="538"/>
      <c r="SJE36" s="538"/>
      <c r="SJF36" s="538"/>
      <c r="SJG36" s="538"/>
      <c r="SJH36" s="538"/>
      <c r="SJI36" s="538"/>
      <c r="SJJ36" s="538"/>
      <c r="SJK36" s="538"/>
      <c r="SJL36" s="538"/>
      <c r="SJM36" s="538"/>
      <c r="SJN36" s="538"/>
      <c r="SJO36" s="538"/>
      <c r="SJP36" s="538"/>
      <c r="SJQ36" s="538"/>
      <c r="SJR36" s="538"/>
      <c r="SJS36" s="538"/>
      <c r="SJT36" s="538"/>
      <c r="SJU36" s="538"/>
      <c r="SJV36" s="538"/>
      <c r="SJW36" s="538"/>
      <c r="SJX36" s="538"/>
      <c r="SJY36" s="538"/>
      <c r="SJZ36" s="538"/>
      <c r="SKA36" s="538"/>
      <c r="SKB36" s="538"/>
      <c r="SKC36" s="538"/>
      <c r="SKD36" s="538"/>
      <c r="SKE36" s="538"/>
      <c r="SKF36" s="538"/>
      <c r="SKG36" s="538"/>
      <c r="SKH36" s="538"/>
      <c r="SKI36" s="538"/>
      <c r="SKJ36" s="538"/>
      <c r="SKK36" s="538"/>
      <c r="SKL36" s="538"/>
      <c r="SKM36" s="538"/>
      <c r="SKN36" s="538"/>
      <c r="SKO36" s="538"/>
      <c r="SKP36" s="538"/>
      <c r="SKQ36" s="538"/>
      <c r="SKR36" s="538"/>
      <c r="SKS36" s="538"/>
      <c r="SKT36" s="538"/>
      <c r="SKU36" s="538"/>
      <c r="SKV36" s="538"/>
      <c r="SKW36" s="538"/>
      <c r="SKX36" s="538"/>
      <c r="SKY36" s="538"/>
      <c r="SKZ36" s="538"/>
      <c r="SLA36" s="538"/>
      <c r="SLB36" s="538"/>
      <c r="SLC36" s="538"/>
      <c r="SLD36" s="538"/>
      <c r="SLE36" s="538"/>
      <c r="SLF36" s="538"/>
      <c r="SLG36" s="538"/>
      <c r="SLH36" s="538"/>
      <c r="SLI36" s="538"/>
      <c r="SLJ36" s="538"/>
      <c r="SLK36" s="538"/>
      <c r="SLL36" s="538"/>
      <c r="SLM36" s="538"/>
      <c r="SLN36" s="538"/>
      <c r="SLO36" s="538"/>
      <c r="SLP36" s="538"/>
      <c r="SLQ36" s="538"/>
      <c r="SLR36" s="538"/>
      <c r="SLS36" s="538"/>
      <c r="SLT36" s="538"/>
      <c r="SLU36" s="538"/>
      <c r="SLV36" s="538"/>
      <c r="SLW36" s="538"/>
      <c r="SLX36" s="538"/>
      <c r="SLY36" s="538"/>
      <c r="SLZ36" s="538"/>
      <c r="SMA36" s="538"/>
      <c r="SMB36" s="538"/>
      <c r="SMC36" s="538"/>
      <c r="SMD36" s="538"/>
      <c r="SME36" s="538"/>
      <c r="SMF36" s="538"/>
      <c r="SMG36" s="538"/>
      <c r="SMH36" s="538"/>
      <c r="SMI36" s="538"/>
      <c r="SMJ36" s="538"/>
      <c r="SMK36" s="538"/>
      <c r="SML36" s="538"/>
      <c r="SMM36" s="538"/>
      <c r="SMN36" s="538"/>
      <c r="SMO36" s="538"/>
      <c r="SMP36" s="538"/>
      <c r="SMQ36" s="538"/>
      <c r="SMR36" s="538"/>
      <c r="SMS36" s="538"/>
      <c r="SMT36" s="538"/>
      <c r="SMU36" s="538"/>
      <c r="SMV36" s="538"/>
      <c r="SMW36" s="538"/>
      <c r="SMX36" s="538"/>
      <c r="SMY36" s="538"/>
      <c r="SMZ36" s="538"/>
      <c r="SNA36" s="538"/>
      <c r="SNB36" s="538"/>
      <c r="SNC36" s="538"/>
      <c r="SND36" s="538"/>
      <c r="SNE36" s="538"/>
      <c r="SNF36" s="538"/>
      <c r="SNG36" s="538"/>
      <c r="SNH36" s="538"/>
      <c r="SNI36" s="538"/>
      <c r="SNJ36" s="538"/>
      <c r="SNK36" s="538"/>
      <c r="SNL36" s="538"/>
      <c r="SNM36" s="538"/>
      <c r="SNN36" s="538"/>
      <c r="SNO36" s="538"/>
      <c r="SNP36" s="538"/>
      <c r="SNQ36" s="538"/>
      <c r="SNR36" s="538"/>
      <c r="SNS36" s="538"/>
      <c r="SNT36" s="538"/>
      <c r="SNU36" s="538"/>
      <c r="SNV36" s="538"/>
      <c r="SNW36" s="538"/>
      <c r="SNX36" s="538"/>
      <c r="SNY36" s="538"/>
      <c r="SNZ36" s="538"/>
      <c r="SOA36" s="538"/>
      <c r="SOB36" s="538"/>
      <c r="SOC36" s="538"/>
      <c r="SOD36" s="538"/>
      <c r="SOE36" s="538"/>
      <c r="SOF36" s="538"/>
      <c r="SOG36" s="538"/>
      <c r="SOH36" s="538"/>
      <c r="SOI36" s="538"/>
      <c r="SOJ36" s="538"/>
      <c r="SOK36" s="538"/>
      <c r="SOL36" s="538"/>
      <c r="SOM36" s="538"/>
      <c r="SON36" s="538"/>
      <c r="SOO36" s="538"/>
      <c r="SOP36" s="538"/>
      <c r="SOQ36" s="538"/>
      <c r="SOR36" s="538"/>
      <c r="SOS36" s="538"/>
      <c r="SOT36" s="538"/>
      <c r="SOU36" s="538"/>
      <c r="SOV36" s="538"/>
      <c r="SOW36" s="538"/>
      <c r="SOX36" s="538"/>
      <c r="SOY36" s="538"/>
      <c r="SOZ36" s="538"/>
      <c r="SPA36" s="538"/>
      <c r="SPB36" s="538"/>
      <c r="SPC36" s="538"/>
      <c r="SPD36" s="538"/>
      <c r="SPE36" s="538"/>
      <c r="SPF36" s="538"/>
      <c r="SPG36" s="538"/>
      <c r="SPH36" s="538"/>
      <c r="SPI36" s="538"/>
      <c r="SPJ36" s="538"/>
      <c r="SPK36" s="538"/>
      <c r="SPL36" s="538"/>
      <c r="SPM36" s="538"/>
      <c r="SPN36" s="538"/>
      <c r="SPO36" s="538"/>
      <c r="SPP36" s="538"/>
      <c r="SPQ36" s="538"/>
      <c r="SPR36" s="538"/>
      <c r="SPS36" s="538"/>
      <c r="SPT36" s="538"/>
      <c r="SPU36" s="538"/>
      <c r="SPV36" s="538"/>
      <c r="SPW36" s="538"/>
      <c r="SPX36" s="538"/>
      <c r="SPY36" s="538"/>
      <c r="SPZ36" s="538"/>
      <c r="SQA36" s="538"/>
      <c r="SQB36" s="538"/>
      <c r="SQC36" s="538"/>
      <c r="SQD36" s="538"/>
      <c r="SQE36" s="538"/>
      <c r="SQF36" s="538"/>
      <c r="SQG36" s="538"/>
      <c r="SQH36" s="538"/>
      <c r="SQI36" s="538"/>
      <c r="SQJ36" s="538"/>
      <c r="SQK36" s="538"/>
      <c r="SQL36" s="538"/>
      <c r="SQM36" s="538"/>
      <c r="SQN36" s="538"/>
      <c r="SQO36" s="538"/>
      <c r="SQP36" s="538"/>
      <c r="SQQ36" s="538"/>
      <c r="SQR36" s="538"/>
      <c r="SQS36" s="538"/>
      <c r="SQT36" s="538"/>
      <c r="SQU36" s="538"/>
      <c r="SQV36" s="538"/>
      <c r="SQW36" s="538"/>
      <c r="SQX36" s="538"/>
      <c r="SQY36" s="538"/>
      <c r="SQZ36" s="538"/>
      <c r="SRA36" s="538"/>
      <c r="SRB36" s="538"/>
      <c r="SRC36" s="538"/>
      <c r="SRD36" s="538"/>
      <c r="SRE36" s="538"/>
      <c r="SRF36" s="538"/>
      <c r="SRG36" s="538"/>
      <c r="SRH36" s="538"/>
      <c r="SRI36" s="538"/>
      <c r="SRJ36" s="538"/>
      <c r="SRK36" s="538"/>
      <c r="SRL36" s="538"/>
      <c r="SRM36" s="538"/>
      <c r="SRN36" s="538"/>
      <c r="SRO36" s="538"/>
      <c r="SRP36" s="538"/>
      <c r="SRQ36" s="538"/>
      <c r="SRR36" s="538"/>
      <c r="SRS36" s="538"/>
      <c r="SRT36" s="538"/>
      <c r="SRU36" s="538"/>
      <c r="SRV36" s="538"/>
      <c r="SRW36" s="538"/>
      <c r="SRX36" s="538"/>
      <c r="SRY36" s="538"/>
      <c r="SRZ36" s="538"/>
      <c r="SSA36" s="538"/>
      <c r="SSB36" s="538"/>
      <c r="SSC36" s="538"/>
      <c r="SSD36" s="538"/>
      <c r="SSE36" s="538"/>
      <c r="SSF36" s="538"/>
      <c r="SSG36" s="538"/>
      <c r="SSH36" s="538"/>
      <c r="SSI36" s="538"/>
      <c r="SSJ36" s="538"/>
      <c r="SSK36" s="538"/>
      <c r="SSL36" s="538"/>
      <c r="SSM36" s="538"/>
      <c r="SSN36" s="538"/>
      <c r="SSO36" s="538"/>
      <c r="SSP36" s="538"/>
      <c r="SSQ36" s="538"/>
      <c r="SSR36" s="538"/>
      <c r="SSS36" s="538"/>
      <c r="SST36" s="538"/>
      <c r="SSU36" s="538"/>
      <c r="SSV36" s="538"/>
      <c r="SSW36" s="538"/>
      <c r="SSX36" s="538"/>
      <c r="SSY36" s="538"/>
      <c r="SSZ36" s="538"/>
      <c r="STA36" s="538"/>
      <c r="STB36" s="538"/>
      <c r="STC36" s="538"/>
      <c r="STD36" s="538"/>
      <c r="STE36" s="538"/>
      <c r="STF36" s="538"/>
      <c r="STG36" s="538"/>
      <c r="STH36" s="538"/>
      <c r="STI36" s="538"/>
      <c r="STJ36" s="538"/>
      <c r="STK36" s="538"/>
      <c r="STL36" s="538"/>
      <c r="STM36" s="538"/>
      <c r="STN36" s="538"/>
      <c r="STO36" s="538"/>
      <c r="STP36" s="538"/>
      <c r="STQ36" s="538"/>
      <c r="STR36" s="538"/>
      <c r="STS36" s="538"/>
      <c r="STT36" s="538"/>
      <c r="STU36" s="538"/>
      <c r="STV36" s="538"/>
      <c r="STW36" s="538"/>
      <c r="STX36" s="538"/>
      <c r="STY36" s="538"/>
      <c r="STZ36" s="538"/>
      <c r="SUA36" s="538"/>
      <c r="SUB36" s="538"/>
      <c r="SUC36" s="538"/>
      <c r="SUD36" s="538"/>
      <c r="SUE36" s="538"/>
      <c r="SUF36" s="538"/>
      <c r="SUG36" s="538"/>
      <c r="SUH36" s="538"/>
      <c r="SUI36" s="538"/>
      <c r="SUJ36" s="538"/>
      <c r="SUK36" s="538"/>
      <c r="SUL36" s="538"/>
      <c r="SUM36" s="538"/>
      <c r="SUN36" s="538"/>
      <c r="SUO36" s="538"/>
      <c r="SUP36" s="538"/>
      <c r="SUQ36" s="538"/>
      <c r="SUR36" s="538"/>
      <c r="SUS36" s="538"/>
      <c r="SUT36" s="538"/>
      <c r="SUU36" s="538"/>
      <c r="SUV36" s="538"/>
      <c r="SUW36" s="538"/>
      <c r="SUX36" s="538"/>
      <c r="SUY36" s="538"/>
      <c r="SUZ36" s="538"/>
      <c r="SVA36" s="538"/>
      <c r="SVB36" s="538"/>
      <c r="SVC36" s="538"/>
      <c r="SVD36" s="538"/>
      <c r="SVE36" s="538"/>
      <c r="SVF36" s="538"/>
      <c r="SVG36" s="538"/>
      <c r="SVH36" s="538"/>
      <c r="SVI36" s="538"/>
      <c r="SVJ36" s="538"/>
      <c r="SVK36" s="538"/>
      <c r="SVL36" s="538"/>
      <c r="SVM36" s="538"/>
      <c r="SVN36" s="538"/>
      <c r="SVO36" s="538"/>
      <c r="SVP36" s="538"/>
      <c r="SVQ36" s="538"/>
      <c r="SVR36" s="538"/>
      <c r="SVS36" s="538"/>
      <c r="SVT36" s="538"/>
      <c r="SVU36" s="538"/>
      <c r="SVV36" s="538"/>
      <c r="SVW36" s="538"/>
      <c r="SVX36" s="538"/>
      <c r="SVY36" s="538"/>
      <c r="SVZ36" s="538"/>
      <c r="SWA36" s="538"/>
      <c r="SWB36" s="538"/>
      <c r="SWC36" s="538"/>
      <c r="SWD36" s="538"/>
      <c r="SWE36" s="538"/>
      <c r="SWF36" s="538"/>
      <c r="SWG36" s="538"/>
      <c r="SWH36" s="538"/>
      <c r="SWI36" s="538"/>
      <c r="SWJ36" s="538"/>
      <c r="SWK36" s="538"/>
      <c r="SWL36" s="538"/>
      <c r="SWM36" s="538"/>
      <c r="SWN36" s="538"/>
      <c r="SWO36" s="538"/>
      <c r="SWP36" s="538"/>
      <c r="SWQ36" s="538"/>
      <c r="SWR36" s="538"/>
      <c r="SWS36" s="538"/>
      <c r="SWT36" s="538"/>
      <c r="SWU36" s="538"/>
      <c r="SWV36" s="538"/>
      <c r="SWW36" s="538"/>
      <c r="SWX36" s="538"/>
      <c r="SWY36" s="538"/>
      <c r="SWZ36" s="538"/>
      <c r="SXA36" s="538"/>
      <c r="SXB36" s="538"/>
      <c r="SXC36" s="538"/>
      <c r="SXD36" s="538"/>
      <c r="SXE36" s="538"/>
      <c r="SXF36" s="538"/>
      <c r="SXG36" s="538"/>
      <c r="SXH36" s="538"/>
      <c r="SXI36" s="538"/>
      <c r="SXJ36" s="538"/>
      <c r="SXK36" s="538"/>
      <c r="SXL36" s="538"/>
      <c r="SXM36" s="538"/>
      <c r="SXN36" s="538"/>
      <c r="SXO36" s="538"/>
      <c r="SXP36" s="538"/>
      <c r="SXQ36" s="538"/>
      <c r="SXR36" s="538"/>
      <c r="SXS36" s="538"/>
      <c r="SXT36" s="538"/>
      <c r="SXU36" s="538"/>
      <c r="SXV36" s="538"/>
      <c r="SXW36" s="538"/>
      <c r="SXX36" s="538"/>
      <c r="SXY36" s="538"/>
      <c r="SXZ36" s="538"/>
      <c r="SYA36" s="538"/>
      <c r="SYB36" s="538"/>
      <c r="SYC36" s="538"/>
      <c r="SYD36" s="538"/>
      <c r="SYE36" s="538"/>
      <c r="SYF36" s="538"/>
      <c r="SYG36" s="538"/>
      <c r="SYH36" s="538"/>
      <c r="SYI36" s="538"/>
      <c r="SYJ36" s="538"/>
      <c r="SYK36" s="538"/>
      <c r="SYL36" s="538"/>
      <c r="SYM36" s="538"/>
      <c r="SYN36" s="538"/>
      <c r="SYO36" s="538"/>
      <c r="SYP36" s="538"/>
      <c r="SYQ36" s="538"/>
      <c r="SYR36" s="538"/>
      <c r="SYS36" s="538"/>
      <c r="SYT36" s="538"/>
      <c r="SYU36" s="538"/>
      <c r="SYV36" s="538"/>
      <c r="SYW36" s="538"/>
      <c r="SYX36" s="538"/>
      <c r="SYY36" s="538"/>
      <c r="SYZ36" s="538"/>
      <c r="SZA36" s="538"/>
      <c r="SZB36" s="538"/>
      <c r="SZC36" s="538"/>
      <c r="SZD36" s="538"/>
      <c r="SZE36" s="538"/>
      <c r="SZF36" s="538"/>
      <c r="SZG36" s="538"/>
      <c r="SZH36" s="538"/>
      <c r="SZI36" s="538"/>
      <c r="SZJ36" s="538"/>
      <c r="SZK36" s="538"/>
      <c r="SZL36" s="538"/>
      <c r="SZM36" s="538"/>
      <c r="SZN36" s="538"/>
      <c r="SZO36" s="538"/>
      <c r="SZP36" s="538"/>
      <c r="SZQ36" s="538"/>
      <c r="SZR36" s="538"/>
      <c r="SZS36" s="538"/>
      <c r="SZT36" s="538"/>
      <c r="SZU36" s="538"/>
      <c r="SZV36" s="538"/>
      <c r="SZW36" s="538"/>
      <c r="SZX36" s="538"/>
      <c r="SZY36" s="538"/>
      <c r="SZZ36" s="538"/>
      <c r="TAA36" s="538"/>
      <c r="TAB36" s="538"/>
      <c r="TAC36" s="538"/>
      <c r="TAD36" s="538"/>
      <c r="TAE36" s="538"/>
      <c r="TAF36" s="538"/>
      <c r="TAG36" s="538"/>
      <c r="TAH36" s="538"/>
      <c r="TAI36" s="538"/>
      <c r="TAJ36" s="538"/>
      <c r="TAK36" s="538"/>
      <c r="TAL36" s="538"/>
      <c r="TAM36" s="538"/>
      <c r="TAN36" s="538"/>
      <c r="TAO36" s="538"/>
      <c r="TAP36" s="538"/>
      <c r="TAQ36" s="538"/>
      <c r="TAR36" s="538"/>
      <c r="TAS36" s="538"/>
      <c r="TAT36" s="538"/>
      <c r="TAU36" s="538"/>
      <c r="TAV36" s="538"/>
      <c r="TAW36" s="538"/>
      <c r="TAX36" s="538"/>
      <c r="TAY36" s="538"/>
      <c r="TAZ36" s="538"/>
      <c r="TBA36" s="538"/>
      <c r="TBB36" s="538"/>
      <c r="TBC36" s="538"/>
      <c r="TBD36" s="538"/>
      <c r="TBE36" s="538"/>
      <c r="TBF36" s="538"/>
      <c r="TBG36" s="538"/>
      <c r="TBH36" s="538"/>
      <c r="TBI36" s="538"/>
      <c r="TBJ36" s="538"/>
      <c r="TBK36" s="538"/>
      <c r="TBL36" s="538"/>
      <c r="TBM36" s="538"/>
      <c r="TBN36" s="538"/>
      <c r="TBO36" s="538"/>
      <c r="TBP36" s="538"/>
      <c r="TBQ36" s="538"/>
      <c r="TBR36" s="538"/>
      <c r="TBS36" s="538"/>
      <c r="TBT36" s="538"/>
      <c r="TBU36" s="538"/>
      <c r="TBV36" s="538"/>
      <c r="TBW36" s="538"/>
      <c r="TBX36" s="538"/>
      <c r="TBY36" s="538"/>
      <c r="TBZ36" s="538"/>
      <c r="TCA36" s="538"/>
      <c r="TCB36" s="538"/>
      <c r="TCC36" s="538"/>
      <c r="TCD36" s="538"/>
      <c r="TCE36" s="538"/>
      <c r="TCF36" s="538"/>
      <c r="TCG36" s="538"/>
      <c r="TCH36" s="538"/>
      <c r="TCI36" s="538"/>
      <c r="TCJ36" s="538"/>
      <c r="TCK36" s="538"/>
      <c r="TCL36" s="538"/>
      <c r="TCM36" s="538"/>
      <c r="TCN36" s="538"/>
      <c r="TCO36" s="538"/>
      <c r="TCP36" s="538"/>
      <c r="TCQ36" s="538"/>
      <c r="TCR36" s="538"/>
      <c r="TCS36" s="538"/>
      <c r="TCT36" s="538"/>
      <c r="TCU36" s="538"/>
      <c r="TCV36" s="538"/>
      <c r="TCW36" s="538"/>
      <c r="TCX36" s="538"/>
      <c r="TCY36" s="538"/>
      <c r="TCZ36" s="538"/>
      <c r="TDA36" s="538"/>
      <c r="TDB36" s="538"/>
      <c r="TDC36" s="538"/>
      <c r="TDD36" s="538"/>
      <c r="TDE36" s="538"/>
      <c r="TDF36" s="538"/>
      <c r="TDG36" s="538"/>
      <c r="TDH36" s="538"/>
      <c r="TDI36" s="538"/>
      <c r="TDJ36" s="538"/>
      <c r="TDK36" s="538"/>
      <c r="TDL36" s="538"/>
      <c r="TDM36" s="538"/>
      <c r="TDN36" s="538"/>
      <c r="TDO36" s="538"/>
      <c r="TDP36" s="538"/>
      <c r="TDQ36" s="538"/>
      <c r="TDR36" s="538"/>
      <c r="TDS36" s="538"/>
      <c r="TDT36" s="538"/>
      <c r="TDU36" s="538"/>
      <c r="TDV36" s="538"/>
      <c r="TDW36" s="538"/>
      <c r="TDX36" s="538"/>
      <c r="TDY36" s="538"/>
      <c r="TDZ36" s="538"/>
      <c r="TEA36" s="538"/>
      <c r="TEB36" s="538"/>
      <c r="TEC36" s="538"/>
      <c r="TED36" s="538"/>
      <c r="TEE36" s="538"/>
      <c r="TEF36" s="538"/>
      <c r="TEG36" s="538"/>
      <c r="TEH36" s="538"/>
      <c r="TEI36" s="538"/>
      <c r="TEJ36" s="538"/>
      <c r="TEK36" s="538"/>
      <c r="TEL36" s="538"/>
      <c r="TEM36" s="538"/>
      <c r="TEN36" s="538"/>
      <c r="TEO36" s="538"/>
      <c r="TEP36" s="538"/>
      <c r="TEQ36" s="538"/>
      <c r="TER36" s="538"/>
      <c r="TES36" s="538"/>
      <c r="TET36" s="538"/>
      <c r="TEU36" s="538"/>
      <c r="TEV36" s="538"/>
      <c r="TEW36" s="538"/>
      <c r="TEX36" s="538"/>
      <c r="TEY36" s="538"/>
      <c r="TEZ36" s="538"/>
      <c r="TFA36" s="538"/>
      <c r="TFB36" s="538"/>
      <c r="TFC36" s="538"/>
      <c r="TFD36" s="538"/>
      <c r="TFE36" s="538"/>
      <c r="TFF36" s="538"/>
      <c r="TFG36" s="538"/>
      <c r="TFH36" s="538"/>
      <c r="TFI36" s="538"/>
      <c r="TFJ36" s="538"/>
      <c r="TFK36" s="538"/>
      <c r="TFL36" s="538"/>
      <c r="TFM36" s="538"/>
      <c r="TFN36" s="538"/>
      <c r="TFO36" s="538"/>
      <c r="TFP36" s="538"/>
      <c r="TFQ36" s="538"/>
      <c r="TFR36" s="538"/>
      <c r="TFS36" s="538"/>
      <c r="TFT36" s="538"/>
      <c r="TFU36" s="538"/>
      <c r="TFV36" s="538"/>
      <c r="TFW36" s="538"/>
      <c r="TFX36" s="538"/>
      <c r="TFY36" s="538"/>
      <c r="TFZ36" s="538"/>
      <c r="TGA36" s="538"/>
      <c r="TGB36" s="538"/>
      <c r="TGC36" s="538"/>
      <c r="TGD36" s="538"/>
      <c r="TGE36" s="538"/>
      <c r="TGF36" s="538"/>
      <c r="TGG36" s="538"/>
      <c r="TGH36" s="538"/>
      <c r="TGI36" s="538"/>
      <c r="TGJ36" s="538"/>
      <c r="TGK36" s="538"/>
      <c r="TGL36" s="538"/>
      <c r="TGM36" s="538"/>
      <c r="TGN36" s="538"/>
      <c r="TGO36" s="538"/>
      <c r="TGP36" s="538"/>
      <c r="TGQ36" s="538"/>
      <c r="TGR36" s="538"/>
      <c r="TGS36" s="538"/>
      <c r="TGT36" s="538"/>
      <c r="TGU36" s="538"/>
      <c r="TGV36" s="538"/>
      <c r="TGW36" s="538"/>
      <c r="TGX36" s="538"/>
      <c r="TGY36" s="538"/>
      <c r="TGZ36" s="538"/>
      <c r="THA36" s="538"/>
      <c r="THB36" s="538"/>
      <c r="THC36" s="538"/>
      <c r="THD36" s="538"/>
      <c r="THE36" s="538"/>
      <c r="THF36" s="538"/>
      <c r="THG36" s="538"/>
      <c r="THH36" s="538"/>
      <c r="THI36" s="538"/>
      <c r="THJ36" s="538"/>
      <c r="THK36" s="538"/>
      <c r="THL36" s="538"/>
      <c r="THM36" s="538"/>
      <c r="THN36" s="538"/>
      <c r="THO36" s="538"/>
      <c r="THP36" s="538"/>
      <c r="THQ36" s="538"/>
      <c r="THR36" s="538"/>
      <c r="THS36" s="538"/>
      <c r="THT36" s="538"/>
      <c r="THU36" s="538"/>
      <c r="THV36" s="538"/>
      <c r="THW36" s="538"/>
      <c r="THX36" s="538"/>
      <c r="THY36" s="538"/>
      <c r="THZ36" s="538"/>
      <c r="TIA36" s="538"/>
      <c r="TIB36" s="538"/>
      <c r="TIC36" s="538"/>
      <c r="TID36" s="538"/>
      <c r="TIE36" s="538"/>
      <c r="TIF36" s="538"/>
      <c r="TIG36" s="538"/>
      <c r="TIH36" s="538"/>
      <c r="TII36" s="538"/>
      <c r="TIJ36" s="538"/>
      <c r="TIK36" s="538"/>
      <c r="TIL36" s="538"/>
      <c r="TIM36" s="538"/>
      <c r="TIN36" s="538"/>
      <c r="TIO36" s="538"/>
      <c r="TIP36" s="538"/>
      <c r="TIQ36" s="538"/>
      <c r="TIR36" s="538"/>
      <c r="TIS36" s="538"/>
      <c r="TIT36" s="538"/>
      <c r="TIU36" s="538"/>
      <c r="TIV36" s="538"/>
      <c r="TIW36" s="538"/>
      <c r="TIX36" s="538"/>
      <c r="TIY36" s="538"/>
      <c r="TIZ36" s="538"/>
      <c r="TJA36" s="538"/>
      <c r="TJB36" s="538"/>
      <c r="TJC36" s="538"/>
      <c r="TJD36" s="538"/>
      <c r="TJE36" s="538"/>
      <c r="TJF36" s="538"/>
      <c r="TJG36" s="538"/>
      <c r="TJH36" s="538"/>
      <c r="TJI36" s="538"/>
      <c r="TJJ36" s="538"/>
      <c r="TJK36" s="538"/>
      <c r="TJL36" s="538"/>
      <c r="TJM36" s="538"/>
      <c r="TJN36" s="538"/>
      <c r="TJO36" s="538"/>
      <c r="TJP36" s="538"/>
      <c r="TJQ36" s="538"/>
      <c r="TJR36" s="538"/>
      <c r="TJS36" s="538"/>
      <c r="TJT36" s="538"/>
      <c r="TJU36" s="538"/>
      <c r="TJV36" s="538"/>
      <c r="TJW36" s="538"/>
      <c r="TJX36" s="538"/>
      <c r="TJY36" s="538"/>
      <c r="TJZ36" s="538"/>
      <c r="TKA36" s="538"/>
      <c r="TKB36" s="538"/>
      <c r="TKC36" s="538"/>
      <c r="TKD36" s="538"/>
      <c r="TKE36" s="538"/>
      <c r="TKF36" s="538"/>
      <c r="TKG36" s="538"/>
      <c r="TKH36" s="538"/>
      <c r="TKI36" s="538"/>
      <c r="TKJ36" s="538"/>
      <c r="TKK36" s="538"/>
      <c r="TKL36" s="538"/>
      <c r="TKM36" s="538"/>
      <c r="TKN36" s="538"/>
      <c r="TKO36" s="538"/>
      <c r="TKP36" s="538"/>
      <c r="TKQ36" s="538"/>
      <c r="TKR36" s="538"/>
      <c r="TKS36" s="538"/>
      <c r="TKT36" s="538"/>
      <c r="TKU36" s="538"/>
      <c r="TKV36" s="538"/>
      <c r="TKW36" s="538"/>
      <c r="TKX36" s="538"/>
      <c r="TKY36" s="538"/>
      <c r="TKZ36" s="538"/>
      <c r="TLA36" s="538"/>
      <c r="TLB36" s="538"/>
      <c r="TLC36" s="538"/>
      <c r="TLD36" s="538"/>
      <c r="TLE36" s="538"/>
      <c r="TLF36" s="538"/>
      <c r="TLG36" s="538"/>
      <c r="TLH36" s="538"/>
      <c r="TLI36" s="538"/>
      <c r="TLJ36" s="538"/>
      <c r="TLK36" s="538"/>
      <c r="TLL36" s="538"/>
      <c r="TLM36" s="538"/>
      <c r="TLN36" s="538"/>
      <c r="TLO36" s="538"/>
      <c r="TLP36" s="538"/>
      <c r="TLQ36" s="538"/>
      <c r="TLR36" s="538"/>
      <c r="TLS36" s="538"/>
      <c r="TLT36" s="538"/>
      <c r="TLU36" s="538"/>
      <c r="TLV36" s="538"/>
      <c r="TLW36" s="538"/>
      <c r="TLX36" s="538"/>
      <c r="TLY36" s="538"/>
      <c r="TLZ36" s="538"/>
      <c r="TMA36" s="538"/>
      <c r="TMB36" s="538"/>
      <c r="TMC36" s="538"/>
      <c r="TMD36" s="538"/>
      <c r="TME36" s="538"/>
      <c r="TMF36" s="538"/>
      <c r="TMG36" s="538"/>
      <c r="TMH36" s="538"/>
      <c r="TMI36" s="538"/>
      <c r="TMJ36" s="538"/>
      <c r="TMK36" s="538"/>
      <c r="TML36" s="538"/>
      <c r="TMM36" s="538"/>
      <c r="TMN36" s="538"/>
      <c r="TMO36" s="538"/>
      <c r="TMP36" s="538"/>
      <c r="TMQ36" s="538"/>
      <c r="TMR36" s="538"/>
      <c r="TMS36" s="538"/>
      <c r="TMT36" s="538"/>
      <c r="TMU36" s="538"/>
      <c r="TMV36" s="538"/>
      <c r="TMW36" s="538"/>
      <c r="TMX36" s="538"/>
      <c r="TMY36" s="538"/>
      <c r="TMZ36" s="538"/>
      <c r="TNA36" s="538"/>
      <c r="TNB36" s="538"/>
      <c r="TNC36" s="538"/>
      <c r="TND36" s="538"/>
      <c r="TNE36" s="538"/>
      <c r="TNF36" s="538"/>
      <c r="TNG36" s="538"/>
      <c r="TNH36" s="538"/>
      <c r="TNI36" s="538"/>
      <c r="TNJ36" s="538"/>
      <c r="TNK36" s="538"/>
      <c r="TNL36" s="538"/>
      <c r="TNM36" s="538"/>
      <c r="TNN36" s="538"/>
      <c r="TNO36" s="538"/>
      <c r="TNP36" s="538"/>
      <c r="TNQ36" s="538"/>
      <c r="TNR36" s="538"/>
      <c r="TNS36" s="538"/>
      <c r="TNT36" s="538"/>
      <c r="TNU36" s="538"/>
      <c r="TNV36" s="538"/>
      <c r="TNW36" s="538"/>
      <c r="TNX36" s="538"/>
      <c r="TNY36" s="538"/>
      <c r="TNZ36" s="538"/>
      <c r="TOA36" s="538"/>
      <c r="TOB36" s="538"/>
      <c r="TOC36" s="538"/>
      <c r="TOD36" s="538"/>
      <c r="TOE36" s="538"/>
      <c r="TOF36" s="538"/>
      <c r="TOG36" s="538"/>
      <c r="TOH36" s="538"/>
      <c r="TOI36" s="538"/>
      <c r="TOJ36" s="538"/>
      <c r="TOK36" s="538"/>
      <c r="TOL36" s="538"/>
      <c r="TOM36" s="538"/>
      <c r="TON36" s="538"/>
      <c r="TOO36" s="538"/>
      <c r="TOP36" s="538"/>
      <c r="TOQ36" s="538"/>
      <c r="TOR36" s="538"/>
      <c r="TOS36" s="538"/>
      <c r="TOT36" s="538"/>
      <c r="TOU36" s="538"/>
      <c r="TOV36" s="538"/>
      <c r="TOW36" s="538"/>
      <c r="TOX36" s="538"/>
      <c r="TOY36" s="538"/>
      <c r="TOZ36" s="538"/>
      <c r="TPA36" s="538"/>
      <c r="TPB36" s="538"/>
      <c r="TPC36" s="538"/>
      <c r="TPD36" s="538"/>
      <c r="TPE36" s="538"/>
      <c r="TPF36" s="538"/>
      <c r="TPG36" s="538"/>
      <c r="TPH36" s="538"/>
      <c r="TPI36" s="538"/>
      <c r="TPJ36" s="538"/>
      <c r="TPK36" s="538"/>
      <c r="TPL36" s="538"/>
      <c r="TPM36" s="538"/>
      <c r="TPN36" s="538"/>
      <c r="TPO36" s="538"/>
      <c r="TPP36" s="538"/>
      <c r="TPQ36" s="538"/>
      <c r="TPR36" s="538"/>
      <c r="TPS36" s="538"/>
      <c r="TPT36" s="538"/>
      <c r="TPU36" s="538"/>
      <c r="TPV36" s="538"/>
      <c r="TPW36" s="538"/>
      <c r="TPX36" s="538"/>
      <c r="TPY36" s="538"/>
      <c r="TPZ36" s="538"/>
      <c r="TQA36" s="538"/>
      <c r="TQB36" s="538"/>
      <c r="TQC36" s="538"/>
      <c r="TQD36" s="538"/>
      <c r="TQE36" s="538"/>
      <c r="TQF36" s="538"/>
      <c r="TQG36" s="538"/>
      <c r="TQH36" s="538"/>
      <c r="TQI36" s="538"/>
      <c r="TQJ36" s="538"/>
      <c r="TQK36" s="538"/>
      <c r="TQL36" s="538"/>
      <c r="TQM36" s="538"/>
      <c r="TQN36" s="538"/>
      <c r="TQO36" s="538"/>
      <c r="TQP36" s="538"/>
      <c r="TQQ36" s="538"/>
      <c r="TQR36" s="538"/>
      <c r="TQS36" s="538"/>
      <c r="TQT36" s="538"/>
      <c r="TQU36" s="538"/>
      <c r="TQV36" s="538"/>
      <c r="TQW36" s="538"/>
      <c r="TQX36" s="538"/>
      <c r="TQY36" s="538"/>
      <c r="TQZ36" s="538"/>
      <c r="TRA36" s="538"/>
      <c r="TRB36" s="538"/>
      <c r="TRC36" s="538"/>
      <c r="TRD36" s="538"/>
      <c r="TRE36" s="538"/>
      <c r="TRF36" s="538"/>
      <c r="TRG36" s="538"/>
      <c r="TRH36" s="538"/>
      <c r="TRI36" s="538"/>
      <c r="TRJ36" s="538"/>
      <c r="TRK36" s="538"/>
      <c r="TRL36" s="538"/>
      <c r="TRM36" s="538"/>
      <c r="TRN36" s="538"/>
      <c r="TRO36" s="538"/>
      <c r="TRP36" s="538"/>
      <c r="TRQ36" s="538"/>
      <c r="TRR36" s="538"/>
      <c r="TRS36" s="538"/>
      <c r="TRT36" s="538"/>
      <c r="TRU36" s="538"/>
      <c r="TRV36" s="538"/>
      <c r="TRW36" s="538"/>
      <c r="TRX36" s="538"/>
      <c r="TRY36" s="538"/>
      <c r="TRZ36" s="538"/>
      <c r="TSA36" s="538"/>
      <c r="TSB36" s="538"/>
      <c r="TSC36" s="538"/>
      <c r="TSD36" s="538"/>
      <c r="TSE36" s="538"/>
      <c r="TSF36" s="538"/>
      <c r="TSG36" s="538"/>
      <c r="TSH36" s="538"/>
      <c r="TSI36" s="538"/>
      <c r="TSJ36" s="538"/>
      <c r="TSK36" s="538"/>
      <c r="TSL36" s="538"/>
      <c r="TSM36" s="538"/>
      <c r="TSN36" s="538"/>
      <c r="TSO36" s="538"/>
      <c r="TSP36" s="538"/>
      <c r="TSQ36" s="538"/>
      <c r="TSR36" s="538"/>
      <c r="TSS36" s="538"/>
      <c r="TST36" s="538"/>
      <c r="TSU36" s="538"/>
      <c r="TSV36" s="538"/>
      <c r="TSW36" s="538"/>
      <c r="TSX36" s="538"/>
      <c r="TSY36" s="538"/>
      <c r="TSZ36" s="538"/>
      <c r="TTA36" s="538"/>
      <c r="TTB36" s="538"/>
      <c r="TTC36" s="538"/>
      <c r="TTD36" s="538"/>
      <c r="TTE36" s="538"/>
      <c r="TTF36" s="538"/>
      <c r="TTG36" s="538"/>
      <c r="TTH36" s="538"/>
      <c r="TTI36" s="538"/>
      <c r="TTJ36" s="538"/>
      <c r="TTK36" s="538"/>
      <c r="TTL36" s="538"/>
      <c r="TTM36" s="538"/>
      <c r="TTN36" s="538"/>
      <c r="TTO36" s="538"/>
      <c r="TTP36" s="538"/>
      <c r="TTQ36" s="538"/>
      <c r="TTR36" s="538"/>
      <c r="TTS36" s="538"/>
      <c r="TTT36" s="538"/>
      <c r="TTU36" s="538"/>
      <c r="TTV36" s="538"/>
      <c r="TTW36" s="538"/>
      <c r="TTX36" s="538"/>
      <c r="TTY36" s="538"/>
      <c r="TTZ36" s="538"/>
      <c r="TUA36" s="538"/>
      <c r="TUB36" s="538"/>
      <c r="TUC36" s="538"/>
      <c r="TUD36" s="538"/>
      <c r="TUE36" s="538"/>
      <c r="TUF36" s="538"/>
      <c r="TUG36" s="538"/>
      <c r="TUH36" s="538"/>
      <c r="TUI36" s="538"/>
      <c r="TUJ36" s="538"/>
      <c r="TUK36" s="538"/>
      <c r="TUL36" s="538"/>
      <c r="TUM36" s="538"/>
      <c r="TUN36" s="538"/>
      <c r="TUO36" s="538"/>
      <c r="TUP36" s="538"/>
      <c r="TUQ36" s="538"/>
      <c r="TUR36" s="538"/>
      <c r="TUS36" s="538"/>
      <c r="TUT36" s="538"/>
      <c r="TUU36" s="538"/>
      <c r="TUV36" s="538"/>
      <c r="TUW36" s="538"/>
      <c r="TUX36" s="538"/>
      <c r="TUY36" s="538"/>
      <c r="TUZ36" s="538"/>
      <c r="TVA36" s="538"/>
      <c r="TVB36" s="538"/>
      <c r="TVC36" s="538"/>
      <c r="TVD36" s="538"/>
      <c r="TVE36" s="538"/>
      <c r="TVF36" s="538"/>
      <c r="TVG36" s="538"/>
      <c r="TVH36" s="538"/>
      <c r="TVI36" s="538"/>
      <c r="TVJ36" s="538"/>
      <c r="TVK36" s="538"/>
      <c r="TVL36" s="538"/>
      <c r="TVM36" s="538"/>
      <c r="TVN36" s="538"/>
      <c r="TVO36" s="538"/>
      <c r="TVP36" s="538"/>
      <c r="TVQ36" s="538"/>
      <c r="TVR36" s="538"/>
      <c r="TVS36" s="538"/>
      <c r="TVT36" s="538"/>
      <c r="TVU36" s="538"/>
      <c r="TVV36" s="538"/>
      <c r="TVW36" s="538"/>
      <c r="TVX36" s="538"/>
      <c r="TVY36" s="538"/>
      <c r="TVZ36" s="538"/>
      <c r="TWA36" s="538"/>
      <c r="TWB36" s="538"/>
      <c r="TWC36" s="538"/>
      <c r="TWD36" s="538"/>
      <c r="TWE36" s="538"/>
      <c r="TWF36" s="538"/>
      <c r="TWG36" s="538"/>
      <c r="TWH36" s="538"/>
      <c r="TWI36" s="538"/>
      <c r="TWJ36" s="538"/>
      <c r="TWK36" s="538"/>
      <c r="TWL36" s="538"/>
      <c r="TWM36" s="538"/>
      <c r="TWN36" s="538"/>
      <c r="TWO36" s="538"/>
      <c r="TWP36" s="538"/>
      <c r="TWQ36" s="538"/>
      <c r="TWR36" s="538"/>
      <c r="TWS36" s="538"/>
      <c r="TWT36" s="538"/>
      <c r="TWU36" s="538"/>
      <c r="TWV36" s="538"/>
      <c r="TWW36" s="538"/>
      <c r="TWX36" s="538"/>
      <c r="TWY36" s="538"/>
      <c r="TWZ36" s="538"/>
      <c r="TXA36" s="538"/>
      <c r="TXB36" s="538"/>
      <c r="TXC36" s="538"/>
      <c r="TXD36" s="538"/>
      <c r="TXE36" s="538"/>
      <c r="TXF36" s="538"/>
      <c r="TXG36" s="538"/>
      <c r="TXH36" s="538"/>
      <c r="TXI36" s="538"/>
      <c r="TXJ36" s="538"/>
      <c r="TXK36" s="538"/>
      <c r="TXL36" s="538"/>
      <c r="TXM36" s="538"/>
      <c r="TXN36" s="538"/>
      <c r="TXO36" s="538"/>
      <c r="TXP36" s="538"/>
      <c r="TXQ36" s="538"/>
      <c r="TXR36" s="538"/>
      <c r="TXS36" s="538"/>
      <c r="TXT36" s="538"/>
      <c r="TXU36" s="538"/>
      <c r="TXV36" s="538"/>
      <c r="TXW36" s="538"/>
      <c r="TXX36" s="538"/>
      <c r="TXY36" s="538"/>
      <c r="TXZ36" s="538"/>
      <c r="TYA36" s="538"/>
      <c r="TYB36" s="538"/>
      <c r="TYC36" s="538"/>
      <c r="TYD36" s="538"/>
      <c r="TYE36" s="538"/>
      <c r="TYF36" s="538"/>
      <c r="TYG36" s="538"/>
      <c r="TYH36" s="538"/>
      <c r="TYI36" s="538"/>
      <c r="TYJ36" s="538"/>
      <c r="TYK36" s="538"/>
      <c r="TYL36" s="538"/>
      <c r="TYM36" s="538"/>
      <c r="TYN36" s="538"/>
      <c r="TYO36" s="538"/>
      <c r="TYP36" s="538"/>
      <c r="TYQ36" s="538"/>
      <c r="TYR36" s="538"/>
      <c r="TYS36" s="538"/>
      <c r="TYT36" s="538"/>
      <c r="TYU36" s="538"/>
      <c r="TYV36" s="538"/>
      <c r="TYW36" s="538"/>
      <c r="TYX36" s="538"/>
      <c r="TYY36" s="538"/>
      <c r="TYZ36" s="538"/>
      <c r="TZA36" s="538"/>
      <c r="TZB36" s="538"/>
      <c r="TZC36" s="538"/>
      <c r="TZD36" s="538"/>
      <c r="TZE36" s="538"/>
      <c r="TZF36" s="538"/>
      <c r="TZG36" s="538"/>
      <c r="TZH36" s="538"/>
      <c r="TZI36" s="538"/>
      <c r="TZJ36" s="538"/>
      <c r="TZK36" s="538"/>
      <c r="TZL36" s="538"/>
      <c r="TZM36" s="538"/>
      <c r="TZN36" s="538"/>
      <c r="TZO36" s="538"/>
      <c r="TZP36" s="538"/>
      <c r="TZQ36" s="538"/>
      <c r="TZR36" s="538"/>
      <c r="TZS36" s="538"/>
      <c r="TZT36" s="538"/>
      <c r="TZU36" s="538"/>
      <c r="TZV36" s="538"/>
      <c r="TZW36" s="538"/>
      <c r="TZX36" s="538"/>
      <c r="TZY36" s="538"/>
      <c r="TZZ36" s="538"/>
      <c r="UAA36" s="538"/>
      <c r="UAB36" s="538"/>
      <c r="UAC36" s="538"/>
      <c r="UAD36" s="538"/>
      <c r="UAE36" s="538"/>
      <c r="UAF36" s="538"/>
      <c r="UAG36" s="538"/>
      <c r="UAH36" s="538"/>
      <c r="UAI36" s="538"/>
      <c r="UAJ36" s="538"/>
      <c r="UAK36" s="538"/>
      <c r="UAL36" s="538"/>
      <c r="UAM36" s="538"/>
      <c r="UAN36" s="538"/>
      <c r="UAO36" s="538"/>
      <c r="UAP36" s="538"/>
      <c r="UAQ36" s="538"/>
      <c r="UAR36" s="538"/>
      <c r="UAS36" s="538"/>
      <c r="UAT36" s="538"/>
      <c r="UAU36" s="538"/>
      <c r="UAV36" s="538"/>
      <c r="UAW36" s="538"/>
      <c r="UAX36" s="538"/>
      <c r="UAY36" s="538"/>
      <c r="UAZ36" s="538"/>
      <c r="UBA36" s="538"/>
      <c r="UBB36" s="538"/>
      <c r="UBC36" s="538"/>
      <c r="UBD36" s="538"/>
      <c r="UBE36" s="538"/>
      <c r="UBF36" s="538"/>
      <c r="UBG36" s="538"/>
      <c r="UBH36" s="538"/>
      <c r="UBI36" s="538"/>
      <c r="UBJ36" s="538"/>
      <c r="UBK36" s="538"/>
      <c r="UBL36" s="538"/>
      <c r="UBM36" s="538"/>
      <c r="UBN36" s="538"/>
      <c r="UBO36" s="538"/>
      <c r="UBP36" s="538"/>
      <c r="UBQ36" s="538"/>
      <c r="UBR36" s="538"/>
      <c r="UBS36" s="538"/>
      <c r="UBT36" s="538"/>
      <c r="UBU36" s="538"/>
      <c r="UBV36" s="538"/>
      <c r="UBW36" s="538"/>
      <c r="UBX36" s="538"/>
      <c r="UBY36" s="538"/>
      <c r="UBZ36" s="538"/>
      <c r="UCA36" s="538"/>
      <c r="UCB36" s="538"/>
      <c r="UCC36" s="538"/>
      <c r="UCD36" s="538"/>
      <c r="UCE36" s="538"/>
      <c r="UCF36" s="538"/>
      <c r="UCG36" s="538"/>
      <c r="UCH36" s="538"/>
      <c r="UCI36" s="538"/>
      <c r="UCJ36" s="538"/>
      <c r="UCK36" s="538"/>
      <c r="UCL36" s="538"/>
      <c r="UCM36" s="538"/>
      <c r="UCN36" s="538"/>
      <c r="UCO36" s="538"/>
      <c r="UCP36" s="538"/>
      <c r="UCQ36" s="538"/>
      <c r="UCR36" s="538"/>
      <c r="UCS36" s="538"/>
      <c r="UCT36" s="538"/>
      <c r="UCU36" s="538"/>
      <c r="UCV36" s="538"/>
      <c r="UCW36" s="538"/>
      <c r="UCX36" s="538"/>
      <c r="UCY36" s="538"/>
      <c r="UCZ36" s="538"/>
      <c r="UDA36" s="538"/>
      <c r="UDB36" s="538"/>
      <c r="UDC36" s="538"/>
      <c r="UDD36" s="538"/>
      <c r="UDE36" s="538"/>
      <c r="UDF36" s="538"/>
      <c r="UDG36" s="538"/>
      <c r="UDH36" s="538"/>
      <c r="UDI36" s="538"/>
      <c r="UDJ36" s="538"/>
      <c r="UDK36" s="538"/>
      <c r="UDL36" s="538"/>
      <c r="UDM36" s="538"/>
      <c r="UDN36" s="538"/>
      <c r="UDO36" s="538"/>
      <c r="UDP36" s="538"/>
      <c r="UDQ36" s="538"/>
      <c r="UDR36" s="538"/>
      <c r="UDS36" s="538"/>
      <c r="UDT36" s="538"/>
      <c r="UDU36" s="538"/>
      <c r="UDV36" s="538"/>
      <c r="UDW36" s="538"/>
      <c r="UDX36" s="538"/>
      <c r="UDY36" s="538"/>
      <c r="UDZ36" s="538"/>
      <c r="UEA36" s="538"/>
      <c r="UEB36" s="538"/>
      <c r="UEC36" s="538"/>
      <c r="UED36" s="538"/>
      <c r="UEE36" s="538"/>
      <c r="UEF36" s="538"/>
      <c r="UEG36" s="538"/>
      <c r="UEH36" s="538"/>
      <c r="UEI36" s="538"/>
      <c r="UEJ36" s="538"/>
      <c r="UEK36" s="538"/>
      <c r="UEL36" s="538"/>
      <c r="UEM36" s="538"/>
      <c r="UEN36" s="538"/>
      <c r="UEO36" s="538"/>
      <c r="UEP36" s="538"/>
      <c r="UEQ36" s="538"/>
      <c r="UER36" s="538"/>
      <c r="UES36" s="538"/>
      <c r="UET36" s="538"/>
      <c r="UEU36" s="538"/>
      <c r="UEV36" s="538"/>
      <c r="UEW36" s="538"/>
      <c r="UEX36" s="538"/>
      <c r="UEY36" s="538"/>
      <c r="UEZ36" s="538"/>
      <c r="UFA36" s="538"/>
      <c r="UFB36" s="538"/>
      <c r="UFC36" s="538"/>
      <c r="UFD36" s="538"/>
      <c r="UFE36" s="538"/>
      <c r="UFF36" s="538"/>
      <c r="UFG36" s="538"/>
      <c r="UFH36" s="538"/>
      <c r="UFI36" s="538"/>
      <c r="UFJ36" s="538"/>
      <c r="UFK36" s="538"/>
      <c r="UFL36" s="538"/>
      <c r="UFM36" s="538"/>
      <c r="UFN36" s="538"/>
      <c r="UFO36" s="538"/>
      <c r="UFP36" s="538"/>
      <c r="UFQ36" s="538"/>
      <c r="UFR36" s="538"/>
      <c r="UFS36" s="538"/>
      <c r="UFT36" s="538"/>
      <c r="UFU36" s="538"/>
      <c r="UFV36" s="538"/>
      <c r="UFW36" s="538"/>
      <c r="UFX36" s="538"/>
      <c r="UFY36" s="538"/>
      <c r="UFZ36" s="538"/>
      <c r="UGA36" s="538"/>
      <c r="UGB36" s="538"/>
      <c r="UGC36" s="538"/>
      <c r="UGD36" s="538"/>
      <c r="UGE36" s="538"/>
      <c r="UGF36" s="538"/>
      <c r="UGG36" s="538"/>
      <c r="UGH36" s="538"/>
      <c r="UGI36" s="538"/>
      <c r="UGJ36" s="538"/>
      <c r="UGK36" s="538"/>
      <c r="UGL36" s="538"/>
      <c r="UGM36" s="538"/>
      <c r="UGN36" s="538"/>
      <c r="UGO36" s="538"/>
      <c r="UGP36" s="538"/>
      <c r="UGQ36" s="538"/>
      <c r="UGR36" s="538"/>
      <c r="UGS36" s="538"/>
      <c r="UGT36" s="538"/>
      <c r="UGU36" s="538"/>
      <c r="UGV36" s="538"/>
      <c r="UGW36" s="538"/>
      <c r="UGX36" s="538"/>
      <c r="UGY36" s="538"/>
      <c r="UGZ36" s="538"/>
      <c r="UHA36" s="538"/>
      <c r="UHB36" s="538"/>
      <c r="UHC36" s="538"/>
      <c r="UHD36" s="538"/>
      <c r="UHE36" s="538"/>
      <c r="UHF36" s="538"/>
      <c r="UHG36" s="538"/>
      <c r="UHH36" s="538"/>
      <c r="UHI36" s="538"/>
      <c r="UHJ36" s="538"/>
      <c r="UHK36" s="538"/>
      <c r="UHL36" s="538"/>
      <c r="UHM36" s="538"/>
      <c r="UHN36" s="538"/>
      <c r="UHO36" s="538"/>
      <c r="UHP36" s="538"/>
      <c r="UHQ36" s="538"/>
      <c r="UHR36" s="538"/>
      <c r="UHS36" s="538"/>
      <c r="UHT36" s="538"/>
      <c r="UHU36" s="538"/>
      <c r="UHV36" s="538"/>
      <c r="UHW36" s="538"/>
      <c r="UHX36" s="538"/>
      <c r="UHY36" s="538"/>
      <c r="UHZ36" s="538"/>
      <c r="UIA36" s="538"/>
      <c r="UIB36" s="538"/>
      <c r="UIC36" s="538"/>
      <c r="UID36" s="538"/>
      <c r="UIE36" s="538"/>
      <c r="UIF36" s="538"/>
      <c r="UIG36" s="538"/>
      <c r="UIH36" s="538"/>
      <c r="UII36" s="538"/>
      <c r="UIJ36" s="538"/>
      <c r="UIK36" s="538"/>
      <c r="UIL36" s="538"/>
      <c r="UIM36" s="538"/>
      <c r="UIN36" s="538"/>
      <c r="UIO36" s="538"/>
      <c r="UIP36" s="538"/>
      <c r="UIQ36" s="538"/>
      <c r="UIR36" s="538"/>
      <c r="UIS36" s="538"/>
      <c r="UIT36" s="538"/>
      <c r="UIU36" s="538"/>
      <c r="UIV36" s="538"/>
      <c r="UIW36" s="538"/>
      <c r="UIX36" s="538"/>
      <c r="UIY36" s="538"/>
      <c r="UIZ36" s="538"/>
      <c r="UJA36" s="538"/>
      <c r="UJB36" s="538"/>
      <c r="UJC36" s="538"/>
      <c r="UJD36" s="538"/>
      <c r="UJE36" s="538"/>
      <c r="UJF36" s="538"/>
      <c r="UJG36" s="538"/>
      <c r="UJH36" s="538"/>
      <c r="UJI36" s="538"/>
      <c r="UJJ36" s="538"/>
      <c r="UJK36" s="538"/>
      <c r="UJL36" s="538"/>
      <c r="UJM36" s="538"/>
      <c r="UJN36" s="538"/>
      <c r="UJO36" s="538"/>
      <c r="UJP36" s="538"/>
      <c r="UJQ36" s="538"/>
      <c r="UJR36" s="538"/>
      <c r="UJS36" s="538"/>
      <c r="UJT36" s="538"/>
      <c r="UJU36" s="538"/>
      <c r="UJV36" s="538"/>
      <c r="UJW36" s="538"/>
      <c r="UJX36" s="538"/>
      <c r="UJY36" s="538"/>
      <c r="UJZ36" s="538"/>
      <c r="UKA36" s="538"/>
      <c r="UKB36" s="538"/>
      <c r="UKC36" s="538"/>
      <c r="UKD36" s="538"/>
      <c r="UKE36" s="538"/>
      <c r="UKF36" s="538"/>
      <c r="UKG36" s="538"/>
      <c r="UKH36" s="538"/>
      <c r="UKI36" s="538"/>
      <c r="UKJ36" s="538"/>
      <c r="UKK36" s="538"/>
      <c r="UKL36" s="538"/>
      <c r="UKM36" s="538"/>
      <c r="UKN36" s="538"/>
      <c r="UKO36" s="538"/>
      <c r="UKP36" s="538"/>
      <c r="UKQ36" s="538"/>
      <c r="UKR36" s="538"/>
      <c r="UKS36" s="538"/>
      <c r="UKT36" s="538"/>
      <c r="UKU36" s="538"/>
      <c r="UKV36" s="538"/>
      <c r="UKW36" s="538"/>
      <c r="UKX36" s="538"/>
      <c r="UKY36" s="538"/>
      <c r="UKZ36" s="538"/>
      <c r="ULA36" s="538"/>
      <c r="ULB36" s="538"/>
      <c r="ULC36" s="538"/>
      <c r="ULD36" s="538"/>
      <c r="ULE36" s="538"/>
      <c r="ULF36" s="538"/>
      <c r="ULG36" s="538"/>
      <c r="ULH36" s="538"/>
      <c r="ULI36" s="538"/>
      <c r="ULJ36" s="538"/>
      <c r="ULK36" s="538"/>
      <c r="ULL36" s="538"/>
      <c r="ULM36" s="538"/>
      <c r="ULN36" s="538"/>
      <c r="ULO36" s="538"/>
      <c r="ULP36" s="538"/>
      <c r="ULQ36" s="538"/>
      <c r="ULR36" s="538"/>
      <c r="ULS36" s="538"/>
      <c r="ULT36" s="538"/>
      <c r="ULU36" s="538"/>
      <c r="ULV36" s="538"/>
      <c r="ULW36" s="538"/>
      <c r="ULX36" s="538"/>
      <c r="ULY36" s="538"/>
      <c r="ULZ36" s="538"/>
      <c r="UMA36" s="538"/>
      <c r="UMB36" s="538"/>
      <c r="UMC36" s="538"/>
      <c r="UMD36" s="538"/>
      <c r="UME36" s="538"/>
      <c r="UMF36" s="538"/>
      <c r="UMG36" s="538"/>
      <c r="UMH36" s="538"/>
      <c r="UMI36" s="538"/>
      <c r="UMJ36" s="538"/>
      <c r="UMK36" s="538"/>
      <c r="UML36" s="538"/>
      <c r="UMM36" s="538"/>
      <c r="UMN36" s="538"/>
      <c r="UMO36" s="538"/>
      <c r="UMP36" s="538"/>
      <c r="UMQ36" s="538"/>
      <c r="UMR36" s="538"/>
      <c r="UMS36" s="538"/>
      <c r="UMT36" s="538"/>
      <c r="UMU36" s="538"/>
      <c r="UMV36" s="538"/>
      <c r="UMW36" s="538"/>
      <c r="UMX36" s="538"/>
      <c r="UMY36" s="538"/>
      <c r="UMZ36" s="538"/>
      <c r="UNA36" s="538"/>
      <c r="UNB36" s="538"/>
      <c r="UNC36" s="538"/>
      <c r="UND36" s="538"/>
      <c r="UNE36" s="538"/>
      <c r="UNF36" s="538"/>
      <c r="UNG36" s="538"/>
      <c r="UNH36" s="538"/>
      <c r="UNI36" s="538"/>
      <c r="UNJ36" s="538"/>
      <c r="UNK36" s="538"/>
      <c r="UNL36" s="538"/>
      <c r="UNM36" s="538"/>
      <c r="UNN36" s="538"/>
      <c r="UNO36" s="538"/>
      <c r="UNP36" s="538"/>
      <c r="UNQ36" s="538"/>
      <c r="UNR36" s="538"/>
      <c r="UNS36" s="538"/>
      <c r="UNT36" s="538"/>
      <c r="UNU36" s="538"/>
      <c r="UNV36" s="538"/>
      <c r="UNW36" s="538"/>
      <c r="UNX36" s="538"/>
      <c r="UNY36" s="538"/>
      <c r="UNZ36" s="538"/>
      <c r="UOA36" s="538"/>
      <c r="UOB36" s="538"/>
      <c r="UOC36" s="538"/>
      <c r="UOD36" s="538"/>
      <c r="UOE36" s="538"/>
      <c r="UOF36" s="538"/>
      <c r="UOG36" s="538"/>
      <c r="UOH36" s="538"/>
      <c r="UOI36" s="538"/>
      <c r="UOJ36" s="538"/>
      <c r="UOK36" s="538"/>
      <c r="UOL36" s="538"/>
      <c r="UOM36" s="538"/>
      <c r="UON36" s="538"/>
      <c r="UOO36" s="538"/>
      <c r="UOP36" s="538"/>
      <c r="UOQ36" s="538"/>
      <c r="UOR36" s="538"/>
      <c r="UOS36" s="538"/>
      <c r="UOT36" s="538"/>
      <c r="UOU36" s="538"/>
      <c r="UOV36" s="538"/>
      <c r="UOW36" s="538"/>
      <c r="UOX36" s="538"/>
      <c r="UOY36" s="538"/>
      <c r="UOZ36" s="538"/>
      <c r="UPA36" s="538"/>
      <c r="UPB36" s="538"/>
      <c r="UPC36" s="538"/>
      <c r="UPD36" s="538"/>
      <c r="UPE36" s="538"/>
      <c r="UPF36" s="538"/>
      <c r="UPG36" s="538"/>
      <c r="UPH36" s="538"/>
      <c r="UPI36" s="538"/>
      <c r="UPJ36" s="538"/>
      <c r="UPK36" s="538"/>
      <c r="UPL36" s="538"/>
      <c r="UPM36" s="538"/>
      <c r="UPN36" s="538"/>
      <c r="UPO36" s="538"/>
      <c r="UPP36" s="538"/>
      <c r="UPQ36" s="538"/>
      <c r="UPR36" s="538"/>
      <c r="UPS36" s="538"/>
      <c r="UPT36" s="538"/>
      <c r="UPU36" s="538"/>
      <c r="UPV36" s="538"/>
      <c r="UPW36" s="538"/>
      <c r="UPX36" s="538"/>
      <c r="UPY36" s="538"/>
      <c r="UPZ36" s="538"/>
      <c r="UQA36" s="538"/>
      <c r="UQB36" s="538"/>
      <c r="UQC36" s="538"/>
      <c r="UQD36" s="538"/>
      <c r="UQE36" s="538"/>
      <c r="UQF36" s="538"/>
      <c r="UQG36" s="538"/>
      <c r="UQH36" s="538"/>
      <c r="UQI36" s="538"/>
      <c r="UQJ36" s="538"/>
      <c r="UQK36" s="538"/>
      <c r="UQL36" s="538"/>
      <c r="UQM36" s="538"/>
      <c r="UQN36" s="538"/>
      <c r="UQO36" s="538"/>
      <c r="UQP36" s="538"/>
      <c r="UQQ36" s="538"/>
      <c r="UQR36" s="538"/>
      <c r="UQS36" s="538"/>
      <c r="UQT36" s="538"/>
      <c r="UQU36" s="538"/>
      <c r="UQV36" s="538"/>
      <c r="UQW36" s="538"/>
      <c r="UQX36" s="538"/>
      <c r="UQY36" s="538"/>
      <c r="UQZ36" s="538"/>
      <c r="URA36" s="538"/>
      <c r="URB36" s="538"/>
      <c r="URC36" s="538"/>
      <c r="URD36" s="538"/>
      <c r="URE36" s="538"/>
      <c r="URF36" s="538"/>
      <c r="URG36" s="538"/>
      <c r="URH36" s="538"/>
      <c r="URI36" s="538"/>
      <c r="URJ36" s="538"/>
      <c r="URK36" s="538"/>
      <c r="URL36" s="538"/>
      <c r="URM36" s="538"/>
      <c r="URN36" s="538"/>
      <c r="URO36" s="538"/>
      <c r="URP36" s="538"/>
      <c r="URQ36" s="538"/>
      <c r="URR36" s="538"/>
      <c r="URS36" s="538"/>
      <c r="URT36" s="538"/>
      <c r="URU36" s="538"/>
      <c r="URV36" s="538"/>
      <c r="URW36" s="538"/>
      <c r="URX36" s="538"/>
      <c r="URY36" s="538"/>
      <c r="URZ36" s="538"/>
      <c r="USA36" s="538"/>
      <c r="USB36" s="538"/>
      <c r="USC36" s="538"/>
      <c r="USD36" s="538"/>
      <c r="USE36" s="538"/>
      <c r="USF36" s="538"/>
      <c r="USG36" s="538"/>
      <c r="USH36" s="538"/>
      <c r="USI36" s="538"/>
      <c r="USJ36" s="538"/>
      <c r="USK36" s="538"/>
      <c r="USL36" s="538"/>
      <c r="USM36" s="538"/>
      <c r="USN36" s="538"/>
      <c r="USO36" s="538"/>
      <c r="USP36" s="538"/>
      <c r="USQ36" s="538"/>
      <c r="USR36" s="538"/>
      <c r="USS36" s="538"/>
      <c r="UST36" s="538"/>
      <c r="USU36" s="538"/>
      <c r="USV36" s="538"/>
      <c r="USW36" s="538"/>
      <c r="USX36" s="538"/>
      <c r="USY36" s="538"/>
      <c r="USZ36" s="538"/>
      <c r="UTA36" s="538"/>
      <c r="UTB36" s="538"/>
      <c r="UTC36" s="538"/>
      <c r="UTD36" s="538"/>
      <c r="UTE36" s="538"/>
      <c r="UTF36" s="538"/>
      <c r="UTG36" s="538"/>
      <c r="UTH36" s="538"/>
      <c r="UTI36" s="538"/>
      <c r="UTJ36" s="538"/>
      <c r="UTK36" s="538"/>
      <c r="UTL36" s="538"/>
      <c r="UTM36" s="538"/>
      <c r="UTN36" s="538"/>
      <c r="UTO36" s="538"/>
      <c r="UTP36" s="538"/>
      <c r="UTQ36" s="538"/>
      <c r="UTR36" s="538"/>
      <c r="UTS36" s="538"/>
      <c r="UTT36" s="538"/>
      <c r="UTU36" s="538"/>
      <c r="UTV36" s="538"/>
      <c r="UTW36" s="538"/>
      <c r="UTX36" s="538"/>
      <c r="UTY36" s="538"/>
      <c r="UTZ36" s="538"/>
      <c r="UUA36" s="538"/>
      <c r="UUB36" s="538"/>
      <c r="UUC36" s="538"/>
      <c r="UUD36" s="538"/>
      <c r="UUE36" s="538"/>
      <c r="UUF36" s="538"/>
      <c r="UUG36" s="538"/>
      <c r="UUH36" s="538"/>
      <c r="UUI36" s="538"/>
      <c r="UUJ36" s="538"/>
      <c r="UUK36" s="538"/>
      <c r="UUL36" s="538"/>
      <c r="UUM36" s="538"/>
      <c r="UUN36" s="538"/>
      <c r="UUO36" s="538"/>
      <c r="UUP36" s="538"/>
      <c r="UUQ36" s="538"/>
      <c r="UUR36" s="538"/>
      <c r="UUS36" s="538"/>
      <c r="UUT36" s="538"/>
      <c r="UUU36" s="538"/>
      <c r="UUV36" s="538"/>
      <c r="UUW36" s="538"/>
      <c r="UUX36" s="538"/>
      <c r="UUY36" s="538"/>
      <c r="UUZ36" s="538"/>
      <c r="UVA36" s="538"/>
      <c r="UVB36" s="538"/>
      <c r="UVC36" s="538"/>
      <c r="UVD36" s="538"/>
      <c r="UVE36" s="538"/>
      <c r="UVF36" s="538"/>
      <c r="UVG36" s="538"/>
      <c r="UVH36" s="538"/>
      <c r="UVI36" s="538"/>
      <c r="UVJ36" s="538"/>
      <c r="UVK36" s="538"/>
      <c r="UVL36" s="538"/>
      <c r="UVM36" s="538"/>
      <c r="UVN36" s="538"/>
      <c r="UVO36" s="538"/>
      <c r="UVP36" s="538"/>
      <c r="UVQ36" s="538"/>
      <c r="UVR36" s="538"/>
      <c r="UVS36" s="538"/>
      <c r="UVT36" s="538"/>
      <c r="UVU36" s="538"/>
      <c r="UVV36" s="538"/>
      <c r="UVW36" s="538"/>
      <c r="UVX36" s="538"/>
      <c r="UVY36" s="538"/>
      <c r="UVZ36" s="538"/>
      <c r="UWA36" s="538"/>
      <c r="UWB36" s="538"/>
      <c r="UWC36" s="538"/>
      <c r="UWD36" s="538"/>
      <c r="UWE36" s="538"/>
      <c r="UWF36" s="538"/>
      <c r="UWG36" s="538"/>
      <c r="UWH36" s="538"/>
      <c r="UWI36" s="538"/>
      <c r="UWJ36" s="538"/>
      <c r="UWK36" s="538"/>
      <c r="UWL36" s="538"/>
      <c r="UWM36" s="538"/>
      <c r="UWN36" s="538"/>
      <c r="UWO36" s="538"/>
      <c r="UWP36" s="538"/>
      <c r="UWQ36" s="538"/>
      <c r="UWR36" s="538"/>
      <c r="UWS36" s="538"/>
      <c r="UWT36" s="538"/>
      <c r="UWU36" s="538"/>
      <c r="UWV36" s="538"/>
      <c r="UWW36" s="538"/>
      <c r="UWX36" s="538"/>
      <c r="UWY36" s="538"/>
      <c r="UWZ36" s="538"/>
      <c r="UXA36" s="538"/>
      <c r="UXB36" s="538"/>
      <c r="UXC36" s="538"/>
      <c r="UXD36" s="538"/>
      <c r="UXE36" s="538"/>
      <c r="UXF36" s="538"/>
      <c r="UXG36" s="538"/>
      <c r="UXH36" s="538"/>
      <c r="UXI36" s="538"/>
      <c r="UXJ36" s="538"/>
      <c r="UXK36" s="538"/>
      <c r="UXL36" s="538"/>
      <c r="UXM36" s="538"/>
      <c r="UXN36" s="538"/>
      <c r="UXO36" s="538"/>
      <c r="UXP36" s="538"/>
      <c r="UXQ36" s="538"/>
      <c r="UXR36" s="538"/>
      <c r="UXS36" s="538"/>
      <c r="UXT36" s="538"/>
      <c r="UXU36" s="538"/>
      <c r="UXV36" s="538"/>
      <c r="UXW36" s="538"/>
      <c r="UXX36" s="538"/>
      <c r="UXY36" s="538"/>
      <c r="UXZ36" s="538"/>
      <c r="UYA36" s="538"/>
      <c r="UYB36" s="538"/>
      <c r="UYC36" s="538"/>
      <c r="UYD36" s="538"/>
      <c r="UYE36" s="538"/>
      <c r="UYF36" s="538"/>
      <c r="UYG36" s="538"/>
      <c r="UYH36" s="538"/>
      <c r="UYI36" s="538"/>
      <c r="UYJ36" s="538"/>
      <c r="UYK36" s="538"/>
      <c r="UYL36" s="538"/>
      <c r="UYM36" s="538"/>
      <c r="UYN36" s="538"/>
      <c r="UYO36" s="538"/>
      <c r="UYP36" s="538"/>
      <c r="UYQ36" s="538"/>
      <c r="UYR36" s="538"/>
      <c r="UYS36" s="538"/>
      <c r="UYT36" s="538"/>
      <c r="UYU36" s="538"/>
      <c r="UYV36" s="538"/>
      <c r="UYW36" s="538"/>
      <c r="UYX36" s="538"/>
      <c r="UYY36" s="538"/>
      <c r="UYZ36" s="538"/>
      <c r="UZA36" s="538"/>
      <c r="UZB36" s="538"/>
      <c r="UZC36" s="538"/>
      <c r="UZD36" s="538"/>
      <c r="UZE36" s="538"/>
      <c r="UZF36" s="538"/>
      <c r="UZG36" s="538"/>
      <c r="UZH36" s="538"/>
      <c r="UZI36" s="538"/>
      <c r="UZJ36" s="538"/>
      <c r="UZK36" s="538"/>
      <c r="UZL36" s="538"/>
      <c r="UZM36" s="538"/>
      <c r="UZN36" s="538"/>
      <c r="UZO36" s="538"/>
      <c r="UZP36" s="538"/>
      <c r="UZQ36" s="538"/>
      <c r="UZR36" s="538"/>
      <c r="UZS36" s="538"/>
      <c r="UZT36" s="538"/>
      <c r="UZU36" s="538"/>
      <c r="UZV36" s="538"/>
      <c r="UZW36" s="538"/>
      <c r="UZX36" s="538"/>
      <c r="UZY36" s="538"/>
      <c r="UZZ36" s="538"/>
      <c r="VAA36" s="538"/>
      <c r="VAB36" s="538"/>
      <c r="VAC36" s="538"/>
      <c r="VAD36" s="538"/>
      <c r="VAE36" s="538"/>
      <c r="VAF36" s="538"/>
      <c r="VAG36" s="538"/>
      <c r="VAH36" s="538"/>
      <c r="VAI36" s="538"/>
      <c r="VAJ36" s="538"/>
      <c r="VAK36" s="538"/>
      <c r="VAL36" s="538"/>
      <c r="VAM36" s="538"/>
      <c r="VAN36" s="538"/>
      <c r="VAO36" s="538"/>
      <c r="VAP36" s="538"/>
      <c r="VAQ36" s="538"/>
      <c r="VAR36" s="538"/>
      <c r="VAS36" s="538"/>
      <c r="VAT36" s="538"/>
      <c r="VAU36" s="538"/>
      <c r="VAV36" s="538"/>
      <c r="VAW36" s="538"/>
      <c r="VAX36" s="538"/>
      <c r="VAY36" s="538"/>
      <c r="VAZ36" s="538"/>
      <c r="VBA36" s="538"/>
      <c r="VBB36" s="538"/>
      <c r="VBC36" s="538"/>
      <c r="VBD36" s="538"/>
      <c r="VBE36" s="538"/>
      <c r="VBF36" s="538"/>
      <c r="VBG36" s="538"/>
      <c r="VBH36" s="538"/>
      <c r="VBI36" s="538"/>
      <c r="VBJ36" s="538"/>
      <c r="VBK36" s="538"/>
      <c r="VBL36" s="538"/>
      <c r="VBM36" s="538"/>
      <c r="VBN36" s="538"/>
      <c r="VBO36" s="538"/>
      <c r="VBP36" s="538"/>
      <c r="VBQ36" s="538"/>
      <c r="VBR36" s="538"/>
      <c r="VBS36" s="538"/>
      <c r="VBT36" s="538"/>
      <c r="VBU36" s="538"/>
      <c r="VBV36" s="538"/>
      <c r="VBW36" s="538"/>
      <c r="VBX36" s="538"/>
      <c r="VBY36" s="538"/>
      <c r="VBZ36" s="538"/>
      <c r="VCA36" s="538"/>
      <c r="VCB36" s="538"/>
      <c r="VCC36" s="538"/>
      <c r="VCD36" s="538"/>
      <c r="VCE36" s="538"/>
      <c r="VCF36" s="538"/>
      <c r="VCG36" s="538"/>
      <c r="VCH36" s="538"/>
      <c r="VCI36" s="538"/>
      <c r="VCJ36" s="538"/>
      <c r="VCK36" s="538"/>
      <c r="VCL36" s="538"/>
      <c r="VCM36" s="538"/>
      <c r="VCN36" s="538"/>
      <c r="VCO36" s="538"/>
      <c r="VCP36" s="538"/>
      <c r="VCQ36" s="538"/>
      <c r="VCR36" s="538"/>
      <c r="VCS36" s="538"/>
      <c r="VCT36" s="538"/>
      <c r="VCU36" s="538"/>
      <c r="VCV36" s="538"/>
      <c r="VCW36" s="538"/>
      <c r="VCX36" s="538"/>
      <c r="VCY36" s="538"/>
      <c r="VCZ36" s="538"/>
      <c r="VDA36" s="538"/>
      <c r="VDB36" s="538"/>
      <c r="VDC36" s="538"/>
      <c r="VDD36" s="538"/>
      <c r="VDE36" s="538"/>
      <c r="VDF36" s="538"/>
      <c r="VDG36" s="538"/>
      <c r="VDH36" s="538"/>
      <c r="VDI36" s="538"/>
      <c r="VDJ36" s="538"/>
      <c r="VDK36" s="538"/>
      <c r="VDL36" s="538"/>
      <c r="VDM36" s="538"/>
      <c r="VDN36" s="538"/>
      <c r="VDO36" s="538"/>
      <c r="VDP36" s="538"/>
      <c r="VDQ36" s="538"/>
      <c r="VDR36" s="538"/>
      <c r="VDS36" s="538"/>
      <c r="VDT36" s="538"/>
      <c r="VDU36" s="538"/>
      <c r="VDV36" s="538"/>
      <c r="VDW36" s="538"/>
      <c r="VDX36" s="538"/>
      <c r="VDY36" s="538"/>
      <c r="VDZ36" s="538"/>
      <c r="VEA36" s="538"/>
      <c r="VEB36" s="538"/>
      <c r="VEC36" s="538"/>
      <c r="VED36" s="538"/>
      <c r="VEE36" s="538"/>
      <c r="VEF36" s="538"/>
      <c r="VEG36" s="538"/>
      <c r="VEH36" s="538"/>
      <c r="VEI36" s="538"/>
      <c r="VEJ36" s="538"/>
      <c r="VEK36" s="538"/>
      <c r="VEL36" s="538"/>
      <c r="VEM36" s="538"/>
      <c r="VEN36" s="538"/>
      <c r="VEO36" s="538"/>
      <c r="VEP36" s="538"/>
      <c r="VEQ36" s="538"/>
      <c r="VER36" s="538"/>
      <c r="VES36" s="538"/>
      <c r="VET36" s="538"/>
      <c r="VEU36" s="538"/>
      <c r="VEV36" s="538"/>
      <c r="VEW36" s="538"/>
      <c r="VEX36" s="538"/>
      <c r="VEY36" s="538"/>
      <c r="VEZ36" s="538"/>
      <c r="VFA36" s="538"/>
      <c r="VFB36" s="538"/>
      <c r="VFC36" s="538"/>
      <c r="VFD36" s="538"/>
      <c r="VFE36" s="538"/>
      <c r="VFF36" s="538"/>
      <c r="VFG36" s="538"/>
      <c r="VFH36" s="538"/>
      <c r="VFI36" s="538"/>
      <c r="VFJ36" s="538"/>
      <c r="VFK36" s="538"/>
      <c r="VFL36" s="538"/>
      <c r="VFM36" s="538"/>
      <c r="VFN36" s="538"/>
      <c r="VFO36" s="538"/>
      <c r="VFP36" s="538"/>
      <c r="VFQ36" s="538"/>
      <c r="VFR36" s="538"/>
      <c r="VFS36" s="538"/>
      <c r="VFT36" s="538"/>
      <c r="VFU36" s="538"/>
      <c r="VFV36" s="538"/>
      <c r="VFW36" s="538"/>
      <c r="VFX36" s="538"/>
      <c r="VFY36" s="538"/>
      <c r="VFZ36" s="538"/>
      <c r="VGA36" s="538"/>
      <c r="VGB36" s="538"/>
      <c r="VGC36" s="538"/>
      <c r="VGD36" s="538"/>
      <c r="VGE36" s="538"/>
      <c r="VGF36" s="538"/>
      <c r="VGG36" s="538"/>
      <c r="VGH36" s="538"/>
      <c r="VGI36" s="538"/>
      <c r="VGJ36" s="538"/>
      <c r="VGK36" s="538"/>
      <c r="VGL36" s="538"/>
      <c r="VGM36" s="538"/>
      <c r="VGN36" s="538"/>
      <c r="VGO36" s="538"/>
      <c r="VGP36" s="538"/>
      <c r="VGQ36" s="538"/>
      <c r="VGR36" s="538"/>
      <c r="VGS36" s="538"/>
      <c r="VGT36" s="538"/>
      <c r="VGU36" s="538"/>
      <c r="VGV36" s="538"/>
      <c r="VGW36" s="538"/>
      <c r="VGX36" s="538"/>
      <c r="VGY36" s="538"/>
      <c r="VGZ36" s="538"/>
      <c r="VHA36" s="538"/>
      <c r="VHB36" s="538"/>
      <c r="VHC36" s="538"/>
      <c r="VHD36" s="538"/>
      <c r="VHE36" s="538"/>
      <c r="VHF36" s="538"/>
      <c r="VHG36" s="538"/>
      <c r="VHH36" s="538"/>
      <c r="VHI36" s="538"/>
      <c r="VHJ36" s="538"/>
      <c r="VHK36" s="538"/>
      <c r="VHL36" s="538"/>
      <c r="VHM36" s="538"/>
      <c r="VHN36" s="538"/>
      <c r="VHO36" s="538"/>
      <c r="VHP36" s="538"/>
      <c r="VHQ36" s="538"/>
      <c r="VHR36" s="538"/>
      <c r="VHS36" s="538"/>
      <c r="VHT36" s="538"/>
      <c r="VHU36" s="538"/>
      <c r="VHV36" s="538"/>
      <c r="VHW36" s="538"/>
      <c r="VHX36" s="538"/>
      <c r="VHY36" s="538"/>
      <c r="VHZ36" s="538"/>
      <c r="VIA36" s="538"/>
      <c r="VIB36" s="538"/>
      <c r="VIC36" s="538"/>
      <c r="VID36" s="538"/>
      <c r="VIE36" s="538"/>
      <c r="VIF36" s="538"/>
      <c r="VIG36" s="538"/>
      <c r="VIH36" s="538"/>
      <c r="VII36" s="538"/>
      <c r="VIJ36" s="538"/>
      <c r="VIK36" s="538"/>
      <c r="VIL36" s="538"/>
      <c r="VIM36" s="538"/>
      <c r="VIN36" s="538"/>
      <c r="VIO36" s="538"/>
      <c r="VIP36" s="538"/>
      <c r="VIQ36" s="538"/>
      <c r="VIR36" s="538"/>
      <c r="VIS36" s="538"/>
      <c r="VIT36" s="538"/>
      <c r="VIU36" s="538"/>
      <c r="VIV36" s="538"/>
      <c r="VIW36" s="538"/>
      <c r="VIX36" s="538"/>
      <c r="VIY36" s="538"/>
      <c r="VIZ36" s="538"/>
      <c r="VJA36" s="538"/>
      <c r="VJB36" s="538"/>
      <c r="VJC36" s="538"/>
      <c r="VJD36" s="538"/>
      <c r="VJE36" s="538"/>
      <c r="VJF36" s="538"/>
      <c r="VJG36" s="538"/>
      <c r="VJH36" s="538"/>
      <c r="VJI36" s="538"/>
      <c r="VJJ36" s="538"/>
      <c r="VJK36" s="538"/>
      <c r="VJL36" s="538"/>
      <c r="VJM36" s="538"/>
      <c r="VJN36" s="538"/>
      <c r="VJO36" s="538"/>
      <c r="VJP36" s="538"/>
      <c r="VJQ36" s="538"/>
      <c r="VJR36" s="538"/>
      <c r="VJS36" s="538"/>
      <c r="VJT36" s="538"/>
      <c r="VJU36" s="538"/>
      <c r="VJV36" s="538"/>
      <c r="VJW36" s="538"/>
      <c r="VJX36" s="538"/>
      <c r="VJY36" s="538"/>
      <c r="VJZ36" s="538"/>
      <c r="VKA36" s="538"/>
      <c r="VKB36" s="538"/>
      <c r="VKC36" s="538"/>
      <c r="VKD36" s="538"/>
      <c r="VKE36" s="538"/>
      <c r="VKF36" s="538"/>
      <c r="VKG36" s="538"/>
      <c r="VKH36" s="538"/>
      <c r="VKI36" s="538"/>
      <c r="VKJ36" s="538"/>
      <c r="VKK36" s="538"/>
      <c r="VKL36" s="538"/>
      <c r="VKM36" s="538"/>
      <c r="VKN36" s="538"/>
      <c r="VKO36" s="538"/>
      <c r="VKP36" s="538"/>
      <c r="VKQ36" s="538"/>
      <c r="VKR36" s="538"/>
      <c r="VKS36" s="538"/>
      <c r="VKT36" s="538"/>
      <c r="VKU36" s="538"/>
      <c r="VKV36" s="538"/>
      <c r="VKW36" s="538"/>
      <c r="VKX36" s="538"/>
      <c r="VKY36" s="538"/>
      <c r="VKZ36" s="538"/>
      <c r="VLA36" s="538"/>
      <c r="VLB36" s="538"/>
      <c r="VLC36" s="538"/>
      <c r="VLD36" s="538"/>
      <c r="VLE36" s="538"/>
      <c r="VLF36" s="538"/>
      <c r="VLG36" s="538"/>
      <c r="VLH36" s="538"/>
      <c r="VLI36" s="538"/>
      <c r="VLJ36" s="538"/>
      <c r="VLK36" s="538"/>
      <c r="VLL36" s="538"/>
      <c r="VLM36" s="538"/>
      <c r="VLN36" s="538"/>
      <c r="VLO36" s="538"/>
      <c r="VLP36" s="538"/>
      <c r="VLQ36" s="538"/>
      <c r="VLR36" s="538"/>
      <c r="VLS36" s="538"/>
      <c r="VLT36" s="538"/>
      <c r="VLU36" s="538"/>
      <c r="VLV36" s="538"/>
      <c r="VLW36" s="538"/>
      <c r="VLX36" s="538"/>
      <c r="VLY36" s="538"/>
      <c r="VLZ36" s="538"/>
      <c r="VMA36" s="538"/>
      <c r="VMB36" s="538"/>
      <c r="VMC36" s="538"/>
      <c r="VMD36" s="538"/>
      <c r="VME36" s="538"/>
      <c r="VMF36" s="538"/>
      <c r="VMG36" s="538"/>
      <c r="VMH36" s="538"/>
      <c r="VMI36" s="538"/>
      <c r="VMJ36" s="538"/>
      <c r="VMK36" s="538"/>
      <c r="VML36" s="538"/>
      <c r="VMM36" s="538"/>
      <c r="VMN36" s="538"/>
      <c r="VMO36" s="538"/>
      <c r="VMP36" s="538"/>
      <c r="VMQ36" s="538"/>
      <c r="VMR36" s="538"/>
      <c r="VMS36" s="538"/>
      <c r="VMT36" s="538"/>
      <c r="VMU36" s="538"/>
      <c r="VMV36" s="538"/>
      <c r="VMW36" s="538"/>
      <c r="VMX36" s="538"/>
      <c r="VMY36" s="538"/>
      <c r="VMZ36" s="538"/>
      <c r="VNA36" s="538"/>
      <c r="VNB36" s="538"/>
      <c r="VNC36" s="538"/>
      <c r="VND36" s="538"/>
      <c r="VNE36" s="538"/>
      <c r="VNF36" s="538"/>
      <c r="VNG36" s="538"/>
      <c r="VNH36" s="538"/>
      <c r="VNI36" s="538"/>
      <c r="VNJ36" s="538"/>
      <c r="VNK36" s="538"/>
      <c r="VNL36" s="538"/>
      <c r="VNM36" s="538"/>
      <c r="VNN36" s="538"/>
      <c r="VNO36" s="538"/>
      <c r="VNP36" s="538"/>
      <c r="VNQ36" s="538"/>
      <c r="VNR36" s="538"/>
      <c r="VNS36" s="538"/>
      <c r="VNT36" s="538"/>
      <c r="VNU36" s="538"/>
      <c r="VNV36" s="538"/>
      <c r="VNW36" s="538"/>
      <c r="VNX36" s="538"/>
      <c r="VNY36" s="538"/>
      <c r="VNZ36" s="538"/>
      <c r="VOA36" s="538"/>
      <c r="VOB36" s="538"/>
      <c r="VOC36" s="538"/>
      <c r="VOD36" s="538"/>
      <c r="VOE36" s="538"/>
      <c r="VOF36" s="538"/>
      <c r="VOG36" s="538"/>
      <c r="VOH36" s="538"/>
      <c r="VOI36" s="538"/>
      <c r="VOJ36" s="538"/>
      <c r="VOK36" s="538"/>
      <c r="VOL36" s="538"/>
      <c r="VOM36" s="538"/>
      <c r="VON36" s="538"/>
      <c r="VOO36" s="538"/>
      <c r="VOP36" s="538"/>
      <c r="VOQ36" s="538"/>
      <c r="VOR36" s="538"/>
      <c r="VOS36" s="538"/>
      <c r="VOT36" s="538"/>
      <c r="VOU36" s="538"/>
      <c r="VOV36" s="538"/>
      <c r="VOW36" s="538"/>
      <c r="VOX36" s="538"/>
      <c r="VOY36" s="538"/>
      <c r="VOZ36" s="538"/>
      <c r="VPA36" s="538"/>
      <c r="VPB36" s="538"/>
      <c r="VPC36" s="538"/>
      <c r="VPD36" s="538"/>
      <c r="VPE36" s="538"/>
      <c r="VPF36" s="538"/>
      <c r="VPG36" s="538"/>
      <c r="VPH36" s="538"/>
      <c r="VPI36" s="538"/>
      <c r="VPJ36" s="538"/>
      <c r="VPK36" s="538"/>
      <c r="VPL36" s="538"/>
      <c r="VPM36" s="538"/>
      <c r="VPN36" s="538"/>
      <c r="VPO36" s="538"/>
      <c r="VPP36" s="538"/>
      <c r="VPQ36" s="538"/>
      <c r="VPR36" s="538"/>
      <c r="VPS36" s="538"/>
      <c r="VPT36" s="538"/>
      <c r="VPU36" s="538"/>
      <c r="VPV36" s="538"/>
      <c r="VPW36" s="538"/>
      <c r="VPX36" s="538"/>
      <c r="VPY36" s="538"/>
      <c r="VPZ36" s="538"/>
      <c r="VQA36" s="538"/>
      <c r="VQB36" s="538"/>
      <c r="VQC36" s="538"/>
      <c r="VQD36" s="538"/>
      <c r="VQE36" s="538"/>
      <c r="VQF36" s="538"/>
      <c r="VQG36" s="538"/>
      <c r="VQH36" s="538"/>
      <c r="VQI36" s="538"/>
      <c r="VQJ36" s="538"/>
      <c r="VQK36" s="538"/>
      <c r="VQL36" s="538"/>
      <c r="VQM36" s="538"/>
      <c r="VQN36" s="538"/>
      <c r="VQO36" s="538"/>
      <c r="VQP36" s="538"/>
      <c r="VQQ36" s="538"/>
      <c r="VQR36" s="538"/>
      <c r="VQS36" s="538"/>
      <c r="VQT36" s="538"/>
      <c r="VQU36" s="538"/>
      <c r="VQV36" s="538"/>
      <c r="VQW36" s="538"/>
      <c r="VQX36" s="538"/>
      <c r="VQY36" s="538"/>
      <c r="VQZ36" s="538"/>
      <c r="VRA36" s="538"/>
      <c r="VRB36" s="538"/>
      <c r="VRC36" s="538"/>
      <c r="VRD36" s="538"/>
      <c r="VRE36" s="538"/>
      <c r="VRF36" s="538"/>
      <c r="VRG36" s="538"/>
      <c r="VRH36" s="538"/>
      <c r="VRI36" s="538"/>
      <c r="VRJ36" s="538"/>
      <c r="VRK36" s="538"/>
      <c r="VRL36" s="538"/>
      <c r="VRM36" s="538"/>
      <c r="VRN36" s="538"/>
      <c r="VRO36" s="538"/>
      <c r="VRP36" s="538"/>
      <c r="VRQ36" s="538"/>
      <c r="VRR36" s="538"/>
      <c r="VRS36" s="538"/>
      <c r="VRT36" s="538"/>
      <c r="VRU36" s="538"/>
      <c r="VRV36" s="538"/>
      <c r="VRW36" s="538"/>
      <c r="VRX36" s="538"/>
      <c r="VRY36" s="538"/>
      <c r="VRZ36" s="538"/>
      <c r="VSA36" s="538"/>
      <c r="VSB36" s="538"/>
      <c r="VSC36" s="538"/>
      <c r="VSD36" s="538"/>
      <c r="VSE36" s="538"/>
      <c r="VSF36" s="538"/>
      <c r="VSG36" s="538"/>
      <c r="VSH36" s="538"/>
      <c r="VSI36" s="538"/>
      <c r="VSJ36" s="538"/>
      <c r="VSK36" s="538"/>
      <c r="VSL36" s="538"/>
      <c r="VSM36" s="538"/>
      <c r="VSN36" s="538"/>
      <c r="VSO36" s="538"/>
      <c r="VSP36" s="538"/>
      <c r="VSQ36" s="538"/>
      <c r="VSR36" s="538"/>
      <c r="VSS36" s="538"/>
      <c r="VST36" s="538"/>
      <c r="VSU36" s="538"/>
      <c r="VSV36" s="538"/>
      <c r="VSW36" s="538"/>
      <c r="VSX36" s="538"/>
      <c r="VSY36" s="538"/>
      <c r="VSZ36" s="538"/>
      <c r="VTA36" s="538"/>
      <c r="VTB36" s="538"/>
      <c r="VTC36" s="538"/>
      <c r="VTD36" s="538"/>
      <c r="VTE36" s="538"/>
      <c r="VTF36" s="538"/>
      <c r="VTG36" s="538"/>
      <c r="VTH36" s="538"/>
      <c r="VTI36" s="538"/>
      <c r="VTJ36" s="538"/>
      <c r="VTK36" s="538"/>
      <c r="VTL36" s="538"/>
      <c r="VTM36" s="538"/>
      <c r="VTN36" s="538"/>
      <c r="VTO36" s="538"/>
      <c r="VTP36" s="538"/>
      <c r="VTQ36" s="538"/>
      <c r="VTR36" s="538"/>
      <c r="VTS36" s="538"/>
      <c r="VTT36" s="538"/>
      <c r="VTU36" s="538"/>
      <c r="VTV36" s="538"/>
      <c r="VTW36" s="538"/>
      <c r="VTX36" s="538"/>
      <c r="VTY36" s="538"/>
      <c r="VTZ36" s="538"/>
      <c r="VUA36" s="538"/>
      <c r="VUB36" s="538"/>
      <c r="VUC36" s="538"/>
      <c r="VUD36" s="538"/>
      <c r="VUE36" s="538"/>
      <c r="VUF36" s="538"/>
      <c r="VUG36" s="538"/>
      <c r="VUH36" s="538"/>
      <c r="VUI36" s="538"/>
      <c r="VUJ36" s="538"/>
      <c r="VUK36" s="538"/>
      <c r="VUL36" s="538"/>
      <c r="VUM36" s="538"/>
      <c r="VUN36" s="538"/>
      <c r="VUO36" s="538"/>
      <c r="VUP36" s="538"/>
      <c r="VUQ36" s="538"/>
      <c r="VUR36" s="538"/>
      <c r="VUS36" s="538"/>
      <c r="VUT36" s="538"/>
      <c r="VUU36" s="538"/>
      <c r="VUV36" s="538"/>
      <c r="VUW36" s="538"/>
      <c r="VUX36" s="538"/>
      <c r="VUY36" s="538"/>
      <c r="VUZ36" s="538"/>
      <c r="VVA36" s="538"/>
      <c r="VVB36" s="538"/>
      <c r="VVC36" s="538"/>
      <c r="VVD36" s="538"/>
      <c r="VVE36" s="538"/>
      <c r="VVF36" s="538"/>
      <c r="VVG36" s="538"/>
      <c r="VVH36" s="538"/>
      <c r="VVI36" s="538"/>
      <c r="VVJ36" s="538"/>
      <c r="VVK36" s="538"/>
      <c r="VVL36" s="538"/>
      <c r="VVM36" s="538"/>
      <c r="VVN36" s="538"/>
      <c r="VVO36" s="538"/>
      <c r="VVP36" s="538"/>
      <c r="VVQ36" s="538"/>
      <c r="VVR36" s="538"/>
      <c r="VVS36" s="538"/>
      <c r="VVT36" s="538"/>
      <c r="VVU36" s="538"/>
      <c r="VVV36" s="538"/>
      <c r="VVW36" s="538"/>
      <c r="VVX36" s="538"/>
      <c r="VVY36" s="538"/>
      <c r="VVZ36" s="538"/>
      <c r="VWA36" s="538"/>
      <c r="VWB36" s="538"/>
      <c r="VWC36" s="538"/>
      <c r="VWD36" s="538"/>
      <c r="VWE36" s="538"/>
      <c r="VWF36" s="538"/>
      <c r="VWG36" s="538"/>
      <c r="VWH36" s="538"/>
      <c r="VWI36" s="538"/>
      <c r="VWJ36" s="538"/>
      <c r="VWK36" s="538"/>
      <c r="VWL36" s="538"/>
      <c r="VWM36" s="538"/>
      <c r="VWN36" s="538"/>
      <c r="VWO36" s="538"/>
      <c r="VWP36" s="538"/>
      <c r="VWQ36" s="538"/>
      <c r="VWR36" s="538"/>
      <c r="VWS36" s="538"/>
      <c r="VWT36" s="538"/>
      <c r="VWU36" s="538"/>
      <c r="VWV36" s="538"/>
      <c r="VWW36" s="538"/>
      <c r="VWX36" s="538"/>
      <c r="VWY36" s="538"/>
      <c r="VWZ36" s="538"/>
      <c r="VXA36" s="538"/>
      <c r="VXB36" s="538"/>
      <c r="VXC36" s="538"/>
      <c r="VXD36" s="538"/>
      <c r="VXE36" s="538"/>
      <c r="VXF36" s="538"/>
      <c r="VXG36" s="538"/>
      <c r="VXH36" s="538"/>
      <c r="VXI36" s="538"/>
      <c r="VXJ36" s="538"/>
      <c r="VXK36" s="538"/>
      <c r="VXL36" s="538"/>
      <c r="VXM36" s="538"/>
      <c r="VXN36" s="538"/>
      <c r="VXO36" s="538"/>
      <c r="VXP36" s="538"/>
      <c r="VXQ36" s="538"/>
      <c r="VXR36" s="538"/>
      <c r="VXS36" s="538"/>
      <c r="VXT36" s="538"/>
      <c r="VXU36" s="538"/>
      <c r="VXV36" s="538"/>
      <c r="VXW36" s="538"/>
      <c r="VXX36" s="538"/>
      <c r="VXY36" s="538"/>
      <c r="VXZ36" s="538"/>
      <c r="VYA36" s="538"/>
      <c r="VYB36" s="538"/>
      <c r="VYC36" s="538"/>
      <c r="VYD36" s="538"/>
      <c r="VYE36" s="538"/>
      <c r="VYF36" s="538"/>
      <c r="VYG36" s="538"/>
      <c r="VYH36" s="538"/>
      <c r="VYI36" s="538"/>
      <c r="VYJ36" s="538"/>
      <c r="VYK36" s="538"/>
      <c r="VYL36" s="538"/>
      <c r="VYM36" s="538"/>
      <c r="VYN36" s="538"/>
      <c r="VYO36" s="538"/>
      <c r="VYP36" s="538"/>
      <c r="VYQ36" s="538"/>
      <c r="VYR36" s="538"/>
      <c r="VYS36" s="538"/>
      <c r="VYT36" s="538"/>
      <c r="VYU36" s="538"/>
      <c r="VYV36" s="538"/>
      <c r="VYW36" s="538"/>
      <c r="VYX36" s="538"/>
      <c r="VYY36" s="538"/>
      <c r="VYZ36" s="538"/>
      <c r="VZA36" s="538"/>
      <c r="VZB36" s="538"/>
      <c r="VZC36" s="538"/>
      <c r="VZD36" s="538"/>
      <c r="VZE36" s="538"/>
      <c r="VZF36" s="538"/>
      <c r="VZG36" s="538"/>
      <c r="VZH36" s="538"/>
      <c r="VZI36" s="538"/>
      <c r="VZJ36" s="538"/>
      <c r="VZK36" s="538"/>
      <c r="VZL36" s="538"/>
      <c r="VZM36" s="538"/>
      <c r="VZN36" s="538"/>
      <c r="VZO36" s="538"/>
      <c r="VZP36" s="538"/>
      <c r="VZQ36" s="538"/>
      <c r="VZR36" s="538"/>
      <c r="VZS36" s="538"/>
      <c r="VZT36" s="538"/>
      <c r="VZU36" s="538"/>
      <c r="VZV36" s="538"/>
      <c r="VZW36" s="538"/>
      <c r="VZX36" s="538"/>
      <c r="VZY36" s="538"/>
      <c r="VZZ36" s="538"/>
      <c r="WAA36" s="538"/>
      <c r="WAB36" s="538"/>
      <c r="WAC36" s="538"/>
      <c r="WAD36" s="538"/>
      <c r="WAE36" s="538"/>
      <c r="WAF36" s="538"/>
      <c r="WAG36" s="538"/>
      <c r="WAH36" s="538"/>
      <c r="WAI36" s="538"/>
      <c r="WAJ36" s="538"/>
      <c r="WAK36" s="538"/>
      <c r="WAL36" s="538"/>
      <c r="WAM36" s="538"/>
      <c r="WAN36" s="538"/>
      <c r="WAO36" s="538"/>
      <c r="WAP36" s="538"/>
      <c r="WAQ36" s="538"/>
      <c r="WAR36" s="538"/>
      <c r="WAS36" s="538"/>
      <c r="WAT36" s="538"/>
      <c r="WAU36" s="538"/>
      <c r="WAV36" s="538"/>
      <c r="WAW36" s="538"/>
      <c r="WAX36" s="538"/>
      <c r="WAY36" s="538"/>
      <c r="WAZ36" s="538"/>
      <c r="WBA36" s="538"/>
      <c r="WBB36" s="538"/>
      <c r="WBC36" s="538"/>
      <c r="WBD36" s="538"/>
      <c r="WBE36" s="538"/>
      <c r="WBF36" s="538"/>
      <c r="WBG36" s="538"/>
      <c r="WBH36" s="538"/>
      <c r="WBI36" s="538"/>
      <c r="WBJ36" s="538"/>
      <c r="WBK36" s="538"/>
      <c r="WBL36" s="538"/>
      <c r="WBM36" s="538"/>
      <c r="WBN36" s="538"/>
      <c r="WBO36" s="538"/>
      <c r="WBP36" s="538"/>
      <c r="WBQ36" s="538"/>
      <c r="WBR36" s="538"/>
      <c r="WBS36" s="538"/>
      <c r="WBT36" s="538"/>
      <c r="WBU36" s="538"/>
      <c r="WBV36" s="538"/>
      <c r="WBW36" s="538"/>
      <c r="WBX36" s="538"/>
      <c r="WBY36" s="538"/>
      <c r="WBZ36" s="538"/>
      <c r="WCA36" s="538"/>
      <c r="WCB36" s="538"/>
      <c r="WCC36" s="538"/>
      <c r="WCD36" s="538"/>
      <c r="WCE36" s="538"/>
      <c r="WCF36" s="538"/>
      <c r="WCG36" s="538"/>
      <c r="WCH36" s="538"/>
      <c r="WCI36" s="538"/>
      <c r="WCJ36" s="538"/>
      <c r="WCK36" s="538"/>
      <c r="WCL36" s="538"/>
      <c r="WCM36" s="538"/>
      <c r="WCN36" s="538"/>
      <c r="WCO36" s="538"/>
      <c r="WCP36" s="538"/>
      <c r="WCQ36" s="538"/>
      <c r="WCR36" s="538"/>
      <c r="WCS36" s="538"/>
      <c r="WCT36" s="538"/>
      <c r="WCU36" s="538"/>
      <c r="WCV36" s="538"/>
      <c r="WCW36" s="538"/>
      <c r="WCX36" s="538"/>
      <c r="WCY36" s="538"/>
      <c r="WCZ36" s="538"/>
      <c r="WDA36" s="538"/>
      <c r="WDB36" s="538"/>
      <c r="WDC36" s="538"/>
      <c r="WDD36" s="538"/>
      <c r="WDE36" s="538"/>
      <c r="WDF36" s="538"/>
      <c r="WDG36" s="538"/>
      <c r="WDH36" s="538"/>
      <c r="WDI36" s="538"/>
      <c r="WDJ36" s="538"/>
      <c r="WDK36" s="538"/>
      <c r="WDL36" s="538"/>
      <c r="WDM36" s="538"/>
      <c r="WDN36" s="538"/>
      <c r="WDO36" s="538"/>
      <c r="WDP36" s="538"/>
      <c r="WDQ36" s="538"/>
      <c r="WDR36" s="538"/>
      <c r="WDS36" s="538"/>
      <c r="WDT36" s="538"/>
      <c r="WDU36" s="538"/>
      <c r="WDV36" s="538"/>
      <c r="WDW36" s="538"/>
      <c r="WDX36" s="538"/>
      <c r="WDY36" s="538"/>
      <c r="WDZ36" s="538"/>
      <c r="WEA36" s="538"/>
      <c r="WEB36" s="538"/>
      <c r="WEC36" s="538"/>
      <c r="WED36" s="538"/>
      <c r="WEE36" s="538"/>
      <c r="WEF36" s="538"/>
      <c r="WEG36" s="538"/>
      <c r="WEH36" s="538"/>
      <c r="WEI36" s="538"/>
      <c r="WEJ36" s="538"/>
      <c r="WEK36" s="538"/>
      <c r="WEL36" s="538"/>
      <c r="WEM36" s="538"/>
      <c r="WEN36" s="538"/>
      <c r="WEO36" s="538"/>
      <c r="WEP36" s="538"/>
      <c r="WEQ36" s="538"/>
      <c r="WER36" s="538"/>
      <c r="WES36" s="538"/>
      <c r="WET36" s="538"/>
      <c r="WEU36" s="538"/>
      <c r="WEV36" s="538"/>
      <c r="WEW36" s="538"/>
      <c r="WEX36" s="538"/>
      <c r="WEY36" s="538"/>
      <c r="WEZ36" s="538"/>
      <c r="WFA36" s="538"/>
      <c r="WFB36" s="538"/>
      <c r="WFC36" s="538"/>
      <c r="WFD36" s="538"/>
      <c r="WFE36" s="538"/>
      <c r="WFF36" s="538"/>
      <c r="WFG36" s="538"/>
      <c r="WFH36" s="538"/>
      <c r="WFI36" s="538"/>
      <c r="WFJ36" s="538"/>
      <c r="WFK36" s="538"/>
      <c r="WFL36" s="538"/>
      <c r="WFM36" s="538"/>
      <c r="WFN36" s="538"/>
      <c r="WFO36" s="538"/>
      <c r="WFP36" s="538"/>
      <c r="WFQ36" s="538"/>
      <c r="WFR36" s="538"/>
      <c r="WFS36" s="538"/>
      <c r="WFT36" s="538"/>
      <c r="WFU36" s="538"/>
      <c r="WFV36" s="538"/>
      <c r="WFW36" s="538"/>
      <c r="WFX36" s="538"/>
      <c r="WFY36" s="538"/>
      <c r="WFZ36" s="538"/>
      <c r="WGA36" s="538"/>
      <c r="WGB36" s="538"/>
      <c r="WGC36" s="538"/>
      <c r="WGD36" s="538"/>
      <c r="WGE36" s="538"/>
      <c r="WGF36" s="538"/>
      <c r="WGG36" s="538"/>
      <c r="WGH36" s="538"/>
      <c r="WGI36" s="538"/>
      <c r="WGJ36" s="538"/>
      <c r="WGK36" s="538"/>
      <c r="WGL36" s="538"/>
      <c r="WGM36" s="538"/>
      <c r="WGN36" s="538"/>
      <c r="WGO36" s="538"/>
      <c r="WGP36" s="538"/>
      <c r="WGQ36" s="538"/>
      <c r="WGR36" s="538"/>
      <c r="WGS36" s="538"/>
      <c r="WGT36" s="538"/>
      <c r="WGU36" s="538"/>
      <c r="WGV36" s="538"/>
      <c r="WGW36" s="538"/>
      <c r="WGX36" s="538"/>
      <c r="WGY36" s="538"/>
      <c r="WGZ36" s="538"/>
      <c r="WHA36" s="538"/>
      <c r="WHB36" s="538"/>
      <c r="WHC36" s="538"/>
      <c r="WHD36" s="538"/>
      <c r="WHE36" s="538"/>
      <c r="WHF36" s="538"/>
      <c r="WHG36" s="538"/>
      <c r="WHH36" s="538"/>
      <c r="WHI36" s="538"/>
      <c r="WHJ36" s="538"/>
      <c r="WHK36" s="538"/>
      <c r="WHL36" s="538"/>
      <c r="WHM36" s="538"/>
      <c r="WHN36" s="538"/>
      <c r="WHO36" s="538"/>
      <c r="WHP36" s="538"/>
      <c r="WHQ36" s="538"/>
      <c r="WHR36" s="538"/>
      <c r="WHS36" s="538"/>
      <c r="WHT36" s="538"/>
      <c r="WHU36" s="538"/>
      <c r="WHV36" s="538"/>
      <c r="WHW36" s="538"/>
      <c r="WHX36" s="538"/>
      <c r="WHY36" s="538"/>
      <c r="WHZ36" s="538"/>
      <c r="WIA36" s="538"/>
      <c r="WIB36" s="538"/>
      <c r="WIC36" s="538"/>
      <c r="WID36" s="538"/>
      <c r="WIE36" s="538"/>
      <c r="WIF36" s="538"/>
      <c r="WIG36" s="538"/>
      <c r="WIH36" s="538"/>
      <c r="WII36" s="538"/>
      <c r="WIJ36" s="538"/>
      <c r="WIK36" s="538"/>
      <c r="WIL36" s="538"/>
      <c r="WIM36" s="538"/>
      <c r="WIN36" s="538"/>
      <c r="WIO36" s="538"/>
      <c r="WIP36" s="538"/>
      <c r="WIQ36" s="538"/>
      <c r="WIR36" s="538"/>
      <c r="WIS36" s="538"/>
      <c r="WIT36" s="538"/>
      <c r="WIU36" s="538"/>
      <c r="WIV36" s="538"/>
      <c r="WIW36" s="538"/>
      <c r="WIX36" s="538"/>
      <c r="WIY36" s="538"/>
      <c r="WIZ36" s="538"/>
      <c r="WJA36" s="538"/>
      <c r="WJB36" s="538"/>
      <c r="WJC36" s="538"/>
      <c r="WJD36" s="538"/>
      <c r="WJE36" s="538"/>
      <c r="WJF36" s="538"/>
      <c r="WJG36" s="538"/>
      <c r="WJH36" s="538"/>
      <c r="WJI36" s="538"/>
      <c r="WJJ36" s="538"/>
      <c r="WJK36" s="538"/>
      <c r="WJL36" s="538"/>
      <c r="WJM36" s="538"/>
      <c r="WJN36" s="538"/>
      <c r="WJO36" s="538"/>
      <c r="WJP36" s="538"/>
      <c r="WJQ36" s="538"/>
      <c r="WJR36" s="538"/>
      <c r="WJS36" s="538"/>
      <c r="WJT36" s="538"/>
      <c r="WJU36" s="538"/>
      <c r="WJV36" s="538"/>
      <c r="WJW36" s="538"/>
      <c r="WJX36" s="538"/>
      <c r="WJY36" s="538"/>
      <c r="WJZ36" s="538"/>
      <c r="WKA36" s="538"/>
      <c r="WKB36" s="538"/>
      <c r="WKC36" s="538"/>
      <c r="WKD36" s="538"/>
      <c r="WKE36" s="538"/>
      <c r="WKF36" s="538"/>
      <c r="WKG36" s="538"/>
      <c r="WKH36" s="538"/>
      <c r="WKI36" s="538"/>
      <c r="WKJ36" s="538"/>
      <c r="WKK36" s="538"/>
      <c r="WKL36" s="538"/>
      <c r="WKM36" s="538"/>
      <c r="WKN36" s="538"/>
      <c r="WKO36" s="538"/>
      <c r="WKP36" s="538"/>
      <c r="WKQ36" s="538"/>
      <c r="WKR36" s="538"/>
      <c r="WKS36" s="538"/>
      <c r="WKT36" s="538"/>
      <c r="WKU36" s="538"/>
      <c r="WKV36" s="538"/>
      <c r="WKW36" s="538"/>
      <c r="WKX36" s="538"/>
      <c r="WKY36" s="538"/>
      <c r="WKZ36" s="538"/>
      <c r="WLA36" s="538"/>
      <c r="WLB36" s="538"/>
      <c r="WLC36" s="538"/>
      <c r="WLD36" s="538"/>
      <c r="WLE36" s="538"/>
      <c r="WLF36" s="538"/>
      <c r="WLG36" s="538"/>
      <c r="WLH36" s="538"/>
      <c r="WLI36" s="538"/>
      <c r="WLJ36" s="538"/>
      <c r="WLK36" s="538"/>
      <c r="WLL36" s="538"/>
      <c r="WLM36" s="538"/>
      <c r="WLN36" s="538"/>
      <c r="WLO36" s="538"/>
      <c r="WLP36" s="538"/>
      <c r="WLQ36" s="538"/>
      <c r="WLR36" s="538"/>
      <c r="WLS36" s="538"/>
      <c r="WLT36" s="538"/>
      <c r="WLU36" s="538"/>
      <c r="WLV36" s="538"/>
      <c r="WLW36" s="538"/>
      <c r="WLX36" s="538"/>
      <c r="WLY36" s="538"/>
      <c r="WLZ36" s="538"/>
      <c r="WMA36" s="538"/>
      <c r="WMB36" s="538"/>
      <c r="WMC36" s="538"/>
      <c r="WMD36" s="538"/>
      <c r="WME36" s="538"/>
      <c r="WMF36" s="538"/>
      <c r="WMG36" s="538"/>
      <c r="WMH36" s="538"/>
      <c r="WMI36" s="538"/>
      <c r="WMJ36" s="538"/>
      <c r="WMK36" s="538"/>
      <c r="WML36" s="538"/>
      <c r="WMM36" s="538"/>
      <c r="WMN36" s="538"/>
      <c r="WMO36" s="538"/>
      <c r="WMP36" s="538"/>
      <c r="WMQ36" s="538"/>
      <c r="WMR36" s="538"/>
      <c r="WMS36" s="538"/>
      <c r="WMT36" s="538"/>
      <c r="WMU36" s="538"/>
      <c r="WMV36" s="538"/>
      <c r="WMW36" s="538"/>
      <c r="WMX36" s="538"/>
      <c r="WMY36" s="538"/>
      <c r="WMZ36" s="538"/>
      <c r="WNA36" s="538"/>
      <c r="WNB36" s="538"/>
      <c r="WNC36" s="538"/>
      <c r="WND36" s="538"/>
      <c r="WNE36" s="538"/>
      <c r="WNF36" s="538"/>
      <c r="WNG36" s="538"/>
      <c r="WNH36" s="538"/>
      <c r="WNI36" s="538"/>
      <c r="WNJ36" s="538"/>
      <c r="WNK36" s="538"/>
      <c r="WNL36" s="538"/>
      <c r="WNM36" s="538"/>
      <c r="WNN36" s="538"/>
      <c r="WNO36" s="538"/>
      <c r="WNP36" s="538"/>
      <c r="WNQ36" s="538"/>
      <c r="WNR36" s="538"/>
      <c r="WNS36" s="538"/>
      <c r="WNT36" s="538"/>
      <c r="WNU36" s="538"/>
      <c r="WNV36" s="538"/>
      <c r="WNW36" s="538"/>
      <c r="WNX36" s="538"/>
      <c r="WNY36" s="538"/>
      <c r="WNZ36" s="538"/>
      <c r="WOA36" s="538"/>
      <c r="WOB36" s="538"/>
      <c r="WOC36" s="538"/>
      <c r="WOD36" s="538"/>
      <c r="WOE36" s="538"/>
      <c r="WOF36" s="538"/>
      <c r="WOG36" s="538"/>
      <c r="WOH36" s="538"/>
      <c r="WOI36" s="538"/>
      <c r="WOJ36" s="538"/>
      <c r="WOK36" s="538"/>
      <c r="WOL36" s="538"/>
      <c r="WOM36" s="538"/>
      <c r="WON36" s="538"/>
      <c r="WOO36" s="538"/>
      <c r="WOP36" s="538"/>
      <c r="WOQ36" s="538"/>
      <c r="WOR36" s="538"/>
      <c r="WOS36" s="538"/>
      <c r="WOT36" s="538"/>
      <c r="WOU36" s="538"/>
      <c r="WOV36" s="538"/>
      <c r="WOW36" s="538"/>
      <c r="WOX36" s="538"/>
      <c r="WOY36" s="538"/>
      <c r="WOZ36" s="538"/>
      <c r="WPA36" s="538"/>
      <c r="WPB36" s="538"/>
      <c r="WPC36" s="538"/>
      <c r="WPD36" s="538"/>
      <c r="WPE36" s="538"/>
      <c r="WPF36" s="538"/>
      <c r="WPG36" s="538"/>
      <c r="WPH36" s="538"/>
      <c r="WPI36" s="538"/>
      <c r="WPJ36" s="538"/>
      <c r="WPK36" s="538"/>
      <c r="WPL36" s="538"/>
      <c r="WPM36" s="538"/>
      <c r="WPN36" s="538"/>
      <c r="WPO36" s="538"/>
      <c r="WPP36" s="538"/>
      <c r="WPQ36" s="538"/>
      <c r="WPR36" s="538"/>
      <c r="WPS36" s="538"/>
      <c r="WPT36" s="538"/>
      <c r="WPU36" s="538"/>
      <c r="WPV36" s="538"/>
      <c r="WPW36" s="538"/>
      <c r="WPX36" s="538"/>
      <c r="WPY36" s="538"/>
      <c r="WPZ36" s="538"/>
      <c r="WQA36" s="538"/>
      <c r="WQB36" s="538"/>
      <c r="WQC36" s="538"/>
      <c r="WQD36" s="538"/>
      <c r="WQE36" s="538"/>
      <c r="WQF36" s="538"/>
      <c r="WQG36" s="538"/>
      <c r="WQH36" s="538"/>
      <c r="WQI36" s="538"/>
      <c r="WQJ36" s="538"/>
      <c r="WQK36" s="538"/>
      <c r="WQL36" s="538"/>
      <c r="WQM36" s="538"/>
      <c r="WQN36" s="538"/>
      <c r="WQO36" s="538"/>
      <c r="WQP36" s="538"/>
      <c r="WQQ36" s="538"/>
      <c r="WQR36" s="538"/>
      <c r="WQS36" s="538"/>
      <c r="WQT36" s="538"/>
      <c r="WQU36" s="538"/>
      <c r="WQV36" s="538"/>
      <c r="WQW36" s="538"/>
      <c r="WQX36" s="538"/>
      <c r="WQY36" s="538"/>
      <c r="WQZ36" s="538"/>
      <c r="WRA36" s="538"/>
      <c r="WRB36" s="538"/>
      <c r="WRC36" s="538"/>
      <c r="WRD36" s="538"/>
      <c r="WRE36" s="538"/>
      <c r="WRF36" s="538"/>
      <c r="WRG36" s="538"/>
      <c r="WRH36" s="538"/>
      <c r="WRI36" s="538"/>
      <c r="WRJ36" s="538"/>
      <c r="WRK36" s="538"/>
      <c r="WRL36" s="538"/>
      <c r="WRM36" s="538"/>
      <c r="WRN36" s="538"/>
      <c r="WRO36" s="538"/>
      <c r="WRP36" s="538"/>
      <c r="WRQ36" s="538"/>
      <c r="WRR36" s="538"/>
      <c r="WRS36" s="538"/>
      <c r="WRT36" s="538"/>
      <c r="WRU36" s="538"/>
      <c r="WRV36" s="538"/>
      <c r="WRW36" s="538"/>
      <c r="WRX36" s="538"/>
      <c r="WRY36" s="538"/>
      <c r="WRZ36" s="538"/>
      <c r="WSA36" s="538"/>
      <c r="WSB36" s="538"/>
      <c r="WSC36" s="538"/>
      <c r="WSD36" s="538"/>
      <c r="WSE36" s="538"/>
      <c r="WSF36" s="538"/>
      <c r="WSG36" s="538"/>
      <c r="WSH36" s="538"/>
      <c r="WSI36" s="538"/>
      <c r="WSJ36" s="538"/>
      <c r="WSK36" s="538"/>
      <c r="WSL36" s="538"/>
      <c r="WSM36" s="538"/>
      <c r="WSN36" s="538"/>
      <c r="WSO36" s="538"/>
      <c r="WSP36" s="538"/>
      <c r="WSQ36" s="538"/>
      <c r="WSR36" s="538"/>
      <c r="WSS36" s="538"/>
      <c r="WST36" s="538"/>
      <c r="WSU36" s="538"/>
      <c r="WSV36" s="538"/>
      <c r="WSW36" s="538"/>
      <c r="WSX36" s="538"/>
      <c r="WSY36" s="538"/>
      <c r="WSZ36" s="538"/>
      <c r="WTA36" s="538"/>
      <c r="WTB36" s="538"/>
      <c r="WTC36" s="538"/>
      <c r="WTD36" s="538"/>
      <c r="WTE36" s="538"/>
      <c r="WTF36" s="538"/>
      <c r="WTG36" s="538"/>
      <c r="WTH36" s="538"/>
      <c r="WTI36" s="538"/>
      <c r="WTJ36" s="538"/>
      <c r="WTK36" s="538"/>
      <c r="WTL36" s="538"/>
      <c r="WTM36" s="538"/>
      <c r="WTN36" s="538"/>
      <c r="WTO36" s="538"/>
      <c r="WTP36" s="538"/>
      <c r="WTQ36" s="538"/>
      <c r="WTR36" s="538"/>
      <c r="WTS36" s="538"/>
      <c r="WTT36" s="538"/>
      <c r="WTU36" s="538"/>
      <c r="WTV36" s="538"/>
      <c r="WTW36" s="538"/>
      <c r="WTX36" s="538"/>
      <c r="WTY36" s="538"/>
      <c r="WTZ36" s="538"/>
      <c r="WUA36" s="538"/>
      <c r="WUB36" s="538"/>
      <c r="WUC36" s="538"/>
      <c r="WUD36" s="538"/>
      <c r="WUE36" s="538"/>
      <c r="WUF36" s="538"/>
      <c r="WUG36" s="538"/>
      <c r="WUH36" s="538"/>
      <c r="WUI36" s="538"/>
      <c r="WUJ36" s="538"/>
      <c r="WUK36" s="538"/>
      <c r="WUL36" s="538"/>
      <c r="WUM36" s="538"/>
      <c r="WUN36" s="538"/>
      <c r="WUO36" s="538"/>
      <c r="WUP36" s="538"/>
      <c r="WUQ36" s="538"/>
      <c r="WUR36" s="538"/>
      <c r="WUS36" s="538"/>
      <c r="WUT36" s="538"/>
      <c r="WUU36" s="538"/>
      <c r="WUV36" s="538"/>
      <c r="WUW36" s="538"/>
      <c r="WUX36" s="538"/>
      <c r="WUY36" s="538"/>
      <c r="WUZ36" s="538"/>
      <c r="WVA36" s="538"/>
      <c r="WVB36" s="538"/>
      <c r="WVC36" s="538"/>
      <c r="WVD36" s="538"/>
      <c r="WVE36" s="538"/>
      <c r="WVF36" s="538"/>
      <c r="WVG36" s="538"/>
    </row>
    <row r="37" spans="2:16127" s="445" customFormat="1" ht="9" customHeight="1">
      <c r="D37" s="483"/>
      <c r="E37" s="483"/>
      <c r="F37" s="483"/>
      <c r="G37" s="483"/>
      <c r="H37" s="483"/>
      <c r="I37" s="483"/>
      <c r="J37" s="483"/>
      <c r="K37" s="483"/>
      <c r="L37" s="483"/>
      <c r="M37" s="483"/>
      <c r="N37" s="483"/>
      <c r="O37" s="483"/>
      <c r="P37" s="483"/>
      <c r="Q37" s="483"/>
      <c r="R37" s="483"/>
      <c r="S37" s="483"/>
      <c r="T37" s="483"/>
      <c r="U37" s="483"/>
      <c r="V37" s="483"/>
      <c r="W37" s="483"/>
      <c r="X37" s="483"/>
      <c r="Y37" s="483"/>
      <c r="AS37" s="535"/>
      <c r="AT37" s="535"/>
      <c r="AU37" s="535"/>
      <c r="AV37" s="535"/>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5"/>
      <c r="BZ37" s="535"/>
      <c r="CA37" s="535"/>
      <c r="CB37" s="535"/>
      <c r="CC37" s="535"/>
      <c r="CD37" s="535"/>
      <c r="CE37" s="535"/>
      <c r="CF37" s="535"/>
      <c r="CG37" s="535"/>
      <c r="CH37" s="535"/>
      <c r="CI37" s="535"/>
      <c r="CJ37" s="535"/>
      <c r="CK37" s="535"/>
      <c r="CL37" s="535"/>
      <c r="CM37" s="535"/>
      <c r="CN37" s="535"/>
      <c r="CO37" s="535"/>
      <c r="CP37" s="535"/>
      <c r="CQ37" s="535"/>
      <c r="CR37" s="535"/>
      <c r="CS37" s="535"/>
      <c r="CT37" s="535"/>
      <c r="CU37" s="535"/>
      <c r="CV37" s="535"/>
      <c r="CW37" s="535"/>
      <c r="CX37" s="535"/>
      <c r="CY37" s="535"/>
      <c r="CZ37" s="535"/>
      <c r="DA37" s="535"/>
      <c r="DB37" s="535"/>
      <c r="DC37" s="535"/>
      <c r="DD37" s="535"/>
      <c r="DE37" s="535"/>
      <c r="DF37" s="535"/>
      <c r="DG37" s="535"/>
      <c r="DH37" s="535"/>
      <c r="DI37" s="535"/>
      <c r="DJ37" s="535"/>
      <c r="DK37" s="535"/>
      <c r="DL37" s="535"/>
      <c r="DM37" s="535"/>
      <c r="DN37" s="535"/>
      <c r="DO37" s="535"/>
      <c r="DP37" s="535"/>
      <c r="DQ37" s="535"/>
      <c r="DR37" s="535"/>
      <c r="DS37" s="535"/>
      <c r="DT37" s="535"/>
      <c r="DU37" s="535"/>
      <c r="DV37" s="535"/>
      <c r="DW37" s="535"/>
      <c r="DX37" s="535"/>
      <c r="DY37" s="535"/>
      <c r="DZ37" s="535"/>
      <c r="EA37" s="535"/>
      <c r="EB37" s="535"/>
      <c r="EC37" s="535"/>
      <c r="ED37" s="535"/>
      <c r="EE37" s="535"/>
      <c r="EF37" s="535"/>
      <c r="EG37" s="535"/>
      <c r="EH37" s="535"/>
      <c r="EI37" s="535"/>
      <c r="EJ37" s="535"/>
      <c r="EK37" s="535"/>
      <c r="EL37" s="535"/>
      <c r="EM37" s="535"/>
      <c r="EN37" s="535"/>
      <c r="EO37" s="535"/>
      <c r="EP37" s="535"/>
      <c r="EQ37" s="535"/>
      <c r="ER37" s="535"/>
      <c r="ES37" s="535"/>
      <c r="ET37" s="535"/>
      <c r="EU37" s="535"/>
      <c r="EV37" s="535"/>
      <c r="EW37" s="535"/>
      <c r="EX37" s="535"/>
      <c r="EY37" s="535"/>
      <c r="EZ37" s="535"/>
      <c r="FA37" s="535"/>
      <c r="FB37" s="535"/>
      <c r="FC37" s="535"/>
      <c r="FD37" s="535"/>
      <c r="FE37" s="535"/>
      <c r="FF37" s="535"/>
      <c r="FG37" s="535"/>
      <c r="FH37" s="535"/>
      <c r="FI37" s="535"/>
      <c r="FJ37" s="535"/>
      <c r="FK37" s="535"/>
      <c r="FL37" s="535"/>
      <c r="FM37" s="535"/>
      <c r="FN37" s="535"/>
      <c r="FO37" s="535"/>
      <c r="FP37" s="535"/>
      <c r="FQ37" s="535"/>
      <c r="FR37" s="535"/>
      <c r="FS37" s="535"/>
      <c r="FT37" s="535"/>
      <c r="FU37" s="535"/>
      <c r="FV37" s="535"/>
      <c r="FW37" s="535"/>
      <c r="FX37" s="535"/>
      <c r="FY37" s="535"/>
      <c r="FZ37" s="535"/>
      <c r="GA37" s="535"/>
      <c r="GB37" s="535"/>
      <c r="GC37" s="535"/>
      <c r="GD37" s="535"/>
      <c r="GE37" s="535"/>
      <c r="GF37" s="535"/>
      <c r="GG37" s="535"/>
      <c r="GH37" s="535"/>
      <c r="GI37" s="535"/>
      <c r="GJ37" s="535"/>
      <c r="GK37" s="535"/>
      <c r="GL37" s="535"/>
      <c r="GM37" s="535"/>
      <c r="GN37" s="535"/>
      <c r="GO37" s="535"/>
      <c r="GP37" s="535"/>
      <c r="GQ37" s="535"/>
      <c r="GR37" s="535"/>
      <c r="GS37" s="535"/>
      <c r="GT37" s="535"/>
      <c r="GU37" s="535"/>
      <c r="GV37" s="535"/>
      <c r="GW37" s="535"/>
      <c r="GX37" s="535"/>
      <c r="GY37" s="535"/>
      <c r="GZ37" s="535"/>
      <c r="HA37" s="535"/>
      <c r="HB37" s="535"/>
      <c r="HC37" s="535"/>
      <c r="HD37" s="535"/>
      <c r="HE37" s="535"/>
      <c r="HF37" s="535"/>
      <c r="HG37" s="535"/>
      <c r="HH37" s="535"/>
      <c r="HI37" s="535"/>
      <c r="HJ37" s="535"/>
      <c r="HK37" s="535"/>
      <c r="HL37" s="535"/>
      <c r="HM37" s="535"/>
      <c r="HN37" s="535"/>
      <c r="HO37" s="535"/>
      <c r="HP37" s="535"/>
      <c r="HQ37" s="535"/>
      <c r="HR37" s="535"/>
      <c r="HS37" s="535"/>
      <c r="HT37" s="535"/>
      <c r="HU37" s="535"/>
      <c r="HV37" s="535"/>
      <c r="HW37" s="535"/>
      <c r="HX37" s="535"/>
      <c r="HY37" s="535"/>
      <c r="HZ37" s="535"/>
      <c r="IA37" s="535"/>
      <c r="IB37" s="535"/>
      <c r="IC37" s="535"/>
      <c r="ID37" s="535"/>
      <c r="IE37" s="535"/>
      <c r="IF37" s="535"/>
      <c r="IG37" s="535"/>
      <c r="IH37" s="535"/>
      <c r="II37" s="535"/>
      <c r="IJ37" s="535"/>
      <c r="IK37" s="535"/>
      <c r="IL37" s="535"/>
      <c r="IM37" s="535"/>
      <c r="IN37" s="535"/>
      <c r="IO37" s="535"/>
      <c r="IP37" s="535"/>
      <c r="IQ37" s="535"/>
      <c r="IR37" s="535"/>
      <c r="IS37" s="535"/>
      <c r="IT37" s="535"/>
      <c r="IU37" s="535"/>
      <c r="IV37" s="535"/>
      <c r="IW37" s="535"/>
      <c r="IX37" s="535"/>
      <c r="IY37" s="535"/>
      <c r="IZ37" s="535"/>
      <c r="JA37" s="535"/>
      <c r="JB37" s="535"/>
      <c r="JC37" s="535"/>
      <c r="JD37" s="535"/>
      <c r="JE37" s="535"/>
      <c r="JF37" s="535"/>
      <c r="JG37" s="535"/>
      <c r="JH37" s="535"/>
      <c r="JI37" s="535"/>
      <c r="JJ37" s="535"/>
      <c r="JK37" s="535"/>
      <c r="JL37" s="535"/>
      <c r="JM37" s="535"/>
      <c r="JN37" s="535"/>
      <c r="JO37" s="535"/>
      <c r="JP37" s="535"/>
      <c r="JQ37" s="535"/>
      <c r="JR37" s="535"/>
      <c r="JS37" s="535"/>
      <c r="JT37" s="535"/>
      <c r="JU37" s="535"/>
      <c r="JV37" s="535"/>
      <c r="JW37" s="535"/>
      <c r="JX37" s="535"/>
      <c r="JY37" s="535"/>
      <c r="JZ37" s="535"/>
      <c r="KA37" s="535"/>
      <c r="KB37" s="535"/>
      <c r="KC37" s="535"/>
      <c r="KD37" s="535"/>
      <c r="KE37" s="535"/>
      <c r="KF37" s="535"/>
      <c r="KG37" s="535"/>
      <c r="KH37" s="535"/>
      <c r="KI37" s="535"/>
      <c r="KJ37" s="535"/>
      <c r="KK37" s="535"/>
      <c r="KL37" s="535"/>
      <c r="KM37" s="535"/>
      <c r="KN37" s="535"/>
      <c r="KO37" s="535"/>
      <c r="KP37" s="535"/>
      <c r="KQ37" s="535"/>
      <c r="KR37" s="535"/>
      <c r="KS37" s="535"/>
      <c r="KT37" s="535"/>
      <c r="KU37" s="535"/>
      <c r="KV37" s="535"/>
      <c r="KW37" s="535"/>
      <c r="KX37" s="535"/>
      <c r="KY37" s="535"/>
      <c r="KZ37" s="535"/>
      <c r="LA37" s="535"/>
      <c r="LB37" s="535"/>
      <c r="LC37" s="535"/>
      <c r="LD37" s="535"/>
      <c r="LE37" s="535"/>
      <c r="LF37" s="535"/>
      <c r="LG37" s="535"/>
      <c r="LH37" s="535"/>
      <c r="LI37" s="535"/>
      <c r="LJ37" s="535"/>
      <c r="LK37" s="535"/>
      <c r="LL37" s="535"/>
      <c r="LM37" s="535"/>
      <c r="LN37" s="535"/>
      <c r="LO37" s="535"/>
      <c r="LP37" s="535"/>
      <c r="LQ37" s="535"/>
      <c r="LR37" s="535"/>
      <c r="LS37" s="535"/>
      <c r="LT37" s="535"/>
      <c r="LU37" s="535"/>
      <c r="LV37" s="535"/>
      <c r="LW37" s="535"/>
      <c r="LX37" s="535"/>
      <c r="LY37" s="535"/>
      <c r="LZ37" s="535"/>
      <c r="MA37" s="535"/>
      <c r="MB37" s="535"/>
      <c r="MC37" s="535"/>
      <c r="MD37" s="535"/>
      <c r="ME37" s="535"/>
      <c r="MF37" s="535"/>
      <c r="MG37" s="535"/>
      <c r="MH37" s="535"/>
      <c r="MI37" s="535"/>
      <c r="MJ37" s="535"/>
      <c r="MK37" s="535"/>
      <c r="ML37" s="535"/>
      <c r="MM37" s="535"/>
      <c r="MN37" s="535"/>
      <c r="MO37" s="535"/>
      <c r="MP37" s="535"/>
      <c r="MQ37" s="535"/>
      <c r="MR37" s="535"/>
      <c r="MS37" s="535"/>
      <c r="MT37" s="535"/>
      <c r="MU37" s="535"/>
      <c r="MV37" s="535"/>
      <c r="MW37" s="535"/>
      <c r="MX37" s="535"/>
      <c r="MY37" s="535"/>
      <c r="MZ37" s="535"/>
      <c r="NA37" s="535"/>
      <c r="NB37" s="535"/>
      <c r="NC37" s="535"/>
      <c r="ND37" s="535"/>
      <c r="NE37" s="535"/>
      <c r="NF37" s="535"/>
      <c r="NG37" s="535"/>
      <c r="NH37" s="535"/>
      <c r="NI37" s="535"/>
      <c r="NJ37" s="535"/>
      <c r="NK37" s="535"/>
      <c r="NL37" s="535"/>
      <c r="NM37" s="535"/>
      <c r="NN37" s="535"/>
      <c r="NO37" s="535"/>
      <c r="NP37" s="535"/>
      <c r="NQ37" s="535"/>
      <c r="NR37" s="535"/>
      <c r="NS37" s="535"/>
      <c r="NT37" s="535"/>
      <c r="NU37" s="535"/>
      <c r="NV37" s="535"/>
      <c r="NW37" s="535"/>
      <c r="NX37" s="535"/>
      <c r="NY37" s="535"/>
      <c r="NZ37" s="535"/>
      <c r="OA37" s="535"/>
      <c r="OB37" s="535"/>
      <c r="OC37" s="535"/>
      <c r="OD37" s="535"/>
      <c r="OE37" s="535"/>
      <c r="OF37" s="535"/>
      <c r="OG37" s="535"/>
      <c r="OH37" s="535"/>
      <c r="OI37" s="535"/>
      <c r="OJ37" s="535"/>
      <c r="OK37" s="535"/>
      <c r="OL37" s="535"/>
      <c r="OM37" s="535"/>
      <c r="ON37" s="535"/>
      <c r="OO37" s="535"/>
      <c r="OP37" s="535"/>
      <c r="OQ37" s="535"/>
      <c r="OR37" s="535"/>
      <c r="OS37" s="535"/>
      <c r="OT37" s="535"/>
      <c r="OU37" s="535"/>
      <c r="OV37" s="535"/>
      <c r="OW37" s="535"/>
      <c r="OX37" s="535"/>
      <c r="OY37" s="535"/>
      <c r="OZ37" s="535"/>
      <c r="PA37" s="535"/>
      <c r="PB37" s="535"/>
      <c r="PC37" s="535"/>
      <c r="PD37" s="535"/>
      <c r="PE37" s="535"/>
      <c r="PF37" s="535"/>
      <c r="PG37" s="535"/>
      <c r="PH37" s="535"/>
      <c r="PI37" s="535"/>
      <c r="PJ37" s="535"/>
      <c r="PK37" s="535"/>
      <c r="PL37" s="535"/>
      <c r="PM37" s="535"/>
      <c r="PN37" s="535"/>
      <c r="PO37" s="535"/>
      <c r="PP37" s="535"/>
      <c r="PQ37" s="535"/>
      <c r="PR37" s="535"/>
      <c r="PS37" s="535"/>
      <c r="PT37" s="535"/>
      <c r="PU37" s="535"/>
      <c r="PV37" s="535"/>
      <c r="PW37" s="535"/>
      <c r="PX37" s="535"/>
      <c r="PY37" s="535"/>
      <c r="PZ37" s="535"/>
      <c r="QA37" s="535"/>
      <c r="QB37" s="535"/>
      <c r="QC37" s="535"/>
      <c r="QD37" s="535"/>
      <c r="QE37" s="535"/>
      <c r="QF37" s="535"/>
      <c r="QG37" s="535"/>
      <c r="QH37" s="535"/>
      <c r="QI37" s="535"/>
      <c r="QJ37" s="535"/>
      <c r="QK37" s="535"/>
      <c r="QL37" s="535"/>
      <c r="QM37" s="535"/>
      <c r="QN37" s="535"/>
      <c r="QO37" s="535"/>
      <c r="QP37" s="535"/>
      <c r="QQ37" s="535"/>
      <c r="QR37" s="535"/>
      <c r="QS37" s="535"/>
      <c r="QT37" s="535"/>
      <c r="QU37" s="535"/>
      <c r="QV37" s="535"/>
      <c r="QW37" s="535"/>
      <c r="QX37" s="535"/>
      <c r="QY37" s="535"/>
      <c r="QZ37" s="535"/>
      <c r="RA37" s="535"/>
      <c r="RB37" s="535"/>
      <c r="RC37" s="535"/>
      <c r="RD37" s="535"/>
      <c r="RE37" s="535"/>
      <c r="RF37" s="535"/>
      <c r="RG37" s="535"/>
      <c r="RH37" s="535"/>
      <c r="RI37" s="535"/>
      <c r="RJ37" s="535"/>
      <c r="RK37" s="535"/>
      <c r="RL37" s="535"/>
      <c r="RM37" s="535"/>
      <c r="RN37" s="535"/>
      <c r="RO37" s="535"/>
      <c r="RP37" s="535"/>
      <c r="RQ37" s="535"/>
      <c r="RR37" s="535"/>
      <c r="RS37" s="535"/>
      <c r="RT37" s="535"/>
      <c r="RU37" s="535"/>
      <c r="RV37" s="535"/>
      <c r="RW37" s="535"/>
      <c r="RX37" s="535"/>
      <c r="RY37" s="535"/>
      <c r="RZ37" s="535"/>
      <c r="SA37" s="535"/>
      <c r="SB37" s="535"/>
      <c r="SC37" s="535"/>
      <c r="SD37" s="535"/>
      <c r="SE37" s="535"/>
      <c r="SF37" s="535"/>
      <c r="SG37" s="535"/>
      <c r="SH37" s="535"/>
      <c r="SI37" s="535"/>
      <c r="SJ37" s="535"/>
      <c r="SK37" s="535"/>
      <c r="SL37" s="535"/>
      <c r="SM37" s="535"/>
      <c r="SN37" s="535"/>
      <c r="SO37" s="535"/>
      <c r="SP37" s="535"/>
      <c r="SQ37" s="535"/>
      <c r="SR37" s="535"/>
      <c r="SS37" s="535"/>
      <c r="ST37" s="535"/>
      <c r="SU37" s="535"/>
      <c r="SV37" s="535"/>
      <c r="SW37" s="535"/>
      <c r="SX37" s="535"/>
      <c r="SY37" s="535"/>
      <c r="SZ37" s="535"/>
      <c r="TA37" s="535"/>
      <c r="TB37" s="535"/>
      <c r="TC37" s="535"/>
      <c r="TD37" s="535"/>
      <c r="TE37" s="535"/>
      <c r="TF37" s="535"/>
      <c r="TG37" s="535"/>
      <c r="TH37" s="535"/>
      <c r="TI37" s="535"/>
      <c r="TJ37" s="535"/>
      <c r="TK37" s="535"/>
      <c r="TL37" s="535"/>
      <c r="TM37" s="535"/>
      <c r="TN37" s="535"/>
      <c r="TO37" s="535"/>
      <c r="TP37" s="535"/>
      <c r="TQ37" s="535"/>
      <c r="TR37" s="535"/>
      <c r="TS37" s="535"/>
      <c r="TT37" s="535"/>
      <c r="TU37" s="535"/>
      <c r="TV37" s="535"/>
      <c r="TW37" s="535"/>
      <c r="TX37" s="535"/>
      <c r="TY37" s="535"/>
      <c r="TZ37" s="535"/>
      <c r="UA37" s="535"/>
      <c r="UB37" s="535"/>
      <c r="UC37" s="535"/>
      <c r="UD37" s="535"/>
      <c r="UE37" s="535"/>
      <c r="UF37" s="535"/>
      <c r="UG37" s="535"/>
      <c r="UH37" s="535"/>
      <c r="UI37" s="535"/>
      <c r="UJ37" s="535"/>
      <c r="UK37" s="535"/>
      <c r="UL37" s="535"/>
      <c r="UM37" s="535"/>
      <c r="UN37" s="535"/>
      <c r="UO37" s="535"/>
      <c r="UP37" s="535"/>
      <c r="UQ37" s="535"/>
      <c r="UR37" s="535"/>
      <c r="US37" s="535"/>
      <c r="UT37" s="535"/>
      <c r="UU37" s="535"/>
      <c r="UV37" s="535"/>
      <c r="UW37" s="535"/>
      <c r="UX37" s="535"/>
      <c r="UY37" s="535"/>
      <c r="UZ37" s="535"/>
      <c r="VA37" s="535"/>
      <c r="VB37" s="535"/>
      <c r="VC37" s="535"/>
      <c r="VD37" s="535"/>
      <c r="VE37" s="535"/>
      <c r="VF37" s="535"/>
      <c r="VG37" s="535"/>
      <c r="VH37" s="535"/>
      <c r="VI37" s="535"/>
      <c r="VJ37" s="535"/>
      <c r="VK37" s="535"/>
      <c r="VL37" s="535"/>
      <c r="VM37" s="535"/>
      <c r="VN37" s="535"/>
      <c r="VO37" s="535"/>
      <c r="VP37" s="535"/>
      <c r="VQ37" s="535"/>
      <c r="VR37" s="535"/>
      <c r="VS37" s="535"/>
      <c r="VT37" s="535"/>
      <c r="VU37" s="535"/>
      <c r="VV37" s="535"/>
      <c r="VW37" s="535"/>
      <c r="VX37" s="535"/>
      <c r="VY37" s="535"/>
      <c r="VZ37" s="535"/>
      <c r="WA37" s="535"/>
      <c r="WB37" s="535"/>
      <c r="WC37" s="535"/>
      <c r="WD37" s="535"/>
      <c r="WE37" s="535"/>
      <c r="WF37" s="535"/>
      <c r="WG37" s="535"/>
      <c r="WH37" s="535"/>
      <c r="WI37" s="535"/>
      <c r="WJ37" s="535"/>
      <c r="WK37" s="535"/>
      <c r="WL37" s="535"/>
      <c r="WM37" s="535"/>
      <c r="WN37" s="535"/>
      <c r="WO37" s="535"/>
      <c r="WP37" s="535"/>
      <c r="WQ37" s="535"/>
      <c r="WR37" s="535"/>
      <c r="WS37" s="535"/>
      <c r="WT37" s="535"/>
      <c r="WU37" s="535"/>
      <c r="WV37" s="535"/>
      <c r="WW37" s="535"/>
      <c r="WX37" s="535"/>
      <c r="WY37" s="535"/>
      <c r="WZ37" s="535"/>
      <c r="XA37" s="535"/>
      <c r="XB37" s="535"/>
      <c r="XC37" s="535"/>
      <c r="XD37" s="535"/>
      <c r="XE37" s="535"/>
      <c r="XF37" s="535"/>
      <c r="XG37" s="535"/>
      <c r="XH37" s="535"/>
      <c r="XI37" s="535"/>
      <c r="XJ37" s="535"/>
      <c r="XK37" s="535"/>
      <c r="XL37" s="535"/>
      <c r="XM37" s="535"/>
      <c r="XN37" s="535"/>
      <c r="XO37" s="535"/>
      <c r="XP37" s="535"/>
      <c r="XQ37" s="535"/>
      <c r="XR37" s="535"/>
      <c r="XS37" s="535"/>
      <c r="XT37" s="535"/>
      <c r="XU37" s="535"/>
      <c r="XV37" s="535"/>
      <c r="XW37" s="535"/>
      <c r="XX37" s="535"/>
      <c r="XY37" s="535"/>
      <c r="XZ37" s="535"/>
      <c r="YA37" s="535"/>
      <c r="YB37" s="535"/>
      <c r="YC37" s="535"/>
      <c r="YD37" s="535"/>
      <c r="YE37" s="535"/>
      <c r="YF37" s="535"/>
      <c r="YG37" s="535"/>
      <c r="YH37" s="535"/>
      <c r="YI37" s="535"/>
      <c r="YJ37" s="535"/>
      <c r="YK37" s="535"/>
      <c r="YL37" s="535"/>
      <c r="YM37" s="535"/>
      <c r="YN37" s="535"/>
      <c r="YO37" s="535"/>
      <c r="YP37" s="535"/>
      <c r="YQ37" s="535"/>
      <c r="YR37" s="535"/>
      <c r="YS37" s="535"/>
      <c r="YT37" s="535"/>
      <c r="YU37" s="535"/>
      <c r="YV37" s="535"/>
      <c r="YW37" s="535"/>
      <c r="YX37" s="535"/>
      <c r="YY37" s="535"/>
      <c r="YZ37" s="535"/>
      <c r="ZA37" s="535"/>
      <c r="ZB37" s="535"/>
      <c r="ZC37" s="535"/>
      <c r="ZD37" s="535"/>
      <c r="ZE37" s="535"/>
      <c r="ZF37" s="535"/>
      <c r="ZG37" s="535"/>
      <c r="ZH37" s="535"/>
      <c r="ZI37" s="535"/>
      <c r="ZJ37" s="535"/>
      <c r="ZK37" s="535"/>
      <c r="ZL37" s="535"/>
      <c r="ZM37" s="535"/>
      <c r="ZN37" s="535"/>
      <c r="ZO37" s="535"/>
      <c r="ZP37" s="535"/>
      <c r="ZQ37" s="535"/>
      <c r="ZR37" s="535"/>
      <c r="ZS37" s="535"/>
      <c r="ZT37" s="535"/>
      <c r="ZU37" s="535"/>
      <c r="ZV37" s="535"/>
      <c r="ZW37" s="535"/>
      <c r="ZX37" s="535"/>
      <c r="ZY37" s="535"/>
      <c r="ZZ37" s="535"/>
      <c r="AAA37" s="535"/>
      <c r="AAB37" s="535"/>
      <c r="AAC37" s="535"/>
      <c r="AAD37" s="535"/>
      <c r="AAE37" s="535"/>
      <c r="AAF37" s="535"/>
      <c r="AAG37" s="535"/>
      <c r="AAH37" s="535"/>
      <c r="AAI37" s="535"/>
      <c r="AAJ37" s="535"/>
      <c r="AAK37" s="535"/>
      <c r="AAL37" s="535"/>
      <c r="AAM37" s="535"/>
      <c r="AAN37" s="535"/>
      <c r="AAO37" s="535"/>
      <c r="AAP37" s="535"/>
      <c r="AAQ37" s="535"/>
      <c r="AAR37" s="535"/>
      <c r="AAS37" s="535"/>
      <c r="AAT37" s="535"/>
      <c r="AAU37" s="535"/>
      <c r="AAV37" s="535"/>
      <c r="AAW37" s="535"/>
      <c r="AAX37" s="535"/>
      <c r="AAY37" s="535"/>
      <c r="AAZ37" s="535"/>
      <c r="ABA37" s="535"/>
      <c r="ABB37" s="535"/>
      <c r="ABC37" s="535"/>
      <c r="ABD37" s="535"/>
      <c r="ABE37" s="535"/>
      <c r="ABF37" s="535"/>
      <c r="ABG37" s="535"/>
      <c r="ABH37" s="535"/>
      <c r="ABI37" s="535"/>
      <c r="ABJ37" s="535"/>
      <c r="ABK37" s="535"/>
      <c r="ABL37" s="535"/>
      <c r="ABM37" s="535"/>
      <c r="ABN37" s="535"/>
      <c r="ABO37" s="535"/>
      <c r="ABP37" s="535"/>
      <c r="ABQ37" s="535"/>
      <c r="ABR37" s="535"/>
      <c r="ABS37" s="535"/>
      <c r="ABT37" s="535"/>
      <c r="ABU37" s="535"/>
      <c r="ABV37" s="535"/>
      <c r="ABW37" s="535"/>
      <c r="ABX37" s="535"/>
      <c r="ABY37" s="535"/>
      <c r="ABZ37" s="535"/>
      <c r="ACA37" s="535"/>
      <c r="ACB37" s="535"/>
      <c r="ACC37" s="535"/>
      <c r="ACD37" s="535"/>
      <c r="ACE37" s="535"/>
      <c r="ACF37" s="535"/>
      <c r="ACG37" s="535"/>
      <c r="ACH37" s="535"/>
      <c r="ACI37" s="535"/>
      <c r="ACJ37" s="535"/>
      <c r="ACK37" s="535"/>
      <c r="ACL37" s="535"/>
      <c r="ACM37" s="535"/>
      <c r="ACN37" s="535"/>
      <c r="ACO37" s="535"/>
      <c r="ACP37" s="535"/>
      <c r="ACQ37" s="535"/>
      <c r="ACR37" s="535"/>
      <c r="ACS37" s="535"/>
      <c r="ACT37" s="535"/>
      <c r="ACU37" s="535"/>
      <c r="ACV37" s="535"/>
      <c r="ACW37" s="535"/>
      <c r="ACX37" s="535"/>
      <c r="ACY37" s="535"/>
      <c r="ACZ37" s="535"/>
      <c r="ADA37" s="535"/>
      <c r="ADB37" s="535"/>
      <c r="ADC37" s="535"/>
      <c r="ADD37" s="535"/>
      <c r="ADE37" s="535"/>
      <c r="ADF37" s="535"/>
      <c r="ADG37" s="535"/>
      <c r="ADH37" s="535"/>
      <c r="ADI37" s="535"/>
      <c r="ADJ37" s="535"/>
      <c r="ADK37" s="535"/>
      <c r="ADL37" s="535"/>
      <c r="ADM37" s="535"/>
      <c r="ADN37" s="535"/>
      <c r="ADO37" s="535"/>
      <c r="ADP37" s="535"/>
      <c r="ADQ37" s="535"/>
      <c r="ADR37" s="535"/>
      <c r="ADS37" s="535"/>
      <c r="ADT37" s="535"/>
      <c r="ADU37" s="535"/>
      <c r="ADV37" s="535"/>
      <c r="ADW37" s="535"/>
      <c r="ADX37" s="535"/>
      <c r="ADY37" s="535"/>
      <c r="ADZ37" s="535"/>
      <c r="AEA37" s="535"/>
      <c r="AEB37" s="535"/>
      <c r="AEC37" s="535"/>
      <c r="AED37" s="535"/>
      <c r="AEE37" s="535"/>
      <c r="AEF37" s="535"/>
      <c r="AEG37" s="535"/>
      <c r="AEH37" s="535"/>
      <c r="AEI37" s="535"/>
      <c r="AEJ37" s="535"/>
      <c r="AEK37" s="535"/>
      <c r="AEL37" s="535"/>
      <c r="AEM37" s="535"/>
      <c r="AEN37" s="535"/>
      <c r="AEO37" s="535"/>
      <c r="AEP37" s="535"/>
      <c r="AEQ37" s="535"/>
      <c r="AER37" s="535"/>
      <c r="AES37" s="535"/>
      <c r="AET37" s="535"/>
      <c r="AEU37" s="535"/>
      <c r="AEV37" s="535"/>
      <c r="AEW37" s="535"/>
      <c r="AEX37" s="535"/>
      <c r="AEY37" s="535"/>
      <c r="AEZ37" s="535"/>
      <c r="AFA37" s="535"/>
      <c r="AFB37" s="535"/>
      <c r="AFC37" s="535"/>
      <c r="AFD37" s="535"/>
      <c r="AFE37" s="535"/>
      <c r="AFF37" s="535"/>
      <c r="AFG37" s="535"/>
      <c r="AFH37" s="535"/>
      <c r="AFI37" s="535"/>
      <c r="AFJ37" s="535"/>
      <c r="AFK37" s="535"/>
      <c r="AFL37" s="535"/>
      <c r="AFM37" s="535"/>
      <c r="AFN37" s="535"/>
      <c r="AFO37" s="535"/>
      <c r="AFP37" s="535"/>
      <c r="AFQ37" s="535"/>
      <c r="AFR37" s="535"/>
      <c r="AFS37" s="535"/>
      <c r="AFT37" s="535"/>
      <c r="AFU37" s="535"/>
      <c r="AFV37" s="535"/>
      <c r="AFW37" s="535"/>
      <c r="AFX37" s="535"/>
      <c r="AFY37" s="535"/>
      <c r="AFZ37" s="535"/>
      <c r="AGA37" s="535"/>
      <c r="AGB37" s="535"/>
      <c r="AGC37" s="535"/>
      <c r="AGD37" s="535"/>
      <c r="AGE37" s="535"/>
      <c r="AGF37" s="535"/>
      <c r="AGG37" s="535"/>
      <c r="AGH37" s="535"/>
      <c r="AGI37" s="535"/>
      <c r="AGJ37" s="535"/>
      <c r="AGK37" s="535"/>
      <c r="AGL37" s="535"/>
      <c r="AGM37" s="535"/>
      <c r="AGN37" s="535"/>
      <c r="AGO37" s="535"/>
      <c r="AGP37" s="535"/>
      <c r="AGQ37" s="535"/>
      <c r="AGR37" s="535"/>
      <c r="AGS37" s="535"/>
      <c r="AGT37" s="535"/>
      <c r="AGU37" s="535"/>
      <c r="AGV37" s="535"/>
      <c r="AGW37" s="535"/>
      <c r="AGX37" s="535"/>
      <c r="AGY37" s="535"/>
      <c r="AGZ37" s="535"/>
      <c r="AHA37" s="535"/>
      <c r="AHB37" s="535"/>
      <c r="AHC37" s="535"/>
      <c r="AHD37" s="535"/>
      <c r="AHE37" s="535"/>
      <c r="AHF37" s="535"/>
      <c r="AHG37" s="535"/>
      <c r="AHH37" s="535"/>
      <c r="AHI37" s="535"/>
      <c r="AHJ37" s="535"/>
      <c r="AHK37" s="535"/>
      <c r="AHL37" s="535"/>
      <c r="AHM37" s="535"/>
      <c r="AHN37" s="535"/>
      <c r="AHO37" s="535"/>
      <c r="AHP37" s="535"/>
      <c r="AHQ37" s="535"/>
      <c r="AHR37" s="535"/>
      <c r="AHS37" s="535"/>
      <c r="AHT37" s="535"/>
      <c r="AHU37" s="535"/>
      <c r="AHV37" s="535"/>
      <c r="AHW37" s="535"/>
      <c r="AHX37" s="535"/>
      <c r="AHY37" s="535"/>
      <c r="AHZ37" s="535"/>
      <c r="AIA37" s="535"/>
      <c r="AIB37" s="535"/>
      <c r="AIC37" s="535"/>
      <c r="AID37" s="535"/>
      <c r="AIE37" s="535"/>
      <c r="AIF37" s="535"/>
      <c r="AIG37" s="535"/>
      <c r="AIH37" s="535"/>
      <c r="AII37" s="535"/>
      <c r="AIJ37" s="535"/>
      <c r="AIK37" s="535"/>
      <c r="AIL37" s="535"/>
      <c r="AIM37" s="535"/>
      <c r="AIN37" s="535"/>
      <c r="AIO37" s="535"/>
      <c r="AIP37" s="535"/>
      <c r="AIQ37" s="535"/>
      <c r="AIR37" s="535"/>
      <c r="AIS37" s="535"/>
      <c r="AIT37" s="535"/>
      <c r="AIU37" s="535"/>
      <c r="AIV37" s="535"/>
      <c r="AIW37" s="535"/>
      <c r="AIX37" s="535"/>
      <c r="AIY37" s="535"/>
      <c r="AIZ37" s="535"/>
      <c r="AJA37" s="535"/>
      <c r="AJB37" s="535"/>
      <c r="AJC37" s="535"/>
      <c r="AJD37" s="535"/>
      <c r="AJE37" s="535"/>
      <c r="AJF37" s="535"/>
      <c r="AJG37" s="535"/>
      <c r="AJH37" s="535"/>
      <c r="AJI37" s="535"/>
      <c r="AJJ37" s="535"/>
      <c r="AJK37" s="535"/>
      <c r="AJL37" s="535"/>
      <c r="AJM37" s="535"/>
      <c r="AJN37" s="535"/>
      <c r="AJO37" s="535"/>
      <c r="AJP37" s="535"/>
      <c r="AJQ37" s="535"/>
      <c r="AJR37" s="535"/>
      <c r="AJS37" s="535"/>
      <c r="AJT37" s="535"/>
      <c r="AJU37" s="535"/>
      <c r="AJV37" s="535"/>
      <c r="AJW37" s="535"/>
      <c r="AJX37" s="535"/>
      <c r="AJY37" s="535"/>
      <c r="AJZ37" s="535"/>
      <c r="AKA37" s="535"/>
      <c r="AKB37" s="535"/>
      <c r="AKC37" s="535"/>
      <c r="AKD37" s="535"/>
      <c r="AKE37" s="535"/>
      <c r="AKF37" s="535"/>
      <c r="AKG37" s="535"/>
      <c r="AKH37" s="535"/>
      <c r="AKI37" s="535"/>
      <c r="AKJ37" s="535"/>
      <c r="AKK37" s="535"/>
      <c r="AKL37" s="535"/>
      <c r="AKM37" s="535"/>
      <c r="AKN37" s="535"/>
      <c r="AKO37" s="535"/>
      <c r="AKP37" s="535"/>
      <c r="AKQ37" s="535"/>
      <c r="AKR37" s="535"/>
      <c r="AKS37" s="535"/>
      <c r="AKT37" s="535"/>
      <c r="AKU37" s="535"/>
      <c r="AKV37" s="535"/>
      <c r="AKW37" s="535"/>
      <c r="AKX37" s="535"/>
      <c r="AKY37" s="535"/>
      <c r="AKZ37" s="535"/>
      <c r="ALA37" s="535"/>
      <c r="ALB37" s="535"/>
      <c r="ALC37" s="535"/>
      <c r="ALD37" s="535"/>
      <c r="ALE37" s="535"/>
      <c r="ALF37" s="535"/>
      <c r="ALG37" s="535"/>
      <c r="ALH37" s="535"/>
      <c r="ALI37" s="535"/>
      <c r="ALJ37" s="535"/>
      <c r="ALK37" s="535"/>
      <c r="ALL37" s="535"/>
      <c r="ALM37" s="535"/>
      <c r="ALN37" s="535"/>
      <c r="ALO37" s="535"/>
      <c r="ALP37" s="535"/>
      <c r="ALQ37" s="535"/>
      <c r="ALR37" s="535"/>
      <c r="ALS37" s="535"/>
      <c r="ALT37" s="535"/>
      <c r="ALU37" s="535"/>
      <c r="ALV37" s="535"/>
      <c r="ALW37" s="535"/>
      <c r="ALX37" s="535"/>
      <c r="ALY37" s="535"/>
      <c r="ALZ37" s="535"/>
      <c r="AMA37" s="535"/>
      <c r="AMB37" s="535"/>
      <c r="AMC37" s="535"/>
      <c r="AMD37" s="535"/>
      <c r="AME37" s="535"/>
      <c r="AMF37" s="535"/>
      <c r="AMG37" s="535"/>
      <c r="AMH37" s="535"/>
      <c r="AMI37" s="535"/>
      <c r="AMJ37" s="535"/>
      <c r="AMK37" s="535"/>
      <c r="AML37" s="535"/>
      <c r="AMM37" s="535"/>
      <c r="AMN37" s="535"/>
      <c r="AMO37" s="535"/>
      <c r="AMP37" s="535"/>
      <c r="AMQ37" s="535"/>
      <c r="AMR37" s="535"/>
      <c r="AMS37" s="535"/>
      <c r="AMT37" s="535"/>
      <c r="AMU37" s="535"/>
      <c r="AMV37" s="535"/>
      <c r="AMW37" s="535"/>
      <c r="AMX37" s="535"/>
      <c r="AMY37" s="535"/>
      <c r="AMZ37" s="535"/>
      <c r="ANA37" s="535"/>
      <c r="ANB37" s="535"/>
      <c r="ANC37" s="535"/>
      <c r="AND37" s="535"/>
      <c r="ANE37" s="535"/>
      <c r="ANF37" s="535"/>
      <c r="ANG37" s="535"/>
      <c r="ANH37" s="535"/>
      <c r="ANI37" s="535"/>
      <c r="ANJ37" s="535"/>
      <c r="ANK37" s="535"/>
      <c r="ANL37" s="535"/>
      <c r="ANM37" s="535"/>
      <c r="ANN37" s="535"/>
      <c r="ANO37" s="535"/>
      <c r="ANP37" s="535"/>
      <c r="ANQ37" s="535"/>
      <c r="ANR37" s="535"/>
      <c r="ANS37" s="535"/>
      <c r="ANT37" s="535"/>
      <c r="ANU37" s="535"/>
      <c r="ANV37" s="535"/>
      <c r="ANW37" s="535"/>
      <c r="ANX37" s="535"/>
      <c r="ANY37" s="535"/>
      <c r="ANZ37" s="535"/>
      <c r="AOA37" s="535"/>
      <c r="AOB37" s="535"/>
      <c r="AOC37" s="535"/>
      <c r="AOD37" s="535"/>
      <c r="AOE37" s="535"/>
      <c r="AOF37" s="535"/>
      <c r="AOG37" s="535"/>
      <c r="AOH37" s="535"/>
      <c r="AOI37" s="535"/>
      <c r="AOJ37" s="535"/>
      <c r="AOK37" s="535"/>
      <c r="AOL37" s="535"/>
      <c r="AOM37" s="535"/>
      <c r="AON37" s="535"/>
      <c r="AOO37" s="535"/>
      <c r="AOP37" s="535"/>
      <c r="AOQ37" s="535"/>
      <c r="AOR37" s="535"/>
      <c r="AOS37" s="535"/>
      <c r="AOT37" s="535"/>
      <c r="AOU37" s="535"/>
      <c r="AOV37" s="535"/>
      <c r="AOW37" s="535"/>
      <c r="AOX37" s="535"/>
      <c r="AOY37" s="535"/>
      <c r="AOZ37" s="535"/>
      <c r="APA37" s="535"/>
      <c r="APB37" s="535"/>
      <c r="APC37" s="535"/>
      <c r="APD37" s="535"/>
      <c r="APE37" s="535"/>
      <c r="APF37" s="535"/>
      <c r="APG37" s="535"/>
      <c r="APH37" s="535"/>
      <c r="API37" s="535"/>
      <c r="APJ37" s="535"/>
      <c r="APK37" s="535"/>
      <c r="APL37" s="535"/>
      <c r="APM37" s="535"/>
      <c r="APN37" s="535"/>
      <c r="APO37" s="535"/>
      <c r="APP37" s="535"/>
      <c r="APQ37" s="535"/>
      <c r="APR37" s="535"/>
      <c r="APS37" s="535"/>
      <c r="APT37" s="535"/>
      <c r="APU37" s="535"/>
      <c r="APV37" s="535"/>
      <c r="APW37" s="535"/>
      <c r="APX37" s="535"/>
      <c r="APY37" s="535"/>
      <c r="APZ37" s="535"/>
      <c r="AQA37" s="535"/>
      <c r="AQB37" s="535"/>
      <c r="AQC37" s="535"/>
      <c r="AQD37" s="535"/>
      <c r="AQE37" s="535"/>
      <c r="AQF37" s="535"/>
      <c r="AQG37" s="535"/>
      <c r="AQH37" s="535"/>
      <c r="AQI37" s="535"/>
      <c r="AQJ37" s="535"/>
      <c r="AQK37" s="535"/>
      <c r="AQL37" s="535"/>
      <c r="AQM37" s="535"/>
      <c r="AQN37" s="535"/>
      <c r="AQO37" s="535"/>
      <c r="AQP37" s="535"/>
      <c r="AQQ37" s="535"/>
      <c r="AQR37" s="535"/>
      <c r="AQS37" s="535"/>
      <c r="AQT37" s="535"/>
      <c r="AQU37" s="535"/>
      <c r="AQV37" s="535"/>
      <c r="AQW37" s="535"/>
      <c r="AQX37" s="535"/>
      <c r="AQY37" s="535"/>
      <c r="AQZ37" s="535"/>
      <c r="ARA37" s="535"/>
      <c r="ARB37" s="535"/>
      <c r="ARC37" s="535"/>
      <c r="ARD37" s="535"/>
      <c r="ARE37" s="535"/>
      <c r="ARF37" s="535"/>
      <c r="ARG37" s="535"/>
      <c r="ARH37" s="535"/>
      <c r="ARI37" s="535"/>
      <c r="ARJ37" s="535"/>
      <c r="ARK37" s="535"/>
      <c r="ARL37" s="535"/>
      <c r="ARM37" s="535"/>
      <c r="ARN37" s="535"/>
      <c r="ARO37" s="535"/>
      <c r="ARP37" s="535"/>
      <c r="ARQ37" s="535"/>
      <c r="ARR37" s="535"/>
      <c r="ARS37" s="535"/>
      <c r="ART37" s="535"/>
      <c r="ARU37" s="535"/>
      <c r="ARV37" s="535"/>
      <c r="ARW37" s="535"/>
      <c r="ARX37" s="535"/>
      <c r="ARY37" s="535"/>
      <c r="ARZ37" s="535"/>
      <c r="ASA37" s="535"/>
      <c r="ASB37" s="535"/>
      <c r="ASC37" s="535"/>
      <c r="ASD37" s="535"/>
      <c r="ASE37" s="535"/>
      <c r="ASF37" s="535"/>
      <c r="ASG37" s="535"/>
      <c r="ASH37" s="535"/>
      <c r="ASI37" s="535"/>
      <c r="ASJ37" s="535"/>
      <c r="ASK37" s="535"/>
      <c r="ASL37" s="535"/>
      <c r="ASM37" s="535"/>
      <c r="ASN37" s="535"/>
      <c r="ASO37" s="535"/>
      <c r="ASP37" s="535"/>
      <c r="ASQ37" s="535"/>
      <c r="ASR37" s="535"/>
      <c r="ASS37" s="535"/>
      <c r="AST37" s="535"/>
      <c r="ASU37" s="535"/>
      <c r="ASV37" s="535"/>
      <c r="ASW37" s="535"/>
      <c r="ASX37" s="535"/>
      <c r="ASY37" s="535"/>
      <c r="ASZ37" s="535"/>
      <c r="ATA37" s="535"/>
      <c r="ATB37" s="535"/>
      <c r="ATC37" s="535"/>
      <c r="ATD37" s="535"/>
      <c r="ATE37" s="535"/>
      <c r="ATF37" s="535"/>
      <c r="ATG37" s="535"/>
      <c r="ATH37" s="535"/>
      <c r="ATI37" s="535"/>
      <c r="ATJ37" s="535"/>
      <c r="ATK37" s="535"/>
      <c r="ATL37" s="535"/>
      <c r="ATM37" s="535"/>
      <c r="ATN37" s="535"/>
      <c r="ATO37" s="535"/>
      <c r="ATP37" s="535"/>
      <c r="ATQ37" s="535"/>
      <c r="ATR37" s="535"/>
      <c r="ATS37" s="535"/>
      <c r="ATT37" s="535"/>
      <c r="ATU37" s="535"/>
      <c r="ATV37" s="535"/>
      <c r="ATW37" s="535"/>
      <c r="ATX37" s="535"/>
      <c r="ATY37" s="535"/>
      <c r="ATZ37" s="535"/>
      <c r="AUA37" s="535"/>
      <c r="AUB37" s="535"/>
      <c r="AUC37" s="535"/>
      <c r="AUD37" s="535"/>
      <c r="AUE37" s="535"/>
      <c r="AUF37" s="535"/>
      <c r="AUG37" s="535"/>
      <c r="AUH37" s="535"/>
      <c r="AUI37" s="535"/>
      <c r="AUJ37" s="535"/>
      <c r="AUK37" s="535"/>
      <c r="AUL37" s="535"/>
      <c r="AUM37" s="535"/>
      <c r="AUN37" s="535"/>
      <c r="AUO37" s="535"/>
      <c r="AUP37" s="535"/>
      <c r="AUQ37" s="535"/>
      <c r="AUR37" s="535"/>
      <c r="AUS37" s="535"/>
      <c r="AUT37" s="535"/>
      <c r="AUU37" s="535"/>
      <c r="AUV37" s="535"/>
      <c r="AUW37" s="535"/>
      <c r="AUX37" s="535"/>
      <c r="AUY37" s="535"/>
      <c r="AUZ37" s="535"/>
      <c r="AVA37" s="535"/>
      <c r="AVB37" s="535"/>
      <c r="AVC37" s="535"/>
      <c r="AVD37" s="535"/>
      <c r="AVE37" s="535"/>
      <c r="AVF37" s="535"/>
      <c r="AVG37" s="535"/>
      <c r="AVH37" s="535"/>
      <c r="AVI37" s="535"/>
      <c r="AVJ37" s="535"/>
      <c r="AVK37" s="535"/>
      <c r="AVL37" s="535"/>
      <c r="AVM37" s="535"/>
      <c r="AVN37" s="535"/>
      <c r="AVO37" s="535"/>
      <c r="AVP37" s="535"/>
      <c r="AVQ37" s="535"/>
      <c r="AVR37" s="535"/>
      <c r="AVS37" s="535"/>
      <c r="AVT37" s="535"/>
      <c r="AVU37" s="535"/>
      <c r="AVV37" s="535"/>
      <c r="AVW37" s="535"/>
      <c r="AVX37" s="535"/>
      <c r="AVY37" s="535"/>
      <c r="AVZ37" s="535"/>
      <c r="AWA37" s="535"/>
      <c r="AWB37" s="535"/>
      <c r="AWC37" s="535"/>
      <c r="AWD37" s="535"/>
      <c r="AWE37" s="535"/>
      <c r="AWF37" s="535"/>
      <c r="AWG37" s="535"/>
      <c r="AWH37" s="535"/>
      <c r="AWI37" s="535"/>
      <c r="AWJ37" s="535"/>
      <c r="AWK37" s="535"/>
      <c r="AWL37" s="535"/>
      <c r="AWM37" s="535"/>
      <c r="AWN37" s="535"/>
      <c r="AWO37" s="535"/>
      <c r="AWP37" s="535"/>
      <c r="AWQ37" s="535"/>
      <c r="AWR37" s="535"/>
      <c r="AWS37" s="535"/>
      <c r="AWT37" s="535"/>
      <c r="AWU37" s="535"/>
      <c r="AWV37" s="535"/>
      <c r="AWW37" s="535"/>
      <c r="AWX37" s="535"/>
      <c r="AWY37" s="535"/>
      <c r="AWZ37" s="535"/>
      <c r="AXA37" s="535"/>
      <c r="AXB37" s="535"/>
      <c r="AXC37" s="535"/>
      <c r="AXD37" s="535"/>
      <c r="AXE37" s="535"/>
      <c r="AXF37" s="535"/>
      <c r="AXG37" s="535"/>
      <c r="AXH37" s="535"/>
      <c r="AXI37" s="535"/>
      <c r="AXJ37" s="535"/>
      <c r="AXK37" s="535"/>
      <c r="AXL37" s="535"/>
      <c r="AXM37" s="535"/>
      <c r="AXN37" s="535"/>
      <c r="AXO37" s="535"/>
      <c r="AXP37" s="535"/>
      <c r="AXQ37" s="535"/>
      <c r="AXR37" s="535"/>
      <c r="AXS37" s="535"/>
      <c r="AXT37" s="535"/>
      <c r="AXU37" s="535"/>
      <c r="AXV37" s="535"/>
      <c r="AXW37" s="535"/>
      <c r="AXX37" s="535"/>
      <c r="AXY37" s="535"/>
      <c r="AXZ37" s="535"/>
      <c r="AYA37" s="535"/>
      <c r="AYB37" s="535"/>
      <c r="AYC37" s="535"/>
      <c r="AYD37" s="535"/>
      <c r="AYE37" s="535"/>
      <c r="AYF37" s="535"/>
      <c r="AYG37" s="535"/>
      <c r="AYH37" s="535"/>
      <c r="AYI37" s="535"/>
      <c r="AYJ37" s="535"/>
      <c r="AYK37" s="535"/>
      <c r="AYL37" s="535"/>
      <c r="AYM37" s="535"/>
      <c r="AYN37" s="535"/>
      <c r="AYO37" s="535"/>
      <c r="AYP37" s="535"/>
      <c r="AYQ37" s="535"/>
      <c r="AYR37" s="535"/>
      <c r="AYS37" s="535"/>
      <c r="AYT37" s="535"/>
      <c r="AYU37" s="535"/>
      <c r="AYV37" s="535"/>
      <c r="AYW37" s="535"/>
      <c r="AYX37" s="535"/>
      <c r="AYY37" s="535"/>
      <c r="AYZ37" s="535"/>
      <c r="AZA37" s="535"/>
      <c r="AZB37" s="535"/>
      <c r="AZC37" s="535"/>
      <c r="AZD37" s="535"/>
      <c r="AZE37" s="535"/>
      <c r="AZF37" s="535"/>
      <c r="AZG37" s="535"/>
      <c r="AZH37" s="535"/>
      <c r="AZI37" s="535"/>
      <c r="AZJ37" s="535"/>
      <c r="AZK37" s="535"/>
      <c r="AZL37" s="535"/>
      <c r="AZM37" s="535"/>
      <c r="AZN37" s="535"/>
      <c r="AZO37" s="535"/>
      <c r="AZP37" s="535"/>
      <c r="AZQ37" s="535"/>
      <c r="AZR37" s="535"/>
      <c r="AZS37" s="535"/>
      <c r="AZT37" s="535"/>
      <c r="AZU37" s="535"/>
      <c r="AZV37" s="535"/>
      <c r="AZW37" s="535"/>
      <c r="AZX37" s="535"/>
      <c r="AZY37" s="535"/>
      <c r="AZZ37" s="535"/>
      <c r="BAA37" s="535"/>
      <c r="BAB37" s="535"/>
      <c r="BAC37" s="535"/>
      <c r="BAD37" s="535"/>
      <c r="BAE37" s="535"/>
      <c r="BAF37" s="535"/>
      <c r="BAG37" s="535"/>
      <c r="BAH37" s="535"/>
      <c r="BAI37" s="535"/>
      <c r="BAJ37" s="535"/>
      <c r="BAK37" s="535"/>
      <c r="BAL37" s="535"/>
      <c r="BAM37" s="535"/>
      <c r="BAN37" s="535"/>
      <c r="BAO37" s="535"/>
      <c r="BAP37" s="535"/>
      <c r="BAQ37" s="535"/>
      <c r="BAR37" s="535"/>
      <c r="BAS37" s="535"/>
      <c r="BAT37" s="535"/>
      <c r="BAU37" s="535"/>
      <c r="BAV37" s="535"/>
      <c r="BAW37" s="535"/>
      <c r="BAX37" s="535"/>
      <c r="BAY37" s="535"/>
      <c r="BAZ37" s="535"/>
      <c r="BBA37" s="535"/>
      <c r="BBB37" s="535"/>
      <c r="BBC37" s="535"/>
      <c r="BBD37" s="535"/>
      <c r="BBE37" s="535"/>
      <c r="BBF37" s="535"/>
      <c r="BBG37" s="535"/>
      <c r="BBH37" s="535"/>
      <c r="BBI37" s="535"/>
      <c r="BBJ37" s="535"/>
      <c r="BBK37" s="535"/>
      <c r="BBL37" s="535"/>
      <c r="BBM37" s="535"/>
      <c r="BBN37" s="535"/>
      <c r="BBO37" s="535"/>
      <c r="BBP37" s="535"/>
      <c r="BBQ37" s="535"/>
      <c r="BBR37" s="535"/>
      <c r="BBS37" s="535"/>
      <c r="BBT37" s="535"/>
      <c r="BBU37" s="535"/>
      <c r="BBV37" s="535"/>
      <c r="BBW37" s="535"/>
      <c r="BBX37" s="535"/>
      <c r="BBY37" s="535"/>
      <c r="BBZ37" s="535"/>
      <c r="BCA37" s="535"/>
      <c r="BCB37" s="535"/>
      <c r="BCC37" s="535"/>
      <c r="BCD37" s="535"/>
      <c r="BCE37" s="535"/>
      <c r="BCF37" s="535"/>
      <c r="BCG37" s="535"/>
      <c r="BCH37" s="535"/>
      <c r="BCI37" s="535"/>
      <c r="BCJ37" s="535"/>
      <c r="BCK37" s="535"/>
      <c r="BCL37" s="535"/>
      <c r="BCM37" s="535"/>
      <c r="BCN37" s="535"/>
      <c r="BCO37" s="535"/>
      <c r="BCP37" s="535"/>
      <c r="BCQ37" s="535"/>
      <c r="BCR37" s="535"/>
      <c r="BCS37" s="535"/>
      <c r="BCT37" s="535"/>
      <c r="BCU37" s="535"/>
      <c r="BCV37" s="535"/>
      <c r="BCW37" s="535"/>
      <c r="BCX37" s="535"/>
      <c r="BCY37" s="535"/>
      <c r="BCZ37" s="535"/>
      <c r="BDA37" s="535"/>
      <c r="BDB37" s="535"/>
      <c r="BDC37" s="535"/>
      <c r="BDD37" s="535"/>
      <c r="BDE37" s="535"/>
      <c r="BDF37" s="535"/>
      <c r="BDG37" s="535"/>
      <c r="BDH37" s="535"/>
      <c r="BDI37" s="535"/>
      <c r="BDJ37" s="535"/>
      <c r="BDK37" s="535"/>
      <c r="BDL37" s="535"/>
      <c r="BDM37" s="535"/>
      <c r="BDN37" s="535"/>
      <c r="BDO37" s="535"/>
      <c r="BDP37" s="535"/>
      <c r="BDQ37" s="535"/>
      <c r="BDR37" s="535"/>
      <c r="BDS37" s="535"/>
      <c r="BDT37" s="535"/>
      <c r="BDU37" s="535"/>
      <c r="BDV37" s="535"/>
      <c r="BDW37" s="535"/>
      <c r="BDX37" s="535"/>
      <c r="BDY37" s="535"/>
      <c r="BDZ37" s="535"/>
      <c r="BEA37" s="535"/>
      <c r="BEB37" s="535"/>
      <c r="BEC37" s="535"/>
      <c r="BED37" s="535"/>
      <c r="BEE37" s="535"/>
      <c r="BEF37" s="535"/>
      <c r="BEG37" s="535"/>
      <c r="BEH37" s="535"/>
      <c r="BEI37" s="535"/>
      <c r="BEJ37" s="535"/>
      <c r="BEK37" s="535"/>
      <c r="BEL37" s="535"/>
      <c r="BEM37" s="535"/>
      <c r="BEN37" s="535"/>
      <c r="BEO37" s="535"/>
      <c r="BEP37" s="535"/>
      <c r="BEQ37" s="535"/>
      <c r="BER37" s="535"/>
      <c r="BES37" s="535"/>
      <c r="BET37" s="535"/>
      <c r="BEU37" s="535"/>
      <c r="BEV37" s="535"/>
      <c r="BEW37" s="535"/>
      <c r="BEX37" s="535"/>
      <c r="BEY37" s="535"/>
      <c r="BEZ37" s="535"/>
      <c r="BFA37" s="535"/>
      <c r="BFB37" s="535"/>
      <c r="BFC37" s="535"/>
      <c r="BFD37" s="535"/>
      <c r="BFE37" s="535"/>
      <c r="BFF37" s="535"/>
      <c r="BFG37" s="535"/>
      <c r="BFH37" s="535"/>
      <c r="BFI37" s="535"/>
      <c r="BFJ37" s="535"/>
      <c r="BFK37" s="535"/>
      <c r="BFL37" s="535"/>
      <c r="BFM37" s="535"/>
      <c r="BFN37" s="535"/>
      <c r="BFO37" s="535"/>
      <c r="BFP37" s="535"/>
      <c r="BFQ37" s="535"/>
      <c r="BFR37" s="535"/>
      <c r="BFS37" s="535"/>
      <c r="BFT37" s="535"/>
      <c r="BFU37" s="535"/>
      <c r="BFV37" s="535"/>
      <c r="BFW37" s="535"/>
      <c r="BFX37" s="535"/>
      <c r="BFY37" s="535"/>
      <c r="BFZ37" s="535"/>
      <c r="BGA37" s="535"/>
      <c r="BGB37" s="535"/>
      <c r="BGC37" s="535"/>
      <c r="BGD37" s="535"/>
      <c r="BGE37" s="535"/>
      <c r="BGF37" s="535"/>
      <c r="BGG37" s="535"/>
      <c r="BGH37" s="535"/>
      <c r="BGI37" s="535"/>
      <c r="BGJ37" s="535"/>
      <c r="BGK37" s="535"/>
      <c r="BGL37" s="535"/>
      <c r="BGM37" s="535"/>
      <c r="BGN37" s="535"/>
      <c r="BGO37" s="535"/>
      <c r="BGP37" s="535"/>
      <c r="BGQ37" s="535"/>
      <c r="BGR37" s="535"/>
      <c r="BGS37" s="535"/>
      <c r="BGT37" s="535"/>
      <c r="BGU37" s="535"/>
      <c r="BGV37" s="535"/>
      <c r="BGW37" s="535"/>
      <c r="BGX37" s="535"/>
      <c r="BGY37" s="535"/>
      <c r="BGZ37" s="535"/>
      <c r="BHA37" s="535"/>
      <c r="BHB37" s="535"/>
      <c r="BHC37" s="535"/>
      <c r="BHD37" s="535"/>
      <c r="BHE37" s="535"/>
      <c r="BHF37" s="535"/>
      <c r="BHG37" s="535"/>
      <c r="BHH37" s="535"/>
      <c r="BHI37" s="535"/>
      <c r="BHJ37" s="535"/>
      <c r="BHK37" s="535"/>
      <c r="BHL37" s="535"/>
      <c r="BHM37" s="535"/>
      <c r="BHN37" s="535"/>
      <c r="BHO37" s="535"/>
      <c r="BHP37" s="535"/>
      <c r="BHQ37" s="535"/>
      <c r="BHR37" s="535"/>
      <c r="BHS37" s="535"/>
      <c r="BHT37" s="535"/>
      <c r="BHU37" s="535"/>
      <c r="BHV37" s="535"/>
      <c r="BHW37" s="535"/>
      <c r="BHX37" s="535"/>
      <c r="BHY37" s="535"/>
      <c r="BHZ37" s="535"/>
      <c r="BIA37" s="535"/>
      <c r="BIB37" s="535"/>
      <c r="BIC37" s="535"/>
      <c r="BID37" s="535"/>
      <c r="BIE37" s="535"/>
      <c r="BIF37" s="535"/>
      <c r="BIG37" s="535"/>
      <c r="BIH37" s="535"/>
      <c r="BII37" s="535"/>
      <c r="BIJ37" s="535"/>
      <c r="BIK37" s="535"/>
      <c r="BIL37" s="535"/>
      <c r="BIM37" s="535"/>
      <c r="BIN37" s="535"/>
      <c r="BIO37" s="535"/>
      <c r="BIP37" s="535"/>
      <c r="BIQ37" s="535"/>
      <c r="BIR37" s="535"/>
      <c r="BIS37" s="535"/>
      <c r="BIT37" s="535"/>
      <c r="BIU37" s="535"/>
      <c r="BIV37" s="535"/>
      <c r="BIW37" s="535"/>
      <c r="BIX37" s="535"/>
      <c r="BIY37" s="535"/>
      <c r="BIZ37" s="535"/>
      <c r="BJA37" s="535"/>
      <c r="BJB37" s="535"/>
      <c r="BJC37" s="535"/>
      <c r="BJD37" s="535"/>
      <c r="BJE37" s="535"/>
      <c r="BJF37" s="535"/>
      <c r="BJG37" s="535"/>
      <c r="BJH37" s="535"/>
      <c r="BJI37" s="535"/>
      <c r="BJJ37" s="535"/>
      <c r="BJK37" s="535"/>
      <c r="BJL37" s="535"/>
      <c r="BJM37" s="535"/>
      <c r="BJN37" s="535"/>
      <c r="BJO37" s="535"/>
      <c r="BJP37" s="535"/>
      <c r="BJQ37" s="535"/>
      <c r="BJR37" s="535"/>
      <c r="BJS37" s="535"/>
      <c r="BJT37" s="535"/>
      <c r="BJU37" s="535"/>
      <c r="BJV37" s="535"/>
      <c r="BJW37" s="535"/>
      <c r="BJX37" s="535"/>
      <c r="BJY37" s="535"/>
      <c r="BJZ37" s="535"/>
      <c r="BKA37" s="535"/>
      <c r="BKB37" s="535"/>
      <c r="BKC37" s="535"/>
      <c r="BKD37" s="535"/>
      <c r="BKE37" s="535"/>
      <c r="BKF37" s="535"/>
      <c r="BKG37" s="535"/>
      <c r="BKH37" s="535"/>
      <c r="BKI37" s="535"/>
      <c r="BKJ37" s="535"/>
      <c r="BKK37" s="535"/>
      <c r="BKL37" s="535"/>
      <c r="BKM37" s="535"/>
      <c r="BKN37" s="535"/>
      <c r="BKO37" s="535"/>
      <c r="BKP37" s="535"/>
      <c r="BKQ37" s="535"/>
      <c r="BKR37" s="535"/>
      <c r="BKS37" s="535"/>
      <c r="BKT37" s="535"/>
      <c r="BKU37" s="535"/>
      <c r="BKV37" s="535"/>
      <c r="BKW37" s="535"/>
      <c r="BKX37" s="535"/>
      <c r="BKY37" s="535"/>
      <c r="BKZ37" s="535"/>
      <c r="BLA37" s="535"/>
      <c r="BLB37" s="535"/>
      <c r="BLC37" s="535"/>
      <c r="BLD37" s="535"/>
      <c r="BLE37" s="535"/>
      <c r="BLF37" s="535"/>
      <c r="BLG37" s="535"/>
      <c r="BLH37" s="535"/>
      <c r="BLI37" s="535"/>
      <c r="BLJ37" s="535"/>
      <c r="BLK37" s="535"/>
      <c r="BLL37" s="535"/>
      <c r="BLM37" s="535"/>
      <c r="BLN37" s="535"/>
      <c r="BLO37" s="535"/>
      <c r="BLP37" s="535"/>
      <c r="BLQ37" s="535"/>
      <c r="BLR37" s="535"/>
      <c r="BLS37" s="535"/>
      <c r="BLT37" s="535"/>
      <c r="BLU37" s="535"/>
      <c r="BLV37" s="535"/>
      <c r="BLW37" s="535"/>
      <c r="BLX37" s="535"/>
      <c r="BLY37" s="535"/>
      <c r="BLZ37" s="535"/>
      <c r="BMA37" s="535"/>
      <c r="BMB37" s="535"/>
      <c r="BMC37" s="535"/>
      <c r="BMD37" s="535"/>
      <c r="BME37" s="535"/>
      <c r="BMF37" s="535"/>
      <c r="BMG37" s="535"/>
      <c r="BMH37" s="535"/>
      <c r="BMI37" s="535"/>
      <c r="BMJ37" s="535"/>
      <c r="BMK37" s="535"/>
      <c r="BML37" s="535"/>
      <c r="BMM37" s="535"/>
      <c r="BMN37" s="535"/>
      <c r="BMO37" s="535"/>
      <c r="BMP37" s="535"/>
      <c r="BMQ37" s="535"/>
      <c r="BMR37" s="535"/>
      <c r="BMS37" s="535"/>
      <c r="BMT37" s="535"/>
      <c r="BMU37" s="535"/>
      <c r="BMV37" s="535"/>
      <c r="BMW37" s="535"/>
      <c r="BMX37" s="535"/>
      <c r="BMY37" s="535"/>
      <c r="BMZ37" s="535"/>
      <c r="BNA37" s="535"/>
      <c r="BNB37" s="535"/>
      <c r="BNC37" s="535"/>
      <c r="BND37" s="535"/>
      <c r="BNE37" s="535"/>
      <c r="BNF37" s="535"/>
      <c r="BNG37" s="535"/>
      <c r="BNH37" s="535"/>
      <c r="BNI37" s="535"/>
      <c r="BNJ37" s="535"/>
      <c r="BNK37" s="535"/>
      <c r="BNL37" s="535"/>
      <c r="BNM37" s="535"/>
      <c r="BNN37" s="535"/>
      <c r="BNO37" s="535"/>
      <c r="BNP37" s="535"/>
      <c r="BNQ37" s="535"/>
      <c r="BNR37" s="535"/>
      <c r="BNS37" s="535"/>
      <c r="BNT37" s="535"/>
      <c r="BNU37" s="535"/>
      <c r="BNV37" s="535"/>
      <c r="BNW37" s="535"/>
      <c r="BNX37" s="535"/>
      <c r="BNY37" s="535"/>
      <c r="BNZ37" s="535"/>
      <c r="BOA37" s="535"/>
      <c r="BOB37" s="535"/>
      <c r="BOC37" s="535"/>
      <c r="BOD37" s="535"/>
      <c r="BOE37" s="535"/>
      <c r="BOF37" s="535"/>
      <c r="BOG37" s="535"/>
      <c r="BOH37" s="535"/>
      <c r="BOI37" s="535"/>
      <c r="BOJ37" s="535"/>
      <c r="BOK37" s="535"/>
      <c r="BOL37" s="535"/>
      <c r="BOM37" s="535"/>
      <c r="BON37" s="535"/>
      <c r="BOO37" s="535"/>
      <c r="BOP37" s="535"/>
      <c r="BOQ37" s="535"/>
      <c r="BOR37" s="535"/>
      <c r="BOS37" s="535"/>
      <c r="BOT37" s="535"/>
      <c r="BOU37" s="535"/>
      <c r="BOV37" s="535"/>
      <c r="BOW37" s="535"/>
      <c r="BOX37" s="535"/>
      <c r="BOY37" s="535"/>
      <c r="BOZ37" s="535"/>
      <c r="BPA37" s="535"/>
      <c r="BPB37" s="535"/>
      <c r="BPC37" s="535"/>
      <c r="BPD37" s="535"/>
      <c r="BPE37" s="535"/>
      <c r="BPF37" s="535"/>
      <c r="BPG37" s="535"/>
      <c r="BPH37" s="535"/>
      <c r="BPI37" s="535"/>
      <c r="BPJ37" s="535"/>
      <c r="BPK37" s="535"/>
      <c r="BPL37" s="535"/>
      <c r="BPM37" s="535"/>
      <c r="BPN37" s="535"/>
      <c r="BPO37" s="535"/>
      <c r="BPP37" s="535"/>
      <c r="BPQ37" s="535"/>
      <c r="BPR37" s="535"/>
      <c r="BPS37" s="535"/>
      <c r="BPT37" s="535"/>
      <c r="BPU37" s="535"/>
      <c r="BPV37" s="535"/>
      <c r="BPW37" s="535"/>
      <c r="BPX37" s="535"/>
      <c r="BPY37" s="535"/>
      <c r="BPZ37" s="535"/>
      <c r="BQA37" s="535"/>
      <c r="BQB37" s="535"/>
      <c r="BQC37" s="535"/>
      <c r="BQD37" s="535"/>
      <c r="BQE37" s="535"/>
      <c r="BQF37" s="535"/>
      <c r="BQG37" s="535"/>
      <c r="BQH37" s="535"/>
      <c r="BQI37" s="535"/>
      <c r="BQJ37" s="535"/>
      <c r="BQK37" s="535"/>
      <c r="BQL37" s="535"/>
      <c r="BQM37" s="535"/>
      <c r="BQN37" s="535"/>
      <c r="BQO37" s="535"/>
      <c r="BQP37" s="535"/>
      <c r="BQQ37" s="535"/>
      <c r="BQR37" s="535"/>
      <c r="BQS37" s="535"/>
      <c r="BQT37" s="535"/>
      <c r="BQU37" s="535"/>
      <c r="BQV37" s="535"/>
      <c r="BQW37" s="535"/>
      <c r="BQX37" s="535"/>
      <c r="BQY37" s="535"/>
      <c r="BQZ37" s="535"/>
      <c r="BRA37" s="535"/>
      <c r="BRB37" s="535"/>
      <c r="BRC37" s="535"/>
      <c r="BRD37" s="535"/>
      <c r="BRE37" s="535"/>
      <c r="BRF37" s="535"/>
      <c r="BRG37" s="535"/>
      <c r="BRH37" s="535"/>
      <c r="BRI37" s="535"/>
      <c r="BRJ37" s="535"/>
      <c r="BRK37" s="535"/>
      <c r="BRL37" s="535"/>
      <c r="BRM37" s="535"/>
      <c r="BRN37" s="535"/>
      <c r="BRO37" s="535"/>
      <c r="BRP37" s="535"/>
      <c r="BRQ37" s="535"/>
      <c r="BRR37" s="535"/>
      <c r="BRS37" s="535"/>
      <c r="BRT37" s="535"/>
      <c r="BRU37" s="535"/>
      <c r="BRV37" s="535"/>
      <c r="BRW37" s="535"/>
      <c r="BRX37" s="535"/>
      <c r="BRY37" s="535"/>
      <c r="BRZ37" s="535"/>
      <c r="BSA37" s="535"/>
      <c r="BSB37" s="535"/>
      <c r="BSC37" s="535"/>
      <c r="BSD37" s="535"/>
      <c r="BSE37" s="535"/>
      <c r="BSF37" s="535"/>
      <c r="BSG37" s="535"/>
      <c r="BSH37" s="535"/>
      <c r="BSI37" s="535"/>
      <c r="BSJ37" s="535"/>
      <c r="BSK37" s="535"/>
      <c r="BSL37" s="535"/>
      <c r="BSM37" s="535"/>
      <c r="BSN37" s="535"/>
      <c r="BSO37" s="535"/>
      <c r="BSP37" s="535"/>
      <c r="BSQ37" s="535"/>
      <c r="BSR37" s="535"/>
      <c r="BSS37" s="535"/>
      <c r="BST37" s="535"/>
      <c r="BSU37" s="535"/>
      <c r="BSV37" s="535"/>
      <c r="BSW37" s="535"/>
      <c r="BSX37" s="535"/>
      <c r="BSY37" s="535"/>
      <c r="BSZ37" s="535"/>
      <c r="BTA37" s="535"/>
      <c r="BTB37" s="535"/>
      <c r="BTC37" s="535"/>
      <c r="BTD37" s="535"/>
      <c r="BTE37" s="535"/>
      <c r="BTF37" s="535"/>
      <c r="BTG37" s="535"/>
      <c r="BTH37" s="535"/>
      <c r="BTI37" s="535"/>
      <c r="BTJ37" s="535"/>
      <c r="BTK37" s="535"/>
      <c r="BTL37" s="535"/>
      <c r="BTM37" s="535"/>
      <c r="BTN37" s="535"/>
      <c r="BTO37" s="535"/>
      <c r="BTP37" s="535"/>
      <c r="BTQ37" s="535"/>
      <c r="BTR37" s="535"/>
      <c r="BTS37" s="535"/>
      <c r="BTT37" s="535"/>
      <c r="BTU37" s="535"/>
      <c r="BTV37" s="535"/>
      <c r="BTW37" s="535"/>
      <c r="BTX37" s="535"/>
      <c r="BTY37" s="535"/>
      <c r="BTZ37" s="535"/>
      <c r="BUA37" s="535"/>
      <c r="BUB37" s="535"/>
      <c r="BUC37" s="535"/>
      <c r="BUD37" s="535"/>
      <c r="BUE37" s="535"/>
      <c r="BUF37" s="535"/>
      <c r="BUG37" s="535"/>
      <c r="BUH37" s="535"/>
      <c r="BUI37" s="535"/>
      <c r="BUJ37" s="535"/>
      <c r="BUK37" s="535"/>
      <c r="BUL37" s="535"/>
      <c r="BUM37" s="535"/>
      <c r="BUN37" s="535"/>
      <c r="BUO37" s="535"/>
      <c r="BUP37" s="535"/>
      <c r="BUQ37" s="535"/>
      <c r="BUR37" s="535"/>
      <c r="BUS37" s="535"/>
      <c r="BUT37" s="535"/>
      <c r="BUU37" s="535"/>
      <c r="BUV37" s="535"/>
      <c r="BUW37" s="535"/>
      <c r="BUX37" s="535"/>
      <c r="BUY37" s="535"/>
      <c r="BUZ37" s="535"/>
      <c r="BVA37" s="535"/>
      <c r="BVB37" s="535"/>
      <c r="BVC37" s="535"/>
      <c r="BVD37" s="535"/>
      <c r="BVE37" s="535"/>
      <c r="BVF37" s="535"/>
      <c r="BVG37" s="535"/>
      <c r="BVH37" s="535"/>
      <c r="BVI37" s="535"/>
      <c r="BVJ37" s="535"/>
      <c r="BVK37" s="535"/>
      <c r="BVL37" s="535"/>
      <c r="BVM37" s="535"/>
      <c r="BVN37" s="535"/>
      <c r="BVO37" s="535"/>
      <c r="BVP37" s="535"/>
      <c r="BVQ37" s="535"/>
      <c r="BVR37" s="535"/>
      <c r="BVS37" s="535"/>
      <c r="BVT37" s="535"/>
      <c r="BVU37" s="535"/>
      <c r="BVV37" s="535"/>
      <c r="BVW37" s="535"/>
      <c r="BVX37" s="535"/>
      <c r="BVY37" s="535"/>
      <c r="BVZ37" s="535"/>
      <c r="BWA37" s="535"/>
      <c r="BWB37" s="535"/>
      <c r="BWC37" s="535"/>
      <c r="BWD37" s="535"/>
      <c r="BWE37" s="535"/>
      <c r="BWF37" s="535"/>
      <c r="BWG37" s="535"/>
      <c r="BWH37" s="535"/>
      <c r="BWI37" s="535"/>
      <c r="BWJ37" s="535"/>
      <c r="BWK37" s="535"/>
      <c r="BWL37" s="535"/>
      <c r="BWM37" s="535"/>
      <c r="BWN37" s="535"/>
      <c r="BWO37" s="535"/>
      <c r="BWP37" s="535"/>
      <c r="BWQ37" s="535"/>
      <c r="BWR37" s="535"/>
      <c r="BWS37" s="535"/>
      <c r="BWT37" s="535"/>
      <c r="BWU37" s="535"/>
      <c r="BWV37" s="535"/>
      <c r="BWW37" s="535"/>
      <c r="BWX37" s="535"/>
      <c r="BWY37" s="535"/>
      <c r="BWZ37" s="535"/>
      <c r="BXA37" s="535"/>
      <c r="BXB37" s="535"/>
      <c r="BXC37" s="535"/>
      <c r="BXD37" s="535"/>
      <c r="BXE37" s="535"/>
      <c r="BXF37" s="535"/>
      <c r="BXG37" s="535"/>
      <c r="BXH37" s="535"/>
      <c r="BXI37" s="535"/>
      <c r="BXJ37" s="535"/>
      <c r="BXK37" s="535"/>
      <c r="BXL37" s="535"/>
      <c r="BXM37" s="535"/>
      <c r="BXN37" s="535"/>
      <c r="BXO37" s="535"/>
      <c r="BXP37" s="535"/>
      <c r="BXQ37" s="535"/>
      <c r="BXR37" s="535"/>
      <c r="BXS37" s="535"/>
      <c r="BXT37" s="535"/>
      <c r="BXU37" s="535"/>
      <c r="BXV37" s="535"/>
      <c r="BXW37" s="535"/>
      <c r="BXX37" s="535"/>
      <c r="BXY37" s="535"/>
      <c r="BXZ37" s="535"/>
      <c r="BYA37" s="535"/>
      <c r="BYB37" s="535"/>
      <c r="BYC37" s="535"/>
      <c r="BYD37" s="535"/>
      <c r="BYE37" s="535"/>
      <c r="BYF37" s="535"/>
      <c r="BYG37" s="535"/>
      <c r="BYH37" s="535"/>
      <c r="BYI37" s="535"/>
      <c r="BYJ37" s="535"/>
      <c r="BYK37" s="535"/>
      <c r="BYL37" s="535"/>
      <c r="BYM37" s="535"/>
      <c r="BYN37" s="535"/>
      <c r="BYO37" s="535"/>
      <c r="BYP37" s="535"/>
      <c r="BYQ37" s="535"/>
      <c r="BYR37" s="535"/>
      <c r="BYS37" s="535"/>
      <c r="BYT37" s="535"/>
      <c r="BYU37" s="535"/>
      <c r="BYV37" s="535"/>
      <c r="BYW37" s="535"/>
      <c r="BYX37" s="535"/>
      <c r="BYY37" s="535"/>
      <c r="BYZ37" s="535"/>
      <c r="BZA37" s="535"/>
      <c r="BZB37" s="535"/>
      <c r="BZC37" s="535"/>
      <c r="BZD37" s="535"/>
      <c r="BZE37" s="535"/>
      <c r="BZF37" s="535"/>
      <c r="BZG37" s="535"/>
      <c r="BZH37" s="535"/>
      <c r="BZI37" s="535"/>
      <c r="BZJ37" s="535"/>
      <c r="BZK37" s="535"/>
      <c r="BZL37" s="535"/>
      <c r="BZM37" s="535"/>
      <c r="BZN37" s="535"/>
      <c r="BZO37" s="535"/>
      <c r="BZP37" s="535"/>
      <c r="BZQ37" s="535"/>
      <c r="BZR37" s="535"/>
      <c r="BZS37" s="535"/>
      <c r="BZT37" s="535"/>
      <c r="BZU37" s="535"/>
      <c r="BZV37" s="535"/>
      <c r="BZW37" s="535"/>
      <c r="BZX37" s="535"/>
      <c r="BZY37" s="535"/>
      <c r="BZZ37" s="535"/>
      <c r="CAA37" s="535"/>
      <c r="CAB37" s="535"/>
      <c r="CAC37" s="535"/>
      <c r="CAD37" s="535"/>
      <c r="CAE37" s="535"/>
      <c r="CAF37" s="535"/>
      <c r="CAG37" s="535"/>
      <c r="CAH37" s="535"/>
      <c r="CAI37" s="535"/>
      <c r="CAJ37" s="535"/>
      <c r="CAK37" s="535"/>
      <c r="CAL37" s="535"/>
      <c r="CAM37" s="535"/>
      <c r="CAN37" s="535"/>
      <c r="CAO37" s="535"/>
      <c r="CAP37" s="535"/>
      <c r="CAQ37" s="535"/>
      <c r="CAR37" s="535"/>
      <c r="CAS37" s="535"/>
      <c r="CAT37" s="535"/>
      <c r="CAU37" s="535"/>
      <c r="CAV37" s="535"/>
      <c r="CAW37" s="535"/>
      <c r="CAX37" s="535"/>
      <c r="CAY37" s="535"/>
      <c r="CAZ37" s="535"/>
      <c r="CBA37" s="535"/>
      <c r="CBB37" s="535"/>
      <c r="CBC37" s="535"/>
      <c r="CBD37" s="535"/>
      <c r="CBE37" s="535"/>
      <c r="CBF37" s="535"/>
      <c r="CBG37" s="535"/>
      <c r="CBH37" s="535"/>
      <c r="CBI37" s="535"/>
      <c r="CBJ37" s="535"/>
      <c r="CBK37" s="535"/>
      <c r="CBL37" s="535"/>
      <c r="CBM37" s="535"/>
      <c r="CBN37" s="535"/>
      <c r="CBO37" s="535"/>
      <c r="CBP37" s="535"/>
      <c r="CBQ37" s="535"/>
      <c r="CBR37" s="535"/>
      <c r="CBS37" s="535"/>
      <c r="CBT37" s="535"/>
      <c r="CBU37" s="535"/>
      <c r="CBV37" s="535"/>
      <c r="CBW37" s="535"/>
      <c r="CBX37" s="535"/>
      <c r="CBY37" s="535"/>
      <c r="CBZ37" s="535"/>
      <c r="CCA37" s="535"/>
      <c r="CCB37" s="535"/>
      <c r="CCC37" s="535"/>
      <c r="CCD37" s="535"/>
      <c r="CCE37" s="535"/>
      <c r="CCF37" s="535"/>
      <c r="CCG37" s="535"/>
      <c r="CCH37" s="535"/>
      <c r="CCI37" s="535"/>
      <c r="CCJ37" s="535"/>
      <c r="CCK37" s="535"/>
      <c r="CCL37" s="535"/>
      <c r="CCM37" s="535"/>
      <c r="CCN37" s="535"/>
      <c r="CCO37" s="535"/>
      <c r="CCP37" s="535"/>
      <c r="CCQ37" s="535"/>
      <c r="CCR37" s="535"/>
      <c r="CCS37" s="535"/>
      <c r="CCT37" s="535"/>
      <c r="CCU37" s="535"/>
      <c r="CCV37" s="535"/>
      <c r="CCW37" s="535"/>
      <c r="CCX37" s="535"/>
      <c r="CCY37" s="535"/>
      <c r="CCZ37" s="535"/>
      <c r="CDA37" s="535"/>
      <c r="CDB37" s="535"/>
      <c r="CDC37" s="535"/>
      <c r="CDD37" s="535"/>
      <c r="CDE37" s="535"/>
      <c r="CDF37" s="535"/>
      <c r="CDG37" s="535"/>
      <c r="CDH37" s="535"/>
      <c r="CDI37" s="535"/>
      <c r="CDJ37" s="535"/>
      <c r="CDK37" s="535"/>
      <c r="CDL37" s="535"/>
      <c r="CDM37" s="535"/>
      <c r="CDN37" s="535"/>
      <c r="CDO37" s="535"/>
      <c r="CDP37" s="535"/>
      <c r="CDQ37" s="535"/>
      <c r="CDR37" s="535"/>
      <c r="CDS37" s="535"/>
      <c r="CDT37" s="535"/>
      <c r="CDU37" s="535"/>
      <c r="CDV37" s="535"/>
      <c r="CDW37" s="535"/>
      <c r="CDX37" s="535"/>
      <c r="CDY37" s="535"/>
      <c r="CDZ37" s="535"/>
      <c r="CEA37" s="535"/>
      <c r="CEB37" s="535"/>
      <c r="CEC37" s="535"/>
      <c r="CED37" s="535"/>
      <c r="CEE37" s="535"/>
      <c r="CEF37" s="535"/>
      <c r="CEG37" s="535"/>
      <c r="CEH37" s="535"/>
      <c r="CEI37" s="535"/>
      <c r="CEJ37" s="535"/>
      <c r="CEK37" s="535"/>
      <c r="CEL37" s="535"/>
      <c r="CEM37" s="535"/>
      <c r="CEN37" s="535"/>
      <c r="CEO37" s="535"/>
      <c r="CEP37" s="535"/>
      <c r="CEQ37" s="535"/>
      <c r="CER37" s="535"/>
      <c r="CES37" s="535"/>
      <c r="CET37" s="535"/>
      <c r="CEU37" s="535"/>
      <c r="CEV37" s="535"/>
      <c r="CEW37" s="535"/>
      <c r="CEX37" s="535"/>
      <c r="CEY37" s="535"/>
      <c r="CEZ37" s="535"/>
      <c r="CFA37" s="535"/>
      <c r="CFB37" s="535"/>
      <c r="CFC37" s="535"/>
      <c r="CFD37" s="535"/>
      <c r="CFE37" s="535"/>
      <c r="CFF37" s="535"/>
      <c r="CFG37" s="535"/>
      <c r="CFH37" s="535"/>
      <c r="CFI37" s="535"/>
      <c r="CFJ37" s="535"/>
      <c r="CFK37" s="535"/>
      <c r="CFL37" s="535"/>
      <c r="CFM37" s="535"/>
      <c r="CFN37" s="535"/>
      <c r="CFO37" s="535"/>
      <c r="CFP37" s="535"/>
      <c r="CFQ37" s="535"/>
      <c r="CFR37" s="535"/>
      <c r="CFS37" s="535"/>
      <c r="CFT37" s="535"/>
      <c r="CFU37" s="535"/>
      <c r="CFV37" s="535"/>
      <c r="CFW37" s="535"/>
      <c r="CFX37" s="535"/>
      <c r="CFY37" s="535"/>
      <c r="CFZ37" s="535"/>
      <c r="CGA37" s="535"/>
      <c r="CGB37" s="535"/>
      <c r="CGC37" s="535"/>
      <c r="CGD37" s="535"/>
      <c r="CGE37" s="535"/>
      <c r="CGF37" s="535"/>
      <c r="CGG37" s="535"/>
      <c r="CGH37" s="535"/>
      <c r="CGI37" s="535"/>
      <c r="CGJ37" s="535"/>
      <c r="CGK37" s="535"/>
      <c r="CGL37" s="535"/>
      <c r="CGM37" s="535"/>
      <c r="CGN37" s="535"/>
      <c r="CGO37" s="535"/>
      <c r="CGP37" s="535"/>
      <c r="CGQ37" s="535"/>
      <c r="CGR37" s="535"/>
      <c r="CGS37" s="535"/>
      <c r="CGT37" s="535"/>
      <c r="CGU37" s="535"/>
      <c r="CGV37" s="535"/>
      <c r="CGW37" s="535"/>
      <c r="CGX37" s="535"/>
      <c r="CGY37" s="535"/>
      <c r="CGZ37" s="535"/>
      <c r="CHA37" s="535"/>
      <c r="CHB37" s="535"/>
      <c r="CHC37" s="535"/>
      <c r="CHD37" s="535"/>
      <c r="CHE37" s="535"/>
      <c r="CHF37" s="535"/>
      <c r="CHG37" s="535"/>
      <c r="CHH37" s="535"/>
      <c r="CHI37" s="535"/>
      <c r="CHJ37" s="535"/>
      <c r="CHK37" s="535"/>
      <c r="CHL37" s="535"/>
      <c r="CHM37" s="535"/>
      <c r="CHN37" s="535"/>
      <c r="CHO37" s="535"/>
      <c r="CHP37" s="535"/>
      <c r="CHQ37" s="535"/>
      <c r="CHR37" s="535"/>
      <c r="CHS37" s="535"/>
      <c r="CHT37" s="535"/>
      <c r="CHU37" s="535"/>
      <c r="CHV37" s="535"/>
      <c r="CHW37" s="535"/>
      <c r="CHX37" s="535"/>
      <c r="CHY37" s="535"/>
      <c r="CHZ37" s="535"/>
      <c r="CIA37" s="535"/>
      <c r="CIB37" s="535"/>
      <c r="CIC37" s="535"/>
      <c r="CID37" s="535"/>
      <c r="CIE37" s="535"/>
      <c r="CIF37" s="535"/>
      <c r="CIG37" s="535"/>
      <c r="CIH37" s="535"/>
      <c r="CII37" s="535"/>
      <c r="CIJ37" s="535"/>
      <c r="CIK37" s="535"/>
      <c r="CIL37" s="535"/>
      <c r="CIM37" s="535"/>
      <c r="CIN37" s="535"/>
      <c r="CIO37" s="535"/>
      <c r="CIP37" s="535"/>
      <c r="CIQ37" s="535"/>
      <c r="CIR37" s="535"/>
      <c r="CIS37" s="535"/>
      <c r="CIT37" s="535"/>
      <c r="CIU37" s="535"/>
      <c r="CIV37" s="535"/>
      <c r="CIW37" s="535"/>
      <c r="CIX37" s="535"/>
      <c r="CIY37" s="535"/>
      <c r="CIZ37" s="535"/>
      <c r="CJA37" s="535"/>
      <c r="CJB37" s="535"/>
      <c r="CJC37" s="535"/>
      <c r="CJD37" s="535"/>
      <c r="CJE37" s="535"/>
      <c r="CJF37" s="535"/>
      <c r="CJG37" s="535"/>
      <c r="CJH37" s="535"/>
      <c r="CJI37" s="535"/>
      <c r="CJJ37" s="535"/>
      <c r="CJK37" s="535"/>
      <c r="CJL37" s="535"/>
      <c r="CJM37" s="535"/>
      <c r="CJN37" s="535"/>
      <c r="CJO37" s="535"/>
      <c r="CJP37" s="535"/>
      <c r="CJQ37" s="535"/>
      <c r="CJR37" s="535"/>
      <c r="CJS37" s="535"/>
      <c r="CJT37" s="535"/>
      <c r="CJU37" s="535"/>
      <c r="CJV37" s="535"/>
      <c r="CJW37" s="535"/>
      <c r="CJX37" s="535"/>
      <c r="CJY37" s="535"/>
      <c r="CJZ37" s="535"/>
      <c r="CKA37" s="535"/>
      <c r="CKB37" s="535"/>
      <c r="CKC37" s="535"/>
      <c r="CKD37" s="535"/>
      <c r="CKE37" s="535"/>
      <c r="CKF37" s="535"/>
      <c r="CKG37" s="535"/>
      <c r="CKH37" s="535"/>
      <c r="CKI37" s="535"/>
      <c r="CKJ37" s="535"/>
      <c r="CKK37" s="535"/>
      <c r="CKL37" s="535"/>
      <c r="CKM37" s="535"/>
      <c r="CKN37" s="535"/>
      <c r="CKO37" s="535"/>
      <c r="CKP37" s="535"/>
      <c r="CKQ37" s="535"/>
      <c r="CKR37" s="535"/>
      <c r="CKS37" s="535"/>
      <c r="CKT37" s="535"/>
      <c r="CKU37" s="535"/>
      <c r="CKV37" s="535"/>
      <c r="CKW37" s="535"/>
      <c r="CKX37" s="535"/>
      <c r="CKY37" s="535"/>
      <c r="CKZ37" s="535"/>
      <c r="CLA37" s="535"/>
      <c r="CLB37" s="535"/>
      <c r="CLC37" s="535"/>
      <c r="CLD37" s="535"/>
      <c r="CLE37" s="535"/>
      <c r="CLF37" s="535"/>
      <c r="CLG37" s="535"/>
      <c r="CLH37" s="535"/>
      <c r="CLI37" s="535"/>
      <c r="CLJ37" s="535"/>
      <c r="CLK37" s="535"/>
      <c r="CLL37" s="535"/>
      <c r="CLM37" s="535"/>
      <c r="CLN37" s="535"/>
      <c r="CLO37" s="535"/>
      <c r="CLP37" s="535"/>
      <c r="CLQ37" s="535"/>
      <c r="CLR37" s="535"/>
      <c r="CLS37" s="535"/>
      <c r="CLT37" s="535"/>
      <c r="CLU37" s="535"/>
      <c r="CLV37" s="535"/>
      <c r="CLW37" s="535"/>
      <c r="CLX37" s="535"/>
      <c r="CLY37" s="535"/>
      <c r="CLZ37" s="535"/>
      <c r="CMA37" s="535"/>
      <c r="CMB37" s="535"/>
      <c r="CMC37" s="535"/>
      <c r="CMD37" s="535"/>
      <c r="CME37" s="535"/>
      <c r="CMF37" s="535"/>
      <c r="CMG37" s="535"/>
      <c r="CMH37" s="535"/>
      <c r="CMI37" s="535"/>
      <c r="CMJ37" s="535"/>
      <c r="CMK37" s="535"/>
      <c r="CML37" s="535"/>
      <c r="CMM37" s="535"/>
      <c r="CMN37" s="535"/>
      <c r="CMO37" s="535"/>
      <c r="CMP37" s="535"/>
      <c r="CMQ37" s="535"/>
      <c r="CMR37" s="535"/>
      <c r="CMS37" s="535"/>
      <c r="CMT37" s="535"/>
      <c r="CMU37" s="535"/>
      <c r="CMV37" s="535"/>
      <c r="CMW37" s="535"/>
      <c r="CMX37" s="535"/>
      <c r="CMY37" s="535"/>
      <c r="CMZ37" s="535"/>
      <c r="CNA37" s="535"/>
      <c r="CNB37" s="535"/>
      <c r="CNC37" s="535"/>
      <c r="CND37" s="535"/>
      <c r="CNE37" s="535"/>
      <c r="CNF37" s="535"/>
      <c r="CNG37" s="535"/>
      <c r="CNH37" s="535"/>
      <c r="CNI37" s="535"/>
      <c r="CNJ37" s="535"/>
      <c r="CNK37" s="535"/>
      <c r="CNL37" s="535"/>
      <c r="CNM37" s="535"/>
      <c r="CNN37" s="535"/>
      <c r="CNO37" s="535"/>
      <c r="CNP37" s="535"/>
      <c r="CNQ37" s="535"/>
      <c r="CNR37" s="535"/>
      <c r="CNS37" s="535"/>
      <c r="CNT37" s="535"/>
      <c r="CNU37" s="535"/>
      <c r="CNV37" s="535"/>
      <c r="CNW37" s="535"/>
      <c r="CNX37" s="535"/>
      <c r="CNY37" s="535"/>
      <c r="CNZ37" s="535"/>
      <c r="COA37" s="535"/>
      <c r="COB37" s="535"/>
      <c r="COC37" s="535"/>
      <c r="COD37" s="535"/>
      <c r="COE37" s="535"/>
      <c r="COF37" s="535"/>
      <c r="COG37" s="535"/>
      <c r="COH37" s="535"/>
      <c r="COI37" s="535"/>
      <c r="COJ37" s="535"/>
      <c r="COK37" s="535"/>
      <c r="COL37" s="535"/>
      <c r="COM37" s="535"/>
      <c r="CON37" s="535"/>
      <c r="COO37" s="535"/>
      <c r="COP37" s="535"/>
      <c r="COQ37" s="535"/>
      <c r="COR37" s="535"/>
      <c r="COS37" s="535"/>
      <c r="COT37" s="535"/>
      <c r="COU37" s="535"/>
      <c r="COV37" s="535"/>
      <c r="COW37" s="535"/>
      <c r="COX37" s="535"/>
      <c r="COY37" s="535"/>
      <c r="COZ37" s="535"/>
      <c r="CPA37" s="535"/>
      <c r="CPB37" s="535"/>
      <c r="CPC37" s="535"/>
      <c r="CPD37" s="535"/>
      <c r="CPE37" s="535"/>
      <c r="CPF37" s="535"/>
      <c r="CPG37" s="535"/>
      <c r="CPH37" s="535"/>
      <c r="CPI37" s="535"/>
      <c r="CPJ37" s="535"/>
      <c r="CPK37" s="535"/>
      <c r="CPL37" s="535"/>
      <c r="CPM37" s="535"/>
      <c r="CPN37" s="535"/>
      <c r="CPO37" s="535"/>
      <c r="CPP37" s="535"/>
      <c r="CPQ37" s="535"/>
      <c r="CPR37" s="535"/>
      <c r="CPS37" s="535"/>
      <c r="CPT37" s="535"/>
      <c r="CPU37" s="535"/>
      <c r="CPV37" s="535"/>
      <c r="CPW37" s="535"/>
      <c r="CPX37" s="535"/>
      <c r="CPY37" s="535"/>
      <c r="CPZ37" s="535"/>
      <c r="CQA37" s="535"/>
      <c r="CQB37" s="535"/>
      <c r="CQC37" s="535"/>
      <c r="CQD37" s="535"/>
      <c r="CQE37" s="535"/>
      <c r="CQF37" s="535"/>
      <c r="CQG37" s="535"/>
      <c r="CQH37" s="535"/>
      <c r="CQI37" s="535"/>
      <c r="CQJ37" s="535"/>
      <c r="CQK37" s="535"/>
      <c r="CQL37" s="535"/>
      <c r="CQM37" s="535"/>
      <c r="CQN37" s="535"/>
      <c r="CQO37" s="535"/>
      <c r="CQP37" s="535"/>
      <c r="CQQ37" s="535"/>
      <c r="CQR37" s="535"/>
      <c r="CQS37" s="535"/>
      <c r="CQT37" s="535"/>
      <c r="CQU37" s="535"/>
      <c r="CQV37" s="535"/>
      <c r="CQW37" s="535"/>
      <c r="CQX37" s="535"/>
      <c r="CQY37" s="535"/>
      <c r="CQZ37" s="535"/>
      <c r="CRA37" s="535"/>
      <c r="CRB37" s="535"/>
      <c r="CRC37" s="535"/>
      <c r="CRD37" s="535"/>
      <c r="CRE37" s="535"/>
      <c r="CRF37" s="535"/>
      <c r="CRG37" s="535"/>
      <c r="CRH37" s="535"/>
      <c r="CRI37" s="535"/>
      <c r="CRJ37" s="535"/>
      <c r="CRK37" s="535"/>
      <c r="CRL37" s="535"/>
      <c r="CRM37" s="535"/>
      <c r="CRN37" s="535"/>
      <c r="CRO37" s="535"/>
      <c r="CRP37" s="535"/>
      <c r="CRQ37" s="535"/>
      <c r="CRR37" s="535"/>
      <c r="CRS37" s="535"/>
      <c r="CRT37" s="535"/>
      <c r="CRU37" s="535"/>
      <c r="CRV37" s="535"/>
      <c r="CRW37" s="535"/>
      <c r="CRX37" s="535"/>
      <c r="CRY37" s="535"/>
      <c r="CRZ37" s="535"/>
      <c r="CSA37" s="535"/>
      <c r="CSB37" s="535"/>
      <c r="CSC37" s="535"/>
      <c r="CSD37" s="535"/>
      <c r="CSE37" s="535"/>
      <c r="CSF37" s="535"/>
      <c r="CSG37" s="535"/>
      <c r="CSH37" s="535"/>
      <c r="CSI37" s="535"/>
      <c r="CSJ37" s="535"/>
      <c r="CSK37" s="535"/>
      <c r="CSL37" s="535"/>
      <c r="CSM37" s="535"/>
      <c r="CSN37" s="535"/>
      <c r="CSO37" s="535"/>
      <c r="CSP37" s="535"/>
      <c r="CSQ37" s="535"/>
      <c r="CSR37" s="535"/>
      <c r="CSS37" s="535"/>
      <c r="CST37" s="535"/>
      <c r="CSU37" s="535"/>
      <c r="CSV37" s="535"/>
      <c r="CSW37" s="535"/>
      <c r="CSX37" s="535"/>
      <c r="CSY37" s="535"/>
      <c r="CSZ37" s="535"/>
      <c r="CTA37" s="535"/>
      <c r="CTB37" s="535"/>
      <c r="CTC37" s="535"/>
      <c r="CTD37" s="535"/>
      <c r="CTE37" s="535"/>
      <c r="CTF37" s="535"/>
      <c r="CTG37" s="535"/>
      <c r="CTH37" s="535"/>
      <c r="CTI37" s="535"/>
      <c r="CTJ37" s="535"/>
      <c r="CTK37" s="535"/>
      <c r="CTL37" s="535"/>
      <c r="CTM37" s="535"/>
      <c r="CTN37" s="535"/>
      <c r="CTO37" s="535"/>
      <c r="CTP37" s="535"/>
      <c r="CTQ37" s="535"/>
      <c r="CTR37" s="535"/>
      <c r="CTS37" s="535"/>
      <c r="CTT37" s="535"/>
      <c r="CTU37" s="535"/>
      <c r="CTV37" s="535"/>
      <c r="CTW37" s="535"/>
      <c r="CTX37" s="535"/>
      <c r="CTY37" s="535"/>
      <c r="CTZ37" s="535"/>
      <c r="CUA37" s="535"/>
      <c r="CUB37" s="535"/>
      <c r="CUC37" s="535"/>
      <c r="CUD37" s="535"/>
      <c r="CUE37" s="535"/>
      <c r="CUF37" s="535"/>
      <c r="CUG37" s="535"/>
      <c r="CUH37" s="535"/>
      <c r="CUI37" s="535"/>
      <c r="CUJ37" s="535"/>
      <c r="CUK37" s="535"/>
      <c r="CUL37" s="535"/>
      <c r="CUM37" s="535"/>
      <c r="CUN37" s="535"/>
      <c r="CUO37" s="535"/>
      <c r="CUP37" s="535"/>
      <c r="CUQ37" s="535"/>
      <c r="CUR37" s="535"/>
      <c r="CUS37" s="535"/>
      <c r="CUT37" s="535"/>
      <c r="CUU37" s="535"/>
      <c r="CUV37" s="535"/>
      <c r="CUW37" s="535"/>
      <c r="CUX37" s="535"/>
      <c r="CUY37" s="535"/>
      <c r="CUZ37" s="535"/>
      <c r="CVA37" s="535"/>
      <c r="CVB37" s="535"/>
      <c r="CVC37" s="535"/>
      <c r="CVD37" s="535"/>
      <c r="CVE37" s="535"/>
      <c r="CVF37" s="535"/>
      <c r="CVG37" s="535"/>
      <c r="CVH37" s="535"/>
      <c r="CVI37" s="535"/>
      <c r="CVJ37" s="535"/>
      <c r="CVK37" s="535"/>
      <c r="CVL37" s="535"/>
      <c r="CVM37" s="535"/>
      <c r="CVN37" s="535"/>
      <c r="CVO37" s="535"/>
      <c r="CVP37" s="535"/>
      <c r="CVQ37" s="535"/>
      <c r="CVR37" s="535"/>
      <c r="CVS37" s="535"/>
      <c r="CVT37" s="535"/>
      <c r="CVU37" s="535"/>
      <c r="CVV37" s="535"/>
      <c r="CVW37" s="535"/>
      <c r="CVX37" s="535"/>
      <c r="CVY37" s="535"/>
      <c r="CVZ37" s="535"/>
      <c r="CWA37" s="535"/>
      <c r="CWB37" s="535"/>
      <c r="CWC37" s="535"/>
      <c r="CWD37" s="535"/>
      <c r="CWE37" s="535"/>
      <c r="CWF37" s="535"/>
      <c r="CWG37" s="535"/>
      <c r="CWH37" s="535"/>
      <c r="CWI37" s="535"/>
      <c r="CWJ37" s="535"/>
      <c r="CWK37" s="535"/>
      <c r="CWL37" s="535"/>
      <c r="CWM37" s="535"/>
      <c r="CWN37" s="535"/>
      <c r="CWO37" s="535"/>
      <c r="CWP37" s="535"/>
      <c r="CWQ37" s="535"/>
      <c r="CWR37" s="535"/>
      <c r="CWS37" s="535"/>
      <c r="CWT37" s="535"/>
      <c r="CWU37" s="535"/>
      <c r="CWV37" s="535"/>
      <c r="CWW37" s="535"/>
      <c r="CWX37" s="535"/>
      <c r="CWY37" s="535"/>
      <c r="CWZ37" s="535"/>
      <c r="CXA37" s="535"/>
      <c r="CXB37" s="535"/>
      <c r="CXC37" s="535"/>
      <c r="CXD37" s="535"/>
      <c r="CXE37" s="535"/>
      <c r="CXF37" s="535"/>
      <c r="CXG37" s="535"/>
      <c r="CXH37" s="535"/>
      <c r="CXI37" s="535"/>
      <c r="CXJ37" s="535"/>
      <c r="CXK37" s="535"/>
      <c r="CXL37" s="535"/>
      <c r="CXM37" s="535"/>
      <c r="CXN37" s="535"/>
      <c r="CXO37" s="535"/>
      <c r="CXP37" s="535"/>
      <c r="CXQ37" s="535"/>
      <c r="CXR37" s="535"/>
      <c r="CXS37" s="535"/>
      <c r="CXT37" s="535"/>
      <c r="CXU37" s="535"/>
      <c r="CXV37" s="535"/>
      <c r="CXW37" s="535"/>
      <c r="CXX37" s="535"/>
      <c r="CXY37" s="535"/>
      <c r="CXZ37" s="535"/>
      <c r="CYA37" s="535"/>
      <c r="CYB37" s="535"/>
      <c r="CYC37" s="535"/>
      <c r="CYD37" s="535"/>
      <c r="CYE37" s="535"/>
      <c r="CYF37" s="535"/>
      <c r="CYG37" s="535"/>
      <c r="CYH37" s="535"/>
      <c r="CYI37" s="535"/>
      <c r="CYJ37" s="535"/>
      <c r="CYK37" s="535"/>
      <c r="CYL37" s="535"/>
      <c r="CYM37" s="535"/>
      <c r="CYN37" s="535"/>
      <c r="CYO37" s="535"/>
      <c r="CYP37" s="535"/>
      <c r="CYQ37" s="535"/>
      <c r="CYR37" s="535"/>
      <c r="CYS37" s="535"/>
      <c r="CYT37" s="535"/>
      <c r="CYU37" s="535"/>
      <c r="CYV37" s="535"/>
      <c r="CYW37" s="535"/>
      <c r="CYX37" s="535"/>
      <c r="CYY37" s="535"/>
      <c r="CYZ37" s="535"/>
      <c r="CZA37" s="535"/>
      <c r="CZB37" s="535"/>
      <c r="CZC37" s="535"/>
      <c r="CZD37" s="535"/>
      <c r="CZE37" s="535"/>
      <c r="CZF37" s="535"/>
      <c r="CZG37" s="535"/>
      <c r="CZH37" s="535"/>
      <c r="CZI37" s="535"/>
      <c r="CZJ37" s="535"/>
      <c r="CZK37" s="535"/>
      <c r="CZL37" s="535"/>
      <c r="CZM37" s="535"/>
      <c r="CZN37" s="535"/>
      <c r="CZO37" s="535"/>
      <c r="CZP37" s="535"/>
      <c r="CZQ37" s="535"/>
      <c r="CZR37" s="535"/>
      <c r="CZS37" s="535"/>
      <c r="CZT37" s="535"/>
      <c r="CZU37" s="535"/>
      <c r="CZV37" s="535"/>
      <c r="CZW37" s="535"/>
      <c r="CZX37" s="535"/>
      <c r="CZY37" s="535"/>
      <c r="CZZ37" s="535"/>
      <c r="DAA37" s="535"/>
      <c r="DAB37" s="535"/>
      <c r="DAC37" s="535"/>
      <c r="DAD37" s="535"/>
      <c r="DAE37" s="535"/>
      <c r="DAF37" s="535"/>
      <c r="DAG37" s="535"/>
      <c r="DAH37" s="535"/>
      <c r="DAI37" s="535"/>
      <c r="DAJ37" s="535"/>
      <c r="DAK37" s="535"/>
      <c r="DAL37" s="535"/>
      <c r="DAM37" s="535"/>
      <c r="DAN37" s="535"/>
      <c r="DAO37" s="535"/>
      <c r="DAP37" s="535"/>
      <c r="DAQ37" s="535"/>
      <c r="DAR37" s="535"/>
      <c r="DAS37" s="535"/>
      <c r="DAT37" s="535"/>
      <c r="DAU37" s="535"/>
      <c r="DAV37" s="535"/>
      <c r="DAW37" s="535"/>
      <c r="DAX37" s="535"/>
      <c r="DAY37" s="535"/>
      <c r="DAZ37" s="535"/>
      <c r="DBA37" s="535"/>
      <c r="DBB37" s="535"/>
      <c r="DBC37" s="535"/>
      <c r="DBD37" s="535"/>
      <c r="DBE37" s="535"/>
      <c r="DBF37" s="535"/>
      <c r="DBG37" s="535"/>
      <c r="DBH37" s="535"/>
      <c r="DBI37" s="535"/>
      <c r="DBJ37" s="535"/>
      <c r="DBK37" s="535"/>
      <c r="DBL37" s="535"/>
      <c r="DBM37" s="535"/>
      <c r="DBN37" s="535"/>
      <c r="DBO37" s="535"/>
      <c r="DBP37" s="535"/>
      <c r="DBQ37" s="535"/>
      <c r="DBR37" s="535"/>
      <c r="DBS37" s="535"/>
      <c r="DBT37" s="535"/>
      <c r="DBU37" s="535"/>
      <c r="DBV37" s="535"/>
      <c r="DBW37" s="535"/>
      <c r="DBX37" s="535"/>
      <c r="DBY37" s="535"/>
      <c r="DBZ37" s="535"/>
      <c r="DCA37" s="535"/>
      <c r="DCB37" s="535"/>
      <c r="DCC37" s="535"/>
      <c r="DCD37" s="535"/>
      <c r="DCE37" s="535"/>
      <c r="DCF37" s="535"/>
      <c r="DCG37" s="535"/>
      <c r="DCH37" s="535"/>
      <c r="DCI37" s="535"/>
      <c r="DCJ37" s="535"/>
      <c r="DCK37" s="535"/>
      <c r="DCL37" s="535"/>
      <c r="DCM37" s="535"/>
      <c r="DCN37" s="535"/>
      <c r="DCO37" s="535"/>
      <c r="DCP37" s="535"/>
      <c r="DCQ37" s="535"/>
      <c r="DCR37" s="535"/>
      <c r="DCS37" s="535"/>
      <c r="DCT37" s="535"/>
      <c r="DCU37" s="535"/>
      <c r="DCV37" s="535"/>
      <c r="DCW37" s="535"/>
      <c r="DCX37" s="535"/>
      <c r="DCY37" s="535"/>
      <c r="DCZ37" s="535"/>
      <c r="DDA37" s="535"/>
      <c r="DDB37" s="535"/>
      <c r="DDC37" s="535"/>
      <c r="DDD37" s="535"/>
      <c r="DDE37" s="535"/>
      <c r="DDF37" s="535"/>
      <c r="DDG37" s="535"/>
      <c r="DDH37" s="535"/>
      <c r="DDI37" s="535"/>
      <c r="DDJ37" s="535"/>
      <c r="DDK37" s="535"/>
      <c r="DDL37" s="535"/>
      <c r="DDM37" s="535"/>
      <c r="DDN37" s="535"/>
      <c r="DDO37" s="535"/>
      <c r="DDP37" s="535"/>
      <c r="DDQ37" s="535"/>
      <c r="DDR37" s="535"/>
      <c r="DDS37" s="535"/>
      <c r="DDT37" s="535"/>
      <c r="DDU37" s="535"/>
      <c r="DDV37" s="535"/>
      <c r="DDW37" s="535"/>
      <c r="DDX37" s="535"/>
      <c r="DDY37" s="535"/>
      <c r="DDZ37" s="535"/>
      <c r="DEA37" s="535"/>
      <c r="DEB37" s="535"/>
      <c r="DEC37" s="535"/>
      <c r="DED37" s="535"/>
      <c r="DEE37" s="535"/>
      <c r="DEF37" s="535"/>
      <c r="DEG37" s="535"/>
      <c r="DEH37" s="535"/>
      <c r="DEI37" s="535"/>
      <c r="DEJ37" s="535"/>
      <c r="DEK37" s="535"/>
      <c r="DEL37" s="535"/>
      <c r="DEM37" s="535"/>
      <c r="DEN37" s="535"/>
      <c r="DEO37" s="535"/>
      <c r="DEP37" s="535"/>
      <c r="DEQ37" s="535"/>
      <c r="DER37" s="535"/>
      <c r="DES37" s="535"/>
      <c r="DET37" s="535"/>
      <c r="DEU37" s="535"/>
      <c r="DEV37" s="535"/>
      <c r="DEW37" s="535"/>
      <c r="DEX37" s="535"/>
      <c r="DEY37" s="535"/>
      <c r="DEZ37" s="535"/>
      <c r="DFA37" s="535"/>
      <c r="DFB37" s="535"/>
      <c r="DFC37" s="535"/>
      <c r="DFD37" s="535"/>
      <c r="DFE37" s="535"/>
      <c r="DFF37" s="535"/>
      <c r="DFG37" s="535"/>
      <c r="DFH37" s="535"/>
      <c r="DFI37" s="535"/>
      <c r="DFJ37" s="535"/>
      <c r="DFK37" s="535"/>
      <c r="DFL37" s="535"/>
      <c r="DFM37" s="535"/>
      <c r="DFN37" s="535"/>
      <c r="DFO37" s="535"/>
      <c r="DFP37" s="535"/>
      <c r="DFQ37" s="535"/>
      <c r="DFR37" s="535"/>
      <c r="DFS37" s="535"/>
      <c r="DFT37" s="535"/>
      <c r="DFU37" s="535"/>
      <c r="DFV37" s="535"/>
      <c r="DFW37" s="535"/>
      <c r="DFX37" s="535"/>
      <c r="DFY37" s="535"/>
      <c r="DFZ37" s="535"/>
      <c r="DGA37" s="535"/>
      <c r="DGB37" s="535"/>
      <c r="DGC37" s="535"/>
      <c r="DGD37" s="535"/>
      <c r="DGE37" s="535"/>
      <c r="DGF37" s="535"/>
      <c r="DGG37" s="535"/>
      <c r="DGH37" s="535"/>
      <c r="DGI37" s="535"/>
      <c r="DGJ37" s="535"/>
      <c r="DGK37" s="535"/>
      <c r="DGL37" s="535"/>
      <c r="DGM37" s="535"/>
      <c r="DGN37" s="535"/>
      <c r="DGO37" s="535"/>
      <c r="DGP37" s="535"/>
      <c r="DGQ37" s="535"/>
      <c r="DGR37" s="535"/>
      <c r="DGS37" s="535"/>
      <c r="DGT37" s="535"/>
      <c r="DGU37" s="535"/>
      <c r="DGV37" s="535"/>
      <c r="DGW37" s="535"/>
      <c r="DGX37" s="535"/>
      <c r="DGY37" s="535"/>
      <c r="DGZ37" s="535"/>
      <c r="DHA37" s="535"/>
      <c r="DHB37" s="535"/>
      <c r="DHC37" s="535"/>
      <c r="DHD37" s="535"/>
      <c r="DHE37" s="535"/>
      <c r="DHF37" s="535"/>
      <c r="DHG37" s="535"/>
      <c r="DHH37" s="535"/>
      <c r="DHI37" s="535"/>
      <c r="DHJ37" s="535"/>
      <c r="DHK37" s="535"/>
      <c r="DHL37" s="535"/>
      <c r="DHM37" s="535"/>
      <c r="DHN37" s="535"/>
      <c r="DHO37" s="535"/>
      <c r="DHP37" s="535"/>
      <c r="DHQ37" s="535"/>
      <c r="DHR37" s="535"/>
      <c r="DHS37" s="535"/>
      <c r="DHT37" s="535"/>
      <c r="DHU37" s="535"/>
      <c r="DHV37" s="535"/>
      <c r="DHW37" s="535"/>
      <c r="DHX37" s="535"/>
      <c r="DHY37" s="535"/>
      <c r="DHZ37" s="535"/>
      <c r="DIA37" s="535"/>
      <c r="DIB37" s="535"/>
      <c r="DIC37" s="535"/>
      <c r="DID37" s="535"/>
      <c r="DIE37" s="535"/>
      <c r="DIF37" s="535"/>
      <c r="DIG37" s="535"/>
      <c r="DIH37" s="535"/>
      <c r="DII37" s="535"/>
      <c r="DIJ37" s="535"/>
      <c r="DIK37" s="535"/>
      <c r="DIL37" s="535"/>
      <c r="DIM37" s="535"/>
      <c r="DIN37" s="535"/>
      <c r="DIO37" s="535"/>
      <c r="DIP37" s="535"/>
      <c r="DIQ37" s="535"/>
      <c r="DIR37" s="535"/>
      <c r="DIS37" s="535"/>
      <c r="DIT37" s="535"/>
      <c r="DIU37" s="535"/>
      <c r="DIV37" s="535"/>
      <c r="DIW37" s="535"/>
      <c r="DIX37" s="535"/>
      <c r="DIY37" s="535"/>
      <c r="DIZ37" s="535"/>
      <c r="DJA37" s="535"/>
      <c r="DJB37" s="535"/>
      <c r="DJC37" s="535"/>
      <c r="DJD37" s="535"/>
      <c r="DJE37" s="535"/>
      <c r="DJF37" s="535"/>
      <c r="DJG37" s="535"/>
      <c r="DJH37" s="535"/>
      <c r="DJI37" s="535"/>
      <c r="DJJ37" s="535"/>
      <c r="DJK37" s="535"/>
      <c r="DJL37" s="535"/>
      <c r="DJM37" s="535"/>
      <c r="DJN37" s="535"/>
      <c r="DJO37" s="535"/>
      <c r="DJP37" s="535"/>
      <c r="DJQ37" s="535"/>
      <c r="DJR37" s="535"/>
      <c r="DJS37" s="535"/>
      <c r="DJT37" s="535"/>
      <c r="DJU37" s="535"/>
      <c r="DJV37" s="535"/>
      <c r="DJW37" s="535"/>
      <c r="DJX37" s="535"/>
      <c r="DJY37" s="535"/>
      <c r="DJZ37" s="535"/>
      <c r="DKA37" s="535"/>
      <c r="DKB37" s="535"/>
      <c r="DKC37" s="535"/>
      <c r="DKD37" s="535"/>
      <c r="DKE37" s="535"/>
      <c r="DKF37" s="535"/>
      <c r="DKG37" s="535"/>
      <c r="DKH37" s="535"/>
      <c r="DKI37" s="535"/>
      <c r="DKJ37" s="535"/>
      <c r="DKK37" s="535"/>
      <c r="DKL37" s="535"/>
      <c r="DKM37" s="535"/>
      <c r="DKN37" s="535"/>
      <c r="DKO37" s="535"/>
      <c r="DKP37" s="535"/>
      <c r="DKQ37" s="535"/>
      <c r="DKR37" s="535"/>
      <c r="DKS37" s="535"/>
      <c r="DKT37" s="535"/>
      <c r="DKU37" s="535"/>
      <c r="DKV37" s="535"/>
      <c r="DKW37" s="535"/>
      <c r="DKX37" s="535"/>
      <c r="DKY37" s="535"/>
      <c r="DKZ37" s="535"/>
      <c r="DLA37" s="535"/>
      <c r="DLB37" s="535"/>
      <c r="DLC37" s="535"/>
      <c r="DLD37" s="535"/>
      <c r="DLE37" s="535"/>
      <c r="DLF37" s="535"/>
      <c r="DLG37" s="535"/>
      <c r="DLH37" s="535"/>
      <c r="DLI37" s="535"/>
      <c r="DLJ37" s="535"/>
      <c r="DLK37" s="535"/>
      <c r="DLL37" s="535"/>
      <c r="DLM37" s="535"/>
      <c r="DLN37" s="535"/>
      <c r="DLO37" s="535"/>
      <c r="DLP37" s="535"/>
      <c r="DLQ37" s="535"/>
      <c r="DLR37" s="535"/>
      <c r="DLS37" s="535"/>
      <c r="DLT37" s="535"/>
      <c r="DLU37" s="535"/>
      <c r="DLV37" s="535"/>
      <c r="DLW37" s="535"/>
      <c r="DLX37" s="535"/>
      <c r="DLY37" s="535"/>
      <c r="DLZ37" s="535"/>
      <c r="DMA37" s="535"/>
      <c r="DMB37" s="535"/>
      <c r="DMC37" s="535"/>
      <c r="DMD37" s="535"/>
      <c r="DME37" s="535"/>
      <c r="DMF37" s="535"/>
      <c r="DMG37" s="535"/>
      <c r="DMH37" s="535"/>
      <c r="DMI37" s="535"/>
      <c r="DMJ37" s="535"/>
      <c r="DMK37" s="535"/>
      <c r="DML37" s="535"/>
      <c r="DMM37" s="535"/>
      <c r="DMN37" s="535"/>
      <c r="DMO37" s="535"/>
      <c r="DMP37" s="535"/>
      <c r="DMQ37" s="535"/>
      <c r="DMR37" s="535"/>
      <c r="DMS37" s="535"/>
      <c r="DMT37" s="535"/>
      <c r="DMU37" s="535"/>
      <c r="DMV37" s="535"/>
      <c r="DMW37" s="535"/>
      <c r="DMX37" s="535"/>
      <c r="DMY37" s="535"/>
      <c r="DMZ37" s="535"/>
      <c r="DNA37" s="535"/>
      <c r="DNB37" s="535"/>
      <c r="DNC37" s="535"/>
      <c r="DND37" s="535"/>
      <c r="DNE37" s="535"/>
      <c r="DNF37" s="535"/>
      <c r="DNG37" s="535"/>
      <c r="DNH37" s="535"/>
      <c r="DNI37" s="535"/>
      <c r="DNJ37" s="535"/>
      <c r="DNK37" s="535"/>
      <c r="DNL37" s="535"/>
      <c r="DNM37" s="535"/>
      <c r="DNN37" s="535"/>
      <c r="DNO37" s="535"/>
      <c r="DNP37" s="535"/>
      <c r="DNQ37" s="535"/>
      <c r="DNR37" s="535"/>
      <c r="DNS37" s="535"/>
      <c r="DNT37" s="535"/>
      <c r="DNU37" s="535"/>
      <c r="DNV37" s="535"/>
      <c r="DNW37" s="535"/>
      <c r="DNX37" s="535"/>
      <c r="DNY37" s="535"/>
      <c r="DNZ37" s="535"/>
      <c r="DOA37" s="535"/>
      <c r="DOB37" s="535"/>
      <c r="DOC37" s="535"/>
      <c r="DOD37" s="535"/>
      <c r="DOE37" s="535"/>
      <c r="DOF37" s="535"/>
      <c r="DOG37" s="535"/>
      <c r="DOH37" s="535"/>
      <c r="DOI37" s="535"/>
      <c r="DOJ37" s="535"/>
      <c r="DOK37" s="535"/>
      <c r="DOL37" s="535"/>
      <c r="DOM37" s="535"/>
      <c r="DON37" s="535"/>
      <c r="DOO37" s="535"/>
      <c r="DOP37" s="535"/>
      <c r="DOQ37" s="535"/>
      <c r="DOR37" s="535"/>
      <c r="DOS37" s="535"/>
      <c r="DOT37" s="535"/>
      <c r="DOU37" s="535"/>
      <c r="DOV37" s="535"/>
      <c r="DOW37" s="535"/>
      <c r="DOX37" s="535"/>
      <c r="DOY37" s="535"/>
      <c r="DOZ37" s="535"/>
      <c r="DPA37" s="535"/>
      <c r="DPB37" s="535"/>
      <c r="DPC37" s="535"/>
      <c r="DPD37" s="535"/>
      <c r="DPE37" s="535"/>
      <c r="DPF37" s="535"/>
      <c r="DPG37" s="535"/>
      <c r="DPH37" s="535"/>
      <c r="DPI37" s="535"/>
      <c r="DPJ37" s="535"/>
      <c r="DPK37" s="535"/>
      <c r="DPL37" s="535"/>
      <c r="DPM37" s="535"/>
      <c r="DPN37" s="535"/>
      <c r="DPO37" s="535"/>
      <c r="DPP37" s="535"/>
      <c r="DPQ37" s="535"/>
      <c r="DPR37" s="535"/>
      <c r="DPS37" s="535"/>
      <c r="DPT37" s="535"/>
      <c r="DPU37" s="535"/>
      <c r="DPV37" s="535"/>
      <c r="DPW37" s="535"/>
      <c r="DPX37" s="535"/>
      <c r="DPY37" s="535"/>
      <c r="DPZ37" s="535"/>
      <c r="DQA37" s="535"/>
      <c r="DQB37" s="535"/>
      <c r="DQC37" s="535"/>
      <c r="DQD37" s="535"/>
      <c r="DQE37" s="535"/>
      <c r="DQF37" s="535"/>
      <c r="DQG37" s="535"/>
      <c r="DQH37" s="535"/>
      <c r="DQI37" s="535"/>
      <c r="DQJ37" s="535"/>
      <c r="DQK37" s="535"/>
      <c r="DQL37" s="535"/>
      <c r="DQM37" s="535"/>
      <c r="DQN37" s="535"/>
      <c r="DQO37" s="535"/>
      <c r="DQP37" s="535"/>
      <c r="DQQ37" s="535"/>
      <c r="DQR37" s="535"/>
      <c r="DQS37" s="535"/>
      <c r="DQT37" s="535"/>
      <c r="DQU37" s="535"/>
      <c r="DQV37" s="535"/>
      <c r="DQW37" s="535"/>
      <c r="DQX37" s="535"/>
      <c r="DQY37" s="535"/>
      <c r="DQZ37" s="535"/>
      <c r="DRA37" s="535"/>
      <c r="DRB37" s="535"/>
      <c r="DRC37" s="535"/>
      <c r="DRD37" s="535"/>
      <c r="DRE37" s="535"/>
      <c r="DRF37" s="535"/>
      <c r="DRG37" s="535"/>
      <c r="DRH37" s="535"/>
      <c r="DRI37" s="535"/>
      <c r="DRJ37" s="535"/>
      <c r="DRK37" s="535"/>
      <c r="DRL37" s="535"/>
      <c r="DRM37" s="535"/>
      <c r="DRN37" s="535"/>
      <c r="DRO37" s="535"/>
      <c r="DRP37" s="535"/>
      <c r="DRQ37" s="535"/>
      <c r="DRR37" s="535"/>
      <c r="DRS37" s="535"/>
      <c r="DRT37" s="535"/>
      <c r="DRU37" s="535"/>
      <c r="DRV37" s="535"/>
      <c r="DRW37" s="535"/>
      <c r="DRX37" s="535"/>
      <c r="DRY37" s="535"/>
      <c r="DRZ37" s="535"/>
      <c r="DSA37" s="535"/>
      <c r="DSB37" s="535"/>
      <c r="DSC37" s="535"/>
      <c r="DSD37" s="535"/>
      <c r="DSE37" s="535"/>
      <c r="DSF37" s="535"/>
      <c r="DSG37" s="535"/>
      <c r="DSH37" s="535"/>
      <c r="DSI37" s="535"/>
      <c r="DSJ37" s="535"/>
      <c r="DSK37" s="535"/>
      <c r="DSL37" s="535"/>
      <c r="DSM37" s="535"/>
      <c r="DSN37" s="535"/>
      <c r="DSO37" s="535"/>
      <c r="DSP37" s="535"/>
      <c r="DSQ37" s="535"/>
      <c r="DSR37" s="535"/>
      <c r="DSS37" s="535"/>
      <c r="DST37" s="535"/>
      <c r="DSU37" s="535"/>
      <c r="DSV37" s="535"/>
      <c r="DSW37" s="535"/>
      <c r="DSX37" s="535"/>
      <c r="DSY37" s="535"/>
      <c r="DSZ37" s="535"/>
      <c r="DTA37" s="535"/>
      <c r="DTB37" s="535"/>
      <c r="DTC37" s="535"/>
      <c r="DTD37" s="535"/>
      <c r="DTE37" s="535"/>
      <c r="DTF37" s="535"/>
      <c r="DTG37" s="535"/>
      <c r="DTH37" s="535"/>
      <c r="DTI37" s="535"/>
      <c r="DTJ37" s="535"/>
      <c r="DTK37" s="535"/>
      <c r="DTL37" s="535"/>
      <c r="DTM37" s="535"/>
      <c r="DTN37" s="535"/>
      <c r="DTO37" s="535"/>
      <c r="DTP37" s="535"/>
      <c r="DTQ37" s="535"/>
      <c r="DTR37" s="535"/>
      <c r="DTS37" s="535"/>
      <c r="DTT37" s="535"/>
      <c r="DTU37" s="535"/>
      <c r="DTV37" s="535"/>
      <c r="DTW37" s="535"/>
      <c r="DTX37" s="535"/>
      <c r="DTY37" s="535"/>
      <c r="DTZ37" s="535"/>
      <c r="DUA37" s="535"/>
      <c r="DUB37" s="535"/>
      <c r="DUC37" s="535"/>
      <c r="DUD37" s="535"/>
      <c r="DUE37" s="535"/>
      <c r="DUF37" s="535"/>
      <c r="DUG37" s="535"/>
      <c r="DUH37" s="535"/>
      <c r="DUI37" s="535"/>
      <c r="DUJ37" s="535"/>
      <c r="DUK37" s="535"/>
      <c r="DUL37" s="535"/>
      <c r="DUM37" s="535"/>
      <c r="DUN37" s="535"/>
      <c r="DUO37" s="535"/>
      <c r="DUP37" s="535"/>
      <c r="DUQ37" s="535"/>
      <c r="DUR37" s="535"/>
      <c r="DUS37" s="535"/>
      <c r="DUT37" s="535"/>
      <c r="DUU37" s="535"/>
      <c r="DUV37" s="535"/>
      <c r="DUW37" s="535"/>
      <c r="DUX37" s="535"/>
      <c r="DUY37" s="535"/>
      <c r="DUZ37" s="535"/>
      <c r="DVA37" s="535"/>
      <c r="DVB37" s="535"/>
      <c r="DVC37" s="535"/>
      <c r="DVD37" s="535"/>
      <c r="DVE37" s="535"/>
      <c r="DVF37" s="535"/>
      <c r="DVG37" s="535"/>
      <c r="DVH37" s="535"/>
      <c r="DVI37" s="535"/>
      <c r="DVJ37" s="535"/>
      <c r="DVK37" s="535"/>
      <c r="DVL37" s="535"/>
      <c r="DVM37" s="535"/>
      <c r="DVN37" s="535"/>
      <c r="DVO37" s="535"/>
      <c r="DVP37" s="535"/>
      <c r="DVQ37" s="535"/>
      <c r="DVR37" s="535"/>
      <c r="DVS37" s="535"/>
      <c r="DVT37" s="535"/>
      <c r="DVU37" s="535"/>
      <c r="DVV37" s="535"/>
      <c r="DVW37" s="535"/>
      <c r="DVX37" s="535"/>
      <c r="DVY37" s="535"/>
      <c r="DVZ37" s="535"/>
      <c r="DWA37" s="535"/>
      <c r="DWB37" s="535"/>
      <c r="DWC37" s="535"/>
      <c r="DWD37" s="535"/>
      <c r="DWE37" s="535"/>
      <c r="DWF37" s="535"/>
      <c r="DWG37" s="535"/>
      <c r="DWH37" s="535"/>
      <c r="DWI37" s="535"/>
      <c r="DWJ37" s="535"/>
      <c r="DWK37" s="535"/>
      <c r="DWL37" s="535"/>
      <c r="DWM37" s="535"/>
      <c r="DWN37" s="535"/>
      <c r="DWO37" s="535"/>
      <c r="DWP37" s="535"/>
      <c r="DWQ37" s="535"/>
      <c r="DWR37" s="535"/>
      <c r="DWS37" s="535"/>
      <c r="DWT37" s="535"/>
      <c r="DWU37" s="535"/>
      <c r="DWV37" s="535"/>
      <c r="DWW37" s="535"/>
      <c r="DWX37" s="535"/>
      <c r="DWY37" s="535"/>
      <c r="DWZ37" s="535"/>
      <c r="DXA37" s="535"/>
      <c r="DXB37" s="535"/>
      <c r="DXC37" s="535"/>
      <c r="DXD37" s="535"/>
      <c r="DXE37" s="535"/>
      <c r="DXF37" s="535"/>
      <c r="DXG37" s="535"/>
      <c r="DXH37" s="535"/>
      <c r="DXI37" s="535"/>
      <c r="DXJ37" s="535"/>
      <c r="DXK37" s="535"/>
      <c r="DXL37" s="535"/>
      <c r="DXM37" s="535"/>
      <c r="DXN37" s="535"/>
      <c r="DXO37" s="535"/>
      <c r="DXP37" s="535"/>
      <c r="DXQ37" s="535"/>
      <c r="DXR37" s="535"/>
      <c r="DXS37" s="535"/>
      <c r="DXT37" s="535"/>
      <c r="DXU37" s="535"/>
      <c r="DXV37" s="535"/>
      <c r="DXW37" s="535"/>
      <c r="DXX37" s="535"/>
      <c r="DXY37" s="535"/>
      <c r="DXZ37" s="535"/>
      <c r="DYA37" s="535"/>
      <c r="DYB37" s="535"/>
      <c r="DYC37" s="535"/>
      <c r="DYD37" s="535"/>
      <c r="DYE37" s="535"/>
      <c r="DYF37" s="535"/>
      <c r="DYG37" s="535"/>
      <c r="DYH37" s="535"/>
      <c r="DYI37" s="535"/>
      <c r="DYJ37" s="535"/>
      <c r="DYK37" s="535"/>
      <c r="DYL37" s="535"/>
      <c r="DYM37" s="535"/>
      <c r="DYN37" s="535"/>
      <c r="DYO37" s="535"/>
      <c r="DYP37" s="535"/>
      <c r="DYQ37" s="535"/>
      <c r="DYR37" s="535"/>
      <c r="DYS37" s="535"/>
      <c r="DYT37" s="535"/>
      <c r="DYU37" s="535"/>
      <c r="DYV37" s="535"/>
      <c r="DYW37" s="535"/>
      <c r="DYX37" s="535"/>
      <c r="DYY37" s="535"/>
      <c r="DYZ37" s="535"/>
      <c r="DZA37" s="535"/>
      <c r="DZB37" s="535"/>
      <c r="DZC37" s="535"/>
      <c r="DZD37" s="535"/>
      <c r="DZE37" s="535"/>
      <c r="DZF37" s="535"/>
      <c r="DZG37" s="535"/>
      <c r="DZH37" s="535"/>
      <c r="DZI37" s="535"/>
      <c r="DZJ37" s="535"/>
      <c r="DZK37" s="535"/>
      <c r="DZL37" s="535"/>
      <c r="DZM37" s="535"/>
      <c r="DZN37" s="535"/>
      <c r="DZO37" s="535"/>
      <c r="DZP37" s="535"/>
      <c r="DZQ37" s="535"/>
      <c r="DZR37" s="535"/>
      <c r="DZS37" s="535"/>
      <c r="DZT37" s="535"/>
      <c r="DZU37" s="535"/>
      <c r="DZV37" s="535"/>
      <c r="DZW37" s="535"/>
      <c r="DZX37" s="535"/>
      <c r="DZY37" s="535"/>
      <c r="DZZ37" s="535"/>
      <c r="EAA37" s="535"/>
      <c r="EAB37" s="535"/>
      <c r="EAC37" s="535"/>
      <c r="EAD37" s="535"/>
      <c r="EAE37" s="535"/>
      <c r="EAF37" s="535"/>
      <c r="EAG37" s="535"/>
      <c r="EAH37" s="535"/>
      <c r="EAI37" s="535"/>
      <c r="EAJ37" s="535"/>
      <c r="EAK37" s="535"/>
      <c r="EAL37" s="535"/>
      <c r="EAM37" s="535"/>
      <c r="EAN37" s="535"/>
      <c r="EAO37" s="535"/>
      <c r="EAP37" s="535"/>
      <c r="EAQ37" s="535"/>
      <c r="EAR37" s="535"/>
      <c r="EAS37" s="535"/>
      <c r="EAT37" s="535"/>
      <c r="EAU37" s="535"/>
      <c r="EAV37" s="535"/>
      <c r="EAW37" s="535"/>
      <c r="EAX37" s="535"/>
      <c r="EAY37" s="535"/>
      <c r="EAZ37" s="535"/>
      <c r="EBA37" s="535"/>
      <c r="EBB37" s="535"/>
      <c r="EBC37" s="535"/>
      <c r="EBD37" s="535"/>
      <c r="EBE37" s="535"/>
      <c r="EBF37" s="535"/>
      <c r="EBG37" s="535"/>
      <c r="EBH37" s="535"/>
      <c r="EBI37" s="535"/>
      <c r="EBJ37" s="535"/>
      <c r="EBK37" s="535"/>
      <c r="EBL37" s="535"/>
      <c r="EBM37" s="535"/>
      <c r="EBN37" s="535"/>
      <c r="EBO37" s="535"/>
      <c r="EBP37" s="535"/>
      <c r="EBQ37" s="535"/>
      <c r="EBR37" s="535"/>
      <c r="EBS37" s="535"/>
      <c r="EBT37" s="535"/>
      <c r="EBU37" s="535"/>
      <c r="EBV37" s="535"/>
      <c r="EBW37" s="535"/>
      <c r="EBX37" s="535"/>
      <c r="EBY37" s="535"/>
      <c r="EBZ37" s="535"/>
      <c r="ECA37" s="535"/>
      <c r="ECB37" s="535"/>
      <c r="ECC37" s="535"/>
      <c r="ECD37" s="535"/>
      <c r="ECE37" s="535"/>
      <c r="ECF37" s="535"/>
      <c r="ECG37" s="535"/>
      <c r="ECH37" s="535"/>
      <c r="ECI37" s="535"/>
      <c r="ECJ37" s="535"/>
      <c r="ECK37" s="535"/>
      <c r="ECL37" s="535"/>
      <c r="ECM37" s="535"/>
      <c r="ECN37" s="535"/>
      <c r="ECO37" s="535"/>
      <c r="ECP37" s="535"/>
      <c r="ECQ37" s="535"/>
      <c r="ECR37" s="535"/>
      <c r="ECS37" s="535"/>
      <c r="ECT37" s="535"/>
      <c r="ECU37" s="535"/>
      <c r="ECV37" s="535"/>
      <c r="ECW37" s="535"/>
      <c r="ECX37" s="535"/>
      <c r="ECY37" s="535"/>
      <c r="ECZ37" s="535"/>
      <c r="EDA37" s="535"/>
      <c r="EDB37" s="535"/>
      <c r="EDC37" s="535"/>
      <c r="EDD37" s="535"/>
      <c r="EDE37" s="535"/>
      <c r="EDF37" s="535"/>
      <c r="EDG37" s="535"/>
      <c r="EDH37" s="535"/>
      <c r="EDI37" s="535"/>
      <c r="EDJ37" s="535"/>
      <c r="EDK37" s="535"/>
      <c r="EDL37" s="535"/>
      <c r="EDM37" s="535"/>
      <c r="EDN37" s="535"/>
      <c r="EDO37" s="535"/>
      <c r="EDP37" s="535"/>
      <c r="EDQ37" s="535"/>
      <c r="EDR37" s="535"/>
      <c r="EDS37" s="535"/>
      <c r="EDT37" s="535"/>
      <c r="EDU37" s="535"/>
      <c r="EDV37" s="535"/>
      <c r="EDW37" s="535"/>
      <c r="EDX37" s="535"/>
      <c r="EDY37" s="535"/>
      <c r="EDZ37" s="535"/>
      <c r="EEA37" s="535"/>
      <c r="EEB37" s="535"/>
      <c r="EEC37" s="535"/>
      <c r="EED37" s="535"/>
      <c r="EEE37" s="535"/>
      <c r="EEF37" s="535"/>
      <c r="EEG37" s="535"/>
      <c r="EEH37" s="535"/>
      <c r="EEI37" s="535"/>
      <c r="EEJ37" s="535"/>
      <c r="EEK37" s="535"/>
      <c r="EEL37" s="535"/>
      <c r="EEM37" s="535"/>
      <c r="EEN37" s="535"/>
      <c r="EEO37" s="535"/>
      <c r="EEP37" s="535"/>
      <c r="EEQ37" s="535"/>
      <c r="EER37" s="535"/>
      <c r="EES37" s="535"/>
      <c r="EET37" s="535"/>
      <c r="EEU37" s="535"/>
      <c r="EEV37" s="535"/>
      <c r="EEW37" s="535"/>
      <c r="EEX37" s="535"/>
      <c r="EEY37" s="535"/>
      <c r="EEZ37" s="535"/>
      <c r="EFA37" s="535"/>
      <c r="EFB37" s="535"/>
      <c r="EFC37" s="535"/>
      <c r="EFD37" s="535"/>
      <c r="EFE37" s="535"/>
      <c r="EFF37" s="535"/>
      <c r="EFG37" s="535"/>
      <c r="EFH37" s="535"/>
      <c r="EFI37" s="535"/>
      <c r="EFJ37" s="535"/>
      <c r="EFK37" s="535"/>
      <c r="EFL37" s="535"/>
      <c r="EFM37" s="535"/>
      <c r="EFN37" s="535"/>
      <c r="EFO37" s="535"/>
      <c r="EFP37" s="535"/>
      <c r="EFQ37" s="535"/>
      <c r="EFR37" s="535"/>
      <c r="EFS37" s="535"/>
      <c r="EFT37" s="535"/>
      <c r="EFU37" s="535"/>
      <c r="EFV37" s="535"/>
      <c r="EFW37" s="535"/>
      <c r="EFX37" s="535"/>
      <c r="EFY37" s="535"/>
      <c r="EFZ37" s="535"/>
      <c r="EGA37" s="535"/>
      <c r="EGB37" s="535"/>
      <c r="EGC37" s="535"/>
      <c r="EGD37" s="535"/>
      <c r="EGE37" s="535"/>
      <c r="EGF37" s="535"/>
      <c r="EGG37" s="535"/>
      <c r="EGH37" s="535"/>
      <c r="EGI37" s="535"/>
      <c r="EGJ37" s="535"/>
      <c r="EGK37" s="535"/>
      <c r="EGL37" s="535"/>
      <c r="EGM37" s="535"/>
      <c r="EGN37" s="535"/>
      <c r="EGO37" s="535"/>
      <c r="EGP37" s="535"/>
      <c r="EGQ37" s="535"/>
      <c r="EGR37" s="535"/>
      <c r="EGS37" s="535"/>
      <c r="EGT37" s="535"/>
      <c r="EGU37" s="535"/>
      <c r="EGV37" s="535"/>
      <c r="EGW37" s="535"/>
      <c r="EGX37" s="535"/>
      <c r="EGY37" s="535"/>
      <c r="EGZ37" s="535"/>
      <c r="EHA37" s="535"/>
      <c r="EHB37" s="535"/>
      <c r="EHC37" s="535"/>
      <c r="EHD37" s="535"/>
      <c r="EHE37" s="535"/>
      <c r="EHF37" s="535"/>
      <c r="EHG37" s="535"/>
      <c r="EHH37" s="535"/>
      <c r="EHI37" s="535"/>
      <c r="EHJ37" s="535"/>
      <c r="EHK37" s="535"/>
      <c r="EHL37" s="535"/>
      <c r="EHM37" s="535"/>
      <c r="EHN37" s="535"/>
      <c r="EHO37" s="535"/>
      <c r="EHP37" s="535"/>
      <c r="EHQ37" s="535"/>
      <c r="EHR37" s="535"/>
      <c r="EHS37" s="535"/>
      <c r="EHT37" s="535"/>
      <c r="EHU37" s="535"/>
      <c r="EHV37" s="535"/>
      <c r="EHW37" s="535"/>
      <c r="EHX37" s="535"/>
      <c r="EHY37" s="535"/>
      <c r="EHZ37" s="535"/>
      <c r="EIA37" s="535"/>
      <c r="EIB37" s="535"/>
      <c r="EIC37" s="535"/>
      <c r="EID37" s="535"/>
      <c r="EIE37" s="535"/>
      <c r="EIF37" s="535"/>
      <c r="EIG37" s="535"/>
      <c r="EIH37" s="535"/>
      <c r="EII37" s="535"/>
      <c r="EIJ37" s="535"/>
      <c r="EIK37" s="535"/>
      <c r="EIL37" s="535"/>
      <c r="EIM37" s="535"/>
      <c r="EIN37" s="535"/>
      <c r="EIO37" s="535"/>
      <c r="EIP37" s="535"/>
      <c r="EIQ37" s="535"/>
      <c r="EIR37" s="535"/>
      <c r="EIS37" s="535"/>
      <c r="EIT37" s="535"/>
      <c r="EIU37" s="535"/>
      <c r="EIV37" s="535"/>
      <c r="EIW37" s="535"/>
      <c r="EIX37" s="535"/>
      <c r="EIY37" s="535"/>
      <c r="EIZ37" s="535"/>
      <c r="EJA37" s="535"/>
      <c r="EJB37" s="535"/>
      <c r="EJC37" s="535"/>
      <c r="EJD37" s="535"/>
      <c r="EJE37" s="535"/>
      <c r="EJF37" s="535"/>
      <c r="EJG37" s="535"/>
      <c r="EJH37" s="535"/>
      <c r="EJI37" s="535"/>
      <c r="EJJ37" s="535"/>
      <c r="EJK37" s="535"/>
      <c r="EJL37" s="535"/>
      <c r="EJM37" s="535"/>
      <c r="EJN37" s="535"/>
      <c r="EJO37" s="535"/>
      <c r="EJP37" s="535"/>
      <c r="EJQ37" s="535"/>
      <c r="EJR37" s="535"/>
      <c r="EJS37" s="535"/>
      <c r="EJT37" s="535"/>
      <c r="EJU37" s="535"/>
      <c r="EJV37" s="535"/>
      <c r="EJW37" s="535"/>
      <c r="EJX37" s="535"/>
      <c r="EJY37" s="535"/>
      <c r="EJZ37" s="535"/>
      <c r="EKA37" s="535"/>
      <c r="EKB37" s="535"/>
      <c r="EKC37" s="535"/>
      <c r="EKD37" s="535"/>
      <c r="EKE37" s="535"/>
      <c r="EKF37" s="535"/>
      <c r="EKG37" s="535"/>
      <c r="EKH37" s="535"/>
      <c r="EKI37" s="535"/>
      <c r="EKJ37" s="535"/>
      <c r="EKK37" s="535"/>
      <c r="EKL37" s="535"/>
      <c r="EKM37" s="535"/>
      <c r="EKN37" s="535"/>
      <c r="EKO37" s="535"/>
      <c r="EKP37" s="535"/>
      <c r="EKQ37" s="535"/>
      <c r="EKR37" s="535"/>
      <c r="EKS37" s="535"/>
      <c r="EKT37" s="535"/>
      <c r="EKU37" s="535"/>
      <c r="EKV37" s="535"/>
      <c r="EKW37" s="535"/>
      <c r="EKX37" s="535"/>
      <c r="EKY37" s="535"/>
      <c r="EKZ37" s="535"/>
      <c r="ELA37" s="535"/>
      <c r="ELB37" s="535"/>
      <c r="ELC37" s="535"/>
      <c r="ELD37" s="535"/>
      <c r="ELE37" s="535"/>
      <c r="ELF37" s="535"/>
      <c r="ELG37" s="535"/>
      <c r="ELH37" s="535"/>
      <c r="ELI37" s="535"/>
      <c r="ELJ37" s="535"/>
      <c r="ELK37" s="535"/>
      <c r="ELL37" s="535"/>
      <c r="ELM37" s="535"/>
      <c r="ELN37" s="535"/>
      <c r="ELO37" s="535"/>
      <c r="ELP37" s="535"/>
      <c r="ELQ37" s="535"/>
      <c r="ELR37" s="535"/>
      <c r="ELS37" s="535"/>
      <c r="ELT37" s="535"/>
      <c r="ELU37" s="535"/>
      <c r="ELV37" s="535"/>
      <c r="ELW37" s="535"/>
      <c r="ELX37" s="535"/>
      <c r="ELY37" s="535"/>
      <c r="ELZ37" s="535"/>
      <c r="EMA37" s="535"/>
      <c r="EMB37" s="535"/>
      <c r="EMC37" s="535"/>
      <c r="EMD37" s="535"/>
      <c r="EME37" s="535"/>
      <c r="EMF37" s="535"/>
      <c r="EMG37" s="535"/>
      <c r="EMH37" s="535"/>
      <c r="EMI37" s="535"/>
      <c r="EMJ37" s="535"/>
      <c r="EMK37" s="535"/>
      <c r="EML37" s="535"/>
      <c r="EMM37" s="535"/>
      <c r="EMN37" s="535"/>
      <c r="EMO37" s="535"/>
      <c r="EMP37" s="535"/>
      <c r="EMQ37" s="535"/>
      <c r="EMR37" s="535"/>
      <c r="EMS37" s="535"/>
      <c r="EMT37" s="535"/>
      <c r="EMU37" s="535"/>
      <c r="EMV37" s="535"/>
      <c r="EMW37" s="535"/>
      <c r="EMX37" s="535"/>
      <c r="EMY37" s="535"/>
      <c r="EMZ37" s="535"/>
      <c r="ENA37" s="535"/>
      <c r="ENB37" s="535"/>
      <c r="ENC37" s="535"/>
      <c r="END37" s="535"/>
      <c r="ENE37" s="535"/>
      <c r="ENF37" s="535"/>
      <c r="ENG37" s="535"/>
      <c r="ENH37" s="535"/>
      <c r="ENI37" s="535"/>
      <c r="ENJ37" s="535"/>
      <c r="ENK37" s="535"/>
      <c r="ENL37" s="535"/>
      <c r="ENM37" s="535"/>
      <c r="ENN37" s="535"/>
      <c r="ENO37" s="535"/>
      <c r="ENP37" s="535"/>
      <c r="ENQ37" s="535"/>
      <c r="ENR37" s="535"/>
      <c r="ENS37" s="535"/>
      <c r="ENT37" s="535"/>
      <c r="ENU37" s="535"/>
      <c r="ENV37" s="535"/>
      <c r="ENW37" s="535"/>
      <c r="ENX37" s="535"/>
      <c r="ENY37" s="535"/>
      <c r="ENZ37" s="535"/>
      <c r="EOA37" s="535"/>
      <c r="EOB37" s="535"/>
      <c r="EOC37" s="535"/>
      <c r="EOD37" s="535"/>
      <c r="EOE37" s="535"/>
      <c r="EOF37" s="535"/>
      <c r="EOG37" s="535"/>
      <c r="EOH37" s="535"/>
      <c r="EOI37" s="535"/>
      <c r="EOJ37" s="535"/>
      <c r="EOK37" s="535"/>
      <c r="EOL37" s="535"/>
      <c r="EOM37" s="535"/>
      <c r="EON37" s="535"/>
      <c r="EOO37" s="535"/>
      <c r="EOP37" s="535"/>
      <c r="EOQ37" s="535"/>
      <c r="EOR37" s="535"/>
      <c r="EOS37" s="535"/>
      <c r="EOT37" s="535"/>
      <c r="EOU37" s="535"/>
      <c r="EOV37" s="535"/>
      <c r="EOW37" s="535"/>
      <c r="EOX37" s="535"/>
      <c r="EOY37" s="535"/>
      <c r="EOZ37" s="535"/>
      <c r="EPA37" s="535"/>
      <c r="EPB37" s="535"/>
      <c r="EPC37" s="535"/>
      <c r="EPD37" s="535"/>
      <c r="EPE37" s="535"/>
      <c r="EPF37" s="535"/>
      <c r="EPG37" s="535"/>
      <c r="EPH37" s="535"/>
      <c r="EPI37" s="535"/>
      <c r="EPJ37" s="535"/>
      <c r="EPK37" s="535"/>
      <c r="EPL37" s="535"/>
      <c r="EPM37" s="535"/>
      <c r="EPN37" s="535"/>
      <c r="EPO37" s="535"/>
      <c r="EPP37" s="535"/>
      <c r="EPQ37" s="535"/>
      <c r="EPR37" s="535"/>
      <c r="EPS37" s="535"/>
      <c r="EPT37" s="535"/>
      <c r="EPU37" s="535"/>
      <c r="EPV37" s="535"/>
      <c r="EPW37" s="535"/>
      <c r="EPX37" s="535"/>
      <c r="EPY37" s="535"/>
      <c r="EPZ37" s="535"/>
      <c r="EQA37" s="535"/>
      <c r="EQB37" s="535"/>
      <c r="EQC37" s="535"/>
      <c r="EQD37" s="535"/>
      <c r="EQE37" s="535"/>
      <c r="EQF37" s="535"/>
      <c r="EQG37" s="535"/>
      <c r="EQH37" s="535"/>
      <c r="EQI37" s="535"/>
      <c r="EQJ37" s="535"/>
      <c r="EQK37" s="535"/>
      <c r="EQL37" s="535"/>
      <c r="EQM37" s="535"/>
      <c r="EQN37" s="535"/>
      <c r="EQO37" s="535"/>
      <c r="EQP37" s="535"/>
      <c r="EQQ37" s="535"/>
      <c r="EQR37" s="535"/>
      <c r="EQS37" s="535"/>
      <c r="EQT37" s="535"/>
      <c r="EQU37" s="535"/>
      <c r="EQV37" s="535"/>
      <c r="EQW37" s="535"/>
      <c r="EQX37" s="535"/>
      <c r="EQY37" s="535"/>
      <c r="EQZ37" s="535"/>
      <c r="ERA37" s="535"/>
      <c r="ERB37" s="535"/>
      <c r="ERC37" s="535"/>
      <c r="ERD37" s="535"/>
      <c r="ERE37" s="535"/>
      <c r="ERF37" s="535"/>
      <c r="ERG37" s="535"/>
      <c r="ERH37" s="535"/>
      <c r="ERI37" s="535"/>
      <c r="ERJ37" s="535"/>
      <c r="ERK37" s="535"/>
      <c r="ERL37" s="535"/>
      <c r="ERM37" s="535"/>
      <c r="ERN37" s="535"/>
      <c r="ERO37" s="535"/>
      <c r="ERP37" s="535"/>
      <c r="ERQ37" s="535"/>
      <c r="ERR37" s="535"/>
      <c r="ERS37" s="535"/>
      <c r="ERT37" s="535"/>
      <c r="ERU37" s="535"/>
      <c r="ERV37" s="535"/>
      <c r="ERW37" s="535"/>
      <c r="ERX37" s="535"/>
      <c r="ERY37" s="535"/>
      <c r="ERZ37" s="535"/>
      <c r="ESA37" s="535"/>
      <c r="ESB37" s="535"/>
      <c r="ESC37" s="535"/>
      <c r="ESD37" s="535"/>
      <c r="ESE37" s="535"/>
      <c r="ESF37" s="535"/>
      <c r="ESG37" s="535"/>
      <c r="ESH37" s="535"/>
      <c r="ESI37" s="535"/>
      <c r="ESJ37" s="535"/>
      <c r="ESK37" s="535"/>
      <c r="ESL37" s="535"/>
      <c r="ESM37" s="535"/>
      <c r="ESN37" s="535"/>
      <c r="ESO37" s="535"/>
      <c r="ESP37" s="535"/>
      <c r="ESQ37" s="535"/>
      <c r="ESR37" s="535"/>
      <c r="ESS37" s="535"/>
      <c r="EST37" s="535"/>
      <c r="ESU37" s="535"/>
      <c r="ESV37" s="535"/>
      <c r="ESW37" s="535"/>
      <c r="ESX37" s="535"/>
      <c r="ESY37" s="535"/>
      <c r="ESZ37" s="535"/>
      <c r="ETA37" s="535"/>
      <c r="ETB37" s="535"/>
      <c r="ETC37" s="535"/>
      <c r="ETD37" s="535"/>
      <c r="ETE37" s="535"/>
      <c r="ETF37" s="535"/>
      <c r="ETG37" s="535"/>
      <c r="ETH37" s="535"/>
      <c r="ETI37" s="535"/>
      <c r="ETJ37" s="535"/>
      <c r="ETK37" s="535"/>
      <c r="ETL37" s="535"/>
      <c r="ETM37" s="535"/>
      <c r="ETN37" s="535"/>
      <c r="ETO37" s="535"/>
      <c r="ETP37" s="535"/>
      <c r="ETQ37" s="535"/>
      <c r="ETR37" s="535"/>
      <c r="ETS37" s="535"/>
      <c r="ETT37" s="535"/>
      <c r="ETU37" s="535"/>
      <c r="ETV37" s="535"/>
      <c r="ETW37" s="535"/>
      <c r="ETX37" s="535"/>
      <c r="ETY37" s="535"/>
      <c r="ETZ37" s="535"/>
      <c r="EUA37" s="535"/>
      <c r="EUB37" s="535"/>
      <c r="EUC37" s="535"/>
      <c r="EUD37" s="535"/>
      <c r="EUE37" s="535"/>
      <c r="EUF37" s="535"/>
      <c r="EUG37" s="535"/>
      <c r="EUH37" s="535"/>
      <c r="EUI37" s="535"/>
      <c r="EUJ37" s="535"/>
      <c r="EUK37" s="535"/>
      <c r="EUL37" s="535"/>
      <c r="EUM37" s="535"/>
      <c r="EUN37" s="535"/>
      <c r="EUO37" s="535"/>
      <c r="EUP37" s="535"/>
      <c r="EUQ37" s="535"/>
      <c r="EUR37" s="535"/>
      <c r="EUS37" s="535"/>
      <c r="EUT37" s="535"/>
      <c r="EUU37" s="535"/>
      <c r="EUV37" s="535"/>
      <c r="EUW37" s="535"/>
      <c r="EUX37" s="535"/>
      <c r="EUY37" s="535"/>
      <c r="EUZ37" s="535"/>
      <c r="EVA37" s="535"/>
      <c r="EVB37" s="535"/>
      <c r="EVC37" s="535"/>
      <c r="EVD37" s="535"/>
      <c r="EVE37" s="535"/>
      <c r="EVF37" s="535"/>
      <c r="EVG37" s="535"/>
      <c r="EVH37" s="535"/>
      <c r="EVI37" s="535"/>
      <c r="EVJ37" s="535"/>
      <c r="EVK37" s="535"/>
      <c r="EVL37" s="535"/>
      <c r="EVM37" s="535"/>
      <c r="EVN37" s="535"/>
      <c r="EVO37" s="535"/>
      <c r="EVP37" s="535"/>
      <c r="EVQ37" s="535"/>
      <c r="EVR37" s="535"/>
      <c r="EVS37" s="535"/>
      <c r="EVT37" s="535"/>
      <c r="EVU37" s="535"/>
      <c r="EVV37" s="535"/>
      <c r="EVW37" s="535"/>
      <c r="EVX37" s="535"/>
      <c r="EVY37" s="535"/>
      <c r="EVZ37" s="535"/>
      <c r="EWA37" s="535"/>
      <c r="EWB37" s="535"/>
      <c r="EWC37" s="535"/>
      <c r="EWD37" s="535"/>
      <c r="EWE37" s="535"/>
      <c r="EWF37" s="535"/>
      <c r="EWG37" s="535"/>
      <c r="EWH37" s="535"/>
      <c r="EWI37" s="535"/>
      <c r="EWJ37" s="535"/>
      <c r="EWK37" s="535"/>
      <c r="EWL37" s="535"/>
      <c r="EWM37" s="535"/>
      <c r="EWN37" s="535"/>
      <c r="EWO37" s="535"/>
      <c r="EWP37" s="535"/>
      <c r="EWQ37" s="535"/>
      <c r="EWR37" s="535"/>
      <c r="EWS37" s="535"/>
      <c r="EWT37" s="535"/>
      <c r="EWU37" s="535"/>
      <c r="EWV37" s="535"/>
      <c r="EWW37" s="535"/>
      <c r="EWX37" s="535"/>
      <c r="EWY37" s="535"/>
      <c r="EWZ37" s="535"/>
      <c r="EXA37" s="535"/>
      <c r="EXB37" s="535"/>
      <c r="EXC37" s="535"/>
      <c r="EXD37" s="535"/>
      <c r="EXE37" s="535"/>
      <c r="EXF37" s="535"/>
      <c r="EXG37" s="535"/>
      <c r="EXH37" s="535"/>
      <c r="EXI37" s="535"/>
      <c r="EXJ37" s="535"/>
      <c r="EXK37" s="535"/>
      <c r="EXL37" s="535"/>
      <c r="EXM37" s="535"/>
      <c r="EXN37" s="535"/>
      <c r="EXO37" s="535"/>
      <c r="EXP37" s="535"/>
      <c r="EXQ37" s="535"/>
      <c r="EXR37" s="535"/>
      <c r="EXS37" s="535"/>
      <c r="EXT37" s="535"/>
      <c r="EXU37" s="535"/>
      <c r="EXV37" s="535"/>
      <c r="EXW37" s="535"/>
      <c r="EXX37" s="535"/>
      <c r="EXY37" s="535"/>
      <c r="EXZ37" s="535"/>
      <c r="EYA37" s="535"/>
      <c r="EYB37" s="535"/>
      <c r="EYC37" s="535"/>
      <c r="EYD37" s="535"/>
      <c r="EYE37" s="535"/>
      <c r="EYF37" s="535"/>
      <c r="EYG37" s="535"/>
      <c r="EYH37" s="535"/>
      <c r="EYI37" s="535"/>
      <c r="EYJ37" s="535"/>
      <c r="EYK37" s="535"/>
      <c r="EYL37" s="535"/>
      <c r="EYM37" s="535"/>
      <c r="EYN37" s="535"/>
      <c r="EYO37" s="535"/>
      <c r="EYP37" s="535"/>
      <c r="EYQ37" s="535"/>
      <c r="EYR37" s="535"/>
      <c r="EYS37" s="535"/>
      <c r="EYT37" s="535"/>
      <c r="EYU37" s="535"/>
      <c r="EYV37" s="535"/>
      <c r="EYW37" s="535"/>
      <c r="EYX37" s="535"/>
      <c r="EYY37" s="535"/>
      <c r="EYZ37" s="535"/>
      <c r="EZA37" s="535"/>
      <c r="EZB37" s="535"/>
      <c r="EZC37" s="535"/>
      <c r="EZD37" s="535"/>
      <c r="EZE37" s="535"/>
      <c r="EZF37" s="535"/>
      <c r="EZG37" s="535"/>
      <c r="EZH37" s="535"/>
      <c r="EZI37" s="535"/>
      <c r="EZJ37" s="535"/>
      <c r="EZK37" s="535"/>
      <c r="EZL37" s="535"/>
      <c r="EZM37" s="535"/>
      <c r="EZN37" s="535"/>
      <c r="EZO37" s="535"/>
      <c r="EZP37" s="535"/>
      <c r="EZQ37" s="535"/>
      <c r="EZR37" s="535"/>
      <c r="EZS37" s="535"/>
      <c r="EZT37" s="535"/>
      <c r="EZU37" s="535"/>
      <c r="EZV37" s="535"/>
      <c r="EZW37" s="535"/>
      <c r="EZX37" s="535"/>
      <c r="EZY37" s="535"/>
      <c r="EZZ37" s="535"/>
      <c r="FAA37" s="535"/>
      <c r="FAB37" s="535"/>
      <c r="FAC37" s="535"/>
      <c r="FAD37" s="535"/>
      <c r="FAE37" s="535"/>
      <c r="FAF37" s="535"/>
      <c r="FAG37" s="535"/>
      <c r="FAH37" s="535"/>
      <c r="FAI37" s="535"/>
      <c r="FAJ37" s="535"/>
      <c r="FAK37" s="535"/>
      <c r="FAL37" s="535"/>
      <c r="FAM37" s="535"/>
      <c r="FAN37" s="535"/>
      <c r="FAO37" s="535"/>
      <c r="FAP37" s="535"/>
      <c r="FAQ37" s="535"/>
      <c r="FAR37" s="535"/>
      <c r="FAS37" s="535"/>
      <c r="FAT37" s="535"/>
      <c r="FAU37" s="535"/>
      <c r="FAV37" s="535"/>
      <c r="FAW37" s="535"/>
      <c r="FAX37" s="535"/>
      <c r="FAY37" s="535"/>
      <c r="FAZ37" s="535"/>
      <c r="FBA37" s="535"/>
      <c r="FBB37" s="535"/>
      <c r="FBC37" s="535"/>
      <c r="FBD37" s="535"/>
      <c r="FBE37" s="535"/>
      <c r="FBF37" s="535"/>
      <c r="FBG37" s="535"/>
      <c r="FBH37" s="535"/>
      <c r="FBI37" s="535"/>
      <c r="FBJ37" s="535"/>
      <c r="FBK37" s="535"/>
      <c r="FBL37" s="535"/>
      <c r="FBM37" s="535"/>
      <c r="FBN37" s="535"/>
      <c r="FBO37" s="535"/>
      <c r="FBP37" s="535"/>
      <c r="FBQ37" s="535"/>
      <c r="FBR37" s="535"/>
      <c r="FBS37" s="535"/>
      <c r="FBT37" s="535"/>
      <c r="FBU37" s="535"/>
      <c r="FBV37" s="535"/>
      <c r="FBW37" s="535"/>
      <c r="FBX37" s="535"/>
      <c r="FBY37" s="535"/>
      <c r="FBZ37" s="535"/>
      <c r="FCA37" s="535"/>
      <c r="FCB37" s="535"/>
      <c r="FCC37" s="535"/>
      <c r="FCD37" s="535"/>
      <c r="FCE37" s="535"/>
      <c r="FCF37" s="535"/>
      <c r="FCG37" s="535"/>
      <c r="FCH37" s="535"/>
      <c r="FCI37" s="535"/>
      <c r="FCJ37" s="535"/>
      <c r="FCK37" s="535"/>
      <c r="FCL37" s="535"/>
      <c r="FCM37" s="535"/>
      <c r="FCN37" s="535"/>
      <c r="FCO37" s="535"/>
      <c r="FCP37" s="535"/>
      <c r="FCQ37" s="535"/>
      <c r="FCR37" s="535"/>
      <c r="FCS37" s="535"/>
      <c r="FCT37" s="535"/>
      <c r="FCU37" s="535"/>
      <c r="FCV37" s="535"/>
      <c r="FCW37" s="535"/>
      <c r="FCX37" s="535"/>
      <c r="FCY37" s="535"/>
      <c r="FCZ37" s="535"/>
      <c r="FDA37" s="535"/>
      <c r="FDB37" s="535"/>
      <c r="FDC37" s="535"/>
      <c r="FDD37" s="535"/>
      <c r="FDE37" s="535"/>
      <c r="FDF37" s="535"/>
      <c r="FDG37" s="535"/>
      <c r="FDH37" s="535"/>
      <c r="FDI37" s="535"/>
      <c r="FDJ37" s="535"/>
      <c r="FDK37" s="535"/>
      <c r="FDL37" s="535"/>
      <c r="FDM37" s="535"/>
      <c r="FDN37" s="535"/>
      <c r="FDO37" s="535"/>
      <c r="FDP37" s="535"/>
      <c r="FDQ37" s="535"/>
      <c r="FDR37" s="535"/>
      <c r="FDS37" s="535"/>
      <c r="FDT37" s="535"/>
      <c r="FDU37" s="535"/>
      <c r="FDV37" s="535"/>
      <c r="FDW37" s="535"/>
      <c r="FDX37" s="535"/>
      <c r="FDY37" s="535"/>
      <c r="FDZ37" s="535"/>
      <c r="FEA37" s="535"/>
      <c r="FEB37" s="535"/>
      <c r="FEC37" s="535"/>
      <c r="FED37" s="535"/>
      <c r="FEE37" s="535"/>
      <c r="FEF37" s="535"/>
      <c r="FEG37" s="535"/>
      <c r="FEH37" s="535"/>
      <c r="FEI37" s="535"/>
      <c r="FEJ37" s="535"/>
      <c r="FEK37" s="535"/>
      <c r="FEL37" s="535"/>
      <c r="FEM37" s="535"/>
      <c r="FEN37" s="535"/>
      <c r="FEO37" s="535"/>
      <c r="FEP37" s="535"/>
      <c r="FEQ37" s="535"/>
      <c r="FER37" s="535"/>
      <c r="FES37" s="535"/>
      <c r="FET37" s="535"/>
      <c r="FEU37" s="535"/>
      <c r="FEV37" s="535"/>
      <c r="FEW37" s="535"/>
      <c r="FEX37" s="535"/>
      <c r="FEY37" s="535"/>
      <c r="FEZ37" s="535"/>
      <c r="FFA37" s="535"/>
      <c r="FFB37" s="535"/>
      <c r="FFC37" s="535"/>
      <c r="FFD37" s="535"/>
      <c r="FFE37" s="535"/>
      <c r="FFF37" s="535"/>
      <c r="FFG37" s="535"/>
      <c r="FFH37" s="535"/>
      <c r="FFI37" s="535"/>
      <c r="FFJ37" s="535"/>
      <c r="FFK37" s="535"/>
      <c r="FFL37" s="535"/>
      <c r="FFM37" s="535"/>
      <c r="FFN37" s="535"/>
      <c r="FFO37" s="535"/>
      <c r="FFP37" s="535"/>
      <c r="FFQ37" s="535"/>
      <c r="FFR37" s="535"/>
      <c r="FFS37" s="535"/>
      <c r="FFT37" s="535"/>
      <c r="FFU37" s="535"/>
      <c r="FFV37" s="535"/>
      <c r="FFW37" s="535"/>
      <c r="FFX37" s="535"/>
      <c r="FFY37" s="535"/>
      <c r="FFZ37" s="535"/>
      <c r="FGA37" s="535"/>
      <c r="FGB37" s="535"/>
      <c r="FGC37" s="535"/>
      <c r="FGD37" s="535"/>
      <c r="FGE37" s="535"/>
      <c r="FGF37" s="535"/>
      <c r="FGG37" s="535"/>
      <c r="FGH37" s="535"/>
      <c r="FGI37" s="535"/>
      <c r="FGJ37" s="535"/>
      <c r="FGK37" s="535"/>
      <c r="FGL37" s="535"/>
      <c r="FGM37" s="535"/>
      <c r="FGN37" s="535"/>
      <c r="FGO37" s="535"/>
      <c r="FGP37" s="535"/>
      <c r="FGQ37" s="535"/>
      <c r="FGR37" s="535"/>
      <c r="FGS37" s="535"/>
      <c r="FGT37" s="535"/>
      <c r="FGU37" s="535"/>
      <c r="FGV37" s="535"/>
      <c r="FGW37" s="535"/>
      <c r="FGX37" s="535"/>
      <c r="FGY37" s="535"/>
      <c r="FGZ37" s="535"/>
      <c r="FHA37" s="535"/>
      <c r="FHB37" s="535"/>
      <c r="FHC37" s="535"/>
      <c r="FHD37" s="535"/>
      <c r="FHE37" s="535"/>
      <c r="FHF37" s="535"/>
      <c r="FHG37" s="535"/>
      <c r="FHH37" s="535"/>
      <c r="FHI37" s="535"/>
      <c r="FHJ37" s="535"/>
      <c r="FHK37" s="535"/>
      <c r="FHL37" s="535"/>
      <c r="FHM37" s="535"/>
      <c r="FHN37" s="535"/>
      <c r="FHO37" s="535"/>
      <c r="FHP37" s="535"/>
      <c r="FHQ37" s="535"/>
      <c r="FHR37" s="535"/>
      <c r="FHS37" s="535"/>
      <c r="FHT37" s="535"/>
      <c r="FHU37" s="535"/>
      <c r="FHV37" s="535"/>
      <c r="FHW37" s="535"/>
      <c r="FHX37" s="535"/>
      <c r="FHY37" s="535"/>
      <c r="FHZ37" s="535"/>
      <c r="FIA37" s="535"/>
      <c r="FIB37" s="535"/>
      <c r="FIC37" s="535"/>
      <c r="FID37" s="535"/>
      <c r="FIE37" s="535"/>
      <c r="FIF37" s="535"/>
      <c r="FIG37" s="535"/>
      <c r="FIH37" s="535"/>
      <c r="FII37" s="535"/>
      <c r="FIJ37" s="535"/>
      <c r="FIK37" s="535"/>
      <c r="FIL37" s="535"/>
      <c r="FIM37" s="535"/>
      <c r="FIN37" s="535"/>
      <c r="FIO37" s="535"/>
      <c r="FIP37" s="535"/>
      <c r="FIQ37" s="535"/>
      <c r="FIR37" s="535"/>
      <c r="FIS37" s="535"/>
      <c r="FIT37" s="535"/>
      <c r="FIU37" s="535"/>
      <c r="FIV37" s="535"/>
      <c r="FIW37" s="535"/>
      <c r="FIX37" s="535"/>
      <c r="FIY37" s="535"/>
      <c r="FIZ37" s="535"/>
      <c r="FJA37" s="535"/>
      <c r="FJB37" s="535"/>
      <c r="FJC37" s="535"/>
      <c r="FJD37" s="535"/>
      <c r="FJE37" s="535"/>
      <c r="FJF37" s="535"/>
      <c r="FJG37" s="535"/>
      <c r="FJH37" s="535"/>
      <c r="FJI37" s="535"/>
      <c r="FJJ37" s="535"/>
      <c r="FJK37" s="535"/>
      <c r="FJL37" s="535"/>
      <c r="FJM37" s="535"/>
      <c r="FJN37" s="535"/>
      <c r="FJO37" s="535"/>
      <c r="FJP37" s="535"/>
      <c r="FJQ37" s="535"/>
      <c r="FJR37" s="535"/>
      <c r="FJS37" s="535"/>
      <c r="FJT37" s="535"/>
      <c r="FJU37" s="535"/>
      <c r="FJV37" s="535"/>
      <c r="FJW37" s="535"/>
      <c r="FJX37" s="535"/>
      <c r="FJY37" s="535"/>
      <c r="FJZ37" s="535"/>
      <c r="FKA37" s="535"/>
      <c r="FKB37" s="535"/>
      <c r="FKC37" s="535"/>
      <c r="FKD37" s="535"/>
      <c r="FKE37" s="535"/>
      <c r="FKF37" s="535"/>
      <c r="FKG37" s="535"/>
      <c r="FKH37" s="535"/>
      <c r="FKI37" s="535"/>
      <c r="FKJ37" s="535"/>
      <c r="FKK37" s="535"/>
      <c r="FKL37" s="535"/>
      <c r="FKM37" s="535"/>
      <c r="FKN37" s="535"/>
      <c r="FKO37" s="535"/>
      <c r="FKP37" s="535"/>
      <c r="FKQ37" s="535"/>
      <c r="FKR37" s="535"/>
      <c r="FKS37" s="535"/>
      <c r="FKT37" s="535"/>
      <c r="FKU37" s="535"/>
      <c r="FKV37" s="535"/>
      <c r="FKW37" s="535"/>
      <c r="FKX37" s="535"/>
      <c r="FKY37" s="535"/>
      <c r="FKZ37" s="535"/>
      <c r="FLA37" s="535"/>
      <c r="FLB37" s="535"/>
      <c r="FLC37" s="535"/>
      <c r="FLD37" s="535"/>
      <c r="FLE37" s="535"/>
      <c r="FLF37" s="535"/>
      <c r="FLG37" s="535"/>
      <c r="FLH37" s="535"/>
      <c r="FLI37" s="535"/>
      <c r="FLJ37" s="535"/>
      <c r="FLK37" s="535"/>
      <c r="FLL37" s="535"/>
      <c r="FLM37" s="535"/>
      <c r="FLN37" s="535"/>
      <c r="FLO37" s="535"/>
      <c r="FLP37" s="535"/>
      <c r="FLQ37" s="535"/>
      <c r="FLR37" s="535"/>
      <c r="FLS37" s="535"/>
      <c r="FLT37" s="535"/>
      <c r="FLU37" s="535"/>
      <c r="FLV37" s="535"/>
      <c r="FLW37" s="535"/>
      <c r="FLX37" s="535"/>
      <c r="FLY37" s="535"/>
      <c r="FLZ37" s="535"/>
      <c r="FMA37" s="535"/>
      <c r="FMB37" s="535"/>
      <c r="FMC37" s="535"/>
      <c r="FMD37" s="535"/>
      <c r="FME37" s="535"/>
      <c r="FMF37" s="535"/>
      <c r="FMG37" s="535"/>
      <c r="FMH37" s="535"/>
      <c r="FMI37" s="535"/>
      <c r="FMJ37" s="535"/>
      <c r="FMK37" s="535"/>
      <c r="FML37" s="535"/>
      <c r="FMM37" s="535"/>
      <c r="FMN37" s="535"/>
      <c r="FMO37" s="535"/>
      <c r="FMP37" s="535"/>
      <c r="FMQ37" s="535"/>
      <c r="FMR37" s="535"/>
      <c r="FMS37" s="535"/>
      <c r="FMT37" s="535"/>
      <c r="FMU37" s="535"/>
      <c r="FMV37" s="535"/>
      <c r="FMW37" s="535"/>
      <c r="FMX37" s="535"/>
      <c r="FMY37" s="535"/>
      <c r="FMZ37" s="535"/>
      <c r="FNA37" s="535"/>
      <c r="FNB37" s="535"/>
      <c r="FNC37" s="535"/>
      <c r="FND37" s="535"/>
      <c r="FNE37" s="535"/>
      <c r="FNF37" s="535"/>
      <c r="FNG37" s="535"/>
      <c r="FNH37" s="535"/>
      <c r="FNI37" s="535"/>
      <c r="FNJ37" s="535"/>
      <c r="FNK37" s="535"/>
      <c r="FNL37" s="535"/>
      <c r="FNM37" s="535"/>
      <c r="FNN37" s="535"/>
      <c r="FNO37" s="535"/>
      <c r="FNP37" s="535"/>
      <c r="FNQ37" s="535"/>
      <c r="FNR37" s="535"/>
      <c r="FNS37" s="535"/>
      <c r="FNT37" s="535"/>
      <c r="FNU37" s="535"/>
      <c r="FNV37" s="535"/>
      <c r="FNW37" s="535"/>
      <c r="FNX37" s="535"/>
      <c r="FNY37" s="535"/>
      <c r="FNZ37" s="535"/>
      <c r="FOA37" s="535"/>
      <c r="FOB37" s="535"/>
      <c r="FOC37" s="535"/>
      <c r="FOD37" s="535"/>
      <c r="FOE37" s="535"/>
      <c r="FOF37" s="535"/>
      <c r="FOG37" s="535"/>
      <c r="FOH37" s="535"/>
      <c r="FOI37" s="535"/>
      <c r="FOJ37" s="535"/>
      <c r="FOK37" s="535"/>
      <c r="FOL37" s="535"/>
      <c r="FOM37" s="535"/>
      <c r="FON37" s="535"/>
      <c r="FOO37" s="535"/>
      <c r="FOP37" s="535"/>
      <c r="FOQ37" s="535"/>
      <c r="FOR37" s="535"/>
      <c r="FOS37" s="535"/>
      <c r="FOT37" s="535"/>
      <c r="FOU37" s="535"/>
      <c r="FOV37" s="535"/>
      <c r="FOW37" s="535"/>
      <c r="FOX37" s="535"/>
      <c r="FOY37" s="535"/>
      <c r="FOZ37" s="535"/>
      <c r="FPA37" s="535"/>
      <c r="FPB37" s="535"/>
      <c r="FPC37" s="535"/>
      <c r="FPD37" s="535"/>
      <c r="FPE37" s="535"/>
      <c r="FPF37" s="535"/>
      <c r="FPG37" s="535"/>
      <c r="FPH37" s="535"/>
      <c r="FPI37" s="535"/>
      <c r="FPJ37" s="535"/>
      <c r="FPK37" s="535"/>
      <c r="FPL37" s="535"/>
      <c r="FPM37" s="535"/>
      <c r="FPN37" s="535"/>
      <c r="FPO37" s="535"/>
      <c r="FPP37" s="535"/>
      <c r="FPQ37" s="535"/>
      <c r="FPR37" s="535"/>
      <c r="FPS37" s="535"/>
      <c r="FPT37" s="535"/>
      <c r="FPU37" s="535"/>
      <c r="FPV37" s="535"/>
      <c r="FPW37" s="535"/>
      <c r="FPX37" s="535"/>
      <c r="FPY37" s="535"/>
      <c r="FPZ37" s="535"/>
      <c r="FQA37" s="535"/>
      <c r="FQB37" s="535"/>
      <c r="FQC37" s="535"/>
      <c r="FQD37" s="535"/>
      <c r="FQE37" s="535"/>
      <c r="FQF37" s="535"/>
      <c r="FQG37" s="535"/>
      <c r="FQH37" s="535"/>
      <c r="FQI37" s="535"/>
      <c r="FQJ37" s="535"/>
      <c r="FQK37" s="535"/>
      <c r="FQL37" s="535"/>
      <c r="FQM37" s="535"/>
      <c r="FQN37" s="535"/>
      <c r="FQO37" s="535"/>
      <c r="FQP37" s="535"/>
      <c r="FQQ37" s="535"/>
      <c r="FQR37" s="535"/>
      <c r="FQS37" s="535"/>
      <c r="FQT37" s="535"/>
      <c r="FQU37" s="535"/>
      <c r="FQV37" s="535"/>
      <c r="FQW37" s="535"/>
      <c r="FQX37" s="535"/>
      <c r="FQY37" s="535"/>
      <c r="FQZ37" s="535"/>
      <c r="FRA37" s="535"/>
      <c r="FRB37" s="535"/>
      <c r="FRC37" s="535"/>
      <c r="FRD37" s="535"/>
      <c r="FRE37" s="535"/>
      <c r="FRF37" s="535"/>
      <c r="FRG37" s="535"/>
      <c r="FRH37" s="535"/>
      <c r="FRI37" s="535"/>
      <c r="FRJ37" s="535"/>
      <c r="FRK37" s="535"/>
      <c r="FRL37" s="535"/>
      <c r="FRM37" s="535"/>
      <c r="FRN37" s="535"/>
      <c r="FRO37" s="535"/>
      <c r="FRP37" s="535"/>
      <c r="FRQ37" s="535"/>
      <c r="FRR37" s="535"/>
      <c r="FRS37" s="535"/>
      <c r="FRT37" s="535"/>
      <c r="FRU37" s="535"/>
      <c r="FRV37" s="535"/>
      <c r="FRW37" s="535"/>
      <c r="FRX37" s="535"/>
      <c r="FRY37" s="535"/>
      <c r="FRZ37" s="535"/>
      <c r="FSA37" s="535"/>
      <c r="FSB37" s="535"/>
      <c r="FSC37" s="535"/>
      <c r="FSD37" s="535"/>
      <c r="FSE37" s="535"/>
      <c r="FSF37" s="535"/>
      <c r="FSG37" s="535"/>
      <c r="FSH37" s="535"/>
      <c r="FSI37" s="535"/>
      <c r="FSJ37" s="535"/>
      <c r="FSK37" s="535"/>
      <c r="FSL37" s="535"/>
      <c r="FSM37" s="535"/>
      <c r="FSN37" s="535"/>
      <c r="FSO37" s="535"/>
      <c r="FSP37" s="535"/>
      <c r="FSQ37" s="535"/>
      <c r="FSR37" s="535"/>
      <c r="FSS37" s="535"/>
      <c r="FST37" s="535"/>
      <c r="FSU37" s="535"/>
      <c r="FSV37" s="535"/>
      <c r="FSW37" s="535"/>
      <c r="FSX37" s="535"/>
      <c r="FSY37" s="535"/>
      <c r="FSZ37" s="535"/>
      <c r="FTA37" s="535"/>
      <c r="FTB37" s="535"/>
      <c r="FTC37" s="535"/>
      <c r="FTD37" s="535"/>
      <c r="FTE37" s="535"/>
      <c r="FTF37" s="535"/>
      <c r="FTG37" s="535"/>
      <c r="FTH37" s="535"/>
      <c r="FTI37" s="535"/>
      <c r="FTJ37" s="535"/>
      <c r="FTK37" s="535"/>
      <c r="FTL37" s="535"/>
      <c r="FTM37" s="535"/>
      <c r="FTN37" s="535"/>
      <c r="FTO37" s="535"/>
      <c r="FTP37" s="535"/>
      <c r="FTQ37" s="535"/>
      <c r="FTR37" s="535"/>
      <c r="FTS37" s="535"/>
      <c r="FTT37" s="535"/>
      <c r="FTU37" s="535"/>
      <c r="FTV37" s="535"/>
      <c r="FTW37" s="535"/>
      <c r="FTX37" s="535"/>
      <c r="FTY37" s="535"/>
      <c r="FTZ37" s="535"/>
      <c r="FUA37" s="535"/>
      <c r="FUB37" s="535"/>
      <c r="FUC37" s="535"/>
      <c r="FUD37" s="535"/>
      <c r="FUE37" s="535"/>
      <c r="FUF37" s="535"/>
      <c r="FUG37" s="535"/>
      <c r="FUH37" s="535"/>
      <c r="FUI37" s="535"/>
      <c r="FUJ37" s="535"/>
      <c r="FUK37" s="535"/>
      <c r="FUL37" s="535"/>
      <c r="FUM37" s="535"/>
      <c r="FUN37" s="535"/>
      <c r="FUO37" s="535"/>
      <c r="FUP37" s="535"/>
      <c r="FUQ37" s="535"/>
      <c r="FUR37" s="535"/>
      <c r="FUS37" s="535"/>
      <c r="FUT37" s="535"/>
      <c r="FUU37" s="535"/>
      <c r="FUV37" s="535"/>
      <c r="FUW37" s="535"/>
      <c r="FUX37" s="535"/>
      <c r="FUY37" s="535"/>
      <c r="FUZ37" s="535"/>
      <c r="FVA37" s="535"/>
      <c r="FVB37" s="535"/>
      <c r="FVC37" s="535"/>
      <c r="FVD37" s="535"/>
      <c r="FVE37" s="535"/>
      <c r="FVF37" s="535"/>
      <c r="FVG37" s="535"/>
      <c r="FVH37" s="535"/>
      <c r="FVI37" s="535"/>
      <c r="FVJ37" s="535"/>
      <c r="FVK37" s="535"/>
      <c r="FVL37" s="535"/>
      <c r="FVM37" s="535"/>
      <c r="FVN37" s="535"/>
      <c r="FVO37" s="535"/>
      <c r="FVP37" s="535"/>
      <c r="FVQ37" s="535"/>
      <c r="FVR37" s="535"/>
      <c r="FVS37" s="535"/>
      <c r="FVT37" s="535"/>
      <c r="FVU37" s="535"/>
      <c r="FVV37" s="535"/>
      <c r="FVW37" s="535"/>
      <c r="FVX37" s="535"/>
      <c r="FVY37" s="535"/>
      <c r="FVZ37" s="535"/>
      <c r="FWA37" s="535"/>
      <c r="FWB37" s="535"/>
      <c r="FWC37" s="535"/>
      <c r="FWD37" s="535"/>
      <c r="FWE37" s="535"/>
      <c r="FWF37" s="535"/>
      <c r="FWG37" s="535"/>
      <c r="FWH37" s="535"/>
      <c r="FWI37" s="535"/>
      <c r="FWJ37" s="535"/>
      <c r="FWK37" s="535"/>
      <c r="FWL37" s="535"/>
      <c r="FWM37" s="535"/>
      <c r="FWN37" s="535"/>
      <c r="FWO37" s="535"/>
      <c r="FWP37" s="535"/>
      <c r="FWQ37" s="535"/>
      <c r="FWR37" s="535"/>
      <c r="FWS37" s="535"/>
      <c r="FWT37" s="535"/>
      <c r="FWU37" s="535"/>
      <c r="FWV37" s="535"/>
      <c r="FWW37" s="535"/>
      <c r="FWX37" s="535"/>
      <c r="FWY37" s="535"/>
      <c r="FWZ37" s="535"/>
      <c r="FXA37" s="535"/>
      <c r="FXB37" s="535"/>
      <c r="FXC37" s="535"/>
      <c r="FXD37" s="535"/>
      <c r="FXE37" s="535"/>
      <c r="FXF37" s="535"/>
      <c r="FXG37" s="535"/>
      <c r="FXH37" s="535"/>
      <c r="FXI37" s="535"/>
      <c r="FXJ37" s="535"/>
      <c r="FXK37" s="535"/>
      <c r="FXL37" s="535"/>
      <c r="FXM37" s="535"/>
      <c r="FXN37" s="535"/>
      <c r="FXO37" s="535"/>
      <c r="FXP37" s="535"/>
      <c r="FXQ37" s="535"/>
      <c r="FXR37" s="535"/>
      <c r="FXS37" s="535"/>
      <c r="FXT37" s="535"/>
      <c r="FXU37" s="535"/>
      <c r="FXV37" s="535"/>
      <c r="FXW37" s="535"/>
      <c r="FXX37" s="535"/>
      <c r="FXY37" s="535"/>
      <c r="FXZ37" s="535"/>
      <c r="FYA37" s="535"/>
      <c r="FYB37" s="535"/>
      <c r="FYC37" s="535"/>
      <c r="FYD37" s="535"/>
      <c r="FYE37" s="535"/>
      <c r="FYF37" s="535"/>
      <c r="FYG37" s="535"/>
      <c r="FYH37" s="535"/>
      <c r="FYI37" s="535"/>
      <c r="FYJ37" s="535"/>
      <c r="FYK37" s="535"/>
      <c r="FYL37" s="535"/>
      <c r="FYM37" s="535"/>
      <c r="FYN37" s="535"/>
      <c r="FYO37" s="535"/>
      <c r="FYP37" s="535"/>
      <c r="FYQ37" s="535"/>
      <c r="FYR37" s="535"/>
      <c r="FYS37" s="535"/>
      <c r="FYT37" s="535"/>
      <c r="FYU37" s="535"/>
      <c r="FYV37" s="535"/>
      <c r="FYW37" s="535"/>
      <c r="FYX37" s="535"/>
      <c r="FYY37" s="535"/>
      <c r="FYZ37" s="535"/>
      <c r="FZA37" s="535"/>
      <c r="FZB37" s="535"/>
      <c r="FZC37" s="535"/>
      <c r="FZD37" s="535"/>
      <c r="FZE37" s="535"/>
      <c r="FZF37" s="535"/>
      <c r="FZG37" s="535"/>
      <c r="FZH37" s="535"/>
      <c r="FZI37" s="535"/>
      <c r="FZJ37" s="535"/>
      <c r="FZK37" s="535"/>
      <c r="FZL37" s="535"/>
      <c r="FZM37" s="535"/>
      <c r="FZN37" s="535"/>
      <c r="FZO37" s="535"/>
      <c r="FZP37" s="535"/>
      <c r="FZQ37" s="535"/>
      <c r="FZR37" s="535"/>
      <c r="FZS37" s="535"/>
      <c r="FZT37" s="535"/>
      <c r="FZU37" s="535"/>
      <c r="FZV37" s="535"/>
      <c r="FZW37" s="535"/>
      <c r="FZX37" s="535"/>
      <c r="FZY37" s="535"/>
      <c r="FZZ37" s="535"/>
      <c r="GAA37" s="535"/>
      <c r="GAB37" s="535"/>
      <c r="GAC37" s="535"/>
      <c r="GAD37" s="535"/>
      <c r="GAE37" s="535"/>
      <c r="GAF37" s="535"/>
      <c r="GAG37" s="535"/>
      <c r="GAH37" s="535"/>
      <c r="GAI37" s="535"/>
      <c r="GAJ37" s="535"/>
      <c r="GAK37" s="535"/>
      <c r="GAL37" s="535"/>
      <c r="GAM37" s="535"/>
      <c r="GAN37" s="535"/>
      <c r="GAO37" s="535"/>
      <c r="GAP37" s="535"/>
      <c r="GAQ37" s="535"/>
      <c r="GAR37" s="535"/>
      <c r="GAS37" s="535"/>
      <c r="GAT37" s="535"/>
      <c r="GAU37" s="535"/>
      <c r="GAV37" s="535"/>
      <c r="GAW37" s="535"/>
      <c r="GAX37" s="535"/>
      <c r="GAY37" s="535"/>
      <c r="GAZ37" s="535"/>
      <c r="GBA37" s="535"/>
      <c r="GBB37" s="535"/>
      <c r="GBC37" s="535"/>
      <c r="GBD37" s="535"/>
      <c r="GBE37" s="535"/>
      <c r="GBF37" s="535"/>
      <c r="GBG37" s="535"/>
      <c r="GBH37" s="535"/>
      <c r="GBI37" s="535"/>
      <c r="GBJ37" s="535"/>
      <c r="GBK37" s="535"/>
      <c r="GBL37" s="535"/>
      <c r="GBM37" s="535"/>
      <c r="GBN37" s="535"/>
      <c r="GBO37" s="535"/>
      <c r="GBP37" s="535"/>
      <c r="GBQ37" s="535"/>
      <c r="GBR37" s="535"/>
      <c r="GBS37" s="535"/>
      <c r="GBT37" s="535"/>
      <c r="GBU37" s="535"/>
      <c r="GBV37" s="535"/>
      <c r="GBW37" s="535"/>
      <c r="GBX37" s="535"/>
      <c r="GBY37" s="535"/>
      <c r="GBZ37" s="535"/>
      <c r="GCA37" s="535"/>
      <c r="GCB37" s="535"/>
      <c r="GCC37" s="535"/>
      <c r="GCD37" s="535"/>
      <c r="GCE37" s="535"/>
      <c r="GCF37" s="535"/>
      <c r="GCG37" s="535"/>
      <c r="GCH37" s="535"/>
      <c r="GCI37" s="535"/>
      <c r="GCJ37" s="535"/>
      <c r="GCK37" s="535"/>
      <c r="GCL37" s="535"/>
      <c r="GCM37" s="535"/>
      <c r="GCN37" s="535"/>
      <c r="GCO37" s="535"/>
      <c r="GCP37" s="535"/>
      <c r="GCQ37" s="535"/>
      <c r="GCR37" s="535"/>
      <c r="GCS37" s="535"/>
      <c r="GCT37" s="535"/>
      <c r="GCU37" s="535"/>
      <c r="GCV37" s="535"/>
      <c r="GCW37" s="535"/>
      <c r="GCX37" s="535"/>
      <c r="GCY37" s="535"/>
      <c r="GCZ37" s="535"/>
      <c r="GDA37" s="535"/>
      <c r="GDB37" s="535"/>
      <c r="GDC37" s="535"/>
      <c r="GDD37" s="535"/>
      <c r="GDE37" s="535"/>
      <c r="GDF37" s="535"/>
      <c r="GDG37" s="535"/>
      <c r="GDH37" s="535"/>
      <c r="GDI37" s="535"/>
      <c r="GDJ37" s="535"/>
      <c r="GDK37" s="535"/>
      <c r="GDL37" s="535"/>
      <c r="GDM37" s="535"/>
      <c r="GDN37" s="535"/>
      <c r="GDO37" s="535"/>
      <c r="GDP37" s="535"/>
      <c r="GDQ37" s="535"/>
      <c r="GDR37" s="535"/>
      <c r="GDS37" s="535"/>
      <c r="GDT37" s="535"/>
      <c r="GDU37" s="535"/>
      <c r="GDV37" s="535"/>
      <c r="GDW37" s="535"/>
      <c r="GDX37" s="535"/>
      <c r="GDY37" s="535"/>
      <c r="GDZ37" s="535"/>
      <c r="GEA37" s="535"/>
      <c r="GEB37" s="535"/>
      <c r="GEC37" s="535"/>
      <c r="GED37" s="535"/>
      <c r="GEE37" s="535"/>
      <c r="GEF37" s="535"/>
      <c r="GEG37" s="535"/>
      <c r="GEH37" s="535"/>
      <c r="GEI37" s="535"/>
      <c r="GEJ37" s="535"/>
      <c r="GEK37" s="535"/>
      <c r="GEL37" s="535"/>
      <c r="GEM37" s="535"/>
      <c r="GEN37" s="535"/>
      <c r="GEO37" s="535"/>
      <c r="GEP37" s="535"/>
      <c r="GEQ37" s="535"/>
      <c r="GER37" s="535"/>
      <c r="GES37" s="535"/>
      <c r="GET37" s="535"/>
      <c r="GEU37" s="535"/>
      <c r="GEV37" s="535"/>
      <c r="GEW37" s="535"/>
      <c r="GEX37" s="535"/>
      <c r="GEY37" s="535"/>
      <c r="GEZ37" s="535"/>
      <c r="GFA37" s="535"/>
      <c r="GFB37" s="535"/>
      <c r="GFC37" s="535"/>
      <c r="GFD37" s="535"/>
      <c r="GFE37" s="535"/>
      <c r="GFF37" s="535"/>
      <c r="GFG37" s="535"/>
      <c r="GFH37" s="535"/>
      <c r="GFI37" s="535"/>
      <c r="GFJ37" s="535"/>
      <c r="GFK37" s="535"/>
      <c r="GFL37" s="535"/>
      <c r="GFM37" s="535"/>
      <c r="GFN37" s="535"/>
      <c r="GFO37" s="535"/>
      <c r="GFP37" s="535"/>
      <c r="GFQ37" s="535"/>
      <c r="GFR37" s="535"/>
      <c r="GFS37" s="535"/>
      <c r="GFT37" s="535"/>
      <c r="GFU37" s="535"/>
      <c r="GFV37" s="535"/>
      <c r="GFW37" s="535"/>
      <c r="GFX37" s="535"/>
      <c r="GFY37" s="535"/>
      <c r="GFZ37" s="535"/>
      <c r="GGA37" s="535"/>
      <c r="GGB37" s="535"/>
      <c r="GGC37" s="535"/>
      <c r="GGD37" s="535"/>
      <c r="GGE37" s="535"/>
      <c r="GGF37" s="535"/>
      <c r="GGG37" s="535"/>
      <c r="GGH37" s="535"/>
      <c r="GGI37" s="535"/>
      <c r="GGJ37" s="535"/>
      <c r="GGK37" s="535"/>
      <c r="GGL37" s="535"/>
      <c r="GGM37" s="535"/>
      <c r="GGN37" s="535"/>
      <c r="GGO37" s="535"/>
      <c r="GGP37" s="535"/>
      <c r="GGQ37" s="535"/>
      <c r="GGR37" s="535"/>
      <c r="GGS37" s="535"/>
      <c r="GGT37" s="535"/>
      <c r="GGU37" s="535"/>
      <c r="GGV37" s="535"/>
      <c r="GGW37" s="535"/>
      <c r="GGX37" s="535"/>
      <c r="GGY37" s="535"/>
      <c r="GGZ37" s="535"/>
      <c r="GHA37" s="535"/>
      <c r="GHB37" s="535"/>
      <c r="GHC37" s="535"/>
      <c r="GHD37" s="535"/>
      <c r="GHE37" s="535"/>
      <c r="GHF37" s="535"/>
      <c r="GHG37" s="535"/>
      <c r="GHH37" s="535"/>
      <c r="GHI37" s="535"/>
      <c r="GHJ37" s="535"/>
      <c r="GHK37" s="535"/>
      <c r="GHL37" s="535"/>
      <c r="GHM37" s="535"/>
      <c r="GHN37" s="535"/>
      <c r="GHO37" s="535"/>
      <c r="GHP37" s="535"/>
      <c r="GHQ37" s="535"/>
      <c r="GHR37" s="535"/>
      <c r="GHS37" s="535"/>
      <c r="GHT37" s="535"/>
      <c r="GHU37" s="535"/>
      <c r="GHV37" s="535"/>
      <c r="GHW37" s="535"/>
      <c r="GHX37" s="535"/>
      <c r="GHY37" s="535"/>
      <c r="GHZ37" s="535"/>
      <c r="GIA37" s="535"/>
      <c r="GIB37" s="535"/>
      <c r="GIC37" s="535"/>
      <c r="GID37" s="535"/>
      <c r="GIE37" s="535"/>
      <c r="GIF37" s="535"/>
      <c r="GIG37" s="535"/>
      <c r="GIH37" s="535"/>
      <c r="GII37" s="535"/>
      <c r="GIJ37" s="535"/>
      <c r="GIK37" s="535"/>
      <c r="GIL37" s="535"/>
      <c r="GIM37" s="535"/>
      <c r="GIN37" s="535"/>
      <c r="GIO37" s="535"/>
      <c r="GIP37" s="535"/>
      <c r="GIQ37" s="535"/>
      <c r="GIR37" s="535"/>
      <c r="GIS37" s="535"/>
      <c r="GIT37" s="535"/>
      <c r="GIU37" s="535"/>
      <c r="GIV37" s="535"/>
      <c r="GIW37" s="535"/>
      <c r="GIX37" s="535"/>
      <c r="GIY37" s="535"/>
      <c r="GIZ37" s="535"/>
      <c r="GJA37" s="535"/>
      <c r="GJB37" s="535"/>
      <c r="GJC37" s="535"/>
      <c r="GJD37" s="535"/>
      <c r="GJE37" s="535"/>
      <c r="GJF37" s="535"/>
      <c r="GJG37" s="535"/>
      <c r="GJH37" s="535"/>
      <c r="GJI37" s="535"/>
      <c r="GJJ37" s="535"/>
      <c r="GJK37" s="535"/>
      <c r="GJL37" s="535"/>
      <c r="GJM37" s="535"/>
      <c r="GJN37" s="535"/>
      <c r="GJO37" s="535"/>
      <c r="GJP37" s="535"/>
      <c r="GJQ37" s="535"/>
      <c r="GJR37" s="535"/>
      <c r="GJS37" s="535"/>
      <c r="GJT37" s="535"/>
      <c r="GJU37" s="535"/>
      <c r="GJV37" s="535"/>
      <c r="GJW37" s="535"/>
      <c r="GJX37" s="535"/>
      <c r="GJY37" s="535"/>
      <c r="GJZ37" s="535"/>
      <c r="GKA37" s="535"/>
      <c r="GKB37" s="535"/>
      <c r="GKC37" s="535"/>
      <c r="GKD37" s="535"/>
      <c r="GKE37" s="535"/>
      <c r="GKF37" s="535"/>
      <c r="GKG37" s="535"/>
      <c r="GKH37" s="535"/>
      <c r="GKI37" s="535"/>
      <c r="GKJ37" s="535"/>
      <c r="GKK37" s="535"/>
      <c r="GKL37" s="535"/>
      <c r="GKM37" s="535"/>
      <c r="GKN37" s="535"/>
      <c r="GKO37" s="535"/>
      <c r="GKP37" s="535"/>
      <c r="GKQ37" s="535"/>
      <c r="GKR37" s="535"/>
      <c r="GKS37" s="535"/>
      <c r="GKT37" s="535"/>
      <c r="GKU37" s="535"/>
      <c r="GKV37" s="535"/>
      <c r="GKW37" s="535"/>
      <c r="GKX37" s="535"/>
      <c r="GKY37" s="535"/>
      <c r="GKZ37" s="535"/>
      <c r="GLA37" s="535"/>
      <c r="GLB37" s="535"/>
      <c r="GLC37" s="535"/>
      <c r="GLD37" s="535"/>
      <c r="GLE37" s="535"/>
      <c r="GLF37" s="535"/>
      <c r="GLG37" s="535"/>
      <c r="GLH37" s="535"/>
      <c r="GLI37" s="535"/>
      <c r="GLJ37" s="535"/>
      <c r="GLK37" s="535"/>
      <c r="GLL37" s="535"/>
      <c r="GLM37" s="535"/>
      <c r="GLN37" s="535"/>
      <c r="GLO37" s="535"/>
      <c r="GLP37" s="535"/>
      <c r="GLQ37" s="535"/>
      <c r="GLR37" s="535"/>
      <c r="GLS37" s="535"/>
      <c r="GLT37" s="535"/>
      <c r="GLU37" s="535"/>
      <c r="GLV37" s="535"/>
      <c r="GLW37" s="535"/>
      <c r="GLX37" s="535"/>
      <c r="GLY37" s="535"/>
      <c r="GLZ37" s="535"/>
      <c r="GMA37" s="535"/>
      <c r="GMB37" s="535"/>
      <c r="GMC37" s="535"/>
      <c r="GMD37" s="535"/>
      <c r="GME37" s="535"/>
      <c r="GMF37" s="535"/>
      <c r="GMG37" s="535"/>
      <c r="GMH37" s="535"/>
      <c r="GMI37" s="535"/>
      <c r="GMJ37" s="535"/>
      <c r="GMK37" s="535"/>
      <c r="GML37" s="535"/>
      <c r="GMM37" s="535"/>
      <c r="GMN37" s="535"/>
      <c r="GMO37" s="535"/>
      <c r="GMP37" s="535"/>
      <c r="GMQ37" s="535"/>
      <c r="GMR37" s="535"/>
      <c r="GMS37" s="535"/>
      <c r="GMT37" s="535"/>
      <c r="GMU37" s="535"/>
      <c r="GMV37" s="535"/>
      <c r="GMW37" s="535"/>
      <c r="GMX37" s="535"/>
      <c r="GMY37" s="535"/>
      <c r="GMZ37" s="535"/>
      <c r="GNA37" s="535"/>
      <c r="GNB37" s="535"/>
      <c r="GNC37" s="535"/>
      <c r="GND37" s="535"/>
      <c r="GNE37" s="535"/>
      <c r="GNF37" s="535"/>
      <c r="GNG37" s="535"/>
      <c r="GNH37" s="535"/>
      <c r="GNI37" s="535"/>
      <c r="GNJ37" s="535"/>
      <c r="GNK37" s="535"/>
      <c r="GNL37" s="535"/>
      <c r="GNM37" s="535"/>
      <c r="GNN37" s="535"/>
      <c r="GNO37" s="535"/>
      <c r="GNP37" s="535"/>
      <c r="GNQ37" s="535"/>
      <c r="GNR37" s="535"/>
      <c r="GNS37" s="535"/>
      <c r="GNT37" s="535"/>
      <c r="GNU37" s="535"/>
      <c r="GNV37" s="535"/>
      <c r="GNW37" s="535"/>
      <c r="GNX37" s="535"/>
      <c r="GNY37" s="535"/>
      <c r="GNZ37" s="535"/>
      <c r="GOA37" s="535"/>
      <c r="GOB37" s="535"/>
      <c r="GOC37" s="535"/>
      <c r="GOD37" s="535"/>
      <c r="GOE37" s="535"/>
      <c r="GOF37" s="535"/>
      <c r="GOG37" s="535"/>
      <c r="GOH37" s="535"/>
      <c r="GOI37" s="535"/>
      <c r="GOJ37" s="535"/>
      <c r="GOK37" s="535"/>
      <c r="GOL37" s="535"/>
      <c r="GOM37" s="535"/>
      <c r="GON37" s="535"/>
      <c r="GOO37" s="535"/>
      <c r="GOP37" s="535"/>
      <c r="GOQ37" s="535"/>
      <c r="GOR37" s="535"/>
      <c r="GOS37" s="535"/>
      <c r="GOT37" s="535"/>
      <c r="GOU37" s="535"/>
      <c r="GOV37" s="535"/>
      <c r="GOW37" s="535"/>
      <c r="GOX37" s="535"/>
      <c r="GOY37" s="535"/>
      <c r="GOZ37" s="535"/>
      <c r="GPA37" s="535"/>
      <c r="GPB37" s="535"/>
      <c r="GPC37" s="535"/>
      <c r="GPD37" s="535"/>
      <c r="GPE37" s="535"/>
      <c r="GPF37" s="535"/>
      <c r="GPG37" s="535"/>
      <c r="GPH37" s="535"/>
      <c r="GPI37" s="535"/>
      <c r="GPJ37" s="535"/>
      <c r="GPK37" s="535"/>
      <c r="GPL37" s="535"/>
      <c r="GPM37" s="535"/>
      <c r="GPN37" s="535"/>
      <c r="GPO37" s="535"/>
      <c r="GPP37" s="535"/>
      <c r="GPQ37" s="535"/>
      <c r="GPR37" s="535"/>
      <c r="GPS37" s="535"/>
      <c r="GPT37" s="535"/>
      <c r="GPU37" s="535"/>
      <c r="GPV37" s="535"/>
      <c r="GPW37" s="535"/>
      <c r="GPX37" s="535"/>
      <c r="GPY37" s="535"/>
      <c r="GPZ37" s="535"/>
      <c r="GQA37" s="535"/>
      <c r="GQB37" s="535"/>
      <c r="GQC37" s="535"/>
      <c r="GQD37" s="535"/>
      <c r="GQE37" s="535"/>
      <c r="GQF37" s="535"/>
      <c r="GQG37" s="535"/>
      <c r="GQH37" s="535"/>
      <c r="GQI37" s="535"/>
      <c r="GQJ37" s="535"/>
      <c r="GQK37" s="535"/>
      <c r="GQL37" s="535"/>
      <c r="GQM37" s="535"/>
      <c r="GQN37" s="535"/>
      <c r="GQO37" s="535"/>
      <c r="GQP37" s="535"/>
      <c r="GQQ37" s="535"/>
      <c r="GQR37" s="535"/>
      <c r="GQS37" s="535"/>
      <c r="GQT37" s="535"/>
      <c r="GQU37" s="535"/>
      <c r="GQV37" s="535"/>
      <c r="GQW37" s="535"/>
      <c r="GQX37" s="535"/>
      <c r="GQY37" s="535"/>
      <c r="GQZ37" s="535"/>
      <c r="GRA37" s="535"/>
      <c r="GRB37" s="535"/>
      <c r="GRC37" s="535"/>
      <c r="GRD37" s="535"/>
      <c r="GRE37" s="535"/>
      <c r="GRF37" s="535"/>
      <c r="GRG37" s="535"/>
      <c r="GRH37" s="535"/>
      <c r="GRI37" s="535"/>
      <c r="GRJ37" s="535"/>
      <c r="GRK37" s="535"/>
      <c r="GRL37" s="535"/>
      <c r="GRM37" s="535"/>
      <c r="GRN37" s="535"/>
      <c r="GRO37" s="535"/>
      <c r="GRP37" s="535"/>
      <c r="GRQ37" s="535"/>
      <c r="GRR37" s="535"/>
      <c r="GRS37" s="535"/>
      <c r="GRT37" s="535"/>
      <c r="GRU37" s="535"/>
      <c r="GRV37" s="535"/>
      <c r="GRW37" s="535"/>
      <c r="GRX37" s="535"/>
      <c r="GRY37" s="535"/>
      <c r="GRZ37" s="535"/>
      <c r="GSA37" s="535"/>
      <c r="GSB37" s="535"/>
      <c r="GSC37" s="535"/>
      <c r="GSD37" s="535"/>
      <c r="GSE37" s="535"/>
      <c r="GSF37" s="535"/>
      <c r="GSG37" s="535"/>
      <c r="GSH37" s="535"/>
      <c r="GSI37" s="535"/>
      <c r="GSJ37" s="535"/>
      <c r="GSK37" s="535"/>
      <c r="GSL37" s="535"/>
      <c r="GSM37" s="535"/>
      <c r="GSN37" s="535"/>
      <c r="GSO37" s="535"/>
      <c r="GSP37" s="535"/>
      <c r="GSQ37" s="535"/>
      <c r="GSR37" s="535"/>
      <c r="GSS37" s="535"/>
      <c r="GST37" s="535"/>
      <c r="GSU37" s="535"/>
      <c r="GSV37" s="535"/>
      <c r="GSW37" s="535"/>
      <c r="GSX37" s="535"/>
      <c r="GSY37" s="535"/>
      <c r="GSZ37" s="535"/>
      <c r="GTA37" s="535"/>
      <c r="GTB37" s="535"/>
      <c r="GTC37" s="535"/>
      <c r="GTD37" s="535"/>
      <c r="GTE37" s="535"/>
      <c r="GTF37" s="535"/>
      <c r="GTG37" s="535"/>
      <c r="GTH37" s="535"/>
      <c r="GTI37" s="535"/>
      <c r="GTJ37" s="535"/>
      <c r="GTK37" s="535"/>
      <c r="GTL37" s="535"/>
      <c r="GTM37" s="535"/>
      <c r="GTN37" s="535"/>
      <c r="GTO37" s="535"/>
      <c r="GTP37" s="535"/>
      <c r="GTQ37" s="535"/>
      <c r="GTR37" s="535"/>
      <c r="GTS37" s="535"/>
      <c r="GTT37" s="535"/>
      <c r="GTU37" s="535"/>
      <c r="GTV37" s="535"/>
      <c r="GTW37" s="535"/>
      <c r="GTX37" s="535"/>
      <c r="GTY37" s="535"/>
      <c r="GTZ37" s="535"/>
      <c r="GUA37" s="535"/>
      <c r="GUB37" s="535"/>
      <c r="GUC37" s="535"/>
      <c r="GUD37" s="535"/>
      <c r="GUE37" s="535"/>
      <c r="GUF37" s="535"/>
      <c r="GUG37" s="535"/>
      <c r="GUH37" s="535"/>
      <c r="GUI37" s="535"/>
      <c r="GUJ37" s="535"/>
      <c r="GUK37" s="535"/>
      <c r="GUL37" s="535"/>
      <c r="GUM37" s="535"/>
      <c r="GUN37" s="535"/>
      <c r="GUO37" s="535"/>
      <c r="GUP37" s="535"/>
      <c r="GUQ37" s="535"/>
      <c r="GUR37" s="535"/>
      <c r="GUS37" s="535"/>
      <c r="GUT37" s="535"/>
      <c r="GUU37" s="535"/>
      <c r="GUV37" s="535"/>
      <c r="GUW37" s="535"/>
      <c r="GUX37" s="535"/>
      <c r="GUY37" s="535"/>
      <c r="GUZ37" s="535"/>
      <c r="GVA37" s="535"/>
      <c r="GVB37" s="535"/>
      <c r="GVC37" s="535"/>
      <c r="GVD37" s="535"/>
      <c r="GVE37" s="535"/>
      <c r="GVF37" s="535"/>
      <c r="GVG37" s="535"/>
      <c r="GVH37" s="535"/>
      <c r="GVI37" s="535"/>
      <c r="GVJ37" s="535"/>
      <c r="GVK37" s="535"/>
      <c r="GVL37" s="535"/>
      <c r="GVM37" s="535"/>
      <c r="GVN37" s="535"/>
      <c r="GVO37" s="535"/>
      <c r="GVP37" s="535"/>
      <c r="GVQ37" s="535"/>
      <c r="GVR37" s="535"/>
      <c r="GVS37" s="535"/>
      <c r="GVT37" s="535"/>
      <c r="GVU37" s="535"/>
      <c r="GVV37" s="535"/>
      <c r="GVW37" s="535"/>
      <c r="GVX37" s="535"/>
      <c r="GVY37" s="535"/>
      <c r="GVZ37" s="535"/>
      <c r="GWA37" s="535"/>
      <c r="GWB37" s="535"/>
      <c r="GWC37" s="535"/>
      <c r="GWD37" s="535"/>
      <c r="GWE37" s="535"/>
      <c r="GWF37" s="535"/>
      <c r="GWG37" s="535"/>
      <c r="GWH37" s="535"/>
      <c r="GWI37" s="535"/>
      <c r="GWJ37" s="535"/>
      <c r="GWK37" s="535"/>
      <c r="GWL37" s="535"/>
      <c r="GWM37" s="535"/>
      <c r="GWN37" s="535"/>
      <c r="GWO37" s="535"/>
      <c r="GWP37" s="535"/>
      <c r="GWQ37" s="535"/>
      <c r="GWR37" s="535"/>
      <c r="GWS37" s="535"/>
      <c r="GWT37" s="535"/>
      <c r="GWU37" s="535"/>
      <c r="GWV37" s="535"/>
      <c r="GWW37" s="535"/>
      <c r="GWX37" s="535"/>
      <c r="GWY37" s="535"/>
      <c r="GWZ37" s="535"/>
      <c r="GXA37" s="535"/>
      <c r="GXB37" s="535"/>
      <c r="GXC37" s="535"/>
      <c r="GXD37" s="535"/>
      <c r="GXE37" s="535"/>
      <c r="GXF37" s="535"/>
      <c r="GXG37" s="535"/>
      <c r="GXH37" s="535"/>
      <c r="GXI37" s="535"/>
      <c r="GXJ37" s="535"/>
      <c r="GXK37" s="535"/>
      <c r="GXL37" s="535"/>
      <c r="GXM37" s="535"/>
      <c r="GXN37" s="535"/>
      <c r="GXO37" s="535"/>
      <c r="GXP37" s="535"/>
      <c r="GXQ37" s="535"/>
      <c r="GXR37" s="535"/>
      <c r="GXS37" s="535"/>
      <c r="GXT37" s="535"/>
      <c r="GXU37" s="535"/>
      <c r="GXV37" s="535"/>
      <c r="GXW37" s="535"/>
      <c r="GXX37" s="535"/>
      <c r="GXY37" s="535"/>
      <c r="GXZ37" s="535"/>
      <c r="GYA37" s="535"/>
      <c r="GYB37" s="535"/>
      <c r="GYC37" s="535"/>
      <c r="GYD37" s="535"/>
      <c r="GYE37" s="535"/>
      <c r="GYF37" s="535"/>
      <c r="GYG37" s="535"/>
      <c r="GYH37" s="535"/>
      <c r="GYI37" s="535"/>
      <c r="GYJ37" s="535"/>
      <c r="GYK37" s="535"/>
      <c r="GYL37" s="535"/>
      <c r="GYM37" s="535"/>
      <c r="GYN37" s="535"/>
      <c r="GYO37" s="535"/>
      <c r="GYP37" s="535"/>
      <c r="GYQ37" s="535"/>
      <c r="GYR37" s="535"/>
      <c r="GYS37" s="535"/>
      <c r="GYT37" s="535"/>
      <c r="GYU37" s="535"/>
      <c r="GYV37" s="535"/>
      <c r="GYW37" s="535"/>
      <c r="GYX37" s="535"/>
      <c r="GYY37" s="535"/>
      <c r="GYZ37" s="535"/>
      <c r="GZA37" s="535"/>
      <c r="GZB37" s="535"/>
      <c r="GZC37" s="535"/>
      <c r="GZD37" s="535"/>
      <c r="GZE37" s="535"/>
      <c r="GZF37" s="535"/>
      <c r="GZG37" s="535"/>
      <c r="GZH37" s="535"/>
      <c r="GZI37" s="535"/>
      <c r="GZJ37" s="535"/>
      <c r="GZK37" s="535"/>
      <c r="GZL37" s="535"/>
      <c r="GZM37" s="535"/>
      <c r="GZN37" s="535"/>
      <c r="GZO37" s="535"/>
      <c r="GZP37" s="535"/>
      <c r="GZQ37" s="535"/>
      <c r="GZR37" s="535"/>
      <c r="GZS37" s="535"/>
      <c r="GZT37" s="535"/>
      <c r="GZU37" s="535"/>
      <c r="GZV37" s="535"/>
      <c r="GZW37" s="535"/>
      <c r="GZX37" s="535"/>
      <c r="GZY37" s="535"/>
      <c r="GZZ37" s="535"/>
      <c r="HAA37" s="535"/>
      <c r="HAB37" s="535"/>
      <c r="HAC37" s="535"/>
      <c r="HAD37" s="535"/>
      <c r="HAE37" s="535"/>
      <c r="HAF37" s="535"/>
      <c r="HAG37" s="535"/>
      <c r="HAH37" s="535"/>
      <c r="HAI37" s="535"/>
      <c r="HAJ37" s="535"/>
      <c r="HAK37" s="535"/>
      <c r="HAL37" s="535"/>
      <c r="HAM37" s="535"/>
      <c r="HAN37" s="535"/>
      <c r="HAO37" s="535"/>
      <c r="HAP37" s="535"/>
      <c r="HAQ37" s="535"/>
      <c r="HAR37" s="535"/>
      <c r="HAS37" s="535"/>
      <c r="HAT37" s="535"/>
      <c r="HAU37" s="535"/>
      <c r="HAV37" s="535"/>
      <c r="HAW37" s="535"/>
      <c r="HAX37" s="535"/>
      <c r="HAY37" s="535"/>
      <c r="HAZ37" s="535"/>
      <c r="HBA37" s="535"/>
      <c r="HBB37" s="535"/>
      <c r="HBC37" s="535"/>
      <c r="HBD37" s="535"/>
      <c r="HBE37" s="535"/>
      <c r="HBF37" s="535"/>
      <c r="HBG37" s="535"/>
      <c r="HBH37" s="535"/>
      <c r="HBI37" s="535"/>
      <c r="HBJ37" s="535"/>
      <c r="HBK37" s="535"/>
      <c r="HBL37" s="535"/>
      <c r="HBM37" s="535"/>
      <c r="HBN37" s="535"/>
      <c r="HBO37" s="535"/>
      <c r="HBP37" s="535"/>
      <c r="HBQ37" s="535"/>
      <c r="HBR37" s="535"/>
      <c r="HBS37" s="535"/>
      <c r="HBT37" s="535"/>
      <c r="HBU37" s="535"/>
      <c r="HBV37" s="535"/>
      <c r="HBW37" s="535"/>
      <c r="HBX37" s="535"/>
      <c r="HBY37" s="535"/>
      <c r="HBZ37" s="535"/>
      <c r="HCA37" s="535"/>
      <c r="HCB37" s="535"/>
      <c r="HCC37" s="535"/>
      <c r="HCD37" s="535"/>
      <c r="HCE37" s="535"/>
      <c r="HCF37" s="535"/>
      <c r="HCG37" s="535"/>
      <c r="HCH37" s="535"/>
      <c r="HCI37" s="535"/>
      <c r="HCJ37" s="535"/>
      <c r="HCK37" s="535"/>
      <c r="HCL37" s="535"/>
      <c r="HCM37" s="535"/>
      <c r="HCN37" s="535"/>
      <c r="HCO37" s="535"/>
      <c r="HCP37" s="535"/>
      <c r="HCQ37" s="535"/>
      <c r="HCR37" s="535"/>
      <c r="HCS37" s="535"/>
      <c r="HCT37" s="535"/>
      <c r="HCU37" s="535"/>
      <c r="HCV37" s="535"/>
      <c r="HCW37" s="535"/>
      <c r="HCX37" s="535"/>
      <c r="HCY37" s="535"/>
      <c r="HCZ37" s="535"/>
      <c r="HDA37" s="535"/>
      <c r="HDB37" s="535"/>
      <c r="HDC37" s="535"/>
      <c r="HDD37" s="535"/>
      <c r="HDE37" s="535"/>
      <c r="HDF37" s="535"/>
      <c r="HDG37" s="535"/>
      <c r="HDH37" s="535"/>
      <c r="HDI37" s="535"/>
      <c r="HDJ37" s="535"/>
      <c r="HDK37" s="535"/>
      <c r="HDL37" s="535"/>
      <c r="HDM37" s="535"/>
      <c r="HDN37" s="535"/>
      <c r="HDO37" s="535"/>
      <c r="HDP37" s="535"/>
      <c r="HDQ37" s="535"/>
      <c r="HDR37" s="535"/>
      <c r="HDS37" s="535"/>
      <c r="HDT37" s="535"/>
      <c r="HDU37" s="535"/>
      <c r="HDV37" s="535"/>
      <c r="HDW37" s="535"/>
      <c r="HDX37" s="535"/>
      <c r="HDY37" s="535"/>
      <c r="HDZ37" s="535"/>
      <c r="HEA37" s="535"/>
      <c r="HEB37" s="535"/>
      <c r="HEC37" s="535"/>
      <c r="HED37" s="535"/>
      <c r="HEE37" s="535"/>
      <c r="HEF37" s="535"/>
      <c r="HEG37" s="535"/>
      <c r="HEH37" s="535"/>
      <c r="HEI37" s="535"/>
      <c r="HEJ37" s="535"/>
      <c r="HEK37" s="535"/>
      <c r="HEL37" s="535"/>
      <c r="HEM37" s="535"/>
      <c r="HEN37" s="535"/>
      <c r="HEO37" s="535"/>
      <c r="HEP37" s="535"/>
      <c r="HEQ37" s="535"/>
      <c r="HER37" s="535"/>
      <c r="HES37" s="535"/>
      <c r="HET37" s="535"/>
      <c r="HEU37" s="535"/>
      <c r="HEV37" s="535"/>
      <c r="HEW37" s="535"/>
      <c r="HEX37" s="535"/>
      <c r="HEY37" s="535"/>
      <c r="HEZ37" s="535"/>
      <c r="HFA37" s="535"/>
      <c r="HFB37" s="535"/>
      <c r="HFC37" s="535"/>
      <c r="HFD37" s="535"/>
      <c r="HFE37" s="535"/>
      <c r="HFF37" s="535"/>
      <c r="HFG37" s="535"/>
      <c r="HFH37" s="535"/>
      <c r="HFI37" s="535"/>
      <c r="HFJ37" s="535"/>
      <c r="HFK37" s="535"/>
      <c r="HFL37" s="535"/>
      <c r="HFM37" s="535"/>
      <c r="HFN37" s="535"/>
      <c r="HFO37" s="535"/>
      <c r="HFP37" s="535"/>
      <c r="HFQ37" s="535"/>
      <c r="HFR37" s="535"/>
      <c r="HFS37" s="535"/>
      <c r="HFT37" s="535"/>
      <c r="HFU37" s="535"/>
      <c r="HFV37" s="535"/>
      <c r="HFW37" s="535"/>
      <c r="HFX37" s="535"/>
      <c r="HFY37" s="535"/>
      <c r="HFZ37" s="535"/>
      <c r="HGA37" s="535"/>
      <c r="HGB37" s="535"/>
      <c r="HGC37" s="535"/>
      <c r="HGD37" s="535"/>
      <c r="HGE37" s="535"/>
      <c r="HGF37" s="535"/>
      <c r="HGG37" s="535"/>
      <c r="HGH37" s="535"/>
      <c r="HGI37" s="535"/>
      <c r="HGJ37" s="535"/>
      <c r="HGK37" s="535"/>
      <c r="HGL37" s="535"/>
      <c r="HGM37" s="535"/>
      <c r="HGN37" s="535"/>
      <c r="HGO37" s="535"/>
      <c r="HGP37" s="535"/>
      <c r="HGQ37" s="535"/>
      <c r="HGR37" s="535"/>
      <c r="HGS37" s="535"/>
      <c r="HGT37" s="535"/>
      <c r="HGU37" s="535"/>
      <c r="HGV37" s="535"/>
      <c r="HGW37" s="535"/>
      <c r="HGX37" s="535"/>
      <c r="HGY37" s="535"/>
      <c r="HGZ37" s="535"/>
      <c r="HHA37" s="535"/>
      <c r="HHB37" s="535"/>
      <c r="HHC37" s="535"/>
      <c r="HHD37" s="535"/>
      <c r="HHE37" s="535"/>
      <c r="HHF37" s="535"/>
      <c r="HHG37" s="535"/>
      <c r="HHH37" s="535"/>
      <c r="HHI37" s="535"/>
      <c r="HHJ37" s="535"/>
      <c r="HHK37" s="535"/>
      <c r="HHL37" s="535"/>
      <c r="HHM37" s="535"/>
      <c r="HHN37" s="535"/>
      <c r="HHO37" s="535"/>
      <c r="HHP37" s="535"/>
      <c r="HHQ37" s="535"/>
      <c r="HHR37" s="535"/>
      <c r="HHS37" s="535"/>
      <c r="HHT37" s="535"/>
      <c r="HHU37" s="535"/>
      <c r="HHV37" s="535"/>
      <c r="HHW37" s="535"/>
      <c r="HHX37" s="535"/>
      <c r="HHY37" s="535"/>
      <c r="HHZ37" s="535"/>
      <c r="HIA37" s="535"/>
      <c r="HIB37" s="535"/>
      <c r="HIC37" s="535"/>
      <c r="HID37" s="535"/>
      <c r="HIE37" s="535"/>
      <c r="HIF37" s="535"/>
      <c r="HIG37" s="535"/>
      <c r="HIH37" s="535"/>
      <c r="HII37" s="535"/>
      <c r="HIJ37" s="535"/>
      <c r="HIK37" s="535"/>
      <c r="HIL37" s="535"/>
      <c r="HIM37" s="535"/>
      <c r="HIN37" s="535"/>
      <c r="HIO37" s="535"/>
      <c r="HIP37" s="535"/>
      <c r="HIQ37" s="535"/>
      <c r="HIR37" s="535"/>
      <c r="HIS37" s="535"/>
      <c r="HIT37" s="535"/>
      <c r="HIU37" s="535"/>
      <c r="HIV37" s="535"/>
      <c r="HIW37" s="535"/>
      <c r="HIX37" s="535"/>
      <c r="HIY37" s="535"/>
      <c r="HIZ37" s="535"/>
      <c r="HJA37" s="535"/>
      <c r="HJB37" s="535"/>
      <c r="HJC37" s="535"/>
      <c r="HJD37" s="535"/>
      <c r="HJE37" s="535"/>
      <c r="HJF37" s="535"/>
      <c r="HJG37" s="535"/>
      <c r="HJH37" s="535"/>
      <c r="HJI37" s="535"/>
      <c r="HJJ37" s="535"/>
      <c r="HJK37" s="535"/>
      <c r="HJL37" s="535"/>
      <c r="HJM37" s="535"/>
      <c r="HJN37" s="535"/>
      <c r="HJO37" s="535"/>
      <c r="HJP37" s="535"/>
      <c r="HJQ37" s="535"/>
      <c r="HJR37" s="535"/>
      <c r="HJS37" s="535"/>
      <c r="HJT37" s="535"/>
      <c r="HJU37" s="535"/>
      <c r="HJV37" s="535"/>
      <c r="HJW37" s="535"/>
      <c r="HJX37" s="535"/>
      <c r="HJY37" s="535"/>
      <c r="HJZ37" s="535"/>
      <c r="HKA37" s="535"/>
      <c r="HKB37" s="535"/>
      <c r="HKC37" s="535"/>
      <c r="HKD37" s="535"/>
      <c r="HKE37" s="535"/>
      <c r="HKF37" s="535"/>
      <c r="HKG37" s="535"/>
      <c r="HKH37" s="535"/>
      <c r="HKI37" s="535"/>
      <c r="HKJ37" s="535"/>
      <c r="HKK37" s="535"/>
      <c r="HKL37" s="535"/>
      <c r="HKM37" s="535"/>
      <c r="HKN37" s="535"/>
      <c r="HKO37" s="535"/>
      <c r="HKP37" s="535"/>
      <c r="HKQ37" s="535"/>
      <c r="HKR37" s="535"/>
      <c r="HKS37" s="535"/>
      <c r="HKT37" s="535"/>
      <c r="HKU37" s="535"/>
      <c r="HKV37" s="535"/>
      <c r="HKW37" s="535"/>
      <c r="HKX37" s="535"/>
      <c r="HKY37" s="535"/>
      <c r="HKZ37" s="535"/>
      <c r="HLA37" s="535"/>
      <c r="HLB37" s="535"/>
      <c r="HLC37" s="535"/>
      <c r="HLD37" s="535"/>
      <c r="HLE37" s="535"/>
      <c r="HLF37" s="535"/>
      <c r="HLG37" s="535"/>
      <c r="HLH37" s="535"/>
      <c r="HLI37" s="535"/>
      <c r="HLJ37" s="535"/>
      <c r="HLK37" s="535"/>
      <c r="HLL37" s="535"/>
      <c r="HLM37" s="535"/>
      <c r="HLN37" s="535"/>
      <c r="HLO37" s="535"/>
      <c r="HLP37" s="535"/>
      <c r="HLQ37" s="535"/>
      <c r="HLR37" s="535"/>
      <c r="HLS37" s="535"/>
      <c r="HLT37" s="535"/>
      <c r="HLU37" s="535"/>
      <c r="HLV37" s="535"/>
      <c r="HLW37" s="535"/>
      <c r="HLX37" s="535"/>
      <c r="HLY37" s="535"/>
      <c r="HLZ37" s="535"/>
      <c r="HMA37" s="535"/>
      <c r="HMB37" s="535"/>
      <c r="HMC37" s="535"/>
      <c r="HMD37" s="535"/>
      <c r="HME37" s="535"/>
      <c r="HMF37" s="535"/>
      <c r="HMG37" s="535"/>
      <c r="HMH37" s="535"/>
      <c r="HMI37" s="535"/>
      <c r="HMJ37" s="535"/>
      <c r="HMK37" s="535"/>
      <c r="HML37" s="535"/>
      <c r="HMM37" s="535"/>
      <c r="HMN37" s="535"/>
      <c r="HMO37" s="535"/>
      <c r="HMP37" s="535"/>
      <c r="HMQ37" s="535"/>
      <c r="HMR37" s="535"/>
      <c r="HMS37" s="535"/>
      <c r="HMT37" s="535"/>
      <c r="HMU37" s="535"/>
      <c r="HMV37" s="535"/>
      <c r="HMW37" s="535"/>
      <c r="HMX37" s="535"/>
      <c r="HMY37" s="535"/>
      <c r="HMZ37" s="535"/>
      <c r="HNA37" s="535"/>
      <c r="HNB37" s="535"/>
      <c r="HNC37" s="535"/>
      <c r="HND37" s="535"/>
      <c r="HNE37" s="535"/>
      <c r="HNF37" s="535"/>
      <c r="HNG37" s="535"/>
      <c r="HNH37" s="535"/>
      <c r="HNI37" s="535"/>
      <c r="HNJ37" s="535"/>
      <c r="HNK37" s="535"/>
      <c r="HNL37" s="535"/>
      <c r="HNM37" s="535"/>
      <c r="HNN37" s="535"/>
      <c r="HNO37" s="535"/>
      <c r="HNP37" s="535"/>
      <c r="HNQ37" s="535"/>
      <c r="HNR37" s="535"/>
      <c r="HNS37" s="535"/>
      <c r="HNT37" s="535"/>
      <c r="HNU37" s="535"/>
      <c r="HNV37" s="535"/>
      <c r="HNW37" s="535"/>
      <c r="HNX37" s="535"/>
      <c r="HNY37" s="535"/>
      <c r="HNZ37" s="535"/>
      <c r="HOA37" s="535"/>
      <c r="HOB37" s="535"/>
      <c r="HOC37" s="535"/>
      <c r="HOD37" s="535"/>
      <c r="HOE37" s="535"/>
      <c r="HOF37" s="535"/>
      <c r="HOG37" s="535"/>
      <c r="HOH37" s="535"/>
      <c r="HOI37" s="535"/>
      <c r="HOJ37" s="535"/>
      <c r="HOK37" s="535"/>
      <c r="HOL37" s="535"/>
      <c r="HOM37" s="535"/>
      <c r="HON37" s="535"/>
      <c r="HOO37" s="535"/>
      <c r="HOP37" s="535"/>
      <c r="HOQ37" s="535"/>
      <c r="HOR37" s="535"/>
      <c r="HOS37" s="535"/>
      <c r="HOT37" s="535"/>
      <c r="HOU37" s="535"/>
      <c r="HOV37" s="535"/>
      <c r="HOW37" s="535"/>
      <c r="HOX37" s="535"/>
      <c r="HOY37" s="535"/>
      <c r="HOZ37" s="535"/>
      <c r="HPA37" s="535"/>
      <c r="HPB37" s="535"/>
      <c r="HPC37" s="535"/>
      <c r="HPD37" s="535"/>
      <c r="HPE37" s="535"/>
      <c r="HPF37" s="535"/>
      <c r="HPG37" s="535"/>
      <c r="HPH37" s="535"/>
      <c r="HPI37" s="535"/>
      <c r="HPJ37" s="535"/>
      <c r="HPK37" s="535"/>
      <c r="HPL37" s="535"/>
      <c r="HPM37" s="535"/>
      <c r="HPN37" s="535"/>
      <c r="HPO37" s="535"/>
      <c r="HPP37" s="535"/>
      <c r="HPQ37" s="535"/>
      <c r="HPR37" s="535"/>
      <c r="HPS37" s="535"/>
      <c r="HPT37" s="535"/>
      <c r="HPU37" s="535"/>
      <c r="HPV37" s="535"/>
      <c r="HPW37" s="535"/>
      <c r="HPX37" s="535"/>
      <c r="HPY37" s="535"/>
      <c r="HPZ37" s="535"/>
      <c r="HQA37" s="535"/>
      <c r="HQB37" s="535"/>
      <c r="HQC37" s="535"/>
      <c r="HQD37" s="535"/>
      <c r="HQE37" s="535"/>
      <c r="HQF37" s="535"/>
      <c r="HQG37" s="535"/>
      <c r="HQH37" s="535"/>
      <c r="HQI37" s="535"/>
      <c r="HQJ37" s="535"/>
      <c r="HQK37" s="535"/>
      <c r="HQL37" s="535"/>
      <c r="HQM37" s="535"/>
      <c r="HQN37" s="535"/>
      <c r="HQO37" s="535"/>
      <c r="HQP37" s="535"/>
      <c r="HQQ37" s="535"/>
      <c r="HQR37" s="535"/>
      <c r="HQS37" s="535"/>
      <c r="HQT37" s="535"/>
      <c r="HQU37" s="535"/>
      <c r="HQV37" s="535"/>
      <c r="HQW37" s="535"/>
      <c r="HQX37" s="535"/>
      <c r="HQY37" s="535"/>
      <c r="HQZ37" s="535"/>
      <c r="HRA37" s="535"/>
      <c r="HRB37" s="535"/>
      <c r="HRC37" s="535"/>
      <c r="HRD37" s="535"/>
      <c r="HRE37" s="535"/>
      <c r="HRF37" s="535"/>
      <c r="HRG37" s="535"/>
      <c r="HRH37" s="535"/>
      <c r="HRI37" s="535"/>
      <c r="HRJ37" s="535"/>
      <c r="HRK37" s="535"/>
      <c r="HRL37" s="535"/>
      <c r="HRM37" s="535"/>
      <c r="HRN37" s="535"/>
      <c r="HRO37" s="535"/>
      <c r="HRP37" s="535"/>
      <c r="HRQ37" s="535"/>
      <c r="HRR37" s="535"/>
      <c r="HRS37" s="535"/>
      <c r="HRT37" s="535"/>
      <c r="HRU37" s="535"/>
      <c r="HRV37" s="535"/>
      <c r="HRW37" s="535"/>
      <c r="HRX37" s="535"/>
      <c r="HRY37" s="535"/>
      <c r="HRZ37" s="535"/>
      <c r="HSA37" s="535"/>
      <c r="HSB37" s="535"/>
      <c r="HSC37" s="535"/>
      <c r="HSD37" s="535"/>
      <c r="HSE37" s="535"/>
      <c r="HSF37" s="535"/>
      <c r="HSG37" s="535"/>
      <c r="HSH37" s="535"/>
      <c r="HSI37" s="535"/>
      <c r="HSJ37" s="535"/>
      <c r="HSK37" s="535"/>
      <c r="HSL37" s="535"/>
      <c r="HSM37" s="535"/>
      <c r="HSN37" s="535"/>
      <c r="HSO37" s="535"/>
      <c r="HSP37" s="535"/>
      <c r="HSQ37" s="535"/>
      <c r="HSR37" s="535"/>
      <c r="HSS37" s="535"/>
      <c r="HST37" s="535"/>
      <c r="HSU37" s="535"/>
      <c r="HSV37" s="535"/>
      <c r="HSW37" s="535"/>
      <c r="HSX37" s="535"/>
      <c r="HSY37" s="535"/>
      <c r="HSZ37" s="535"/>
      <c r="HTA37" s="535"/>
      <c r="HTB37" s="535"/>
      <c r="HTC37" s="535"/>
      <c r="HTD37" s="535"/>
      <c r="HTE37" s="535"/>
      <c r="HTF37" s="535"/>
      <c r="HTG37" s="535"/>
      <c r="HTH37" s="535"/>
      <c r="HTI37" s="535"/>
      <c r="HTJ37" s="535"/>
      <c r="HTK37" s="535"/>
      <c r="HTL37" s="535"/>
      <c r="HTM37" s="535"/>
      <c r="HTN37" s="535"/>
      <c r="HTO37" s="535"/>
      <c r="HTP37" s="535"/>
      <c r="HTQ37" s="535"/>
      <c r="HTR37" s="535"/>
      <c r="HTS37" s="535"/>
      <c r="HTT37" s="535"/>
      <c r="HTU37" s="535"/>
      <c r="HTV37" s="535"/>
      <c r="HTW37" s="535"/>
      <c r="HTX37" s="535"/>
      <c r="HTY37" s="535"/>
      <c r="HTZ37" s="535"/>
      <c r="HUA37" s="535"/>
      <c r="HUB37" s="535"/>
      <c r="HUC37" s="535"/>
      <c r="HUD37" s="535"/>
      <c r="HUE37" s="535"/>
      <c r="HUF37" s="535"/>
      <c r="HUG37" s="535"/>
      <c r="HUH37" s="535"/>
      <c r="HUI37" s="535"/>
      <c r="HUJ37" s="535"/>
      <c r="HUK37" s="535"/>
      <c r="HUL37" s="535"/>
      <c r="HUM37" s="535"/>
      <c r="HUN37" s="535"/>
      <c r="HUO37" s="535"/>
      <c r="HUP37" s="535"/>
      <c r="HUQ37" s="535"/>
      <c r="HUR37" s="535"/>
      <c r="HUS37" s="535"/>
      <c r="HUT37" s="535"/>
      <c r="HUU37" s="535"/>
      <c r="HUV37" s="535"/>
      <c r="HUW37" s="535"/>
      <c r="HUX37" s="535"/>
      <c r="HUY37" s="535"/>
      <c r="HUZ37" s="535"/>
      <c r="HVA37" s="535"/>
      <c r="HVB37" s="535"/>
      <c r="HVC37" s="535"/>
      <c r="HVD37" s="535"/>
      <c r="HVE37" s="535"/>
      <c r="HVF37" s="535"/>
      <c r="HVG37" s="535"/>
      <c r="HVH37" s="535"/>
      <c r="HVI37" s="535"/>
      <c r="HVJ37" s="535"/>
      <c r="HVK37" s="535"/>
      <c r="HVL37" s="535"/>
      <c r="HVM37" s="535"/>
      <c r="HVN37" s="535"/>
      <c r="HVO37" s="535"/>
      <c r="HVP37" s="535"/>
      <c r="HVQ37" s="535"/>
      <c r="HVR37" s="535"/>
      <c r="HVS37" s="535"/>
      <c r="HVT37" s="535"/>
      <c r="HVU37" s="535"/>
      <c r="HVV37" s="535"/>
      <c r="HVW37" s="535"/>
      <c r="HVX37" s="535"/>
      <c r="HVY37" s="535"/>
      <c r="HVZ37" s="535"/>
      <c r="HWA37" s="535"/>
      <c r="HWB37" s="535"/>
      <c r="HWC37" s="535"/>
      <c r="HWD37" s="535"/>
      <c r="HWE37" s="535"/>
      <c r="HWF37" s="535"/>
      <c r="HWG37" s="535"/>
      <c r="HWH37" s="535"/>
      <c r="HWI37" s="535"/>
      <c r="HWJ37" s="535"/>
      <c r="HWK37" s="535"/>
      <c r="HWL37" s="535"/>
      <c r="HWM37" s="535"/>
      <c r="HWN37" s="535"/>
      <c r="HWO37" s="535"/>
      <c r="HWP37" s="535"/>
      <c r="HWQ37" s="535"/>
      <c r="HWR37" s="535"/>
      <c r="HWS37" s="535"/>
      <c r="HWT37" s="535"/>
      <c r="HWU37" s="535"/>
      <c r="HWV37" s="535"/>
      <c r="HWW37" s="535"/>
      <c r="HWX37" s="535"/>
      <c r="HWY37" s="535"/>
      <c r="HWZ37" s="535"/>
      <c r="HXA37" s="535"/>
      <c r="HXB37" s="535"/>
      <c r="HXC37" s="535"/>
      <c r="HXD37" s="535"/>
      <c r="HXE37" s="535"/>
      <c r="HXF37" s="535"/>
      <c r="HXG37" s="535"/>
      <c r="HXH37" s="535"/>
      <c r="HXI37" s="535"/>
      <c r="HXJ37" s="535"/>
      <c r="HXK37" s="535"/>
      <c r="HXL37" s="535"/>
      <c r="HXM37" s="535"/>
      <c r="HXN37" s="535"/>
      <c r="HXO37" s="535"/>
      <c r="HXP37" s="535"/>
      <c r="HXQ37" s="535"/>
      <c r="HXR37" s="535"/>
      <c r="HXS37" s="535"/>
      <c r="HXT37" s="535"/>
      <c r="HXU37" s="535"/>
      <c r="HXV37" s="535"/>
      <c r="HXW37" s="535"/>
      <c r="HXX37" s="535"/>
      <c r="HXY37" s="535"/>
      <c r="HXZ37" s="535"/>
      <c r="HYA37" s="535"/>
      <c r="HYB37" s="535"/>
      <c r="HYC37" s="535"/>
      <c r="HYD37" s="535"/>
      <c r="HYE37" s="535"/>
      <c r="HYF37" s="535"/>
      <c r="HYG37" s="535"/>
      <c r="HYH37" s="535"/>
      <c r="HYI37" s="535"/>
      <c r="HYJ37" s="535"/>
      <c r="HYK37" s="535"/>
      <c r="HYL37" s="535"/>
      <c r="HYM37" s="535"/>
      <c r="HYN37" s="535"/>
      <c r="HYO37" s="535"/>
      <c r="HYP37" s="535"/>
      <c r="HYQ37" s="535"/>
      <c r="HYR37" s="535"/>
      <c r="HYS37" s="535"/>
      <c r="HYT37" s="535"/>
      <c r="HYU37" s="535"/>
      <c r="HYV37" s="535"/>
      <c r="HYW37" s="535"/>
      <c r="HYX37" s="535"/>
      <c r="HYY37" s="535"/>
      <c r="HYZ37" s="535"/>
      <c r="HZA37" s="535"/>
      <c r="HZB37" s="535"/>
      <c r="HZC37" s="535"/>
      <c r="HZD37" s="535"/>
      <c r="HZE37" s="535"/>
      <c r="HZF37" s="535"/>
      <c r="HZG37" s="535"/>
      <c r="HZH37" s="535"/>
      <c r="HZI37" s="535"/>
      <c r="HZJ37" s="535"/>
      <c r="HZK37" s="535"/>
      <c r="HZL37" s="535"/>
      <c r="HZM37" s="535"/>
      <c r="HZN37" s="535"/>
      <c r="HZO37" s="535"/>
      <c r="HZP37" s="535"/>
      <c r="HZQ37" s="535"/>
      <c r="HZR37" s="535"/>
      <c r="HZS37" s="535"/>
      <c r="HZT37" s="535"/>
      <c r="HZU37" s="535"/>
      <c r="HZV37" s="535"/>
      <c r="HZW37" s="535"/>
      <c r="HZX37" s="535"/>
      <c r="HZY37" s="535"/>
      <c r="HZZ37" s="535"/>
      <c r="IAA37" s="535"/>
      <c r="IAB37" s="535"/>
      <c r="IAC37" s="535"/>
      <c r="IAD37" s="535"/>
      <c r="IAE37" s="535"/>
      <c r="IAF37" s="535"/>
      <c r="IAG37" s="535"/>
      <c r="IAH37" s="535"/>
      <c r="IAI37" s="535"/>
      <c r="IAJ37" s="535"/>
      <c r="IAK37" s="535"/>
      <c r="IAL37" s="535"/>
      <c r="IAM37" s="535"/>
      <c r="IAN37" s="535"/>
      <c r="IAO37" s="535"/>
      <c r="IAP37" s="535"/>
      <c r="IAQ37" s="535"/>
      <c r="IAR37" s="535"/>
      <c r="IAS37" s="535"/>
      <c r="IAT37" s="535"/>
      <c r="IAU37" s="535"/>
      <c r="IAV37" s="535"/>
      <c r="IAW37" s="535"/>
      <c r="IAX37" s="535"/>
      <c r="IAY37" s="535"/>
      <c r="IAZ37" s="535"/>
      <c r="IBA37" s="535"/>
      <c r="IBB37" s="535"/>
      <c r="IBC37" s="535"/>
      <c r="IBD37" s="535"/>
      <c r="IBE37" s="535"/>
      <c r="IBF37" s="535"/>
      <c r="IBG37" s="535"/>
      <c r="IBH37" s="535"/>
      <c r="IBI37" s="535"/>
      <c r="IBJ37" s="535"/>
      <c r="IBK37" s="535"/>
      <c r="IBL37" s="535"/>
      <c r="IBM37" s="535"/>
      <c r="IBN37" s="535"/>
      <c r="IBO37" s="535"/>
      <c r="IBP37" s="535"/>
      <c r="IBQ37" s="535"/>
      <c r="IBR37" s="535"/>
      <c r="IBS37" s="535"/>
      <c r="IBT37" s="535"/>
      <c r="IBU37" s="535"/>
      <c r="IBV37" s="535"/>
      <c r="IBW37" s="535"/>
      <c r="IBX37" s="535"/>
      <c r="IBY37" s="535"/>
      <c r="IBZ37" s="535"/>
      <c r="ICA37" s="535"/>
      <c r="ICB37" s="535"/>
      <c r="ICC37" s="535"/>
      <c r="ICD37" s="535"/>
      <c r="ICE37" s="535"/>
      <c r="ICF37" s="535"/>
      <c r="ICG37" s="535"/>
      <c r="ICH37" s="535"/>
      <c r="ICI37" s="535"/>
      <c r="ICJ37" s="535"/>
      <c r="ICK37" s="535"/>
      <c r="ICL37" s="535"/>
      <c r="ICM37" s="535"/>
      <c r="ICN37" s="535"/>
      <c r="ICO37" s="535"/>
      <c r="ICP37" s="535"/>
      <c r="ICQ37" s="535"/>
      <c r="ICR37" s="535"/>
      <c r="ICS37" s="535"/>
      <c r="ICT37" s="535"/>
      <c r="ICU37" s="535"/>
      <c r="ICV37" s="535"/>
      <c r="ICW37" s="535"/>
      <c r="ICX37" s="535"/>
      <c r="ICY37" s="535"/>
      <c r="ICZ37" s="535"/>
      <c r="IDA37" s="535"/>
      <c r="IDB37" s="535"/>
      <c r="IDC37" s="535"/>
      <c r="IDD37" s="535"/>
      <c r="IDE37" s="535"/>
      <c r="IDF37" s="535"/>
      <c r="IDG37" s="535"/>
      <c r="IDH37" s="535"/>
      <c r="IDI37" s="535"/>
      <c r="IDJ37" s="535"/>
      <c r="IDK37" s="535"/>
      <c r="IDL37" s="535"/>
      <c r="IDM37" s="535"/>
      <c r="IDN37" s="535"/>
      <c r="IDO37" s="535"/>
      <c r="IDP37" s="535"/>
      <c r="IDQ37" s="535"/>
      <c r="IDR37" s="535"/>
      <c r="IDS37" s="535"/>
      <c r="IDT37" s="535"/>
      <c r="IDU37" s="535"/>
      <c r="IDV37" s="535"/>
      <c r="IDW37" s="535"/>
      <c r="IDX37" s="535"/>
      <c r="IDY37" s="535"/>
      <c r="IDZ37" s="535"/>
      <c r="IEA37" s="535"/>
      <c r="IEB37" s="535"/>
      <c r="IEC37" s="535"/>
      <c r="IED37" s="535"/>
      <c r="IEE37" s="535"/>
      <c r="IEF37" s="535"/>
      <c r="IEG37" s="535"/>
      <c r="IEH37" s="535"/>
      <c r="IEI37" s="535"/>
      <c r="IEJ37" s="535"/>
      <c r="IEK37" s="535"/>
      <c r="IEL37" s="535"/>
      <c r="IEM37" s="535"/>
      <c r="IEN37" s="535"/>
      <c r="IEO37" s="535"/>
      <c r="IEP37" s="535"/>
      <c r="IEQ37" s="535"/>
      <c r="IER37" s="535"/>
      <c r="IES37" s="535"/>
      <c r="IET37" s="535"/>
      <c r="IEU37" s="535"/>
      <c r="IEV37" s="535"/>
      <c r="IEW37" s="535"/>
      <c r="IEX37" s="535"/>
      <c r="IEY37" s="535"/>
      <c r="IEZ37" s="535"/>
      <c r="IFA37" s="535"/>
      <c r="IFB37" s="535"/>
      <c r="IFC37" s="535"/>
      <c r="IFD37" s="535"/>
      <c r="IFE37" s="535"/>
      <c r="IFF37" s="535"/>
      <c r="IFG37" s="535"/>
      <c r="IFH37" s="535"/>
      <c r="IFI37" s="535"/>
      <c r="IFJ37" s="535"/>
      <c r="IFK37" s="535"/>
      <c r="IFL37" s="535"/>
      <c r="IFM37" s="535"/>
      <c r="IFN37" s="535"/>
      <c r="IFO37" s="535"/>
      <c r="IFP37" s="535"/>
      <c r="IFQ37" s="535"/>
      <c r="IFR37" s="535"/>
      <c r="IFS37" s="535"/>
      <c r="IFT37" s="535"/>
      <c r="IFU37" s="535"/>
      <c r="IFV37" s="535"/>
      <c r="IFW37" s="535"/>
      <c r="IFX37" s="535"/>
      <c r="IFY37" s="535"/>
      <c r="IFZ37" s="535"/>
      <c r="IGA37" s="535"/>
      <c r="IGB37" s="535"/>
      <c r="IGC37" s="535"/>
      <c r="IGD37" s="535"/>
      <c r="IGE37" s="535"/>
      <c r="IGF37" s="535"/>
      <c r="IGG37" s="535"/>
      <c r="IGH37" s="535"/>
      <c r="IGI37" s="535"/>
      <c r="IGJ37" s="535"/>
      <c r="IGK37" s="535"/>
      <c r="IGL37" s="535"/>
      <c r="IGM37" s="535"/>
      <c r="IGN37" s="535"/>
      <c r="IGO37" s="535"/>
      <c r="IGP37" s="535"/>
      <c r="IGQ37" s="535"/>
      <c r="IGR37" s="535"/>
      <c r="IGS37" s="535"/>
      <c r="IGT37" s="535"/>
      <c r="IGU37" s="535"/>
      <c r="IGV37" s="535"/>
      <c r="IGW37" s="535"/>
      <c r="IGX37" s="535"/>
      <c r="IGY37" s="535"/>
      <c r="IGZ37" s="535"/>
      <c r="IHA37" s="535"/>
      <c r="IHB37" s="535"/>
      <c r="IHC37" s="535"/>
      <c r="IHD37" s="535"/>
      <c r="IHE37" s="535"/>
      <c r="IHF37" s="535"/>
      <c r="IHG37" s="535"/>
      <c r="IHH37" s="535"/>
      <c r="IHI37" s="535"/>
      <c r="IHJ37" s="535"/>
      <c r="IHK37" s="535"/>
      <c r="IHL37" s="535"/>
      <c r="IHM37" s="535"/>
      <c r="IHN37" s="535"/>
      <c r="IHO37" s="535"/>
      <c r="IHP37" s="535"/>
      <c r="IHQ37" s="535"/>
      <c r="IHR37" s="535"/>
      <c r="IHS37" s="535"/>
      <c r="IHT37" s="535"/>
      <c r="IHU37" s="535"/>
      <c r="IHV37" s="535"/>
      <c r="IHW37" s="535"/>
      <c r="IHX37" s="535"/>
      <c r="IHY37" s="535"/>
      <c r="IHZ37" s="535"/>
      <c r="IIA37" s="535"/>
      <c r="IIB37" s="535"/>
      <c r="IIC37" s="535"/>
      <c r="IID37" s="535"/>
      <c r="IIE37" s="535"/>
      <c r="IIF37" s="535"/>
      <c r="IIG37" s="535"/>
      <c r="IIH37" s="535"/>
      <c r="III37" s="535"/>
      <c r="IIJ37" s="535"/>
      <c r="IIK37" s="535"/>
      <c r="IIL37" s="535"/>
      <c r="IIM37" s="535"/>
      <c r="IIN37" s="535"/>
      <c r="IIO37" s="535"/>
      <c r="IIP37" s="535"/>
      <c r="IIQ37" s="535"/>
      <c r="IIR37" s="535"/>
      <c r="IIS37" s="535"/>
      <c r="IIT37" s="535"/>
      <c r="IIU37" s="535"/>
      <c r="IIV37" s="535"/>
      <c r="IIW37" s="535"/>
      <c r="IIX37" s="535"/>
      <c r="IIY37" s="535"/>
      <c r="IIZ37" s="535"/>
      <c r="IJA37" s="535"/>
      <c r="IJB37" s="535"/>
      <c r="IJC37" s="535"/>
      <c r="IJD37" s="535"/>
      <c r="IJE37" s="535"/>
      <c r="IJF37" s="535"/>
      <c r="IJG37" s="535"/>
      <c r="IJH37" s="535"/>
      <c r="IJI37" s="535"/>
      <c r="IJJ37" s="535"/>
      <c r="IJK37" s="535"/>
      <c r="IJL37" s="535"/>
      <c r="IJM37" s="535"/>
      <c r="IJN37" s="535"/>
      <c r="IJO37" s="535"/>
      <c r="IJP37" s="535"/>
      <c r="IJQ37" s="535"/>
      <c r="IJR37" s="535"/>
      <c r="IJS37" s="535"/>
      <c r="IJT37" s="535"/>
      <c r="IJU37" s="535"/>
      <c r="IJV37" s="535"/>
      <c r="IJW37" s="535"/>
      <c r="IJX37" s="535"/>
      <c r="IJY37" s="535"/>
      <c r="IJZ37" s="535"/>
      <c r="IKA37" s="535"/>
      <c r="IKB37" s="535"/>
      <c r="IKC37" s="535"/>
      <c r="IKD37" s="535"/>
      <c r="IKE37" s="535"/>
      <c r="IKF37" s="535"/>
      <c r="IKG37" s="535"/>
      <c r="IKH37" s="535"/>
      <c r="IKI37" s="535"/>
      <c r="IKJ37" s="535"/>
      <c r="IKK37" s="535"/>
      <c r="IKL37" s="535"/>
      <c r="IKM37" s="535"/>
      <c r="IKN37" s="535"/>
      <c r="IKO37" s="535"/>
      <c r="IKP37" s="535"/>
      <c r="IKQ37" s="535"/>
      <c r="IKR37" s="535"/>
      <c r="IKS37" s="535"/>
      <c r="IKT37" s="535"/>
      <c r="IKU37" s="535"/>
      <c r="IKV37" s="535"/>
      <c r="IKW37" s="535"/>
      <c r="IKX37" s="535"/>
      <c r="IKY37" s="535"/>
      <c r="IKZ37" s="535"/>
      <c r="ILA37" s="535"/>
      <c r="ILB37" s="535"/>
      <c r="ILC37" s="535"/>
      <c r="ILD37" s="535"/>
      <c r="ILE37" s="535"/>
      <c r="ILF37" s="535"/>
      <c r="ILG37" s="535"/>
      <c r="ILH37" s="535"/>
      <c r="ILI37" s="535"/>
      <c r="ILJ37" s="535"/>
      <c r="ILK37" s="535"/>
      <c r="ILL37" s="535"/>
      <c r="ILM37" s="535"/>
      <c r="ILN37" s="535"/>
      <c r="ILO37" s="535"/>
      <c r="ILP37" s="535"/>
      <c r="ILQ37" s="535"/>
      <c r="ILR37" s="535"/>
      <c r="ILS37" s="535"/>
      <c r="ILT37" s="535"/>
      <c r="ILU37" s="535"/>
      <c r="ILV37" s="535"/>
      <c r="ILW37" s="535"/>
      <c r="ILX37" s="535"/>
      <c r="ILY37" s="535"/>
      <c r="ILZ37" s="535"/>
      <c r="IMA37" s="535"/>
      <c r="IMB37" s="535"/>
      <c r="IMC37" s="535"/>
      <c r="IMD37" s="535"/>
      <c r="IME37" s="535"/>
      <c r="IMF37" s="535"/>
      <c r="IMG37" s="535"/>
      <c r="IMH37" s="535"/>
      <c r="IMI37" s="535"/>
      <c r="IMJ37" s="535"/>
      <c r="IMK37" s="535"/>
      <c r="IML37" s="535"/>
      <c r="IMM37" s="535"/>
      <c r="IMN37" s="535"/>
      <c r="IMO37" s="535"/>
      <c r="IMP37" s="535"/>
      <c r="IMQ37" s="535"/>
      <c r="IMR37" s="535"/>
      <c r="IMS37" s="535"/>
      <c r="IMT37" s="535"/>
      <c r="IMU37" s="535"/>
      <c r="IMV37" s="535"/>
      <c r="IMW37" s="535"/>
      <c r="IMX37" s="535"/>
      <c r="IMY37" s="535"/>
      <c r="IMZ37" s="535"/>
      <c r="INA37" s="535"/>
      <c r="INB37" s="535"/>
      <c r="INC37" s="535"/>
      <c r="IND37" s="535"/>
      <c r="INE37" s="535"/>
      <c r="INF37" s="535"/>
      <c r="ING37" s="535"/>
      <c r="INH37" s="535"/>
      <c r="INI37" s="535"/>
      <c r="INJ37" s="535"/>
      <c r="INK37" s="535"/>
      <c r="INL37" s="535"/>
      <c r="INM37" s="535"/>
      <c r="INN37" s="535"/>
      <c r="INO37" s="535"/>
      <c r="INP37" s="535"/>
      <c r="INQ37" s="535"/>
      <c r="INR37" s="535"/>
      <c r="INS37" s="535"/>
      <c r="INT37" s="535"/>
      <c r="INU37" s="535"/>
      <c r="INV37" s="535"/>
      <c r="INW37" s="535"/>
      <c r="INX37" s="535"/>
      <c r="INY37" s="535"/>
      <c r="INZ37" s="535"/>
      <c r="IOA37" s="535"/>
      <c r="IOB37" s="535"/>
      <c r="IOC37" s="535"/>
      <c r="IOD37" s="535"/>
      <c r="IOE37" s="535"/>
      <c r="IOF37" s="535"/>
      <c r="IOG37" s="535"/>
      <c r="IOH37" s="535"/>
      <c r="IOI37" s="535"/>
      <c r="IOJ37" s="535"/>
      <c r="IOK37" s="535"/>
      <c r="IOL37" s="535"/>
      <c r="IOM37" s="535"/>
      <c r="ION37" s="535"/>
      <c r="IOO37" s="535"/>
      <c r="IOP37" s="535"/>
      <c r="IOQ37" s="535"/>
      <c r="IOR37" s="535"/>
      <c r="IOS37" s="535"/>
      <c r="IOT37" s="535"/>
      <c r="IOU37" s="535"/>
      <c r="IOV37" s="535"/>
      <c r="IOW37" s="535"/>
      <c r="IOX37" s="535"/>
      <c r="IOY37" s="535"/>
      <c r="IOZ37" s="535"/>
      <c r="IPA37" s="535"/>
      <c r="IPB37" s="535"/>
      <c r="IPC37" s="535"/>
      <c r="IPD37" s="535"/>
      <c r="IPE37" s="535"/>
      <c r="IPF37" s="535"/>
      <c r="IPG37" s="535"/>
      <c r="IPH37" s="535"/>
      <c r="IPI37" s="535"/>
      <c r="IPJ37" s="535"/>
      <c r="IPK37" s="535"/>
      <c r="IPL37" s="535"/>
      <c r="IPM37" s="535"/>
      <c r="IPN37" s="535"/>
      <c r="IPO37" s="535"/>
      <c r="IPP37" s="535"/>
      <c r="IPQ37" s="535"/>
      <c r="IPR37" s="535"/>
      <c r="IPS37" s="535"/>
      <c r="IPT37" s="535"/>
      <c r="IPU37" s="535"/>
      <c r="IPV37" s="535"/>
      <c r="IPW37" s="535"/>
      <c r="IPX37" s="535"/>
      <c r="IPY37" s="535"/>
      <c r="IPZ37" s="535"/>
      <c r="IQA37" s="535"/>
      <c r="IQB37" s="535"/>
      <c r="IQC37" s="535"/>
      <c r="IQD37" s="535"/>
      <c r="IQE37" s="535"/>
      <c r="IQF37" s="535"/>
      <c r="IQG37" s="535"/>
      <c r="IQH37" s="535"/>
      <c r="IQI37" s="535"/>
      <c r="IQJ37" s="535"/>
      <c r="IQK37" s="535"/>
      <c r="IQL37" s="535"/>
      <c r="IQM37" s="535"/>
      <c r="IQN37" s="535"/>
      <c r="IQO37" s="535"/>
      <c r="IQP37" s="535"/>
      <c r="IQQ37" s="535"/>
      <c r="IQR37" s="535"/>
      <c r="IQS37" s="535"/>
      <c r="IQT37" s="535"/>
      <c r="IQU37" s="535"/>
      <c r="IQV37" s="535"/>
      <c r="IQW37" s="535"/>
      <c r="IQX37" s="535"/>
      <c r="IQY37" s="535"/>
      <c r="IQZ37" s="535"/>
      <c r="IRA37" s="535"/>
      <c r="IRB37" s="535"/>
      <c r="IRC37" s="535"/>
      <c r="IRD37" s="535"/>
      <c r="IRE37" s="535"/>
      <c r="IRF37" s="535"/>
      <c r="IRG37" s="535"/>
      <c r="IRH37" s="535"/>
      <c r="IRI37" s="535"/>
      <c r="IRJ37" s="535"/>
      <c r="IRK37" s="535"/>
      <c r="IRL37" s="535"/>
      <c r="IRM37" s="535"/>
      <c r="IRN37" s="535"/>
      <c r="IRO37" s="535"/>
      <c r="IRP37" s="535"/>
      <c r="IRQ37" s="535"/>
      <c r="IRR37" s="535"/>
      <c r="IRS37" s="535"/>
      <c r="IRT37" s="535"/>
      <c r="IRU37" s="535"/>
      <c r="IRV37" s="535"/>
      <c r="IRW37" s="535"/>
      <c r="IRX37" s="535"/>
      <c r="IRY37" s="535"/>
      <c r="IRZ37" s="535"/>
      <c r="ISA37" s="535"/>
      <c r="ISB37" s="535"/>
      <c r="ISC37" s="535"/>
      <c r="ISD37" s="535"/>
      <c r="ISE37" s="535"/>
      <c r="ISF37" s="535"/>
      <c r="ISG37" s="535"/>
      <c r="ISH37" s="535"/>
      <c r="ISI37" s="535"/>
      <c r="ISJ37" s="535"/>
      <c r="ISK37" s="535"/>
      <c r="ISL37" s="535"/>
      <c r="ISM37" s="535"/>
      <c r="ISN37" s="535"/>
      <c r="ISO37" s="535"/>
      <c r="ISP37" s="535"/>
      <c r="ISQ37" s="535"/>
      <c r="ISR37" s="535"/>
      <c r="ISS37" s="535"/>
      <c r="IST37" s="535"/>
      <c r="ISU37" s="535"/>
      <c r="ISV37" s="535"/>
      <c r="ISW37" s="535"/>
      <c r="ISX37" s="535"/>
      <c r="ISY37" s="535"/>
      <c r="ISZ37" s="535"/>
      <c r="ITA37" s="535"/>
      <c r="ITB37" s="535"/>
      <c r="ITC37" s="535"/>
      <c r="ITD37" s="535"/>
      <c r="ITE37" s="535"/>
      <c r="ITF37" s="535"/>
      <c r="ITG37" s="535"/>
      <c r="ITH37" s="535"/>
      <c r="ITI37" s="535"/>
      <c r="ITJ37" s="535"/>
      <c r="ITK37" s="535"/>
      <c r="ITL37" s="535"/>
      <c r="ITM37" s="535"/>
      <c r="ITN37" s="535"/>
      <c r="ITO37" s="535"/>
      <c r="ITP37" s="535"/>
      <c r="ITQ37" s="535"/>
      <c r="ITR37" s="535"/>
      <c r="ITS37" s="535"/>
      <c r="ITT37" s="535"/>
      <c r="ITU37" s="535"/>
      <c r="ITV37" s="535"/>
      <c r="ITW37" s="535"/>
      <c r="ITX37" s="535"/>
      <c r="ITY37" s="535"/>
      <c r="ITZ37" s="535"/>
      <c r="IUA37" s="535"/>
      <c r="IUB37" s="535"/>
      <c r="IUC37" s="535"/>
      <c r="IUD37" s="535"/>
      <c r="IUE37" s="535"/>
      <c r="IUF37" s="535"/>
      <c r="IUG37" s="535"/>
      <c r="IUH37" s="535"/>
      <c r="IUI37" s="535"/>
      <c r="IUJ37" s="535"/>
      <c r="IUK37" s="535"/>
      <c r="IUL37" s="535"/>
      <c r="IUM37" s="535"/>
      <c r="IUN37" s="535"/>
      <c r="IUO37" s="535"/>
      <c r="IUP37" s="535"/>
      <c r="IUQ37" s="535"/>
      <c r="IUR37" s="535"/>
      <c r="IUS37" s="535"/>
      <c r="IUT37" s="535"/>
      <c r="IUU37" s="535"/>
      <c r="IUV37" s="535"/>
      <c r="IUW37" s="535"/>
      <c r="IUX37" s="535"/>
      <c r="IUY37" s="535"/>
      <c r="IUZ37" s="535"/>
      <c r="IVA37" s="535"/>
      <c r="IVB37" s="535"/>
      <c r="IVC37" s="535"/>
      <c r="IVD37" s="535"/>
      <c r="IVE37" s="535"/>
      <c r="IVF37" s="535"/>
      <c r="IVG37" s="535"/>
      <c r="IVH37" s="535"/>
      <c r="IVI37" s="535"/>
      <c r="IVJ37" s="535"/>
      <c r="IVK37" s="535"/>
      <c r="IVL37" s="535"/>
      <c r="IVM37" s="535"/>
      <c r="IVN37" s="535"/>
      <c r="IVO37" s="535"/>
      <c r="IVP37" s="535"/>
      <c r="IVQ37" s="535"/>
      <c r="IVR37" s="535"/>
      <c r="IVS37" s="535"/>
      <c r="IVT37" s="535"/>
      <c r="IVU37" s="535"/>
      <c r="IVV37" s="535"/>
      <c r="IVW37" s="535"/>
      <c r="IVX37" s="535"/>
      <c r="IVY37" s="535"/>
      <c r="IVZ37" s="535"/>
      <c r="IWA37" s="535"/>
      <c r="IWB37" s="535"/>
      <c r="IWC37" s="535"/>
      <c r="IWD37" s="535"/>
      <c r="IWE37" s="535"/>
      <c r="IWF37" s="535"/>
      <c r="IWG37" s="535"/>
      <c r="IWH37" s="535"/>
      <c r="IWI37" s="535"/>
      <c r="IWJ37" s="535"/>
      <c r="IWK37" s="535"/>
      <c r="IWL37" s="535"/>
      <c r="IWM37" s="535"/>
      <c r="IWN37" s="535"/>
      <c r="IWO37" s="535"/>
      <c r="IWP37" s="535"/>
      <c r="IWQ37" s="535"/>
      <c r="IWR37" s="535"/>
      <c r="IWS37" s="535"/>
      <c r="IWT37" s="535"/>
      <c r="IWU37" s="535"/>
      <c r="IWV37" s="535"/>
      <c r="IWW37" s="535"/>
      <c r="IWX37" s="535"/>
      <c r="IWY37" s="535"/>
      <c r="IWZ37" s="535"/>
      <c r="IXA37" s="535"/>
      <c r="IXB37" s="535"/>
      <c r="IXC37" s="535"/>
      <c r="IXD37" s="535"/>
      <c r="IXE37" s="535"/>
      <c r="IXF37" s="535"/>
      <c r="IXG37" s="535"/>
      <c r="IXH37" s="535"/>
      <c r="IXI37" s="535"/>
      <c r="IXJ37" s="535"/>
      <c r="IXK37" s="535"/>
      <c r="IXL37" s="535"/>
      <c r="IXM37" s="535"/>
      <c r="IXN37" s="535"/>
      <c r="IXO37" s="535"/>
      <c r="IXP37" s="535"/>
      <c r="IXQ37" s="535"/>
      <c r="IXR37" s="535"/>
      <c r="IXS37" s="535"/>
      <c r="IXT37" s="535"/>
      <c r="IXU37" s="535"/>
      <c r="IXV37" s="535"/>
      <c r="IXW37" s="535"/>
      <c r="IXX37" s="535"/>
      <c r="IXY37" s="535"/>
      <c r="IXZ37" s="535"/>
      <c r="IYA37" s="535"/>
      <c r="IYB37" s="535"/>
      <c r="IYC37" s="535"/>
      <c r="IYD37" s="535"/>
      <c r="IYE37" s="535"/>
      <c r="IYF37" s="535"/>
      <c r="IYG37" s="535"/>
      <c r="IYH37" s="535"/>
      <c r="IYI37" s="535"/>
      <c r="IYJ37" s="535"/>
      <c r="IYK37" s="535"/>
      <c r="IYL37" s="535"/>
      <c r="IYM37" s="535"/>
      <c r="IYN37" s="535"/>
      <c r="IYO37" s="535"/>
      <c r="IYP37" s="535"/>
      <c r="IYQ37" s="535"/>
      <c r="IYR37" s="535"/>
      <c r="IYS37" s="535"/>
      <c r="IYT37" s="535"/>
      <c r="IYU37" s="535"/>
      <c r="IYV37" s="535"/>
      <c r="IYW37" s="535"/>
      <c r="IYX37" s="535"/>
      <c r="IYY37" s="535"/>
      <c r="IYZ37" s="535"/>
      <c r="IZA37" s="535"/>
      <c r="IZB37" s="535"/>
      <c r="IZC37" s="535"/>
      <c r="IZD37" s="535"/>
      <c r="IZE37" s="535"/>
      <c r="IZF37" s="535"/>
      <c r="IZG37" s="535"/>
      <c r="IZH37" s="535"/>
      <c r="IZI37" s="535"/>
      <c r="IZJ37" s="535"/>
      <c r="IZK37" s="535"/>
      <c r="IZL37" s="535"/>
      <c r="IZM37" s="535"/>
      <c r="IZN37" s="535"/>
      <c r="IZO37" s="535"/>
      <c r="IZP37" s="535"/>
      <c r="IZQ37" s="535"/>
      <c r="IZR37" s="535"/>
      <c r="IZS37" s="535"/>
      <c r="IZT37" s="535"/>
      <c r="IZU37" s="535"/>
      <c r="IZV37" s="535"/>
      <c r="IZW37" s="535"/>
      <c r="IZX37" s="535"/>
      <c r="IZY37" s="535"/>
      <c r="IZZ37" s="535"/>
      <c r="JAA37" s="535"/>
      <c r="JAB37" s="535"/>
      <c r="JAC37" s="535"/>
      <c r="JAD37" s="535"/>
      <c r="JAE37" s="535"/>
      <c r="JAF37" s="535"/>
      <c r="JAG37" s="535"/>
      <c r="JAH37" s="535"/>
      <c r="JAI37" s="535"/>
      <c r="JAJ37" s="535"/>
      <c r="JAK37" s="535"/>
      <c r="JAL37" s="535"/>
      <c r="JAM37" s="535"/>
      <c r="JAN37" s="535"/>
      <c r="JAO37" s="535"/>
      <c r="JAP37" s="535"/>
      <c r="JAQ37" s="535"/>
      <c r="JAR37" s="535"/>
      <c r="JAS37" s="535"/>
      <c r="JAT37" s="535"/>
      <c r="JAU37" s="535"/>
      <c r="JAV37" s="535"/>
      <c r="JAW37" s="535"/>
      <c r="JAX37" s="535"/>
      <c r="JAY37" s="535"/>
      <c r="JAZ37" s="535"/>
      <c r="JBA37" s="535"/>
      <c r="JBB37" s="535"/>
      <c r="JBC37" s="535"/>
      <c r="JBD37" s="535"/>
      <c r="JBE37" s="535"/>
      <c r="JBF37" s="535"/>
      <c r="JBG37" s="535"/>
      <c r="JBH37" s="535"/>
      <c r="JBI37" s="535"/>
      <c r="JBJ37" s="535"/>
      <c r="JBK37" s="535"/>
      <c r="JBL37" s="535"/>
      <c r="JBM37" s="535"/>
      <c r="JBN37" s="535"/>
      <c r="JBO37" s="535"/>
      <c r="JBP37" s="535"/>
      <c r="JBQ37" s="535"/>
      <c r="JBR37" s="535"/>
      <c r="JBS37" s="535"/>
      <c r="JBT37" s="535"/>
      <c r="JBU37" s="535"/>
      <c r="JBV37" s="535"/>
      <c r="JBW37" s="535"/>
      <c r="JBX37" s="535"/>
      <c r="JBY37" s="535"/>
      <c r="JBZ37" s="535"/>
      <c r="JCA37" s="535"/>
      <c r="JCB37" s="535"/>
      <c r="JCC37" s="535"/>
      <c r="JCD37" s="535"/>
      <c r="JCE37" s="535"/>
      <c r="JCF37" s="535"/>
      <c r="JCG37" s="535"/>
      <c r="JCH37" s="535"/>
      <c r="JCI37" s="535"/>
      <c r="JCJ37" s="535"/>
      <c r="JCK37" s="535"/>
      <c r="JCL37" s="535"/>
      <c r="JCM37" s="535"/>
      <c r="JCN37" s="535"/>
      <c r="JCO37" s="535"/>
      <c r="JCP37" s="535"/>
      <c r="JCQ37" s="535"/>
      <c r="JCR37" s="535"/>
      <c r="JCS37" s="535"/>
      <c r="JCT37" s="535"/>
      <c r="JCU37" s="535"/>
      <c r="JCV37" s="535"/>
      <c r="JCW37" s="535"/>
      <c r="JCX37" s="535"/>
      <c r="JCY37" s="535"/>
      <c r="JCZ37" s="535"/>
      <c r="JDA37" s="535"/>
      <c r="JDB37" s="535"/>
      <c r="JDC37" s="535"/>
      <c r="JDD37" s="535"/>
      <c r="JDE37" s="535"/>
      <c r="JDF37" s="535"/>
      <c r="JDG37" s="535"/>
      <c r="JDH37" s="535"/>
      <c r="JDI37" s="535"/>
      <c r="JDJ37" s="535"/>
      <c r="JDK37" s="535"/>
      <c r="JDL37" s="535"/>
      <c r="JDM37" s="535"/>
      <c r="JDN37" s="535"/>
      <c r="JDO37" s="535"/>
      <c r="JDP37" s="535"/>
      <c r="JDQ37" s="535"/>
      <c r="JDR37" s="535"/>
      <c r="JDS37" s="535"/>
      <c r="JDT37" s="535"/>
      <c r="JDU37" s="535"/>
      <c r="JDV37" s="535"/>
      <c r="JDW37" s="535"/>
      <c r="JDX37" s="535"/>
      <c r="JDY37" s="535"/>
      <c r="JDZ37" s="535"/>
      <c r="JEA37" s="535"/>
      <c r="JEB37" s="535"/>
      <c r="JEC37" s="535"/>
      <c r="JED37" s="535"/>
      <c r="JEE37" s="535"/>
      <c r="JEF37" s="535"/>
      <c r="JEG37" s="535"/>
      <c r="JEH37" s="535"/>
      <c r="JEI37" s="535"/>
      <c r="JEJ37" s="535"/>
      <c r="JEK37" s="535"/>
      <c r="JEL37" s="535"/>
      <c r="JEM37" s="535"/>
      <c r="JEN37" s="535"/>
      <c r="JEO37" s="535"/>
      <c r="JEP37" s="535"/>
      <c r="JEQ37" s="535"/>
      <c r="JER37" s="535"/>
      <c r="JES37" s="535"/>
      <c r="JET37" s="535"/>
      <c r="JEU37" s="535"/>
      <c r="JEV37" s="535"/>
      <c r="JEW37" s="535"/>
      <c r="JEX37" s="535"/>
      <c r="JEY37" s="535"/>
      <c r="JEZ37" s="535"/>
      <c r="JFA37" s="535"/>
      <c r="JFB37" s="535"/>
      <c r="JFC37" s="535"/>
      <c r="JFD37" s="535"/>
      <c r="JFE37" s="535"/>
      <c r="JFF37" s="535"/>
      <c r="JFG37" s="535"/>
      <c r="JFH37" s="535"/>
      <c r="JFI37" s="535"/>
      <c r="JFJ37" s="535"/>
      <c r="JFK37" s="535"/>
      <c r="JFL37" s="535"/>
      <c r="JFM37" s="535"/>
      <c r="JFN37" s="535"/>
      <c r="JFO37" s="535"/>
      <c r="JFP37" s="535"/>
      <c r="JFQ37" s="535"/>
      <c r="JFR37" s="535"/>
      <c r="JFS37" s="535"/>
      <c r="JFT37" s="535"/>
      <c r="JFU37" s="535"/>
      <c r="JFV37" s="535"/>
      <c r="JFW37" s="535"/>
      <c r="JFX37" s="535"/>
      <c r="JFY37" s="535"/>
      <c r="JFZ37" s="535"/>
      <c r="JGA37" s="535"/>
      <c r="JGB37" s="535"/>
      <c r="JGC37" s="535"/>
      <c r="JGD37" s="535"/>
      <c r="JGE37" s="535"/>
      <c r="JGF37" s="535"/>
      <c r="JGG37" s="535"/>
      <c r="JGH37" s="535"/>
      <c r="JGI37" s="535"/>
      <c r="JGJ37" s="535"/>
      <c r="JGK37" s="535"/>
      <c r="JGL37" s="535"/>
      <c r="JGM37" s="535"/>
      <c r="JGN37" s="535"/>
      <c r="JGO37" s="535"/>
      <c r="JGP37" s="535"/>
      <c r="JGQ37" s="535"/>
      <c r="JGR37" s="535"/>
      <c r="JGS37" s="535"/>
      <c r="JGT37" s="535"/>
      <c r="JGU37" s="535"/>
      <c r="JGV37" s="535"/>
      <c r="JGW37" s="535"/>
      <c r="JGX37" s="535"/>
      <c r="JGY37" s="535"/>
      <c r="JGZ37" s="535"/>
      <c r="JHA37" s="535"/>
      <c r="JHB37" s="535"/>
      <c r="JHC37" s="535"/>
      <c r="JHD37" s="535"/>
      <c r="JHE37" s="535"/>
      <c r="JHF37" s="535"/>
      <c r="JHG37" s="535"/>
      <c r="JHH37" s="535"/>
      <c r="JHI37" s="535"/>
      <c r="JHJ37" s="535"/>
      <c r="JHK37" s="535"/>
      <c r="JHL37" s="535"/>
      <c r="JHM37" s="535"/>
      <c r="JHN37" s="535"/>
      <c r="JHO37" s="535"/>
      <c r="JHP37" s="535"/>
      <c r="JHQ37" s="535"/>
      <c r="JHR37" s="535"/>
      <c r="JHS37" s="535"/>
      <c r="JHT37" s="535"/>
      <c r="JHU37" s="535"/>
      <c r="JHV37" s="535"/>
      <c r="JHW37" s="535"/>
      <c r="JHX37" s="535"/>
      <c r="JHY37" s="535"/>
      <c r="JHZ37" s="535"/>
      <c r="JIA37" s="535"/>
      <c r="JIB37" s="535"/>
      <c r="JIC37" s="535"/>
      <c r="JID37" s="535"/>
      <c r="JIE37" s="535"/>
      <c r="JIF37" s="535"/>
      <c r="JIG37" s="535"/>
      <c r="JIH37" s="535"/>
      <c r="JII37" s="535"/>
      <c r="JIJ37" s="535"/>
      <c r="JIK37" s="535"/>
      <c r="JIL37" s="535"/>
      <c r="JIM37" s="535"/>
      <c r="JIN37" s="535"/>
      <c r="JIO37" s="535"/>
      <c r="JIP37" s="535"/>
      <c r="JIQ37" s="535"/>
      <c r="JIR37" s="535"/>
      <c r="JIS37" s="535"/>
      <c r="JIT37" s="535"/>
      <c r="JIU37" s="535"/>
      <c r="JIV37" s="535"/>
      <c r="JIW37" s="535"/>
      <c r="JIX37" s="535"/>
      <c r="JIY37" s="535"/>
      <c r="JIZ37" s="535"/>
      <c r="JJA37" s="535"/>
      <c r="JJB37" s="535"/>
      <c r="JJC37" s="535"/>
      <c r="JJD37" s="535"/>
      <c r="JJE37" s="535"/>
      <c r="JJF37" s="535"/>
      <c r="JJG37" s="535"/>
      <c r="JJH37" s="535"/>
      <c r="JJI37" s="535"/>
      <c r="JJJ37" s="535"/>
      <c r="JJK37" s="535"/>
      <c r="JJL37" s="535"/>
      <c r="JJM37" s="535"/>
      <c r="JJN37" s="535"/>
      <c r="JJO37" s="535"/>
      <c r="JJP37" s="535"/>
      <c r="JJQ37" s="535"/>
      <c r="JJR37" s="535"/>
      <c r="JJS37" s="535"/>
      <c r="JJT37" s="535"/>
      <c r="JJU37" s="535"/>
      <c r="JJV37" s="535"/>
      <c r="JJW37" s="535"/>
      <c r="JJX37" s="535"/>
      <c r="JJY37" s="535"/>
      <c r="JJZ37" s="535"/>
      <c r="JKA37" s="535"/>
      <c r="JKB37" s="535"/>
      <c r="JKC37" s="535"/>
      <c r="JKD37" s="535"/>
      <c r="JKE37" s="535"/>
      <c r="JKF37" s="535"/>
      <c r="JKG37" s="535"/>
      <c r="JKH37" s="535"/>
      <c r="JKI37" s="535"/>
      <c r="JKJ37" s="535"/>
      <c r="JKK37" s="535"/>
      <c r="JKL37" s="535"/>
      <c r="JKM37" s="535"/>
      <c r="JKN37" s="535"/>
      <c r="JKO37" s="535"/>
      <c r="JKP37" s="535"/>
      <c r="JKQ37" s="535"/>
      <c r="JKR37" s="535"/>
      <c r="JKS37" s="535"/>
      <c r="JKT37" s="535"/>
      <c r="JKU37" s="535"/>
      <c r="JKV37" s="535"/>
      <c r="JKW37" s="535"/>
      <c r="JKX37" s="535"/>
      <c r="JKY37" s="535"/>
      <c r="JKZ37" s="535"/>
      <c r="JLA37" s="535"/>
      <c r="JLB37" s="535"/>
      <c r="JLC37" s="535"/>
      <c r="JLD37" s="535"/>
      <c r="JLE37" s="535"/>
      <c r="JLF37" s="535"/>
      <c r="JLG37" s="535"/>
      <c r="JLH37" s="535"/>
      <c r="JLI37" s="535"/>
      <c r="JLJ37" s="535"/>
      <c r="JLK37" s="535"/>
      <c r="JLL37" s="535"/>
      <c r="JLM37" s="535"/>
      <c r="JLN37" s="535"/>
      <c r="JLO37" s="535"/>
      <c r="JLP37" s="535"/>
      <c r="JLQ37" s="535"/>
      <c r="JLR37" s="535"/>
      <c r="JLS37" s="535"/>
      <c r="JLT37" s="535"/>
      <c r="JLU37" s="535"/>
      <c r="JLV37" s="535"/>
      <c r="JLW37" s="535"/>
      <c r="JLX37" s="535"/>
      <c r="JLY37" s="535"/>
      <c r="JLZ37" s="535"/>
      <c r="JMA37" s="535"/>
      <c r="JMB37" s="535"/>
      <c r="JMC37" s="535"/>
      <c r="JMD37" s="535"/>
      <c r="JME37" s="535"/>
      <c r="JMF37" s="535"/>
      <c r="JMG37" s="535"/>
      <c r="JMH37" s="535"/>
      <c r="JMI37" s="535"/>
      <c r="JMJ37" s="535"/>
      <c r="JMK37" s="535"/>
      <c r="JML37" s="535"/>
      <c r="JMM37" s="535"/>
      <c r="JMN37" s="535"/>
      <c r="JMO37" s="535"/>
      <c r="JMP37" s="535"/>
      <c r="JMQ37" s="535"/>
      <c r="JMR37" s="535"/>
      <c r="JMS37" s="535"/>
      <c r="JMT37" s="535"/>
      <c r="JMU37" s="535"/>
      <c r="JMV37" s="535"/>
      <c r="JMW37" s="535"/>
      <c r="JMX37" s="535"/>
      <c r="JMY37" s="535"/>
      <c r="JMZ37" s="535"/>
      <c r="JNA37" s="535"/>
      <c r="JNB37" s="535"/>
      <c r="JNC37" s="535"/>
      <c r="JND37" s="535"/>
      <c r="JNE37" s="535"/>
      <c r="JNF37" s="535"/>
      <c r="JNG37" s="535"/>
      <c r="JNH37" s="535"/>
      <c r="JNI37" s="535"/>
      <c r="JNJ37" s="535"/>
      <c r="JNK37" s="535"/>
      <c r="JNL37" s="535"/>
      <c r="JNM37" s="535"/>
      <c r="JNN37" s="535"/>
      <c r="JNO37" s="535"/>
      <c r="JNP37" s="535"/>
      <c r="JNQ37" s="535"/>
      <c r="JNR37" s="535"/>
      <c r="JNS37" s="535"/>
      <c r="JNT37" s="535"/>
      <c r="JNU37" s="535"/>
      <c r="JNV37" s="535"/>
      <c r="JNW37" s="535"/>
      <c r="JNX37" s="535"/>
      <c r="JNY37" s="535"/>
      <c r="JNZ37" s="535"/>
      <c r="JOA37" s="535"/>
      <c r="JOB37" s="535"/>
      <c r="JOC37" s="535"/>
      <c r="JOD37" s="535"/>
      <c r="JOE37" s="535"/>
      <c r="JOF37" s="535"/>
      <c r="JOG37" s="535"/>
      <c r="JOH37" s="535"/>
      <c r="JOI37" s="535"/>
      <c r="JOJ37" s="535"/>
      <c r="JOK37" s="535"/>
      <c r="JOL37" s="535"/>
      <c r="JOM37" s="535"/>
      <c r="JON37" s="535"/>
      <c r="JOO37" s="535"/>
      <c r="JOP37" s="535"/>
      <c r="JOQ37" s="535"/>
      <c r="JOR37" s="535"/>
      <c r="JOS37" s="535"/>
      <c r="JOT37" s="535"/>
      <c r="JOU37" s="535"/>
      <c r="JOV37" s="535"/>
      <c r="JOW37" s="535"/>
      <c r="JOX37" s="535"/>
      <c r="JOY37" s="535"/>
      <c r="JOZ37" s="535"/>
      <c r="JPA37" s="535"/>
      <c r="JPB37" s="535"/>
      <c r="JPC37" s="535"/>
      <c r="JPD37" s="535"/>
      <c r="JPE37" s="535"/>
      <c r="JPF37" s="535"/>
      <c r="JPG37" s="535"/>
      <c r="JPH37" s="535"/>
      <c r="JPI37" s="535"/>
      <c r="JPJ37" s="535"/>
      <c r="JPK37" s="535"/>
      <c r="JPL37" s="535"/>
      <c r="JPM37" s="535"/>
      <c r="JPN37" s="535"/>
      <c r="JPO37" s="535"/>
      <c r="JPP37" s="535"/>
      <c r="JPQ37" s="535"/>
      <c r="JPR37" s="535"/>
      <c r="JPS37" s="535"/>
      <c r="JPT37" s="535"/>
      <c r="JPU37" s="535"/>
      <c r="JPV37" s="535"/>
      <c r="JPW37" s="535"/>
      <c r="JPX37" s="535"/>
      <c r="JPY37" s="535"/>
      <c r="JPZ37" s="535"/>
      <c r="JQA37" s="535"/>
      <c r="JQB37" s="535"/>
      <c r="JQC37" s="535"/>
      <c r="JQD37" s="535"/>
      <c r="JQE37" s="535"/>
      <c r="JQF37" s="535"/>
      <c r="JQG37" s="535"/>
      <c r="JQH37" s="535"/>
      <c r="JQI37" s="535"/>
      <c r="JQJ37" s="535"/>
      <c r="JQK37" s="535"/>
      <c r="JQL37" s="535"/>
      <c r="JQM37" s="535"/>
      <c r="JQN37" s="535"/>
      <c r="JQO37" s="535"/>
      <c r="JQP37" s="535"/>
      <c r="JQQ37" s="535"/>
      <c r="JQR37" s="535"/>
      <c r="JQS37" s="535"/>
      <c r="JQT37" s="535"/>
      <c r="JQU37" s="535"/>
      <c r="JQV37" s="535"/>
      <c r="JQW37" s="535"/>
      <c r="JQX37" s="535"/>
      <c r="JQY37" s="535"/>
      <c r="JQZ37" s="535"/>
      <c r="JRA37" s="535"/>
      <c r="JRB37" s="535"/>
      <c r="JRC37" s="535"/>
      <c r="JRD37" s="535"/>
      <c r="JRE37" s="535"/>
      <c r="JRF37" s="535"/>
      <c r="JRG37" s="535"/>
      <c r="JRH37" s="535"/>
      <c r="JRI37" s="535"/>
      <c r="JRJ37" s="535"/>
      <c r="JRK37" s="535"/>
      <c r="JRL37" s="535"/>
      <c r="JRM37" s="535"/>
      <c r="JRN37" s="535"/>
      <c r="JRO37" s="535"/>
      <c r="JRP37" s="535"/>
      <c r="JRQ37" s="535"/>
      <c r="JRR37" s="535"/>
      <c r="JRS37" s="535"/>
      <c r="JRT37" s="535"/>
      <c r="JRU37" s="535"/>
      <c r="JRV37" s="535"/>
      <c r="JRW37" s="535"/>
      <c r="JRX37" s="535"/>
      <c r="JRY37" s="535"/>
      <c r="JRZ37" s="535"/>
      <c r="JSA37" s="535"/>
      <c r="JSB37" s="535"/>
      <c r="JSC37" s="535"/>
      <c r="JSD37" s="535"/>
      <c r="JSE37" s="535"/>
      <c r="JSF37" s="535"/>
      <c r="JSG37" s="535"/>
      <c r="JSH37" s="535"/>
      <c r="JSI37" s="535"/>
      <c r="JSJ37" s="535"/>
      <c r="JSK37" s="535"/>
      <c r="JSL37" s="535"/>
      <c r="JSM37" s="535"/>
      <c r="JSN37" s="535"/>
      <c r="JSO37" s="535"/>
      <c r="JSP37" s="535"/>
      <c r="JSQ37" s="535"/>
      <c r="JSR37" s="535"/>
      <c r="JSS37" s="535"/>
      <c r="JST37" s="535"/>
      <c r="JSU37" s="535"/>
      <c r="JSV37" s="535"/>
      <c r="JSW37" s="535"/>
      <c r="JSX37" s="535"/>
      <c r="JSY37" s="535"/>
      <c r="JSZ37" s="535"/>
      <c r="JTA37" s="535"/>
      <c r="JTB37" s="535"/>
      <c r="JTC37" s="535"/>
      <c r="JTD37" s="535"/>
      <c r="JTE37" s="535"/>
      <c r="JTF37" s="535"/>
      <c r="JTG37" s="535"/>
      <c r="JTH37" s="535"/>
      <c r="JTI37" s="535"/>
      <c r="JTJ37" s="535"/>
      <c r="JTK37" s="535"/>
      <c r="JTL37" s="535"/>
      <c r="JTM37" s="535"/>
      <c r="JTN37" s="535"/>
      <c r="JTO37" s="535"/>
      <c r="JTP37" s="535"/>
      <c r="JTQ37" s="535"/>
      <c r="JTR37" s="535"/>
      <c r="JTS37" s="535"/>
      <c r="JTT37" s="535"/>
      <c r="JTU37" s="535"/>
      <c r="JTV37" s="535"/>
      <c r="JTW37" s="535"/>
      <c r="JTX37" s="535"/>
      <c r="JTY37" s="535"/>
      <c r="JTZ37" s="535"/>
      <c r="JUA37" s="535"/>
      <c r="JUB37" s="535"/>
      <c r="JUC37" s="535"/>
      <c r="JUD37" s="535"/>
      <c r="JUE37" s="535"/>
      <c r="JUF37" s="535"/>
      <c r="JUG37" s="535"/>
      <c r="JUH37" s="535"/>
      <c r="JUI37" s="535"/>
      <c r="JUJ37" s="535"/>
      <c r="JUK37" s="535"/>
      <c r="JUL37" s="535"/>
      <c r="JUM37" s="535"/>
      <c r="JUN37" s="535"/>
      <c r="JUO37" s="535"/>
      <c r="JUP37" s="535"/>
      <c r="JUQ37" s="535"/>
      <c r="JUR37" s="535"/>
      <c r="JUS37" s="535"/>
      <c r="JUT37" s="535"/>
      <c r="JUU37" s="535"/>
      <c r="JUV37" s="535"/>
      <c r="JUW37" s="535"/>
      <c r="JUX37" s="535"/>
      <c r="JUY37" s="535"/>
      <c r="JUZ37" s="535"/>
      <c r="JVA37" s="535"/>
      <c r="JVB37" s="535"/>
      <c r="JVC37" s="535"/>
      <c r="JVD37" s="535"/>
      <c r="JVE37" s="535"/>
      <c r="JVF37" s="535"/>
      <c r="JVG37" s="535"/>
      <c r="JVH37" s="535"/>
      <c r="JVI37" s="535"/>
      <c r="JVJ37" s="535"/>
      <c r="JVK37" s="535"/>
      <c r="JVL37" s="535"/>
      <c r="JVM37" s="535"/>
      <c r="JVN37" s="535"/>
      <c r="JVO37" s="535"/>
      <c r="JVP37" s="535"/>
      <c r="JVQ37" s="535"/>
      <c r="JVR37" s="535"/>
      <c r="JVS37" s="535"/>
      <c r="JVT37" s="535"/>
      <c r="JVU37" s="535"/>
      <c r="JVV37" s="535"/>
      <c r="JVW37" s="535"/>
      <c r="JVX37" s="535"/>
      <c r="JVY37" s="535"/>
      <c r="JVZ37" s="535"/>
      <c r="JWA37" s="535"/>
      <c r="JWB37" s="535"/>
      <c r="JWC37" s="535"/>
      <c r="JWD37" s="535"/>
      <c r="JWE37" s="535"/>
      <c r="JWF37" s="535"/>
      <c r="JWG37" s="535"/>
      <c r="JWH37" s="535"/>
      <c r="JWI37" s="535"/>
      <c r="JWJ37" s="535"/>
      <c r="JWK37" s="535"/>
      <c r="JWL37" s="535"/>
      <c r="JWM37" s="535"/>
      <c r="JWN37" s="535"/>
      <c r="JWO37" s="535"/>
      <c r="JWP37" s="535"/>
      <c r="JWQ37" s="535"/>
      <c r="JWR37" s="535"/>
      <c r="JWS37" s="535"/>
      <c r="JWT37" s="535"/>
      <c r="JWU37" s="535"/>
      <c r="JWV37" s="535"/>
      <c r="JWW37" s="535"/>
      <c r="JWX37" s="535"/>
      <c r="JWY37" s="535"/>
      <c r="JWZ37" s="535"/>
      <c r="JXA37" s="535"/>
      <c r="JXB37" s="535"/>
      <c r="JXC37" s="535"/>
      <c r="JXD37" s="535"/>
      <c r="JXE37" s="535"/>
      <c r="JXF37" s="535"/>
      <c r="JXG37" s="535"/>
      <c r="JXH37" s="535"/>
      <c r="JXI37" s="535"/>
      <c r="JXJ37" s="535"/>
      <c r="JXK37" s="535"/>
      <c r="JXL37" s="535"/>
      <c r="JXM37" s="535"/>
      <c r="JXN37" s="535"/>
      <c r="JXO37" s="535"/>
      <c r="JXP37" s="535"/>
      <c r="JXQ37" s="535"/>
      <c r="JXR37" s="535"/>
      <c r="JXS37" s="535"/>
      <c r="JXT37" s="535"/>
      <c r="JXU37" s="535"/>
      <c r="JXV37" s="535"/>
      <c r="JXW37" s="535"/>
      <c r="JXX37" s="535"/>
      <c r="JXY37" s="535"/>
      <c r="JXZ37" s="535"/>
      <c r="JYA37" s="535"/>
      <c r="JYB37" s="535"/>
      <c r="JYC37" s="535"/>
      <c r="JYD37" s="535"/>
      <c r="JYE37" s="535"/>
      <c r="JYF37" s="535"/>
      <c r="JYG37" s="535"/>
      <c r="JYH37" s="535"/>
      <c r="JYI37" s="535"/>
      <c r="JYJ37" s="535"/>
      <c r="JYK37" s="535"/>
      <c r="JYL37" s="535"/>
      <c r="JYM37" s="535"/>
      <c r="JYN37" s="535"/>
      <c r="JYO37" s="535"/>
      <c r="JYP37" s="535"/>
      <c r="JYQ37" s="535"/>
      <c r="JYR37" s="535"/>
      <c r="JYS37" s="535"/>
      <c r="JYT37" s="535"/>
      <c r="JYU37" s="535"/>
      <c r="JYV37" s="535"/>
      <c r="JYW37" s="535"/>
      <c r="JYX37" s="535"/>
      <c r="JYY37" s="535"/>
      <c r="JYZ37" s="535"/>
      <c r="JZA37" s="535"/>
      <c r="JZB37" s="535"/>
      <c r="JZC37" s="535"/>
      <c r="JZD37" s="535"/>
      <c r="JZE37" s="535"/>
      <c r="JZF37" s="535"/>
      <c r="JZG37" s="535"/>
      <c r="JZH37" s="535"/>
      <c r="JZI37" s="535"/>
      <c r="JZJ37" s="535"/>
      <c r="JZK37" s="535"/>
      <c r="JZL37" s="535"/>
      <c r="JZM37" s="535"/>
      <c r="JZN37" s="535"/>
      <c r="JZO37" s="535"/>
      <c r="JZP37" s="535"/>
      <c r="JZQ37" s="535"/>
      <c r="JZR37" s="535"/>
      <c r="JZS37" s="535"/>
      <c r="JZT37" s="535"/>
      <c r="JZU37" s="535"/>
      <c r="JZV37" s="535"/>
      <c r="JZW37" s="535"/>
      <c r="JZX37" s="535"/>
      <c r="JZY37" s="535"/>
      <c r="JZZ37" s="535"/>
      <c r="KAA37" s="535"/>
      <c r="KAB37" s="535"/>
      <c r="KAC37" s="535"/>
      <c r="KAD37" s="535"/>
      <c r="KAE37" s="535"/>
      <c r="KAF37" s="535"/>
      <c r="KAG37" s="535"/>
      <c r="KAH37" s="535"/>
      <c r="KAI37" s="535"/>
      <c r="KAJ37" s="535"/>
      <c r="KAK37" s="535"/>
      <c r="KAL37" s="535"/>
      <c r="KAM37" s="535"/>
      <c r="KAN37" s="535"/>
      <c r="KAO37" s="535"/>
      <c r="KAP37" s="535"/>
      <c r="KAQ37" s="535"/>
      <c r="KAR37" s="535"/>
      <c r="KAS37" s="535"/>
      <c r="KAT37" s="535"/>
      <c r="KAU37" s="535"/>
      <c r="KAV37" s="535"/>
      <c r="KAW37" s="535"/>
      <c r="KAX37" s="535"/>
      <c r="KAY37" s="535"/>
      <c r="KAZ37" s="535"/>
      <c r="KBA37" s="535"/>
      <c r="KBB37" s="535"/>
      <c r="KBC37" s="535"/>
      <c r="KBD37" s="535"/>
      <c r="KBE37" s="535"/>
      <c r="KBF37" s="535"/>
      <c r="KBG37" s="535"/>
      <c r="KBH37" s="535"/>
      <c r="KBI37" s="535"/>
      <c r="KBJ37" s="535"/>
      <c r="KBK37" s="535"/>
      <c r="KBL37" s="535"/>
      <c r="KBM37" s="535"/>
      <c r="KBN37" s="535"/>
      <c r="KBO37" s="535"/>
      <c r="KBP37" s="535"/>
      <c r="KBQ37" s="535"/>
      <c r="KBR37" s="535"/>
      <c r="KBS37" s="535"/>
      <c r="KBT37" s="535"/>
      <c r="KBU37" s="535"/>
      <c r="KBV37" s="535"/>
      <c r="KBW37" s="535"/>
      <c r="KBX37" s="535"/>
      <c r="KBY37" s="535"/>
      <c r="KBZ37" s="535"/>
      <c r="KCA37" s="535"/>
      <c r="KCB37" s="535"/>
      <c r="KCC37" s="535"/>
      <c r="KCD37" s="535"/>
      <c r="KCE37" s="535"/>
      <c r="KCF37" s="535"/>
      <c r="KCG37" s="535"/>
      <c r="KCH37" s="535"/>
      <c r="KCI37" s="535"/>
      <c r="KCJ37" s="535"/>
      <c r="KCK37" s="535"/>
      <c r="KCL37" s="535"/>
      <c r="KCM37" s="535"/>
      <c r="KCN37" s="535"/>
      <c r="KCO37" s="535"/>
      <c r="KCP37" s="535"/>
      <c r="KCQ37" s="535"/>
      <c r="KCR37" s="535"/>
      <c r="KCS37" s="535"/>
      <c r="KCT37" s="535"/>
      <c r="KCU37" s="535"/>
      <c r="KCV37" s="535"/>
      <c r="KCW37" s="535"/>
      <c r="KCX37" s="535"/>
      <c r="KCY37" s="535"/>
      <c r="KCZ37" s="535"/>
      <c r="KDA37" s="535"/>
      <c r="KDB37" s="535"/>
      <c r="KDC37" s="535"/>
      <c r="KDD37" s="535"/>
      <c r="KDE37" s="535"/>
      <c r="KDF37" s="535"/>
      <c r="KDG37" s="535"/>
      <c r="KDH37" s="535"/>
      <c r="KDI37" s="535"/>
      <c r="KDJ37" s="535"/>
      <c r="KDK37" s="535"/>
      <c r="KDL37" s="535"/>
      <c r="KDM37" s="535"/>
      <c r="KDN37" s="535"/>
      <c r="KDO37" s="535"/>
      <c r="KDP37" s="535"/>
      <c r="KDQ37" s="535"/>
      <c r="KDR37" s="535"/>
      <c r="KDS37" s="535"/>
      <c r="KDT37" s="535"/>
      <c r="KDU37" s="535"/>
      <c r="KDV37" s="535"/>
      <c r="KDW37" s="535"/>
      <c r="KDX37" s="535"/>
      <c r="KDY37" s="535"/>
      <c r="KDZ37" s="535"/>
      <c r="KEA37" s="535"/>
      <c r="KEB37" s="535"/>
      <c r="KEC37" s="535"/>
      <c r="KED37" s="535"/>
      <c r="KEE37" s="535"/>
      <c r="KEF37" s="535"/>
      <c r="KEG37" s="535"/>
      <c r="KEH37" s="535"/>
      <c r="KEI37" s="535"/>
      <c r="KEJ37" s="535"/>
      <c r="KEK37" s="535"/>
      <c r="KEL37" s="535"/>
      <c r="KEM37" s="535"/>
      <c r="KEN37" s="535"/>
      <c r="KEO37" s="535"/>
      <c r="KEP37" s="535"/>
      <c r="KEQ37" s="535"/>
      <c r="KER37" s="535"/>
      <c r="KES37" s="535"/>
      <c r="KET37" s="535"/>
      <c r="KEU37" s="535"/>
      <c r="KEV37" s="535"/>
      <c r="KEW37" s="535"/>
      <c r="KEX37" s="535"/>
      <c r="KEY37" s="535"/>
      <c r="KEZ37" s="535"/>
      <c r="KFA37" s="535"/>
      <c r="KFB37" s="535"/>
      <c r="KFC37" s="535"/>
      <c r="KFD37" s="535"/>
      <c r="KFE37" s="535"/>
      <c r="KFF37" s="535"/>
      <c r="KFG37" s="535"/>
      <c r="KFH37" s="535"/>
      <c r="KFI37" s="535"/>
      <c r="KFJ37" s="535"/>
      <c r="KFK37" s="535"/>
      <c r="KFL37" s="535"/>
      <c r="KFM37" s="535"/>
      <c r="KFN37" s="535"/>
      <c r="KFO37" s="535"/>
      <c r="KFP37" s="535"/>
      <c r="KFQ37" s="535"/>
      <c r="KFR37" s="535"/>
      <c r="KFS37" s="535"/>
      <c r="KFT37" s="535"/>
      <c r="KFU37" s="535"/>
      <c r="KFV37" s="535"/>
      <c r="KFW37" s="535"/>
      <c r="KFX37" s="535"/>
      <c r="KFY37" s="535"/>
      <c r="KFZ37" s="535"/>
      <c r="KGA37" s="535"/>
      <c r="KGB37" s="535"/>
      <c r="KGC37" s="535"/>
      <c r="KGD37" s="535"/>
      <c r="KGE37" s="535"/>
      <c r="KGF37" s="535"/>
      <c r="KGG37" s="535"/>
      <c r="KGH37" s="535"/>
      <c r="KGI37" s="535"/>
      <c r="KGJ37" s="535"/>
      <c r="KGK37" s="535"/>
      <c r="KGL37" s="535"/>
      <c r="KGM37" s="535"/>
      <c r="KGN37" s="535"/>
      <c r="KGO37" s="535"/>
      <c r="KGP37" s="535"/>
      <c r="KGQ37" s="535"/>
      <c r="KGR37" s="535"/>
      <c r="KGS37" s="535"/>
      <c r="KGT37" s="535"/>
      <c r="KGU37" s="535"/>
      <c r="KGV37" s="535"/>
      <c r="KGW37" s="535"/>
      <c r="KGX37" s="535"/>
      <c r="KGY37" s="535"/>
      <c r="KGZ37" s="535"/>
      <c r="KHA37" s="535"/>
      <c r="KHB37" s="535"/>
      <c r="KHC37" s="535"/>
      <c r="KHD37" s="535"/>
      <c r="KHE37" s="535"/>
      <c r="KHF37" s="535"/>
      <c r="KHG37" s="535"/>
      <c r="KHH37" s="535"/>
      <c r="KHI37" s="535"/>
      <c r="KHJ37" s="535"/>
      <c r="KHK37" s="535"/>
      <c r="KHL37" s="535"/>
      <c r="KHM37" s="535"/>
      <c r="KHN37" s="535"/>
      <c r="KHO37" s="535"/>
      <c r="KHP37" s="535"/>
      <c r="KHQ37" s="535"/>
      <c r="KHR37" s="535"/>
      <c r="KHS37" s="535"/>
      <c r="KHT37" s="535"/>
      <c r="KHU37" s="535"/>
      <c r="KHV37" s="535"/>
      <c r="KHW37" s="535"/>
      <c r="KHX37" s="535"/>
      <c r="KHY37" s="535"/>
      <c r="KHZ37" s="535"/>
      <c r="KIA37" s="535"/>
      <c r="KIB37" s="535"/>
      <c r="KIC37" s="535"/>
      <c r="KID37" s="535"/>
      <c r="KIE37" s="535"/>
      <c r="KIF37" s="535"/>
      <c r="KIG37" s="535"/>
      <c r="KIH37" s="535"/>
      <c r="KII37" s="535"/>
      <c r="KIJ37" s="535"/>
      <c r="KIK37" s="535"/>
      <c r="KIL37" s="535"/>
      <c r="KIM37" s="535"/>
      <c r="KIN37" s="535"/>
      <c r="KIO37" s="535"/>
      <c r="KIP37" s="535"/>
      <c r="KIQ37" s="535"/>
      <c r="KIR37" s="535"/>
      <c r="KIS37" s="535"/>
      <c r="KIT37" s="535"/>
      <c r="KIU37" s="535"/>
      <c r="KIV37" s="535"/>
      <c r="KIW37" s="535"/>
      <c r="KIX37" s="535"/>
      <c r="KIY37" s="535"/>
      <c r="KIZ37" s="535"/>
      <c r="KJA37" s="535"/>
      <c r="KJB37" s="535"/>
      <c r="KJC37" s="535"/>
      <c r="KJD37" s="535"/>
      <c r="KJE37" s="535"/>
      <c r="KJF37" s="535"/>
      <c r="KJG37" s="535"/>
      <c r="KJH37" s="535"/>
      <c r="KJI37" s="535"/>
      <c r="KJJ37" s="535"/>
      <c r="KJK37" s="535"/>
      <c r="KJL37" s="535"/>
      <c r="KJM37" s="535"/>
      <c r="KJN37" s="535"/>
      <c r="KJO37" s="535"/>
      <c r="KJP37" s="535"/>
      <c r="KJQ37" s="535"/>
      <c r="KJR37" s="535"/>
      <c r="KJS37" s="535"/>
      <c r="KJT37" s="535"/>
      <c r="KJU37" s="535"/>
      <c r="KJV37" s="535"/>
      <c r="KJW37" s="535"/>
      <c r="KJX37" s="535"/>
      <c r="KJY37" s="535"/>
      <c r="KJZ37" s="535"/>
      <c r="KKA37" s="535"/>
      <c r="KKB37" s="535"/>
      <c r="KKC37" s="535"/>
      <c r="KKD37" s="535"/>
      <c r="KKE37" s="535"/>
      <c r="KKF37" s="535"/>
      <c r="KKG37" s="535"/>
      <c r="KKH37" s="535"/>
      <c r="KKI37" s="535"/>
      <c r="KKJ37" s="535"/>
      <c r="KKK37" s="535"/>
      <c r="KKL37" s="535"/>
      <c r="KKM37" s="535"/>
      <c r="KKN37" s="535"/>
      <c r="KKO37" s="535"/>
      <c r="KKP37" s="535"/>
      <c r="KKQ37" s="535"/>
      <c r="KKR37" s="535"/>
      <c r="KKS37" s="535"/>
      <c r="KKT37" s="535"/>
      <c r="KKU37" s="535"/>
      <c r="KKV37" s="535"/>
      <c r="KKW37" s="535"/>
      <c r="KKX37" s="535"/>
      <c r="KKY37" s="535"/>
      <c r="KKZ37" s="535"/>
      <c r="KLA37" s="535"/>
      <c r="KLB37" s="535"/>
      <c r="KLC37" s="535"/>
      <c r="KLD37" s="535"/>
      <c r="KLE37" s="535"/>
      <c r="KLF37" s="535"/>
      <c r="KLG37" s="535"/>
      <c r="KLH37" s="535"/>
      <c r="KLI37" s="535"/>
      <c r="KLJ37" s="535"/>
      <c r="KLK37" s="535"/>
      <c r="KLL37" s="535"/>
      <c r="KLM37" s="535"/>
      <c r="KLN37" s="535"/>
      <c r="KLO37" s="535"/>
      <c r="KLP37" s="535"/>
      <c r="KLQ37" s="535"/>
      <c r="KLR37" s="535"/>
      <c r="KLS37" s="535"/>
      <c r="KLT37" s="535"/>
      <c r="KLU37" s="535"/>
      <c r="KLV37" s="535"/>
      <c r="KLW37" s="535"/>
      <c r="KLX37" s="535"/>
      <c r="KLY37" s="535"/>
      <c r="KLZ37" s="535"/>
      <c r="KMA37" s="535"/>
      <c r="KMB37" s="535"/>
      <c r="KMC37" s="535"/>
      <c r="KMD37" s="535"/>
      <c r="KME37" s="535"/>
      <c r="KMF37" s="535"/>
      <c r="KMG37" s="535"/>
      <c r="KMH37" s="535"/>
      <c r="KMI37" s="535"/>
      <c r="KMJ37" s="535"/>
      <c r="KMK37" s="535"/>
      <c r="KML37" s="535"/>
      <c r="KMM37" s="535"/>
      <c r="KMN37" s="535"/>
      <c r="KMO37" s="535"/>
      <c r="KMP37" s="535"/>
      <c r="KMQ37" s="535"/>
      <c r="KMR37" s="535"/>
      <c r="KMS37" s="535"/>
      <c r="KMT37" s="535"/>
      <c r="KMU37" s="535"/>
      <c r="KMV37" s="535"/>
      <c r="KMW37" s="535"/>
      <c r="KMX37" s="535"/>
      <c r="KMY37" s="535"/>
      <c r="KMZ37" s="535"/>
      <c r="KNA37" s="535"/>
      <c r="KNB37" s="535"/>
      <c r="KNC37" s="535"/>
      <c r="KND37" s="535"/>
      <c r="KNE37" s="535"/>
      <c r="KNF37" s="535"/>
      <c r="KNG37" s="535"/>
      <c r="KNH37" s="535"/>
      <c r="KNI37" s="535"/>
      <c r="KNJ37" s="535"/>
      <c r="KNK37" s="535"/>
      <c r="KNL37" s="535"/>
      <c r="KNM37" s="535"/>
      <c r="KNN37" s="535"/>
      <c r="KNO37" s="535"/>
      <c r="KNP37" s="535"/>
      <c r="KNQ37" s="535"/>
      <c r="KNR37" s="535"/>
      <c r="KNS37" s="535"/>
      <c r="KNT37" s="535"/>
      <c r="KNU37" s="535"/>
      <c r="KNV37" s="535"/>
      <c r="KNW37" s="535"/>
      <c r="KNX37" s="535"/>
      <c r="KNY37" s="535"/>
      <c r="KNZ37" s="535"/>
      <c r="KOA37" s="535"/>
      <c r="KOB37" s="535"/>
      <c r="KOC37" s="535"/>
      <c r="KOD37" s="535"/>
      <c r="KOE37" s="535"/>
      <c r="KOF37" s="535"/>
      <c r="KOG37" s="535"/>
      <c r="KOH37" s="535"/>
      <c r="KOI37" s="535"/>
      <c r="KOJ37" s="535"/>
      <c r="KOK37" s="535"/>
      <c r="KOL37" s="535"/>
      <c r="KOM37" s="535"/>
      <c r="KON37" s="535"/>
      <c r="KOO37" s="535"/>
      <c r="KOP37" s="535"/>
      <c r="KOQ37" s="535"/>
      <c r="KOR37" s="535"/>
      <c r="KOS37" s="535"/>
      <c r="KOT37" s="535"/>
      <c r="KOU37" s="535"/>
      <c r="KOV37" s="535"/>
      <c r="KOW37" s="535"/>
      <c r="KOX37" s="535"/>
      <c r="KOY37" s="535"/>
      <c r="KOZ37" s="535"/>
      <c r="KPA37" s="535"/>
      <c r="KPB37" s="535"/>
      <c r="KPC37" s="535"/>
      <c r="KPD37" s="535"/>
      <c r="KPE37" s="535"/>
      <c r="KPF37" s="535"/>
      <c r="KPG37" s="535"/>
      <c r="KPH37" s="535"/>
      <c r="KPI37" s="535"/>
      <c r="KPJ37" s="535"/>
      <c r="KPK37" s="535"/>
      <c r="KPL37" s="535"/>
      <c r="KPM37" s="535"/>
      <c r="KPN37" s="535"/>
      <c r="KPO37" s="535"/>
      <c r="KPP37" s="535"/>
      <c r="KPQ37" s="535"/>
      <c r="KPR37" s="535"/>
      <c r="KPS37" s="535"/>
      <c r="KPT37" s="535"/>
      <c r="KPU37" s="535"/>
      <c r="KPV37" s="535"/>
      <c r="KPW37" s="535"/>
      <c r="KPX37" s="535"/>
      <c r="KPY37" s="535"/>
      <c r="KPZ37" s="535"/>
      <c r="KQA37" s="535"/>
      <c r="KQB37" s="535"/>
      <c r="KQC37" s="535"/>
      <c r="KQD37" s="535"/>
      <c r="KQE37" s="535"/>
      <c r="KQF37" s="535"/>
      <c r="KQG37" s="535"/>
      <c r="KQH37" s="535"/>
      <c r="KQI37" s="535"/>
      <c r="KQJ37" s="535"/>
      <c r="KQK37" s="535"/>
      <c r="KQL37" s="535"/>
      <c r="KQM37" s="535"/>
      <c r="KQN37" s="535"/>
      <c r="KQO37" s="535"/>
      <c r="KQP37" s="535"/>
      <c r="KQQ37" s="535"/>
      <c r="KQR37" s="535"/>
      <c r="KQS37" s="535"/>
      <c r="KQT37" s="535"/>
      <c r="KQU37" s="535"/>
      <c r="KQV37" s="535"/>
      <c r="KQW37" s="535"/>
      <c r="KQX37" s="535"/>
      <c r="KQY37" s="535"/>
      <c r="KQZ37" s="535"/>
      <c r="KRA37" s="535"/>
      <c r="KRB37" s="535"/>
      <c r="KRC37" s="535"/>
      <c r="KRD37" s="535"/>
      <c r="KRE37" s="535"/>
      <c r="KRF37" s="535"/>
      <c r="KRG37" s="535"/>
      <c r="KRH37" s="535"/>
      <c r="KRI37" s="535"/>
      <c r="KRJ37" s="535"/>
      <c r="KRK37" s="535"/>
      <c r="KRL37" s="535"/>
      <c r="KRM37" s="535"/>
      <c r="KRN37" s="535"/>
      <c r="KRO37" s="535"/>
      <c r="KRP37" s="535"/>
      <c r="KRQ37" s="535"/>
      <c r="KRR37" s="535"/>
      <c r="KRS37" s="535"/>
      <c r="KRT37" s="535"/>
      <c r="KRU37" s="535"/>
      <c r="KRV37" s="535"/>
      <c r="KRW37" s="535"/>
      <c r="KRX37" s="535"/>
      <c r="KRY37" s="535"/>
      <c r="KRZ37" s="535"/>
      <c r="KSA37" s="535"/>
      <c r="KSB37" s="535"/>
      <c r="KSC37" s="535"/>
      <c r="KSD37" s="535"/>
      <c r="KSE37" s="535"/>
      <c r="KSF37" s="535"/>
      <c r="KSG37" s="535"/>
      <c r="KSH37" s="535"/>
      <c r="KSI37" s="535"/>
      <c r="KSJ37" s="535"/>
      <c r="KSK37" s="535"/>
      <c r="KSL37" s="535"/>
      <c r="KSM37" s="535"/>
      <c r="KSN37" s="535"/>
      <c r="KSO37" s="535"/>
      <c r="KSP37" s="535"/>
      <c r="KSQ37" s="535"/>
      <c r="KSR37" s="535"/>
      <c r="KSS37" s="535"/>
      <c r="KST37" s="535"/>
      <c r="KSU37" s="535"/>
      <c r="KSV37" s="535"/>
      <c r="KSW37" s="535"/>
      <c r="KSX37" s="535"/>
      <c r="KSY37" s="535"/>
      <c r="KSZ37" s="535"/>
      <c r="KTA37" s="535"/>
      <c r="KTB37" s="535"/>
      <c r="KTC37" s="535"/>
      <c r="KTD37" s="535"/>
      <c r="KTE37" s="535"/>
      <c r="KTF37" s="535"/>
      <c r="KTG37" s="535"/>
      <c r="KTH37" s="535"/>
      <c r="KTI37" s="535"/>
      <c r="KTJ37" s="535"/>
      <c r="KTK37" s="535"/>
      <c r="KTL37" s="535"/>
      <c r="KTM37" s="535"/>
      <c r="KTN37" s="535"/>
      <c r="KTO37" s="535"/>
      <c r="KTP37" s="535"/>
      <c r="KTQ37" s="535"/>
      <c r="KTR37" s="535"/>
      <c r="KTS37" s="535"/>
      <c r="KTT37" s="535"/>
      <c r="KTU37" s="535"/>
      <c r="KTV37" s="535"/>
      <c r="KTW37" s="535"/>
      <c r="KTX37" s="535"/>
      <c r="KTY37" s="535"/>
      <c r="KTZ37" s="535"/>
      <c r="KUA37" s="535"/>
      <c r="KUB37" s="535"/>
      <c r="KUC37" s="535"/>
      <c r="KUD37" s="535"/>
      <c r="KUE37" s="535"/>
      <c r="KUF37" s="535"/>
      <c r="KUG37" s="535"/>
      <c r="KUH37" s="535"/>
      <c r="KUI37" s="535"/>
      <c r="KUJ37" s="535"/>
      <c r="KUK37" s="535"/>
      <c r="KUL37" s="535"/>
      <c r="KUM37" s="535"/>
      <c r="KUN37" s="535"/>
      <c r="KUO37" s="535"/>
      <c r="KUP37" s="535"/>
      <c r="KUQ37" s="535"/>
      <c r="KUR37" s="535"/>
      <c r="KUS37" s="535"/>
      <c r="KUT37" s="535"/>
      <c r="KUU37" s="535"/>
      <c r="KUV37" s="535"/>
      <c r="KUW37" s="535"/>
      <c r="KUX37" s="535"/>
      <c r="KUY37" s="535"/>
      <c r="KUZ37" s="535"/>
      <c r="KVA37" s="535"/>
      <c r="KVB37" s="535"/>
      <c r="KVC37" s="535"/>
      <c r="KVD37" s="535"/>
      <c r="KVE37" s="535"/>
      <c r="KVF37" s="535"/>
      <c r="KVG37" s="535"/>
      <c r="KVH37" s="535"/>
      <c r="KVI37" s="535"/>
      <c r="KVJ37" s="535"/>
      <c r="KVK37" s="535"/>
      <c r="KVL37" s="535"/>
      <c r="KVM37" s="535"/>
      <c r="KVN37" s="535"/>
      <c r="KVO37" s="535"/>
      <c r="KVP37" s="535"/>
      <c r="KVQ37" s="535"/>
      <c r="KVR37" s="535"/>
      <c r="KVS37" s="535"/>
      <c r="KVT37" s="535"/>
      <c r="KVU37" s="535"/>
      <c r="KVV37" s="535"/>
      <c r="KVW37" s="535"/>
      <c r="KVX37" s="535"/>
      <c r="KVY37" s="535"/>
      <c r="KVZ37" s="535"/>
      <c r="KWA37" s="535"/>
      <c r="KWB37" s="535"/>
      <c r="KWC37" s="535"/>
      <c r="KWD37" s="535"/>
      <c r="KWE37" s="535"/>
      <c r="KWF37" s="535"/>
      <c r="KWG37" s="535"/>
      <c r="KWH37" s="535"/>
      <c r="KWI37" s="535"/>
      <c r="KWJ37" s="535"/>
      <c r="KWK37" s="535"/>
      <c r="KWL37" s="535"/>
      <c r="KWM37" s="535"/>
      <c r="KWN37" s="535"/>
      <c r="KWO37" s="535"/>
      <c r="KWP37" s="535"/>
      <c r="KWQ37" s="535"/>
      <c r="KWR37" s="535"/>
      <c r="KWS37" s="535"/>
      <c r="KWT37" s="535"/>
      <c r="KWU37" s="535"/>
      <c r="KWV37" s="535"/>
      <c r="KWW37" s="535"/>
      <c r="KWX37" s="535"/>
      <c r="KWY37" s="535"/>
      <c r="KWZ37" s="535"/>
      <c r="KXA37" s="535"/>
      <c r="KXB37" s="535"/>
      <c r="KXC37" s="535"/>
      <c r="KXD37" s="535"/>
      <c r="KXE37" s="535"/>
      <c r="KXF37" s="535"/>
      <c r="KXG37" s="535"/>
      <c r="KXH37" s="535"/>
      <c r="KXI37" s="535"/>
      <c r="KXJ37" s="535"/>
      <c r="KXK37" s="535"/>
      <c r="KXL37" s="535"/>
      <c r="KXM37" s="535"/>
      <c r="KXN37" s="535"/>
      <c r="KXO37" s="535"/>
      <c r="KXP37" s="535"/>
      <c r="KXQ37" s="535"/>
      <c r="KXR37" s="535"/>
      <c r="KXS37" s="535"/>
      <c r="KXT37" s="535"/>
      <c r="KXU37" s="535"/>
      <c r="KXV37" s="535"/>
      <c r="KXW37" s="535"/>
      <c r="KXX37" s="535"/>
      <c r="KXY37" s="535"/>
      <c r="KXZ37" s="535"/>
      <c r="KYA37" s="535"/>
      <c r="KYB37" s="535"/>
      <c r="KYC37" s="535"/>
      <c r="KYD37" s="535"/>
      <c r="KYE37" s="535"/>
      <c r="KYF37" s="535"/>
      <c r="KYG37" s="535"/>
      <c r="KYH37" s="535"/>
      <c r="KYI37" s="535"/>
      <c r="KYJ37" s="535"/>
      <c r="KYK37" s="535"/>
      <c r="KYL37" s="535"/>
      <c r="KYM37" s="535"/>
      <c r="KYN37" s="535"/>
      <c r="KYO37" s="535"/>
      <c r="KYP37" s="535"/>
      <c r="KYQ37" s="535"/>
      <c r="KYR37" s="535"/>
      <c r="KYS37" s="535"/>
      <c r="KYT37" s="535"/>
      <c r="KYU37" s="535"/>
      <c r="KYV37" s="535"/>
      <c r="KYW37" s="535"/>
      <c r="KYX37" s="535"/>
      <c r="KYY37" s="535"/>
      <c r="KYZ37" s="535"/>
      <c r="KZA37" s="535"/>
      <c r="KZB37" s="535"/>
      <c r="KZC37" s="535"/>
      <c r="KZD37" s="535"/>
      <c r="KZE37" s="535"/>
      <c r="KZF37" s="535"/>
      <c r="KZG37" s="535"/>
      <c r="KZH37" s="535"/>
      <c r="KZI37" s="535"/>
      <c r="KZJ37" s="535"/>
      <c r="KZK37" s="535"/>
      <c r="KZL37" s="535"/>
      <c r="KZM37" s="535"/>
      <c r="KZN37" s="535"/>
      <c r="KZO37" s="535"/>
      <c r="KZP37" s="535"/>
      <c r="KZQ37" s="535"/>
      <c r="KZR37" s="535"/>
      <c r="KZS37" s="535"/>
      <c r="KZT37" s="535"/>
      <c r="KZU37" s="535"/>
      <c r="KZV37" s="535"/>
      <c r="KZW37" s="535"/>
      <c r="KZX37" s="535"/>
      <c r="KZY37" s="535"/>
      <c r="KZZ37" s="535"/>
      <c r="LAA37" s="535"/>
      <c r="LAB37" s="535"/>
      <c r="LAC37" s="535"/>
      <c r="LAD37" s="535"/>
      <c r="LAE37" s="535"/>
      <c r="LAF37" s="535"/>
      <c r="LAG37" s="535"/>
      <c r="LAH37" s="535"/>
      <c r="LAI37" s="535"/>
      <c r="LAJ37" s="535"/>
      <c r="LAK37" s="535"/>
      <c r="LAL37" s="535"/>
      <c r="LAM37" s="535"/>
      <c r="LAN37" s="535"/>
      <c r="LAO37" s="535"/>
      <c r="LAP37" s="535"/>
      <c r="LAQ37" s="535"/>
      <c r="LAR37" s="535"/>
      <c r="LAS37" s="535"/>
      <c r="LAT37" s="535"/>
      <c r="LAU37" s="535"/>
      <c r="LAV37" s="535"/>
      <c r="LAW37" s="535"/>
      <c r="LAX37" s="535"/>
      <c r="LAY37" s="535"/>
      <c r="LAZ37" s="535"/>
      <c r="LBA37" s="535"/>
      <c r="LBB37" s="535"/>
      <c r="LBC37" s="535"/>
      <c r="LBD37" s="535"/>
      <c r="LBE37" s="535"/>
      <c r="LBF37" s="535"/>
      <c r="LBG37" s="535"/>
      <c r="LBH37" s="535"/>
      <c r="LBI37" s="535"/>
      <c r="LBJ37" s="535"/>
      <c r="LBK37" s="535"/>
      <c r="LBL37" s="535"/>
      <c r="LBM37" s="535"/>
      <c r="LBN37" s="535"/>
      <c r="LBO37" s="535"/>
      <c r="LBP37" s="535"/>
      <c r="LBQ37" s="535"/>
      <c r="LBR37" s="535"/>
      <c r="LBS37" s="535"/>
      <c r="LBT37" s="535"/>
      <c r="LBU37" s="535"/>
      <c r="LBV37" s="535"/>
      <c r="LBW37" s="535"/>
      <c r="LBX37" s="535"/>
      <c r="LBY37" s="535"/>
      <c r="LBZ37" s="535"/>
      <c r="LCA37" s="535"/>
      <c r="LCB37" s="535"/>
      <c r="LCC37" s="535"/>
      <c r="LCD37" s="535"/>
      <c r="LCE37" s="535"/>
      <c r="LCF37" s="535"/>
      <c r="LCG37" s="535"/>
      <c r="LCH37" s="535"/>
      <c r="LCI37" s="535"/>
      <c r="LCJ37" s="535"/>
      <c r="LCK37" s="535"/>
      <c r="LCL37" s="535"/>
      <c r="LCM37" s="535"/>
      <c r="LCN37" s="535"/>
      <c r="LCO37" s="535"/>
      <c r="LCP37" s="535"/>
      <c r="LCQ37" s="535"/>
      <c r="LCR37" s="535"/>
      <c r="LCS37" s="535"/>
      <c r="LCT37" s="535"/>
      <c r="LCU37" s="535"/>
      <c r="LCV37" s="535"/>
      <c r="LCW37" s="535"/>
      <c r="LCX37" s="535"/>
      <c r="LCY37" s="535"/>
      <c r="LCZ37" s="535"/>
      <c r="LDA37" s="535"/>
      <c r="LDB37" s="535"/>
      <c r="LDC37" s="535"/>
      <c r="LDD37" s="535"/>
      <c r="LDE37" s="535"/>
      <c r="LDF37" s="535"/>
      <c r="LDG37" s="535"/>
      <c r="LDH37" s="535"/>
      <c r="LDI37" s="535"/>
      <c r="LDJ37" s="535"/>
      <c r="LDK37" s="535"/>
      <c r="LDL37" s="535"/>
      <c r="LDM37" s="535"/>
      <c r="LDN37" s="535"/>
      <c r="LDO37" s="535"/>
      <c r="LDP37" s="535"/>
      <c r="LDQ37" s="535"/>
      <c r="LDR37" s="535"/>
      <c r="LDS37" s="535"/>
      <c r="LDT37" s="535"/>
      <c r="LDU37" s="535"/>
      <c r="LDV37" s="535"/>
      <c r="LDW37" s="535"/>
      <c r="LDX37" s="535"/>
      <c r="LDY37" s="535"/>
      <c r="LDZ37" s="535"/>
      <c r="LEA37" s="535"/>
      <c r="LEB37" s="535"/>
      <c r="LEC37" s="535"/>
      <c r="LED37" s="535"/>
      <c r="LEE37" s="535"/>
      <c r="LEF37" s="535"/>
      <c r="LEG37" s="535"/>
      <c r="LEH37" s="535"/>
      <c r="LEI37" s="535"/>
      <c r="LEJ37" s="535"/>
      <c r="LEK37" s="535"/>
      <c r="LEL37" s="535"/>
      <c r="LEM37" s="535"/>
      <c r="LEN37" s="535"/>
      <c r="LEO37" s="535"/>
      <c r="LEP37" s="535"/>
      <c r="LEQ37" s="535"/>
      <c r="LER37" s="535"/>
      <c r="LES37" s="535"/>
      <c r="LET37" s="535"/>
      <c r="LEU37" s="535"/>
      <c r="LEV37" s="535"/>
      <c r="LEW37" s="535"/>
      <c r="LEX37" s="535"/>
      <c r="LEY37" s="535"/>
      <c r="LEZ37" s="535"/>
      <c r="LFA37" s="535"/>
      <c r="LFB37" s="535"/>
      <c r="LFC37" s="535"/>
      <c r="LFD37" s="535"/>
      <c r="LFE37" s="535"/>
      <c r="LFF37" s="535"/>
      <c r="LFG37" s="535"/>
      <c r="LFH37" s="535"/>
      <c r="LFI37" s="535"/>
      <c r="LFJ37" s="535"/>
      <c r="LFK37" s="535"/>
      <c r="LFL37" s="535"/>
      <c r="LFM37" s="535"/>
      <c r="LFN37" s="535"/>
      <c r="LFO37" s="535"/>
      <c r="LFP37" s="535"/>
      <c r="LFQ37" s="535"/>
      <c r="LFR37" s="535"/>
      <c r="LFS37" s="535"/>
      <c r="LFT37" s="535"/>
      <c r="LFU37" s="535"/>
      <c r="LFV37" s="535"/>
      <c r="LFW37" s="535"/>
      <c r="LFX37" s="535"/>
      <c r="LFY37" s="535"/>
      <c r="LFZ37" s="535"/>
      <c r="LGA37" s="535"/>
      <c r="LGB37" s="535"/>
      <c r="LGC37" s="535"/>
      <c r="LGD37" s="535"/>
      <c r="LGE37" s="535"/>
      <c r="LGF37" s="535"/>
      <c r="LGG37" s="535"/>
      <c r="LGH37" s="535"/>
      <c r="LGI37" s="535"/>
      <c r="LGJ37" s="535"/>
      <c r="LGK37" s="535"/>
      <c r="LGL37" s="535"/>
      <c r="LGM37" s="535"/>
      <c r="LGN37" s="535"/>
      <c r="LGO37" s="535"/>
      <c r="LGP37" s="535"/>
      <c r="LGQ37" s="535"/>
      <c r="LGR37" s="535"/>
      <c r="LGS37" s="535"/>
      <c r="LGT37" s="535"/>
      <c r="LGU37" s="535"/>
      <c r="LGV37" s="535"/>
      <c r="LGW37" s="535"/>
      <c r="LGX37" s="535"/>
      <c r="LGY37" s="535"/>
      <c r="LGZ37" s="535"/>
      <c r="LHA37" s="535"/>
      <c r="LHB37" s="535"/>
      <c r="LHC37" s="535"/>
      <c r="LHD37" s="535"/>
      <c r="LHE37" s="535"/>
      <c r="LHF37" s="535"/>
      <c r="LHG37" s="535"/>
      <c r="LHH37" s="535"/>
      <c r="LHI37" s="535"/>
      <c r="LHJ37" s="535"/>
      <c r="LHK37" s="535"/>
      <c r="LHL37" s="535"/>
      <c r="LHM37" s="535"/>
      <c r="LHN37" s="535"/>
      <c r="LHO37" s="535"/>
      <c r="LHP37" s="535"/>
      <c r="LHQ37" s="535"/>
      <c r="LHR37" s="535"/>
      <c r="LHS37" s="535"/>
      <c r="LHT37" s="535"/>
      <c r="LHU37" s="535"/>
      <c r="LHV37" s="535"/>
      <c r="LHW37" s="535"/>
      <c r="LHX37" s="535"/>
      <c r="LHY37" s="535"/>
      <c r="LHZ37" s="535"/>
      <c r="LIA37" s="535"/>
      <c r="LIB37" s="535"/>
      <c r="LIC37" s="535"/>
      <c r="LID37" s="535"/>
      <c r="LIE37" s="535"/>
      <c r="LIF37" s="535"/>
      <c r="LIG37" s="535"/>
      <c r="LIH37" s="535"/>
      <c r="LII37" s="535"/>
      <c r="LIJ37" s="535"/>
      <c r="LIK37" s="535"/>
      <c r="LIL37" s="535"/>
      <c r="LIM37" s="535"/>
      <c r="LIN37" s="535"/>
      <c r="LIO37" s="535"/>
      <c r="LIP37" s="535"/>
      <c r="LIQ37" s="535"/>
      <c r="LIR37" s="535"/>
      <c r="LIS37" s="535"/>
      <c r="LIT37" s="535"/>
      <c r="LIU37" s="535"/>
      <c r="LIV37" s="535"/>
      <c r="LIW37" s="535"/>
      <c r="LIX37" s="535"/>
      <c r="LIY37" s="535"/>
      <c r="LIZ37" s="535"/>
      <c r="LJA37" s="535"/>
      <c r="LJB37" s="535"/>
      <c r="LJC37" s="535"/>
      <c r="LJD37" s="535"/>
      <c r="LJE37" s="535"/>
      <c r="LJF37" s="535"/>
      <c r="LJG37" s="535"/>
      <c r="LJH37" s="535"/>
      <c r="LJI37" s="535"/>
      <c r="LJJ37" s="535"/>
      <c r="LJK37" s="535"/>
      <c r="LJL37" s="535"/>
      <c r="LJM37" s="535"/>
      <c r="LJN37" s="535"/>
      <c r="LJO37" s="535"/>
      <c r="LJP37" s="535"/>
      <c r="LJQ37" s="535"/>
      <c r="LJR37" s="535"/>
      <c r="LJS37" s="535"/>
      <c r="LJT37" s="535"/>
      <c r="LJU37" s="535"/>
      <c r="LJV37" s="535"/>
      <c r="LJW37" s="535"/>
      <c r="LJX37" s="535"/>
      <c r="LJY37" s="535"/>
      <c r="LJZ37" s="535"/>
      <c r="LKA37" s="535"/>
      <c r="LKB37" s="535"/>
      <c r="LKC37" s="535"/>
      <c r="LKD37" s="535"/>
      <c r="LKE37" s="535"/>
      <c r="LKF37" s="535"/>
      <c r="LKG37" s="535"/>
      <c r="LKH37" s="535"/>
      <c r="LKI37" s="535"/>
      <c r="LKJ37" s="535"/>
      <c r="LKK37" s="535"/>
      <c r="LKL37" s="535"/>
      <c r="LKM37" s="535"/>
      <c r="LKN37" s="535"/>
      <c r="LKO37" s="535"/>
      <c r="LKP37" s="535"/>
      <c r="LKQ37" s="535"/>
      <c r="LKR37" s="535"/>
      <c r="LKS37" s="535"/>
      <c r="LKT37" s="535"/>
      <c r="LKU37" s="535"/>
      <c r="LKV37" s="535"/>
      <c r="LKW37" s="535"/>
      <c r="LKX37" s="535"/>
      <c r="LKY37" s="535"/>
      <c r="LKZ37" s="535"/>
      <c r="LLA37" s="535"/>
      <c r="LLB37" s="535"/>
      <c r="LLC37" s="535"/>
      <c r="LLD37" s="535"/>
      <c r="LLE37" s="535"/>
      <c r="LLF37" s="535"/>
      <c r="LLG37" s="535"/>
      <c r="LLH37" s="535"/>
      <c r="LLI37" s="535"/>
      <c r="LLJ37" s="535"/>
      <c r="LLK37" s="535"/>
      <c r="LLL37" s="535"/>
      <c r="LLM37" s="535"/>
      <c r="LLN37" s="535"/>
      <c r="LLO37" s="535"/>
      <c r="LLP37" s="535"/>
      <c r="LLQ37" s="535"/>
      <c r="LLR37" s="535"/>
      <c r="LLS37" s="535"/>
      <c r="LLT37" s="535"/>
      <c r="LLU37" s="535"/>
      <c r="LLV37" s="535"/>
      <c r="LLW37" s="535"/>
      <c r="LLX37" s="535"/>
      <c r="LLY37" s="535"/>
      <c r="LLZ37" s="535"/>
      <c r="LMA37" s="535"/>
      <c r="LMB37" s="535"/>
      <c r="LMC37" s="535"/>
      <c r="LMD37" s="535"/>
      <c r="LME37" s="535"/>
      <c r="LMF37" s="535"/>
      <c r="LMG37" s="535"/>
      <c r="LMH37" s="535"/>
      <c r="LMI37" s="535"/>
      <c r="LMJ37" s="535"/>
      <c r="LMK37" s="535"/>
      <c r="LML37" s="535"/>
      <c r="LMM37" s="535"/>
      <c r="LMN37" s="535"/>
      <c r="LMO37" s="535"/>
      <c r="LMP37" s="535"/>
      <c r="LMQ37" s="535"/>
      <c r="LMR37" s="535"/>
      <c r="LMS37" s="535"/>
      <c r="LMT37" s="535"/>
      <c r="LMU37" s="535"/>
      <c r="LMV37" s="535"/>
      <c r="LMW37" s="535"/>
      <c r="LMX37" s="535"/>
      <c r="LMY37" s="535"/>
      <c r="LMZ37" s="535"/>
      <c r="LNA37" s="535"/>
      <c r="LNB37" s="535"/>
      <c r="LNC37" s="535"/>
      <c r="LND37" s="535"/>
      <c r="LNE37" s="535"/>
      <c r="LNF37" s="535"/>
      <c r="LNG37" s="535"/>
      <c r="LNH37" s="535"/>
      <c r="LNI37" s="535"/>
      <c r="LNJ37" s="535"/>
      <c r="LNK37" s="535"/>
      <c r="LNL37" s="535"/>
      <c r="LNM37" s="535"/>
      <c r="LNN37" s="535"/>
      <c r="LNO37" s="535"/>
      <c r="LNP37" s="535"/>
      <c r="LNQ37" s="535"/>
      <c r="LNR37" s="535"/>
      <c r="LNS37" s="535"/>
      <c r="LNT37" s="535"/>
      <c r="LNU37" s="535"/>
      <c r="LNV37" s="535"/>
      <c r="LNW37" s="535"/>
      <c r="LNX37" s="535"/>
      <c r="LNY37" s="535"/>
      <c r="LNZ37" s="535"/>
      <c r="LOA37" s="535"/>
      <c r="LOB37" s="535"/>
      <c r="LOC37" s="535"/>
      <c r="LOD37" s="535"/>
      <c r="LOE37" s="535"/>
      <c r="LOF37" s="535"/>
      <c r="LOG37" s="535"/>
      <c r="LOH37" s="535"/>
      <c r="LOI37" s="535"/>
      <c r="LOJ37" s="535"/>
      <c r="LOK37" s="535"/>
      <c r="LOL37" s="535"/>
      <c r="LOM37" s="535"/>
      <c r="LON37" s="535"/>
      <c r="LOO37" s="535"/>
      <c r="LOP37" s="535"/>
      <c r="LOQ37" s="535"/>
      <c r="LOR37" s="535"/>
      <c r="LOS37" s="535"/>
      <c r="LOT37" s="535"/>
      <c r="LOU37" s="535"/>
      <c r="LOV37" s="535"/>
      <c r="LOW37" s="535"/>
      <c r="LOX37" s="535"/>
      <c r="LOY37" s="535"/>
      <c r="LOZ37" s="535"/>
      <c r="LPA37" s="535"/>
      <c r="LPB37" s="535"/>
      <c r="LPC37" s="535"/>
      <c r="LPD37" s="535"/>
      <c r="LPE37" s="535"/>
      <c r="LPF37" s="535"/>
      <c r="LPG37" s="535"/>
      <c r="LPH37" s="535"/>
      <c r="LPI37" s="535"/>
      <c r="LPJ37" s="535"/>
      <c r="LPK37" s="535"/>
      <c r="LPL37" s="535"/>
      <c r="LPM37" s="535"/>
      <c r="LPN37" s="535"/>
      <c r="LPO37" s="535"/>
      <c r="LPP37" s="535"/>
      <c r="LPQ37" s="535"/>
      <c r="LPR37" s="535"/>
      <c r="LPS37" s="535"/>
      <c r="LPT37" s="535"/>
      <c r="LPU37" s="535"/>
      <c r="LPV37" s="535"/>
      <c r="LPW37" s="535"/>
      <c r="LPX37" s="535"/>
      <c r="LPY37" s="535"/>
      <c r="LPZ37" s="535"/>
      <c r="LQA37" s="535"/>
      <c r="LQB37" s="535"/>
      <c r="LQC37" s="535"/>
      <c r="LQD37" s="535"/>
      <c r="LQE37" s="535"/>
      <c r="LQF37" s="535"/>
      <c r="LQG37" s="535"/>
      <c r="LQH37" s="535"/>
      <c r="LQI37" s="535"/>
      <c r="LQJ37" s="535"/>
      <c r="LQK37" s="535"/>
      <c r="LQL37" s="535"/>
      <c r="LQM37" s="535"/>
      <c r="LQN37" s="535"/>
      <c r="LQO37" s="535"/>
      <c r="LQP37" s="535"/>
      <c r="LQQ37" s="535"/>
      <c r="LQR37" s="535"/>
      <c r="LQS37" s="535"/>
      <c r="LQT37" s="535"/>
      <c r="LQU37" s="535"/>
      <c r="LQV37" s="535"/>
      <c r="LQW37" s="535"/>
      <c r="LQX37" s="535"/>
      <c r="LQY37" s="535"/>
      <c r="LQZ37" s="535"/>
      <c r="LRA37" s="535"/>
      <c r="LRB37" s="535"/>
      <c r="LRC37" s="535"/>
      <c r="LRD37" s="535"/>
      <c r="LRE37" s="535"/>
      <c r="LRF37" s="535"/>
      <c r="LRG37" s="535"/>
      <c r="LRH37" s="535"/>
      <c r="LRI37" s="535"/>
      <c r="LRJ37" s="535"/>
      <c r="LRK37" s="535"/>
      <c r="LRL37" s="535"/>
      <c r="LRM37" s="535"/>
      <c r="LRN37" s="535"/>
      <c r="LRO37" s="535"/>
      <c r="LRP37" s="535"/>
      <c r="LRQ37" s="535"/>
      <c r="LRR37" s="535"/>
      <c r="LRS37" s="535"/>
      <c r="LRT37" s="535"/>
      <c r="LRU37" s="535"/>
      <c r="LRV37" s="535"/>
      <c r="LRW37" s="535"/>
      <c r="LRX37" s="535"/>
      <c r="LRY37" s="535"/>
      <c r="LRZ37" s="535"/>
      <c r="LSA37" s="535"/>
      <c r="LSB37" s="535"/>
      <c r="LSC37" s="535"/>
      <c r="LSD37" s="535"/>
      <c r="LSE37" s="535"/>
      <c r="LSF37" s="535"/>
      <c r="LSG37" s="535"/>
      <c r="LSH37" s="535"/>
      <c r="LSI37" s="535"/>
      <c r="LSJ37" s="535"/>
      <c r="LSK37" s="535"/>
      <c r="LSL37" s="535"/>
      <c r="LSM37" s="535"/>
      <c r="LSN37" s="535"/>
      <c r="LSO37" s="535"/>
      <c r="LSP37" s="535"/>
      <c r="LSQ37" s="535"/>
      <c r="LSR37" s="535"/>
      <c r="LSS37" s="535"/>
      <c r="LST37" s="535"/>
      <c r="LSU37" s="535"/>
      <c r="LSV37" s="535"/>
      <c r="LSW37" s="535"/>
      <c r="LSX37" s="535"/>
      <c r="LSY37" s="535"/>
      <c r="LSZ37" s="535"/>
      <c r="LTA37" s="535"/>
      <c r="LTB37" s="535"/>
      <c r="LTC37" s="535"/>
      <c r="LTD37" s="535"/>
      <c r="LTE37" s="535"/>
      <c r="LTF37" s="535"/>
      <c r="LTG37" s="535"/>
      <c r="LTH37" s="535"/>
      <c r="LTI37" s="535"/>
      <c r="LTJ37" s="535"/>
      <c r="LTK37" s="535"/>
      <c r="LTL37" s="535"/>
      <c r="LTM37" s="535"/>
      <c r="LTN37" s="535"/>
      <c r="LTO37" s="535"/>
      <c r="LTP37" s="535"/>
      <c r="LTQ37" s="535"/>
      <c r="LTR37" s="535"/>
      <c r="LTS37" s="535"/>
      <c r="LTT37" s="535"/>
      <c r="LTU37" s="535"/>
      <c r="LTV37" s="535"/>
      <c r="LTW37" s="535"/>
      <c r="LTX37" s="535"/>
      <c r="LTY37" s="535"/>
      <c r="LTZ37" s="535"/>
      <c r="LUA37" s="535"/>
      <c r="LUB37" s="535"/>
      <c r="LUC37" s="535"/>
      <c r="LUD37" s="535"/>
      <c r="LUE37" s="535"/>
      <c r="LUF37" s="535"/>
      <c r="LUG37" s="535"/>
      <c r="LUH37" s="535"/>
      <c r="LUI37" s="535"/>
      <c r="LUJ37" s="535"/>
      <c r="LUK37" s="535"/>
      <c r="LUL37" s="535"/>
      <c r="LUM37" s="535"/>
      <c r="LUN37" s="535"/>
      <c r="LUO37" s="535"/>
      <c r="LUP37" s="535"/>
      <c r="LUQ37" s="535"/>
      <c r="LUR37" s="535"/>
      <c r="LUS37" s="535"/>
      <c r="LUT37" s="535"/>
      <c r="LUU37" s="535"/>
      <c r="LUV37" s="535"/>
      <c r="LUW37" s="535"/>
      <c r="LUX37" s="535"/>
      <c r="LUY37" s="535"/>
      <c r="LUZ37" s="535"/>
      <c r="LVA37" s="535"/>
      <c r="LVB37" s="535"/>
      <c r="LVC37" s="535"/>
      <c r="LVD37" s="535"/>
      <c r="LVE37" s="535"/>
      <c r="LVF37" s="535"/>
      <c r="LVG37" s="535"/>
      <c r="LVH37" s="535"/>
      <c r="LVI37" s="535"/>
      <c r="LVJ37" s="535"/>
      <c r="LVK37" s="535"/>
      <c r="LVL37" s="535"/>
      <c r="LVM37" s="535"/>
      <c r="LVN37" s="535"/>
      <c r="LVO37" s="535"/>
      <c r="LVP37" s="535"/>
      <c r="LVQ37" s="535"/>
      <c r="LVR37" s="535"/>
      <c r="LVS37" s="535"/>
      <c r="LVT37" s="535"/>
      <c r="LVU37" s="535"/>
      <c r="LVV37" s="535"/>
      <c r="LVW37" s="535"/>
      <c r="LVX37" s="535"/>
      <c r="LVY37" s="535"/>
      <c r="LVZ37" s="535"/>
      <c r="LWA37" s="535"/>
      <c r="LWB37" s="535"/>
      <c r="LWC37" s="535"/>
      <c r="LWD37" s="535"/>
      <c r="LWE37" s="535"/>
      <c r="LWF37" s="535"/>
      <c r="LWG37" s="535"/>
      <c r="LWH37" s="535"/>
      <c r="LWI37" s="535"/>
      <c r="LWJ37" s="535"/>
      <c r="LWK37" s="535"/>
      <c r="LWL37" s="535"/>
      <c r="LWM37" s="535"/>
      <c r="LWN37" s="535"/>
      <c r="LWO37" s="535"/>
      <c r="LWP37" s="535"/>
      <c r="LWQ37" s="535"/>
      <c r="LWR37" s="535"/>
      <c r="LWS37" s="535"/>
      <c r="LWT37" s="535"/>
      <c r="LWU37" s="535"/>
      <c r="LWV37" s="535"/>
      <c r="LWW37" s="535"/>
      <c r="LWX37" s="535"/>
      <c r="LWY37" s="535"/>
      <c r="LWZ37" s="535"/>
      <c r="LXA37" s="535"/>
      <c r="LXB37" s="535"/>
      <c r="LXC37" s="535"/>
      <c r="LXD37" s="535"/>
      <c r="LXE37" s="535"/>
      <c r="LXF37" s="535"/>
      <c r="LXG37" s="535"/>
      <c r="LXH37" s="535"/>
      <c r="LXI37" s="535"/>
      <c r="LXJ37" s="535"/>
      <c r="LXK37" s="535"/>
      <c r="LXL37" s="535"/>
      <c r="LXM37" s="535"/>
      <c r="LXN37" s="535"/>
      <c r="LXO37" s="535"/>
      <c r="LXP37" s="535"/>
      <c r="LXQ37" s="535"/>
      <c r="LXR37" s="535"/>
      <c r="LXS37" s="535"/>
      <c r="LXT37" s="535"/>
      <c r="LXU37" s="535"/>
      <c r="LXV37" s="535"/>
      <c r="LXW37" s="535"/>
      <c r="LXX37" s="535"/>
      <c r="LXY37" s="535"/>
      <c r="LXZ37" s="535"/>
      <c r="LYA37" s="535"/>
      <c r="LYB37" s="535"/>
      <c r="LYC37" s="535"/>
      <c r="LYD37" s="535"/>
      <c r="LYE37" s="535"/>
      <c r="LYF37" s="535"/>
      <c r="LYG37" s="535"/>
      <c r="LYH37" s="535"/>
      <c r="LYI37" s="535"/>
      <c r="LYJ37" s="535"/>
      <c r="LYK37" s="535"/>
      <c r="LYL37" s="535"/>
      <c r="LYM37" s="535"/>
      <c r="LYN37" s="535"/>
      <c r="LYO37" s="535"/>
      <c r="LYP37" s="535"/>
      <c r="LYQ37" s="535"/>
      <c r="LYR37" s="535"/>
      <c r="LYS37" s="535"/>
      <c r="LYT37" s="535"/>
      <c r="LYU37" s="535"/>
      <c r="LYV37" s="535"/>
      <c r="LYW37" s="535"/>
      <c r="LYX37" s="535"/>
      <c r="LYY37" s="535"/>
      <c r="LYZ37" s="535"/>
      <c r="LZA37" s="535"/>
      <c r="LZB37" s="535"/>
      <c r="LZC37" s="535"/>
      <c r="LZD37" s="535"/>
      <c r="LZE37" s="535"/>
      <c r="LZF37" s="535"/>
      <c r="LZG37" s="535"/>
      <c r="LZH37" s="535"/>
      <c r="LZI37" s="535"/>
      <c r="LZJ37" s="535"/>
      <c r="LZK37" s="535"/>
      <c r="LZL37" s="535"/>
      <c r="LZM37" s="535"/>
      <c r="LZN37" s="535"/>
      <c r="LZO37" s="535"/>
      <c r="LZP37" s="535"/>
      <c r="LZQ37" s="535"/>
      <c r="LZR37" s="535"/>
      <c r="LZS37" s="535"/>
      <c r="LZT37" s="535"/>
      <c r="LZU37" s="535"/>
      <c r="LZV37" s="535"/>
      <c r="LZW37" s="535"/>
      <c r="LZX37" s="535"/>
      <c r="LZY37" s="535"/>
      <c r="LZZ37" s="535"/>
      <c r="MAA37" s="535"/>
      <c r="MAB37" s="535"/>
      <c r="MAC37" s="535"/>
      <c r="MAD37" s="535"/>
      <c r="MAE37" s="535"/>
      <c r="MAF37" s="535"/>
      <c r="MAG37" s="535"/>
      <c r="MAH37" s="535"/>
      <c r="MAI37" s="535"/>
      <c r="MAJ37" s="535"/>
      <c r="MAK37" s="535"/>
      <c r="MAL37" s="535"/>
      <c r="MAM37" s="535"/>
      <c r="MAN37" s="535"/>
      <c r="MAO37" s="535"/>
      <c r="MAP37" s="535"/>
      <c r="MAQ37" s="535"/>
      <c r="MAR37" s="535"/>
      <c r="MAS37" s="535"/>
      <c r="MAT37" s="535"/>
      <c r="MAU37" s="535"/>
      <c r="MAV37" s="535"/>
      <c r="MAW37" s="535"/>
      <c r="MAX37" s="535"/>
      <c r="MAY37" s="535"/>
      <c r="MAZ37" s="535"/>
      <c r="MBA37" s="535"/>
      <c r="MBB37" s="535"/>
      <c r="MBC37" s="535"/>
      <c r="MBD37" s="535"/>
      <c r="MBE37" s="535"/>
      <c r="MBF37" s="535"/>
      <c r="MBG37" s="535"/>
      <c r="MBH37" s="535"/>
      <c r="MBI37" s="535"/>
      <c r="MBJ37" s="535"/>
      <c r="MBK37" s="535"/>
      <c r="MBL37" s="535"/>
      <c r="MBM37" s="535"/>
      <c r="MBN37" s="535"/>
      <c r="MBO37" s="535"/>
      <c r="MBP37" s="535"/>
      <c r="MBQ37" s="535"/>
      <c r="MBR37" s="535"/>
      <c r="MBS37" s="535"/>
      <c r="MBT37" s="535"/>
      <c r="MBU37" s="535"/>
      <c r="MBV37" s="535"/>
      <c r="MBW37" s="535"/>
      <c r="MBX37" s="535"/>
      <c r="MBY37" s="535"/>
      <c r="MBZ37" s="535"/>
      <c r="MCA37" s="535"/>
      <c r="MCB37" s="535"/>
      <c r="MCC37" s="535"/>
      <c r="MCD37" s="535"/>
      <c r="MCE37" s="535"/>
      <c r="MCF37" s="535"/>
      <c r="MCG37" s="535"/>
      <c r="MCH37" s="535"/>
      <c r="MCI37" s="535"/>
      <c r="MCJ37" s="535"/>
      <c r="MCK37" s="535"/>
      <c r="MCL37" s="535"/>
      <c r="MCM37" s="535"/>
      <c r="MCN37" s="535"/>
      <c r="MCO37" s="535"/>
      <c r="MCP37" s="535"/>
      <c r="MCQ37" s="535"/>
      <c r="MCR37" s="535"/>
      <c r="MCS37" s="535"/>
      <c r="MCT37" s="535"/>
      <c r="MCU37" s="535"/>
      <c r="MCV37" s="535"/>
      <c r="MCW37" s="535"/>
      <c r="MCX37" s="535"/>
      <c r="MCY37" s="535"/>
      <c r="MCZ37" s="535"/>
      <c r="MDA37" s="535"/>
      <c r="MDB37" s="535"/>
      <c r="MDC37" s="535"/>
      <c r="MDD37" s="535"/>
      <c r="MDE37" s="535"/>
      <c r="MDF37" s="535"/>
      <c r="MDG37" s="535"/>
      <c r="MDH37" s="535"/>
      <c r="MDI37" s="535"/>
      <c r="MDJ37" s="535"/>
      <c r="MDK37" s="535"/>
      <c r="MDL37" s="535"/>
      <c r="MDM37" s="535"/>
      <c r="MDN37" s="535"/>
      <c r="MDO37" s="535"/>
      <c r="MDP37" s="535"/>
      <c r="MDQ37" s="535"/>
      <c r="MDR37" s="535"/>
      <c r="MDS37" s="535"/>
      <c r="MDT37" s="535"/>
      <c r="MDU37" s="535"/>
      <c r="MDV37" s="535"/>
      <c r="MDW37" s="535"/>
      <c r="MDX37" s="535"/>
      <c r="MDY37" s="535"/>
      <c r="MDZ37" s="535"/>
      <c r="MEA37" s="535"/>
      <c r="MEB37" s="535"/>
      <c r="MEC37" s="535"/>
      <c r="MED37" s="535"/>
      <c r="MEE37" s="535"/>
      <c r="MEF37" s="535"/>
      <c r="MEG37" s="535"/>
      <c r="MEH37" s="535"/>
      <c r="MEI37" s="535"/>
      <c r="MEJ37" s="535"/>
      <c r="MEK37" s="535"/>
      <c r="MEL37" s="535"/>
      <c r="MEM37" s="535"/>
      <c r="MEN37" s="535"/>
      <c r="MEO37" s="535"/>
      <c r="MEP37" s="535"/>
      <c r="MEQ37" s="535"/>
      <c r="MER37" s="535"/>
      <c r="MES37" s="535"/>
      <c r="MET37" s="535"/>
      <c r="MEU37" s="535"/>
      <c r="MEV37" s="535"/>
      <c r="MEW37" s="535"/>
      <c r="MEX37" s="535"/>
      <c r="MEY37" s="535"/>
      <c r="MEZ37" s="535"/>
      <c r="MFA37" s="535"/>
      <c r="MFB37" s="535"/>
      <c r="MFC37" s="535"/>
      <c r="MFD37" s="535"/>
      <c r="MFE37" s="535"/>
      <c r="MFF37" s="535"/>
      <c r="MFG37" s="535"/>
      <c r="MFH37" s="535"/>
      <c r="MFI37" s="535"/>
      <c r="MFJ37" s="535"/>
      <c r="MFK37" s="535"/>
      <c r="MFL37" s="535"/>
      <c r="MFM37" s="535"/>
      <c r="MFN37" s="535"/>
      <c r="MFO37" s="535"/>
      <c r="MFP37" s="535"/>
      <c r="MFQ37" s="535"/>
      <c r="MFR37" s="535"/>
      <c r="MFS37" s="535"/>
      <c r="MFT37" s="535"/>
      <c r="MFU37" s="535"/>
      <c r="MFV37" s="535"/>
      <c r="MFW37" s="535"/>
      <c r="MFX37" s="535"/>
      <c r="MFY37" s="535"/>
      <c r="MFZ37" s="535"/>
      <c r="MGA37" s="535"/>
      <c r="MGB37" s="535"/>
      <c r="MGC37" s="535"/>
      <c r="MGD37" s="535"/>
      <c r="MGE37" s="535"/>
      <c r="MGF37" s="535"/>
      <c r="MGG37" s="535"/>
      <c r="MGH37" s="535"/>
      <c r="MGI37" s="535"/>
      <c r="MGJ37" s="535"/>
      <c r="MGK37" s="535"/>
      <c r="MGL37" s="535"/>
      <c r="MGM37" s="535"/>
      <c r="MGN37" s="535"/>
      <c r="MGO37" s="535"/>
      <c r="MGP37" s="535"/>
      <c r="MGQ37" s="535"/>
      <c r="MGR37" s="535"/>
      <c r="MGS37" s="535"/>
      <c r="MGT37" s="535"/>
      <c r="MGU37" s="535"/>
      <c r="MGV37" s="535"/>
      <c r="MGW37" s="535"/>
      <c r="MGX37" s="535"/>
      <c r="MGY37" s="535"/>
      <c r="MGZ37" s="535"/>
      <c r="MHA37" s="535"/>
      <c r="MHB37" s="535"/>
      <c r="MHC37" s="535"/>
      <c r="MHD37" s="535"/>
      <c r="MHE37" s="535"/>
      <c r="MHF37" s="535"/>
      <c r="MHG37" s="535"/>
      <c r="MHH37" s="535"/>
      <c r="MHI37" s="535"/>
      <c r="MHJ37" s="535"/>
      <c r="MHK37" s="535"/>
      <c r="MHL37" s="535"/>
      <c r="MHM37" s="535"/>
      <c r="MHN37" s="535"/>
      <c r="MHO37" s="535"/>
      <c r="MHP37" s="535"/>
      <c r="MHQ37" s="535"/>
      <c r="MHR37" s="535"/>
      <c r="MHS37" s="535"/>
      <c r="MHT37" s="535"/>
      <c r="MHU37" s="535"/>
      <c r="MHV37" s="535"/>
      <c r="MHW37" s="535"/>
      <c r="MHX37" s="535"/>
      <c r="MHY37" s="535"/>
      <c r="MHZ37" s="535"/>
      <c r="MIA37" s="535"/>
      <c r="MIB37" s="535"/>
      <c r="MIC37" s="535"/>
      <c r="MID37" s="535"/>
      <c r="MIE37" s="535"/>
      <c r="MIF37" s="535"/>
      <c r="MIG37" s="535"/>
      <c r="MIH37" s="535"/>
      <c r="MII37" s="535"/>
      <c r="MIJ37" s="535"/>
      <c r="MIK37" s="535"/>
      <c r="MIL37" s="535"/>
      <c r="MIM37" s="535"/>
      <c r="MIN37" s="535"/>
      <c r="MIO37" s="535"/>
      <c r="MIP37" s="535"/>
      <c r="MIQ37" s="535"/>
      <c r="MIR37" s="535"/>
      <c r="MIS37" s="535"/>
      <c r="MIT37" s="535"/>
      <c r="MIU37" s="535"/>
      <c r="MIV37" s="535"/>
      <c r="MIW37" s="535"/>
      <c r="MIX37" s="535"/>
      <c r="MIY37" s="535"/>
      <c r="MIZ37" s="535"/>
      <c r="MJA37" s="535"/>
      <c r="MJB37" s="535"/>
      <c r="MJC37" s="535"/>
      <c r="MJD37" s="535"/>
      <c r="MJE37" s="535"/>
      <c r="MJF37" s="535"/>
      <c r="MJG37" s="535"/>
      <c r="MJH37" s="535"/>
      <c r="MJI37" s="535"/>
      <c r="MJJ37" s="535"/>
      <c r="MJK37" s="535"/>
      <c r="MJL37" s="535"/>
      <c r="MJM37" s="535"/>
      <c r="MJN37" s="535"/>
      <c r="MJO37" s="535"/>
      <c r="MJP37" s="535"/>
      <c r="MJQ37" s="535"/>
      <c r="MJR37" s="535"/>
      <c r="MJS37" s="535"/>
      <c r="MJT37" s="535"/>
      <c r="MJU37" s="535"/>
      <c r="MJV37" s="535"/>
      <c r="MJW37" s="535"/>
      <c r="MJX37" s="535"/>
      <c r="MJY37" s="535"/>
      <c r="MJZ37" s="535"/>
      <c r="MKA37" s="535"/>
      <c r="MKB37" s="535"/>
      <c r="MKC37" s="535"/>
      <c r="MKD37" s="535"/>
      <c r="MKE37" s="535"/>
      <c r="MKF37" s="535"/>
      <c r="MKG37" s="535"/>
      <c r="MKH37" s="535"/>
      <c r="MKI37" s="535"/>
      <c r="MKJ37" s="535"/>
      <c r="MKK37" s="535"/>
      <c r="MKL37" s="535"/>
      <c r="MKM37" s="535"/>
      <c r="MKN37" s="535"/>
      <c r="MKO37" s="535"/>
      <c r="MKP37" s="535"/>
      <c r="MKQ37" s="535"/>
      <c r="MKR37" s="535"/>
      <c r="MKS37" s="535"/>
      <c r="MKT37" s="535"/>
      <c r="MKU37" s="535"/>
      <c r="MKV37" s="535"/>
      <c r="MKW37" s="535"/>
      <c r="MKX37" s="535"/>
      <c r="MKY37" s="535"/>
      <c r="MKZ37" s="535"/>
      <c r="MLA37" s="535"/>
      <c r="MLB37" s="535"/>
      <c r="MLC37" s="535"/>
      <c r="MLD37" s="535"/>
      <c r="MLE37" s="535"/>
      <c r="MLF37" s="535"/>
      <c r="MLG37" s="535"/>
      <c r="MLH37" s="535"/>
      <c r="MLI37" s="535"/>
      <c r="MLJ37" s="535"/>
      <c r="MLK37" s="535"/>
      <c r="MLL37" s="535"/>
      <c r="MLM37" s="535"/>
      <c r="MLN37" s="535"/>
      <c r="MLO37" s="535"/>
      <c r="MLP37" s="535"/>
      <c r="MLQ37" s="535"/>
      <c r="MLR37" s="535"/>
      <c r="MLS37" s="535"/>
      <c r="MLT37" s="535"/>
      <c r="MLU37" s="535"/>
      <c r="MLV37" s="535"/>
      <c r="MLW37" s="535"/>
      <c r="MLX37" s="535"/>
      <c r="MLY37" s="535"/>
      <c r="MLZ37" s="535"/>
      <c r="MMA37" s="535"/>
      <c r="MMB37" s="535"/>
      <c r="MMC37" s="535"/>
      <c r="MMD37" s="535"/>
      <c r="MME37" s="535"/>
      <c r="MMF37" s="535"/>
      <c r="MMG37" s="535"/>
      <c r="MMH37" s="535"/>
      <c r="MMI37" s="535"/>
      <c r="MMJ37" s="535"/>
      <c r="MMK37" s="535"/>
      <c r="MML37" s="535"/>
      <c r="MMM37" s="535"/>
      <c r="MMN37" s="535"/>
      <c r="MMO37" s="535"/>
      <c r="MMP37" s="535"/>
      <c r="MMQ37" s="535"/>
      <c r="MMR37" s="535"/>
      <c r="MMS37" s="535"/>
      <c r="MMT37" s="535"/>
      <c r="MMU37" s="535"/>
      <c r="MMV37" s="535"/>
      <c r="MMW37" s="535"/>
      <c r="MMX37" s="535"/>
      <c r="MMY37" s="535"/>
      <c r="MMZ37" s="535"/>
      <c r="MNA37" s="535"/>
      <c r="MNB37" s="535"/>
      <c r="MNC37" s="535"/>
      <c r="MND37" s="535"/>
      <c r="MNE37" s="535"/>
      <c r="MNF37" s="535"/>
      <c r="MNG37" s="535"/>
      <c r="MNH37" s="535"/>
      <c r="MNI37" s="535"/>
      <c r="MNJ37" s="535"/>
      <c r="MNK37" s="535"/>
      <c r="MNL37" s="535"/>
      <c r="MNM37" s="535"/>
      <c r="MNN37" s="535"/>
      <c r="MNO37" s="535"/>
      <c r="MNP37" s="535"/>
      <c r="MNQ37" s="535"/>
      <c r="MNR37" s="535"/>
      <c r="MNS37" s="535"/>
      <c r="MNT37" s="535"/>
      <c r="MNU37" s="535"/>
      <c r="MNV37" s="535"/>
      <c r="MNW37" s="535"/>
      <c r="MNX37" s="535"/>
      <c r="MNY37" s="535"/>
      <c r="MNZ37" s="535"/>
      <c r="MOA37" s="535"/>
      <c r="MOB37" s="535"/>
      <c r="MOC37" s="535"/>
      <c r="MOD37" s="535"/>
      <c r="MOE37" s="535"/>
      <c r="MOF37" s="535"/>
      <c r="MOG37" s="535"/>
      <c r="MOH37" s="535"/>
      <c r="MOI37" s="535"/>
      <c r="MOJ37" s="535"/>
      <c r="MOK37" s="535"/>
      <c r="MOL37" s="535"/>
      <c r="MOM37" s="535"/>
      <c r="MON37" s="535"/>
      <c r="MOO37" s="535"/>
      <c r="MOP37" s="535"/>
      <c r="MOQ37" s="535"/>
      <c r="MOR37" s="535"/>
      <c r="MOS37" s="535"/>
      <c r="MOT37" s="535"/>
      <c r="MOU37" s="535"/>
      <c r="MOV37" s="535"/>
      <c r="MOW37" s="535"/>
      <c r="MOX37" s="535"/>
      <c r="MOY37" s="535"/>
      <c r="MOZ37" s="535"/>
      <c r="MPA37" s="535"/>
      <c r="MPB37" s="535"/>
      <c r="MPC37" s="535"/>
      <c r="MPD37" s="535"/>
      <c r="MPE37" s="535"/>
      <c r="MPF37" s="535"/>
      <c r="MPG37" s="535"/>
      <c r="MPH37" s="535"/>
      <c r="MPI37" s="535"/>
      <c r="MPJ37" s="535"/>
      <c r="MPK37" s="535"/>
      <c r="MPL37" s="535"/>
      <c r="MPM37" s="535"/>
      <c r="MPN37" s="535"/>
      <c r="MPO37" s="535"/>
      <c r="MPP37" s="535"/>
      <c r="MPQ37" s="535"/>
      <c r="MPR37" s="535"/>
      <c r="MPS37" s="535"/>
      <c r="MPT37" s="535"/>
      <c r="MPU37" s="535"/>
      <c r="MPV37" s="535"/>
      <c r="MPW37" s="535"/>
      <c r="MPX37" s="535"/>
      <c r="MPY37" s="535"/>
      <c r="MPZ37" s="535"/>
      <c r="MQA37" s="535"/>
      <c r="MQB37" s="535"/>
      <c r="MQC37" s="535"/>
      <c r="MQD37" s="535"/>
      <c r="MQE37" s="535"/>
      <c r="MQF37" s="535"/>
      <c r="MQG37" s="535"/>
      <c r="MQH37" s="535"/>
      <c r="MQI37" s="535"/>
      <c r="MQJ37" s="535"/>
      <c r="MQK37" s="535"/>
      <c r="MQL37" s="535"/>
      <c r="MQM37" s="535"/>
      <c r="MQN37" s="535"/>
      <c r="MQO37" s="535"/>
      <c r="MQP37" s="535"/>
      <c r="MQQ37" s="535"/>
      <c r="MQR37" s="535"/>
      <c r="MQS37" s="535"/>
      <c r="MQT37" s="535"/>
      <c r="MQU37" s="535"/>
      <c r="MQV37" s="535"/>
      <c r="MQW37" s="535"/>
      <c r="MQX37" s="535"/>
      <c r="MQY37" s="535"/>
      <c r="MQZ37" s="535"/>
      <c r="MRA37" s="535"/>
      <c r="MRB37" s="535"/>
      <c r="MRC37" s="535"/>
      <c r="MRD37" s="535"/>
      <c r="MRE37" s="535"/>
      <c r="MRF37" s="535"/>
      <c r="MRG37" s="535"/>
      <c r="MRH37" s="535"/>
      <c r="MRI37" s="535"/>
      <c r="MRJ37" s="535"/>
      <c r="MRK37" s="535"/>
      <c r="MRL37" s="535"/>
      <c r="MRM37" s="535"/>
      <c r="MRN37" s="535"/>
      <c r="MRO37" s="535"/>
      <c r="MRP37" s="535"/>
      <c r="MRQ37" s="535"/>
      <c r="MRR37" s="535"/>
      <c r="MRS37" s="535"/>
      <c r="MRT37" s="535"/>
      <c r="MRU37" s="535"/>
      <c r="MRV37" s="535"/>
      <c r="MRW37" s="535"/>
      <c r="MRX37" s="535"/>
      <c r="MRY37" s="535"/>
      <c r="MRZ37" s="535"/>
      <c r="MSA37" s="535"/>
      <c r="MSB37" s="535"/>
      <c r="MSC37" s="535"/>
      <c r="MSD37" s="535"/>
      <c r="MSE37" s="535"/>
      <c r="MSF37" s="535"/>
      <c r="MSG37" s="535"/>
      <c r="MSH37" s="535"/>
      <c r="MSI37" s="535"/>
      <c r="MSJ37" s="535"/>
      <c r="MSK37" s="535"/>
      <c r="MSL37" s="535"/>
      <c r="MSM37" s="535"/>
      <c r="MSN37" s="535"/>
      <c r="MSO37" s="535"/>
      <c r="MSP37" s="535"/>
      <c r="MSQ37" s="535"/>
      <c r="MSR37" s="535"/>
      <c r="MSS37" s="535"/>
      <c r="MST37" s="535"/>
      <c r="MSU37" s="535"/>
      <c r="MSV37" s="535"/>
      <c r="MSW37" s="535"/>
      <c r="MSX37" s="535"/>
      <c r="MSY37" s="535"/>
      <c r="MSZ37" s="535"/>
      <c r="MTA37" s="535"/>
      <c r="MTB37" s="535"/>
      <c r="MTC37" s="535"/>
      <c r="MTD37" s="535"/>
      <c r="MTE37" s="535"/>
      <c r="MTF37" s="535"/>
      <c r="MTG37" s="535"/>
      <c r="MTH37" s="535"/>
      <c r="MTI37" s="535"/>
      <c r="MTJ37" s="535"/>
      <c r="MTK37" s="535"/>
      <c r="MTL37" s="535"/>
      <c r="MTM37" s="535"/>
      <c r="MTN37" s="535"/>
      <c r="MTO37" s="535"/>
      <c r="MTP37" s="535"/>
      <c r="MTQ37" s="535"/>
      <c r="MTR37" s="535"/>
      <c r="MTS37" s="535"/>
      <c r="MTT37" s="535"/>
      <c r="MTU37" s="535"/>
      <c r="MTV37" s="535"/>
      <c r="MTW37" s="535"/>
      <c r="MTX37" s="535"/>
      <c r="MTY37" s="535"/>
      <c r="MTZ37" s="535"/>
      <c r="MUA37" s="535"/>
      <c r="MUB37" s="535"/>
      <c r="MUC37" s="535"/>
      <c r="MUD37" s="535"/>
      <c r="MUE37" s="535"/>
      <c r="MUF37" s="535"/>
      <c r="MUG37" s="535"/>
      <c r="MUH37" s="535"/>
      <c r="MUI37" s="535"/>
      <c r="MUJ37" s="535"/>
      <c r="MUK37" s="535"/>
      <c r="MUL37" s="535"/>
      <c r="MUM37" s="535"/>
      <c r="MUN37" s="535"/>
      <c r="MUO37" s="535"/>
      <c r="MUP37" s="535"/>
      <c r="MUQ37" s="535"/>
      <c r="MUR37" s="535"/>
      <c r="MUS37" s="535"/>
      <c r="MUT37" s="535"/>
      <c r="MUU37" s="535"/>
      <c r="MUV37" s="535"/>
      <c r="MUW37" s="535"/>
      <c r="MUX37" s="535"/>
      <c r="MUY37" s="535"/>
      <c r="MUZ37" s="535"/>
      <c r="MVA37" s="535"/>
      <c r="MVB37" s="535"/>
      <c r="MVC37" s="535"/>
      <c r="MVD37" s="535"/>
      <c r="MVE37" s="535"/>
      <c r="MVF37" s="535"/>
      <c r="MVG37" s="535"/>
      <c r="MVH37" s="535"/>
      <c r="MVI37" s="535"/>
      <c r="MVJ37" s="535"/>
      <c r="MVK37" s="535"/>
      <c r="MVL37" s="535"/>
      <c r="MVM37" s="535"/>
      <c r="MVN37" s="535"/>
      <c r="MVO37" s="535"/>
      <c r="MVP37" s="535"/>
      <c r="MVQ37" s="535"/>
      <c r="MVR37" s="535"/>
      <c r="MVS37" s="535"/>
      <c r="MVT37" s="535"/>
      <c r="MVU37" s="535"/>
      <c r="MVV37" s="535"/>
      <c r="MVW37" s="535"/>
      <c r="MVX37" s="535"/>
      <c r="MVY37" s="535"/>
      <c r="MVZ37" s="535"/>
      <c r="MWA37" s="535"/>
      <c r="MWB37" s="535"/>
      <c r="MWC37" s="535"/>
      <c r="MWD37" s="535"/>
      <c r="MWE37" s="535"/>
      <c r="MWF37" s="535"/>
      <c r="MWG37" s="535"/>
      <c r="MWH37" s="535"/>
      <c r="MWI37" s="535"/>
      <c r="MWJ37" s="535"/>
      <c r="MWK37" s="535"/>
      <c r="MWL37" s="535"/>
      <c r="MWM37" s="535"/>
      <c r="MWN37" s="535"/>
      <c r="MWO37" s="535"/>
      <c r="MWP37" s="535"/>
      <c r="MWQ37" s="535"/>
      <c r="MWR37" s="535"/>
      <c r="MWS37" s="535"/>
      <c r="MWT37" s="535"/>
      <c r="MWU37" s="535"/>
      <c r="MWV37" s="535"/>
      <c r="MWW37" s="535"/>
      <c r="MWX37" s="535"/>
      <c r="MWY37" s="535"/>
      <c r="MWZ37" s="535"/>
      <c r="MXA37" s="535"/>
      <c r="MXB37" s="535"/>
      <c r="MXC37" s="535"/>
      <c r="MXD37" s="535"/>
      <c r="MXE37" s="535"/>
      <c r="MXF37" s="535"/>
      <c r="MXG37" s="535"/>
      <c r="MXH37" s="535"/>
      <c r="MXI37" s="535"/>
      <c r="MXJ37" s="535"/>
      <c r="MXK37" s="535"/>
      <c r="MXL37" s="535"/>
      <c r="MXM37" s="535"/>
      <c r="MXN37" s="535"/>
      <c r="MXO37" s="535"/>
      <c r="MXP37" s="535"/>
      <c r="MXQ37" s="535"/>
      <c r="MXR37" s="535"/>
      <c r="MXS37" s="535"/>
      <c r="MXT37" s="535"/>
      <c r="MXU37" s="535"/>
      <c r="MXV37" s="535"/>
      <c r="MXW37" s="535"/>
      <c r="MXX37" s="535"/>
      <c r="MXY37" s="535"/>
      <c r="MXZ37" s="535"/>
      <c r="MYA37" s="535"/>
      <c r="MYB37" s="535"/>
      <c r="MYC37" s="535"/>
      <c r="MYD37" s="535"/>
      <c r="MYE37" s="535"/>
      <c r="MYF37" s="535"/>
      <c r="MYG37" s="535"/>
      <c r="MYH37" s="535"/>
      <c r="MYI37" s="535"/>
      <c r="MYJ37" s="535"/>
      <c r="MYK37" s="535"/>
      <c r="MYL37" s="535"/>
      <c r="MYM37" s="535"/>
      <c r="MYN37" s="535"/>
      <c r="MYO37" s="535"/>
      <c r="MYP37" s="535"/>
      <c r="MYQ37" s="535"/>
      <c r="MYR37" s="535"/>
      <c r="MYS37" s="535"/>
      <c r="MYT37" s="535"/>
      <c r="MYU37" s="535"/>
      <c r="MYV37" s="535"/>
      <c r="MYW37" s="535"/>
      <c r="MYX37" s="535"/>
      <c r="MYY37" s="535"/>
      <c r="MYZ37" s="535"/>
      <c r="MZA37" s="535"/>
      <c r="MZB37" s="535"/>
      <c r="MZC37" s="535"/>
      <c r="MZD37" s="535"/>
      <c r="MZE37" s="535"/>
      <c r="MZF37" s="535"/>
      <c r="MZG37" s="535"/>
      <c r="MZH37" s="535"/>
      <c r="MZI37" s="535"/>
      <c r="MZJ37" s="535"/>
      <c r="MZK37" s="535"/>
      <c r="MZL37" s="535"/>
      <c r="MZM37" s="535"/>
      <c r="MZN37" s="535"/>
      <c r="MZO37" s="535"/>
      <c r="MZP37" s="535"/>
      <c r="MZQ37" s="535"/>
      <c r="MZR37" s="535"/>
      <c r="MZS37" s="535"/>
      <c r="MZT37" s="535"/>
      <c r="MZU37" s="535"/>
      <c r="MZV37" s="535"/>
      <c r="MZW37" s="535"/>
      <c r="MZX37" s="535"/>
      <c r="MZY37" s="535"/>
      <c r="MZZ37" s="535"/>
      <c r="NAA37" s="535"/>
      <c r="NAB37" s="535"/>
      <c r="NAC37" s="535"/>
      <c r="NAD37" s="535"/>
      <c r="NAE37" s="535"/>
      <c r="NAF37" s="535"/>
      <c r="NAG37" s="535"/>
      <c r="NAH37" s="535"/>
      <c r="NAI37" s="535"/>
      <c r="NAJ37" s="535"/>
      <c r="NAK37" s="535"/>
      <c r="NAL37" s="535"/>
      <c r="NAM37" s="535"/>
      <c r="NAN37" s="535"/>
      <c r="NAO37" s="535"/>
      <c r="NAP37" s="535"/>
      <c r="NAQ37" s="535"/>
      <c r="NAR37" s="535"/>
      <c r="NAS37" s="535"/>
      <c r="NAT37" s="535"/>
      <c r="NAU37" s="535"/>
      <c r="NAV37" s="535"/>
      <c r="NAW37" s="535"/>
      <c r="NAX37" s="535"/>
      <c r="NAY37" s="535"/>
      <c r="NAZ37" s="535"/>
      <c r="NBA37" s="535"/>
      <c r="NBB37" s="535"/>
      <c r="NBC37" s="535"/>
      <c r="NBD37" s="535"/>
      <c r="NBE37" s="535"/>
      <c r="NBF37" s="535"/>
      <c r="NBG37" s="535"/>
      <c r="NBH37" s="535"/>
      <c r="NBI37" s="535"/>
      <c r="NBJ37" s="535"/>
      <c r="NBK37" s="535"/>
      <c r="NBL37" s="535"/>
      <c r="NBM37" s="535"/>
      <c r="NBN37" s="535"/>
      <c r="NBO37" s="535"/>
      <c r="NBP37" s="535"/>
      <c r="NBQ37" s="535"/>
      <c r="NBR37" s="535"/>
      <c r="NBS37" s="535"/>
      <c r="NBT37" s="535"/>
      <c r="NBU37" s="535"/>
      <c r="NBV37" s="535"/>
      <c r="NBW37" s="535"/>
      <c r="NBX37" s="535"/>
      <c r="NBY37" s="535"/>
      <c r="NBZ37" s="535"/>
      <c r="NCA37" s="535"/>
      <c r="NCB37" s="535"/>
      <c r="NCC37" s="535"/>
      <c r="NCD37" s="535"/>
      <c r="NCE37" s="535"/>
      <c r="NCF37" s="535"/>
      <c r="NCG37" s="535"/>
      <c r="NCH37" s="535"/>
      <c r="NCI37" s="535"/>
      <c r="NCJ37" s="535"/>
      <c r="NCK37" s="535"/>
      <c r="NCL37" s="535"/>
      <c r="NCM37" s="535"/>
      <c r="NCN37" s="535"/>
      <c r="NCO37" s="535"/>
      <c r="NCP37" s="535"/>
      <c r="NCQ37" s="535"/>
      <c r="NCR37" s="535"/>
      <c r="NCS37" s="535"/>
      <c r="NCT37" s="535"/>
      <c r="NCU37" s="535"/>
      <c r="NCV37" s="535"/>
      <c r="NCW37" s="535"/>
      <c r="NCX37" s="535"/>
      <c r="NCY37" s="535"/>
      <c r="NCZ37" s="535"/>
      <c r="NDA37" s="535"/>
      <c r="NDB37" s="535"/>
      <c r="NDC37" s="535"/>
      <c r="NDD37" s="535"/>
      <c r="NDE37" s="535"/>
      <c r="NDF37" s="535"/>
      <c r="NDG37" s="535"/>
      <c r="NDH37" s="535"/>
      <c r="NDI37" s="535"/>
      <c r="NDJ37" s="535"/>
      <c r="NDK37" s="535"/>
      <c r="NDL37" s="535"/>
      <c r="NDM37" s="535"/>
      <c r="NDN37" s="535"/>
      <c r="NDO37" s="535"/>
      <c r="NDP37" s="535"/>
      <c r="NDQ37" s="535"/>
      <c r="NDR37" s="535"/>
      <c r="NDS37" s="535"/>
      <c r="NDT37" s="535"/>
      <c r="NDU37" s="535"/>
      <c r="NDV37" s="535"/>
      <c r="NDW37" s="535"/>
      <c r="NDX37" s="535"/>
      <c r="NDY37" s="535"/>
      <c r="NDZ37" s="535"/>
      <c r="NEA37" s="535"/>
      <c r="NEB37" s="535"/>
      <c r="NEC37" s="535"/>
      <c r="NED37" s="535"/>
      <c r="NEE37" s="535"/>
      <c r="NEF37" s="535"/>
      <c r="NEG37" s="535"/>
      <c r="NEH37" s="535"/>
      <c r="NEI37" s="535"/>
      <c r="NEJ37" s="535"/>
      <c r="NEK37" s="535"/>
      <c r="NEL37" s="535"/>
      <c r="NEM37" s="535"/>
      <c r="NEN37" s="535"/>
      <c r="NEO37" s="535"/>
      <c r="NEP37" s="535"/>
      <c r="NEQ37" s="535"/>
      <c r="NER37" s="535"/>
      <c r="NES37" s="535"/>
      <c r="NET37" s="535"/>
      <c r="NEU37" s="535"/>
      <c r="NEV37" s="535"/>
      <c r="NEW37" s="535"/>
      <c r="NEX37" s="535"/>
      <c r="NEY37" s="535"/>
      <c r="NEZ37" s="535"/>
      <c r="NFA37" s="535"/>
      <c r="NFB37" s="535"/>
      <c r="NFC37" s="535"/>
      <c r="NFD37" s="535"/>
      <c r="NFE37" s="535"/>
      <c r="NFF37" s="535"/>
      <c r="NFG37" s="535"/>
      <c r="NFH37" s="535"/>
      <c r="NFI37" s="535"/>
      <c r="NFJ37" s="535"/>
      <c r="NFK37" s="535"/>
      <c r="NFL37" s="535"/>
      <c r="NFM37" s="535"/>
      <c r="NFN37" s="535"/>
      <c r="NFO37" s="535"/>
      <c r="NFP37" s="535"/>
      <c r="NFQ37" s="535"/>
      <c r="NFR37" s="535"/>
      <c r="NFS37" s="535"/>
      <c r="NFT37" s="535"/>
      <c r="NFU37" s="535"/>
      <c r="NFV37" s="535"/>
      <c r="NFW37" s="535"/>
      <c r="NFX37" s="535"/>
      <c r="NFY37" s="535"/>
      <c r="NFZ37" s="535"/>
      <c r="NGA37" s="535"/>
      <c r="NGB37" s="535"/>
      <c r="NGC37" s="535"/>
      <c r="NGD37" s="535"/>
      <c r="NGE37" s="535"/>
      <c r="NGF37" s="535"/>
      <c r="NGG37" s="535"/>
      <c r="NGH37" s="535"/>
      <c r="NGI37" s="535"/>
      <c r="NGJ37" s="535"/>
      <c r="NGK37" s="535"/>
      <c r="NGL37" s="535"/>
      <c r="NGM37" s="535"/>
      <c r="NGN37" s="535"/>
      <c r="NGO37" s="535"/>
      <c r="NGP37" s="535"/>
      <c r="NGQ37" s="535"/>
      <c r="NGR37" s="535"/>
      <c r="NGS37" s="535"/>
      <c r="NGT37" s="535"/>
      <c r="NGU37" s="535"/>
      <c r="NGV37" s="535"/>
      <c r="NGW37" s="535"/>
      <c r="NGX37" s="535"/>
      <c r="NGY37" s="535"/>
      <c r="NGZ37" s="535"/>
      <c r="NHA37" s="535"/>
      <c r="NHB37" s="535"/>
      <c r="NHC37" s="535"/>
      <c r="NHD37" s="535"/>
      <c r="NHE37" s="535"/>
      <c r="NHF37" s="535"/>
      <c r="NHG37" s="535"/>
      <c r="NHH37" s="535"/>
      <c r="NHI37" s="535"/>
      <c r="NHJ37" s="535"/>
      <c r="NHK37" s="535"/>
      <c r="NHL37" s="535"/>
      <c r="NHM37" s="535"/>
      <c r="NHN37" s="535"/>
      <c r="NHO37" s="535"/>
      <c r="NHP37" s="535"/>
      <c r="NHQ37" s="535"/>
      <c r="NHR37" s="535"/>
      <c r="NHS37" s="535"/>
      <c r="NHT37" s="535"/>
      <c r="NHU37" s="535"/>
      <c r="NHV37" s="535"/>
      <c r="NHW37" s="535"/>
      <c r="NHX37" s="535"/>
      <c r="NHY37" s="535"/>
      <c r="NHZ37" s="535"/>
      <c r="NIA37" s="535"/>
      <c r="NIB37" s="535"/>
      <c r="NIC37" s="535"/>
      <c r="NID37" s="535"/>
      <c r="NIE37" s="535"/>
      <c r="NIF37" s="535"/>
      <c r="NIG37" s="535"/>
      <c r="NIH37" s="535"/>
      <c r="NII37" s="535"/>
      <c r="NIJ37" s="535"/>
      <c r="NIK37" s="535"/>
      <c r="NIL37" s="535"/>
      <c r="NIM37" s="535"/>
      <c r="NIN37" s="535"/>
      <c r="NIO37" s="535"/>
      <c r="NIP37" s="535"/>
      <c r="NIQ37" s="535"/>
      <c r="NIR37" s="535"/>
      <c r="NIS37" s="535"/>
      <c r="NIT37" s="535"/>
      <c r="NIU37" s="535"/>
      <c r="NIV37" s="535"/>
      <c r="NIW37" s="535"/>
      <c r="NIX37" s="535"/>
      <c r="NIY37" s="535"/>
      <c r="NIZ37" s="535"/>
      <c r="NJA37" s="535"/>
      <c r="NJB37" s="535"/>
      <c r="NJC37" s="535"/>
      <c r="NJD37" s="535"/>
      <c r="NJE37" s="535"/>
      <c r="NJF37" s="535"/>
      <c r="NJG37" s="535"/>
      <c r="NJH37" s="535"/>
      <c r="NJI37" s="535"/>
      <c r="NJJ37" s="535"/>
      <c r="NJK37" s="535"/>
      <c r="NJL37" s="535"/>
      <c r="NJM37" s="535"/>
      <c r="NJN37" s="535"/>
      <c r="NJO37" s="535"/>
      <c r="NJP37" s="535"/>
      <c r="NJQ37" s="535"/>
      <c r="NJR37" s="535"/>
      <c r="NJS37" s="535"/>
      <c r="NJT37" s="535"/>
      <c r="NJU37" s="535"/>
      <c r="NJV37" s="535"/>
      <c r="NJW37" s="535"/>
      <c r="NJX37" s="535"/>
      <c r="NJY37" s="535"/>
      <c r="NJZ37" s="535"/>
      <c r="NKA37" s="535"/>
      <c r="NKB37" s="535"/>
      <c r="NKC37" s="535"/>
      <c r="NKD37" s="535"/>
      <c r="NKE37" s="535"/>
      <c r="NKF37" s="535"/>
      <c r="NKG37" s="535"/>
      <c r="NKH37" s="535"/>
      <c r="NKI37" s="535"/>
      <c r="NKJ37" s="535"/>
      <c r="NKK37" s="535"/>
      <c r="NKL37" s="535"/>
      <c r="NKM37" s="535"/>
      <c r="NKN37" s="535"/>
      <c r="NKO37" s="535"/>
      <c r="NKP37" s="535"/>
      <c r="NKQ37" s="535"/>
      <c r="NKR37" s="535"/>
      <c r="NKS37" s="535"/>
      <c r="NKT37" s="535"/>
      <c r="NKU37" s="535"/>
      <c r="NKV37" s="535"/>
      <c r="NKW37" s="535"/>
      <c r="NKX37" s="535"/>
      <c r="NKY37" s="535"/>
      <c r="NKZ37" s="535"/>
      <c r="NLA37" s="535"/>
      <c r="NLB37" s="535"/>
      <c r="NLC37" s="535"/>
      <c r="NLD37" s="535"/>
      <c r="NLE37" s="535"/>
      <c r="NLF37" s="535"/>
      <c r="NLG37" s="535"/>
      <c r="NLH37" s="535"/>
      <c r="NLI37" s="535"/>
      <c r="NLJ37" s="535"/>
      <c r="NLK37" s="535"/>
      <c r="NLL37" s="535"/>
      <c r="NLM37" s="535"/>
      <c r="NLN37" s="535"/>
      <c r="NLO37" s="535"/>
      <c r="NLP37" s="535"/>
      <c r="NLQ37" s="535"/>
      <c r="NLR37" s="535"/>
      <c r="NLS37" s="535"/>
      <c r="NLT37" s="535"/>
      <c r="NLU37" s="535"/>
      <c r="NLV37" s="535"/>
      <c r="NLW37" s="535"/>
      <c r="NLX37" s="535"/>
      <c r="NLY37" s="535"/>
      <c r="NLZ37" s="535"/>
      <c r="NMA37" s="535"/>
      <c r="NMB37" s="535"/>
      <c r="NMC37" s="535"/>
      <c r="NMD37" s="535"/>
      <c r="NME37" s="535"/>
      <c r="NMF37" s="535"/>
      <c r="NMG37" s="535"/>
      <c r="NMH37" s="535"/>
      <c r="NMI37" s="535"/>
      <c r="NMJ37" s="535"/>
      <c r="NMK37" s="535"/>
      <c r="NML37" s="535"/>
      <c r="NMM37" s="535"/>
      <c r="NMN37" s="535"/>
      <c r="NMO37" s="535"/>
      <c r="NMP37" s="535"/>
      <c r="NMQ37" s="535"/>
      <c r="NMR37" s="535"/>
      <c r="NMS37" s="535"/>
      <c r="NMT37" s="535"/>
      <c r="NMU37" s="535"/>
      <c r="NMV37" s="535"/>
      <c r="NMW37" s="535"/>
      <c r="NMX37" s="535"/>
      <c r="NMY37" s="535"/>
      <c r="NMZ37" s="535"/>
      <c r="NNA37" s="535"/>
      <c r="NNB37" s="535"/>
      <c r="NNC37" s="535"/>
      <c r="NND37" s="535"/>
      <c r="NNE37" s="535"/>
      <c r="NNF37" s="535"/>
      <c r="NNG37" s="535"/>
      <c r="NNH37" s="535"/>
      <c r="NNI37" s="535"/>
      <c r="NNJ37" s="535"/>
      <c r="NNK37" s="535"/>
      <c r="NNL37" s="535"/>
      <c r="NNM37" s="535"/>
      <c r="NNN37" s="535"/>
      <c r="NNO37" s="535"/>
      <c r="NNP37" s="535"/>
      <c r="NNQ37" s="535"/>
      <c r="NNR37" s="535"/>
      <c r="NNS37" s="535"/>
      <c r="NNT37" s="535"/>
      <c r="NNU37" s="535"/>
      <c r="NNV37" s="535"/>
      <c r="NNW37" s="535"/>
      <c r="NNX37" s="535"/>
      <c r="NNY37" s="535"/>
      <c r="NNZ37" s="535"/>
      <c r="NOA37" s="535"/>
      <c r="NOB37" s="535"/>
      <c r="NOC37" s="535"/>
      <c r="NOD37" s="535"/>
      <c r="NOE37" s="535"/>
      <c r="NOF37" s="535"/>
      <c r="NOG37" s="535"/>
      <c r="NOH37" s="535"/>
      <c r="NOI37" s="535"/>
      <c r="NOJ37" s="535"/>
      <c r="NOK37" s="535"/>
      <c r="NOL37" s="535"/>
      <c r="NOM37" s="535"/>
      <c r="NON37" s="535"/>
      <c r="NOO37" s="535"/>
      <c r="NOP37" s="535"/>
      <c r="NOQ37" s="535"/>
      <c r="NOR37" s="535"/>
      <c r="NOS37" s="535"/>
      <c r="NOT37" s="535"/>
      <c r="NOU37" s="535"/>
      <c r="NOV37" s="535"/>
      <c r="NOW37" s="535"/>
      <c r="NOX37" s="535"/>
      <c r="NOY37" s="535"/>
      <c r="NOZ37" s="535"/>
      <c r="NPA37" s="535"/>
      <c r="NPB37" s="535"/>
      <c r="NPC37" s="535"/>
      <c r="NPD37" s="535"/>
      <c r="NPE37" s="535"/>
      <c r="NPF37" s="535"/>
      <c r="NPG37" s="535"/>
      <c r="NPH37" s="535"/>
      <c r="NPI37" s="535"/>
      <c r="NPJ37" s="535"/>
      <c r="NPK37" s="535"/>
      <c r="NPL37" s="535"/>
      <c r="NPM37" s="535"/>
      <c r="NPN37" s="535"/>
      <c r="NPO37" s="535"/>
      <c r="NPP37" s="535"/>
      <c r="NPQ37" s="535"/>
      <c r="NPR37" s="535"/>
      <c r="NPS37" s="535"/>
      <c r="NPT37" s="535"/>
      <c r="NPU37" s="535"/>
      <c r="NPV37" s="535"/>
      <c r="NPW37" s="535"/>
      <c r="NPX37" s="535"/>
      <c r="NPY37" s="535"/>
      <c r="NPZ37" s="535"/>
      <c r="NQA37" s="535"/>
      <c r="NQB37" s="535"/>
      <c r="NQC37" s="535"/>
      <c r="NQD37" s="535"/>
      <c r="NQE37" s="535"/>
      <c r="NQF37" s="535"/>
      <c r="NQG37" s="535"/>
      <c r="NQH37" s="535"/>
      <c r="NQI37" s="535"/>
      <c r="NQJ37" s="535"/>
      <c r="NQK37" s="535"/>
      <c r="NQL37" s="535"/>
      <c r="NQM37" s="535"/>
      <c r="NQN37" s="535"/>
      <c r="NQO37" s="535"/>
      <c r="NQP37" s="535"/>
      <c r="NQQ37" s="535"/>
      <c r="NQR37" s="535"/>
      <c r="NQS37" s="535"/>
      <c r="NQT37" s="535"/>
      <c r="NQU37" s="535"/>
      <c r="NQV37" s="535"/>
      <c r="NQW37" s="535"/>
      <c r="NQX37" s="535"/>
      <c r="NQY37" s="535"/>
      <c r="NQZ37" s="535"/>
      <c r="NRA37" s="535"/>
      <c r="NRB37" s="535"/>
      <c r="NRC37" s="535"/>
      <c r="NRD37" s="535"/>
      <c r="NRE37" s="535"/>
      <c r="NRF37" s="535"/>
      <c r="NRG37" s="535"/>
      <c r="NRH37" s="535"/>
      <c r="NRI37" s="535"/>
      <c r="NRJ37" s="535"/>
      <c r="NRK37" s="535"/>
      <c r="NRL37" s="535"/>
      <c r="NRM37" s="535"/>
      <c r="NRN37" s="535"/>
      <c r="NRO37" s="535"/>
      <c r="NRP37" s="535"/>
      <c r="NRQ37" s="535"/>
      <c r="NRR37" s="535"/>
      <c r="NRS37" s="535"/>
      <c r="NRT37" s="535"/>
      <c r="NRU37" s="535"/>
      <c r="NRV37" s="535"/>
      <c r="NRW37" s="535"/>
      <c r="NRX37" s="535"/>
      <c r="NRY37" s="535"/>
      <c r="NRZ37" s="535"/>
      <c r="NSA37" s="535"/>
      <c r="NSB37" s="535"/>
      <c r="NSC37" s="535"/>
      <c r="NSD37" s="535"/>
      <c r="NSE37" s="535"/>
      <c r="NSF37" s="535"/>
      <c r="NSG37" s="535"/>
      <c r="NSH37" s="535"/>
      <c r="NSI37" s="535"/>
      <c r="NSJ37" s="535"/>
      <c r="NSK37" s="535"/>
      <c r="NSL37" s="535"/>
      <c r="NSM37" s="535"/>
      <c r="NSN37" s="535"/>
      <c r="NSO37" s="535"/>
      <c r="NSP37" s="535"/>
      <c r="NSQ37" s="535"/>
      <c r="NSR37" s="535"/>
      <c r="NSS37" s="535"/>
      <c r="NST37" s="535"/>
      <c r="NSU37" s="535"/>
      <c r="NSV37" s="535"/>
      <c r="NSW37" s="535"/>
      <c r="NSX37" s="535"/>
      <c r="NSY37" s="535"/>
      <c r="NSZ37" s="535"/>
      <c r="NTA37" s="535"/>
      <c r="NTB37" s="535"/>
      <c r="NTC37" s="535"/>
      <c r="NTD37" s="535"/>
      <c r="NTE37" s="535"/>
      <c r="NTF37" s="535"/>
      <c r="NTG37" s="535"/>
      <c r="NTH37" s="535"/>
      <c r="NTI37" s="535"/>
      <c r="NTJ37" s="535"/>
      <c r="NTK37" s="535"/>
      <c r="NTL37" s="535"/>
      <c r="NTM37" s="535"/>
      <c r="NTN37" s="535"/>
      <c r="NTO37" s="535"/>
      <c r="NTP37" s="535"/>
      <c r="NTQ37" s="535"/>
      <c r="NTR37" s="535"/>
      <c r="NTS37" s="535"/>
      <c r="NTT37" s="535"/>
      <c r="NTU37" s="535"/>
      <c r="NTV37" s="535"/>
      <c r="NTW37" s="535"/>
      <c r="NTX37" s="535"/>
      <c r="NTY37" s="535"/>
      <c r="NTZ37" s="535"/>
      <c r="NUA37" s="535"/>
      <c r="NUB37" s="535"/>
      <c r="NUC37" s="535"/>
      <c r="NUD37" s="535"/>
      <c r="NUE37" s="535"/>
      <c r="NUF37" s="535"/>
      <c r="NUG37" s="535"/>
      <c r="NUH37" s="535"/>
      <c r="NUI37" s="535"/>
      <c r="NUJ37" s="535"/>
      <c r="NUK37" s="535"/>
      <c r="NUL37" s="535"/>
      <c r="NUM37" s="535"/>
      <c r="NUN37" s="535"/>
      <c r="NUO37" s="535"/>
      <c r="NUP37" s="535"/>
      <c r="NUQ37" s="535"/>
      <c r="NUR37" s="535"/>
      <c r="NUS37" s="535"/>
      <c r="NUT37" s="535"/>
      <c r="NUU37" s="535"/>
      <c r="NUV37" s="535"/>
      <c r="NUW37" s="535"/>
      <c r="NUX37" s="535"/>
      <c r="NUY37" s="535"/>
      <c r="NUZ37" s="535"/>
      <c r="NVA37" s="535"/>
      <c r="NVB37" s="535"/>
      <c r="NVC37" s="535"/>
      <c r="NVD37" s="535"/>
      <c r="NVE37" s="535"/>
      <c r="NVF37" s="535"/>
      <c r="NVG37" s="535"/>
      <c r="NVH37" s="535"/>
      <c r="NVI37" s="535"/>
      <c r="NVJ37" s="535"/>
      <c r="NVK37" s="535"/>
      <c r="NVL37" s="535"/>
      <c r="NVM37" s="535"/>
      <c r="NVN37" s="535"/>
      <c r="NVO37" s="535"/>
      <c r="NVP37" s="535"/>
      <c r="NVQ37" s="535"/>
      <c r="NVR37" s="535"/>
      <c r="NVS37" s="535"/>
      <c r="NVT37" s="535"/>
      <c r="NVU37" s="535"/>
      <c r="NVV37" s="535"/>
      <c r="NVW37" s="535"/>
      <c r="NVX37" s="535"/>
      <c r="NVY37" s="535"/>
      <c r="NVZ37" s="535"/>
      <c r="NWA37" s="535"/>
      <c r="NWB37" s="535"/>
      <c r="NWC37" s="535"/>
      <c r="NWD37" s="535"/>
      <c r="NWE37" s="535"/>
      <c r="NWF37" s="535"/>
      <c r="NWG37" s="535"/>
      <c r="NWH37" s="535"/>
      <c r="NWI37" s="535"/>
      <c r="NWJ37" s="535"/>
      <c r="NWK37" s="535"/>
      <c r="NWL37" s="535"/>
      <c r="NWM37" s="535"/>
      <c r="NWN37" s="535"/>
      <c r="NWO37" s="535"/>
      <c r="NWP37" s="535"/>
      <c r="NWQ37" s="535"/>
      <c r="NWR37" s="535"/>
      <c r="NWS37" s="535"/>
      <c r="NWT37" s="535"/>
      <c r="NWU37" s="535"/>
      <c r="NWV37" s="535"/>
      <c r="NWW37" s="535"/>
      <c r="NWX37" s="535"/>
      <c r="NWY37" s="535"/>
      <c r="NWZ37" s="535"/>
      <c r="NXA37" s="535"/>
      <c r="NXB37" s="535"/>
      <c r="NXC37" s="535"/>
      <c r="NXD37" s="535"/>
      <c r="NXE37" s="535"/>
      <c r="NXF37" s="535"/>
      <c r="NXG37" s="535"/>
      <c r="NXH37" s="535"/>
      <c r="NXI37" s="535"/>
      <c r="NXJ37" s="535"/>
      <c r="NXK37" s="535"/>
      <c r="NXL37" s="535"/>
      <c r="NXM37" s="535"/>
      <c r="NXN37" s="535"/>
      <c r="NXO37" s="535"/>
      <c r="NXP37" s="535"/>
      <c r="NXQ37" s="535"/>
      <c r="NXR37" s="535"/>
      <c r="NXS37" s="535"/>
      <c r="NXT37" s="535"/>
      <c r="NXU37" s="535"/>
      <c r="NXV37" s="535"/>
      <c r="NXW37" s="535"/>
      <c r="NXX37" s="535"/>
      <c r="NXY37" s="535"/>
      <c r="NXZ37" s="535"/>
      <c r="NYA37" s="535"/>
      <c r="NYB37" s="535"/>
      <c r="NYC37" s="535"/>
      <c r="NYD37" s="535"/>
      <c r="NYE37" s="535"/>
      <c r="NYF37" s="535"/>
      <c r="NYG37" s="535"/>
      <c r="NYH37" s="535"/>
      <c r="NYI37" s="535"/>
      <c r="NYJ37" s="535"/>
      <c r="NYK37" s="535"/>
      <c r="NYL37" s="535"/>
      <c r="NYM37" s="535"/>
      <c r="NYN37" s="535"/>
      <c r="NYO37" s="535"/>
      <c r="NYP37" s="535"/>
      <c r="NYQ37" s="535"/>
      <c r="NYR37" s="535"/>
      <c r="NYS37" s="535"/>
      <c r="NYT37" s="535"/>
      <c r="NYU37" s="535"/>
      <c r="NYV37" s="535"/>
      <c r="NYW37" s="535"/>
      <c r="NYX37" s="535"/>
      <c r="NYY37" s="535"/>
      <c r="NYZ37" s="535"/>
      <c r="NZA37" s="535"/>
      <c r="NZB37" s="535"/>
      <c r="NZC37" s="535"/>
      <c r="NZD37" s="535"/>
      <c r="NZE37" s="535"/>
      <c r="NZF37" s="535"/>
      <c r="NZG37" s="535"/>
      <c r="NZH37" s="535"/>
      <c r="NZI37" s="535"/>
      <c r="NZJ37" s="535"/>
      <c r="NZK37" s="535"/>
      <c r="NZL37" s="535"/>
      <c r="NZM37" s="535"/>
      <c r="NZN37" s="535"/>
      <c r="NZO37" s="535"/>
      <c r="NZP37" s="535"/>
      <c r="NZQ37" s="535"/>
      <c r="NZR37" s="535"/>
      <c r="NZS37" s="535"/>
      <c r="NZT37" s="535"/>
      <c r="NZU37" s="535"/>
      <c r="NZV37" s="535"/>
      <c r="NZW37" s="535"/>
      <c r="NZX37" s="535"/>
      <c r="NZY37" s="535"/>
      <c r="NZZ37" s="535"/>
      <c r="OAA37" s="535"/>
      <c r="OAB37" s="535"/>
      <c r="OAC37" s="535"/>
      <c r="OAD37" s="535"/>
      <c r="OAE37" s="535"/>
      <c r="OAF37" s="535"/>
      <c r="OAG37" s="535"/>
      <c r="OAH37" s="535"/>
      <c r="OAI37" s="535"/>
      <c r="OAJ37" s="535"/>
      <c r="OAK37" s="535"/>
      <c r="OAL37" s="535"/>
      <c r="OAM37" s="535"/>
      <c r="OAN37" s="535"/>
      <c r="OAO37" s="535"/>
      <c r="OAP37" s="535"/>
      <c r="OAQ37" s="535"/>
      <c r="OAR37" s="535"/>
      <c r="OAS37" s="535"/>
      <c r="OAT37" s="535"/>
      <c r="OAU37" s="535"/>
      <c r="OAV37" s="535"/>
      <c r="OAW37" s="535"/>
      <c r="OAX37" s="535"/>
      <c r="OAY37" s="535"/>
      <c r="OAZ37" s="535"/>
      <c r="OBA37" s="535"/>
      <c r="OBB37" s="535"/>
      <c r="OBC37" s="535"/>
      <c r="OBD37" s="535"/>
      <c r="OBE37" s="535"/>
      <c r="OBF37" s="535"/>
      <c r="OBG37" s="535"/>
      <c r="OBH37" s="535"/>
      <c r="OBI37" s="535"/>
      <c r="OBJ37" s="535"/>
      <c r="OBK37" s="535"/>
      <c r="OBL37" s="535"/>
      <c r="OBM37" s="535"/>
      <c r="OBN37" s="535"/>
      <c r="OBO37" s="535"/>
      <c r="OBP37" s="535"/>
      <c r="OBQ37" s="535"/>
      <c r="OBR37" s="535"/>
      <c r="OBS37" s="535"/>
      <c r="OBT37" s="535"/>
      <c r="OBU37" s="535"/>
      <c r="OBV37" s="535"/>
      <c r="OBW37" s="535"/>
      <c r="OBX37" s="535"/>
      <c r="OBY37" s="535"/>
      <c r="OBZ37" s="535"/>
      <c r="OCA37" s="535"/>
      <c r="OCB37" s="535"/>
      <c r="OCC37" s="535"/>
      <c r="OCD37" s="535"/>
      <c r="OCE37" s="535"/>
      <c r="OCF37" s="535"/>
      <c r="OCG37" s="535"/>
      <c r="OCH37" s="535"/>
      <c r="OCI37" s="535"/>
      <c r="OCJ37" s="535"/>
      <c r="OCK37" s="535"/>
      <c r="OCL37" s="535"/>
      <c r="OCM37" s="535"/>
      <c r="OCN37" s="535"/>
      <c r="OCO37" s="535"/>
      <c r="OCP37" s="535"/>
      <c r="OCQ37" s="535"/>
      <c r="OCR37" s="535"/>
      <c r="OCS37" s="535"/>
      <c r="OCT37" s="535"/>
      <c r="OCU37" s="535"/>
      <c r="OCV37" s="535"/>
      <c r="OCW37" s="535"/>
      <c r="OCX37" s="535"/>
      <c r="OCY37" s="535"/>
      <c r="OCZ37" s="535"/>
      <c r="ODA37" s="535"/>
      <c r="ODB37" s="535"/>
      <c r="ODC37" s="535"/>
      <c r="ODD37" s="535"/>
      <c r="ODE37" s="535"/>
      <c r="ODF37" s="535"/>
      <c r="ODG37" s="535"/>
      <c r="ODH37" s="535"/>
      <c r="ODI37" s="535"/>
      <c r="ODJ37" s="535"/>
      <c r="ODK37" s="535"/>
      <c r="ODL37" s="535"/>
      <c r="ODM37" s="535"/>
      <c r="ODN37" s="535"/>
      <c r="ODO37" s="535"/>
      <c r="ODP37" s="535"/>
      <c r="ODQ37" s="535"/>
      <c r="ODR37" s="535"/>
      <c r="ODS37" s="535"/>
      <c r="ODT37" s="535"/>
      <c r="ODU37" s="535"/>
      <c r="ODV37" s="535"/>
      <c r="ODW37" s="535"/>
      <c r="ODX37" s="535"/>
      <c r="ODY37" s="535"/>
      <c r="ODZ37" s="535"/>
      <c r="OEA37" s="535"/>
      <c r="OEB37" s="535"/>
      <c r="OEC37" s="535"/>
      <c r="OED37" s="535"/>
      <c r="OEE37" s="535"/>
      <c r="OEF37" s="535"/>
      <c r="OEG37" s="535"/>
      <c r="OEH37" s="535"/>
      <c r="OEI37" s="535"/>
      <c r="OEJ37" s="535"/>
      <c r="OEK37" s="535"/>
      <c r="OEL37" s="535"/>
      <c r="OEM37" s="535"/>
      <c r="OEN37" s="535"/>
      <c r="OEO37" s="535"/>
      <c r="OEP37" s="535"/>
      <c r="OEQ37" s="535"/>
      <c r="OER37" s="535"/>
      <c r="OES37" s="535"/>
      <c r="OET37" s="535"/>
      <c r="OEU37" s="535"/>
      <c r="OEV37" s="535"/>
      <c r="OEW37" s="535"/>
      <c r="OEX37" s="535"/>
      <c r="OEY37" s="535"/>
      <c r="OEZ37" s="535"/>
      <c r="OFA37" s="535"/>
      <c r="OFB37" s="535"/>
      <c r="OFC37" s="535"/>
      <c r="OFD37" s="535"/>
      <c r="OFE37" s="535"/>
      <c r="OFF37" s="535"/>
      <c r="OFG37" s="535"/>
      <c r="OFH37" s="535"/>
      <c r="OFI37" s="535"/>
      <c r="OFJ37" s="535"/>
      <c r="OFK37" s="535"/>
      <c r="OFL37" s="535"/>
      <c r="OFM37" s="535"/>
      <c r="OFN37" s="535"/>
      <c r="OFO37" s="535"/>
      <c r="OFP37" s="535"/>
      <c r="OFQ37" s="535"/>
      <c r="OFR37" s="535"/>
      <c r="OFS37" s="535"/>
      <c r="OFT37" s="535"/>
      <c r="OFU37" s="535"/>
      <c r="OFV37" s="535"/>
      <c r="OFW37" s="535"/>
      <c r="OFX37" s="535"/>
      <c r="OFY37" s="535"/>
      <c r="OFZ37" s="535"/>
      <c r="OGA37" s="535"/>
      <c r="OGB37" s="535"/>
      <c r="OGC37" s="535"/>
      <c r="OGD37" s="535"/>
      <c r="OGE37" s="535"/>
      <c r="OGF37" s="535"/>
      <c r="OGG37" s="535"/>
      <c r="OGH37" s="535"/>
      <c r="OGI37" s="535"/>
      <c r="OGJ37" s="535"/>
      <c r="OGK37" s="535"/>
      <c r="OGL37" s="535"/>
      <c r="OGM37" s="535"/>
      <c r="OGN37" s="535"/>
      <c r="OGO37" s="535"/>
      <c r="OGP37" s="535"/>
      <c r="OGQ37" s="535"/>
      <c r="OGR37" s="535"/>
      <c r="OGS37" s="535"/>
      <c r="OGT37" s="535"/>
      <c r="OGU37" s="535"/>
      <c r="OGV37" s="535"/>
      <c r="OGW37" s="535"/>
      <c r="OGX37" s="535"/>
      <c r="OGY37" s="535"/>
      <c r="OGZ37" s="535"/>
      <c r="OHA37" s="535"/>
      <c r="OHB37" s="535"/>
      <c r="OHC37" s="535"/>
      <c r="OHD37" s="535"/>
      <c r="OHE37" s="535"/>
      <c r="OHF37" s="535"/>
      <c r="OHG37" s="535"/>
      <c r="OHH37" s="535"/>
      <c r="OHI37" s="535"/>
      <c r="OHJ37" s="535"/>
      <c r="OHK37" s="535"/>
      <c r="OHL37" s="535"/>
      <c r="OHM37" s="535"/>
      <c r="OHN37" s="535"/>
      <c r="OHO37" s="535"/>
      <c r="OHP37" s="535"/>
      <c r="OHQ37" s="535"/>
      <c r="OHR37" s="535"/>
      <c r="OHS37" s="535"/>
      <c r="OHT37" s="535"/>
      <c r="OHU37" s="535"/>
      <c r="OHV37" s="535"/>
      <c r="OHW37" s="535"/>
      <c r="OHX37" s="535"/>
      <c r="OHY37" s="535"/>
      <c r="OHZ37" s="535"/>
      <c r="OIA37" s="535"/>
      <c r="OIB37" s="535"/>
      <c r="OIC37" s="535"/>
      <c r="OID37" s="535"/>
      <c r="OIE37" s="535"/>
      <c r="OIF37" s="535"/>
      <c r="OIG37" s="535"/>
      <c r="OIH37" s="535"/>
      <c r="OII37" s="535"/>
      <c r="OIJ37" s="535"/>
      <c r="OIK37" s="535"/>
      <c r="OIL37" s="535"/>
      <c r="OIM37" s="535"/>
      <c r="OIN37" s="535"/>
      <c r="OIO37" s="535"/>
      <c r="OIP37" s="535"/>
      <c r="OIQ37" s="535"/>
      <c r="OIR37" s="535"/>
      <c r="OIS37" s="535"/>
      <c r="OIT37" s="535"/>
      <c r="OIU37" s="535"/>
      <c r="OIV37" s="535"/>
      <c r="OIW37" s="535"/>
      <c r="OIX37" s="535"/>
      <c r="OIY37" s="535"/>
      <c r="OIZ37" s="535"/>
      <c r="OJA37" s="535"/>
      <c r="OJB37" s="535"/>
      <c r="OJC37" s="535"/>
      <c r="OJD37" s="535"/>
      <c r="OJE37" s="535"/>
      <c r="OJF37" s="535"/>
      <c r="OJG37" s="535"/>
      <c r="OJH37" s="535"/>
      <c r="OJI37" s="535"/>
      <c r="OJJ37" s="535"/>
      <c r="OJK37" s="535"/>
      <c r="OJL37" s="535"/>
      <c r="OJM37" s="535"/>
      <c r="OJN37" s="535"/>
      <c r="OJO37" s="535"/>
      <c r="OJP37" s="535"/>
      <c r="OJQ37" s="535"/>
      <c r="OJR37" s="535"/>
      <c r="OJS37" s="535"/>
      <c r="OJT37" s="535"/>
      <c r="OJU37" s="535"/>
      <c r="OJV37" s="535"/>
      <c r="OJW37" s="535"/>
      <c r="OJX37" s="535"/>
      <c r="OJY37" s="535"/>
      <c r="OJZ37" s="535"/>
      <c r="OKA37" s="535"/>
      <c r="OKB37" s="535"/>
      <c r="OKC37" s="535"/>
      <c r="OKD37" s="535"/>
      <c r="OKE37" s="535"/>
      <c r="OKF37" s="535"/>
      <c r="OKG37" s="535"/>
      <c r="OKH37" s="535"/>
      <c r="OKI37" s="535"/>
      <c r="OKJ37" s="535"/>
      <c r="OKK37" s="535"/>
      <c r="OKL37" s="535"/>
      <c r="OKM37" s="535"/>
      <c r="OKN37" s="535"/>
      <c r="OKO37" s="535"/>
      <c r="OKP37" s="535"/>
      <c r="OKQ37" s="535"/>
      <c r="OKR37" s="535"/>
      <c r="OKS37" s="535"/>
      <c r="OKT37" s="535"/>
      <c r="OKU37" s="535"/>
      <c r="OKV37" s="535"/>
      <c r="OKW37" s="535"/>
      <c r="OKX37" s="535"/>
      <c r="OKY37" s="535"/>
      <c r="OKZ37" s="535"/>
      <c r="OLA37" s="535"/>
      <c r="OLB37" s="535"/>
      <c r="OLC37" s="535"/>
      <c r="OLD37" s="535"/>
      <c r="OLE37" s="535"/>
      <c r="OLF37" s="535"/>
      <c r="OLG37" s="535"/>
      <c r="OLH37" s="535"/>
      <c r="OLI37" s="535"/>
      <c r="OLJ37" s="535"/>
      <c r="OLK37" s="535"/>
      <c r="OLL37" s="535"/>
      <c r="OLM37" s="535"/>
      <c r="OLN37" s="535"/>
      <c r="OLO37" s="535"/>
      <c r="OLP37" s="535"/>
      <c r="OLQ37" s="535"/>
      <c r="OLR37" s="535"/>
      <c r="OLS37" s="535"/>
      <c r="OLT37" s="535"/>
      <c r="OLU37" s="535"/>
      <c r="OLV37" s="535"/>
      <c r="OLW37" s="535"/>
      <c r="OLX37" s="535"/>
      <c r="OLY37" s="535"/>
      <c r="OLZ37" s="535"/>
      <c r="OMA37" s="535"/>
      <c r="OMB37" s="535"/>
      <c r="OMC37" s="535"/>
      <c r="OMD37" s="535"/>
      <c r="OME37" s="535"/>
      <c r="OMF37" s="535"/>
      <c r="OMG37" s="535"/>
      <c r="OMH37" s="535"/>
      <c r="OMI37" s="535"/>
      <c r="OMJ37" s="535"/>
      <c r="OMK37" s="535"/>
      <c r="OML37" s="535"/>
      <c r="OMM37" s="535"/>
      <c r="OMN37" s="535"/>
      <c r="OMO37" s="535"/>
      <c r="OMP37" s="535"/>
      <c r="OMQ37" s="535"/>
      <c r="OMR37" s="535"/>
      <c r="OMS37" s="535"/>
      <c r="OMT37" s="535"/>
      <c r="OMU37" s="535"/>
      <c r="OMV37" s="535"/>
      <c r="OMW37" s="535"/>
      <c r="OMX37" s="535"/>
      <c r="OMY37" s="535"/>
      <c r="OMZ37" s="535"/>
      <c r="ONA37" s="535"/>
      <c r="ONB37" s="535"/>
      <c r="ONC37" s="535"/>
      <c r="OND37" s="535"/>
      <c r="ONE37" s="535"/>
      <c r="ONF37" s="535"/>
      <c r="ONG37" s="535"/>
      <c r="ONH37" s="535"/>
      <c r="ONI37" s="535"/>
      <c r="ONJ37" s="535"/>
      <c r="ONK37" s="535"/>
      <c r="ONL37" s="535"/>
      <c r="ONM37" s="535"/>
      <c r="ONN37" s="535"/>
      <c r="ONO37" s="535"/>
      <c r="ONP37" s="535"/>
      <c r="ONQ37" s="535"/>
      <c r="ONR37" s="535"/>
      <c r="ONS37" s="535"/>
      <c r="ONT37" s="535"/>
      <c r="ONU37" s="535"/>
      <c r="ONV37" s="535"/>
      <c r="ONW37" s="535"/>
      <c r="ONX37" s="535"/>
      <c r="ONY37" s="535"/>
      <c r="ONZ37" s="535"/>
      <c r="OOA37" s="535"/>
      <c r="OOB37" s="535"/>
      <c r="OOC37" s="535"/>
      <c r="OOD37" s="535"/>
      <c r="OOE37" s="535"/>
      <c r="OOF37" s="535"/>
      <c r="OOG37" s="535"/>
      <c r="OOH37" s="535"/>
      <c r="OOI37" s="535"/>
      <c r="OOJ37" s="535"/>
      <c r="OOK37" s="535"/>
      <c r="OOL37" s="535"/>
      <c r="OOM37" s="535"/>
      <c r="OON37" s="535"/>
      <c r="OOO37" s="535"/>
      <c r="OOP37" s="535"/>
      <c r="OOQ37" s="535"/>
      <c r="OOR37" s="535"/>
      <c r="OOS37" s="535"/>
      <c r="OOT37" s="535"/>
      <c r="OOU37" s="535"/>
      <c r="OOV37" s="535"/>
      <c r="OOW37" s="535"/>
      <c r="OOX37" s="535"/>
      <c r="OOY37" s="535"/>
      <c r="OOZ37" s="535"/>
      <c r="OPA37" s="535"/>
      <c r="OPB37" s="535"/>
      <c r="OPC37" s="535"/>
      <c r="OPD37" s="535"/>
      <c r="OPE37" s="535"/>
      <c r="OPF37" s="535"/>
      <c r="OPG37" s="535"/>
      <c r="OPH37" s="535"/>
      <c r="OPI37" s="535"/>
      <c r="OPJ37" s="535"/>
      <c r="OPK37" s="535"/>
      <c r="OPL37" s="535"/>
      <c r="OPM37" s="535"/>
      <c r="OPN37" s="535"/>
      <c r="OPO37" s="535"/>
      <c r="OPP37" s="535"/>
      <c r="OPQ37" s="535"/>
      <c r="OPR37" s="535"/>
      <c r="OPS37" s="535"/>
      <c r="OPT37" s="535"/>
      <c r="OPU37" s="535"/>
      <c r="OPV37" s="535"/>
      <c r="OPW37" s="535"/>
      <c r="OPX37" s="535"/>
      <c r="OPY37" s="535"/>
      <c r="OPZ37" s="535"/>
      <c r="OQA37" s="535"/>
      <c r="OQB37" s="535"/>
      <c r="OQC37" s="535"/>
      <c r="OQD37" s="535"/>
      <c r="OQE37" s="535"/>
      <c r="OQF37" s="535"/>
      <c r="OQG37" s="535"/>
      <c r="OQH37" s="535"/>
      <c r="OQI37" s="535"/>
      <c r="OQJ37" s="535"/>
      <c r="OQK37" s="535"/>
      <c r="OQL37" s="535"/>
      <c r="OQM37" s="535"/>
      <c r="OQN37" s="535"/>
      <c r="OQO37" s="535"/>
      <c r="OQP37" s="535"/>
      <c r="OQQ37" s="535"/>
      <c r="OQR37" s="535"/>
      <c r="OQS37" s="535"/>
      <c r="OQT37" s="535"/>
      <c r="OQU37" s="535"/>
      <c r="OQV37" s="535"/>
      <c r="OQW37" s="535"/>
      <c r="OQX37" s="535"/>
      <c r="OQY37" s="535"/>
      <c r="OQZ37" s="535"/>
      <c r="ORA37" s="535"/>
      <c r="ORB37" s="535"/>
      <c r="ORC37" s="535"/>
      <c r="ORD37" s="535"/>
      <c r="ORE37" s="535"/>
      <c r="ORF37" s="535"/>
      <c r="ORG37" s="535"/>
      <c r="ORH37" s="535"/>
      <c r="ORI37" s="535"/>
      <c r="ORJ37" s="535"/>
      <c r="ORK37" s="535"/>
      <c r="ORL37" s="535"/>
      <c r="ORM37" s="535"/>
      <c r="ORN37" s="535"/>
      <c r="ORO37" s="535"/>
      <c r="ORP37" s="535"/>
      <c r="ORQ37" s="535"/>
      <c r="ORR37" s="535"/>
      <c r="ORS37" s="535"/>
      <c r="ORT37" s="535"/>
      <c r="ORU37" s="535"/>
      <c r="ORV37" s="535"/>
      <c r="ORW37" s="535"/>
      <c r="ORX37" s="535"/>
      <c r="ORY37" s="535"/>
      <c r="ORZ37" s="535"/>
      <c r="OSA37" s="535"/>
      <c r="OSB37" s="535"/>
      <c r="OSC37" s="535"/>
      <c r="OSD37" s="535"/>
      <c r="OSE37" s="535"/>
      <c r="OSF37" s="535"/>
      <c r="OSG37" s="535"/>
      <c r="OSH37" s="535"/>
      <c r="OSI37" s="535"/>
      <c r="OSJ37" s="535"/>
      <c r="OSK37" s="535"/>
      <c r="OSL37" s="535"/>
      <c r="OSM37" s="535"/>
      <c r="OSN37" s="535"/>
      <c r="OSO37" s="535"/>
      <c r="OSP37" s="535"/>
      <c r="OSQ37" s="535"/>
      <c r="OSR37" s="535"/>
      <c r="OSS37" s="535"/>
      <c r="OST37" s="535"/>
      <c r="OSU37" s="535"/>
      <c r="OSV37" s="535"/>
      <c r="OSW37" s="535"/>
      <c r="OSX37" s="535"/>
      <c r="OSY37" s="535"/>
      <c r="OSZ37" s="535"/>
      <c r="OTA37" s="535"/>
      <c r="OTB37" s="535"/>
      <c r="OTC37" s="535"/>
      <c r="OTD37" s="535"/>
      <c r="OTE37" s="535"/>
      <c r="OTF37" s="535"/>
      <c r="OTG37" s="535"/>
      <c r="OTH37" s="535"/>
      <c r="OTI37" s="535"/>
      <c r="OTJ37" s="535"/>
      <c r="OTK37" s="535"/>
      <c r="OTL37" s="535"/>
      <c r="OTM37" s="535"/>
      <c r="OTN37" s="535"/>
      <c r="OTO37" s="535"/>
      <c r="OTP37" s="535"/>
      <c r="OTQ37" s="535"/>
      <c r="OTR37" s="535"/>
      <c r="OTS37" s="535"/>
      <c r="OTT37" s="535"/>
      <c r="OTU37" s="535"/>
      <c r="OTV37" s="535"/>
      <c r="OTW37" s="535"/>
      <c r="OTX37" s="535"/>
      <c r="OTY37" s="535"/>
      <c r="OTZ37" s="535"/>
      <c r="OUA37" s="535"/>
      <c r="OUB37" s="535"/>
      <c r="OUC37" s="535"/>
      <c r="OUD37" s="535"/>
      <c r="OUE37" s="535"/>
      <c r="OUF37" s="535"/>
      <c r="OUG37" s="535"/>
      <c r="OUH37" s="535"/>
      <c r="OUI37" s="535"/>
      <c r="OUJ37" s="535"/>
      <c r="OUK37" s="535"/>
      <c r="OUL37" s="535"/>
      <c r="OUM37" s="535"/>
      <c r="OUN37" s="535"/>
      <c r="OUO37" s="535"/>
      <c r="OUP37" s="535"/>
      <c r="OUQ37" s="535"/>
      <c r="OUR37" s="535"/>
      <c r="OUS37" s="535"/>
      <c r="OUT37" s="535"/>
      <c r="OUU37" s="535"/>
      <c r="OUV37" s="535"/>
      <c r="OUW37" s="535"/>
      <c r="OUX37" s="535"/>
      <c r="OUY37" s="535"/>
      <c r="OUZ37" s="535"/>
      <c r="OVA37" s="535"/>
      <c r="OVB37" s="535"/>
      <c r="OVC37" s="535"/>
      <c r="OVD37" s="535"/>
      <c r="OVE37" s="535"/>
      <c r="OVF37" s="535"/>
      <c r="OVG37" s="535"/>
      <c r="OVH37" s="535"/>
      <c r="OVI37" s="535"/>
      <c r="OVJ37" s="535"/>
      <c r="OVK37" s="535"/>
      <c r="OVL37" s="535"/>
      <c r="OVM37" s="535"/>
      <c r="OVN37" s="535"/>
      <c r="OVO37" s="535"/>
      <c r="OVP37" s="535"/>
      <c r="OVQ37" s="535"/>
      <c r="OVR37" s="535"/>
      <c r="OVS37" s="535"/>
      <c r="OVT37" s="535"/>
      <c r="OVU37" s="535"/>
      <c r="OVV37" s="535"/>
      <c r="OVW37" s="535"/>
      <c r="OVX37" s="535"/>
      <c r="OVY37" s="535"/>
      <c r="OVZ37" s="535"/>
      <c r="OWA37" s="535"/>
      <c r="OWB37" s="535"/>
      <c r="OWC37" s="535"/>
      <c r="OWD37" s="535"/>
      <c r="OWE37" s="535"/>
      <c r="OWF37" s="535"/>
      <c r="OWG37" s="535"/>
      <c r="OWH37" s="535"/>
      <c r="OWI37" s="535"/>
      <c r="OWJ37" s="535"/>
      <c r="OWK37" s="535"/>
      <c r="OWL37" s="535"/>
      <c r="OWM37" s="535"/>
      <c r="OWN37" s="535"/>
      <c r="OWO37" s="535"/>
      <c r="OWP37" s="535"/>
      <c r="OWQ37" s="535"/>
      <c r="OWR37" s="535"/>
      <c r="OWS37" s="535"/>
      <c r="OWT37" s="535"/>
      <c r="OWU37" s="535"/>
      <c r="OWV37" s="535"/>
      <c r="OWW37" s="535"/>
      <c r="OWX37" s="535"/>
      <c r="OWY37" s="535"/>
      <c r="OWZ37" s="535"/>
      <c r="OXA37" s="535"/>
      <c r="OXB37" s="535"/>
      <c r="OXC37" s="535"/>
      <c r="OXD37" s="535"/>
      <c r="OXE37" s="535"/>
      <c r="OXF37" s="535"/>
      <c r="OXG37" s="535"/>
      <c r="OXH37" s="535"/>
      <c r="OXI37" s="535"/>
      <c r="OXJ37" s="535"/>
      <c r="OXK37" s="535"/>
      <c r="OXL37" s="535"/>
      <c r="OXM37" s="535"/>
      <c r="OXN37" s="535"/>
      <c r="OXO37" s="535"/>
      <c r="OXP37" s="535"/>
      <c r="OXQ37" s="535"/>
      <c r="OXR37" s="535"/>
      <c r="OXS37" s="535"/>
      <c r="OXT37" s="535"/>
      <c r="OXU37" s="535"/>
      <c r="OXV37" s="535"/>
      <c r="OXW37" s="535"/>
      <c r="OXX37" s="535"/>
      <c r="OXY37" s="535"/>
      <c r="OXZ37" s="535"/>
      <c r="OYA37" s="535"/>
      <c r="OYB37" s="535"/>
      <c r="OYC37" s="535"/>
      <c r="OYD37" s="535"/>
      <c r="OYE37" s="535"/>
      <c r="OYF37" s="535"/>
      <c r="OYG37" s="535"/>
      <c r="OYH37" s="535"/>
      <c r="OYI37" s="535"/>
      <c r="OYJ37" s="535"/>
      <c r="OYK37" s="535"/>
      <c r="OYL37" s="535"/>
      <c r="OYM37" s="535"/>
      <c r="OYN37" s="535"/>
      <c r="OYO37" s="535"/>
      <c r="OYP37" s="535"/>
      <c r="OYQ37" s="535"/>
      <c r="OYR37" s="535"/>
      <c r="OYS37" s="535"/>
      <c r="OYT37" s="535"/>
      <c r="OYU37" s="535"/>
      <c r="OYV37" s="535"/>
      <c r="OYW37" s="535"/>
      <c r="OYX37" s="535"/>
      <c r="OYY37" s="535"/>
      <c r="OYZ37" s="535"/>
      <c r="OZA37" s="535"/>
      <c r="OZB37" s="535"/>
      <c r="OZC37" s="535"/>
      <c r="OZD37" s="535"/>
      <c r="OZE37" s="535"/>
      <c r="OZF37" s="535"/>
      <c r="OZG37" s="535"/>
      <c r="OZH37" s="535"/>
      <c r="OZI37" s="535"/>
      <c r="OZJ37" s="535"/>
      <c r="OZK37" s="535"/>
      <c r="OZL37" s="535"/>
      <c r="OZM37" s="535"/>
      <c r="OZN37" s="535"/>
      <c r="OZO37" s="535"/>
      <c r="OZP37" s="535"/>
      <c r="OZQ37" s="535"/>
      <c r="OZR37" s="535"/>
      <c r="OZS37" s="535"/>
      <c r="OZT37" s="535"/>
      <c r="OZU37" s="535"/>
      <c r="OZV37" s="535"/>
      <c r="OZW37" s="535"/>
      <c r="OZX37" s="535"/>
      <c r="OZY37" s="535"/>
      <c r="OZZ37" s="535"/>
      <c r="PAA37" s="535"/>
      <c r="PAB37" s="535"/>
      <c r="PAC37" s="535"/>
      <c r="PAD37" s="535"/>
      <c r="PAE37" s="535"/>
      <c r="PAF37" s="535"/>
      <c r="PAG37" s="535"/>
      <c r="PAH37" s="535"/>
      <c r="PAI37" s="535"/>
      <c r="PAJ37" s="535"/>
      <c r="PAK37" s="535"/>
      <c r="PAL37" s="535"/>
      <c r="PAM37" s="535"/>
      <c r="PAN37" s="535"/>
      <c r="PAO37" s="535"/>
      <c r="PAP37" s="535"/>
      <c r="PAQ37" s="535"/>
      <c r="PAR37" s="535"/>
      <c r="PAS37" s="535"/>
      <c r="PAT37" s="535"/>
      <c r="PAU37" s="535"/>
      <c r="PAV37" s="535"/>
      <c r="PAW37" s="535"/>
      <c r="PAX37" s="535"/>
      <c r="PAY37" s="535"/>
      <c r="PAZ37" s="535"/>
      <c r="PBA37" s="535"/>
      <c r="PBB37" s="535"/>
      <c r="PBC37" s="535"/>
      <c r="PBD37" s="535"/>
      <c r="PBE37" s="535"/>
      <c r="PBF37" s="535"/>
      <c r="PBG37" s="535"/>
      <c r="PBH37" s="535"/>
      <c r="PBI37" s="535"/>
      <c r="PBJ37" s="535"/>
      <c r="PBK37" s="535"/>
      <c r="PBL37" s="535"/>
      <c r="PBM37" s="535"/>
      <c r="PBN37" s="535"/>
      <c r="PBO37" s="535"/>
      <c r="PBP37" s="535"/>
      <c r="PBQ37" s="535"/>
      <c r="PBR37" s="535"/>
      <c r="PBS37" s="535"/>
      <c r="PBT37" s="535"/>
      <c r="PBU37" s="535"/>
      <c r="PBV37" s="535"/>
      <c r="PBW37" s="535"/>
      <c r="PBX37" s="535"/>
      <c r="PBY37" s="535"/>
      <c r="PBZ37" s="535"/>
      <c r="PCA37" s="535"/>
      <c r="PCB37" s="535"/>
      <c r="PCC37" s="535"/>
      <c r="PCD37" s="535"/>
      <c r="PCE37" s="535"/>
      <c r="PCF37" s="535"/>
      <c r="PCG37" s="535"/>
      <c r="PCH37" s="535"/>
      <c r="PCI37" s="535"/>
      <c r="PCJ37" s="535"/>
      <c r="PCK37" s="535"/>
      <c r="PCL37" s="535"/>
      <c r="PCM37" s="535"/>
      <c r="PCN37" s="535"/>
      <c r="PCO37" s="535"/>
      <c r="PCP37" s="535"/>
      <c r="PCQ37" s="535"/>
      <c r="PCR37" s="535"/>
      <c r="PCS37" s="535"/>
      <c r="PCT37" s="535"/>
      <c r="PCU37" s="535"/>
      <c r="PCV37" s="535"/>
      <c r="PCW37" s="535"/>
      <c r="PCX37" s="535"/>
      <c r="PCY37" s="535"/>
      <c r="PCZ37" s="535"/>
      <c r="PDA37" s="535"/>
      <c r="PDB37" s="535"/>
      <c r="PDC37" s="535"/>
      <c r="PDD37" s="535"/>
      <c r="PDE37" s="535"/>
      <c r="PDF37" s="535"/>
      <c r="PDG37" s="535"/>
      <c r="PDH37" s="535"/>
      <c r="PDI37" s="535"/>
      <c r="PDJ37" s="535"/>
      <c r="PDK37" s="535"/>
      <c r="PDL37" s="535"/>
      <c r="PDM37" s="535"/>
      <c r="PDN37" s="535"/>
      <c r="PDO37" s="535"/>
      <c r="PDP37" s="535"/>
      <c r="PDQ37" s="535"/>
      <c r="PDR37" s="535"/>
      <c r="PDS37" s="535"/>
      <c r="PDT37" s="535"/>
      <c r="PDU37" s="535"/>
      <c r="PDV37" s="535"/>
      <c r="PDW37" s="535"/>
      <c r="PDX37" s="535"/>
      <c r="PDY37" s="535"/>
      <c r="PDZ37" s="535"/>
      <c r="PEA37" s="535"/>
      <c r="PEB37" s="535"/>
      <c r="PEC37" s="535"/>
      <c r="PED37" s="535"/>
      <c r="PEE37" s="535"/>
      <c r="PEF37" s="535"/>
      <c r="PEG37" s="535"/>
      <c r="PEH37" s="535"/>
      <c r="PEI37" s="535"/>
      <c r="PEJ37" s="535"/>
      <c r="PEK37" s="535"/>
      <c r="PEL37" s="535"/>
      <c r="PEM37" s="535"/>
      <c r="PEN37" s="535"/>
      <c r="PEO37" s="535"/>
      <c r="PEP37" s="535"/>
      <c r="PEQ37" s="535"/>
      <c r="PER37" s="535"/>
      <c r="PES37" s="535"/>
      <c r="PET37" s="535"/>
      <c r="PEU37" s="535"/>
      <c r="PEV37" s="535"/>
      <c r="PEW37" s="535"/>
      <c r="PEX37" s="535"/>
      <c r="PEY37" s="535"/>
      <c r="PEZ37" s="535"/>
      <c r="PFA37" s="535"/>
      <c r="PFB37" s="535"/>
      <c r="PFC37" s="535"/>
      <c r="PFD37" s="535"/>
      <c r="PFE37" s="535"/>
      <c r="PFF37" s="535"/>
      <c r="PFG37" s="535"/>
      <c r="PFH37" s="535"/>
      <c r="PFI37" s="535"/>
      <c r="PFJ37" s="535"/>
      <c r="PFK37" s="535"/>
      <c r="PFL37" s="535"/>
      <c r="PFM37" s="535"/>
      <c r="PFN37" s="535"/>
      <c r="PFO37" s="535"/>
      <c r="PFP37" s="535"/>
      <c r="PFQ37" s="535"/>
      <c r="PFR37" s="535"/>
      <c r="PFS37" s="535"/>
      <c r="PFT37" s="535"/>
      <c r="PFU37" s="535"/>
      <c r="PFV37" s="535"/>
      <c r="PFW37" s="535"/>
      <c r="PFX37" s="535"/>
      <c r="PFY37" s="535"/>
      <c r="PFZ37" s="535"/>
      <c r="PGA37" s="535"/>
      <c r="PGB37" s="535"/>
      <c r="PGC37" s="535"/>
      <c r="PGD37" s="535"/>
      <c r="PGE37" s="535"/>
      <c r="PGF37" s="535"/>
      <c r="PGG37" s="535"/>
      <c r="PGH37" s="535"/>
      <c r="PGI37" s="535"/>
      <c r="PGJ37" s="535"/>
      <c r="PGK37" s="535"/>
      <c r="PGL37" s="535"/>
      <c r="PGM37" s="535"/>
      <c r="PGN37" s="535"/>
      <c r="PGO37" s="535"/>
      <c r="PGP37" s="535"/>
      <c r="PGQ37" s="535"/>
      <c r="PGR37" s="535"/>
      <c r="PGS37" s="535"/>
      <c r="PGT37" s="535"/>
      <c r="PGU37" s="535"/>
      <c r="PGV37" s="535"/>
      <c r="PGW37" s="535"/>
      <c r="PGX37" s="535"/>
      <c r="PGY37" s="535"/>
      <c r="PGZ37" s="535"/>
      <c r="PHA37" s="535"/>
      <c r="PHB37" s="535"/>
      <c r="PHC37" s="535"/>
      <c r="PHD37" s="535"/>
      <c r="PHE37" s="535"/>
      <c r="PHF37" s="535"/>
      <c r="PHG37" s="535"/>
      <c r="PHH37" s="535"/>
      <c r="PHI37" s="535"/>
      <c r="PHJ37" s="535"/>
      <c r="PHK37" s="535"/>
      <c r="PHL37" s="535"/>
      <c r="PHM37" s="535"/>
      <c r="PHN37" s="535"/>
      <c r="PHO37" s="535"/>
      <c r="PHP37" s="535"/>
      <c r="PHQ37" s="535"/>
      <c r="PHR37" s="535"/>
      <c r="PHS37" s="535"/>
      <c r="PHT37" s="535"/>
      <c r="PHU37" s="535"/>
      <c r="PHV37" s="535"/>
      <c r="PHW37" s="535"/>
      <c r="PHX37" s="535"/>
      <c r="PHY37" s="535"/>
      <c r="PHZ37" s="535"/>
      <c r="PIA37" s="535"/>
      <c r="PIB37" s="535"/>
      <c r="PIC37" s="535"/>
      <c r="PID37" s="535"/>
      <c r="PIE37" s="535"/>
      <c r="PIF37" s="535"/>
      <c r="PIG37" s="535"/>
      <c r="PIH37" s="535"/>
      <c r="PII37" s="535"/>
      <c r="PIJ37" s="535"/>
      <c r="PIK37" s="535"/>
      <c r="PIL37" s="535"/>
      <c r="PIM37" s="535"/>
      <c r="PIN37" s="535"/>
      <c r="PIO37" s="535"/>
      <c r="PIP37" s="535"/>
      <c r="PIQ37" s="535"/>
      <c r="PIR37" s="535"/>
      <c r="PIS37" s="535"/>
      <c r="PIT37" s="535"/>
      <c r="PIU37" s="535"/>
      <c r="PIV37" s="535"/>
      <c r="PIW37" s="535"/>
      <c r="PIX37" s="535"/>
      <c r="PIY37" s="535"/>
      <c r="PIZ37" s="535"/>
      <c r="PJA37" s="535"/>
      <c r="PJB37" s="535"/>
      <c r="PJC37" s="535"/>
      <c r="PJD37" s="535"/>
      <c r="PJE37" s="535"/>
      <c r="PJF37" s="535"/>
      <c r="PJG37" s="535"/>
      <c r="PJH37" s="535"/>
      <c r="PJI37" s="535"/>
      <c r="PJJ37" s="535"/>
      <c r="PJK37" s="535"/>
      <c r="PJL37" s="535"/>
      <c r="PJM37" s="535"/>
      <c r="PJN37" s="535"/>
      <c r="PJO37" s="535"/>
      <c r="PJP37" s="535"/>
      <c r="PJQ37" s="535"/>
      <c r="PJR37" s="535"/>
      <c r="PJS37" s="535"/>
      <c r="PJT37" s="535"/>
      <c r="PJU37" s="535"/>
      <c r="PJV37" s="535"/>
      <c r="PJW37" s="535"/>
      <c r="PJX37" s="535"/>
      <c r="PJY37" s="535"/>
      <c r="PJZ37" s="535"/>
      <c r="PKA37" s="535"/>
      <c r="PKB37" s="535"/>
      <c r="PKC37" s="535"/>
      <c r="PKD37" s="535"/>
      <c r="PKE37" s="535"/>
      <c r="PKF37" s="535"/>
      <c r="PKG37" s="535"/>
      <c r="PKH37" s="535"/>
      <c r="PKI37" s="535"/>
      <c r="PKJ37" s="535"/>
      <c r="PKK37" s="535"/>
      <c r="PKL37" s="535"/>
      <c r="PKM37" s="535"/>
      <c r="PKN37" s="535"/>
      <c r="PKO37" s="535"/>
      <c r="PKP37" s="535"/>
      <c r="PKQ37" s="535"/>
      <c r="PKR37" s="535"/>
      <c r="PKS37" s="535"/>
      <c r="PKT37" s="535"/>
      <c r="PKU37" s="535"/>
      <c r="PKV37" s="535"/>
      <c r="PKW37" s="535"/>
      <c r="PKX37" s="535"/>
      <c r="PKY37" s="535"/>
      <c r="PKZ37" s="535"/>
      <c r="PLA37" s="535"/>
      <c r="PLB37" s="535"/>
      <c r="PLC37" s="535"/>
      <c r="PLD37" s="535"/>
      <c r="PLE37" s="535"/>
      <c r="PLF37" s="535"/>
      <c r="PLG37" s="535"/>
      <c r="PLH37" s="535"/>
      <c r="PLI37" s="535"/>
      <c r="PLJ37" s="535"/>
      <c r="PLK37" s="535"/>
      <c r="PLL37" s="535"/>
      <c r="PLM37" s="535"/>
      <c r="PLN37" s="535"/>
      <c r="PLO37" s="535"/>
      <c r="PLP37" s="535"/>
      <c r="PLQ37" s="535"/>
      <c r="PLR37" s="535"/>
      <c r="PLS37" s="535"/>
      <c r="PLT37" s="535"/>
      <c r="PLU37" s="535"/>
      <c r="PLV37" s="535"/>
      <c r="PLW37" s="535"/>
      <c r="PLX37" s="535"/>
      <c r="PLY37" s="535"/>
      <c r="PLZ37" s="535"/>
      <c r="PMA37" s="535"/>
      <c r="PMB37" s="535"/>
      <c r="PMC37" s="535"/>
      <c r="PMD37" s="535"/>
      <c r="PME37" s="535"/>
      <c r="PMF37" s="535"/>
      <c r="PMG37" s="535"/>
      <c r="PMH37" s="535"/>
      <c r="PMI37" s="535"/>
      <c r="PMJ37" s="535"/>
      <c r="PMK37" s="535"/>
      <c r="PML37" s="535"/>
      <c r="PMM37" s="535"/>
      <c r="PMN37" s="535"/>
      <c r="PMO37" s="535"/>
      <c r="PMP37" s="535"/>
      <c r="PMQ37" s="535"/>
      <c r="PMR37" s="535"/>
      <c r="PMS37" s="535"/>
      <c r="PMT37" s="535"/>
      <c r="PMU37" s="535"/>
      <c r="PMV37" s="535"/>
      <c r="PMW37" s="535"/>
      <c r="PMX37" s="535"/>
      <c r="PMY37" s="535"/>
      <c r="PMZ37" s="535"/>
      <c r="PNA37" s="535"/>
      <c r="PNB37" s="535"/>
      <c r="PNC37" s="535"/>
      <c r="PND37" s="535"/>
      <c r="PNE37" s="535"/>
      <c r="PNF37" s="535"/>
      <c r="PNG37" s="535"/>
      <c r="PNH37" s="535"/>
      <c r="PNI37" s="535"/>
      <c r="PNJ37" s="535"/>
      <c r="PNK37" s="535"/>
      <c r="PNL37" s="535"/>
      <c r="PNM37" s="535"/>
      <c r="PNN37" s="535"/>
      <c r="PNO37" s="535"/>
      <c r="PNP37" s="535"/>
      <c r="PNQ37" s="535"/>
      <c r="PNR37" s="535"/>
      <c r="PNS37" s="535"/>
      <c r="PNT37" s="535"/>
      <c r="PNU37" s="535"/>
      <c r="PNV37" s="535"/>
      <c r="PNW37" s="535"/>
      <c r="PNX37" s="535"/>
      <c r="PNY37" s="535"/>
      <c r="PNZ37" s="535"/>
      <c r="POA37" s="535"/>
      <c r="POB37" s="535"/>
      <c r="POC37" s="535"/>
      <c r="POD37" s="535"/>
      <c r="POE37" s="535"/>
      <c r="POF37" s="535"/>
      <c r="POG37" s="535"/>
      <c r="POH37" s="535"/>
      <c r="POI37" s="535"/>
      <c r="POJ37" s="535"/>
      <c r="POK37" s="535"/>
      <c r="POL37" s="535"/>
      <c r="POM37" s="535"/>
      <c r="PON37" s="535"/>
      <c r="POO37" s="535"/>
      <c r="POP37" s="535"/>
      <c r="POQ37" s="535"/>
      <c r="POR37" s="535"/>
      <c r="POS37" s="535"/>
      <c r="POT37" s="535"/>
      <c r="POU37" s="535"/>
      <c r="POV37" s="535"/>
      <c r="POW37" s="535"/>
      <c r="POX37" s="535"/>
      <c r="POY37" s="535"/>
      <c r="POZ37" s="535"/>
      <c r="PPA37" s="535"/>
      <c r="PPB37" s="535"/>
      <c r="PPC37" s="535"/>
      <c r="PPD37" s="535"/>
      <c r="PPE37" s="535"/>
      <c r="PPF37" s="535"/>
      <c r="PPG37" s="535"/>
      <c r="PPH37" s="535"/>
      <c r="PPI37" s="535"/>
      <c r="PPJ37" s="535"/>
      <c r="PPK37" s="535"/>
      <c r="PPL37" s="535"/>
      <c r="PPM37" s="535"/>
      <c r="PPN37" s="535"/>
      <c r="PPO37" s="535"/>
      <c r="PPP37" s="535"/>
      <c r="PPQ37" s="535"/>
      <c r="PPR37" s="535"/>
      <c r="PPS37" s="535"/>
      <c r="PPT37" s="535"/>
      <c r="PPU37" s="535"/>
      <c r="PPV37" s="535"/>
      <c r="PPW37" s="535"/>
      <c r="PPX37" s="535"/>
      <c r="PPY37" s="535"/>
      <c r="PPZ37" s="535"/>
      <c r="PQA37" s="535"/>
      <c r="PQB37" s="535"/>
      <c r="PQC37" s="535"/>
      <c r="PQD37" s="535"/>
      <c r="PQE37" s="535"/>
      <c r="PQF37" s="535"/>
      <c r="PQG37" s="535"/>
      <c r="PQH37" s="535"/>
      <c r="PQI37" s="535"/>
      <c r="PQJ37" s="535"/>
      <c r="PQK37" s="535"/>
      <c r="PQL37" s="535"/>
      <c r="PQM37" s="535"/>
      <c r="PQN37" s="535"/>
      <c r="PQO37" s="535"/>
      <c r="PQP37" s="535"/>
      <c r="PQQ37" s="535"/>
      <c r="PQR37" s="535"/>
      <c r="PQS37" s="535"/>
      <c r="PQT37" s="535"/>
      <c r="PQU37" s="535"/>
      <c r="PQV37" s="535"/>
      <c r="PQW37" s="535"/>
      <c r="PQX37" s="535"/>
      <c r="PQY37" s="535"/>
      <c r="PQZ37" s="535"/>
      <c r="PRA37" s="535"/>
      <c r="PRB37" s="535"/>
      <c r="PRC37" s="535"/>
      <c r="PRD37" s="535"/>
      <c r="PRE37" s="535"/>
      <c r="PRF37" s="535"/>
      <c r="PRG37" s="535"/>
      <c r="PRH37" s="535"/>
      <c r="PRI37" s="535"/>
      <c r="PRJ37" s="535"/>
      <c r="PRK37" s="535"/>
      <c r="PRL37" s="535"/>
      <c r="PRM37" s="535"/>
      <c r="PRN37" s="535"/>
      <c r="PRO37" s="535"/>
      <c r="PRP37" s="535"/>
      <c r="PRQ37" s="535"/>
      <c r="PRR37" s="535"/>
      <c r="PRS37" s="535"/>
      <c r="PRT37" s="535"/>
      <c r="PRU37" s="535"/>
      <c r="PRV37" s="535"/>
      <c r="PRW37" s="535"/>
      <c r="PRX37" s="535"/>
      <c r="PRY37" s="535"/>
      <c r="PRZ37" s="535"/>
      <c r="PSA37" s="535"/>
      <c r="PSB37" s="535"/>
      <c r="PSC37" s="535"/>
      <c r="PSD37" s="535"/>
      <c r="PSE37" s="535"/>
      <c r="PSF37" s="535"/>
      <c r="PSG37" s="535"/>
      <c r="PSH37" s="535"/>
      <c r="PSI37" s="535"/>
      <c r="PSJ37" s="535"/>
      <c r="PSK37" s="535"/>
      <c r="PSL37" s="535"/>
      <c r="PSM37" s="535"/>
      <c r="PSN37" s="535"/>
      <c r="PSO37" s="535"/>
      <c r="PSP37" s="535"/>
      <c r="PSQ37" s="535"/>
      <c r="PSR37" s="535"/>
      <c r="PSS37" s="535"/>
      <c r="PST37" s="535"/>
      <c r="PSU37" s="535"/>
      <c r="PSV37" s="535"/>
      <c r="PSW37" s="535"/>
      <c r="PSX37" s="535"/>
      <c r="PSY37" s="535"/>
      <c r="PSZ37" s="535"/>
      <c r="PTA37" s="535"/>
      <c r="PTB37" s="535"/>
      <c r="PTC37" s="535"/>
      <c r="PTD37" s="535"/>
      <c r="PTE37" s="535"/>
      <c r="PTF37" s="535"/>
      <c r="PTG37" s="535"/>
      <c r="PTH37" s="535"/>
      <c r="PTI37" s="535"/>
      <c r="PTJ37" s="535"/>
      <c r="PTK37" s="535"/>
      <c r="PTL37" s="535"/>
      <c r="PTM37" s="535"/>
      <c r="PTN37" s="535"/>
      <c r="PTO37" s="535"/>
      <c r="PTP37" s="535"/>
      <c r="PTQ37" s="535"/>
      <c r="PTR37" s="535"/>
      <c r="PTS37" s="535"/>
      <c r="PTT37" s="535"/>
      <c r="PTU37" s="535"/>
      <c r="PTV37" s="535"/>
      <c r="PTW37" s="535"/>
      <c r="PTX37" s="535"/>
      <c r="PTY37" s="535"/>
      <c r="PTZ37" s="535"/>
      <c r="PUA37" s="535"/>
      <c r="PUB37" s="535"/>
      <c r="PUC37" s="535"/>
      <c r="PUD37" s="535"/>
      <c r="PUE37" s="535"/>
      <c r="PUF37" s="535"/>
      <c r="PUG37" s="535"/>
      <c r="PUH37" s="535"/>
      <c r="PUI37" s="535"/>
      <c r="PUJ37" s="535"/>
      <c r="PUK37" s="535"/>
      <c r="PUL37" s="535"/>
      <c r="PUM37" s="535"/>
      <c r="PUN37" s="535"/>
      <c r="PUO37" s="535"/>
      <c r="PUP37" s="535"/>
      <c r="PUQ37" s="535"/>
      <c r="PUR37" s="535"/>
      <c r="PUS37" s="535"/>
      <c r="PUT37" s="535"/>
      <c r="PUU37" s="535"/>
      <c r="PUV37" s="535"/>
      <c r="PUW37" s="535"/>
      <c r="PUX37" s="535"/>
      <c r="PUY37" s="535"/>
      <c r="PUZ37" s="535"/>
      <c r="PVA37" s="535"/>
      <c r="PVB37" s="535"/>
      <c r="PVC37" s="535"/>
      <c r="PVD37" s="535"/>
      <c r="PVE37" s="535"/>
      <c r="PVF37" s="535"/>
      <c r="PVG37" s="535"/>
      <c r="PVH37" s="535"/>
      <c r="PVI37" s="535"/>
      <c r="PVJ37" s="535"/>
      <c r="PVK37" s="535"/>
      <c r="PVL37" s="535"/>
      <c r="PVM37" s="535"/>
      <c r="PVN37" s="535"/>
      <c r="PVO37" s="535"/>
      <c r="PVP37" s="535"/>
      <c r="PVQ37" s="535"/>
      <c r="PVR37" s="535"/>
      <c r="PVS37" s="535"/>
      <c r="PVT37" s="535"/>
      <c r="PVU37" s="535"/>
      <c r="PVV37" s="535"/>
      <c r="PVW37" s="535"/>
      <c r="PVX37" s="535"/>
      <c r="PVY37" s="535"/>
      <c r="PVZ37" s="535"/>
      <c r="PWA37" s="535"/>
      <c r="PWB37" s="535"/>
      <c r="PWC37" s="535"/>
      <c r="PWD37" s="535"/>
      <c r="PWE37" s="535"/>
      <c r="PWF37" s="535"/>
      <c r="PWG37" s="535"/>
      <c r="PWH37" s="535"/>
      <c r="PWI37" s="535"/>
      <c r="PWJ37" s="535"/>
      <c r="PWK37" s="535"/>
      <c r="PWL37" s="535"/>
      <c r="PWM37" s="535"/>
      <c r="PWN37" s="535"/>
      <c r="PWO37" s="535"/>
      <c r="PWP37" s="535"/>
      <c r="PWQ37" s="535"/>
      <c r="PWR37" s="535"/>
      <c r="PWS37" s="535"/>
      <c r="PWT37" s="535"/>
      <c r="PWU37" s="535"/>
      <c r="PWV37" s="535"/>
      <c r="PWW37" s="535"/>
      <c r="PWX37" s="535"/>
      <c r="PWY37" s="535"/>
      <c r="PWZ37" s="535"/>
      <c r="PXA37" s="535"/>
      <c r="PXB37" s="535"/>
      <c r="PXC37" s="535"/>
      <c r="PXD37" s="535"/>
      <c r="PXE37" s="535"/>
      <c r="PXF37" s="535"/>
      <c r="PXG37" s="535"/>
      <c r="PXH37" s="535"/>
      <c r="PXI37" s="535"/>
      <c r="PXJ37" s="535"/>
      <c r="PXK37" s="535"/>
      <c r="PXL37" s="535"/>
      <c r="PXM37" s="535"/>
      <c r="PXN37" s="535"/>
      <c r="PXO37" s="535"/>
      <c r="PXP37" s="535"/>
      <c r="PXQ37" s="535"/>
      <c r="PXR37" s="535"/>
      <c r="PXS37" s="535"/>
      <c r="PXT37" s="535"/>
      <c r="PXU37" s="535"/>
      <c r="PXV37" s="535"/>
      <c r="PXW37" s="535"/>
      <c r="PXX37" s="535"/>
      <c r="PXY37" s="535"/>
      <c r="PXZ37" s="535"/>
      <c r="PYA37" s="535"/>
      <c r="PYB37" s="535"/>
      <c r="PYC37" s="535"/>
      <c r="PYD37" s="535"/>
      <c r="PYE37" s="535"/>
      <c r="PYF37" s="535"/>
      <c r="PYG37" s="535"/>
      <c r="PYH37" s="535"/>
      <c r="PYI37" s="535"/>
      <c r="PYJ37" s="535"/>
      <c r="PYK37" s="535"/>
      <c r="PYL37" s="535"/>
      <c r="PYM37" s="535"/>
      <c r="PYN37" s="535"/>
      <c r="PYO37" s="535"/>
      <c r="PYP37" s="535"/>
      <c r="PYQ37" s="535"/>
      <c r="PYR37" s="535"/>
      <c r="PYS37" s="535"/>
      <c r="PYT37" s="535"/>
      <c r="PYU37" s="535"/>
      <c r="PYV37" s="535"/>
      <c r="PYW37" s="535"/>
      <c r="PYX37" s="535"/>
      <c r="PYY37" s="535"/>
      <c r="PYZ37" s="535"/>
      <c r="PZA37" s="535"/>
      <c r="PZB37" s="535"/>
      <c r="PZC37" s="535"/>
      <c r="PZD37" s="535"/>
      <c r="PZE37" s="535"/>
      <c r="PZF37" s="535"/>
      <c r="PZG37" s="535"/>
      <c r="PZH37" s="535"/>
      <c r="PZI37" s="535"/>
      <c r="PZJ37" s="535"/>
      <c r="PZK37" s="535"/>
      <c r="PZL37" s="535"/>
      <c r="PZM37" s="535"/>
      <c r="PZN37" s="535"/>
      <c r="PZO37" s="535"/>
      <c r="PZP37" s="535"/>
      <c r="PZQ37" s="535"/>
      <c r="PZR37" s="535"/>
      <c r="PZS37" s="535"/>
      <c r="PZT37" s="535"/>
      <c r="PZU37" s="535"/>
      <c r="PZV37" s="535"/>
      <c r="PZW37" s="535"/>
      <c r="PZX37" s="535"/>
      <c r="PZY37" s="535"/>
      <c r="PZZ37" s="535"/>
      <c r="QAA37" s="535"/>
      <c r="QAB37" s="535"/>
      <c r="QAC37" s="535"/>
      <c r="QAD37" s="535"/>
      <c r="QAE37" s="535"/>
      <c r="QAF37" s="535"/>
      <c r="QAG37" s="535"/>
      <c r="QAH37" s="535"/>
      <c r="QAI37" s="535"/>
      <c r="QAJ37" s="535"/>
      <c r="QAK37" s="535"/>
      <c r="QAL37" s="535"/>
      <c r="QAM37" s="535"/>
      <c r="QAN37" s="535"/>
      <c r="QAO37" s="535"/>
      <c r="QAP37" s="535"/>
      <c r="QAQ37" s="535"/>
      <c r="QAR37" s="535"/>
      <c r="QAS37" s="535"/>
      <c r="QAT37" s="535"/>
      <c r="QAU37" s="535"/>
      <c r="QAV37" s="535"/>
      <c r="QAW37" s="535"/>
      <c r="QAX37" s="535"/>
      <c r="QAY37" s="535"/>
      <c r="QAZ37" s="535"/>
      <c r="QBA37" s="535"/>
      <c r="QBB37" s="535"/>
      <c r="QBC37" s="535"/>
      <c r="QBD37" s="535"/>
      <c r="QBE37" s="535"/>
      <c r="QBF37" s="535"/>
      <c r="QBG37" s="535"/>
      <c r="QBH37" s="535"/>
      <c r="QBI37" s="535"/>
      <c r="QBJ37" s="535"/>
      <c r="QBK37" s="535"/>
      <c r="QBL37" s="535"/>
      <c r="QBM37" s="535"/>
      <c r="QBN37" s="535"/>
      <c r="QBO37" s="535"/>
      <c r="QBP37" s="535"/>
      <c r="QBQ37" s="535"/>
      <c r="QBR37" s="535"/>
      <c r="QBS37" s="535"/>
      <c r="QBT37" s="535"/>
      <c r="QBU37" s="535"/>
      <c r="QBV37" s="535"/>
      <c r="QBW37" s="535"/>
      <c r="QBX37" s="535"/>
      <c r="QBY37" s="535"/>
      <c r="QBZ37" s="535"/>
      <c r="QCA37" s="535"/>
      <c r="QCB37" s="535"/>
      <c r="QCC37" s="535"/>
      <c r="QCD37" s="535"/>
      <c r="QCE37" s="535"/>
      <c r="QCF37" s="535"/>
      <c r="QCG37" s="535"/>
      <c r="QCH37" s="535"/>
      <c r="QCI37" s="535"/>
      <c r="QCJ37" s="535"/>
      <c r="QCK37" s="535"/>
      <c r="QCL37" s="535"/>
      <c r="QCM37" s="535"/>
      <c r="QCN37" s="535"/>
      <c r="QCO37" s="535"/>
      <c r="QCP37" s="535"/>
      <c r="QCQ37" s="535"/>
      <c r="QCR37" s="535"/>
      <c r="QCS37" s="535"/>
      <c r="QCT37" s="535"/>
      <c r="QCU37" s="535"/>
      <c r="QCV37" s="535"/>
      <c r="QCW37" s="535"/>
      <c r="QCX37" s="535"/>
      <c r="QCY37" s="535"/>
      <c r="QCZ37" s="535"/>
      <c r="QDA37" s="535"/>
      <c r="QDB37" s="535"/>
      <c r="QDC37" s="535"/>
      <c r="QDD37" s="535"/>
      <c r="QDE37" s="535"/>
      <c r="QDF37" s="535"/>
      <c r="QDG37" s="535"/>
      <c r="QDH37" s="535"/>
      <c r="QDI37" s="535"/>
      <c r="QDJ37" s="535"/>
      <c r="QDK37" s="535"/>
      <c r="QDL37" s="535"/>
      <c r="QDM37" s="535"/>
      <c r="QDN37" s="535"/>
      <c r="QDO37" s="535"/>
      <c r="QDP37" s="535"/>
      <c r="QDQ37" s="535"/>
      <c r="QDR37" s="535"/>
      <c r="QDS37" s="535"/>
      <c r="QDT37" s="535"/>
      <c r="QDU37" s="535"/>
      <c r="QDV37" s="535"/>
      <c r="QDW37" s="535"/>
      <c r="QDX37" s="535"/>
      <c r="QDY37" s="535"/>
      <c r="QDZ37" s="535"/>
      <c r="QEA37" s="535"/>
      <c r="QEB37" s="535"/>
      <c r="QEC37" s="535"/>
      <c r="QED37" s="535"/>
      <c r="QEE37" s="535"/>
      <c r="QEF37" s="535"/>
      <c r="QEG37" s="535"/>
      <c r="QEH37" s="535"/>
      <c r="QEI37" s="535"/>
      <c r="QEJ37" s="535"/>
      <c r="QEK37" s="535"/>
      <c r="QEL37" s="535"/>
      <c r="QEM37" s="535"/>
      <c r="QEN37" s="535"/>
      <c r="QEO37" s="535"/>
      <c r="QEP37" s="535"/>
      <c r="QEQ37" s="535"/>
      <c r="QER37" s="535"/>
      <c r="QES37" s="535"/>
      <c r="QET37" s="535"/>
      <c r="QEU37" s="535"/>
      <c r="QEV37" s="535"/>
      <c r="QEW37" s="535"/>
      <c r="QEX37" s="535"/>
      <c r="QEY37" s="535"/>
      <c r="QEZ37" s="535"/>
      <c r="QFA37" s="535"/>
      <c r="QFB37" s="535"/>
      <c r="QFC37" s="535"/>
      <c r="QFD37" s="535"/>
      <c r="QFE37" s="535"/>
      <c r="QFF37" s="535"/>
      <c r="QFG37" s="535"/>
      <c r="QFH37" s="535"/>
      <c r="QFI37" s="535"/>
      <c r="QFJ37" s="535"/>
      <c r="QFK37" s="535"/>
      <c r="QFL37" s="535"/>
      <c r="QFM37" s="535"/>
      <c r="QFN37" s="535"/>
      <c r="QFO37" s="535"/>
      <c r="QFP37" s="535"/>
      <c r="QFQ37" s="535"/>
      <c r="QFR37" s="535"/>
      <c r="QFS37" s="535"/>
      <c r="QFT37" s="535"/>
      <c r="QFU37" s="535"/>
      <c r="QFV37" s="535"/>
      <c r="QFW37" s="535"/>
      <c r="QFX37" s="535"/>
      <c r="QFY37" s="535"/>
      <c r="QFZ37" s="535"/>
      <c r="QGA37" s="535"/>
      <c r="QGB37" s="535"/>
      <c r="QGC37" s="535"/>
      <c r="QGD37" s="535"/>
      <c r="QGE37" s="535"/>
      <c r="QGF37" s="535"/>
      <c r="QGG37" s="535"/>
      <c r="QGH37" s="535"/>
      <c r="QGI37" s="535"/>
      <c r="QGJ37" s="535"/>
      <c r="QGK37" s="535"/>
      <c r="QGL37" s="535"/>
      <c r="QGM37" s="535"/>
      <c r="QGN37" s="535"/>
      <c r="QGO37" s="535"/>
      <c r="QGP37" s="535"/>
      <c r="QGQ37" s="535"/>
      <c r="QGR37" s="535"/>
      <c r="QGS37" s="535"/>
      <c r="QGT37" s="535"/>
      <c r="QGU37" s="535"/>
      <c r="QGV37" s="535"/>
      <c r="QGW37" s="535"/>
      <c r="QGX37" s="535"/>
      <c r="QGY37" s="535"/>
      <c r="QGZ37" s="535"/>
      <c r="QHA37" s="535"/>
      <c r="QHB37" s="535"/>
      <c r="QHC37" s="535"/>
      <c r="QHD37" s="535"/>
      <c r="QHE37" s="535"/>
      <c r="QHF37" s="535"/>
      <c r="QHG37" s="535"/>
      <c r="QHH37" s="535"/>
      <c r="QHI37" s="535"/>
      <c r="QHJ37" s="535"/>
      <c r="QHK37" s="535"/>
      <c r="QHL37" s="535"/>
      <c r="QHM37" s="535"/>
      <c r="QHN37" s="535"/>
      <c r="QHO37" s="535"/>
      <c r="QHP37" s="535"/>
      <c r="QHQ37" s="535"/>
      <c r="QHR37" s="535"/>
      <c r="QHS37" s="535"/>
      <c r="QHT37" s="535"/>
      <c r="QHU37" s="535"/>
      <c r="QHV37" s="535"/>
      <c r="QHW37" s="535"/>
      <c r="QHX37" s="535"/>
      <c r="QHY37" s="535"/>
      <c r="QHZ37" s="535"/>
      <c r="QIA37" s="535"/>
      <c r="QIB37" s="535"/>
      <c r="QIC37" s="535"/>
      <c r="QID37" s="535"/>
      <c r="QIE37" s="535"/>
      <c r="QIF37" s="535"/>
      <c r="QIG37" s="535"/>
      <c r="QIH37" s="535"/>
      <c r="QII37" s="535"/>
      <c r="QIJ37" s="535"/>
      <c r="QIK37" s="535"/>
      <c r="QIL37" s="535"/>
      <c r="QIM37" s="535"/>
      <c r="QIN37" s="535"/>
      <c r="QIO37" s="535"/>
      <c r="QIP37" s="535"/>
      <c r="QIQ37" s="535"/>
      <c r="QIR37" s="535"/>
      <c r="QIS37" s="535"/>
      <c r="QIT37" s="535"/>
      <c r="QIU37" s="535"/>
      <c r="QIV37" s="535"/>
      <c r="QIW37" s="535"/>
      <c r="QIX37" s="535"/>
      <c r="QIY37" s="535"/>
      <c r="QIZ37" s="535"/>
      <c r="QJA37" s="535"/>
      <c r="QJB37" s="535"/>
      <c r="QJC37" s="535"/>
      <c r="QJD37" s="535"/>
      <c r="QJE37" s="535"/>
      <c r="QJF37" s="535"/>
      <c r="QJG37" s="535"/>
      <c r="QJH37" s="535"/>
      <c r="QJI37" s="535"/>
      <c r="QJJ37" s="535"/>
      <c r="QJK37" s="535"/>
      <c r="QJL37" s="535"/>
      <c r="QJM37" s="535"/>
      <c r="QJN37" s="535"/>
      <c r="QJO37" s="535"/>
      <c r="QJP37" s="535"/>
      <c r="QJQ37" s="535"/>
      <c r="QJR37" s="535"/>
      <c r="QJS37" s="535"/>
      <c r="QJT37" s="535"/>
      <c r="QJU37" s="535"/>
      <c r="QJV37" s="535"/>
      <c r="QJW37" s="535"/>
      <c r="QJX37" s="535"/>
      <c r="QJY37" s="535"/>
      <c r="QJZ37" s="535"/>
      <c r="QKA37" s="535"/>
      <c r="QKB37" s="535"/>
      <c r="QKC37" s="535"/>
      <c r="QKD37" s="535"/>
      <c r="QKE37" s="535"/>
      <c r="QKF37" s="535"/>
      <c r="QKG37" s="535"/>
      <c r="QKH37" s="535"/>
      <c r="QKI37" s="535"/>
      <c r="QKJ37" s="535"/>
      <c r="QKK37" s="535"/>
      <c r="QKL37" s="535"/>
      <c r="QKM37" s="535"/>
      <c r="QKN37" s="535"/>
      <c r="QKO37" s="535"/>
      <c r="QKP37" s="535"/>
      <c r="QKQ37" s="535"/>
      <c r="QKR37" s="535"/>
      <c r="QKS37" s="535"/>
      <c r="QKT37" s="535"/>
      <c r="QKU37" s="535"/>
      <c r="QKV37" s="535"/>
      <c r="QKW37" s="535"/>
      <c r="QKX37" s="535"/>
      <c r="QKY37" s="535"/>
      <c r="QKZ37" s="535"/>
      <c r="QLA37" s="535"/>
      <c r="QLB37" s="535"/>
      <c r="QLC37" s="535"/>
      <c r="QLD37" s="535"/>
      <c r="QLE37" s="535"/>
      <c r="QLF37" s="535"/>
      <c r="QLG37" s="535"/>
      <c r="QLH37" s="535"/>
      <c r="QLI37" s="535"/>
      <c r="QLJ37" s="535"/>
      <c r="QLK37" s="535"/>
      <c r="QLL37" s="535"/>
      <c r="QLM37" s="535"/>
      <c r="QLN37" s="535"/>
      <c r="QLO37" s="535"/>
      <c r="QLP37" s="535"/>
      <c r="QLQ37" s="535"/>
      <c r="QLR37" s="535"/>
      <c r="QLS37" s="535"/>
      <c r="QLT37" s="535"/>
      <c r="QLU37" s="535"/>
      <c r="QLV37" s="535"/>
      <c r="QLW37" s="535"/>
      <c r="QLX37" s="535"/>
      <c r="QLY37" s="535"/>
      <c r="QLZ37" s="535"/>
      <c r="QMA37" s="535"/>
      <c r="QMB37" s="535"/>
      <c r="QMC37" s="535"/>
      <c r="QMD37" s="535"/>
      <c r="QME37" s="535"/>
      <c r="QMF37" s="535"/>
      <c r="QMG37" s="535"/>
      <c r="QMH37" s="535"/>
      <c r="QMI37" s="535"/>
      <c r="QMJ37" s="535"/>
      <c r="QMK37" s="535"/>
      <c r="QML37" s="535"/>
      <c r="QMM37" s="535"/>
      <c r="QMN37" s="535"/>
      <c r="QMO37" s="535"/>
      <c r="QMP37" s="535"/>
      <c r="QMQ37" s="535"/>
      <c r="QMR37" s="535"/>
      <c r="QMS37" s="535"/>
      <c r="QMT37" s="535"/>
      <c r="QMU37" s="535"/>
      <c r="QMV37" s="535"/>
      <c r="QMW37" s="535"/>
      <c r="QMX37" s="535"/>
      <c r="QMY37" s="535"/>
      <c r="QMZ37" s="535"/>
      <c r="QNA37" s="535"/>
      <c r="QNB37" s="535"/>
      <c r="QNC37" s="535"/>
      <c r="QND37" s="535"/>
      <c r="QNE37" s="535"/>
      <c r="QNF37" s="535"/>
      <c r="QNG37" s="535"/>
      <c r="QNH37" s="535"/>
      <c r="QNI37" s="535"/>
      <c r="QNJ37" s="535"/>
      <c r="QNK37" s="535"/>
      <c r="QNL37" s="535"/>
      <c r="QNM37" s="535"/>
      <c r="QNN37" s="535"/>
      <c r="QNO37" s="535"/>
      <c r="QNP37" s="535"/>
      <c r="QNQ37" s="535"/>
      <c r="QNR37" s="535"/>
      <c r="QNS37" s="535"/>
      <c r="QNT37" s="535"/>
      <c r="QNU37" s="535"/>
      <c r="QNV37" s="535"/>
      <c r="QNW37" s="535"/>
      <c r="QNX37" s="535"/>
      <c r="QNY37" s="535"/>
      <c r="QNZ37" s="535"/>
      <c r="QOA37" s="535"/>
      <c r="QOB37" s="535"/>
      <c r="QOC37" s="535"/>
      <c r="QOD37" s="535"/>
      <c r="QOE37" s="535"/>
      <c r="QOF37" s="535"/>
      <c r="QOG37" s="535"/>
      <c r="QOH37" s="535"/>
      <c r="QOI37" s="535"/>
      <c r="QOJ37" s="535"/>
      <c r="QOK37" s="535"/>
      <c r="QOL37" s="535"/>
      <c r="QOM37" s="535"/>
      <c r="QON37" s="535"/>
      <c r="QOO37" s="535"/>
      <c r="QOP37" s="535"/>
      <c r="QOQ37" s="535"/>
      <c r="QOR37" s="535"/>
      <c r="QOS37" s="535"/>
      <c r="QOT37" s="535"/>
      <c r="QOU37" s="535"/>
      <c r="QOV37" s="535"/>
      <c r="QOW37" s="535"/>
      <c r="QOX37" s="535"/>
      <c r="QOY37" s="535"/>
      <c r="QOZ37" s="535"/>
      <c r="QPA37" s="535"/>
      <c r="QPB37" s="535"/>
      <c r="QPC37" s="535"/>
      <c r="QPD37" s="535"/>
      <c r="QPE37" s="535"/>
      <c r="QPF37" s="535"/>
      <c r="QPG37" s="535"/>
      <c r="QPH37" s="535"/>
      <c r="QPI37" s="535"/>
      <c r="QPJ37" s="535"/>
      <c r="QPK37" s="535"/>
      <c r="QPL37" s="535"/>
      <c r="QPM37" s="535"/>
      <c r="QPN37" s="535"/>
      <c r="QPO37" s="535"/>
      <c r="QPP37" s="535"/>
      <c r="QPQ37" s="535"/>
      <c r="QPR37" s="535"/>
      <c r="QPS37" s="535"/>
      <c r="QPT37" s="535"/>
      <c r="QPU37" s="535"/>
      <c r="QPV37" s="535"/>
      <c r="QPW37" s="535"/>
      <c r="QPX37" s="535"/>
      <c r="QPY37" s="535"/>
      <c r="QPZ37" s="535"/>
      <c r="QQA37" s="535"/>
      <c r="QQB37" s="535"/>
      <c r="QQC37" s="535"/>
      <c r="QQD37" s="535"/>
      <c r="QQE37" s="535"/>
      <c r="QQF37" s="535"/>
      <c r="QQG37" s="535"/>
      <c r="QQH37" s="535"/>
      <c r="QQI37" s="535"/>
      <c r="QQJ37" s="535"/>
      <c r="QQK37" s="535"/>
      <c r="QQL37" s="535"/>
      <c r="QQM37" s="535"/>
      <c r="QQN37" s="535"/>
      <c r="QQO37" s="535"/>
      <c r="QQP37" s="535"/>
      <c r="QQQ37" s="535"/>
      <c r="QQR37" s="535"/>
      <c r="QQS37" s="535"/>
      <c r="QQT37" s="535"/>
      <c r="QQU37" s="535"/>
      <c r="QQV37" s="535"/>
      <c r="QQW37" s="535"/>
      <c r="QQX37" s="535"/>
      <c r="QQY37" s="535"/>
      <c r="QQZ37" s="535"/>
      <c r="QRA37" s="535"/>
      <c r="QRB37" s="535"/>
      <c r="QRC37" s="535"/>
      <c r="QRD37" s="535"/>
      <c r="QRE37" s="535"/>
      <c r="QRF37" s="535"/>
      <c r="QRG37" s="535"/>
      <c r="QRH37" s="535"/>
      <c r="QRI37" s="535"/>
      <c r="QRJ37" s="535"/>
      <c r="QRK37" s="535"/>
      <c r="QRL37" s="535"/>
      <c r="QRM37" s="535"/>
      <c r="QRN37" s="535"/>
      <c r="QRO37" s="535"/>
      <c r="QRP37" s="535"/>
      <c r="QRQ37" s="535"/>
      <c r="QRR37" s="535"/>
      <c r="QRS37" s="535"/>
      <c r="QRT37" s="535"/>
      <c r="QRU37" s="535"/>
      <c r="QRV37" s="535"/>
      <c r="QRW37" s="535"/>
      <c r="QRX37" s="535"/>
      <c r="QRY37" s="535"/>
      <c r="QRZ37" s="535"/>
      <c r="QSA37" s="535"/>
      <c r="QSB37" s="535"/>
      <c r="QSC37" s="535"/>
      <c r="QSD37" s="535"/>
      <c r="QSE37" s="535"/>
      <c r="QSF37" s="535"/>
      <c r="QSG37" s="535"/>
      <c r="QSH37" s="535"/>
      <c r="QSI37" s="535"/>
      <c r="QSJ37" s="535"/>
      <c r="QSK37" s="535"/>
      <c r="QSL37" s="535"/>
      <c r="QSM37" s="535"/>
      <c r="QSN37" s="535"/>
      <c r="QSO37" s="535"/>
      <c r="QSP37" s="535"/>
      <c r="QSQ37" s="535"/>
      <c r="QSR37" s="535"/>
      <c r="QSS37" s="535"/>
      <c r="QST37" s="535"/>
      <c r="QSU37" s="535"/>
      <c r="QSV37" s="535"/>
      <c r="QSW37" s="535"/>
      <c r="QSX37" s="535"/>
      <c r="QSY37" s="535"/>
      <c r="QSZ37" s="535"/>
      <c r="QTA37" s="535"/>
      <c r="QTB37" s="535"/>
      <c r="QTC37" s="535"/>
      <c r="QTD37" s="535"/>
      <c r="QTE37" s="535"/>
      <c r="QTF37" s="535"/>
      <c r="QTG37" s="535"/>
      <c r="QTH37" s="535"/>
      <c r="QTI37" s="535"/>
      <c r="QTJ37" s="535"/>
      <c r="QTK37" s="535"/>
      <c r="QTL37" s="535"/>
      <c r="QTM37" s="535"/>
      <c r="QTN37" s="535"/>
      <c r="QTO37" s="535"/>
      <c r="QTP37" s="535"/>
      <c r="QTQ37" s="535"/>
      <c r="QTR37" s="535"/>
      <c r="QTS37" s="535"/>
      <c r="QTT37" s="535"/>
      <c r="QTU37" s="535"/>
      <c r="QTV37" s="535"/>
      <c r="QTW37" s="535"/>
      <c r="QTX37" s="535"/>
      <c r="QTY37" s="535"/>
      <c r="QTZ37" s="535"/>
      <c r="QUA37" s="535"/>
      <c r="QUB37" s="535"/>
      <c r="QUC37" s="535"/>
      <c r="QUD37" s="535"/>
      <c r="QUE37" s="535"/>
      <c r="QUF37" s="535"/>
      <c r="QUG37" s="535"/>
      <c r="QUH37" s="535"/>
      <c r="QUI37" s="535"/>
      <c r="QUJ37" s="535"/>
      <c r="QUK37" s="535"/>
      <c r="QUL37" s="535"/>
      <c r="QUM37" s="535"/>
      <c r="QUN37" s="535"/>
      <c r="QUO37" s="535"/>
      <c r="QUP37" s="535"/>
      <c r="QUQ37" s="535"/>
      <c r="QUR37" s="535"/>
      <c r="QUS37" s="535"/>
      <c r="QUT37" s="535"/>
      <c r="QUU37" s="535"/>
      <c r="QUV37" s="535"/>
      <c r="QUW37" s="535"/>
      <c r="QUX37" s="535"/>
      <c r="QUY37" s="535"/>
      <c r="QUZ37" s="535"/>
      <c r="QVA37" s="535"/>
      <c r="QVB37" s="535"/>
      <c r="QVC37" s="535"/>
      <c r="QVD37" s="535"/>
      <c r="QVE37" s="535"/>
      <c r="QVF37" s="535"/>
      <c r="QVG37" s="535"/>
      <c r="QVH37" s="535"/>
      <c r="QVI37" s="535"/>
      <c r="QVJ37" s="535"/>
      <c r="QVK37" s="535"/>
      <c r="QVL37" s="535"/>
      <c r="QVM37" s="535"/>
      <c r="QVN37" s="535"/>
      <c r="QVO37" s="535"/>
      <c r="QVP37" s="535"/>
      <c r="QVQ37" s="535"/>
      <c r="QVR37" s="535"/>
      <c r="QVS37" s="535"/>
      <c r="QVT37" s="535"/>
      <c r="QVU37" s="535"/>
      <c r="QVV37" s="535"/>
      <c r="QVW37" s="535"/>
      <c r="QVX37" s="535"/>
      <c r="QVY37" s="535"/>
      <c r="QVZ37" s="535"/>
      <c r="QWA37" s="535"/>
      <c r="QWB37" s="535"/>
      <c r="QWC37" s="535"/>
      <c r="QWD37" s="535"/>
      <c r="QWE37" s="535"/>
      <c r="QWF37" s="535"/>
      <c r="QWG37" s="535"/>
      <c r="QWH37" s="535"/>
      <c r="QWI37" s="535"/>
      <c r="QWJ37" s="535"/>
      <c r="QWK37" s="535"/>
      <c r="QWL37" s="535"/>
      <c r="QWM37" s="535"/>
      <c r="QWN37" s="535"/>
      <c r="QWO37" s="535"/>
      <c r="QWP37" s="535"/>
      <c r="QWQ37" s="535"/>
      <c r="QWR37" s="535"/>
      <c r="QWS37" s="535"/>
      <c r="QWT37" s="535"/>
      <c r="QWU37" s="535"/>
      <c r="QWV37" s="535"/>
      <c r="QWW37" s="535"/>
      <c r="QWX37" s="535"/>
      <c r="QWY37" s="535"/>
      <c r="QWZ37" s="535"/>
      <c r="QXA37" s="535"/>
      <c r="QXB37" s="535"/>
      <c r="QXC37" s="535"/>
      <c r="QXD37" s="535"/>
      <c r="QXE37" s="535"/>
      <c r="QXF37" s="535"/>
      <c r="QXG37" s="535"/>
      <c r="QXH37" s="535"/>
      <c r="QXI37" s="535"/>
      <c r="QXJ37" s="535"/>
      <c r="QXK37" s="535"/>
      <c r="QXL37" s="535"/>
      <c r="QXM37" s="535"/>
      <c r="QXN37" s="535"/>
      <c r="QXO37" s="535"/>
      <c r="QXP37" s="535"/>
      <c r="QXQ37" s="535"/>
      <c r="QXR37" s="535"/>
      <c r="QXS37" s="535"/>
      <c r="QXT37" s="535"/>
      <c r="QXU37" s="535"/>
      <c r="QXV37" s="535"/>
      <c r="QXW37" s="535"/>
      <c r="QXX37" s="535"/>
      <c r="QXY37" s="535"/>
      <c r="QXZ37" s="535"/>
      <c r="QYA37" s="535"/>
      <c r="QYB37" s="535"/>
      <c r="QYC37" s="535"/>
      <c r="QYD37" s="535"/>
      <c r="QYE37" s="535"/>
      <c r="QYF37" s="535"/>
      <c r="QYG37" s="535"/>
      <c r="QYH37" s="535"/>
      <c r="QYI37" s="535"/>
      <c r="QYJ37" s="535"/>
      <c r="QYK37" s="535"/>
      <c r="QYL37" s="535"/>
      <c r="QYM37" s="535"/>
      <c r="QYN37" s="535"/>
      <c r="QYO37" s="535"/>
      <c r="QYP37" s="535"/>
      <c r="QYQ37" s="535"/>
      <c r="QYR37" s="535"/>
      <c r="QYS37" s="535"/>
      <c r="QYT37" s="535"/>
      <c r="QYU37" s="535"/>
      <c r="QYV37" s="535"/>
      <c r="QYW37" s="535"/>
      <c r="QYX37" s="535"/>
      <c r="QYY37" s="535"/>
      <c r="QYZ37" s="535"/>
      <c r="QZA37" s="535"/>
      <c r="QZB37" s="535"/>
      <c r="QZC37" s="535"/>
      <c r="QZD37" s="535"/>
      <c r="QZE37" s="535"/>
      <c r="QZF37" s="535"/>
      <c r="QZG37" s="535"/>
      <c r="QZH37" s="535"/>
      <c r="QZI37" s="535"/>
      <c r="QZJ37" s="535"/>
      <c r="QZK37" s="535"/>
      <c r="QZL37" s="535"/>
      <c r="QZM37" s="535"/>
      <c r="QZN37" s="535"/>
      <c r="QZO37" s="535"/>
      <c r="QZP37" s="535"/>
      <c r="QZQ37" s="535"/>
      <c r="QZR37" s="535"/>
      <c r="QZS37" s="535"/>
      <c r="QZT37" s="535"/>
      <c r="QZU37" s="535"/>
      <c r="QZV37" s="535"/>
      <c r="QZW37" s="535"/>
      <c r="QZX37" s="535"/>
      <c r="QZY37" s="535"/>
      <c r="QZZ37" s="535"/>
      <c r="RAA37" s="535"/>
      <c r="RAB37" s="535"/>
      <c r="RAC37" s="535"/>
      <c r="RAD37" s="535"/>
      <c r="RAE37" s="535"/>
      <c r="RAF37" s="535"/>
      <c r="RAG37" s="535"/>
      <c r="RAH37" s="535"/>
      <c r="RAI37" s="535"/>
      <c r="RAJ37" s="535"/>
      <c r="RAK37" s="535"/>
      <c r="RAL37" s="535"/>
      <c r="RAM37" s="535"/>
      <c r="RAN37" s="535"/>
      <c r="RAO37" s="535"/>
      <c r="RAP37" s="535"/>
      <c r="RAQ37" s="535"/>
      <c r="RAR37" s="535"/>
      <c r="RAS37" s="535"/>
      <c r="RAT37" s="535"/>
      <c r="RAU37" s="535"/>
      <c r="RAV37" s="535"/>
      <c r="RAW37" s="535"/>
      <c r="RAX37" s="535"/>
      <c r="RAY37" s="535"/>
      <c r="RAZ37" s="535"/>
      <c r="RBA37" s="535"/>
      <c r="RBB37" s="535"/>
      <c r="RBC37" s="535"/>
      <c r="RBD37" s="535"/>
      <c r="RBE37" s="535"/>
      <c r="RBF37" s="535"/>
      <c r="RBG37" s="535"/>
      <c r="RBH37" s="535"/>
      <c r="RBI37" s="535"/>
      <c r="RBJ37" s="535"/>
      <c r="RBK37" s="535"/>
      <c r="RBL37" s="535"/>
      <c r="RBM37" s="535"/>
      <c r="RBN37" s="535"/>
      <c r="RBO37" s="535"/>
      <c r="RBP37" s="535"/>
      <c r="RBQ37" s="535"/>
      <c r="RBR37" s="535"/>
      <c r="RBS37" s="535"/>
      <c r="RBT37" s="535"/>
      <c r="RBU37" s="535"/>
      <c r="RBV37" s="535"/>
      <c r="RBW37" s="535"/>
      <c r="RBX37" s="535"/>
      <c r="RBY37" s="535"/>
      <c r="RBZ37" s="535"/>
      <c r="RCA37" s="535"/>
      <c r="RCB37" s="535"/>
      <c r="RCC37" s="535"/>
      <c r="RCD37" s="535"/>
      <c r="RCE37" s="535"/>
      <c r="RCF37" s="535"/>
      <c r="RCG37" s="535"/>
      <c r="RCH37" s="535"/>
      <c r="RCI37" s="535"/>
      <c r="RCJ37" s="535"/>
      <c r="RCK37" s="535"/>
      <c r="RCL37" s="535"/>
      <c r="RCM37" s="535"/>
      <c r="RCN37" s="535"/>
      <c r="RCO37" s="535"/>
      <c r="RCP37" s="535"/>
      <c r="RCQ37" s="535"/>
      <c r="RCR37" s="535"/>
      <c r="RCS37" s="535"/>
      <c r="RCT37" s="535"/>
      <c r="RCU37" s="535"/>
      <c r="RCV37" s="535"/>
      <c r="RCW37" s="535"/>
      <c r="RCX37" s="535"/>
      <c r="RCY37" s="535"/>
      <c r="RCZ37" s="535"/>
      <c r="RDA37" s="535"/>
      <c r="RDB37" s="535"/>
      <c r="RDC37" s="535"/>
      <c r="RDD37" s="535"/>
      <c r="RDE37" s="535"/>
      <c r="RDF37" s="535"/>
      <c r="RDG37" s="535"/>
      <c r="RDH37" s="535"/>
      <c r="RDI37" s="535"/>
      <c r="RDJ37" s="535"/>
      <c r="RDK37" s="535"/>
      <c r="RDL37" s="535"/>
      <c r="RDM37" s="535"/>
      <c r="RDN37" s="535"/>
      <c r="RDO37" s="535"/>
      <c r="RDP37" s="535"/>
      <c r="RDQ37" s="535"/>
      <c r="RDR37" s="535"/>
      <c r="RDS37" s="535"/>
      <c r="RDT37" s="535"/>
      <c r="RDU37" s="535"/>
      <c r="RDV37" s="535"/>
      <c r="RDW37" s="535"/>
      <c r="RDX37" s="535"/>
      <c r="RDY37" s="535"/>
      <c r="RDZ37" s="535"/>
      <c r="REA37" s="535"/>
      <c r="REB37" s="535"/>
      <c r="REC37" s="535"/>
      <c r="RED37" s="535"/>
      <c r="REE37" s="535"/>
      <c r="REF37" s="535"/>
      <c r="REG37" s="535"/>
      <c r="REH37" s="535"/>
      <c r="REI37" s="535"/>
      <c r="REJ37" s="535"/>
      <c r="REK37" s="535"/>
      <c r="REL37" s="535"/>
      <c r="REM37" s="535"/>
      <c r="REN37" s="535"/>
      <c r="REO37" s="535"/>
      <c r="REP37" s="535"/>
      <c r="REQ37" s="535"/>
      <c r="RER37" s="535"/>
      <c r="RES37" s="535"/>
      <c r="RET37" s="535"/>
      <c r="REU37" s="535"/>
      <c r="REV37" s="535"/>
      <c r="REW37" s="535"/>
      <c r="REX37" s="535"/>
      <c r="REY37" s="535"/>
      <c r="REZ37" s="535"/>
      <c r="RFA37" s="535"/>
      <c r="RFB37" s="535"/>
      <c r="RFC37" s="535"/>
      <c r="RFD37" s="535"/>
      <c r="RFE37" s="535"/>
      <c r="RFF37" s="535"/>
      <c r="RFG37" s="535"/>
      <c r="RFH37" s="535"/>
      <c r="RFI37" s="535"/>
      <c r="RFJ37" s="535"/>
      <c r="RFK37" s="535"/>
      <c r="RFL37" s="535"/>
      <c r="RFM37" s="535"/>
      <c r="RFN37" s="535"/>
      <c r="RFO37" s="535"/>
      <c r="RFP37" s="535"/>
      <c r="RFQ37" s="535"/>
      <c r="RFR37" s="535"/>
      <c r="RFS37" s="535"/>
      <c r="RFT37" s="535"/>
      <c r="RFU37" s="535"/>
      <c r="RFV37" s="535"/>
      <c r="RFW37" s="535"/>
      <c r="RFX37" s="535"/>
      <c r="RFY37" s="535"/>
      <c r="RFZ37" s="535"/>
      <c r="RGA37" s="535"/>
      <c r="RGB37" s="535"/>
      <c r="RGC37" s="535"/>
      <c r="RGD37" s="535"/>
      <c r="RGE37" s="535"/>
      <c r="RGF37" s="535"/>
      <c r="RGG37" s="535"/>
      <c r="RGH37" s="535"/>
      <c r="RGI37" s="535"/>
      <c r="RGJ37" s="535"/>
      <c r="RGK37" s="535"/>
      <c r="RGL37" s="535"/>
      <c r="RGM37" s="535"/>
      <c r="RGN37" s="535"/>
      <c r="RGO37" s="535"/>
      <c r="RGP37" s="535"/>
      <c r="RGQ37" s="535"/>
      <c r="RGR37" s="535"/>
      <c r="RGS37" s="535"/>
      <c r="RGT37" s="535"/>
      <c r="RGU37" s="535"/>
      <c r="RGV37" s="535"/>
      <c r="RGW37" s="535"/>
      <c r="RGX37" s="535"/>
      <c r="RGY37" s="535"/>
      <c r="RGZ37" s="535"/>
      <c r="RHA37" s="535"/>
      <c r="RHB37" s="535"/>
      <c r="RHC37" s="535"/>
      <c r="RHD37" s="535"/>
      <c r="RHE37" s="535"/>
      <c r="RHF37" s="535"/>
      <c r="RHG37" s="535"/>
      <c r="RHH37" s="535"/>
      <c r="RHI37" s="535"/>
      <c r="RHJ37" s="535"/>
      <c r="RHK37" s="535"/>
      <c r="RHL37" s="535"/>
      <c r="RHM37" s="535"/>
      <c r="RHN37" s="535"/>
      <c r="RHO37" s="535"/>
      <c r="RHP37" s="535"/>
      <c r="RHQ37" s="535"/>
      <c r="RHR37" s="535"/>
      <c r="RHS37" s="535"/>
      <c r="RHT37" s="535"/>
      <c r="RHU37" s="535"/>
      <c r="RHV37" s="535"/>
      <c r="RHW37" s="535"/>
      <c r="RHX37" s="535"/>
      <c r="RHY37" s="535"/>
      <c r="RHZ37" s="535"/>
      <c r="RIA37" s="535"/>
      <c r="RIB37" s="535"/>
      <c r="RIC37" s="535"/>
      <c r="RID37" s="535"/>
      <c r="RIE37" s="535"/>
      <c r="RIF37" s="535"/>
      <c r="RIG37" s="535"/>
      <c r="RIH37" s="535"/>
      <c r="RII37" s="535"/>
      <c r="RIJ37" s="535"/>
      <c r="RIK37" s="535"/>
      <c r="RIL37" s="535"/>
      <c r="RIM37" s="535"/>
      <c r="RIN37" s="535"/>
      <c r="RIO37" s="535"/>
      <c r="RIP37" s="535"/>
      <c r="RIQ37" s="535"/>
      <c r="RIR37" s="535"/>
      <c r="RIS37" s="535"/>
      <c r="RIT37" s="535"/>
      <c r="RIU37" s="535"/>
      <c r="RIV37" s="535"/>
      <c r="RIW37" s="535"/>
      <c r="RIX37" s="535"/>
      <c r="RIY37" s="535"/>
      <c r="RIZ37" s="535"/>
      <c r="RJA37" s="535"/>
      <c r="RJB37" s="535"/>
      <c r="RJC37" s="535"/>
      <c r="RJD37" s="535"/>
      <c r="RJE37" s="535"/>
      <c r="RJF37" s="535"/>
      <c r="RJG37" s="535"/>
      <c r="RJH37" s="535"/>
      <c r="RJI37" s="535"/>
      <c r="RJJ37" s="535"/>
      <c r="RJK37" s="535"/>
      <c r="RJL37" s="535"/>
      <c r="RJM37" s="535"/>
      <c r="RJN37" s="535"/>
      <c r="RJO37" s="535"/>
      <c r="RJP37" s="535"/>
      <c r="RJQ37" s="535"/>
      <c r="RJR37" s="535"/>
      <c r="RJS37" s="535"/>
      <c r="RJT37" s="535"/>
      <c r="RJU37" s="535"/>
      <c r="RJV37" s="535"/>
      <c r="RJW37" s="535"/>
      <c r="RJX37" s="535"/>
      <c r="RJY37" s="535"/>
      <c r="RJZ37" s="535"/>
      <c r="RKA37" s="535"/>
      <c r="RKB37" s="535"/>
      <c r="RKC37" s="535"/>
      <c r="RKD37" s="535"/>
      <c r="RKE37" s="535"/>
      <c r="RKF37" s="535"/>
      <c r="RKG37" s="535"/>
      <c r="RKH37" s="535"/>
      <c r="RKI37" s="535"/>
      <c r="RKJ37" s="535"/>
      <c r="RKK37" s="535"/>
      <c r="RKL37" s="535"/>
      <c r="RKM37" s="535"/>
      <c r="RKN37" s="535"/>
      <c r="RKO37" s="535"/>
      <c r="RKP37" s="535"/>
      <c r="RKQ37" s="535"/>
      <c r="RKR37" s="535"/>
      <c r="RKS37" s="535"/>
      <c r="RKT37" s="535"/>
      <c r="RKU37" s="535"/>
      <c r="RKV37" s="535"/>
      <c r="RKW37" s="535"/>
      <c r="RKX37" s="535"/>
      <c r="RKY37" s="535"/>
      <c r="RKZ37" s="535"/>
      <c r="RLA37" s="535"/>
      <c r="RLB37" s="535"/>
      <c r="RLC37" s="535"/>
      <c r="RLD37" s="535"/>
      <c r="RLE37" s="535"/>
      <c r="RLF37" s="535"/>
      <c r="RLG37" s="535"/>
      <c r="RLH37" s="535"/>
      <c r="RLI37" s="535"/>
      <c r="RLJ37" s="535"/>
      <c r="RLK37" s="535"/>
      <c r="RLL37" s="535"/>
      <c r="RLM37" s="535"/>
      <c r="RLN37" s="535"/>
      <c r="RLO37" s="535"/>
      <c r="RLP37" s="535"/>
      <c r="RLQ37" s="535"/>
      <c r="RLR37" s="535"/>
      <c r="RLS37" s="535"/>
      <c r="RLT37" s="535"/>
      <c r="RLU37" s="535"/>
      <c r="RLV37" s="535"/>
      <c r="RLW37" s="535"/>
      <c r="RLX37" s="535"/>
      <c r="RLY37" s="535"/>
      <c r="RLZ37" s="535"/>
      <c r="RMA37" s="535"/>
      <c r="RMB37" s="535"/>
      <c r="RMC37" s="535"/>
      <c r="RMD37" s="535"/>
      <c r="RME37" s="535"/>
      <c r="RMF37" s="535"/>
      <c r="RMG37" s="535"/>
      <c r="RMH37" s="535"/>
      <c r="RMI37" s="535"/>
      <c r="RMJ37" s="535"/>
      <c r="RMK37" s="535"/>
      <c r="RML37" s="535"/>
      <c r="RMM37" s="535"/>
      <c r="RMN37" s="535"/>
      <c r="RMO37" s="535"/>
      <c r="RMP37" s="535"/>
      <c r="RMQ37" s="535"/>
      <c r="RMR37" s="535"/>
      <c r="RMS37" s="535"/>
      <c r="RMT37" s="535"/>
      <c r="RMU37" s="535"/>
      <c r="RMV37" s="535"/>
      <c r="RMW37" s="535"/>
      <c r="RMX37" s="535"/>
      <c r="RMY37" s="535"/>
      <c r="RMZ37" s="535"/>
      <c r="RNA37" s="535"/>
      <c r="RNB37" s="535"/>
      <c r="RNC37" s="535"/>
      <c r="RND37" s="535"/>
      <c r="RNE37" s="535"/>
      <c r="RNF37" s="535"/>
      <c r="RNG37" s="535"/>
      <c r="RNH37" s="535"/>
      <c r="RNI37" s="535"/>
      <c r="RNJ37" s="535"/>
      <c r="RNK37" s="535"/>
      <c r="RNL37" s="535"/>
      <c r="RNM37" s="535"/>
      <c r="RNN37" s="535"/>
      <c r="RNO37" s="535"/>
      <c r="RNP37" s="535"/>
      <c r="RNQ37" s="535"/>
      <c r="RNR37" s="535"/>
      <c r="RNS37" s="535"/>
      <c r="RNT37" s="535"/>
      <c r="RNU37" s="535"/>
      <c r="RNV37" s="535"/>
      <c r="RNW37" s="535"/>
      <c r="RNX37" s="535"/>
      <c r="RNY37" s="535"/>
      <c r="RNZ37" s="535"/>
      <c r="ROA37" s="535"/>
      <c r="ROB37" s="535"/>
      <c r="ROC37" s="535"/>
      <c r="ROD37" s="535"/>
      <c r="ROE37" s="535"/>
      <c r="ROF37" s="535"/>
      <c r="ROG37" s="535"/>
      <c r="ROH37" s="535"/>
      <c r="ROI37" s="535"/>
      <c r="ROJ37" s="535"/>
      <c r="ROK37" s="535"/>
      <c r="ROL37" s="535"/>
      <c r="ROM37" s="535"/>
      <c r="RON37" s="535"/>
      <c r="ROO37" s="535"/>
      <c r="ROP37" s="535"/>
      <c r="ROQ37" s="535"/>
      <c r="ROR37" s="535"/>
      <c r="ROS37" s="535"/>
      <c r="ROT37" s="535"/>
      <c r="ROU37" s="535"/>
      <c r="ROV37" s="535"/>
      <c r="ROW37" s="535"/>
      <c r="ROX37" s="535"/>
      <c r="ROY37" s="535"/>
      <c r="ROZ37" s="535"/>
      <c r="RPA37" s="535"/>
      <c r="RPB37" s="535"/>
      <c r="RPC37" s="535"/>
      <c r="RPD37" s="535"/>
      <c r="RPE37" s="535"/>
      <c r="RPF37" s="535"/>
      <c r="RPG37" s="535"/>
      <c r="RPH37" s="535"/>
      <c r="RPI37" s="535"/>
      <c r="RPJ37" s="535"/>
      <c r="RPK37" s="535"/>
      <c r="RPL37" s="535"/>
      <c r="RPM37" s="535"/>
      <c r="RPN37" s="535"/>
      <c r="RPO37" s="535"/>
      <c r="RPP37" s="535"/>
      <c r="RPQ37" s="535"/>
      <c r="RPR37" s="535"/>
      <c r="RPS37" s="535"/>
      <c r="RPT37" s="535"/>
      <c r="RPU37" s="535"/>
      <c r="RPV37" s="535"/>
      <c r="RPW37" s="535"/>
      <c r="RPX37" s="535"/>
      <c r="RPY37" s="535"/>
      <c r="RPZ37" s="535"/>
      <c r="RQA37" s="535"/>
      <c r="RQB37" s="535"/>
      <c r="RQC37" s="535"/>
      <c r="RQD37" s="535"/>
      <c r="RQE37" s="535"/>
      <c r="RQF37" s="535"/>
      <c r="RQG37" s="535"/>
      <c r="RQH37" s="535"/>
      <c r="RQI37" s="535"/>
      <c r="RQJ37" s="535"/>
      <c r="RQK37" s="535"/>
      <c r="RQL37" s="535"/>
      <c r="RQM37" s="535"/>
      <c r="RQN37" s="535"/>
      <c r="RQO37" s="535"/>
      <c r="RQP37" s="535"/>
      <c r="RQQ37" s="535"/>
      <c r="RQR37" s="535"/>
      <c r="RQS37" s="535"/>
      <c r="RQT37" s="535"/>
      <c r="RQU37" s="535"/>
      <c r="RQV37" s="535"/>
      <c r="RQW37" s="535"/>
      <c r="RQX37" s="535"/>
      <c r="RQY37" s="535"/>
      <c r="RQZ37" s="535"/>
      <c r="RRA37" s="535"/>
      <c r="RRB37" s="535"/>
      <c r="RRC37" s="535"/>
      <c r="RRD37" s="535"/>
      <c r="RRE37" s="535"/>
      <c r="RRF37" s="535"/>
      <c r="RRG37" s="535"/>
      <c r="RRH37" s="535"/>
      <c r="RRI37" s="535"/>
      <c r="RRJ37" s="535"/>
      <c r="RRK37" s="535"/>
      <c r="RRL37" s="535"/>
      <c r="RRM37" s="535"/>
      <c r="RRN37" s="535"/>
      <c r="RRO37" s="535"/>
      <c r="RRP37" s="535"/>
      <c r="RRQ37" s="535"/>
      <c r="RRR37" s="535"/>
      <c r="RRS37" s="535"/>
      <c r="RRT37" s="535"/>
      <c r="RRU37" s="535"/>
      <c r="RRV37" s="535"/>
      <c r="RRW37" s="535"/>
      <c r="RRX37" s="535"/>
      <c r="RRY37" s="535"/>
      <c r="RRZ37" s="535"/>
      <c r="RSA37" s="535"/>
      <c r="RSB37" s="535"/>
      <c r="RSC37" s="535"/>
      <c r="RSD37" s="535"/>
      <c r="RSE37" s="535"/>
      <c r="RSF37" s="535"/>
      <c r="RSG37" s="535"/>
      <c r="RSH37" s="535"/>
      <c r="RSI37" s="535"/>
      <c r="RSJ37" s="535"/>
      <c r="RSK37" s="535"/>
      <c r="RSL37" s="535"/>
      <c r="RSM37" s="535"/>
      <c r="RSN37" s="535"/>
      <c r="RSO37" s="535"/>
      <c r="RSP37" s="535"/>
      <c r="RSQ37" s="535"/>
      <c r="RSR37" s="535"/>
      <c r="RSS37" s="535"/>
      <c r="RST37" s="535"/>
      <c r="RSU37" s="535"/>
      <c r="RSV37" s="535"/>
      <c r="RSW37" s="535"/>
      <c r="RSX37" s="535"/>
      <c r="RSY37" s="535"/>
      <c r="RSZ37" s="535"/>
      <c r="RTA37" s="535"/>
      <c r="RTB37" s="535"/>
      <c r="RTC37" s="535"/>
      <c r="RTD37" s="535"/>
      <c r="RTE37" s="535"/>
      <c r="RTF37" s="535"/>
      <c r="RTG37" s="535"/>
      <c r="RTH37" s="535"/>
      <c r="RTI37" s="535"/>
      <c r="RTJ37" s="535"/>
      <c r="RTK37" s="535"/>
      <c r="RTL37" s="535"/>
      <c r="RTM37" s="535"/>
      <c r="RTN37" s="535"/>
      <c r="RTO37" s="535"/>
      <c r="RTP37" s="535"/>
      <c r="RTQ37" s="535"/>
      <c r="RTR37" s="535"/>
      <c r="RTS37" s="535"/>
      <c r="RTT37" s="535"/>
      <c r="RTU37" s="535"/>
      <c r="RTV37" s="535"/>
      <c r="RTW37" s="535"/>
      <c r="RTX37" s="535"/>
      <c r="RTY37" s="535"/>
      <c r="RTZ37" s="535"/>
      <c r="RUA37" s="535"/>
      <c r="RUB37" s="535"/>
      <c r="RUC37" s="535"/>
      <c r="RUD37" s="535"/>
      <c r="RUE37" s="535"/>
      <c r="RUF37" s="535"/>
      <c r="RUG37" s="535"/>
      <c r="RUH37" s="535"/>
      <c r="RUI37" s="535"/>
      <c r="RUJ37" s="535"/>
      <c r="RUK37" s="535"/>
      <c r="RUL37" s="535"/>
      <c r="RUM37" s="535"/>
      <c r="RUN37" s="535"/>
      <c r="RUO37" s="535"/>
      <c r="RUP37" s="535"/>
      <c r="RUQ37" s="535"/>
      <c r="RUR37" s="535"/>
      <c r="RUS37" s="535"/>
      <c r="RUT37" s="535"/>
      <c r="RUU37" s="535"/>
      <c r="RUV37" s="535"/>
      <c r="RUW37" s="535"/>
      <c r="RUX37" s="535"/>
      <c r="RUY37" s="535"/>
      <c r="RUZ37" s="535"/>
      <c r="RVA37" s="535"/>
      <c r="RVB37" s="535"/>
      <c r="RVC37" s="535"/>
      <c r="RVD37" s="535"/>
      <c r="RVE37" s="535"/>
      <c r="RVF37" s="535"/>
      <c r="RVG37" s="535"/>
      <c r="RVH37" s="535"/>
      <c r="RVI37" s="535"/>
      <c r="RVJ37" s="535"/>
      <c r="RVK37" s="535"/>
      <c r="RVL37" s="535"/>
      <c r="RVM37" s="535"/>
      <c r="RVN37" s="535"/>
      <c r="RVO37" s="535"/>
      <c r="RVP37" s="535"/>
      <c r="RVQ37" s="535"/>
      <c r="RVR37" s="535"/>
      <c r="RVS37" s="535"/>
      <c r="RVT37" s="535"/>
      <c r="RVU37" s="535"/>
      <c r="RVV37" s="535"/>
      <c r="RVW37" s="535"/>
      <c r="RVX37" s="535"/>
      <c r="RVY37" s="535"/>
      <c r="RVZ37" s="535"/>
      <c r="RWA37" s="535"/>
      <c r="RWB37" s="535"/>
      <c r="RWC37" s="535"/>
      <c r="RWD37" s="535"/>
      <c r="RWE37" s="535"/>
      <c r="RWF37" s="535"/>
      <c r="RWG37" s="535"/>
      <c r="RWH37" s="535"/>
      <c r="RWI37" s="535"/>
      <c r="RWJ37" s="535"/>
      <c r="RWK37" s="535"/>
      <c r="RWL37" s="535"/>
      <c r="RWM37" s="535"/>
      <c r="RWN37" s="535"/>
      <c r="RWO37" s="535"/>
      <c r="RWP37" s="535"/>
      <c r="RWQ37" s="535"/>
      <c r="RWR37" s="535"/>
      <c r="RWS37" s="535"/>
      <c r="RWT37" s="535"/>
      <c r="RWU37" s="535"/>
      <c r="RWV37" s="535"/>
      <c r="RWW37" s="535"/>
      <c r="RWX37" s="535"/>
      <c r="RWY37" s="535"/>
      <c r="RWZ37" s="535"/>
      <c r="RXA37" s="535"/>
      <c r="RXB37" s="535"/>
      <c r="RXC37" s="535"/>
      <c r="RXD37" s="535"/>
      <c r="RXE37" s="535"/>
      <c r="RXF37" s="535"/>
      <c r="RXG37" s="535"/>
      <c r="RXH37" s="535"/>
      <c r="RXI37" s="535"/>
      <c r="RXJ37" s="535"/>
      <c r="RXK37" s="535"/>
      <c r="RXL37" s="535"/>
      <c r="RXM37" s="535"/>
      <c r="RXN37" s="535"/>
      <c r="RXO37" s="535"/>
      <c r="RXP37" s="535"/>
      <c r="RXQ37" s="535"/>
      <c r="RXR37" s="535"/>
      <c r="RXS37" s="535"/>
      <c r="RXT37" s="535"/>
      <c r="RXU37" s="535"/>
      <c r="RXV37" s="535"/>
      <c r="RXW37" s="535"/>
      <c r="RXX37" s="535"/>
      <c r="RXY37" s="535"/>
      <c r="RXZ37" s="535"/>
      <c r="RYA37" s="535"/>
      <c r="RYB37" s="535"/>
      <c r="RYC37" s="535"/>
      <c r="RYD37" s="535"/>
      <c r="RYE37" s="535"/>
      <c r="RYF37" s="535"/>
      <c r="RYG37" s="535"/>
      <c r="RYH37" s="535"/>
      <c r="RYI37" s="535"/>
      <c r="RYJ37" s="535"/>
      <c r="RYK37" s="535"/>
      <c r="RYL37" s="535"/>
      <c r="RYM37" s="535"/>
      <c r="RYN37" s="535"/>
      <c r="RYO37" s="535"/>
      <c r="RYP37" s="535"/>
      <c r="RYQ37" s="535"/>
      <c r="RYR37" s="535"/>
      <c r="RYS37" s="535"/>
      <c r="RYT37" s="535"/>
      <c r="RYU37" s="535"/>
      <c r="RYV37" s="535"/>
      <c r="RYW37" s="535"/>
      <c r="RYX37" s="535"/>
      <c r="RYY37" s="535"/>
      <c r="RYZ37" s="535"/>
      <c r="RZA37" s="535"/>
      <c r="RZB37" s="535"/>
      <c r="RZC37" s="535"/>
      <c r="RZD37" s="535"/>
      <c r="RZE37" s="535"/>
      <c r="RZF37" s="535"/>
      <c r="RZG37" s="535"/>
      <c r="RZH37" s="535"/>
      <c r="RZI37" s="535"/>
      <c r="RZJ37" s="535"/>
      <c r="RZK37" s="535"/>
      <c r="RZL37" s="535"/>
      <c r="RZM37" s="535"/>
      <c r="RZN37" s="535"/>
      <c r="RZO37" s="535"/>
      <c r="RZP37" s="535"/>
      <c r="RZQ37" s="535"/>
      <c r="RZR37" s="535"/>
      <c r="RZS37" s="535"/>
      <c r="RZT37" s="535"/>
      <c r="RZU37" s="535"/>
      <c r="RZV37" s="535"/>
      <c r="RZW37" s="535"/>
      <c r="RZX37" s="535"/>
      <c r="RZY37" s="535"/>
      <c r="RZZ37" s="535"/>
      <c r="SAA37" s="535"/>
      <c r="SAB37" s="535"/>
      <c r="SAC37" s="535"/>
      <c r="SAD37" s="535"/>
      <c r="SAE37" s="535"/>
      <c r="SAF37" s="535"/>
      <c r="SAG37" s="535"/>
      <c r="SAH37" s="535"/>
      <c r="SAI37" s="535"/>
      <c r="SAJ37" s="535"/>
      <c r="SAK37" s="535"/>
      <c r="SAL37" s="535"/>
      <c r="SAM37" s="535"/>
      <c r="SAN37" s="535"/>
      <c r="SAO37" s="535"/>
      <c r="SAP37" s="535"/>
      <c r="SAQ37" s="535"/>
      <c r="SAR37" s="535"/>
      <c r="SAS37" s="535"/>
      <c r="SAT37" s="535"/>
      <c r="SAU37" s="535"/>
      <c r="SAV37" s="535"/>
      <c r="SAW37" s="535"/>
      <c r="SAX37" s="535"/>
      <c r="SAY37" s="535"/>
      <c r="SAZ37" s="535"/>
      <c r="SBA37" s="535"/>
      <c r="SBB37" s="535"/>
      <c r="SBC37" s="535"/>
      <c r="SBD37" s="535"/>
      <c r="SBE37" s="535"/>
      <c r="SBF37" s="535"/>
      <c r="SBG37" s="535"/>
      <c r="SBH37" s="535"/>
      <c r="SBI37" s="535"/>
      <c r="SBJ37" s="535"/>
      <c r="SBK37" s="535"/>
      <c r="SBL37" s="535"/>
      <c r="SBM37" s="535"/>
      <c r="SBN37" s="535"/>
      <c r="SBO37" s="535"/>
      <c r="SBP37" s="535"/>
      <c r="SBQ37" s="535"/>
      <c r="SBR37" s="535"/>
      <c r="SBS37" s="535"/>
      <c r="SBT37" s="535"/>
      <c r="SBU37" s="535"/>
      <c r="SBV37" s="535"/>
      <c r="SBW37" s="535"/>
      <c r="SBX37" s="535"/>
      <c r="SBY37" s="535"/>
      <c r="SBZ37" s="535"/>
      <c r="SCA37" s="535"/>
      <c r="SCB37" s="535"/>
      <c r="SCC37" s="535"/>
      <c r="SCD37" s="535"/>
      <c r="SCE37" s="535"/>
      <c r="SCF37" s="535"/>
      <c r="SCG37" s="535"/>
      <c r="SCH37" s="535"/>
      <c r="SCI37" s="535"/>
      <c r="SCJ37" s="535"/>
      <c r="SCK37" s="535"/>
      <c r="SCL37" s="535"/>
      <c r="SCM37" s="535"/>
      <c r="SCN37" s="535"/>
      <c r="SCO37" s="535"/>
      <c r="SCP37" s="535"/>
      <c r="SCQ37" s="535"/>
      <c r="SCR37" s="535"/>
      <c r="SCS37" s="535"/>
      <c r="SCT37" s="535"/>
      <c r="SCU37" s="535"/>
      <c r="SCV37" s="535"/>
      <c r="SCW37" s="535"/>
      <c r="SCX37" s="535"/>
      <c r="SCY37" s="535"/>
      <c r="SCZ37" s="535"/>
      <c r="SDA37" s="535"/>
      <c r="SDB37" s="535"/>
      <c r="SDC37" s="535"/>
      <c r="SDD37" s="535"/>
      <c r="SDE37" s="535"/>
      <c r="SDF37" s="535"/>
      <c r="SDG37" s="535"/>
      <c r="SDH37" s="535"/>
      <c r="SDI37" s="535"/>
      <c r="SDJ37" s="535"/>
      <c r="SDK37" s="535"/>
      <c r="SDL37" s="535"/>
      <c r="SDM37" s="535"/>
      <c r="SDN37" s="535"/>
      <c r="SDO37" s="535"/>
      <c r="SDP37" s="535"/>
      <c r="SDQ37" s="535"/>
      <c r="SDR37" s="535"/>
      <c r="SDS37" s="535"/>
      <c r="SDT37" s="535"/>
      <c r="SDU37" s="535"/>
      <c r="SDV37" s="535"/>
      <c r="SDW37" s="535"/>
      <c r="SDX37" s="535"/>
      <c r="SDY37" s="535"/>
      <c r="SDZ37" s="535"/>
      <c r="SEA37" s="535"/>
      <c r="SEB37" s="535"/>
      <c r="SEC37" s="535"/>
      <c r="SED37" s="535"/>
      <c r="SEE37" s="535"/>
      <c r="SEF37" s="535"/>
      <c r="SEG37" s="535"/>
      <c r="SEH37" s="535"/>
      <c r="SEI37" s="535"/>
      <c r="SEJ37" s="535"/>
      <c r="SEK37" s="535"/>
      <c r="SEL37" s="535"/>
      <c r="SEM37" s="535"/>
      <c r="SEN37" s="535"/>
      <c r="SEO37" s="535"/>
      <c r="SEP37" s="535"/>
      <c r="SEQ37" s="535"/>
      <c r="SER37" s="535"/>
      <c r="SES37" s="535"/>
      <c r="SET37" s="535"/>
      <c r="SEU37" s="535"/>
      <c r="SEV37" s="535"/>
      <c r="SEW37" s="535"/>
      <c r="SEX37" s="535"/>
      <c r="SEY37" s="535"/>
      <c r="SEZ37" s="535"/>
      <c r="SFA37" s="535"/>
      <c r="SFB37" s="535"/>
      <c r="SFC37" s="535"/>
      <c r="SFD37" s="535"/>
      <c r="SFE37" s="535"/>
      <c r="SFF37" s="535"/>
      <c r="SFG37" s="535"/>
      <c r="SFH37" s="535"/>
      <c r="SFI37" s="535"/>
      <c r="SFJ37" s="535"/>
      <c r="SFK37" s="535"/>
      <c r="SFL37" s="535"/>
      <c r="SFM37" s="535"/>
      <c r="SFN37" s="535"/>
      <c r="SFO37" s="535"/>
      <c r="SFP37" s="535"/>
      <c r="SFQ37" s="535"/>
      <c r="SFR37" s="535"/>
      <c r="SFS37" s="535"/>
      <c r="SFT37" s="535"/>
      <c r="SFU37" s="535"/>
      <c r="SFV37" s="535"/>
      <c r="SFW37" s="535"/>
      <c r="SFX37" s="535"/>
      <c r="SFY37" s="535"/>
      <c r="SFZ37" s="535"/>
      <c r="SGA37" s="535"/>
      <c r="SGB37" s="535"/>
      <c r="SGC37" s="535"/>
      <c r="SGD37" s="535"/>
      <c r="SGE37" s="535"/>
      <c r="SGF37" s="535"/>
      <c r="SGG37" s="535"/>
      <c r="SGH37" s="535"/>
      <c r="SGI37" s="535"/>
      <c r="SGJ37" s="535"/>
      <c r="SGK37" s="535"/>
      <c r="SGL37" s="535"/>
      <c r="SGM37" s="535"/>
      <c r="SGN37" s="535"/>
      <c r="SGO37" s="535"/>
      <c r="SGP37" s="535"/>
      <c r="SGQ37" s="535"/>
      <c r="SGR37" s="535"/>
      <c r="SGS37" s="535"/>
      <c r="SGT37" s="535"/>
      <c r="SGU37" s="535"/>
      <c r="SGV37" s="535"/>
      <c r="SGW37" s="535"/>
      <c r="SGX37" s="535"/>
      <c r="SGY37" s="535"/>
      <c r="SGZ37" s="535"/>
      <c r="SHA37" s="535"/>
      <c r="SHB37" s="535"/>
      <c r="SHC37" s="535"/>
      <c r="SHD37" s="535"/>
      <c r="SHE37" s="535"/>
      <c r="SHF37" s="535"/>
      <c r="SHG37" s="535"/>
      <c r="SHH37" s="535"/>
      <c r="SHI37" s="535"/>
      <c r="SHJ37" s="535"/>
      <c r="SHK37" s="535"/>
      <c r="SHL37" s="535"/>
      <c r="SHM37" s="535"/>
      <c r="SHN37" s="535"/>
      <c r="SHO37" s="535"/>
      <c r="SHP37" s="535"/>
      <c r="SHQ37" s="535"/>
      <c r="SHR37" s="535"/>
      <c r="SHS37" s="535"/>
      <c r="SHT37" s="535"/>
      <c r="SHU37" s="535"/>
      <c r="SHV37" s="535"/>
      <c r="SHW37" s="535"/>
      <c r="SHX37" s="535"/>
      <c r="SHY37" s="535"/>
      <c r="SHZ37" s="535"/>
      <c r="SIA37" s="535"/>
      <c r="SIB37" s="535"/>
      <c r="SIC37" s="535"/>
      <c r="SID37" s="535"/>
      <c r="SIE37" s="535"/>
      <c r="SIF37" s="535"/>
      <c r="SIG37" s="535"/>
      <c r="SIH37" s="535"/>
      <c r="SII37" s="535"/>
      <c r="SIJ37" s="535"/>
      <c r="SIK37" s="535"/>
      <c r="SIL37" s="535"/>
      <c r="SIM37" s="535"/>
      <c r="SIN37" s="535"/>
      <c r="SIO37" s="535"/>
      <c r="SIP37" s="535"/>
      <c r="SIQ37" s="535"/>
      <c r="SIR37" s="535"/>
      <c r="SIS37" s="535"/>
      <c r="SIT37" s="535"/>
      <c r="SIU37" s="535"/>
      <c r="SIV37" s="535"/>
      <c r="SIW37" s="535"/>
      <c r="SIX37" s="535"/>
      <c r="SIY37" s="535"/>
      <c r="SIZ37" s="535"/>
      <c r="SJA37" s="535"/>
      <c r="SJB37" s="535"/>
      <c r="SJC37" s="535"/>
      <c r="SJD37" s="535"/>
      <c r="SJE37" s="535"/>
      <c r="SJF37" s="535"/>
      <c r="SJG37" s="535"/>
      <c r="SJH37" s="535"/>
      <c r="SJI37" s="535"/>
      <c r="SJJ37" s="535"/>
      <c r="SJK37" s="535"/>
      <c r="SJL37" s="535"/>
      <c r="SJM37" s="535"/>
      <c r="SJN37" s="535"/>
      <c r="SJO37" s="535"/>
      <c r="SJP37" s="535"/>
      <c r="SJQ37" s="535"/>
      <c r="SJR37" s="535"/>
      <c r="SJS37" s="535"/>
      <c r="SJT37" s="535"/>
      <c r="SJU37" s="535"/>
      <c r="SJV37" s="535"/>
      <c r="SJW37" s="535"/>
      <c r="SJX37" s="535"/>
      <c r="SJY37" s="535"/>
      <c r="SJZ37" s="535"/>
      <c r="SKA37" s="535"/>
      <c r="SKB37" s="535"/>
      <c r="SKC37" s="535"/>
      <c r="SKD37" s="535"/>
      <c r="SKE37" s="535"/>
      <c r="SKF37" s="535"/>
      <c r="SKG37" s="535"/>
      <c r="SKH37" s="535"/>
      <c r="SKI37" s="535"/>
      <c r="SKJ37" s="535"/>
      <c r="SKK37" s="535"/>
      <c r="SKL37" s="535"/>
      <c r="SKM37" s="535"/>
      <c r="SKN37" s="535"/>
      <c r="SKO37" s="535"/>
      <c r="SKP37" s="535"/>
      <c r="SKQ37" s="535"/>
      <c r="SKR37" s="535"/>
      <c r="SKS37" s="535"/>
      <c r="SKT37" s="535"/>
      <c r="SKU37" s="535"/>
      <c r="SKV37" s="535"/>
      <c r="SKW37" s="535"/>
      <c r="SKX37" s="535"/>
      <c r="SKY37" s="535"/>
      <c r="SKZ37" s="535"/>
      <c r="SLA37" s="535"/>
      <c r="SLB37" s="535"/>
      <c r="SLC37" s="535"/>
      <c r="SLD37" s="535"/>
      <c r="SLE37" s="535"/>
      <c r="SLF37" s="535"/>
      <c r="SLG37" s="535"/>
      <c r="SLH37" s="535"/>
      <c r="SLI37" s="535"/>
      <c r="SLJ37" s="535"/>
      <c r="SLK37" s="535"/>
      <c r="SLL37" s="535"/>
      <c r="SLM37" s="535"/>
      <c r="SLN37" s="535"/>
      <c r="SLO37" s="535"/>
      <c r="SLP37" s="535"/>
      <c r="SLQ37" s="535"/>
      <c r="SLR37" s="535"/>
      <c r="SLS37" s="535"/>
      <c r="SLT37" s="535"/>
      <c r="SLU37" s="535"/>
      <c r="SLV37" s="535"/>
      <c r="SLW37" s="535"/>
      <c r="SLX37" s="535"/>
      <c r="SLY37" s="535"/>
      <c r="SLZ37" s="535"/>
      <c r="SMA37" s="535"/>
      <c r="SMB37" s="535"/>
      <c r="SMC37" s="535"/>
      <c r="SMD37" s="535"/>
      <c r="SME37" s="535"/>
      <c r="SMF37" s="535"/>
      <c r="SMG37" s="535"/>
      <c r="SMH37" s="535"/>
      <c r="SMI37" s="535"/>
      <c r="SMJ37" s="535"/>
      <c r="SMK37" s="535"/>
      <c r="SML37" s="535"/>
      <c r="SMM37" s="535"/>
      <c r="SMN37" s="535"/>
      <c r="SMO37" s="535"/>
      <c r="SMP37" s="535"/>
      <c r="SMQ37" s="535"/>
      <c r="SMR37" s="535"/>
      <c r="SMS37" s="535"/>
      <c r="SMT37" s="535"/>
      <c r="SMU37" s="535"/>
      <c r="SMV37" s="535"/>
      <c r="SMW37" s="535"/>
      <c r="SMX37" s="535"/>
      <c r="SMY37" s="535"/>
      <c r="SMZ37" s="535"/>
      <c r="SNA37" s="535"/>
      <c r="SNB37" s="535"/>
      <c r="SNC37" s="535"/>
      <c r="SND37" s="535"/>
      <c r="SNE37" s="535"/>
      <c r="SNF37" s="535"/>
      <c r="SNG37" s="535"/>
      <c r="SNH37" s="535"/>
      <c r="SNI37" s="535"/>
      <c r="SNJ37" s="535"/>
      <c r="SNK37" s="535"/>
      <c r="SNL37" s="535"/>
      <c r="SNM37" s="535"/>
      <c r="SNN37" s="535"/>
      <c r="SNO37" s="535"/>
      <c r="SNP37" s="535"/>
      <c r="SNQ37" s="535"/>
      <c r="SNR37" s="535"/>
      <c r="SNS37" s="535"/>
      <c r="SNT37" s="535"/>
      <c r="SNU37" s="535"/>
      <c r="SNV37" s="535"/>
      <c r="SNW37" s="535"/>
      <c r="SNX37" s="535"/>
      <c r="SNY37" s="535"/>
      <c r="SNZ37" s="535"/>
      <c r="SOA37" s="535"/>
      <c r="SOB37" s="535"/>
      <c r="SOC37" s="535"/>
      <c r="SOD37" s="535"/>
      <c r="SOE37" s="535"/>
      <c r="SOF37" s="535"/>
      <c r="SOG37" s="535"/>
      <c r="SOH37" s="535"/>
      <c r="SOI37" s="535"/>
      <c r="SOJ37" s="535"/>
      <c r="SOK37" s="535"/>
      <c r="SOL37" s="535"/>
      <c r="SOM37" s="535"/>
      <c r="SON37" s="535"/>
      <c r="SOO37" s="535"/>
      <c r="SOP37" s="535"/>
      <c r="SOQ37" s="535"/>
      <c r="SOR37" s="535"/>
      <c r="SOS37" s="535"/>
      <c r="SOT37" s="535"/>
      <c r="SOU37" s="535"/>
      <c r="SOV37" s="535"/>
      <c r="SOW37" s="535"/>
      <c r="SOX37" s="535"/>
      <c r="SOY37" s="535"/>
      <c r="SOZ37" s="535"/>
      <c r="SPA37" s="535"/>
      <c r="SPB37" s="535"/>
      <c r="SPC37" s="535"/>
      <c r="SPD37" s="535"/>
      <c r="SPE37" s="535"/>
      <c r="SPF37" s="535"/>
      <c r="SPG37" s="535"/>
      <c r="SPH37" s="535"/>
      <c r="SPI37" s="535"/>
      <c r="SPJ37" s="535"/>
      <c r="SPK37" s="535"/>
      <c r="SPL37" s="535"/>
      <c r="SPM37" s="535"/>
      <c r="SPN37" s="535"/>
      <c r="SPO37" s="535"/>
      <c r="SPP37" s="535"/>
      <c r="SPQ37" s="535"/>
      <c r="SPR37" s="535"/>
      <c r="SPS37" s="535"/>
      <c r="SPT37" s="535"/>
      <c r="SPU37" s="535"/>
      <c r="SPV37" s="535"/>
      <c r="SPW37" s="535"/>
      <c r="SPX37" s="535"/>
      <c r="SPY37" s="535"/>
      <c r="SPZ37" s="535"/>
      <c r="SQA37" s="535"/>
      <c r="SQB37" s="535"/>
      <c r="SQC37" s="535"/>
      <c r="SQD37" s="535"/>
      <c r="SQE37" s="535"/>
      <c r="SQF37" s="535"/>
      <c r="SQG37" s="535"/>
      <c r="SQH37" s="535"/>
      <c r="SQI37" s="535"/>
      <c r="SQJ37" s="535"/>
      <c r="SQK37" s="535"/>
      <c r="SQL37" s="535"/>
      <c r="SQM37" s="535"/>
      <c r="SQN37" s="535"/>
      <c r="SQO37" s="535"/>
      <c r="SQP37" s="535"/>
      <c r="SQQ37" s="535"/>
      <c r="SQR37" s="535"/>
      <c r="SQS37" s="535"/>
      <c r="SQT37" s="535"/>
      <c r="SQU37" s="535"/>
      <c r="SQV37" s="535"/>
      <c r="SQW37" s="535"/>
      <c r="SQX37" s="535"/>
      <c r="SQY37" s="535"/>
      <c r="SQZ37" s="535"/>
      <c r="SRA37" s="535"/>
      <c r="SRB37" s="535"/>
      <c r="SRC37" s="535"/>
      <c r="SRD37" s="535"/>
      <c r="SRE37" s="535"/>
      <c r="SRF37" s="535"/>
      <c r="SRG37" s="535"/>
      <c r="SRH37" s="535"/>
      <c r="SRI37" s="535"/>
      <c r="SRJ37" s="535"/>
      <c r="SRK37" s="535"/>
      <c r="SRL37" s="535"/>
      <c r="SRM37" s="535"/>
      <c r="SRN37" s="535"/>
      <c r="SRO37" s="535"/>
      <c r="SRP37" s="535"/>
      <c r="SRQ37" s="535"/>
      <c r="SRR37" s="535"/>
      <c r="SRS37" s="535"/>
      <c r="SRT37" s="535"/>
      <c r="SRU37" s="535"/>
      <c r="SRV37" s="535"/>
      <c r="SRW37" s="535"/>
      <c r="SRX37" s="535"/>
      <c r="SRY37" s="535"/>
      <c r="SRZ37" s="535"/>
      <c r="SSA37" s="535"/>
      <c r="SSB37" s="535"/>
      <c r="SSC37" s="535"/>
      <c r="SSD37" s="535"/>
      <c r="SSE37" s="535"/>
      <c r="SSF37" s="535"/>
      <c r="SSG37" s="535"/>
      <c r="SSH37" s="535"/>
      <c r="SSI37" s="535"/>
      <c r="SSJ37" s="535"/>
      <c r="SSK37" s="535"/>
      <c r="SSL37" s="535"/>
      <c r="SSM37" s="535"/>
      <c r="SSN37" s="535"/>
      <c r="SSO37" s="535"/>
      <c r="SSP37" s="535"/>
      <c r="SSQ37" s="535"/>
      <c r="SSR37" s="535"/>
      <c r="SSS37" s="535"/>
      <c r="SST37" s="535"/>
      <c r="SSU37" s="535"/>
      <c r="SSV37" s="535"/>
      <c r="SSW37" s="535"/>
      <c r="SSX37" s="535"/>
      <c r="SSY37" s="535"/>
      <c r="SSZ37" s="535"/>
      <c r="STA37" s="535"/>
      <c r="STB37" s="535"/>
      <c r="STC37" s="535"/>
      <c r="STD37" s="535"/>
      <c r="STE37" s="535"/>
      <c r="STF37" s="535"/>
      <c r="STG37" s="535"/>
      <c r="STH37" s="535"/>
      <c r="STI37" s="535"/>
      <c r="STJ37" s="535"/>
      <c r="STK37" s="535"/>
      <c r="STL37" s="535"/>
      <c r="STM37" s="535"/>
      <c r="STN37" s="535"/>
      <c r="STO37" s="535"/>
      <c r="STP37" s="535"/>
      <c r="STQ37" s="535"/>
      <c r="STR37" s="535"/>
      <c r="STS37" s="535"/>
      <c r="STT37" s="535"/>
      <c r="STU37" s="535"/>
      <c r="STV37" s="535"/>
      <c r="STW37" s="535"/>
      <c r="STX37" s="535"/>
      <c r="STY37" s="535"/>
      <c r="STZ37" s="535"/>
      <c r="SUA37" s="535"/>
      <c r="SUB37" s="535"/>
      <c r="SUC37" s="535"/>
      <c r="SUD37" s="535"/>
      <c r="SUE37" s="535"/>
      <c r="SUF37" s="535"/>
      <c r="SUG37" s="535"/>
      <c r="SUH37" s="535"/>
      <c r="SUI37" s="535"/>
      <c r="SUJ37" s="535"/>
      <c r="SUK37" s="535"/>
      <c r="SUL37" s="535"/>
      <c r="SUM37" s="535"/>
      <c r="SUN37" s="535"/>
      <c r="SUO37" s="535"/>
      <c r="SUP37" s="535"/>
      <c r="SUQ37" s="535"/>
      <c r="SUR37" s="535"/>
      <c r="SUS37" s="535"/>
      <c r="SUT37" s="535"/>
      <c r="SUU37" s="535"/>
      <c r="SUV37" s="535"/>
      <c r="SUW37" s="535"/>
      <c r="SUX37" s="535"/>
      <c r="SUY37" s="535"/>
      <c r="SUZ37" s="535"/>
      <c r="SVA37" s="535"/>
      <c r="SVB37" s="535"/>
      <c r="SVC37" s="535"/>
      <c r="SVD37" s="535"/>
      <c r="SVE37" s="535"/>
      <c r="SVF37" s="535"/>
      <c r="SVG37" s="535"/>
      <c r="SVH37" s="535"/>
      <c r="SVI37" s="535"/>
      <c r="SVJ37" s="535"/>
      <c r="SVK37" s="535"/>
      <c r="SVL37" s="535"/>
      <c r="SVM37" s="535"/>
      <c r="SVN37" s="535"/>
      <c r="SVO37" s="535"/>
      <c r="SVP37" s="535"/>
      <c r="SVQ37" s="535"/>
      <c r="SVR37" s="535"/>
      <c r="SVS37" s="535"/>
      <c r="SVT37" s="535"/>
      <c r="SVU37" s="535"/>
      <c r="SVV37" s="535"/>
      <c r="SVW37" s="535"/>
      <c r="SVX37" s="535"/>
      <c r="SVY37" s="535"/>
      <c r="SVZ37" s="535"/>
      <c r="SWA37" s="535"/>
      <c r="SWB37" s="535"/>
      <c r="SWC37" s="535"/>
      <c r="SWD37" s="535"/>
      <c r="SWE37" s="535"/>
      <c r="SWF37" s="535"/>
      <c r="SWG37" s="535"/>
      <c r="SWH37" s="535"/>
      <c r="SWI37" s="535"/>
      <c r="SWJ37" s="535"/>
      <c r="SWK37" s="535"/>
      <c r="SWL37" s="535"/>
      <c r="SWM37" s="535"/>
      <c r="SWN37" s="535"/>
      <c r="SWO37" s="535"/>
      <c r="SWP37" s="535"/>
      <c r="SWQ37" s="535"/>
      <c r="SWR37" s="535"/>
      <c r="SWS37" s="535"/>
      <c r="SWT37" s="535"/>
      <c r="SWU37" s="535"/>
      <c r="SWV37" s="535"/>
      <c r="SWW37" s="535"/>
      <c r="SWX37" s="535"/>
      <c r="SWY37" s="535"/>
      <c r="SWZ37" s="535"/>
      <c r="SXA37" s="535"/>
      <c r="SXB37" s="535"/>
      <c r="SXC37" s="535"/>
      <c r="SXD37" s="535"/>
      <c r="SXE37" s="535"/>
      <c r="SXF37" s="535"/>
      <c r="SXG37" s="535"/>
      <c r="SXH37" s="535"/>
      <c r="SXI37" s="535"/>
      <c r="SXJ37" s="535"/>
      <c r="SXK37" s="535"/>
      <c r="SXL37" s="535"/>
      <c r="SXM37" s="535"/>
      <c r="SXN37" s="535"/>
      <c r="SXO37" s="535"/>
      <c r="SXP37" s="535"/>
      <c r="SXQ37" s="535"/>
      <c r="SXR37" s="535"/>
      <c r="SXS37" s="535"/>
      <c r="SXT37" s="535"/>
      <c r="SXU37" s="535"/>
      <c r="SXV37" s="535"/>
      <c r="SXW37" s="535"/>
      <c r="SXX37" s="535"/>
      <c r="SXY37" s="535"/>
      <c r="SXZ37" s="535"/>
      <c r="SYA37" s="535"/>
      <c r="SYB37" s="535"/>
      <c r="SYC37" s="535"/>
      <c r="SYD37" s="535"/>
      <c r="SYE37" s="535"/>
      <c r="SYF37" s="535"/>
      <c r="SYG37" s="535"/>
      <c r="SYH37" s="535"/>
      <c r="SYI37" s="535"/>
      <c r="SYJ37" s="535"/>
      <c r="SYK37" s="535"/>
      <c r="SYL37" s="535"/>
      <c r="SYM37" s="535"/>
      <c r="SYN37" s="535"/>
      <c r="SYO37" s="535"/>
      <c r="SYP37" s="535"/>
      <c r="SYQ37" s="535"/>
      <c r="SYR37" s="535"/>
      <c r="SYS37" s="535"/>
      <c r="SYT37" s="535"/>
      <c r="SYU37" s="535"/>
      <c r="SYV37" s="535"/>
      <c r="SYW37" s="535"/>
      <c r="SYX37" s="535"/>
      <c r="SYY37" s="535"/>
      <c r="SYZ37" s="535"/>
      <c r="SZA37" s="535"/>
      <c r="SZB37" s="535"/>
      <c r="SZC37" s="535"/>
      <c r="SZD37" s="535"/>
      <c r="SZE37" s="535"/>
      <c r="SZF37" s="535"/>
      <c r="SZG37" s="535"/>
      <c r="SZH37" s="535"/>
      <c r="SZI37" s="535"/>
      <c r="SZJ37" s="535"/>
      <c r="SZK37" s="535"/>
      <c r="SZL37" s="535"/>
      <c r="SZM37" s="535"/>
      <c r="SZN37" s="535"/>
      <c r="SZO37" s="535"/>
      <c r="SZP37" s="535"/>
      <c r="SZQ37" s="535"/>
      <c r="SZR37" s="535"/>
      <c r="SZS37" s="535"/>
      <c r="SZT37" s="535"/>
      <c r="SZU37" s="535"/>
      <c r="SZV37" s="535"/>
      <c r="SZW37" s="535"/>
      <c r="SZX37" s="535"/>
      <c r="SZY37" s="535"/>
      <c r="SZZ37" s="535"/>
      <c r="TAA37" s="535"/>
      <c r="TAB37" s="535"/>
      <c r="TAC37" s="535"/>
      <c r="TAD37" s="535"/>
      <c r="TAE37" s="535"/>
      <c r="TAF37" s="535"/>
      <c r="TAG37" s="535"/>
      <c r="TAH37" s="535"/>
      <c r="TAI37" s="535"/>
      <c r="TAJ37" s="535"/>
      <c r="TAK37" s="535"/>
      <c r="TAL37" s="535"/>
      <c r="TAM37" s="535"/>
      <c r="TAN37" s="535"/>
      <c r="TAO37" s="535"/>
      <c r="TAP37" s="535"/>
      <c r="TAQ37" s="535"/>
      <c r="TAR37" s="535"/>
      <c r="TAS37" s="535"/>
      <c r="TAT37" s="535"/>
      <c r="TAU37" s="535"/>
      <c r="TAV37" s="535"/>
      <c r="TAW37" s="535"/>
      <c r="TAX37" s="535"/>
      <c r="TAY37" s="535"/>
      <c r="TAZ37" s="535"/>
      <c r="TBA37" s="535"/>
      <c r="TBB37" s="535"/>
      <c r="TBC37" s="535"/>
      <c r="TBD37" s="535"/>
      <c r="TBE37" s="535"/>
      <c r="TBF37" s="535"/>
      <c r="TBG37" s="535"/>
      <c r="TBH37" s="535"/>
      <c r="TBI37" s="535"/>
      <c r="TBJ37" s="535"/>
      <c r="TBK37" s="535"/>
      <c r="TBL37" s="535"/>
      <c r="TBM37" s="535"/>
      <c r="TBN37" s="535"/>
      <c r="TBO37" s="535"/>
      <c r="TBP37" s="535"/>
      <c r="TBQ37" s="535"/>
      <c r="TBR37" s="535"/>
      <c r="TBS37" s="535"/>
      <c r="TBT37" s="535"/>
      <c r="TBU37" s="535"/>
      <c r="TBV37" s="535"/>
      <c r="TBW37" s="535"/>
      <c r="TBX37" s="535"/>
      <c r="TBY37" s="535"/>
      <c r="TBZ37" s="535"/>
      <c r="TCA37" s="535"/>
      <c r="TCB37" s="535"/>
      <c r="TCC37" s="535"/>
      <c r="TCD37" s="535"/>
      <c r="TCE37" s="535"/>
      <c r="TCF37" s="535"/>
      <c r="TCG37" s="535"/>
      <c r="TCH37" s="535"/>
      <c r="TCI37" s="535"/>
      <c r="TCJ37" s="535"/>
      <c r="TCK37" s="535"/>
      <c r="TCL37" s="535"/>
      <c r="TCM37" s="535"/>
      <c r="TCN37" s="535"/>
      <c r="TCO37" s="535"/>
      <c r="TCP37" s="535"/>
      <c r="TCQ37" s="535"/>
      <c r="TCR37" s="535"/>
      <c r="TCS37" s="535"/>
      <c r="TCT37" s="535"/>
      <c r="TCU37" s="535"/>
      <c r="TCV37" s="535"/>
      <c r="TCW37" s="535"/>
      <c r="TCX37" s="535"/>
      <c r="TCY37" s="535"/>
      <c r="TCZ37" s="535"/>
      <c r="TDA37" s="535"/>
      <c r="TDB37" s="535"/>
      <c r="TDC37" s="535"/>
      <c r="TDD37" s="535"/>
      <c r="TDE37" s="535"/>
      <c r="TDF37" s="535"/>
      <c r="TDG37" s="535"/>
      <c r="TDH37" s="535"/>
      <c r="TDI37" s="535"/>
      <c r="TDJ37" s="535"/>
      <c r="TDK37" s="535"/>
      <c r="TDL37" s="535"/>
      <c r="TDM37" s="535"/>
      <c r="TDN37" s="535"/>
      <c r="TDO37" s="535"/>
      <c r="TDP37" s="535"/>
      <c r="TDQ37" s="535"/>
      <c r="TDR37" s="535"/>
      <c r="TDS37" s="535"/>
      <c r="TDT37" s="535"/>
      <c r="TDU37" s="535"/>
      <c r="TDV37" s="535"/>
      <c r="TDW37" s="535"/>
      <c r="TDX37" s="535"/>
      <c r="TDY37" s="535"/>
      <c r="TDZ37" s="535"/>
      <c r="TEA37" s="535"/>
      <c r="TEB37" s="535"/>
      <c r="TEC37" s="535"/>
      <c r="TED37" s="535"/>
      <c r="TEE37" s="535"/>
      <c r="TEF37" s="535"/>
      <c r="TEG37" s="535"/>
      <c r="TEH37" s="535"/>
      <c r="TEI37" s="535"/>
      <c r="TEJ37" s="535"/>
      <c r="TEK37" s="535"/>
      <c r="TEL37" s="535"/>
      <c r="TEM37" s="535"/>
      <c r="TEN37" s="535"/>
      <c r="TEO37" s="535"/>
      <c r="TEP37" s="535"/>
      <c r="TEQ37" s="535"/>
      <c r="TER37" s="535"/>
      <c r="TES37" s="535"/>
      <c r="TET37" s="535"/>
      <c r="TEU37" s="535"/>
      <c r="TEV37" s="535"/>
      <c r="TEW37" s="535"/>
      <c r="TEX37" s="535"/>
      <c r="TEY37" s="535"/>
      <c r="TEZ37" s="535"/>
      <c r="TFA37" s="535"/>
      <c r="TFB37" s="535"/>
      <c r="TFC37" s="535"/>
      <c r="TFD37" s="535"/>
      <c r="TFE37" s="535"/>
      <c r="TFF37" s="535"/>
      <c r="TFG37" s="535"/>
      <c r="TFH37" s="535"/>
      <c r="TFI37" s="535"/>
      <c r="TFJ37" s="535"/>
      <c r="TFK37" s="535"/>
      <c r="TFL37" s="535"/>
      <c r="TFM37" s="535"/>
      <c r="TFN37" s="535"/>
      <c r="TFO37" s="535"/>
      <c r="TFP37" s="535"/>
      <c r="TFQ37" s="535"/>
      <c r="TFR37" s="535"/>
      <c r="TFS37" s="535"/>
      <c r="TFT37" s="535"/>
      <c r="TFU37" s="535"/>
      <c r="TFV37" s="535"/>
      <c r="TFW37" s="535"/>
      <c r="TFX37" s="535"/>
      <c r="TFY37" s="535"/>
      <c r="TFZ37" s="535"/>
      <c r="TGA37" s="535"/>
      <c r="TGB37" s="535"/>
      <c r="TGC37" s="535"/>
      <c r="TGD37" s="535"/>
      <c r="TGE37" s="535"/>
      <c r="TGF37" s="535"/>
      <c r="TGG37" s="535"/>
      <c r="TGH37" s="535"/>
      <c r="TGI37" s="535"/>
      <c r="TGJ37" s="535"/>
      <c r="TGK37" s="535"/>
      <c r="TGL37" s="535"/>
      <c r="TGM37" s="535"/>
      <c r="TGN37" s="535"/>
      <c r="TGO37" s="535"/>
      <c r="TGP37" s="535"/>
      <c r="TGQ37" s="535"/>
      <c r="TGR37" s="535"/>
      <c r="TGS37" s="535"/>
      <c r="TGT37" s="535"/>
      <c r="TGU37" s="535"/>
      <c r="TGV37" s="535"/>
      <c r="TGW37" s="535"/>
      <c r="TGX37" s="535"/>
      <c r="TGY37" s="535"/>
      <c r="TGZ37" s="535"/>
      <c r="THA37" s="535"/>
      <c r="THB37" s="535"/>
      <c r="THC37" s="535"/>
      <c r="THD37" s="535"/>
      <c r="THE37" s="535"/>
      <c r="THF37" s="535"/>
      <c r="THG37" s="535"/>
      <c r="THH37" s="535"/>
      <c r="THI37" s="535"/>
      <c r="THJ37" s="535"/>
      <c r="THK37" s="535"/>
      <c r="THL37" s="535"/>
      <c r="THM37" s="535"/>
      <c r="THN37" s="535"/>
      <c r="THO37" s="535"/>
      <c r="THP37" s="535"/>
      <c r="THQ37" s="535"/>
      <c r="THR37" s="535"/>
      <c r="THS37" s="535"/>
      <c r="THT37" s="535"/>
      <c r="THU37" s="535"/>
      <c r="THV37" s="535"/>
      <c r="THW37" s="535"/>
      <c r="THX37" s="535"/>
      <c r="THY37" s="535"/>
      <c r="THZ37" s="535"/>
      <c r="TIA37" s="535"/>
      <c r="TIB37" s="535"/>
      <c r="TIC37" s="535"/>
      <c r="TID37" s="535"/>
      <c r="TIE37" s="535"/>
      <c r="TIF37" s="535"/>
      <c r="TIG37" s="535"/>
      <c r="TIH37" s="535"/>
      <c r="TII37" s="535"/>
      <c r="TIJ37" s="535"/>
      <c r="TIK37" s="535"/>
      <c r="TIL37" s="535"/>
      <c r="TIM37" s="535"/>
      <c r="TIN37" s="535"/>
      <c r="TIO37" s="535"/>
      <c r="TIP37" s="535"/>
      <c r="TIQ37" s="535"/>
      <c r="TIR37" s="535"/>
      <c r="TIS37" s="535"/>
      <c r="TIT37" s="535"/>
      <c r="TIU37" s="535"/>
      <c r="TIV37" s="535"/>
      <c r="TIW37" s="535"/>
      <c r="TIX37" s="535"/>
      <c r="TIY37" s="535"/>
      <c r="TIZ37" s="535"/>
      <c r="TJA37" s="535"/>
      <c r="TJB37" s="535"/>
      <c r="TJC37" s="535"/>
      <c r="TJD37" s="535"/>
      <c r="TJE37" s="535"/>
      <c r="TJF37" s="535"/>
      <c r="TJG37" s="535"/>
      <c r="TJH37" s="535"/>
      <c r="TJI37" s="535"/>
      <c r="TJJ37" s="535"/>
      <c r="TJK37" s="535"/>
      <c r="TJL37" s="535"/>
      <c r="TJM37" s="535"/>
      <c r="TJN37" s="535"/>
      <c r="TJO37" s="535"/>
      <c r="TJP37" s="535"/>
      <c r="TJQ37" s="535"/>
      <c r="TJR37" s="535"/>
      <c r="TJS37" s="535"/>
      <c r="TJT37" s="535"/>
      <c r="TJU37" s="535"/>
      <c r="TJV37" s="535"/>
      <c r="TJW37" s="535"/>
      <c r="TJX37" s="535"/>
      <c r="TJY37" s="535"/>
      <c r="TJZ37" s="535"/>
      <c r="TKA37" s="535"/>
      <c r="TKB37" s="535"/>
      <c r="TKC37" s="535"/>
      <c r="TKD37" s="535"/>
      <c r="TKE37" s="535"/>
      <c r="TKF37" s="535"/>
      <c r="TKG37" s="535"/>
      <c r="TKH37" s="535"/>
      <c r="TKI37" s="535"/>
      <c r="TKJ37" s="535"/>
      <c r="TKK37" s="535"/>
      <c r="TKL37" s="535"/>
      <c r="TKM37" s="535"/>
      <c r="TKN37" s="535"/>
      <c r="TKO37" s="535"/>
      <c r="TKP37" s="535"/>
      <c r="TKQ37" s="535"/>
      <c r="TKR37" s="535"/>
      <c r="TKS37" s="535"/>
      <c r="TKT37" s="535"/>
      <c r="TKU37" s="535"/>
      <c r="TKV37" s="535"/>
      <c r="TKW37" s="535"/>
      <c r="TKX37" s="535"/>
      <c r="TKY37" s="535"/>
      <c r="TKZ37" s="535"/>
      <c r="TLA37" s="535"/>
      <c r="TLB37" s="535"/>
      <c r="TLC37" s="535"/>
      <c r="TLD37" s="535"/>
      <c r="TLE37" s="535"/>
      <c r="TLF37" s="535"/>
      <c r="TLG37" s="535"/>
      <c r="TLH37" s="535"/>
      <c r="TLI37" s="535"/>
      <c r="TLJ37" s="535"/>
      <c r="TLK37" s="535"/>
      <c r="TLL37" s="535"/>
      <c r="TLM37" s="535"/>
      <c r="TLN37" s="535"/>
      <c r="TLO37" s="535"/>
      <c r="TLP37" s="535"/>
      <c r="TLQ37" s="535"/>
      <c r="TLR37" s="535"/>
      <c r="TLS37" s="535"/>
      <c r="TLT37" s="535"/>
      <c r="TLU37" s="535"/>
      <c r="TLV37" s="535"/>
      <c r="TLW37" s="535"/>
      <c r="TLX37" s="535"/>
      <c r="TLY37" s="535"/>
      <c r="TLZ37" s="535"/>
      <c r="TMA37" s="535"/>
      <c r="TMB37" s="535"/>
      <c r="TMC37" s="535"/>
      <c r="TMD37" s="535"/>
      <c r="TME37" s="535"/>
      <c r="TMF37" s="535"/>
      <c r="TMG37" s="535"/>
      <c r="TMH37" s="535"/>
      <c r="TMI37" s="535"/>
      <c r="TMJ37" s="535"/>
      <c r="TMK37" s="535"/>
      <c r="TML37" s="535"/>
      <c r="TMM37" s="535"/>
      <c r="TMN37" s="535"/>
      <c r="TMO37" s="535"/>
      <c r="TMP37" s="535"/>
      <c r="TMQ37" s="535"/>
      <c r="TMR37" s="535"/>
      <c r="TMS37" s="535"/>
      <c r="TMT37" s="535"/>
      <c r="TMU37" s="535"/>
      <c r="TMV37" s="535"/>
      <c r="TMW37" s="535"/>
      <c r="TMX37" s="535"/>
      <c r="TMY37" s="535"/>
      <c r="TMZ37" s="535"/>
      <c r="TNA37" s="535"/>
      <c r="TNB37" s="535"/>
      <c r="TNC37" s="535"/>
      <c r="TND37" s="535"/>
      <c r="TNE37" s="535"/>
      <c r="TNF37" s="535"/>
      <c r="TNG37" s="535"/>
      <c r="TNH37" s="535"/>
      <c r="TNI37" s="535"/>
      <c r="TNJ37" s="535"/>
      <c r="TNK37" s="535"/>
      <c r="TNL37" s="535"/>
      <c r="TNM37" s="535"/>
      <c r="TNN37" s="535"/>
      <c r="TNO37" s="535"/>
      <c r="TNP37" s="535"/>
      <c r="TNQ37" s="535"/>
      <c r="TNR37" s="535"/>
      <c r="TNS37" s="535"/>
      <c r="TNT37" s="535"/>
      <c r="TNU37" s="535"/>
      <c r="TNV37" s="535"/>
      <c r="TNW37" s="535"/>
      <c r="TNX37" s="535"/>
      <c r="TNY37" s="535"/>
      <c r="TNZ37" s="535"/>
      <c r="TOA37" s="535"/>
      <c r="TOB37" s="535"/>
      <c r="TOC37" s="535"/>
      <c r="TOD37" s="535"/>
      <c r="TOE37" s="535"/>
      <c r="TOF37" s="535"/>
      <c r="TOG37" s="535"/>
      <c r="TOH37" s="535"/>
      <c r="TOI37" s="535"/>
      <c r="TOJ37" s="535"/>
      <c r="TOK37" s="535"/>
      <c r="TOL37" s="535"/>
      <c r="TOM37" s="535"/>
      <c r="TON37" s="535"/>
      <c r="TOO37" s="535"/>
      <c r="TOP37" s="535"/>
      <c r="TOQ37" s="535"/>
      <c r="TOR37" s="535"/>
      <c r="TOS37" s="535"/>
      <c r="TOT37" s="535"/>
      <c r="TOU37" s="535"/>
      <c r="TOV37" s="535"/>
      <c r="TOW37" s="535"/>
      <c r="TOX37" s="535"/>
      <c r="TOY37" s="535"/>
      <c r="TOZ37" s="535"/>
      <c r="TPA37" s="535"/>
      <c r="TPB37" s="535"/>
      <c r="TPC37" s="535"/>
      <c r="TPD37" s="535"/>
      <c r="TPE37" s="535"/>
      <c r="TPF37" s="535"/>
      <c r="TPG37" s="535"/>
      <c r="TPH37" s="535"/>
      <c r="TPI37" s="535"/>
      <c r="TPJ37" s="535"/>
      <c r="TPK37" s="535"/>
      <c r="TPL37" s="535"/>
      <c r="TPM37" s="535"/>
      <c r="TPN37" s="535"/>
      <c r="TPO37" s="535"/>
      <c r="TPP37" s="535"/>
      <c r="TPQ37" s="535"/>
      <c r="TPR37" s="535"/>
      <c r="TPS37" s="535"/>
      <c r="TPT37" s="535"/>
      <c r="TPU37" s="535"/>
      <c r="TPV37" s="535"/>
      <c r="TPW37" s="535"/>
      <c r="TPX37" s="535"/>
      <c r="TPY37" s="535"/>
      <c r="TPZ37" s="535"/>
      <c r="TQA37" s="535"/>
      <c r="TQB37" s="535"/>
      <c r="TQC37" s="535"/>
      <c r="TQD37" s="535"/>
      <c r="TQE37" s="535"/>
      <c r="TQF37" s="535"/>
      <c r="TQG37" s="535"/>
      <c r="TQH37" s="535"/>
      <c r="TQI37" s="535"/>
      <c r="TQJ37" s="535"/>
      <c r="TQK37" s="535"/>
      <c r="TQL37" s="535"/>
      <c r="TQM37" s="535"/>
      <c r="TQN37" s="535"/>
      <c r="TQO37" s="535"/>
      <c r="TQP37" s="535"/>
      <c r="TQQ37" s="535"/>
      <c r="TQR37" s="535"/>
      <c r="TQS37" s="535"/>
      <c r="TQT37" s="535"/>
      <c r="TQU37" s="535"/>
      <c r="TQV37" s="535"/>
      <c r="TQW37" s="535"/>
      <c r="TQX37" s="535"/>
      <c r="TQY37" s="535"/>
      <c r="TQZ37" s="535"/>
      <c r="TRA37" s="535"/>
      <c r="TRB37" s="535"/>
      <c r="TRC37" s="535"/>
      <c r="TRD37" s="535"/>
      <c r="TRE37" s="535"/>
      <c r="TRF37" s="535"/>
      <c r="TRG37" s="535"/>
      <c r="TRH37" s="535"/>
      <c r="TRI37" s="535"/>
      <c r="TRJ37" s="535"/>
      <c r="TRK37" s="535"/>
      <c r="TRL37" s="535"/>
      <c r="TRM37" s="535"/>
      <c r="TRN37" s="535"/>
      <c r="TRO37" s="535"/>
      <c r="TRP37" s="535"/>
      <c r="TRQ37" s="535"/>
      <c r="TRR37" s="535"/>
      <c r="TRS37" s="535"/>
      <c r="TRT37" s="535"/>
      <c r="TRU37" s="535"/>
      <c r="TRV37" s="535"/>
      <c r="TRW37" s="535"/>
      <c r="TRX37" s="535"/>
      <c r="TRY37" s="535"/>
      <c r="TRZ37" s="535"/>
      <c r="TSA37" s="535"/>
      <c r="TSB37" s="535"/>
      <c r="TSC37" s="535"/>
      <c r="TSD37" s="535"/>
      <c r="TSE37" s="535"/>
      <c r="TSF37" s="535"/>
      <c r="TSG37" s="535"/>
      <c r="TSH37" s="535"/>
      <c r="TSI37" s="535"/>
      <c r="TSJ37" s="535"/>
      <c r="TSK37" s="535"/>
      <c r="TSL37" s="535"/>
      <c r="TSM37" s="535"/>
      <c r="TSN37" s="535"/>
      <c r="TSO37" s="535"/>
      <c r="TSP37" s="535"/>
      <c r="TSQ37" s="535"/>
      <c r="TSR37" s="535"/>
      <c r="TSS37" s="535"/>
      <c r="TST37" s="535"/>
      <c r="TSU37" s="535"/>
      <c r="TSV37" s="535"/>
      <c r="TSW37" s="535"/>
      <c r="TSX37" s="535"/>
      <c r="TSY37" s="535"/>
      <c r="TSZ37" s="535"/>
      <c r="TTA37" s="535"/>
      <c r="TTB37" s="535"/>
      <c r="TTC37" s="535"/>
      <c r="TTD37" s="535"/>
      <c r="TTE37" s="535"/>
      <c r="TTF37" s="535"/>
      <c r="TTG37" s="535"/>
      <c r="TTH37" s="535"/>
      <c r="TTI37" s="535"/>
      <c r="TTJ37" s="535"/>
      <c r="TTK37" s="535"/>
      <c r="TTL37" s="535"/>
      <c r="TTM37" s="535"/>
      <c r="TTN37" s="535"/>
      <c r="TTO37" s="535"/>
      <c r="TTP37" s="535"/>
      <c r="TTQ37" s="535"/>
      <c r="TTR37" s="535"/>
      <c r="TTS37" s="535"/>
      <c r="TTT37" s="535"/>
      <c r="TTU37" s="535"/>
      <c r="TTV37" s="535"/>
      <c r="TTW37" s="535"/>
      <c r="TTX37" s="535"/>
      <c r="TTY37" s="535"/>
      <c r="TTZ37" s="535"/>
      <c r="TUA37" s="535"/>
      <c r="TUB37" s="535"/>
      <c r="TUC37" s="535"/>
      <c r="TUD37" s="535"/>
      <c r="TUE37" s="535"/>
      <c r="TUF37" s="535"/>
      <c r="TUG37" s="535"/>
      <c r="TUH37" s="535"/>
      <c r="TUI37" s="535"/>
      <c r="TUJ37" s="535"/>
      <c r="TUK37" s="535"/>
      <c r="TUL37" s="535"/>
      <c r="TUM37" s="535"/>
      <c r="TUN37" s="535"/>
      <c r="TUO37" s="535"/>
      <c r="TUP37" s="535"/>
      <c r="TUQ37" s="535"/>
      <c r="TUR37" s="535"/>
      <c r="TUS37" s="535"/>
      <c r="TUT37" s="535"/>
      <c r="TUU37" s="535"/>
      <c r="TUV37" s="535"/>
      <c r="TUW37" s="535"/>
      <c r="TUX37" s="535"/>
      <c r="TUY37" s="535"/>
      <c r="TUZ37" s="535"/>
      <c r="TVA37" s="535"/>
      <c r="TVB37" s="535"/>
      <c r="TVC37" s="535"/>
      <c r="TVD37" s="535"/>
      <c r="TVE37" s="535"/>
      <c r="TVF37" s="535"/>
      <c r="TVG37" s="535"/>
      <c r="TVH37" s="535"/>
      <c r="TVI37" s="535"/>
      <c r="TVJ37" s="535"/>
      <c r="TVK37" s="535"/>
      <c r="TVL37" s="535"/>
      <c r="TVM37" s="535"/>
      <c r="TVN37" s="535"/>
      <c r="TVO37" s="535"/>
      <c r="TVP37" s="535"/>
      <c r="TVQ37" s="535"/>
      <c r="TVR37" s="535"/>
      <c r="TVS37" s="535"/>
      <c r="TVT37" s="535"/>
      <c r="TVU37" s="535"/>
      <c r="TVV37" s="535"/>
      <c r="TVW37" s="535"/>
      <c r="TVX37" s="535"/>
      <c r="TVY37" s="535"/>
      <c r="TVZ37" s="535"/>
      <c r="TWA37" s="535"/>
      <c r="TWB37" s="535"/>
      <c r="TWC37" s="535"/>
      <c r="TWD37" s="535"/>
      <c r="TWE37" s="535"/>
      <c r="TWF37" s="535"/>
      <c r="TWG37" s="535"/>
      <c r="TWH37" s="535"/>
      <c r="TWI37" s="535"/>
      <c r="TWJ37" s="535"/>
      <c r="TWK37" s="535"/>
      <c r="TWL37" s="535"/>
      <c r="TWM37" s="535"/>
      <c r="TWN37" s="535"/>
      <c r="TWO37" s="535"/>
      <c r="TWP37" s="535"/>
      <c r="TWQ37" s="535"/>
      <c r="TWR37" s="535"/>
      <c r="TWS37" s="535"/>
      <c r="TWT37" s="535"/>
      <c r="TWU37" s="535"/>
      <c r="TWV37" s="535"/>
      <c r="TWW37" s="535"/>
      <c r="TWX37" s="535"/>
      <c r="TWY37" s="535"/>
      <c r="TWZ37" s="535"/>
      <c r="TXA37" s="535"/>
      <c r="TXB37" s="535"/>
      <c r="TXC37" s="535"/>
      <c r="TXD37" s="535"/>
      <c r="TXE37" s="535"/>
      <c r="TXF37" s="535"/>
      <c r="TXG37" s="535"/>
      <c r="TXH37" s="535"/>
      <c r="TXI37" s="535"/>
      <c r="TXJ37" s="535"/>
      <c r="TXK37" s="535"/>
      <c r="TXL37" s="535"/>
      <c r="TXM37" s="535"/>
      <c r="TXN37" s="535"/>
      <c r="TXO37" s="535"/>
      <c r="TXP37" s="535"/>
      <c r="TXQ37" s="535"/>
      <c r="TXR37" s="535"/>
      <c r="TXS37" s="535"/>
      <c r="TXT37" s="535"/>
      <c r="TXU37" s="535"/>
      <c r="TXV37" s="535"/>
      <c r="TXW37" s="535"/>
      <c r="TXX37" s="535"/>
      <c r="TXY37" s="535"/>
      <c r="TXZ37" s="535"/>
      <c r="TYA37" s="535"/>
      <c r="TYB37" s="535"/>
      <c r="TYC37" s="535"/>
      <c r="TYD37" s="535"/>
      <c r="TYE37" s="535"/>
      <c r="TYF37" s="535"/>
      <c r="TYG37" s="535"/>
      <c r="TYH37" s="535"/>
      <c r="TYI37" s="535"/>
      <c r="TYJ37" s="535"/>
      <c r="TYK37" s="535"/>
      <c r="TYL37" s="535"/>
      <c r="TYM37" s="535"/>
      <c r="TYN37" s="535"/>
      <c r="TYO37" s="535"/>
      <c r="TYP37" s="535"/>
      <c r="TYQ37" s="535"/>
      <c r="TYR37" s="535"/>
      <c r="TYS37" s="535"/>
      <c r="TYT37" s="535"/>
      <c r="TYU37" s="535"/>
      <c r="TYV37" s="535"/>
      <c r="TYW37" s="535"/>
      <c r="TYX37" s="535"/>
      <c r="TYY37" s="535"/>
      <c r="TYZ37" s="535"/>
      <c r="TZA37" s="535"/>
      <c r="TZB37" s="535"/>
      <c r="TZC37" s="535"/>
      <c r="TZD37" s="535"/>
      <c r="TZE37" s="535"/>
      <c r="TZF37" s="535"/>
      <c r="TZG37" s="535"/>
      <c r="TZH37" s="535"/>
      <c r="TZI37" s="535"/>
      <c r="TZJ37" s="535"/>
      <c r="TZK37" s="535"/>
      <c r="TZL37" s="535"/>
      <c r="TZM37" s="535"/>
      <c r="TZN37" s="535"/>
      <c r="TZO37" s="535"/>
      <c r="TZP37" s="535"/>
      <c r="TZQ37" s="535"/>
      <c r="TZR37" s="535"/>
      <c r="TZS37" s="535"/>
      <c r="TZT37" s="535"/>
      <c r="TZU37" s="535"/>
      <c r="TZV37" s="535"/>
      <c r="TZW37" s="535"/>
      <c r="TZX37" s="535"/>
      <c r="TZY37" s="535"/>
      <c r="TZZ37" s="535"/>
      <c r="UAA37" s="535"/>
      <c r="UAB37" s="535"/>
      <c r="UAC37" s="535"/>
      <c r="UAD37" s="535"/>
      <c r="UAE37" s="535"/>
      <c r="UAF37" s="535"/>
      <c r="UAG37" s="535"/>
      <c r="UAH37" s="535"/>
      <c r="UAI37" s="535"/>
      <c r="UAJ37" s="535"/>
      <c r="UAK37" s="535"/>
      <c r="UAL37" s="535"/>
      <c r="UAM37" s="535"/>
      <c r="UAN37" s="535"/>
      <c r="UAO37" s="535"/>
      <c r="UAP37" s="535"/>
      <c r="UAQ37" s="535"/>
      <c r="UAR37" s="535"/>
      <c r="UAS37" s="535"/>
      <c r="UAT37" s="535"/>
      <c r="UAU37" s="535"/>
      <c r="UAV37" s="535"/>
      <c r="UAW37" s="535"/>
      <c r="UAX37" s="535"/>
      <c r="UAY37" s="535"/>
      <c r="UAZ37" s="535"/>
      <c r="UBA37" s="535"/>
      <c r="UBB37" s="535"/>
      <c r="UBC37" s="535"/>
      <c r="UBD37" s="535"/>
      <c r="UBE37" s="535"/>
      <c r="UBF37" s="535"/>
      <c r="UBG37" s="535"/>
      <c r="UBH37" s="535"/>
      <c r="UBI37" s="535"/>
      <c r="UBJ37" s="535"/>
      <c r="UBK37" s="535"/>
      <c r="UBL37" s="535"/>
      <c r="UBM37" s="535"/>
      <c r="UBN37" s="535"/>
      <c r="UBO37" s="535"/>
      <c r="UBP37" s="535"/>
      <c r="UBQ37" s="535"/>
      <c r="UBR37" s="535"/>
      <c r="UBS37" s="535"/>
      <c r="UBT37" s="535"/>
      <c r="UBU37" s="535"/>
      <c r="UBV37" s="535"/>
      <c r="UBW37" s="535"/>
      <c r="UBX37" s="535"/>
      <c r="UBY37" s="535"/>
      <c r="UBZ37" s="535"/>
      <c r="UCA37" s="535"/>
      <c r="UCB37" s="535"/>
      <c r="UCC37" s="535"/>
      <c r="UCD37" s="535"/>
      <c r="UCE37" s="535"/>
      <c r="UCF37" s="535"/>
      <c r="UCG37" s="535"/>
      <c r="UCH37" s="535"/>
      <c r="UCI37" s="535"/>
      <c r="UCJ37" s="535"/>
      <c r="UCK37" s="535"/>
      <c r="UCL37" s="535"/>
      <c r="UCM37" s="535"/>
      <c r="UCN37" s="535"/>
      <c r="UCO37" s="535"/>
      <c r="UCP37" s="535"/>
      <c r="UCQ37" s="535"/>
      <c r="UCR37" s="535"/>
      <c r="UCS37" s="535"/>
      <c r="UCT37" s="535"/>
      <c r="UCU37" s="535"/>
      <c r="UCV37" s="535"/>
      <c r="UCW37" s="535"/>
      <c r="UCX37" s="535"/>
      <c r="UCY37" s="535"/>
      <c r="UCZ37" s="535"/>
      <c r="UDA37" s="535"/>
      <c r="UDB37" s="535"/>
      <c r="UDC37" s="535"/>
      <c r="UDD37" s="535"/>
      <c r="UDE37" s="535"/>
      <c r="UDF37" s="535"/>
      <c r="UDG37" s="535"/>
      <c r="UDH37" s="535"/>
      <c r="UDI37" s="535"/>
      <c r="UDJ37" s="535"/>
      <c r="UDK37" s="535"/>
      <c r="UDL37" s="535"/>
      <c r="UDM37" s="535"/>
      <c r="UDN37" s="535"/>
      <c r="UDO37" s="535"/>
      <c r="UDP37" s="535"/>
      <c r="UDQ37" s="535"/>
      <c r="UDR37" s="535"/>
      <c r="UDS37" s="535"/>
      <c r="UDT37" s="535"/>
      <c r="UDU37" s="535"/>
      <c r="UDV37" s="535"/>
      <c r="UDW37" s="535"/>
      <c r="UDX37" s="535"/>
      <c r="UDY37" s="535"/>
      <c r="UDZ37" s="535"/>
      <c r="UEA37" s="535"/>
      <c r="UEB37" s="535"/>
      <c r="UEC37" s="535"/>
      <c r="UED37" s="535"/>
      <c r="UEE37" s="535"/>
      <c r="UEF37" s="535"/>
      <c r="UEG37" s="535"/>
      <c r="UEH37" s="535"/>
      <c r="UEI37" s="535"/>
      <c r="UEJ37" s="535"/>
      <c r="UEK37" s="535"/>
      <c r="UEL37" s="535"/>
      <c r="UEM37" s="535"/>
      <c r="UEN37" s="535"/>
      <c r="UEO37" s="535"/>
      <c r="UEP37" s="535"/>
      <c r="UEQ37" s="535"/>
      <c r="UER37" s="535"/>
      <c r="UES37" s="535"/>
      <c r="UET37" s="535"/>
      <c r="UEU37" s="535"/>
      <c r="UEV37" s="535"/>
      <c r="UEW37" s="535"/>
      <c r="UEX37" s="535"/>
      <c r="UEY37" s="535"/>
      <c r="UEZ37" s="535"/>
      <c r="UFA37" s="535"/>
      <c r="UFB37" s="535"/>
      <c r="UFC37" s="535"/>
      <c r="UFD37" s="535"/>
      <c r="UFE37" s="535"/>
      <c r="UFF37" s="535"/>
      <c r="UFG37" s="535"/>
      <c r="UFH37" s="535"/>
      <c r="UFI37" s="535"/>
      <c r="UFJ37" s="535"/>
      <c r="UFK37" s="535"/>
      <c r="UFL37" s="535"/>
      <c r="UFM37" s="535"/>
      <c r="UFN37" s="535"/>
      <c r="UFO37" s="535"/>
      <c r="UFP37" s="535"/>
      <c r="UFQ37" s="535"/>
      <c r="UFR37" s="535"/>
      <c r="UFS37" s="535"/>
      <c r="UFT37" s="535"/>
      <c r="UFU37" s="535"/>
      <c r="UFV37" s="535"/>
      <c r="UFW37" s="535"/>
      <c r="UFX37" s="535"/>
      <c r="UFY37" s="535"/>
      <c r="UFZ37" s="535"/>
      <c r="UGA37" s="535"/>
      <c r="UGB37" s="535"/>
      <c r="UGC37" s="535"/>
      <c r="UGD37" s="535"/>
      <c r="UGE37" s="535"/>
      <c r="UGF37" s="535"/>
      <c r="UGG37" s="535"/>
      <c r="UGH37" s="535"/>
      <c r="UGI37" s="535"/>
      <c r="UGJ37" s="535"/>
      <c r="UGK37" s="535"/>
      <c r="UGL37" s="535"/>
      <c r="UGM37" s="535"/>
      <c r="UGN37" s="535"/>
      <c r="UGO37" s="535"/>
      <c r="UGP37" s="535"/>
      <c r="UGQ37" s="535"/>
      <c r="UGR37" s="535"/>
      <c r="UGS37" s="535"/>
      <c r="UGT37" s="535"/>
      <c r="UGU37" s="535"/>
      <c r="UGV37" s="535"/>
      <c r="UGW37" s="535"/>
      <c r="UGX37" s="535"/>
      <c r="UGY37" s="535"/>
      <c r="UGZ37" s="535"/>
      <c r="UHA37" s="535"/>
      <c r="UHB37" s="535"/>
      <c r="UHC37" s="535"/>
      <c r="UHD37" s="535"/>
      <c r="UHE37" s="535"/>
      <c r="UHF37" s="535"/>
      <c r="UHG37" s="535"/>
      <c r="UHH37" s="535"/>
      <c r="UHI37" s="535"/>
      <c r="UHJ37" s="535"/>
      <c r="UHK37" s="535"/>
      <c r="UHL37" s="535"/>
      <c r="UHM37" s="535"/>
      <c r="UHN37" s="535"/>
      <c r="UHO37" s="535"/>
      <c r="UHP37" s="535"/>
      <c r="UHQ37" s="535"/>
      <c r="UHR37" s="535"/>
      <c r="UHS37" s="535"/>
      <c r="UHT37" s="535"/>
      <c r="UHU37" s="535"/>
      <c r="UHV37" s="535"/>
      <c r="UHW37" s="535"/>
      <c r="UHX37" s="535"/>
      <c r="UHY37" s="535"/>
      <c r="UHZ37" s="535"/>
      <c r="UIA37" s="535"/>
      <c r="UIB37" s="535"/>
      <c r="UIC37" s="535"/>
      <c r="UID37" s="535"/>
      <c r="UIE37" s="535"/>
      <c r="UIF37" s="535"/>
      <c r="UIG37" s="535"/>
      <c r="UIH37" s="535"/>
      <c r="UII37" s="535"/>
      <c r="UIJ37" s="535"/>
      <c r="UIK37" s="535"/>
      <c r="UIL37" s="535"/>
      <c r="UIM37" s="535"/>
      <c r="UIN37" s="535"/>
      <c r="UIO37" s="535"/>
      <c r="UIP37" s="535"/>
      <c r="UIQ37" s="535"/>
      <c r="UIR37" s="535"/>
      <c r="UIS37" s="535"/>
      <c r="UIT37" s="535"/>
      <c r="UIU37" s="535"/>
      <c r="UIV37" s="535"/>
      <c r="UIW37" s="535"/>
      <c r="UIX37" s="535"/>
      <c r="UIY37" s="535"/>
      <c r="UIZ37" s="535"/>
      <c r="UJA37" s="535"/>
      <c r="UJB37" s="535"/>
      <c r="UJC37" s="535"/>
      <c r="UJD37" s="535"/>
      <c r="UJE37" s="535"/>
      <c r="UJF37" s="535"/>
      <c r="UJG37" s="535"/>
      <c r="UJH37" s="535"/>
      <c r="UJI37" s="535"/>
      <c r="UJJ37" s="535"/>
      <c r="UJK37" s="535"/>
      <c r="UJL37" s="535"/>
      <c r="UJM37" s="535"/>
      <c r="UJN37" s="535"/>
      <c r="UJO37" s="535"/>
      <c r="UJP37" s="535"/>
      <c r="UJQ37" s="535"/>
      <c r="UJR37" s="535"/>
      <c r="UJS37" s="535"/>
      <c r="UJT37" s="535"/>
      <c r="UJU37" s="535"/>
      <c r="UJV37" s="535"/>
      <c r="UJW37" s="535"/>
      <c r="UJX37" s="535"/>
      <c r="UJY37" s="535"/>
      <c r="UJZ37" s="535"/>
      <c r="UKA37" s="535"/>
      <c r="UKB37" s="535"/>
      <c r="UKC37" s="535"/>
      <c r="UKD37" s="535"/>
      <c r="UKE37" s="535"/>
      <c r="UKF37" s="535"/>
      <c r="UKG37" s="535"/>
      <c r="UKH37" s="535"/>
      <c r="UKI37" s="535"/>
      <c r="UKJ37" s="535"/>
      <c r="UKK37" s="535"/>
      <c r="UKL37" s="535"/>
      <c r="UKM37" s="535"/>
      <c r="UKN37" s="535"/>
      <c r="UKO37" s="535"/>
      <c r="UKP37" s="535"/>
      <c r="UKQ37" s="535"/>
      <c r="UKR37" s="535"/>
      <c r="UKS37" s="535"/>
      <c r="UKT37" s="535"/>
      <c r="UKU37" s="535"/>
      <c r="UKV37" s="535"/>
      <c r="UKW37" s="535"/>
      <c r="UKX37" s="535"/>
      <c r="UKY37" s="535"/>
      <c r="UKZ37" s="535"/>
      <c r="ULA37" s="535"/>
      <c r="ULB37" s="535"/>
      <c r="ULC37" s="535"/>
      <c r="ULD37" s="535"/>
      <c r="ULE37" s="535"/>
      <c r="ULF37" s="535"/>
      <c r="ULG37" s="535"/>
      <c r="ULH37" s="535"/>
      <c r="ULI37" s="535"/>
      <c r="ULJ37" s="535"/>
      <c r="ULK37" s="535"/>
      <c r="ULL37" s="535"/>
      <c r="ULM37" s="535"/>
      <c r="ULN37" s="535"/>
      <c r="ULO37" s="535"/>
      <c r="ULP37" s="535"/>
      <c r="ULQ37" s="535"/>
      <c r="ULR37" s="535"/>
      <c r="ULS37" s="535"/>
      <c r="ULT37" s="535"/>
      <c r="ULU37" s="535"/>
      <c r="ULV37" s="535"/>
      <c r="ULW37" s="535"/>
      <c r="ULX37" s="535"/>
      <c r="ULY37" s="535"/>
      <c r="ULZ37" s="535"/>
      <c r="UMA37" s="535"/>
      <c r="UMB37" s="535"/>
      <c r="UMC37" s="535"/>
      <c r="UMD37" s="535"/>
      <c r="UME37" s="535"/>
      <c r="UMF37" s="535"/>
      <c r="UMG37" s="535"/>
      <c r="UMH37" s="535"/>
      <c r="UMI37" s="535"/>
      <c r="UMJ37" s="535"/>
      <c r="UMK37" s="535"/>
      <c r="UML37" s="535"/>
      <c r="UMM37" s="535"/>
      <c r="UMN37" s="535"/>
      <c r="UMO37" s="535"/>
      <c r="UMP37" s="535"/>
      <c r="UMQ37" s="535"/>
      <c r="UMR37" s="535"/>
      <c r="UMS37" s="535"/>
      <c r="UMT37" s="535"/>
      <c r="UMU37" s="535"/>
      <c r="UMV37" s="535"/>
      <c r="UMW37" s="535"/>
      <c r="UMX37" s="535"/>
      <c r="UMY37" s="535"/>
      <c r="UMZ37" s="535"/>
      <c r="UNA37" s="535"/>
      <c r="UNB37" s="535"/>
      <c r="UNC37" s="535"/>
      <c r="UND37" s="535"/>
      <c r="UNE37" s="535"/>
      <c r="UNF37" s="535"/>
      <c r="UNG37" s="535"/>
      <c r="UNH37" s="535"/>
      <c r="UNI37" s="535"/>
      <c r="UNJ37" s="535"/>
      <c r="UNK37" s="535"/>
      <c r="UNL37" s="535"/>
      <c r="UNM37" s="535"/>
      <c r="UNN37" s="535"/>
      <c r="UNO37" s="535"/>
      <c r="UNP37" s="535"/>
      <c r="UNQ37" s="535"/>
      <c r="UNR37" s="535"/>
      <c r="UNS37" s="535"/>
      <c r="UNT37" s="535"/>
      <c r="UNU37" s="535"/>
      <c r="UNV37" s="535"/>
      <c r="UNW37" s="535"/>
      <c r="UNX37" s="535"/>
      <c r="UNY37" s="535"/>
      <c r="UNZ37" s="535"/>
      <c r="UOA37" s="535"/>
      <c r="UOB37" s="535"/>
      <c r="UOC37" s="535"/>
      <c r="UOD37" s="535"/>
      <c r="UOE37" s="535"/>
      <c r="UOF37" s="535"/>
      <c r="UOG37" s="535"/>
      <c r="UOH37" s="535"/>
      <c r="UOI37" s="535"/>
      <c r="UOJ37" s="535"/>
      <c r="UOK37" s="535"/>
      <c r="UOL37" s="535"/>
      <c r="UOM37" s="535"/>
      <c r="UON37" s="535"/>
      <c r="UOO37" s="535"/>
      <c r="UOP37" s="535"/>
      <c r="UOQ37" s="535"/>
      <c r="UOR37" s="535"/>
      <c r="UOS37" s="535"/>
      <c r="UOT37" s="535"/>
      <c r="UOU37" s="535"/>
      <c r="UOV37" s="535"/>
      <c r="UOW37" s="535"/>
      <c r="UOX37" s="535"/>
      <c r="UOY37" s="535"/>
      <c r="UOZ37" s="535"/>
      <c r="UPA37" s="535"/>
      <c r="UPB37" s="535"/>
      <c r="UPC37" s="535"/>
      <c r="UPD37" s="535"/>
      <c r="UPE37" s="535"/>
      <c r="UPF37" s="535"/>
      <c r="UPG37" s="535"/>
      <c r="UPH37" s="535"/>
      <c r="UPI37" s="535"/>
      <c r="UPJ37" s="535"/>
      <c r="UPK37" s="535"/>
      <c r="UPL37" s="535"/>
      <c r="UPM37" s="535"/>
      <c r="UPN37" s="535"/>
      <c r="UPO37" s="535"/>
      <c r="UPP37" s="535"/>
      <c r="UPQ37" s="535"/>
      <c r="UPR37" s="535"/>
      <c r="UPS37" s="535"/>
      <c r="UPT37" s="535"/>
      <c r="UPU37" s="535"/>
      <c r="UPV37" s="535"/>
      <c r="UPW37" s="535"/>
      <c r="UPX37" s="535"/>
      <c r="UPY37" s="535"/>
      <c r="UPZ37" s="535"/>
      <c r="UQA37" s="535"/>
      <c r="UQB37" s="535"/>
      <c r="UQC37" s="535"/>
      <c r="UQD37" s="535"/>
      <c r="UQE37" s="535"/>
      <c r="UQF37" s="535"/>
      <c r="UQG37" s="535"/>
      <c r="UQH37" s="535"/>
      <c r="UQI37" s="535"/>
      <c r="UQJ37" s="535"/>
      <c r="UQK37" s="535"/>
      <c r="UQL37" s="535"/>
      <c r="UQM37" s="535"/>
      <c r="UQN37" s="535"/>
      <c r="UQO37" s="535"/>
      <c r="UQP37" s="535"/>
      <c r="UQQ37" s="535"/>
      <c r="UQR37" s="535"/>
      <c r="UQS37" s="535"/>
      <c r="UQT37" s="535"/>
      <c r="UQU37" s="535"/>
      <c r="UQV37" s="535"/>
      <c r="UQW37" s="535"/>
      <c r="UQX37" s="535"/>
      <c r="UQY37" s="535"/>
      <c r="UQZ37" s="535"/>
      <c r="URA37" s="535"/>
      <c r="URB37" s="535"/>
      <c r="URC37" s="535"/>
      <c r="URD37" s="535"/>
      <c r="URE37" s="535"/>
      <c r="URF37" s="535"/>
      <c r="URG37" s="535"/>
      <c r="URH37" s="535"/>
      <c r="URI37" s="535"/>
      <c r="URJ37" s="535"/>
      <c r="URK37" s="535"/>
      <c r="URL37" s="535"/>
      <c r="URM37" s="535"/>
      <c r="URN37" s="535"/>
      <c r="URO37" s="535"/>
      <c r="URP37" s="535"/>
      <c r="URQ37" s="535"/>
      <c r="URR37" s="535"/>
      <c r="URS37" s="535"/>
      <c r="URT37" s="535"/>
      <c r="URU37" s="535"/>
      <c r="URV37" s="535"/>
      <c r="URW37" s="535"/>
      <c r="URX37" s="535"/>
      <c r="URY37" s="535"/>
      <c r="URZ37" s="535"/>
      <c r="USA37" s="535"/>
      <c r="USB37" s="535"/>
      <c r="USC37" s="535"/>
      <c r="USD37" s="535"/>
      <c r="USE37" s="535"/>
      <c r="USF37" s="535"/>
      <c r="USG37" s="535"/>
      <c r="USH37" s="535"/>
      <c r="USI37" s="535"/>
      <c r="USJ37" s="535"/>
      <c r="USK37" s="535"/>
      <c r="USL37" s="535"/>
      <c r="USM37" s="535"/>
      <c r="USN37" s="535"/>
      <c r="USO37" s="535"/>
      <c r="USP37" s="535"/>
      <c r="USQ37" s="535"/>
      <c r="USR37" s="535"/>
      <c r="USS37" s="535"/>
      <c r="UST37" s="535"/>
      <c r="USU37" s="535"/>
      <c r="USV37" s="535"/>
      <c r="USW37" s="535"/>
      <c r="USX37" s="535"/>
      <c r="USY37" s="535"/>
      <c r="USZ37" s="535"/>
      <c r="UTA37" s="535"/>
      <c r="UTB37" s="535"/>
      <c r="UTC37" s="535"/>
      <c r="UTD37" s="535"/>
      <c r="UTE37" s="535"/>
      <c r="UTF37" s="535"/>
      <c r="UTG37" s="535"/>
      <c r="UTH37" s="535"/>
      <c r="UTI37" s="535"/>
      <c r="UTJ37" s="535"/>
      <c r="UTK37" s="535"/>
      <c r="UTL37" s="535"/>
      <c r="UTM37" s="535"/>
      <c r="UTN37" s="535"/>
      <c r="UTO37" s="535"/>
      <c r="UTP37" s="535"/>
      <c r="UTQ37" s="535"/>
      <c r="UTR37" s="535"/>
      <c r="UTS37" s="535"/>
      <c r="UTT37" s="535"/>
      <c r="UTU37" s="535"/>
      <c r="UTV37" s="535"/>
      <c r="UTW37" s="535"/>
      <c r="UTX37" s="535"/>
      <c r="UTY37" s="535"/>
      <c r="UTZ37" s="535"/>
      <c r="UUA37" s="535"/>
      <c r="UUB37" s="535"/>
      <c r="UUC37" s="535"/>
      <c r="UUD37" s="535"/>
      <c r="UUE37" s="535"/>
      <c r="UUF37" s="535"/>
      <c r="UUG37" s="535"/>
      <c r="UUH37" s="535"/>
      <c r="UUI37" s="535"/>
      <c r="UUJ37" s="535"/>
      <c r="UUK37" s="535"/>
      <c r="UUL37" s="535"/>
      <c r="UUM37" s="535"/>
      <c r="UUN37" s="535"/>
      <c r="UUO37" s="535"/>
      <c r="UUP37" s="535"/>
      <c r="UUQ37" s="535"/>
      <c r="UUR37" s="535"/>
      <c r="UUS37" s="535"/>
      <c r="UUT37" s="535"/>
      <c r="UUU37" s="535"/>
      <c r="UUV37" s="535"/>
      <c r="UUW37" s="535"/>
      <c r="UUX37" s="535"/>
      <c r="UUY37" s="535"/>
      <c r="UUZ37" s="535"/>
      <c r="UVA37" s="535"/>
      <c r="UVB37" s="535"/>
      <c r="UVC37" s="535"/>
      <c r="UVD37" s="535"/>
      <c r="UVE37" s="535"/>
      <c r="UVF37" s="535"/>
      <c r="UVG37" s="535"/>
      <c r="UVH37" s="535"/>
      <c r="UVI37" s="535"/>
      <c r="UVJ37" s="535"/>
      <c r="UVK37" s="535"/>
      <c r="UVL37" s="535"/>
      <c r="UVM37" s="535"/>
      <c r="UVN37" s="535"/>
      <c r="UVO37" s="535"/>
      <c r="UVP37" s="535"/>
      <c r="UVQ37" s="535"/>
      <c r="UVR37" s="535"/>
      <c r="UVS37" s="535"/>
      <c r="UVT37" s="535"/>
      <c r="UVU37" s="535"/>
      <c r="UVV37" s="535"/>
      <c r="UVW37" s="535"/>
      <c r="UVX37" s="535"/>
      <c r="UVY37" s="535"/>
      <c r="UVZ37" s="535"/>
      <c r="UWA37" s="535"/>
      <c r="UWB37" s="535"/>
      <c r="UWC37" s="535"/>
      <c r="UWD37" s="535"/>
      <c r="UWE37" s="535"/>
      <c r="UWF37" s="535"/>
      <c r="UWG37" s="535"/>
      <c r="UWH37" s="535"/>
      <c r="UWI37" s="535"/>
      <c r="UWJ37" s="535"/>
      <c r="UWK37" s="535"/>
      <c r="UWL37" s="535"/>
      <c r="UWM37" s="535"/>
      <c r="UWN37" s="535"/>
      <c r="UWO37" s="535"/>
      <c r="UWP37" s="535"/>
      <c r="UWQ37" s="535"/>
      <c r="UWR37" s="535"/>
      <c r="UWS37" s="535"/>
      <c r="UWT37" s="535"/>
      <c r="UWU37" s="535"/>
      <c r="UWV37" s="535"/>
      <c r="UWW37" s="535"/>
      <c r="UWX37" s="535"/>
      <c r="UWY37" s="535"/>
      <c r="UWZ37" s="535"/>
      <c r="UXA37" s="535"/>
      <c r="UXB37" s="535"/>
      <c r="UXC37" s="535"/>
      <c r="UXD37" s="535"/>
      <c r="UXE37" s="535"/>
      <c r="UXF37" s="535"/>
      <c r="UXG37" s="535"/>
      <c r="UXH37" s="535"/>
      <c r="UXI37" s="535"/>
      <c r="UXJ37" s="535"/>
      <c r="UXK37" s="535"/>
      <c r="UXL37" s="535"/>
      <c r="UXM37" s="535"/>
      <c r="UXN37" s="535"/>
      <c r="UXO37" s="535"/>
      <c r="UXP37" s="535"/>
      <c r="UXQ37" s="535"/>
      <c r="UXR37" s="535"/>
      <c r="UXS37" s="535"/>
      <c r="UXT37" s="535"/>
      <c r="UXU37" s="535"/>
      <c r="UXV37" s="535"/>
      <c r="UXW37" s="535"/>
      <c r="UXX37" s="535"/>
      <c r="UXY37" s="535"/>
      <c r="UXZ37" s="535"/>
      <c r="UYA37" s="535"/>
      <c r="UYB37" s="535"/>
      <c r="UYC37" s="535"/>
      <c r="UYD37" s="535"/>
      <c r="UYE37" s="535"/>
      <c r="UYF37" s="535"/>
      <c r="UYG37" s="535"/>
      <c r="UYH37" s="535"/>
      <c r="UYI37" s="535"/>
      <c r="UYJ37" s="535"/>
      <c r="UYK37" s="535"/>
      <c r="UYL37" s="535"/>
      <c r="UYM37" s="535"/>
      <c r="UYN37" s="535"/>
      <c r="UYO37" s="535"/>
      <c r="UYP37" s="535"/>
      <c r="UYQ37" s="535"/>
      <c r="UYR37" s="535"/>
      <c r="UYS37" s="535"/>
      <c r="UYT37" s="535"/>
      <c r="UYU37" s="535"/>
      <c r="UYV37" s="535"/>
      <c r="UYW37" s="535"/>
      <c r="UYX37" s="535"/>
      <c r="UYY37" s="535"/>
      <c r="UYZ37" s="535"/>
      <c r="UZA37" s="535"/>
      <c r="UZB37" s="535"/>
      <c r="UZC37" s="535"/>
      <c r="UZD37" s="535"/>
      <c r="UZE37" s="535"/>
      <c r="UZF37" s="535"/>
      <c r="UZG37" s="535"/>
      <c r="UZH37" s="535"/>
      <c r="UZI37" s="535"/>
      <c r="UZJ37" s="535"/>
      <c r="UZK37" s="535"/>
      <c r="UZL37" s="535"/>
      <c r="UZM37" s="535"/>
      <c r="UZN37" s="535"/>
      <c r="UZO37" s="535"/>
      <c r="UZP37" s="535"/>
      <c r="UZQ37" s="535"/>
      <c r="UZR37" s="535"/>
      <c r="UZS37" s="535"/>
      <c r="UZT37" s="535"/>
      <c r="UZU37" s="535"/>
      <c r="UZV37" s="535"/>
      <c r="UZW37" s="535"/>
      <c r="UZX37" s="535"/>
      <c r="UZY37" s="535"/>
      <c r="UZZ37" s="535"/>
      <c r="VAA37" s="535"/>
      <c r="VAB37" s="535"/>
      <c r="VAC37" s="535"/>
      <c r="VAD37" s="535"/>
      <c r="VAE37" s="535"/>
      <c r="VAF37" s="535"/>
      <c r="VAG37" s="535"/>
      <c r="VAH37" s="535"/>
      <c r="VAI37" s="535"/>
      <c r="VAJ37" s="535"/>
      <c r="VAK37" s="535"/>
      <c r="VAL37" s="535"/>
      <c r="VAM37" s="535"/>
      <c r="VAN37" s="535"/>
      <c r="VAO37" s="535"/>
      <c r="VAP37" s="535"/>
      <c r="VAQ37" s="535"/>
      <c r="VAR37" s="535"/>
      <c r="VAS37" s="535"/>
      <c r="VAT37" s="535"/>
      <c r="VAU37" s="535"/>
      <c r="VAV37" s="535"/>
      <c r="VAW37" s="535"/>
      <c r="VAX37" s="535"/>
      <c r="VAY37" s="535"/>
      <c r="VAZ37" s="535"/>
      <c r="VBA37" s="535"/>
      <c r="VBB37" s="535"/>
      <c r="VBC37" s="535"/>
      <c r="VBD37" s="535"/>
      <c r="VBE37" s="535"/>
      <c r="VBF37" s="535"/>
      <c r="VBG37" s="535"/>
      <c r="VBH37" s="535"/>
      <c r="VBI37" s="535"/>
      <c r="VBJ37" s="535"/>
      <c r="VBK37" s="535"/>
      <c r="VBL37" s="535"/>
      <c r="VBM37" s="535"/>
      <c r="VBN37" s="535"/>
      <c r="VBO37" s="535"/>
      <c r="VBP37" s="535"/>
      <c r="VBQ37" s="535"/>
      <c r="VBR37" s="535"/>
      <c r="VBS37" s="535"/>
      <c r="VBT37" s="535"/>
      <c r="VBU37" s="535"/>
      <c r="VBV37" s="535"/>
      <c r="VBW37" s="535"/>
      <c r="VBX37" s="535"/>
      <c r="VBY37" s="535"/>
      <c r="VBZ37" s="535"/>
      <c r="VCA37" s="535"/>
      <c r="VCB37" s="535"/>
      <c r="VCC37" s="535"/>
      <c r="VCD37" s="535"/>
      <c r="VCE37" s="535"/>
      <c r="VCF37" s="535"/>
      <c r="VCG37" s="535"/>
      <c r="VCH37" s="535"/>
      <c r="VCI37" s="535"/>
      <c r="VCJ37" s="535"/>
      <c r="VCK37" s="535"/>
      <c r="VCL37" s="535"/>
      <c r="VCM37" s="535"/>
      <c r="VCN37" s="535"/>
      <c r="VCO37" s="535"/>
      <c r="VCP37" s="535"/>
      <c r="VCQ37" s="535"/>
      <c r="VCR37" s="535"/>
      <c r="VCS37" s="535"/>
      <c r="VCT37" s="535"/>
      <c r="VCU37" s="535"/>
      <c r="VCV37" s="535"/>
      <c r="VCW37" s="535"/>
      <c r="VCX37" s="535"/>
      <c r="VCY37" s="535"/>
      <c r="VCZ37" s="535"/>
      <c r="VDA37" s="535"/>
      <c r="VDB37" s="535"/>
      <c r="VDC37" s="535"/>
      <c r="VDD37" s="535"/>
      <c r="VDE37" s="535"/>
      <c r="VDF37" s="535"/>
      <c r="VDG37" s="535"/>
      <c r="VDH37" s="535"/>
      <c r="VDI37" s="535"/>
      <c r="VDJ37" s="535"/>
      <c r="VDK37" s="535"/>
      <c r="VDL37" s="535"/>
      <c r="VDM37" s="535"/>
      <c r="VDN37" s="535"/>
      <c r="VDO37" s="535"/>
      <c r="VDP37" s="535"/>
      <c r="VDQ37" s="535"/>
      <c r="VDR37" s="535"/>
      <c r="VDS37" s="535"/>
      <c r="VDT37" s="535"/>
      <c r="VDU37" s="535"/>
      <c r="VDV37" s="535"/>
      <c r="VDW37" s="535"/>
      <c r="VDX37" s="535"/>
      <c r="VDY37" s="535"/>
      <c r="VDZ37" s="535"/>
      <c r="VEA37" s="535"/>
      <c r="VEB37" s="535"/>
      <c r="VEC37" s="535"/>
      <c r="VED37" s="535"/>
      <c r="VEE37" s="535"/>
      <c r="VEF37" s="535"/>
      <c r="VEG37" s="535"/>
      <c r="VEH37" s="535"/>
      <c r="VEI37" s="535"/>
      <c r="VEJ37" s="535"/>
      <c r="VEK37" s="535"/>
      <c r="VEL37" s="535"/>
      <c r="VEM37" s="535"/>
      <c r="VEN37" s="535"/>
      <c r="VEO37" s="535"/>
      <c r="VEP37" s="535"/>
      <c r="VEQ37" s="535"/>
      <c r="VER37" s="535"/>
      <c r="VES37" s="535"/>
      <c r="VET37" s="535"/>
      <c r="VEU37" s="535"/>
      <c r="VEV37" s="535"/>
      <c r="VEW37" s="535"/>
      <c r="VEX37" s="535"/>
      <c r="VEY37" s="535"/>
      <c r="VEZ37" s="535"/>
      <c r="VFA37" s="535"/>
      <c r="VFB37" s="535"/>
      <c r="VFC37" s="535"/>
      <c r="VFD37" s="535"/>
      <c r="VFE37" s="535"/>
      <c r="VFF37" s="535"/>
      <c r="VFG37" s="535"/>
      <c r="VFH37" s="535"/>
      <c r="VFI37" s="535"/>
      <c r="VFJ37" s="535"/>
      <c r="VFK37" s="535"/>
      <c r="VFL37" s="535"/>
      <c r="VFM37" s="535"/>
      <c r="VFN37" s="535"/>
      <c r="VFO37" s="535"/>
      <c r="VFP37" s="535"/>
      <c r="VFQ37" s="535"/>
      <c r="VFR37" s="535"/>
      <c r="VFS37" s="535"/>
      <c r="VFT37" s="535"/>
      <c r="VFU37" s="535"/>
      <c r="VFV37" s="535"/>
      <c r="VFW37" s="535"/>
      <c r="VFX37" s="535"/>
      <c r="VFY37" s="535"/>
      <c r="VFZ37" s="535"/>
      <c r="VGA37" s="535"/>
      <c r="VGB37" s="535"/>
      <c r="VGC37" s="535"/>
      <c r="VGD37" s="535"/>
      <c r="VGE37" s="535"/>
      <c r="VGF37" s="535"/>
      <c r="VGG37" s="535"/>
      <c r="VGH37" s="535"/>
      <c r="VGI37" s="535"/>
      <c r="VGJ37" s="535"/>
      <c r="VGK37" s="535"/>
      <c r="VGL37" s="535"/>
      <c r="VGM37" s="535"/>
      <c r="VGN37" s="535"/>
      <c r="VGO37" s="535"/>
      <c r="VGP37" s="535"/>
      <c r="VGQ37" s="535"/>
      <c r="VGR37" s="535"/>
      <c r="VGS37" s="535"/>
      <c r="VGT37" s="535"/>
      <c r="VGU37" s="535"/>
      <c r="VGV37" s="535"/>
      <c r="VGW37" s="535"/>
      <c r="VGX37" s="535"/>
      <c r="VGY37" s="535"/>
      <c r="VGZ37" s="535"/>
      <c r="VHA37" s="535"/>
      <c r="VHB37" s="535"/>
      <c r="VHC37" s="535"/>
      <c r="VHD37" s="535"/>
      <c r="VHE37" s="535"/>
      <c r="VHF37" s="535"/>
      <c r="VHG37" s="535"/>
      <c r="VHH37" s="535"/>
      <c r="VHI37" s="535"/>
      <c r="VHJ37" s="535"/>
      <c r="VHK37" s="535"/>
      <c r="VHL37" s="535"/>
      <c r="VHM37" s="535"/>
      <c r="VHN37" s="535"/>
      <c r="VHO37" s="535"/>
      <c r="VHP37" s="535"/>
      <c r="VHQ37" s="535"/>
      <c r="VHR37" s="535"/>
      <c r="VHS37" s="535"/>
      <c r="VHT37" s="535"/>
      <c r="VHU37" s="535"/>
      <c r="VHV37" s="535"/>
      <c r="VHW37" s="535"/>
      <c r="VHX37" s="535"/>
      <c r="VHY37" s="535"/>
      <c r="VHZ37" s="535"/>
      <c r="VIA37" s="535"/>
      <c r="VIB37" s="535"/>
      <c r="VIC37" s="535"/>
      <c r="VID37" s="535"/>
      <c r="VIE37" s="535"/>
      <c r="VIF37" s="535"/>
      <c r="VIG37" s="535"/>
      <c r="VIH37" s="535"/>
      <c r="VII37" s="535"/>
      <c r="VIJ37" s="535"/>
      <c r="VIK37" s="535"/>
      <c r="VIL37" s="535"/>
      <c r="VIM37" s="535"/>
      <c r="VIN37" s="535"/>
      <c r="VIO37" s="535"/>
      <c r="VIP37" s="535"/>
      <c r="VIQ37" s="535"/>
      <c r="VIR37" s="535"/>
      <c r="VIS37" s="535"/>
      <c r="VIT37" s="535"/>
      <c r="VIU37" s="535"/>
      <c r="VIV37" s="535"/>
      <c r="VIW37" s="535"/>
      <c r="VIX37" s="535"/>
      <c r="VIY37" s="535"/>
      <c r="VIZ37" s="535"/>
      <c r="VJA37" s="535"/>
      <c r="VJB37" s="535"/>
      <c r="VJC37" s="535"/>
      <c r="VJD37" s="535"/>
      <c r="VJE37" s="535"/>
      <c r="VJF37" s="535"/>
      <c r="VJG37" s="535"/>
      <c r="VJH37" s="535"/>
      <c r="VJI37" s="535"/>
      <c r="VJJ37" s="535"/>
      <c r="VJK37" s="535"/>
      <c r="VJL37" s="535"/>
      <c r="VJM37" s="535"/>
      <c r="VJN37" s="535"/>
      <c r="VJO37" s="535"/>
      <c r="VJP37" s="535"/>
      <c r="VJQ37" s="535"/>
      <c r="VJR37" s="535"/>
      <c r="VJS37" s="535"/>
      <c r="VJT37" s="535"/>
      <c r="VJU37" s="535"/>
      <c r="VJV37" s="535"/>
      <c r="VJW37" s="535"/>
      <c r="VJX37" s="535"/>
      <c r="VJY37" s="535"/>
      <c r="VJZ37" s="535"/>
      <c r="VKA37" s="535"/>
      <c r="VKB37" s="535"/>
      <c r="VKC37" s="535"/>
      <c r="VKD37" s="535"/>
      <c r="VKE37" s="535"/>
      <c r="VKF37" s="535"/>
      <c r="VKG37" s="535"/>
      <c r="VKH37" s="535"/>
      <c r="VKI37" s="535"/>
      <c r="VKJ37" s="535"/>
      <c r="VKK37" s="535"/>
      <c r="VKL37" s="535"/>
      <c r="VKM37" s="535"/>
      <c r="VKN37" s="535"/>
      <c r="VKO37" s="535"/>
      <c r="VKP37" s="535"/>
      <c r="VKQ37" s="535"/>
      <c r="VKR37" s="535"/>
      <c r="VKS37" s="535"/>
      <c r="VKT37" s="535"/>
      <c r="VKU37" s="535"/>
      <c r="VKV37" s="535"/>
      <c r="VKW37" s="535"/>
      <c r="VKX37" s="535"/>
      <c r="VKY37" s="535"/>
      <c r="VKZ37" s="535"/>
      <c r="VLA37" s="535"/>
      <c r="VLB37" s="535"/>
      <c r="VLC37" s="535"/>
      <c r="VLD37" s="535"/>
      <c r="VLE37" s="535"/>
      <c r="VLF37" s="535"/>
      <c r="VLG37" s="535"/>
      <c r="VLH37" s="535"/>
      <c r="VLI37" s="535"/>
      <c r="VLJ37" s="535"/>
      <c r="VLK37" s="535"/>
      <c r="VLL37" s="535"/>
      <c r="VLM37" s="535"/>
      <c r="VLN37" s="535"/>
      <c r="VLO37" s="535"/>
      <c r="VLP37" s="535"/>
      <c r="VLQ37" s="535"/>
      <c r="VLR37" s="535"/>
      <c r="VLS37" s="535"/>
      <c r="VLT37" s="535"/>
      <c r="VLU37" s="535"/>
      <c r="VLV37" s="535"/>
      <c r="VLW37" s="535"/>
      <c r="VLX37" s="535"/>
      <c r="VLY37" s="535"/>
      <c r="VLZ37" s="535"/>
      <c r="VMA37" s="535"/>
      <c r="VMB37" s="535"/>
      <c r="VMC37" s="535"/>
      <c r="VMD37" s="535"/>
      <c r="VME37" s="535"/>
      <c r="VMF37" s="535"/>
      <c r="VMG37" s="535"/>
      <c r="VMH37" s="535"/>
      <c r="VMI37" s="535"/>
      <c r="VMJ37" s="535"/>
      <c r="VMK37" s="535"/>
      <c r="VML37" s="535"/>
      <c r="VMM37" s="535"/>
      <c r="VMN37" s="535"/>
      <c r="VMO37" s="535"/>
      <c r="VMP37" s="535"/>
      <c r="VMQ37" s="535"/>
      <c r="VMR37" s="535"/>
      <c r="VMS37" s="535"/>
      <c r="VMT37" s="535"/>
      <c r="VMU37" s="535"/>
      <c r="VMV37" s="535"/>
      <c r="VMW37" s="535"/>
      <c r="VMX37" s="535"/>
      <c r="VMY37" s="535"/>
      <c r="VMZ37" s="535"/>
      <c r="VNA37" s="535"/>
      <c r="VNB37" s="535"/>
      <c r="VNC37" s="535"/>
      <c r="VND37" s="535"/>
      <c r="VNE37" s="535"/>
      <c r="VNF37" s="535"/>
      <c r="VNG37" s="535"/>
      <c r="VNH37" s="535"/>
      <c r="VNI37" s="535"/>
      <c r="VNJ37" s="535"/>
      <c r="VNK37" s="535"/>
      <c r="VNL37" s="535"/>
      <c r="VNM37" s="535"/>
      <c r="VNN37" s="535"/>
      <c r="VNO37" s="535"/>
      <c r="VNP37" s="535"/>
      <c r="VNQ37" s="535"/>
      <c r="VNR37" s="535"/>
      <c r="VNS37" s="535"/>
      <c r="VNT37" s="535"/>
      <c r="VNU37" s="535"/>
      <c r="VNV37" s="535"/>
      <c r="VNW37" s="535"/>
      <c r="VNX37" s="535"/>
      <c r="VNY37" s="535"/>
      <c r="VNZ37" s="535"/>
      <c r="VOA37" s="535"/>
      <c r="VOB37" s="535"/>
      <c r="VOC37" s="535"/>
      <c r="VOD37" s="535"/>
      <c r="VOE37" s="535"/>
      <c r="VOF37" s="535"/>
      <c r="VOG37" s="535"/>
      <c r="VOH37" s="535"/>
      <c r="VOI37" s="535"/>
      <c r="VOJ37" s="535"/>
      <c r="VOK37" s="535"/>
      <c r="VOL37" s="535"/>
      <c r="VOM37" s="535"/>
      <c r="VON37" s="535"/>
      <c r="VOO37" s="535"/>
      <c r="VOP37" s="535"/>
      <c r="VOQ37" s="535"/>
      <c r="VOR37" s="535"/>
      <c r="VOS37" s="535"/>
      <c r="VOT37" s="535"/>
      <c r="VOU37" s="535"/>
      <c r="VOV37" s="535"/>
      <c r="VOW37" s="535"/>
      <c r="VOX37" s="535"/>
      <c r="VOY37" s="535"/>
      <c r="VOZ37" s="535"/>
      <c r="VPA37" s="535"/>
      <c r="VPB37" s="535"/>
      <c r="VPC37" s="535"/>
      <c r="VPD37" s="535"/>
      <c r="VPE37" s="535"/>
      <c r="VPF37" s="535"/>
      <c r="VPG37" s="535"/>
      <c r="VPH37" s="535"/>
      <c r="VPI37" s="535"/>
      <c r="VPJ37" s="535"/>
      <c r="VPK37" s="535"/>
      <c r="VPL37" s="535"/>
      <c r="VPM37" s="535"/>
      <c r="VPN37" s="535"/>
      <c r="VPO37" s="535"/>
      <c r="VPP37" s="535"/>
      <c r="VPQ37" s="535"/>
      <c r="VPR37" s="535"/>
      <c r="VPS37" s="535"/>
      <c r="VPT37" s="535"/>
      <c r="VPU37" s="535"/>
      <c r="VPV37" s="535"/>
      <c r="VPW37" s="535"/>
      <c r="VPX37" s="535"/>
      <c r="VPY37" s="535"/>
      <c r="VPZ37" s="535"/>
      <c r="VQA37" s="535"/>
      <c r="VQB37" s="535"/>
      <c r="VQC37" s="535"/>
      <c r="VQD37" s="535"/>
      <c r="VQE37" s="535"/>
      <c r="VQF37" s="535"/>
      <c r="VQG37" s="535"/>
      <c r="VQH37" s="535"/>
      <c r="VQI37" s="535"/>
      <c r="VQJ37" s="535"/>
      <c r="VQK37" s="535"/>
      <c r="VQL37" s="535"/>
      <c r="VQM37" s="535"/>
      <c r="VQN37" s="535"/>
      <c r="VQO37" s="535"/>
      <c r="VQP37" s="535"/>
      <c r="VQQ37" s="535"/>
      <c r="VQR37" s="535"/>
      <c r="VQS37" s="535"/>
      <c r="VQT37" s="535"/>
      <c r="VQU37" s="535"/>
      <c r="VQV37" s="535"/>
      <c r="VQW37" s="535"/>
      <c r="VQX37" s="535"/>
      <c r="VQY37" s="535"/>
      <c r="VQZ37" s="535"/>
      <c r="VRA37" s="535"/>
      <c r="VRB37" s="535"/>
      <c r="VRC37" s="535"/>
      <c r="VRD37" s="535"/>
      <c r="VRE37" s="535"/>
      <c r="VRF37" s="535"/>
      <c r="VRG37" s="535"/>
      <c r="VRH37" s="535"/>
      <c r="VRI37" s="535"/>
      <c r="VRJ37" s="535"/>
      <c r="VRK37" s="535"/>
      <c r="VRL37" s="535"/>
      <c r="VRM37" s="535"/>
      <c r="VRN37" s="535"/>
      <c r="VRO37" s="535"/>
      <c r="VRP37" s="535"/>
      <c r="VRQ37" s="535"/>
      <c r="VRR37" s="535"/>
      <c r="VRS37" s="535"/>
      <c r="VRT37" s="535"/>
      <c r="VRU37" s="535"/>
      <c r="VRV37" s="535"/>
      <c r="VRW37" s="535"/>
      <c r="VRX37" s="535"/>
      <c r="VRY37" s="535"/>
      <c r="VRZ37" s="535"/>
      <c r="VSA37" s="535"/>
      <c r="VSB37" s="535"/>
      <c r="VSC37" s="535"/>
      <c r="VSD37" s="535"/>
      <c r="VSE37" s="535"/>
      <c r="VSF37" s="535"/>
      <c r="VSG37" s="535"/>
      <c r="VSH37" s="535"/>
      <c r="VSI37" s="535"/>
      <c r="VSJ37" s="535"/>
      <c r="VSK37" s="535"/>
      <c r="VSL37" s="535"/>
      <c r="VSM37" s="535"/>
      <c r="VSN37" s="535"/>
      <c r="VSO37" s="535"/>
      <c r="VSP37" s="535"/>
      <c r="VSQ37" s="535"/>
      <c r="VSR37" s="535"/>
      <c r="VSS37" s="535"/>
      <c r="VST37" s="535"/>
      <c r="VSU37" s="535"/>
      <c r="VSV37" s="535"/>
      <c r="VSW37" s="535"/>
      <c r="VSX37" s="535"/>
      <c r="VSY37" s="535"/>
      <c r="VSZ37" s="535"/>
      <c r="VTA37" s="535"/>
      <c r="VTB37" s="535"/>
      <c r="VTC37" s="535"/>
      <c r="VTD37" s="535"/>
      <c r="VTE37" s="535"/>
      <c r="VTF37" s="535"/>
      <c r="VTG37" s="535"/>
      <c r="VTH37" s="535"/>
      <c r="VTI37" s="535"/>
      <c r="VTJ37" s="535"/>
      <c r="VTK37" s="535"/>
      <c r="VTL37" s="535"/>
      <c r="VTM37" s="535"/>
      <c r="VTN37" s="535"/>
      <c r="VTO37" s="535"/>
      <c r="VTP37" s="535"/>
      <c r="VTQ37" s="535"/>
      <c r="VTR37" s="535"/>
      <c r="VTS37" s="535"/>
      <c r="VTT37" s="535"/>
      <c r="VTU37" s="535"/>
      <c r="VTV37" s="535"/>
      <c r="VTW37" s="535"/>
      <c r="VTX37" s="535"/>
      <c r="VTY37" s="535"/>
      <c r="VTZ37" s="535"/>
      <c r="VUA37" s="535"/>
      <c r="VUB37" s="535"/>
      <c r="VUC37" s="535"/>
      <c r="VUD37" s="535"/>
      <c r="VUE37" s="535"/>
      <c r="VUF37" s="535"/>
      <c r="VUG37" s="535"/>
      <c r="VUH37" s="535"/>
      <c r="VUI37" s="535"/>
      <c r="VUJ37" s="535"/>
      <c r="VUK37" s="535"/>
      <c r="VUL37" s="535"/>
      <c r="VUM37" s="535"/>
      <c r="VUN37" s="535"/>
      <c r="VUO37" s="535"/>
      <c r="VUP37" s="535"/>
      <c r="VUQ37" s="535"/>
      <c r="VUR37" s="535"/>
      <c r="VUS37" s="535"/>
      <c r="VUT37" s="535"/>
      <c r="VUU37" s="535"/>
      <c r="VUV37" s="535"/>
      <c r="VUW37" s="535"/>
      <c r="VUX37" s="535"/>
      <c r="VUY37" s="535"/>
      <c r="VUZ37" s="535"/>
      <c r="VVA37" s="535"/>
      <c r="VVB37" s="535"/>
      <c r="VVC37" s="535"/>
      <c r="VVD37" s="535"/>
      <c r="VVE37" s="535"/>
      <c r="VVF37" s="535"/>
      <c r="VVG37" s="535"/>
      <c r="VVH37" s="535"/>
      <c r="VVI37" s="535"/>
      <c r="VVJ37" s="535"/>
      <c r="VVK37" s="535"/>
      <c r="VVL37" s="535"/>
      <c r="VVM37" s="535"/>
      <c r="VVN37" s="535"/>
      <c r="VVO37" s="535"/>
      <c r="VVP37" s="535"/>
      <c r="VVQ37" s="535"/>
      <c r="VVR37" s="535"/>
      <c r="VVS37" s="535"/>
      <c r="VVT37" s="535"/>
      <c r="VVU37" s="535"/>
      <c r="VVV37" s="535"/>
      <c r="VVW37" s="535"/>
      <c r="VVX37" s="535"/>
      <c r="VVY37" s="535"/>
      <c r="VVZ37" s="535"/>
      <c r="VWA37" s="535"/>
      <c r="VWB37" s="535"/>
      <c r="VWC37" s="535"/>
      <c r="VWD37" s="535"/>
      <c r="VWE37" s="535"/>
      <c r="VWF37" s="535"/>
      <c r="VWG37" s="535"/>
      <c r="VWH37" s="535"/>
      <c r="VWI37" s="535"/>
      <c r="VWJ37" s="535"/>
      <c r="VWK37" s="535"/>
      <c r="VWL37" s="535"/>
      <c r="VWM37" s="535"/>
      <c r="VWN37" s="535"/>
      <c r="VWO37" s="535"/>
      <c r="VWP37" s="535"/>
      <c r="VWQ37" s="535"/>
      <c r="VWR37" s="535"/>
      <c r="VWS37" s="535"/>
      <c r="VWT37" s="535"/>
      <c r="VWU37" s="535"/>
      <c r="VWV37" s="535"/>
      <c r="VWW37" s="535"/>
      <c r="VWX37" s="535"/>
      <c r="VWY37" s="535"/>
      <c r="VWZ37" s="535"/>
      <c r="VXA37" s="535"/>
      <c r="VXB37" s="535"/>
      <c r="VXC37" s="535"/>
      <c r="VXD37" s="535"/>
      <c r="VXE37" s="535"/>
      <c r="VXF37" s="535"/>
      <c r="VXG37" s="535"/>
      <c r="VXH37" s="535"/>
      <c r="VXI37" s="535"/>
      <c r="VXJ37" s="535"/>
      <c r="VXK37" s="535"/>
      <c r="VXL37" s="535"/>
      <c r="VXM37" s="535"/>
      <c r="VXN37" s="535"/>
      <c r="VXO37" s="535"/>
      <c r="VXP37" s="535"/>
      <c r="VXQ37" s="535"/>
      <c r="VXR37" s="535"/>
      <c r="VXS37" s="535"/>
      <c r="VXT37" s="535"/>
      <c r="VXU37" s="535"/>
      <c r="VXV37" s="535"/>
      <c r="VXW37" s="535"/>
      <c r="VXX37" s="535"/>
      <c r="VXY37" s="535"/>
      <c r="VXZ37" s="535"/>
      <c r="VYA37" s="535"/>
      <c r="VYB37" s="535"/>
      <c r="VYC37" s="535"/>
      <c r="VYD37" s="535"/>
      <c r="VYE37" s="535"/>
      <c r="VYF37" s="535"/>
      <c r="VYG37" s="535"/>
      <c r="VYH37" s="535"/>
      <c r="VYI37" s="535"/>
      <c r="VYJ37" s="535"/>
      <c r="VYK37" s="535"/>
      <c r="VYL37" s="535"/>
      <c r="VYM37" s="535"/>
      <c r="VYN37" s="535"/>
      <c r="VYO37" s="535"/>
      <c r="VYP37" s="535"/>
      <c r="VYQ37" s="535"/>
      <c r="VYR37" s="535"/>
      <c r="VYS37" s="535"/>
      <c r="VYT37" s="535"/>
      <c r="VYU37" s="535"/>
      <c r="VYV37" s="535"/>
      <c r="VYW37" s="535"/>
      <c r="VYX37" s="535"/>
      <c r="VYY37" s="535"/>
      <c r="VYZ37" s="535"/>
      <c r="VZA37" s="535"/>
      <c r="VZB37" s="535"/>
      <c r="VZC37" s="535"/>
      <c r="VZD37" s="535"/>
      <c r="VZE37" s="535"/>
      <c r="VZF37" s="535"/>
      <c r="VZG37" s="535"/>
      <c r="VZH37" s="535"/>
      <c r="VZI37" s="535"/>
      <c r="VZJ37" s="535"/>
      <c r="VZK37" s="535"/>
      <c r="VZL37" s="535"/>
      <c r="VZM37" s="535"/>
      <c r="VZN37" s="535"/>
      <c r="VZO37" s="535"/>
      <c r="VZP37" s="535"/>
      <c r="VZQ37" s="535"/>
      <c r="VZR37" s="535"/>
      <c r="VZS37" s="535"/>
      <c r="VZT37" s="535"/>
      <c r="VZU37" s="535"/>
      <c r="VZV37" s="535"/>
      <c r="VZW37" s="535"/>
      <c r="VZX37" s="535"/>
      <c r="VZY37" s="535"/>
      <c r="VZZ37" s="535"/>
      <c r="WAA37" s="535"/>
      <c r="WAB37" s="535"/>
      <c r="WAC37" s="535"/>
      <c r="WAD37" s="535"/>
      <c r="WAE37" s="535"/>
      <c r="WAF37" s="535"/>
      <c r="WAG37" s="535"/>
      <c r="WAH37" s="535"/>
      <c r="WAI37" s="535"/>
      <c r="WAJ37" s="535"/>
      <c r="WAK37" s="535"/>
      <c r="WAL37" s="535"/>
      <c r="WAM37" s="535"/>
      <c r="WAN37" s="535"/>
      <c r="WAO37" s="535"/>
      <c r="WAP37" s="535"/>
      <c r="WAQ37" s="535"/>
      <c r="WAR37" s="535"/>
      <c r="WAS37" s="535"/>
      <c r="WAT37" s="535"/>
      <c r="WAU37" s="535"/>
      <c r="WAV37" s="535"/>
      <c r="WAW37" s="535"/>
      <c r="WAX37" s="535"/>
      <c r="WAY37" s="535"/>
      <c r="WAZ37" s="535"/>
      <c r="WBA37" s="535"/>
      <c r="WBB37" s="535"/>
      <c r="WBC37" s="535"/>
      <c r="WBD37" s="535"/>
      <c r="WBE37" s="535"/>
      <c r="WBF37" s="535"/>
      <c r="WBG37" s="535"/>
      <c r="WBH37" s="535"/>
      <c r="WBI37" s="535"/>
      <c r="WBJ37" s="535"/>
      <c r="WBK37" s="535"/>
      <c r="WBL37" s="535"/>
      <c r="WBM37" s="535"/>
      <c r="WBN37" s="535"/>
      <c r="WBO37" s="535"/>
      <c r="WBP37" s="535"/>
      <c r="WBQ37" s="535"/>
      <c r="WBR37" s="535"/>
      <c r="WBS37" s="535"/>
      <c r="WBT37" s="535"/>
      <c r="WBU37" s="535"/>
      <c r="WBV37" s="535"/>
      <c r="WBW37" s="535"/>
      <c r="WBX37" s="535"/>
      <c r="WBY37" s="535"/>
      <c r="WBZ37" s="535"/>
      <c r="WCA37" s="535"/>
      <c r="WCB37" s="535"/>
      <c r="WCC37" s="535"/>
      <c r="WCD37" s="535"/>
      <c r="WCE37" s="535"/>
      <c r="WCF37" s="535"/>
      <c r="WCG37" s="535"/>
      <c r="WCH37" s="535"/>
      <c r="WCI37" s="535"/>
      <c r="WCJ37" s="535"/>
      <c r="WCK37" s="535"/>
      <c r="WCL37" s="535"/>
      <c r="WCM37" s="535"/>
      <c r="WCN37" s="535"/>
      <c r="WCO37" s="535"/>
      <c r="WCP37" s="535"/>
      <c r="WCQ37" s="535"/>
      <c r="WCR37" s="535"/>
      <c r="WCS37" s="535"/>
      <c r="WCT37" s="535"/>
      <c r="WCU37" s="535"/>
      <c r="WCV37" s="535"/>
      <c r="WCW37" s="535"/>
      <c r="WCX37" s="535"/>
      <c r="WCY37" s="535"/>
      <c r="WCZ37" s="535"/>
      <c r="WDA37" s="535"/>
      <c r="WDB37" s="535"/>
      <c r="WDC37" s="535"/>
      <c r="WDD37" s="535"/>
      <c r="WDE37" s="535"/>
      <c r="WDF37" s="535"/>
      <c r="WDG37" s="535"/>
      <c r="WDH37" s="535"/>
      <c r="WDI37" s="535"/>
      <c r="WDJ37" s="535"/>
      <c r="WDK37" s="535"/>
      <c r="WDL37" s="535"/>
      <c r="WDM37" s="535"/>
      <c r="WDN37" s="535"/>
      <c r="WDO37" s="535"/>
      <c r="WDP37" s="535"/>
      <c r="WDQ37" s="535"/>
      <c r="WDR37" s="535"/>
      <c r="WDS37" s="535"/>
      <c r="WDT37" s="535"/>
      <c r="WDU37" s="535"/>
      <c r="WDV37" s="535"/>
      <c r="WDW37" s="535"/>
      <c r="WDX37" s="535"/>
      <c r="WDY37" s="535"/>
      <c r="WDZ37" s="535"/>
      <c r="WEA37" s="535"/>
      <c r="WEB37" s="535"/>
      <c r="WEC37" s="535"/>
      <c r="WED37" s="535"/>
      <c r="WEE37" s="535"/>
      <c r="WEF37" s="535"/>
      <c r="WEG37" s="535"/>
      <c r="WEH37" s="535"/>
      <c r="WEI37" s="535"/>
      <c r="WEJ37" s="535"/>
      <c r="WEK37" s="535"/>
      <c r="WEL37" s="535"/>
      <c r="WEM37" s="535"/>
      <c r="WEN37" s="535"/>
      <c r="WEO37" s="535"/>
      <c r="WEP37" s="535"/>
      <c r="WEQ37" s="535"/>
      <c r="WER37" s="535"/>
      <c r="WES37" s="535"/>
      <c r="WET37" s="535"/>
      <c r="WEU37" s="535"/>
      <c r="WEV37" s="535"/>
      <c r="WEW37" s="535"/>
      <c r="WEX37" s="535"/>
      <c r="WEY37" s="535"/>
      <c r="WEZ37" s="535"/>
      <c r="WFA37" s="535"/>
      <c r="WFB37" s="535"/>
      <c r="WFC37" s="535"/>
      <c r="WFD37" s="535"/>
      <c r="WFE37" s="535"/>
      <c r="WFF37" s="535"/>
      <c r="WFG37" s="535"/>
      <c r="WFH37" s="535"/>
      <c r="WFI37" s="535"/>
      <c r="WFJ37" s="535"/>
      <c r="WFK37" s="535"/>
      <c r="WFL37" s="535"/>
      <c r="WFM37" s="535"/>
      <c r="WFN37" s="535"/>
      <c r="WFO37" s="535"/>
      <c r="WFP37" s="535"/>
      <c r="WFQ37" s="535"/>
      <c r="WFR37" s="535"/>
      <c r="WFS37" s="535"/>
      <c r="WFT37" s="535"/>
      <c r="WFU37" s="535"/>
      <c r="WFV37" s="535"/>
      <c r="WFW37" s="535"/>
      <c r="WFX37" s="535"/>
      <c r="WFY37" s="535"/>
      <c r="WFZ37" s="535"/>
      <c r="WGA37" s="535"/>
      <c r="WGB37" s="535"/>
      <c r="WGC37" s="535"/>
      <c r="WGD37" s="535"/>
      <c r="WGE37" s="535"/>
      <c r="WGF37" s="535"/>
      <c r="WGG37" s="535"/>
      <c r="WGH37" s="535"/>
      <c r="WGI37" s="535"/>
      <c r="WGJ37" s="535"/>
      <c r="WGK37" s="535"/>
      <c r="WGL37" s="535"/>
      <c r="WGM37" s="535"/>
      <c r="WGN37" s="535"/>
      <c r="WGO37" s="535"/>
      <c r="WGP37" s="535"/>
      <c r="WGQ37" s="535"/>
      <c r="WGR37" s="535"/>
      <c r="WGS37" s="535"/>
      <c r="WGT37" s="535"/>
      <c r="WGU37" s="535"/>
      <c r="WGV37" s="535"/>
      <c r="WGW37" s="535"/>
      <c r="WGX37" s="535"/>
      <c r="WGY37" s="535"/>
      <c r="WGZ37" s="535"/>
      <c r="WHA37" s="535"/>
      <c r="WHB37" s="535"/>
      <c r="WHC37" s="535"/>
      <c r="WHD37" s="535"/>
      <c r="WHE37" s="535"/>
      <c r="WHF37" s="535"/>
      <c r="WHG37" s="535"/>
      <c r="WHH37" s="535"/>
      <c r="WHI37" s="535"/>
      <c r="WHJ37" s="535"/>
      <c r="WHK37" s="535"/>
      <c r="WHL37" s="535"/>
      <c r="WHM37" s="535"/>
      <c r="WHN37" s="535"/>
      <c r="WHO37" s="535"/>
      <c r="WHP37" s="535"/>
      <c r="WHQ37" s="535"/>
      <c r="WHR37" s="535"/>
      <c r="WHS37" s="535"/>
      <c r="WHT37" s="535"/>
      <c r="WHU37" s="535"/>
      <c r="WHV37" s="535"/>
      <c r="WHW37" s="535"/>
      <c r="WHX37" s="535"/>
      <c r="WHY37" s="535"/>
      <c r="WHZ37" s="535"/>
      <c r="WIA37" s="535"/>
      <c r="WIB37" s="535"/>
      <c r="WIC37" s="535"/>
      <c r="WID37" s="535"/>
      <c r="WIE37" s="535"/>
      <c r="WIF37" s="535"/>
      <c r="WIG37" s="535"/>
      <c r="WIH37" s="535"/>
      <c r="WII37" s="535"/>
      <c r="WIJ37" s="535"/>
      <c r="WIK37" s="535"/>
      <c r="WIL37" s="535"/>
      <c r="WIM37" s="535"/>
      <c r="WIN37" s="535"/>
      <c r="WIO37" s="535"/>
      <c r="WIP37" s="535"/>
      <c r="WIQ37" s="535"/>
      <c r="WIR37" s="535"/>
      <c r="WIS37" s="535"/>
      <c r="WIT37" s="535"/>
      <c r="WIU37" s="535"/>
      <c r="WIV37" s="535"/>
      <c r="WIW37" s="535"/>
      <c r="WIX37" s="535"/>
      <c r="WIY37" s="535"/>
      <c r="WIZ37" s="535"/>
      <c r="WJA37" s="535"/>
      <c r="WJB37" s="535"/>
      <c r="WJC37" s="535"/>
      <c r="WJD37" s="535"/>
      <c r="WJE37" s="535"/>
      <c r="WJF37" s="535"/>
      <c r="WJG37" s="535"/>
      <c r="WJH37" s="535"/>
      <c r="WJI37" s="535"/>
      <c r="WJJ37" s="535"/>
      <c r="WJK37" s="535"/>
      <c r="WJL37" s="535"/>
      <c r="WJM37" s="535"/>
      <c r="WJN37" s="535"/>
      <c r="WJO37" s="535"/>
      <c r="WJP37" s="535"/>
      <c r="WJQ37" s="535"/>
      <c r="WJR37" s="535"/>
      <c r="WJS37" s="535"/>
      <c r="WJT37" s="535"/>
      <c r="WJU37" s="535"/>
      <c r="WJV37" s="535"/>
      <c r="WJW37" s="535"/>
      <c r="WJX37" s="535"/>
      <c r="WJY37" s="535"/>
      <c r="WJZ37" s="535"/>
      <c r="WKA37" s="535"/>
      <c r="WKB37" s="535"/>
      <c r="WKC37" s="535"/>
      <c r="WKD37" s="535"/>
      <c r="WKE37" s="535"/>
      <c r="WKF37" s="535"/>
      <c r="WKG37" s="535"/>
      <c r="WKH37" s="535"/>
      <c r="WKI37" s="535"/>
      <c r="WKJ37" s="535"/>
      <c r="WKK37" s="535"/>
      <c r="WKL37" s="535"/>
      <c r="WKM37" s="535"/>
      <c r="WKN37" s="535"/>
      <c r="WKO37" s="535"/>
      <c r="WKP37" s="535"/>
      <c r="WKQ37" s="535"/>
      <c r="WKR37" s="535"/>
      <c r="WKS37" s="535"/>
      <c r="WKT37" s="535"/>
      <c r="WKU37" s="535"/>
      <c r="WKV37" s="535"/>
      <c r="WKW37" s="535"/>
      <c r="WKX37" s="535"/>
      <c r="WKY37" s="535"/>
      <c r="WKZ37" s="535"/>
      <c r="WLA37" s="535"/>
      <c r="WLB37" s="535"/>
      <c r="WLC37" s="535"/>
      <c r="WLD37" s="535"/>
      <c r="WLE37" s="535"/>
      <c r="WLF37" s="535"/>
      <c r="WLG37" s="535"/>
      <c r="WLH37" s="535"/>
      <c r="WLI37" s="535"/>
      <c r="WLJ37" s="535"/>
      <c r="WLK37" s="535"/>
      <c r="WLL37" s="535"/>
      <c r="WLM37" s="535"/>
      <c r="WLN37" s="535"/>
      <c r="WLO37" s="535"/>
      <c r="WLP37" s="535"/>
      <c r="WLQ37" s="535"/>
      <c r="WLR37" s="535"/>
      <c r="WLS37" s="535"/>
      <c r="WLT37" s="535"/>
      <c r="WLU37" s="535"/>
      <c r="WLV37" s="535"/>
      <c r="WLW37" s="535"/>
      <c r="WLX37" s="535"/>
      <c r="WLY37" s="535"/>
      <c r="WLZ37" s="535"/>
      <c r="WMA37" s="535"/>
      <c r="WMB37" s="535"/>
      <c r="WMC37" s="535"/>
      <c r="WMD37" s="535"/>
      <c r="WME37" s="535"/>
      <c r="WMF37" s="535"/>
      <c r="WMG37" s="535"/>
      <c r="WMH37" s="535"/>
      <c r="WMI37" s="535"/>
      <c r="WMJ37" s="535"/>
      <c r="WMK37" s="535"/>
      <c r="WML37" s="535"/>
      <c r="WMM37" s="535"/>
      <c r="WMN37" s="535"/>
      <c r="WMO37" s="535"/>
      <c r="WMP37" s="535"/>
      <c r="WMQ37" s="535"/>
      <c r="WMR37" s="535"/>
      <c r="WMS37" s="535"/>
      <c r="WMT37" s="535"/>
      <c r="WMU37" s="535"/>
      <c r="WMV37" s="535"/>
      <c r="WMW37" s="535"/>
      <c r="WMX37" s="535"/>
      <c r="WMY37" s="535"/>
      <c r="WMZ37" s="535"/>
      <c r="WNA37" s="535"/>
      <c r="WNB37" s="535"/>
      <c r="WNC37" s="535"/>
      <c r="WND37" s="535"/>
      <c r="WNE37" s="535"/>
      <c r="WNF37" s="535"/>
      <c r="WNG37" s="535"/>
      <c r="WNH37" s="535"/>
      <c r="WNI37" s="535"/>
      <c r="WNJ37" s="535"/>
      <c r="WNK37" s="535"/>
      <c r="WNL37" s="535"/>
      <c r="WNM37" s="535"/>
      <c r="WNN37" s="535"/>
      <c r="WNO37" s="535"/>
      <c r="WNP37" s="535"/>
      <c r="WNQ37" s="535"/>
      <c r="WNR37" s="535"/>
      <c r="WNS37" s="535"/>
      <c r="WNT37" s="535"/>
      <c r="WNU37" s="535"/>
      <c r="WNV37" s="535"/>
      <c r="WNW37" s="535"/>
      <c r="WNX37" s="535"/>
      <c r="WNY37" s="535"/>
      <c r="WNZ37" s="535"/>
      <c r="WOA37" s="535"/>
      <c r="WOB37" s="535"/>
      <c r="WOC37" s="535"/>
      <c r="WOD37" s="535"/>
      <c r="WOE37" s="535"/>
      <c r="WOF37" s="535"/>
      <c r="WOG37" s="535"/>
      <c r="WOH37" s="535"/>
      <c r="WOI37" s="535"/>
      <c r="WOJ37" s="535"/>
      <c r="WOK37" s="535"/>
      <c r="WOL37" s="535"/>
      <c r="WOM37" s="535"/>
      <c r="WON37" s="535"/>
      <c r="WOO37" s="535"/>
      <c r="WOP37" s="535"/>
      <c r="WOQ37" s="535"/>
      <c r="WOR37" s="535"/>
      <c r="WOS37" s="535"/>
      <c r="WOT37" s="535"/>
      <c r="WOU37" s="535"/>
      <c r="WOV37" s="535"/>
      <c r="WOW37" s="535"/>
      <c r="WOX37" s="535"/>
      <c r="WOY37" s="535"/>
      <c r="WOZ37" s="535"/>
      <c r="WPA37" s="535"/>
      <c r="WPB37" s="535"/>
      <c r="WPC37" s="535"/>
      <c r="WPD37" s="535"/>
      <c r="WPE37" s="535"/>
      <c r="WPF37" s="535"/>
      <c r="WPG37" s="535"/>
      <c r="WPH37" s="535"/>
      <c r="WPI37" s="535"/>
      <c r="WPJ37" s="535"/>
      <c r="WPK37" s="535"/>
      <c r="WPL37" s="535"/>
      <c r="WPM37" s="535"/>
      <c r="WPN37" s="535"/>
      <c r="WPO37" s="535"/>
      <c r="WPP37" s="535"/>
      <c r="WPQ37" s="535"/>
      <c r="WPR37" s="535"/>
      <c r="WPS37" s="535"/>
      <c r="WPT37" s="535"/>
      <c r="WPU37" s="535"/>
      <c r="WPV37" s="535"/>
      <c r="WPW37" s="535"/>
      <c r="WPX37" s="535"/>
      <c r="WPY37" s="535"/>
      <c r="WPZ37" s="535"/>
      <c r="WQA37" s="535"/>
      <c r="WQB37" s="535"/>
      <c r="WQC37" s="535"/>
      <c r="WQD37" s="535"/>
      <c r="WQE37" s="535"/>
      <c r="WQF37" s="535"/>
      <c r="WQG37" s="535"/>
      <c r="WQH37" s="535"/>
      <c r="WQI37" s="535"/>
      <c r="WQJ37" s="535"/>
      <c r="WQK37" s="535"/>
      <c r="WQL37" s="535"/>
      <c r="WQM37" s="535"/>
      <c r="WQN37" s="535"/>
      <c r="WQO37" s="535"/>
      <c r="WQP37" s="535"/>
      <c r="WQQ37" s="535"/>
      <c r="WQR37" s="535"/>
      <c r="WQS37" s="535"/>
      <c r="WQT37" s="535"/>
      <c r="WQU37" s="535"/>
      <c r="WQV37" s="535"/>
      <c r="WQW37" s="535"/>
      <c r="WQX37" s="535"/>
      <c r="WQY37" s="535"/>
      <c r="WQZ37" s="535"/>
      <c r="WRA37" s="535"/>
      <c r="WRB37" s="535"/>
      <c r="WRC37" s="535"/>
      <c r="WRD37" s="535"/>
      <c r="WRE37" s="535"/>
      <c r="WRF37" s="535"/>
      <c r="WRG37" s="535"/>
      <c r="WRH37" s="535"/>
      <c r="WRI37" s="535"/>
      <c r="WRJ37" s="535"/>
      <c r="WRK37" s="535"/>
      <c r="WRL37" s="535"/>
      <c r="WRM37" s="535"/>
      <c r="WRN37" s="535"/>
      <c r="WRO37" s="535"/>
      <c r="WRP37" s="535"/>
      <c r="WRQ37" s="535"/>
      <c r="WRR37" s="535"/>
      <c r="WRS37" s="535"/>
      <c r="WRT37" s="535"/>
      <c r="WRU37" s="535"/>
      <c r="WRV37" s="535"/>
      <c r="WRW37" s="535"/>
      <c r="WRX37" s="535"/>
      <c r="WRY37" s="535"/>
      <c r="WRZ37" s="535"/>
      <c r="WSA37" s="535"/>
      <c r="WSB37" s="535"/>
      <c r="WSC37" s="535"/>
      <c r="WSD37" s="535"/>
      <c r="WSE37" s="535"/>
      <c r="WSF37" s="535"/>
      <c r="WSG37" s="535"/>
      <c r="WSH37" s="535"/>
      <c r="WSI37" s="535"/>
      <c r="WSJ37" s="535"/>
      <c r="WSK37" s="535"/>
      <c r="WSL37" s="535"/>
      <c r="WSM37" s="535"/>
      <c r="WSN37" s="535"/>
      <c r="WSO37" s="535"/>
      <c r="WSP37" s="535"/>
      <c r="WSQ37" s="535"/>
      <c r="WSR37" s="535"/>
      <c r="WSS37" s="535"/>
      <c r="WST37" s="535"/>
      <c r="WSU37" s="535"/>
      <c r="WSV37" s="535"/>
      <c r="WSW37" s="535"/>
      <c r="WSX37" s="535"/>
      <c r="WSY37" s="535"/>
      <c r="WSZ37" s="535"/>
      <c r="WTA37" s="535"/>
      <c r="WTB37" s="535"/>
      <c r="WTC37" s="535"/>
      <c r="WTD37" s="535"/>
      <c r="WTE37" s="535"/>
      <c r="WTF37" s="535"/>
      <c r="WTG37" s="535"/>
      <c r="WTH37" s="535"/>
      <c r="WTI37" s="535"/>
      <c r="WTJ37" s="535"/>
      <c r="WTK37" s="535"/>
      <c r="WTL37" s="535"/>
      <c r="WTM37" s="535"/>
      <c r="WTN37" s="535"/>
      <c r="WTO37" s="535"/>
      <c r="WTP37" s="535"/>
      <c r="WTQ37" s="535"/>
      <c r="WTR37" s="535"/>
      <c r="WTS37" s="535"/>
      <c r="WTT37" s="535"/>
      <c r="WTU37" s="535"/>
      <c r="WTV37" s="535"/>
      <c r="WTW37" s="535"/>
      <c r="WTX37" s="535"/>
      <c r="WTY37" s="535"/>
      <c r="WTZ37" s="535"/>
      <c r="WUA37" s="535"/>
      <c r="WUB37" s="535"/>
      <c r="WUC37" s="535"/>
      <c r="WUD37" s="535"/>
      <c r="WUE37" s="535"/>
      <c r="WUF37" s="535"/>
      <c r="WUG37" s="535"/>
      <c r="WUH37" s="535"/>
      <c r="WUI37" s="535"/>
      <c r="WUJ37" s="535"/>
      <c r="WUK37" s="535"/>
      <c r="WUL37" s="535"/>
      <c r="WUM37" s="535"/>
      <c r="WUN37" s="535"/>
      <c r="WUO37" s="535"/>
      <c r="WUP37" s="535"/>
      <c r="WUQ37" s="535"/>
      <c r="WUR37" s="535"/>
      <c r="WUS37" s="535"/>
      <c r="WUT37" s="535"/>
      <c r="WUU37" s="535"/>
      <c r="WUV37" s="535"/>
      <c r="WUW37" s="535"/>
      <c r="WUX37" s="535"/>
      <c r="WUY37" s="535"/>
      <c r="WUZ37" s="535"/>
      <c r="WVA37" s="535"/>
      <c r="WVB37" s="535"/>
      <c r="WVC37" s="535"/>
      <c r="WVD37" s="535"/>
      <c r="WVE37" s="535"/>
      <c r="WVF37" s="535"/>
      <c r="WVG37" s="535"/>
    </row>
    <row r="38" spans="2:16127" s="451" customFormat="1" ht="24.95" customHeight="1">
      <c r="C38" s="478" t="s">
        <v>546</v>
      </c>
      <c r="D38" s="1342" t="s">
        <v>548</v>
      </c>
      <c r="E38" s="1342"/>
      <c r="F38" s="1342"/>
      <c r="G38" s="1342"/>
      <c r="H38" s="1342"/>
      <c r="I38" s="1342"/>
      <c r="J38" s="1342"/>
      <c r="K38" s="1339" t="str">
        <f>IF(L29="","",L29+K35)</f>
        <v/>
      </c>
      <c r="L38" s="1339"/>
      <c r="M38" s="1339"/>
      <c r="N38" s="1339"/>
      <c r="O38" s="1339"/>
      <c r="P38" s="1339"/>
      <c r="Q38" s="1339"/>
      <c r="R38" s="1339"/>
      <c r="S38" s="460" t="s">
        <v>137</v>
      </c>
      <c r="T38" s="1338" t="s">
        <v>547</v>
      </c>
      <c r="U38" s="1338"/>
      <c r="V38" s="1338"/>
      <c r="W38" s="1338"/>
      <c r="X38" s="1338"/>
      <c r="Y38" s="1338"/>
    </row>
    <row r="39" spans="2:16127" s="451" customFormat="1" ht="24.95" customHeight="1">
      <c r="B39" s="452"/>
      <c r="C39" s="478" t="s">
        <v>550</v>
      </c>
      <c r="D39" s="1343" t="s">
        <v>522</v>
      </c>
      <c r="E39" s="1343"/>
      <c r="F39" s="1343"/>
      <c r="G39" s="1343"/>
      <c r="H39" s="1343"/>
      <c r="I39" s="1343"/>
      <c r="J39" s="1343"/>
      <c r="K39" s="1339">
        <v>200000</v>
      </c>
      <c r="L39" s="1339"/>
      <c r="M39" s="1339"/>
      <c r="N39" s="1339"/>
      <c r="O39" s="1339"/>
      <c r="P39" s="1339"/>
      <c r="Q39" s="1339"/>
      <c r="R39" s="1339"/>
      <c r="S39" s="457" t="s">
        <v>137</v>
      </c>
      <c r="T39" s="1340" t="s">
        <v>549</v>
      </c>
      <c r="U39" s="1340"/>
      <c r="V39" s="1340"/>
      <c r="W39" s="1340"/>
      <c r="X39" s="1340"/>
      <c r="Y39" s="1340"/>
    </row>
    <row r="40" spans="2:16127" s="451" customFormat="1" ht="9" customHeight="1">
      <c r="B40" s="536"/>
      <c r="C40" s="452"/>
      <c r="D40" s="452"/>
      <c r="E40" s="452"/>
      <c r="F40" s="452"/>
      <c r="G40" s="452"/>
      <c r="H40" s="452"/>
      <c r="I40" s="452"/>
      <c r="J40" s="452"/>
      <c r="L40" s="452"/>
      <c r="M40" s="452"/>
      <c r="N40" s="452"/>
      <c r="O40" s="452"/>
      <c r="P40" s="452"/>
      <c r="Q40" s="452"/>
      <c r="R40" s="452"/>
      <c r="S40" s="452"/>
      <c r="T40" s="452"/>
      <c r="U40" s="459"/>
      <c r="V40" s="463"/>
      <c r="W40" s="461"/>
      <c r="X40" s="459"/>
      <c r="Y40" s="459"/>
      <c r="Z40" s="459"/>
    </row>
    <row r="41" spans="2:16127" s="451" customFormat="1" ht="24.95" customHeight="1">
      <c r="B41" s="446"/>
      <c r="C41" s="478" t="s">
        <v>551</v>
      </c>
      <c r="D41" s="1344" t="s">
        <v>554</v>
      </c>
      <c r="E41" s="1345"/>
      <c r="F41" s="1345"/>
      <c r="G41" s="1345"/>
      <c r="H41" s="1345"/>
      <c r="I41" s="1345"/>
      <c r="J41" s="1346"/>
      <c r="K41" s="1347">
        <v>0</v>
      </c>
      <c r="L41" s="1347"/>
      <c r="M41" s="1347"/>
      <c r="N41" s="1347"/>
      <c r="O41" s="1347"/>
      <c r="P41" s="1347"/>
      <c r="Q41" s="1347"/>
      <c r="R41" s="1347"/>
      <c r="S41" s="486" t="s">
        <v>553</v>
      </c>
      <c r="T41" s="1340" t="s">
        <v>556</v>
      </c>
      <c r="U41" s="1340"/>
      <c r="V41" s="1340"/>
      <c r="W41" s="1340"/>
      <c r="X41" s="1340"/>
      <c r="Y41" s="1340"/>
      <c r="Z41" s="476"/>
      <c r="AA41" s="476"/>
      <c r="AC41" s="539" t="s">
        <v>644</v>
      </c>
    </row>
    <row r="42" spans="2:16127" s="485" customFormat="1" ht="15" customHeight="1">
      <c r="D42" s="1341" t="s">
        <v>557</v>
      </c>
      <c r="E42" s="1341"/>
      <c r="F42" s="1341"/>
      <c r="G42" s="1341"/>
      <c r="H42" s="1341"/>
      <c r="I42" s="1341"/>
      <c r="J42" s="1341"/>
      <c r="K42" s="1341"/>
      <c r="L42" s="1341"/>
      <c r="M42" s="1341"/>
      <c r="N42" s="1341"/>
      <c r="O42" s="1341"/>
      <c r="P42" s="1341"/>
      <c r="Q42" s="1341"/>
      <c r="R42" s="1341"/>
      <c r="S42" s="1341"/>
      <c r="T42" s="1341"/>
      <c r="U42" s="1341"/>
      <c r="V42" s="1341"/>
      <c r="W42" s="1341"/>
      <c r="X42" s="1341"/>
      <c r="Y42" s="1341"/>
      <c r="Z42" s="1341"/>
      <c r="AC42" s="540" t="s">
        <v>645</v>
      </c>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c r="IT42" s="538"/>
      <c r="IU42" s="538"/>
      <c r="IV42" s="538"/>
      <c r="IW42" s="538"/>
      <c r="IX42" s="538"/>
      <c r="IY42" s="538"/>
      <c r="IZ42" s="538"/>
      <c r="JA42" s="538"/>
      <c r="JB42" s="538"/>
      <c r="JC42" s="538"/>
      <c r="JD42" s="538"/>
      <c r="JE42" s="538"/>
      <c r="JF42" s="538"/>
      <c r="JG42" s="538"/>
      <c r="JH42" s="538"/>
      <c r="JI42" s="538"/>
      <c r="JJ42" s="538"/>
      <c r="JK42" s="538"/>
      <c r="JL42" s="538"/>
      <c r="JM42" s="538"/>
      <c r="JN42" s="538"/>
      <c r="JO42" s="538"/>
      <c r="JP42" s="538"/>
      <c r="JQ42" s="538"/>
      <c r="JR42" s="538"/>
      <c r="JS42" s="538"/>
      <c r="JT42" s="538"/>
      <c r="JU42" s="538"/>
      <c r="JV42" s="538"/>
      <c r="JW42" s="538"/>
      <c r="JX42" s="538"/>
      <c r="JY42" s="538"/>
      <c r="JZ42" s="538"/>
      <c r="KA42" s="538"/>
      <c r="KB42" s="538"/>
      <c r="KC42" s="538"/>
      <c r="KD42" s="538"/>
      <c r="KE42" s="538"/>
      <c r="KF42" s="538"/>
      <c r="KG42" s="538"/>
      <c r="KH42" s="538"/>
      <c r="KI42" s="538"/>
      <c r="KJ42" s="538"/>
      <c r="KK42" s="538"/>
      <c r="KL42" s="538"/>
      <c r="KM42" s="538"/>
      <c r="KN42" s="538"/>
      <c r="KO42" s="538"/>
      <c r="KP42" s="538"/>
      <c r="KQ42" s="538"/>
      <c r="KR42" s="538"/>
      <c r="KS42" s="538"/>
      <c r="KT42" s="538"/>
      <c r="KU42" s="538"/>
      <c r="KV42" s="538"/>
      <c r="KW42" s="538"/>
      <c r="KX42" s="538"/>
      <c r="KY42" s="538"/>
      <c r="KZ42" s="538"/>
      <c r="LA42" s="538"/>
      <c r="LB42" s="538"/>
      <c r="LC42" s="538"/>
      <c r="LD42" s="538"/>
      <c r="LE42" s="538"/>
      <c r="LF42" s="538"/>
      <c r="LG42" s="538"/>
      <c r="LH42" s="538"/>
      <c r="LI42" s="538"/>
      <c r="LJ42" s="538"/>
      <c r="LK42" s="538"/>
      <c r="LL42" s="538"/>
      <c r="LM42" s="538"/>
      <c r="LN42" s="538"/>
      <c r="LO42" s="538"/>
      <c r="LP42" s="538"/>
      <c r="LQ42" s="538"/>
      <c r="LR42" s="538"/>
      <c r="LS42" s="538"/>
      <c r="LT42" s="538"/>
      <c r="LU42" s="538"/>
      <c r="LV42" s="538"/>
      <c r="LW42" s="538"/>
      <c r="LX42" s="538"/>
      <c r="LY42" s="538"/>
      <c r="LZ42" s="538"/>
      <c r="MA42" s="538"/>
      <c r="MB42" s="538"/>
      <c r="MC42" s="538"/>
      <c r="MD42" s="538"/>
      <c r="ME42" s="538"/>
      <c r="MF42" s="538"/>
      <c r="MG42" s="538"/>
      <c r="MH42" s="538"/>
      <c r="MI42" s="538"/>
      <c r="MJ42" s="538"/>
      <c r="MK42" s="538"/>
      <c r="ML42" s="538"/>
      <c r="MM42" s="538"/>
      <c r="MN42" s="538"/>
      <c r="MO42" s="538"/>
      <c r="MP42" s="538"/>
      <c r="MQ42" s="538"/>
      <c r="MR42" s="538"/>
      <c r="MS42" s="538"/>
      <c r="MT42" s="538"/>
      <c r="MU42" s="538"/>
      <c r="MV42" s="538"/>
      <c r="MW42" s="538"/>
      <c r="MX42" s="538"/>
      <c r="MY42" s="538"/>
      <c r="MZ42" s="538"/>
      <c r="NA42" s="538"/>
      <c r="NB42" s="538"/>
      <c r="NC42" s="538"/>
      <c r="ND42" s="538"/>
      <c r="NE42" s="538"/>
      <c r="NF42" s="538"/>
      <c r="NG42" s="538"/>
      <c r="NH42" s="538"/>
      <c r="NI42" s="538"/>
      <c r="NJ42" s="538"/>
      <c r="NK42" s="538"/>
      <c r="NL42" s="538"/>
      <c r="NM42" s="538"/>
      <c r="NN42" s="538"/>
      <c r="NO42" s="538"/>
      <c r="NP42" s="538"/>
      <c r="NQ42" s="538"/>
      <c r="NR42" s="538"/>
      <c r="NS42" s="538"/>
      <c r="NT42" s="538"/>
      <c r="NU42" s="538"/>
      <c r="NV42" s="538"/>
      <c r="NW42" s="538"/>
      <c r="NX42" s="538"/>
      <c r="NY42" s="538"/>
      <c r="NZ42" s="538"/>
      <c r="OA42" s="538"/>
      <c r="OB42" s="538"/>
      <c r="OC42" s="538"/>
      <c r="OD42" s="538"/>
      <c r="OE42" s="538"/>
      <c r="OF42" s="538"/>
      <c r="OG42" s="538"/>
      <c r="OH42" s="538"/>
      <c r="OI42" s="538"/>
      <c r="OJ42" s="538"/>
      <c r="OK42" s="538"/>
      <c r="OL42" s="538"/>
      <c r="OM42" s="538"/>
      <c r="ON42" s="538"/>
      <c r="OO42" s="538"/>
      <c r="OP42" s="538"/>
      <c r="OQ42" s="538"/>
      <c r="OR42" s="538"/>
      <c r="OS42" s="538"/>
      <c r="OT42" s="538"/>
      <c r="OU42" s="538"/>
      <c r="OV42" s="538"/>
      <c r="OW42" s="538"/>
      <c r="OX42" s="538"/>
      <c r="OY42" s="538"/>
      <c r="OZ42" s="538"/>
      <c r="PA42" s="538"/>
      <c r="PB42" s="538"/>
      <c r="PC42" s="538"/>
      <c r="PD42" s="538"/>
      <c r="PE42" s="538"/>
      <c r="PF42" s="538"/>
      <c r="PG42" s="538"/>
      <c r="PH42" s="538"/>
      <c r="PI42" s="538"/>
      <c r="PJ42" s="538"/>
      <c r="PK42" s="538"/>
      <c r="PL42" s="538"/>
      <c r="PM42" s="538"/>
      <c r="PN42" s="538"/>
      <c r="PO42" s="538"/>
      <c r="PP42" s="538"/>
      <c r="PQ42" s="538"/>
      <c r="PR42" s="538"/>
      <c r="PS42" s="538"/>
      <c r="PT42" s="538"/>
      <c r="PU42" s="538"/>
      <c r="PV42" s="538"/>
      <c r="PW42" s="538"/>
      <c r="PX42" s="538"/>
      <c r="PY42" s="538"/>
      <c r="PZ42" s="538"/>
      <c r="QA42" s="538"/>
      <c r="QB42" s="538"/>
      <c r="QC42" s="538"/>
      <c r="QD42" s="538"/>
      <c r="QE42" s="538"/>
      <c r="QF42" s="538"/>
      <c r="QG42" s="538"/>
      <c r="QH42" s="538"/>
      <c r="QI42" s="538"/>
      <c r="QJ42" s="538"/>
      <c r="QK42" s="538"/>
      <c r="QL42" s="538"/>
      <c r="QM42" s="538"/>
      <c r="QN42" s="538"/>
      <c r="QO42" s="538"/>
      <c r="QP42" s="538"/>
      <c r="QQ42" s="538"/>
      <c r="QR42" s="538"/>
      <c r="QS42" s="538"/>
      <c r="QT42" s="538"/>
      <c r="QU42" s="538"/>
      <c r="QV42" s="538"/>
      <c r="QW42" s="538"/>
      <c r="QX42" s="538"/>
      <c r="QY42" s="538"/>
      <c r="QZ42" s="538"/>
      <c r="RA42" s="538"/>
      <c r="RB42" s="538"/>
      <c r="RC42" s="538"/>
      <c r="RD42" s="538"/>
      <c r="RE42" s="538"/>
      <c r="RF42" s="538"/>
      <c r="RG42" s="538"/>
      <c r="RH42" s="538"/>
      <c r="RI42" s="538"/>
      <c r="RJ42" s="538"/>
      <c r="RK42" s="538"/>
      <c r="RL42" s="538"/>
      <c r="RM42" s="538"/>
      <c r="RN42" s="538"/>
      <c r="RO42" s="538"/>
      <c r="RP42" s="538"/>
      <c r="RQ42" s="538"/>
      <c r="RR42" s="538"/>
      <c r="RS42" s="538"/>
      <c r="RT42" s="538"/>
      <c r="RU42" s="538"/>
      <c r="RV42" s="538"/>
      <c r="RW42" s="538"/>
      <c r="RX42" s="538"/>
      <c r="RY42" s="538"/>
      <c r="RZ42" s="538"/>
      <c r="SA42" s="538"/>
      <c r="SB42" s="538"/>
      <c r="SC42" s="538"/>
      <c r="SD42" s="538"/>
      <c r="SE42" s="538"/>
      <c r="SF42" s="538"/>
      <c r="SG42" s="538"/>
      <c r="SH42" s="538"/>
      <c r="SI42" s="538"/>
      <c r="SJ42" s="538"/>
      <c r="SK42" s="538"/>
      <c r="SL42" s="538"/>
      <c r="SM42" s="538"/>
      <c r="SN42" s="538"/>
      <c r="SO42" s="538"/>
      <c r="SP42" s="538"/>
      <c r="SQ42" s="538"/>
      <c r="SR42" s="538"/>
      <c r="SS42" s="538"/>
      <c r="ST42" s="538"/>
      <c r="SU42" s="538"/>
      <c r="SV42" s="538"/>
      <c r="SW42" s="538"/>
      <c r="SX42" s="538"/>
      <c r="SY42" s="538"/>
      <c r="SZ42" s="538"/>
      <c r="TA42" s="538"/>
      <c r="TB42" s="538"/>
      <c r="TC42" s="538"/>
      <c r="TD42" s="538"/>
      <c r="TE42" s="538"/>
      <c r="TF42" s="538"/>
      <c r="TG42" s="538"/>
      <c r="TH42" s="538"/>
      <c r="TI42" s="538"/>
      <c r="TJ42" s="538"/>
      <c r="TK42" s="538"/>
      <c r="TL42" s="538"/>
      <c r="TM42" s="538"/>
      <c r="TN42" s="538"/>
      <c r="TO42" s="538"/>
      <c r="TP42" s="538"/>
      <c r="TQ42" s="538"/>
      <c r="TR42" s="538"/>
      <c r="TS42" s="538"/>
      <c r="TT42" s="538"/>
      <c r="TU42" s="538"/>
      <c r="TV42" s="538"/>
      <c r="TW42" s="538"/>
      <c r="TX42" s="538"/>
      <c r="TY42" s="538"/>
      <c r="TZ42" s="538"/>
      <c r="UA42" s="538"/>
      <c r="UB42" s="538"/>
      <c r="UC42" s="538"/>
      <c r="UD42" s="538"/>
      <c r="UE42" s="538"/>
      <c r="UF42" s="538"/>
      <c r="UG42" s="538"/>
      <c r="UH42" s="538"/>
      <c r="UI42" s="538"/>
      <c r="UJ42" s="538"/>
      <c r="UK42" s="538"/>
      <c r="UL42" s="538"/>
      <c r="UM42" s="538"/>
      <c r="UN42" s="538"/>
      <c r="UO42" s="538"/>
      <c r="UP42" s="538"/>
      <c r="UQ42" s="538"/>
      <c r="UR42" s="538"/>
      <c r="US42" s="538"/>
      <c r="UT42" s="538"/>
      <c r="UU42" s="538"/>
      <c r="UV42" s="538"/>
      <c r="UW42" s="538"/>
      <c r="UX42" s="538"/>
      <c r="UY42" s="538"/>
      <c r="UZ42" s="538"/>
      <c r="VA42" s="538"/>
      <c r="VB42" s="538"/>
      <c r="VC42" s="538"/>
      <c r="VD42" s="538"/>
      <c r="VE42" s="538"/>
      <c r="VF42" s="538"/>
      <c r="VG42" s="538"/>
      <c r="VH42" s="538"/>
      <c r="VI42" s="538"/>
      <c r="VJ42" s="538"/>
      <c r="VK42" s="538"/>
      <c r="VL42" s="538"/>
      <c r="VM42" s="538"/>
      <c r="VN42" s="538"/>
      <c r="VO42" s="538"/>
      <c r="VP42" s="538"/>
      <c r="VQ42" s="538"/>
      <c r="VR42" s="538"/>
      <c r="VS42" s="538"/>
      <c r="VT42" s="538"/>
      <c r="VU42" s="538"/>
      <c r="VV42" s="538"/>
      <c r="VW42" s="538"/>
      <c r="VX42" s="538"/>
      <c r="VY42" s="538"/>
      <c r="VZ42" s="538"/>
      <c r="WA42" s="538"/>
      <c r="WB42" s="538"/>
      <c r="WC42" s="538"/>
      <c r="WD42" s="538"/>
      <c r="WE42" s="538"/>
      <c r="WF42" s="538"/>
      <c r="WG42" s="538"/>
      <c r="WH42" s="538"/>
      <c r="WI42" s="538"/>
      <c r="WJ42" s="538"/>
      <c r="WK42" s="538"/>
      <c r="WL42" s="538"/>
      <c r="WM42" s="538"/>
      <c r="WN42" s="538"/>
      <c r="WO42" s="538"/>
      <c r="WP42" s="538"/>
      <c r="WQ42" s="538"/>
      <c r="WR42" s="538"/>
      <c r="WS42" s="538"/>
      <c r="WT42" s="538"/>
      <c r="WU42" s="538"/>
      <c r="WV42" s="538"/>
      <c r="WW42" s="538"/>
      <c r="WX42" s="538"/>
      <c r="WY42" s="538"/>
      <c r="WZ42" s="538"/>
      <c r="XA42" s="538"/>
      <c r="XB42" s="538"/>
      <c r="XC42" s="538"/>
      <c r="XD42" s="538"/>
      <c r="XE42" s="538"/>
      <c r="XF42" s="538"/>
      <c r="XG42" s="538"/>
      <c r="XH42" s="538"/>
      <c r="XI42" s="538"/>
      <c r="XJ42" s="538"/>
      <c r="XK42" s="538"/>
      <c r="XL42" s="538"/>
      <c r="XM42" s="538"/>
      <c r="XN42" s="538"/>
      <c r="XO42" s="538"/>
      <c r="XP42" s="538"/>
      <c r="XQ42" s="538"/>
      <c r="XR42" s="538"/>
      <c r="XS42" s="538"/>
      <c r="XT42" s="538"/>
      <c r="XU42" s="538"/>
      <c r="XV42" s="538"/>
      <c r="XW42" s="538"/>
      <c r="XX42" s="538"/>
      <c r="XY42" s="538"/>
      <c r="XZ42" s="538"/>
      <c r="YA42" s="538"/>
      <c r="YB42" s="538"/>
      <c r="YC42" s="538"/>
      <c r="YD42" s="538"/>
      <c r="YE42" s="538"/>
      <c r="YF42" s="538"/>
      <c r="YG42" s="538"/>
      <c r="YH42" s="538"/>
      <c r="YI42" s="538"/>
      <c r="YJ42" s="538"/>
      <c r="YK42" s="538"/>
      <c r="YL42" s="538"/>
      <c r="YM42" s="538"/>
      <c r="YN42" s="538"/>
      <c r="YO42" s="538"/>
      <c r="YP42" s="538"/>
      <c r="YQ42" s="538"/>
      <c r="YR42" s="538"/>
      <c r="YS42" s="538"/>
      <c r="YT42" s="538"/>
      <c r="YU42" s="538"/>
      <c r="YV42" s="538"/>
      <c r="YW42" s="538"/>
      <c r="YX42" s="538"/>
      <c r="YY42" s="538"/>
      <c r="YZ42" s="538"/>
      <c r="ZA42" s="538"/>
      <c r="ZB42" s="538"/>
      <c r="ZC42" s="538"/>
      <c r="ZD42" s="538"/>
      <c r="ZE42" s="538"/>
      <c r="ZF42" s="538"/>
      <c r="ZG42" s="538"/>
      <c r="ZH42" s="538"/>
      <c r="ZI42" s="538"/>
      <c r="ZJ42" s="538"/>
      <c r="ZK42" s="538"/>
      <c r="ZL42" s="538"/>
      <c r="ZM42" s="538"/>
      <c r="ZN42" s="538"/>
      <c r="ZO42" s="538"/>
      <c r="ZP42" s="538"/>
      <c r="ZQ42" s="538"/>
      <c r="ZR42" s="538"/>
      <c r="ZS42" s="538"/>
      <c r="ZT42" s="538"/>
      <c r="ZU42" s="538"/>
      <c r="ZV42" s="538"/>
      <c r="ZW42" s="538"/>
      <c r="ZX42" s="538"/>
      <c r="ZY42" s="538"/>
      <c r="ZZ42" s="538"/>
      <c r="AAA42" s="538"/>
      <c r="AAB42" s="538"/>
      <c r="AAC42" s="538"/>
      <c r="AAD42" s="538"/>
      <c r="AAE42" s="538"/>
      <c r="AAF42" s="538"/>
      <c r="AAG42" s="538"/>
      <c r="AAH42" s="538"/>
      <c r="AAI42" s="538"/>
      <c r="AAJ42" s="538"/>
      <c r="AAK42" s="538"/>
      <c r="AAL42" s="538"/>
      <c r="AAM42" s="538"/>
      <c r="AAN42" s="538"/>
      <c r="AAO42" s="538"/>
      <c r="AAP42" s="538"/>
      <c r="AAQ42" s="538"/>
      <c r="AAR42" s="538"/>
      <c r="AAS42" s="538"/>
      <c r="AAT42" s="538"/>
      <c r="AAU42" s="538"/>
      <c r="AAV42" s="538"/>
      <c r="AAW42" s="538"/>
      <c r="AAX42" s="538"/>
      <c r="AAY42" s="538"/>
      <c r="AAZ42" s="538"/>
      <c r="ABA42" s="538"/>
      <c r="ABB42" s="538"/>
      <c r="ABC42" s="538"/>
      <c r="ABD42" s="538"/>
      <c r="ABE42" s="538"/>
      <c r="ABF42" s="538"/>
      <c r="ABG42" s="538"/>
      <c r="ABH42" s="538"/>
      <c r="ABI42" s="538"/>
      <c r="ABJ42" s="538"/>
      <c r="ABK42" s="538"/>
      <c r="ABL42" s="538"/>
      <c r="ABM42" s="538"/>
      <c r="ABN42" s="538"/>
      <c r="ABO42" s="538"/>
      <c r="ABP42" s="538"/>
      <c r="ABQ42" s="538"/>
      <c r="ABR42" s="538"/>
      <c r="ABS42" s="538"/>
      <c r="ABT42" s="538"/>
      <c r="ABU42" s="538"/>
      <c r="ABV42" s="538"/>
      <c r="ABW42" s="538"/>
      <c r="ABX42" s="538"/>
      <c r="ABY42" s="538"/>
      <c r="ABZ42" s="538"/>
      <c r="ACA42" s="538"/>
      <c r="ACB42" s="538"/>
      <c r="ACC42" s="538"/>
      <c r="ACD42" s="538"/>
      <c r="ACE42" s="538"/>
      <c r="ACF42" s="538"/>
      <c r="ACG42" s="538"/>
      <c r="ACH42" s="538"/>
      <c r="ACI42" s="538"/>
      <c r="ACJ42" s="538"/>
      <c r="ACK42" s="538"/>
      <c r="ACL42" s="538"/>
      <c r="ACM42" s="538"/>
      <c r="ACN42" s="538"/>
      <c r="ACO42" s="538"/>
      <c r="ACP42" s="538"/>
      <c r="ACQ42" s="538"/>
      <c r="ACR42" s="538"/>
      <c r="ACS42" s="538"/>
      <c r="ACT42" s="538"/>
      <c r="ACU42" s="538"/>
      <c r="ACV42" s="538"/>
      <c r="ACW42" s="538"/>
      <c r="ACX42" s="538"/>
      <c r="ACY42" s="538"/>
      <c r="ACZ42" s="538"/>
      <c r="ADA42" s="538"/>
      <c r="ADB42" s="538"/>
      <c r="ADC42" s="538"/>
      <c r="ADD42" s="538"/>
      <c r="ADE42" s="538"/>
      <c r="ADF42" s="538"/>
      <c r="ADG42" s="538"/>
      <c r="ADH42" s="538"/>
      <c r="ADI42" s="538"/>
      <c r="ADJ42" s="538"/>
      <c r="ADK42" s="538"/>
      <c r="ADL42" s="538"/>
      <c r="ADM42" s="538"/>
      <c r="ADN42" s="538"/>
      <c r="ADO42" s="538"/>
      <c r="ADP42" s="538"/>
      <c r="ADQ42" s="538"/>
      <c r="ADR42" s="538"/>
      <c r="ADS42" s="538"/>
      <c r="ADT42" s="538"/>
      <c r="ADU42" s="538"/>
      <c r="ADV42" s="538"/>
      <c r="ADW42" s="538"/>
      <c r="ADX42" s="538"/>
      <c r="ADY42" s="538"/>
      <c r="ADZ42" s="538"/>
      <c r="AEA42" s="538"/>
      <c r="AEB42" s="538"/>
      <c r="AEC42" s="538"/>
      <c r="AED42" s="538"/>
      <c r="AEE42" s="538"/>
      <c r="AEF42" s="538"/>
      <c r="AEG42" s="538"/>
      <c r="AEH42" s="538"/>
      <c r="AEI42" s="538"/>
      <c r="AEJ42" s="538"/>
      <c r="AEK42" s="538"/>
      <c r="AEL42" s="538"/>
      <c r="AEM42" s="538"/>
      <c r="AEN42" s="538"/>
      <c r="AEO42" s="538"/>
      <c r="AEP42" s="538"/>
      <c r="AEQ42" s="538"/>
      <c r="AER42" s="538"/>
      <c r="AES42" s="538"/>
      <c r="AET42" s="538"/>
      <c r="AEU42" s="538"/>
      <c r="AEV42" s="538"/>
      <c r="AEW42" s="538"/>
      <c r="AEX42" s="538"/>
      <c r="AEY42" s="538"/>
      <c r="AEZ42" s="538"/>
      <c r="AFA42" s="538"/>
      <c r="AFB42" s="538"/>
      <c r="AFC42" s="538"/>
      <c r="AFD42" s="538"/>
      <c r="AFE42" s="538"/>
      <c r="AFF42" s="538"/>
      <c r="AFG42" s="538"/>
      <c r="AFH42" s="538"/>
      <c r="AFI42" s="538"/>
      <c r="AFJ42" s="538"/>
      <c r="AFK42" s="538"/>
      <c r="AFL42" s="538"/>
      <c r="AFM42" s="538"/>
      <c r="AFN42" s="538"/>
      <c r="AFO42" s="538"/>
      <c r="AFP42" s="538"/>
      <c r="AFQ42" s="538"/>
      <c r="AFR42" s="538"/>
      <c r="AFS42" s="538"/>
      <c r="AFT42" s="538"/>
      <c r="AFU42" s="538"/>
      <c r="AFV42" s="538"/>
      <c r="AFW42" s="538"/>
      <c r="AFX42" s="538"/>
      <c r="AFY42" s="538"/>
      <c r="AFZ42" s="538"/>
      <c r="AGA42" s="538"/>
      <c r="AGB42" s="538"/>
      <c r="AGC42" s="538"/>
      <c r="AGD42" s="538"/>
      <c r="AGE42" s="538"/>
      <c r="AGF42" s="538"/>
      <c r="AGG42" s="538"/>
      <c r="AGH42" s="538"/>
      <c r="AGI42" s="538"/>
      <c r="AGJ42" s="538"/>
      <c r="AGK42" s="538"/>
      <c r="AGL42" s="538"/>
      <c r="AGM42" s="538"/>
      <c r="AGN42" s="538"/>
      <c r="AGO42" s="538"/>
      <c r="AGP42" s="538"/>
      <c r="AGQ42" s="538"/>
      <c r="AGR42" s="538"/>
      <c r="AGS42" s="538"/>
      <c r="AGT42" s="538"/>
      <c r="AGU42" s="538"/>
      <c r="AGV42" s="538"/>
      <c r="AGW42" s="538"/>
      <c r="AGX42" s="538"/>
      <c r="AGY42" s="538"/>
      <c r="AGZ42" s="538"/>
      <c r="AHA42" s="538"/>
      <c r="AHB42" s="538"/>
      <c r="AHC42" s="538"/>
      <c r="AHD42" s="538"/>
      <c r="AHE42" s="538"/>
      <c r="AHF42" s="538"/>
      <c r="AHG42" s="538"/>
      <c r="AHH42" s="538"/>
      <c r="AHI42" s="538"/>
      <c r="AHJ42" s="538"/>
      <c r="AHK42" s="538"/>
      <c r="AHL42" s="538"/>
      <c r="AHM42" s="538"/>
      <c r="AHN42" s="538"/>
      <c r="AHO42" s="538"/>
      <c r="AHP42" s="538"/>
      <c r="AHQ42" s="538"/>
      <c r="AHR42" s="538"/>
      <c r="AHS42" s="538"/>
      <c r="AHT42" s="538"/>
      <c r="AHU42" s="538"/>
      <c r="AHV42" s="538"/>
      <c r="AHW42" s="538"/>
      <c r="AHX42" s="538"/>
      <c r="AHY42" s="538"/>
      <c r="AHZ42" s="538"/>
      <c r="AIA42" s="538"/>
      <c r="AIB42" s="538"/>
      <c r="AIC42" s="538"/>
      <c r="AID42" s="538"/>
      <c r="AIE42" s="538"/>
      <c r="AIF42" s="538"/>
      <c r="AIG42" s="538"/>
      <c r="AIH42" s="538"/>
      <c r="AII42" s="538"/>
      <c r="AIJ42" s="538"/>
      <c r="AIK42" s="538"/>
      <c r="AIL42" s="538"/>
      <c r="AIM42" s="538"/>
      <c r="AIN42" s="538"/>
      <c r="AIO42" s="538"/>
      <c r="AIP42" s="538"/>
      <c r="AIQ42" s="538"/>
      <c r="AIR42" s="538"/>
      <c r="AIS42" s="538"/>
      <c r="AIT42" s="538"/>
      <c r="AIU42" s="538"/>
      <c r="AIV42" s="538"/>
      <c r="AIW42" s="538"/>
      <c r="AIX42" s="538"/>
      <c r="AIY42" s="538"/>
      <c r="AIZ42" s="538"/>
      <c r="AJA42" s="538"/>
      <c r="AJB42" s="538"/>
      <c r="AJC42" s="538"/>
      <c r="AJD42" s="538"/>
      <c r="AJE42" s="538"/>
      <c r="AJF42" s="538"/>
      <c r="AJG42" s="538"/>
      <c r="AJH42" s="538"/>
      <c r="AJI42" s="538"/>
      <c r="AJJ42" s="538"/>
      <c r="AJK42" s="538"/>
      <c r="AJL42" s="538"/>
      <c r="AJM42" s="538"/>
      <c r="AJN42" s="538"/>
      <c r="AJO42" s="538"/>
      <c r="AJP42" s="538"/>
      <c r="AJQ42" s="538"/>
      <c r="AJR42" s="538"/>
      <c r="AJS42" s="538"/>
      <c r="AJT42" s="538"/>
      <c r="AJU42" s="538"/>
      <c r="AJV42" s="538"/>
      <c r="AJW42" s="538"/>
      <c r="AJX42" s="538"/>
      <c r="AJY42" s="538"/>
      <c r="AJZ42" s="538"/>
      <c r="AKA42" s="538"/>
      <c r="AKB42" s="538"/>
      <c r="AKC42" s="538"/>
      <c r="AKD42" s="538"/>
      <c r="AKE42" s="538"/>
      <c r="AKF42" s="538"/>
      <c r="AKG42" s="538"/>
      <c r="AKH42" s="538"/>
      <c r="AKI42" s="538"/>
      <c r="AKJ42" s="538"/>
      <c r="AKK42" s="538"/>
      <c r="AKL42" s="538"/>
      <c r="AKM42" s="538"/>
      <c r="AKN42" s="538"/>
      <c r="AKO42" s="538"/>
      <c r="AKP42" s="538"/>
      <c r="AKQ42" s="538"/>
      <c r="AKR42" s="538"/>
      <c r="AKS42" s="538"/>
      <c r="AKT42" s="538"/>
      <c r="AKU42" s="538"/>
      <c r="AKV42" s="538"/>
      <c r="AKW42" s="538"/>
      <c r="AKX42" s="538"/>
      <c r="AKY42" s="538"/>
      <c r="AKZ42" s="538"/>
      <c r="ALA42" s="538"/>
      <c r="ALB42" s="538"/>
      <c r="ALC42" s="538"/>
      <c r="ALD42" s="538"/>
      <c r="ALE42" s="538"/>
      <c r="ALF42" s="538"/>
      <c r="ALG42" s="538"/>
      <c r="ALH42" s="538"/>
      <c r="ALI42" s="538"/>
      <c r="ALJ42" s="538"/>
      <c r="ALK42" s="538"/>
      <c r="ALL42" s="538"/>
      <c r="ALM42" s="538"/>
      <c r="ALN42" s="538"/>
      <c r="ALO42" s="538"/>
      <c r="ALP42" s="538"/>
      <c r="ALQ42" s="538"/>
      <c r="ALR42" s="538"/>
      <c r="ALS42" s="538"/>
      <c r="ALT42" s="538"/>
      <c r="ALU42" s="538"/>
      <c r="ALV42" s="538"/>
      <c r="ALW42" s="538"/>
      <c r="ALX42" s="538"/>
      <c r="ALY42" s="538"/>
      <c r="ALZ42" s="538"/>
      <c r="AMA42" s="538"/>
      <c r="AMB42" s="538"/>
      <c r="AMC42" s="538"/>
      <c r="AMD42" s="538"/>
      <c r="AME42" s="538"/>
      <c r="AMF42" s="538"/>
      <c r="AMG42" s="538"/>
      <c r="AMH42" s="538"/>
      <c r="AMI42" s="538"/>
      <c r="AMJ42" s="538"/>
      <c r="AMK42" s="538"/>
      <c r="AML42" s="538"/>
      <c r="AMM42" s="538"/>
      <c r="AMN42" s="538"/>
      <c r="AMO42" s="538"/>
      <c r="AMP42" s="538"/>
      <c r="AMQ42" s="538"/>
      <c r="AMR42" s="538"/>
      <c r="AMS42" s="538"/>
      <c r="AMT42" s="538"/>
      <c r="AMU42" s="538"/>
      <c r="AMV42" s="538"/>
      <c r="AMW42" s="538"/>
      <c r="AMX42" s="538"/>
      <c r="AMY42" s="538"/>
      <c r="AMZ42" s="538"/>
      <c r="ANA42" s="538"/>
      <c r="ANB42" s="538"/>
      <c r="ANC42" s="538"/>
      <c r="AND42" s="538"/>
      <c r="ANE42" s="538"/>
      <c r="ANF42" s="538"/>
      <c r="ANG42" s="538"/>
      <c r="ANH42" s="538"/>
      <c r="ANI42" s="538"/>
      <c r="ANJ42" s="538"/>
      <c r="ANK42" s="538"/>
      <c r="ANL42" s="538"/>
      <c r="ANM42" s="538"/>
      <c r="ANN42" s="538"/>
      <c r="ANO42" s="538"/>
      <c r="ANP42" s="538"/>
      <c r="ANQ42" s="538"/>
      <c r="ANR42" s="538"/>
      <c r="ANS42" s="538"/>
      <c r="ANT42" s="538"/>
      <c r="ANU42" s="538"/>
      <c r="ANV42" s="538"/>
      <c r="ANW42" s="538"/>
      <c r="ANX42" s="538"/>
      <c r="ANY42" s="538"/>
      <c r="ANZ42" s="538"/>
      <c r="AOA42" s="538"/>
      <c r="AOB42" s="538"/>
      <c r="AOC42" s="538"/>
      <c r="AOD42" s="538"/>
      <c r="AOE42" s="538"/>
      <c r="AOF42" s="538"/>
      <c r="AOG42" s="538"/>
      <c r="AOH42" s="538"/>
      <c r="AOI42" s="538"/>
      <c r="AOJ42" s="538"/>
      <c r="AOK42" s="538"/>
      <c r="AOL42" s="538"/>
      <c r="AOM42" s="538"/>
      <c r="AON42" s="538"/>
      <c r="AOO42" s="538"/>
      <c r="AOP42" s="538"/>
      <c r="AOQ42" s="538"/>
      <c r="AOR42" s="538"/>
      <c r="AOS42" s="538"/>
      <c r="AOT42" s="538"/>
      <c r="AOU42" s="538"/>
      <c r="AOV42" s="538"/>
      <c r="AOW42" s="538"/>
      <c r="AOX42" s="538"/>
      <c r="AOY42" s="538"/>
      <c r="AOZ42" s="538"/>
      <c r="APA42" s="538"/>
      <c r="APB42" s="538"/>
      <c r="APC42" s="538"/>
      <c r="APD42" s="538"/>
      <c r="APE42" s="538"/>
      <c r="APF42" s="538"/>
      <c r="APG42" s="538"/>
      <c r="APH42" s="538"/>
      <c r="API42" s="538"/>
      <c r="APJ42" s="538"/>
      <c r="APK42" s="538"/>
      <c r="APL42" s="538"/>
      <c r="APM42" s="538"/>
      <c r="APN42" s="538"/>
      <c r="APO42" s="538"/>
      <c r="APP42" s="538"/>
      <c r="APQ42" s="538"/>
      <c r="APR42" s="538"/>
      <c r="APS42" s="538"/>
      <c r="APT42" s="538"/>
      <c r="APU42" s="538"/>
      <c r="APV42" s="538"/>
      <c r="APW42" s="538"/>
      <c r="APX42" s="538"/>
      <c r="APY42" s="538"/>
      <c r="APZ42" s="538"/>
      <c r="AQA42" s="538"/>
      <c r="AQB42" s="538"/>
      <c r="AQC42" s="538"/>
      <c r="AQD42" s="538"/>
      <c r="AQE42" s="538"/>
      <c r="AQF42" s="538"/>
      <c r="AQG42" s="538"/>
      <c r="AQH42" s="538"/>
      <c r="AQI42" s="538"/>
      <c r="AQJ42" s="538"/>
      <c r="AQK42" s="538"/>
      <c r="AQL42" s="538"/>
      <c r="AQM42" s="538"/>
      <c r="AQN42" s="538"/>
      <c r="AQO42" s="538"/>
      <c r="AQP42" s="538"/>
      <c r="AQQ42" s="538"/>
      <c r="AQR42" s="538"/>
      <c r="AQS42" s="538"/>
      <c r="AQT42" s="538"/>
      <c r="AQU42" s="538"/>
      <c r="AQV42" s="538"/>
      <c r="AQW42" s="538"/>
      <c r="AQX42" s="538"/>
      <c r="AQY42" s="538"/>
      <c r="AQZ42" s="538"/>
      <c r="ARA42" s="538"/>
      <c r="ARB42" s="538"/>
      <c r="ARC42" s="538"/>
      <c r="ARD42" s="538"/>
      <c r="ARE42" s="538"/>
      <c r="ARF42" s="538"/>
      <c r="ARG42" s="538"/>
      <c r="ARH42" s="538"/>
      <c r="ARI42" s="538"/>
      <c r="ARJ42" s="538"/>
      <c r="ARK42" s="538"/>
      <c r="ARL42" s="538"/>
      <c r="ARM42" s="538"/>
      <c r="ARN42" s="538"/>
      <c r="ARO42" s="538"/>
      <c r="ARP42" s="538"/>
      <c r="ARQ42" s="538"/>
      <c r="ARR42" s="538"/>
      <c r="ARS42" s="538"/>
      <c r="ART42" s="538"/>
      <c r="ARU42" s="538"/>
      <c r="ARV42" s="538"/>
      <c r="ARW42" s="538"/>
      <c r="ARX42" s="538"/>
      <c r="ARY42" s="538"/>
      <c r="ARZ42" s="538"/>
      <c r="ASA42" s="538"/>
      <c r="ASB42" s="538"/>
      <c r="ASC42" s="538"/>
      <c r="ASD42" s="538"/>
      <c r="ASE42" s="538"/>
      <c r="ASF42" s="538"/>
      <c r="ASG42" s="538"/>
      <c r="ASH42" s="538"/>
      <c r="ASI42" s="538"/>
      <c r="ASJ42" s="538"/>
      <c r="ASK42" s="538"/>
      <c r="ASL42" s="538"/>
      <c r="ASM42" s="538"/>
      <c r="ASN42" s="538"/>
      <c r="ASO42" s="538"/>
      <c r="ASP42" s="538"/>
      <c r="ASQ42" s="538"/>
      <c r="ASR42" s="538"/>
      <c r="ASS42" s="538"/>
      <c r="AST42" s="538"/>
      <c r="ASU42" s="538"/>
      <c r="ASV42" s="538"/>
      <c r="ASW42" s="538"/>
      <c r="ASX42" s="538"/>
      <c r="ASY42" s="538"/>
      <c r="ASZ42" s="538"/>
      <c r="ATA42" s="538"/>
      <c r="ATB42" s="538"/>
      <c r="ATC42" s="538"/>
      <c r="ATD42" s="538"/>
      <c r="ATE42" s="538"/>
      <c r="ATF42" s="538"/>
      <c r="ATG42" s="538"/>
      <c r="ATH42" s="538"/>
      <c r="ATI42" s="538"/>
      <c r="ATJ42" s="538"/>
      <c r="ATK42" s="538"/>
      <c r="ATL42" s="538"/>
      <c r="ATM42" s="538"/>
      <c r="ATN42" s="538"/>
      <c r="ATO42" s="538"/>
      <c r="ATP42" s="538"/>
      <c r="ATQ42" s="538"/>
      <c r="ATR42" s="538"/>
      <c r="ATS42" s="538"/>
      <c r="ATT42" s="538"/>
      <c r="ATU42" s="538"/>
      <c r="ATV42" s="538"/>
      <c r="ATW42" s="538"/>
      <c r="ATX42" s="538"/>
      <c r="ATY42" s="538"/>
      <c r="ATZ42" s="538"/>
      <c r="AUA42" s="538"/>
      <c r="AUB42" s="538"/>
      <c r="AUC42" s="538"/>
      <c r="AUD42" s="538"/>
      <c r="AUE42" s="538"/>
      <c r="AUF42" s="538"/>
      <c r="AUG42" s="538"/>
      <c r="AUH42" s="538"/>
      <c r="AUI42" s="538"/>
      <c r="AUJ42" s="538"/>
      <c r="AUK42" s="538"/>
      <c r="AUL42" s="538"/>
      <c r="AUM42" s="538"/>
      <c r="AUN42" s="538"/>
      <c r="AUO42" s="538"/>
      <c r="AUP42" s="538"/>
      <c r="AUQ42" s="538"/>
      <c r="AUR42" s="538"/>
      <c r="AUS42" s="538"/>
      <c r="AUT42" s="538"/>
      <c r="AUU42" s="538"/>
      <c r="AUV42" s="538"/>
      <c r="AUW42" s="538"/>
      <c r="AUX42" s="538"/>
      <c r="AUY42" s="538"/>
      <c r="AUZ42" s="538"/>
      <c r="AVA42" s="538"/>
      <c r="AVB42" s="538"/>
      <c r="AVC42" s="538"/>
      <c r="AVD42" s="538"/>
      <c r="AVE42" s="538"/>
      <c r="AVF42" s="538"/>
      <c r="AVG42" s="538"/>
      <c r="AVH42" s="538"/>
      <c r="AVI42" s="538"/>
      <c r="AVJ42" s="538"/>
      <c r="AVK42" s="538"/>
      <c r="AVL42" s="538"/>
      <c r="AVM42" s="538"/>
      <c r="AVN42" s="538"/>
      <c r="AVO42" s="538"/>
      <c r="AVP42" s="538"/>
      <c r="AVQ42" s="538"/>
      <c r="AVR42" s="538"/>
      <c r="AVS42" s="538"/>
      <c r="AVT42" s="538"/>
      <c r="AVU42" s="538"/>
      <c r="AVV42" s="538"/>
      <c r="AVW42" s="538"/>
      <c r="AVX42" s="538"/>
      <c r="AVY42" s="538"/>
      <c r="AVZ42" s="538"/>
      <c r="AWA42" s="538"/>
      <c r="AWB42" s="538"/>
      <c r="AWC42" s="538"/>
      <c r="AWD42" s="538"/>
      <c r="AWE42" s="538"/>
      <c r="AWF42" s="538"/>
      <c r="AWG42" s="538"/>
      <c r="AWH42" s="538"/>
      <c r="AWI42" s="538"/>
      <c r="AWJ42" s="538"/>
      <c r="AWK42" s="538"/>
      <c r="AWL42" s="538"/>
      <c r="AWM42" s="538"/>
      <c r="AWN42" s="538"/>
      <c r="AWO42" s="538"/>
      <c r="AWP42" s="538"/>
      <c r="AWQ42" s="538"/>
      <c r="AWR42" s="538"/>
      <c r="AWS42" s="538"/>
      <c r="AWT42" s="538"/>
      <c r="AWU42" s="538"/>
      <c r="AWV42" s="538"/>
      <c r="AWW42" s="538"/>
      <c r="AWX42" s="538"/>
      <c r="AWY42" s="538"/>
      <c r="AWZ42" s="538"/>
      <c r="AXA42" s="538"/>
      <c r="AXB42" s="538"/>
      <c r="AXC42" s="538"/>
      <c r="AXD42" s="538"/>
      <c r="AXE42" s="538"/>
      <c r="AXF42" s="538"/>
      <c r="AXG42" s="538"/>
      <c r="AXH42" s="538"/>
      <c r="AXI42" s="538"/>
      <c r="AXJ42" s="538"/>
      <c r="AXK42" s="538"/>
      <c r="AXL42" s="538"/>
      <c r="AXM42" s="538"/>
      <c r="AXN42" s="538"/>
      <c r="AXO42" s="538"/>
      <c r="AXP42" s="538"/>
      <c r="AXQ42" s="538"/>
      <c r="AXR42" s="538"/>
      <c r="AXS42" s="538"/>
      <c r="AXT42" s="538"/>
      <c r="AXU42" s="538"/>
      <c r="AXV42" s="538"/>
      <c r="AXW42" s="538"/>
      <c r="AXX42" s="538"/>
      <c r="AXY42" s="538"/>
      <c r="AXZ42" s="538"/>
      <c r="AYA42" s="538"/>
      <c r="AYB42" s="538"/>
      <c r="AYC42" s="538"/>
      <c r="AYD42" s="538"/>
      <c r="AYE42" s="538"/>
      <c r="AYF42" s="538"/>
      <c r="AYG42" s="538"/>
      <c r="AYH42" s="538"/>
      <c r="AYI42" s="538"/>
      <c r="AYJ42" s="538"/>
      <c r="AYK42" s="538"/>
      <c r="AYL42" s="538"/>
      <c r="AYM42" s="538"/>
      <c r="AYN42" s="538"/>
      <c r="AYO42" s="538"/>
      <c r="AYP42" s="538"/>
      <c r="AYQ42" s="538"/>
      <c r="AYR42" s="538"/>
      <c r="AYS42" s="538"/>
      <c r="AYT42" s="538"/>
      <c r="AYU42" s="538"/>
      <c r="AYV42" s="538"/>
      <c r="AYW42" s="538"/>
      <c r="AYX42" s="538"/>
      <c r="AYY42" s="538"/>
      <c r="AYZ42" s="538"/>
      <c r="AZA42" s="538"/>
      <c r="AZB42" s="538"/>
      <c r="AZC42" s="538"/>
      <c r="AZD42" s="538"/>
      <c r="AZE42" s="538"/>
      <c r="AZF42" s="538"/>
      <c r="AZG42" s="538"/>
      <c r="AZH42" s="538"/>
      <c r="AZI42" s="538"/>
      <c r="AZJ42" s="538"/>
      <c r="AZK42" s="538"/>
      <c r="AZL42" s="538"/>
      <c r="AZM42" s="538"/>
      <c r="AZN42" s="538"/>
      <c r="AZO42" s="538"/>
      <c r="AZP42" s="538"/>
      <c r="AZQ42" s="538"/>
      <c r="AZR42" s="538"/>
      <c r="AZS42" s="538"/>
      <c r="AZT42" s="538"/>
      <c r="AZU42" s="538"/>
      <c r="AZV42" s="538"/>
      <c r="AZW42" s="538"/>
      <c r="AZX42" s="538"/>
      <c r="AZY42" s="538"/>
      <c r="AZZ42" s="538"/>
      <c r="BAA42" s="538"/>
      <c r="BAB42" s="538"/>
      <c r="BAC42" s="538"/>
      <c r="BAD42" s="538"/>
      <c r="BAE42" s="538"/>
      <c r="BAF42" s="538"/>
      <c r="BAG42" s="538"/>
      <c r="BAH42" s="538"/>
      <c r="BAI42" s="538"/>
      <c r="BAJ42" s="538"/>
      <c r="BAK42" s="538"/>
      <c r="BAL42" s="538"/>
      <c r="BAM42" s="538"/>
      <c r="BAN42" s="538"/>
      <c r="BAO42" s="538"/>
      <c r="BAP42" s="538"/>
      <c r="BAQ42" s="538"/>
      <c r="BAR42" s="538"/>
      <c r="BAS42" s="538"/>
      <c r="BAT42" s="538"/>
      <c r="BAU42" s="538"/>
      <c r="BAV42" s="538"/>
      <c r="BAW42" s="538"/>
      <c r="BAX42" s="538"/>
      <c r="BAY42" s="538"/>
      <c r="BAZ42" s="538"/>
      <c r="BBA42" s="538"/>
      <c r="BBB42" s="538"/>
      <c r="BBC42" s="538"/>
      <c r="BBD42" s="538"/>
      <c r="BBE42" s="538"/>
      <c r="BBF42" s="538"/>
      <c r="BBG42" s="538"/>
      <c r="BBH42" s="538"/>
      <c r="BBI42" s="538"/>
      <c r="BBJ42" s="538"/>
      <c r="BBK42" s="538"/>
      <c r="BBL42" s="538"/>
      <c r="BBM42" s="538"/>
      <c r="BBN42" s="538"/>
      <c r="BBO42" s="538"/>
      <c r="BBP42" s="538"/>
      <c r="BBQ42" s="538"/>
      <c r="BBR42" s="538"/>
      <c r="BBS42" s="538"/>
      <c r="BBT42" s="538"/>
      <c r="BBU42" s="538"/>
      <c r="BBV42" s="538"/>
      <c r="BBW42" s="538"/>
      <c r="BBX42" s="538"/>
      <c r="BBY42" s="538"/>
      <c r="BBZ42" s="538"/>
      <c r="BCA42" s="538"/>
      <c r="BCB42" s="538"/>
      <c r="BCC42" s="538"/>
      <c r="BCD42" s="538"/>
      <c r="BCE42" s="538"/>
      <c r="BCF42" s="538"/>
      <c r="BCG42" s="538"/>
      <c r="BCH42" s="538"/>
      <c r="BCI42" s="538"/>
      <c r="BCJ42" s="538"/>
      <c r="BCK42" s="538"/>
      <c r="BCL42" s="538"/>
      <c r="BCM42" s="538"/>
      <c r="BCN42" s="538"/>
      <c r="BCO42" s="538"/>
      <c r="BCP42" s="538"/>
      <c r="BCQ42" s="538"/>
      <c r="BCR42" s="538"/>
      <c r="BCS42" s="538"/>
      <c r="BCT42" s="538"/>
      <c r="BCU42" s="538"/>
      <c r="BCV42" s="538"/>
      <c r="BCW42" s="538"/>
      <c r="BCX42" s="538"/>
      <c r="BCY42" s="538"/>
      <c r="BCZ42" s="538"/>
      <c r="BDA42" s="538"/>
      <c r="BDB42" s="538"/>
      <c r="BDC42" s="538"/>
      <c r="BDD42" s="538"/>
      <c r="BDE42" s="538"/>
      <c r="BDF42" s="538"/>
      <c r="BDG42" s="538"/>
      <c r="BDH42" s="538"/>
      <c r="BDI42" s="538"/>
      <c r="BDJ42" s="538"/>
      <c r="BDK42" s="538"/>
      <c r="BDL42" s="538"/>
      <c r="BDM42" s="538"/>
      <c r="BDN42" s="538"/>
      <c r="BDO42" s="538"/>
      <c r="BDP42" s="538"/>
      <c r="BDQ42" s="538"/>
      <c r="BDR42" s="538"/>
      <c r="BDS42" s="538"/>
      <c r="BDT42" s="538"/>
      <c r="BDU42" s="538"/>
      <c r="BDV42" s="538"/>
      <c r="BDW42" s="538"/>
      <c r="BDX42" s="538"/>
      <c r="BDY42" s="538"/>
      <c r="BDZ42" s="538"/>
      <c r="BEA42" s="538"/>
      <c r="BEB42" s="538"/>
      <c r="BEC42" s="538"/>
      <c r="BED42" s="538"/>
      <c r="BEE42" s="538"/>
      <c r="BEF42" s="538"/>
      <c r="BEG42" s="538"/>
      <c r="BEH42" s="538"/>
      <c r="BEI42" s="538"/>
      <c r="BEJ42" s="538"/>
      <c r="BEK42" s="538"/>
      <c r="BEL42" s="538"/>
      <c r="BEM42" s="538"/>
      <c r="BEN42" s="538"/>
      <c r="BEO42" s="538"/>
      <c r="BEP42" s="538"/>
      <c r="BEQ42" s="538"/>
      <c r="BER42" s="538"/>
      <c r="BES42" s="538"/>
      <c r="BET42" s="538"/>
      <c r="BEU42" s="538"/>
      <c r="BEV42" s="538"/>
      <c r="BEW42" s="538"/>
      <c r="BEX42" s="538"/>
      <c r="BEY42" s="538"/>
      <c r="BEZ42" s="538"/>
      <c r="BFA42" s="538"/>
      <c r="BFB42" s="538"/>
      <c r="BFC42" s="538"/>
      <c r="BFD42" s="538"/>
      <c r="BFE42" s="538"/>
      <c r="BFF42" s="538"/>
      <c r="BFG42" s="538"/>
      <c r="BFH42" s="538"/>
      <c r="BFI42" s="538"/>
      <c r="BFJ42" s="538"/>
      <c r="BFK42" s="538"/>
      <c r="BFL42" s="538"/>
      <c r="BFM42" s="538"/>
      <c r="BFN42" s="538"/>
      <c r="BFO42" s="538"/>
      <c r="BFP42" s="538"/>
      <c r="BFQ42" s="538"/>
      <c r="BFR42" s="538"/>
      <c r="BFS42" s="538"/>
      <c r="BFT42" s="538"/>
      <c r="BFU42" s="538"/>
      <c r="BFV42" s="538"/>
      <c r="BFW42" s="538"/>
      <c r="BFX42" s="538"/>
      <c r="BFY42" s="538"/>
      <c r="BFZ42" s="538"/>
      <c r="BGA42" s="538"/>
      <c r="BGB42" s="538"/>
      <c r="BGC42" s="538"/>
      <c r="BGD42" s="538"/>
      <c r="BGE42" s="538"/>
      <c r="BGF42" s="538"/>
      <c r="BGG42" s="538"/>
      <c r="BGH42" s="538"/>
      <c r="BGI42" s="538"/>
      <c r="BGJ42" s="538"/>
      <c r="BGK42" s="538"/>
      <c r="BGL42" s="538"/>
      <c r="BGM42" s="538"/>
      <c r="BGN42" s="538"/>
      <c r="BGO42" s="538"/>
      <c r="BGP42" s="538"/>
      <c r="BGQ42" s="538"/>
      <c r="BGR42" s="538"/>
      <c r="BGS42" s="538"/>
      <c r="BGT42" s="538"/>
      <c r="BGU42" s="538"/>
      <c r="BGV42" s="538"/>
      <c r="BGW42" s="538"/>
      <c r="BGX42" s="538"/>
      <c r="BGY42" s="538"/>
      <c r="BGZ42" s="538"/>
      <c r="BHA42" s="538"/>
      <c r="BHB42" s="538"/>
      <c r="BHC42" s="538"/>
      <c r="BHD42" s="538"/>
      <c r="BHE42" s="538"/>
      <c r="BHF42" s="538"/>
      <c r="BHG42" s="538"/>
      <c r="BHH42" s="538"/>
      <c r="BHI42" s="538"/>
      <c r="BHJ42" s="538"/>
      <c r="BHK42" s="538"/>
      <c r="BHL42" s="538"/>
      <c r="BHM42" s="538"/>
      <c r="BHN42" s="538"/>
      <c r="BHO42" s="538"/>
      <c r="BHP42" s="538"/>
      <c r="BHQ42" s="538"/>
      <c r="BHR42" s="538"/>
      <c r="BHS42" s="538"/>
      <c r="BHT42" s="538"/>
      <c r="BHU42" s="538"/>
      <c r="BHV42" s="538"/>
      <c r="BHW42" s="538"/>
      <c r="BHX42" s="538"/>
      <c r="BHY42" s="538"/>
      <c r="BHZ42" s="538"/>
      <c r="BIA42" s="538"/>
      <c r="BIB42" s="538"/>
      <c r="BIC42" s="538"/>
      <c r="BID42" s="538"/>
      <c r="BIE42" s="538"/>
      <c r="BIF42" s="538"/>
      <c r="BIG42" s="538"/>
      <c r="BIH42" s="538"/>
      <c r="BII42" s="538"/>
      <c r="BIJ42" s="538"/>
      <c r="BIK42" s="538"/>
      <c r="BIL42" s="538"/>
      <c r="BIM42" s="538"/>
      <c r="BIN42" s="538"/>
      <c r="BIO42" s="538"/>
      <c r="BIP42" s="538"/>
      <c r="BIQ42" s="538"/>
      <c r="BIR42" s="538"/>
      <c r="BIS42" s="538"/>
      <c r="BIT42" s="538"/>
      <c r="BIU42" s="538"/>
      <c r="BIV42" s="538"/>
      <c r="BIW42" s="538"/>
      <c r="BIX42" s="538"/>
      <c r="BIY42" s="538"/>
      <c r="BIZ42" s="538"/>
      <c r="BJA42" s="538"/>
      <c r="BJB42" s="538"/>
      <c r="BJC42" s="538"/>
      <c r="BJD42" s="538"/>
      <c r="BJE42" s="538"/>
      <c r="BJF42" s="538"/>
      <c r="BJG42" s="538"/>
      <c r="BJH42" s="538"/>
      <c r="BJI42" s="538"/>
      <c r="BJJ42" s="538"/>
      <c r="BJK42" s="538"/>
      <c r="BJL42" s="538"/>
      <c r="BJM42" s="538"/>
      <c r="BJN42" s="538"/>
      <c r="BJO42" s="538"/>
      <c r="BJP42" s="538"/>
      <c r="BJQ42" s="538"/>
      <c r="BJR42" s="538"/>
      <c r="BJS42" s="538"/>
      <c r="BJT42" s="538"/>
      <c r="BJU42" s="538"/>
      <c r="BJV42" s="538"/>
      <c r="BJW42" s="538"/>
      <c r="BJX42" s="538"/>
      <c r="BJY42" s="538"/>
      <c r="BJZ42" s="538"/>
      <c r="BKA42" s="538"/>
      <c r="BKB42" s="538"/>
      <c r="BKC42" s="538"/>
      <c r="BKD42" s="538"/>
      <c r="BKE42" s="538"/>
      <c r="BKF42" s="538"/>
      <c r="BKG42" s="538"/>
      <c r="BKH42" s="538"/>
      <c r="BKI42" s="538"/>
      <c r="BKJ42" s="538"/>
      <c r="BKK42" s="538"/>
      <c r="BKL42" s="538"/>
      <c r="BKM42" s="538"/>
      <c r="BKN42" s="538"/>
      <c r="BKO42" s="538"/>
      <c r="BKP42" s="538"/>
      <c r="BKQ42" s="538"/>
      <c r="BKR42" s="538"/>
      <c r="BKS42" s="538"/>
      <c r="BKT42" s="538"/>
      <c r="BKU42" s="538"/>
      <c r="BKV42" s="538"/>
      <c r="BKW42" s="538"/>
      <c r="BKX42" s="538"/>
      <c r="BKY42" s="538"/>
      <c r="BKZ42" s="538"/>
      <c r="BLA42" s="538"/>
      <c r="BLB42" s="538"/>
      <c r="BLC42" s="538"/>
      <c r="BLD42" s="538"/>
      <c r="BLE42" s="538"/>
      <c r="BLF42" s="538"/>
      <c r="BLG42" s="538"/>
      <c r="BLH42" s="538"/>
      <c r="BLI42" s="538"/>
      <c r="BLJ42" s="538"/>
      <c r="BLK42" s="538"/>
      <c r="BLL42" s="538"/>
      <c r="BLM42" s="538"/>
      <c r="BLN42" s="538"/>
      <c r="BLO42" s="538"/>
      <c r="BLP42" s="538"/>
      <c r="BLQ42" s="538"/>
      <c r="BLR42" s="538"/>
      <c r="BLS42" s="538"/>
      <c r="BLT42" s="538"/>
      <c r="BLU42" s="538"/>
      <c r="BLV42" s="538"/>
      <c r="BLW42" s="538"/>
      <c r="BLX42" s="538"/>
      <c r="BLY42" s="538"/>
      <c r="BLZ42" s="538"/>
      <c r="BMA42" s="538"/>
      <c r="BMB42" s="538"/>
      <c r="BMC42" s="538"/>
      <c r="BMD42" s="538"/>
      <c r="BME42" s="538"/>
      <c r="BMF42" s="538"/>
      <c r="BMG42" s="538"/>
      <c r="BMH42" s="538"/>
      <c r="BMI42" s="538"/>
      <c r="BMJ42" s="538"/>
      <c r="BMK42" s="538"/>
      <c r="BML42" s="538"/>
      <c r="BMM42" s="538"/>
      <c r="BMN42" s="538"/>
      <c r="BMO42" s="538"/>
      <c r="BMP42" s="538"/>
      <c r="BMQ42" s="538"/>
      <c r="BMR42" s="538"/>
      <c r="BMS42" s="538"/>
      <c r="BMT42" s="538"/>
      <c r="BMU42" s="538"/>
      <c r="BMV42" s="538"/>
      <c r="BMW42" s="538"/>
      <c r="BMX42" s="538"/>
      <c r="BMY42" s="538"/>
      <c r="BMZ42" s="538"/>
      <c r="BNA42" s="538"/>
      <c r="BNB42" s="538"/>
      <c r="BNC42" s="538"/>
      <c r="BND42" s="538"/>
      <c r="BNE42" s="538"/>
      <c r="BNF42" s="538"/>
      <c r="BNG42" s="538"/>
      <c r="BNH42" s="538"/>
      <c r="BNI42" s="538"/>
      <c r="BNJ42" s="538"/>
      <c r="BNK42" s="538"/>
      <c r="BNL42" s="538"/>
      <c r="BNM42" s="538"/>
      <c r="BNN42" s="538"/>
      <c r="BNO42" s="538"/>
      <c r="BNP42" s="538"/>
      <c r="BNQ42" s="538"/>
      <c r="BNR42" s="538"/>
      <c r="BNS42" s="538"/>
      <c r="BNT42" s="538"/>
      <c r="BNU42" s="538"/>
      <c r="BNV42" s="538"/>
      <c r="BNW42" s="538"/>
      <c r="BNX42" s="538"/>
      <c r="BNY42" s="538"/>
      <c r="BNZ42" s="538"/>
      <c r="BOA42" s="538"/>
      <c r="BOB42" s="538"/>
      <c r="BOC42" s="538"/>
      <c r="BOD42" s="538"/>
      <c r="BOE42" s="538"/>
      <c r="BOF42" s="538"/>
      <c r="BOG42" s="538"/>
      <c r="BOH42" s="538"/>
      <c r="BOI42" s="538"/>
      <c r="BOJ42" s="538"/>
      <c r="BOK42" s="538"/>
      <c r="BOL42" s="538"/>
      <c r="BOM42" s="538"/>
      <c r="BON42" s="538"/>
      <c r="BOO42" s="538"/>
      <c r="BOP42" s="538"/>
      <c r="BOQ42" s="538"/>
      <c r="BOR42" s="538"/>
      <c r="BOS42" s="538"/>
      <c r="BOT42" s="538"/>
      <c r="BOU42" s="538"/>
      <c r="BOV42" s="538"/>
      <c r="BOW42" s="538"/>
      <c r="BOX42" s="538"/>
      <c r="BOY42" s="538"/>
      <c r="BOZ42" s="538"/>
      <c r="BPA42" s="538"/>
      <c r="BPB42" s="538"/>
      <c r="BPC42" s="538"/>
      <c r="BPD42" s="538"/>
      <c r="BPE42" s="538"/>
      <c r="BPF42" s="538"/>
      <c r="BPG42" s="538"/>
      <c r="BPH42" s="538"/>
      <c r="BPI42" s="538"/>
      <c r="BPJ42" s="538"/>
      <c r="BPK42" s="538"/>
      <c r="BPL42" s="538"/>
      <c r="BPM42" s="538"/>
      <c r="BPN42" s="538"/>
      <c r="BPO42" s="538"/>
      <c r="BPP42" s="538"/>
      <c r="BPQ42" s="538"/>
      <c r="BPR42" s="538"/>
      <c r="BPS42" s="538"/>
      <c r="BPT42" s="538"/>
      <c r="BPU42" s="538"/>
      <c r="BPV42" s="538"/>
      <c r="BPW42" s="538"/>
      <c r="BPX42" s="538"/>
      <c r="BPY42" s="538"/>
      <c r="BPZ42" s="538"/>
      <c r="BQA42" s="538"/>
      <c r="BQB42" s="538"/>
      <c r="BQC42" s="538"/>
      <c r="BQD42" s="538"/>
      <c r="BQE42" s="538"/>
      <c r="BQF42" s="538"/>
      <c r="BQG42" s="538"/>
      <c r="BQH42" s="538"/>
      <c r="BQI42" s="538"/>
      <c r="BQJ42" s="538"/>
      <c r="BQK42" s="538"/>
      <c r="BQL42" s="538"/>
      <c r="BQM42" s="538"/>
      <c r="BQN42" s="538"/>
      <c r="BQO42" s="538"/>
      <c r="BQP42" s="538"/>
      <c r="BQQ42" s="538"/>
      <c r="BQR42" s="538"/>
      <c r="BQS42" s="538"/>
      <c r="BQT42" s="538"/>
      <c r="BQU42" s="538"/>
      <c r="BQV42" s="538"/>
      <c r="BQW42" s="538"/>
      <c r="BQX42" s="538"/>
      <c r="BQY42" s="538"/>
      <c r="BQZ42" s="538"/>
      <c r="BRA42" s="538"/>
      <c r="BRB42" s="538"/>
      <c r="BRC42" s="538"/>
      <c r="BRD42" s="538"/>
      <c r="BRE42" s="538"/>
      <c r="BRF42" s="538"/>
      <c r="BRG42" s="538"/>
      <c r="BRH42" s="538"/>
      <c r="BRI42" s="538"/>
      <c r="BRJ42" s="538"/>
      <c r="BRK42" s="538"/>
      <c r="BRL42" s="538"/>
      <c r="BRM42" s="538"/>
      <c r="BRN42" s="538"/>
      <c r="BRO42" s="538"/>
      <c r="BRP42" s="538"/>
      <c r="BRQ42" s="538"/>
      <c r="BRR42" s="538"/>
      <c r="BRS42" s="538"/>
      <c r="BRT42" s="538"/>
      <c r="BRU42" s="538"/>
      <c r="BRV42" s="538"/>
      <c r="BRW42" s="538"/>
      <c r="BRX42" s="538"/>
      <c r="BRY42" s="538"/>
      <c r="BRZ42" s="538"/>
      <c r="BSA42" s="538"/>
      <c r="BSB42" s="538"/>
      <c r="BSC42" s="538"/>
      <c r="BSD42" s="538"/>
      <c r="BSE42" s="538"/>
      <c r="BSF42" s="538"/>
      <c r="BSG42" s="538"/>
      <c r="BSH42" s="538"/>
      <c r="BSI42" s="538"/>
      <c r="BSJ42" s="538"/>
      <c r="BSK42" s="538"/>
      <c r="BSL42" s="538"/>
      <c r="BSM42" s="538"/>
      <c r="BSN42" s="538"/>
      <c r="BSO42" s="538"/>
      <c r="BSP42" s="538"/>
      <c r="BSQ42" s="538"/>
      <c r="BSR42" s="538"/>
      <c r="BSS42" s="538"/>
      <c r="BST42" s="538"/>
      <c r="BSU42" s="538"/>
      <c r="BSV42" s="538"/>
      <c r="BSW42" s="538"/>
      <c r="BSX42" s="538"/>
      <c r="BSY42" s="538"/>
      <c r="BSZ42" s="538"/>
      <c r="BTA42" s="538"/>
      <c r="BTB42" s="538"/>
      <c r="BTC42" s="538"/>
      <c r="BTD42" s="538"/>
      <c r="BTE42" s="538"/>
      <c r="BTF42" s="538"/>
      <c r="BTG42" s="538"/>
      <c r="BTH42" s="538"/>
      <c r="BTI42" s="538"/>
      <c r="BTJ42" s="538"/>
      <c r="BTK42" s="538"/>
      <c r="BTL42" s="538"/>
      <c r="BTM42" s="538"/>
      <c r="BTN42" s="538"/>
      <c r="BTO42" s="538"/>
      <c r="BTP42" s="538"/>
      <c r="BTQ42" s="538"/>
      <c r="BTR42" s="538"/>
      <c r="BTS42" s="538"/>
      <c r="BTT42" s="538"/>
      <c r="BTU42" s="538"/>
      <c r="BTV42" s="538"/>
      <c r="BTW42" s="538"/>
      <c r="BTX42" s="538"/>
      <c r="BTY42" s="538"/>
      <c r="BTZ42" s="538"/>
      <c r="BUA42" s="538"/>
      <c r="BUB42" s="538"/>
      <c r="BUC42" s="538"/>
      <c r="BUD42" s="538"/>
      <c r="BUE42" s="538"/>
      <c r="BUF42" s="538"/>
      <c r="BUG42" s="538"/>
      <c r="BUH42" s="538"/>
      <c r="BUI42" s="538"/>
      <c r="BUJ42" s="538"/>
      <c r="BUK42" s="538"/>
      <c r="BUL42" s="538"/>
      <c r="BUM42" s="538"/>
      <c r="BUN42" s="538"/>
      <c r="BUO42" s="538"/>
      <c r="BUP42" s="538"/>
      <c r="BUQ42" s="538"/>
      <c r="BUR42" s="538"/>
      <c r="BUS42" s="538"/>
      <c r="BUT42" s="538"/>
      <c r="BUU42" s="538"/>
      <c r="BUV42" s="538"/>
      <c r="BUW42" s="538"/>
      <c r="BUX42" s="538"/>
      <c r="BUY42" s="538"/>
      <c r="BUZ42" s="538"/>
      <c r="BVA42" s="538"/>
      <c r="BVB42" s="538"/>
      <c r="BVC42" s="538"/>
      <c r="BVD42" s="538"/>
      <c r="BVE42" s="538"/>
      <c r="BVF42" s="538"/>
      <c r="BVG42" s="538"/>
      <c r="BVH42" s="538"/>
      <c r="BVI42" s="538"/>
      <c r="BVJ42" s="538"/>
      <c r="BVK42" s="538"/>
      <c r="BVL42" s="538"/>
      <c r="BVM42" s="538"/>
      <c r="BVN42" s="538"/>
      <c r="BVO42" s="538"/>
      <c r="BVP42" s="538"/>
      <c r="BVQ42" s="538"/>
      <c r="BVR42" s="538"/>
      <c r="BVS42" s="538"/>
      <c r="BVT42" s="538"/>
      <c r="BVU42" s="538"/>
      <c r="BVV42" s="538"/>
      <c r="BVW42" s="538"/>
      <c r="BVX42" s="538"/>
      <c r="BVY42" s="538"/>
      <c r="BVZ42" s="538"/>
      <c r="BWA42" s="538"/>
      <c r="BWB42" s="538"/>
      <c r="BWC42" s="538"/>
      <c r="BWD42" s="538"/>
      <c r="BWE42" s="538"/>
      <c r="BWF42" s="538"/>
      <c r="BWG42" s="538"/>
      <c r="BWH42" s="538"/>
      <c r="BWI42" s="538"/>
      <c r="BWJ42" s="538"/>
      <c r="BWK42" s="538"/>
      <c r="BWL42" s="538"/>
      <c r="BWM42" s="538"/>
      <c r="BWN42" s="538"/>
      <c r="BWO42" s="538"/>
      <c r="BWP42" s="538"/>
      <c r="BWQ42" s="538"/>
      <c r="BWR42" s="538"/>
      <c r="BWS42" s="538"/>
      <c r="BWT42" s="538"/>
      <c r="BWU42" s="538"/>
      <c r="BWV42" s="538"/>
      <c r="BWW42" s="538"/>
      <c r="BWX42" s="538"/>
      <c r="BWY42" s="538"/>
      <c r="BWZ42" s="538"/>
      <c r="BXA42" s="538"/>
      <c r="BXB42" s="538"/>
      <c r="BXC42" s="538"/>
      <c r="BXD42" s="538"/>
      <c r="BXE42" s="538"/>
      <c r="BXF42" s="538"/>
      <c r="BXG42" s="538"/>
      <c r="BXH42" s="538"/>
      <c r="BXI42" s="538"/>
      <c r="BXJ42" s="538"/>
      <c r="BXK42" s="538"/>
      <c r="BXL42" s="538"/>
      <c r="BXM42" s="538"/>
      <c r="BXN42" s="538"/>
      <c r="BXO42" s="538"/>
      <c r="BXP42" s="538"/>
      <c r="BXQ42" s="538"/>
      <c r="BXR42" s="538"/>
      <c r="BXS42" s="538"/>
      <c r="BXT42" s="538"/>
      <c r="BXU42" s="538"/>
      <c r="BXV42" s="538"/>
      <c r="BXW42" s="538"/>
      <c r="BXX42" s="538"/>
      <c r="BXY42" s="538"/>
      <c r="BXZ42" s="538"/>
      <c r="BYA42" s="538"/>
      <c r="BYB42" s="538"/>
      <c r="BYC42" s="538"/>
      <c r="BYD42" s="538"/>
      <c r="BYE42" s="538"/>
      <c r="BYF42" s="538"/>
      <c r="BYG42" s="538"/>
      <c r="BYH42" s="538"/>
      <c r="BYI42" s="538"/>
      <c r="BYJ42" s="538"/>
      <c r="BYK42" s="538"/>
      <c r="BYL42" s="538"/>
      <c r="BYM42" s="538"/>
      <c r="BYN42" s="538"/>
      <c r="BYO42" s="538"/>
      <c r="BYP42" s="538"/>
      <c r="BYQ42" s="538"/>
      <c r="BYR42" s="538"/>
      <c r="BYS42" s="538"/>
      <c r="BYT42" s="538"/>
      <c r="BYU42" s="538"/>
      <c r="BYV42" s="538"/>
      <c r="BYW42" s="538"/>
      <c r="BYX42" s="538"/>
      <c r="BYY42" s="538"/>
      <c r="BYZ42" s="538"/>
      <c r="BZA42" s="538"/>
      <c r="BZB42" s="538"/>
      <c r="BZC42" s="538"/>
      <c r="BZD42" s="538"/>
      <c r="BZE42" s="538"/>
      <c r="BZF42" s="538"/>
      <c r="BZG42" s="538"/>
      <c r="BZH42" s="538"/>
      <c r="BZI42" s="538"/>
      <c r="BZJ42" s="538"/>
      <c r="BZK42" s="538"/>
      <c r="BZL42" s="538"/>
      <c r="BZM42" s="538"/>
      <c r="BZN42" s="538"/>
      <c r="BZO42" s="538"/>
      <c r="BZP42" s="538"/>
      <c r="BZQ42" s="538"/>
      <c r="BZR42" s="538"/>
      <c r="BZS42" s="538"/>
      <c r="BZT42" s="538"/>
      <c r="BZU42" s="538"/>
      <c r="BZV42" s="538"/>
      <c r="BZW42" s="538"/>
      <c r="BZX42" s="538"/>
      <c r="BZY42" s="538"/>
      <c r="BZZ42" s="538"/>
      <c r="CAA42" s="538"/>
      <c r="CAB42" s="538"/>
      <c r="CAC42" s="538"/>
      <c r="CAD42" s="538"/>
      <c r="CAE42" s="538"/>
      <c r="CAF42" s="538"/>
      <c r="CAG42" s="538"/>
      <c r="CAH42" s="538"/>
      <c r="CAI42" s="538"/>
      <c r="CAJ42" s="538"/>
      <c r="CAK42" s="538"/>
      <c r="CAL42" s="538"/>
      <c r="CAM42" s="538"/>
      <c r="CAN42" s="538"/>
      <c r="CAO42" s="538"/>
      <c r="CAP42" s="538"/>
      <c r="CAQ42" s="538"/>
      <c r="CAR42" s="538"/>
      <c r="CAS42" s="538"/>
      <c r="CAT42" s="538"/>
      <c r="CAU42" s="538"/>
      <c r="CAV42" s="538"/>
      <c r="CAW42" s="538"/>
      <c r="CAX42" s="538"/>
      <c r="CAY42" s="538"/>
      <c r="CAZ42" s="538"/>
      <c r="CBA42" s="538"/>
      <c r="CBB42" s="538"/>
      <c r="CBC42" s="538"/>
      <c r="CBD42" s="538"/>
      <c r="CBE42" s="538"/>
      <c r="CBF42" s="538"/>
      <c r="CBG42" s="538"/>
      <c r="CBH42" s="538"/>
      <c r="CBI42" s="538"/>
      <c r="CBJ42" s="538"/>
      <c r="CBK42" s="538"/>
      <c r="CBL42" s="538"/>
      <c r="CBM42" s="538"/>
      <c r="CBN42" s="538"/>
      <c r="CBO42" s="538"/>
      <c r="CBP42" s="538"/>
      <c r="CBQ42" s="538"/>
      <c r="CBR42" s="538"/>
      <c r="CBS42" s="538"/>
      <c r="CBT42" s="538"/>
      <c r="CBU42" s="538"/>
      <c r="CBV42" s="538"/>
      <c r="CBW42" s="538"/>
      <c r="CBX42" s="538"/>
      <c r="CBY42" s="538"/>
      <c r="CBZ42" s="538"/>
      <c r="CCA42" s="538"/>
      <c r="CCB42" s="538"/>
      <c r="CCC42" s="538"/>
      <c r="CCD42" s="538"/>
      <c r="CCE42" s="538"/>
      <c r="CCF42" s="538"/>
      <c r="CCG42" s="538"/>
      <c r="CCH42" s="538"/>
      <c r="CCI42" s="538"/>
      <c r="CCJ42" s="538"/>
      <c r="CCK42" s="538"/>
      <c r="CCL42" s="538"/>
      <c r="CCM42" s="538"/>
      <c r="CCN42" s="538"/>
      <c r="CCO42" s="538"/>
      <c r="CCP42" s="538"/>
      <c r="CCQ42" s="538"/>
      <c r="CCR42" s="538"/>
      <c r="CCS42" s="538"/>
      <c r="CCT42" s="538"/>
      <c r="CCU42" s="538"/>
      <c r="CCV42" s="538"/>
      <c r="CCW42" s="538"/>
      <c r="CCX42" s="538"/>
      <c r="CCY42" s="538"/>
      <c r="CCZ42" s="538"/>
      <c r="CDA42" s="538"/>
      <c r="CDB42" s="538"/>
      <c r="CDC42" s="538"/>
      <c r="CDD42" s="538"/>
      <c r="CDE42" s="538"/>
      <c r="CDF42" s="538"/>
      <c r="CDG42" s="538"/>
      <c r="CDH42" s="538"/>
      <c r="CDI42" s="538"/>
      <c r="CDJ42" s="538"/>
      <c r="CDK42" s="538"/>
      <c r="CDL42" s="538"/>
      <c r="CDM42" s="538"/>
      <c r="CDN42" s="538"/>
      <c r="CDO42" s="538"/>
      <c r="CDP42" s="538"/>
      <c r="CDQ42" s="538"/>
      <c r="CDR42" s="538"/>
      <c r="CDS42" s="538"/>
      <c r="CDT42" s="538"/>
      <c r="CDU42" s="538"/>
      <c r="CDV42" s="538"/>
      <c r="CDW42" s="538"/>
      <c r="CDX42" s="538"/>
      <c r="CDY42" s="538"/>
      <c r="CDZ42" s="538"/>
      <c r="CEA42" s="538"/>
      <c r="CEB42" s="538"/>
      <c r="CEC42" s="538"/>
      <c r="CED42" s="538"/>
      <c r="CEE42" s="538"/>
      <c r="CEF42" s="538"/>
      <c r="CEG42" s="538"/>
      <c r="CEH42" s="538"/>
      <c r="CEI42" s="538"/>
      <c r="CEJ42" s="538"/>
      <c r="CEK42" s="538"/>
      <c r="CEL42" s="538"/>
      <c r="CEM42" s="538"/>
      <c r="CEN42" s="538"/>
      <c r="CEO42" s="538"/>
      <c r="CEP42" s="538"/>
      <c r="CEQ42" s="538"/>
      <c r="CER42" s="538"/>
      <c r="CES42" s="538"/>
      <c r="CET42" s="538"/>
      <c r="CEU42" s="538"/>
      <c r="CEV42" s="538"/>
      <c r="CEW42" s="538"/>
      <c r="CEX42" s="538"/>
      <c r="CEY42" s="538"/>
      <c r="CEZ42" s="538"/>
      <c r="CFA42" s="538"/>
      <c r="CFB42" s="538"/>
      <c r="CFC42" s="538"/>
      <c r="CFD42" s="538"/>
      <c r="CFE42" s="538"/>
      <c r="CFF42" s="538"/>
      <c r="CFG42" s="538"/>
      <c r="CFH42" s="538"/>
      <c r="CFI42" s="538"/>
      <c r="CFJ42" s="538"/>
      <c r="CFK42" s="538"/>
      <c r="CFL42" s="538"/>
      <c r="CFM42" s="538"/>
      <c r="CFN42" s="538"/>
      <c r="CFO42" s="538"/>
      <c r="CFP42" s="538"/>
      <c r="CFQ42" s="538"/>
      <c r="CFR42" s="538"/>
      <c r="CFS42" s="538"/>
      <c r="CFT42" s="538"/>
      <c r="CFU42" s="538"/>
      <c r="CFV42" s="538"/>
      <c r="CFW42" s="538"/>
      <c r="CFX42" s="538"/>
      <c r="CFY42" s="538"/>
      <c r="CFZ42" s="538"/>
      <c r="CGA42" s="538"/>
      <c r="CGB42" s="538"/>
      <c r="CGC42" s="538"/>
      <c r="CGD42" s="538"/>
      <c r="CGE42" s="538"/>
      <c r="CGF42" s="538"/>
      <c r="CGG42" s="538"/>
      <c r="CGH42" s="538"/>
      <c r="CGI42" s="538"/>
      <c r="CGJ42" s="538"/>
      <c r="CGK42" s="538"/>
      <c r="CGL42" s="538"/>
      <c r="CGM42" s="538"/>
      <c r="CGN42" s="538"/>
      <c r="CGO42" s="538"/>
      <c r="CGP42" s="538"/>
      <c r="CGQ42" s="538"/>
      <c r="CGR42" s="538"/>
      <c r="CGS42" s="538"/>
      <c r="CGT42" s="538"/>
      <c r="CGU42" s="538"/>
      <c r="CGV42" s="538"/>
      <c r="CGW42" s="538"/>
      <c r="CGX42" s="538"/>
      <c r="CGY42" s="538"/>
      <c r="CGZ42" s="538"/>
      <c r="CHA42" s="538"/>
      <c r="CHB42" s="538"/>
      <c r="CHC42" s="538"/>
      <c r="CHD42" s="538"/>
      <c r="CHE42" s="538"/>
      <c r="CHF42" s="538"/>
      <c r="CHG42" s="538"/>
      <c r="CHH42" s="538"/>
      <c r="CHI42" s="538"/>
      <c r="CHJ42" s="538"/>
      <c r="CHK42" s="538"/>
      <c r="CHL42" s="538"/>
      <c r="CHM42" s="538"/>
      <c r="CHN42" s="538"/>
      <c r="CHO42" s="538"/>
      <c r="CHP42" s="538"/>
      <c r="CHQ42" s="538"/>
      <c r="CHR42" s="538"/>
      <c r="CHS42" s="538"/>
      <c r="CHT42" s="538"/>
      <c r="CHU42" s="538"/>
      <c r="CHV42" s="538"/>
      <c r="CHW42" s="538"/>
      <c r="CHX42" s="538"/>
      <c r="CHY42" s="538"/>
      <c r="CHZ42" s="538"/>
      <c r="CIA42" s="538"/>
      <c r="CIB42" s="538"/>
      <c r="CIC42" s="538"/>
      <c r="CID42" s="538"/>
      <c r="CIE42" s="538"/>
      <c r="CIF42" s="538"/>
      <c r="CIG42" s="538"/>
      <c r="CIH42" s="538"/>
      <c r="CII42" s="538"/>
      <c r="CIJ42" s="538"/>
      <c r="CIK42" s="538"/>
      <c r="CIL42" s="538"/>
      <c r="CIM42" s="538"/>
      <c r="CIN42" s="538"/>
      <c r="CIO42" s="538"/>
      <c r="CIP42" s="538"/>
      <c r="CIQ42" s="538"/>
      <c r="CIR42" s="538"/>
      <c r="CIS42" s="538"/>
      <c r="CIT42" s="538"/>
      <c r="CIU42" s="538"/>
      <c r="CIV42" s="538"/>
      <c r="CIW42" s="538"/>
      <c r="CIX42" s="538"/>
      <c r="CIY42" s="538"/>
      <c r="CIZ42" s="538"/>
      <c r="CJA42" s="538"/>
      <c r="CJB42" s="538"/>
      <c r="CJC42" s="538"/>
      <c r="CJD42" s="538"/>
      <c r="CJE42" s="538"/>
      <c r="CJF42" s="538"/>
      <c r="CJG42" s="538"/>
      <c r="CJH42" s="538"/>
      <c r="CJI42" s="538"/>
      <c r="CJJ42" s="538"/>
      <c r="CJK42" s="538"/>
      <c r="CJL42" s="538"/>
      <c r="CJM42" s="538"/>
      <c r="CJN42" s="538"/>
      <c r="CJO42" s="538"/>
      <c r="CJP42" s="538"/>
      <c r="CJQ42" s="538"/>
      <c r="CJR42" s="538"/>
      <c r="CJS42" s="538"/>
      <c r="CJT42" s="538"/>
      <c r="CJU42" s="538"/>
      <c r="CJV42" s="538"/>
      <c r="CJW42" s="538"/>
      <c r="CJX42" s="538"/>
      <c r="CJY42" s="538"/>
      <c r="CJZ42" s="538"/>
      <c r="CKA42" s="538"/>
      <c r="CKB42" s="538"/>
      <c r="CKC42" s="538"/>
      <c r="CKD42" s="538"/>
      <c r="CKE42" s="538"/>
      <c r="CKF42" s="538"/>
      <c r="CKG42" s="538"/>
      <c r="CKH42" s="538"/>
      <c r="CKI42" s="538"/>
      <c r="CKJ42" s="538"/>
      <c r="CKK42" s="538"/>
      <c r="CKL42" s="538"/>
      <c r="CKM42" s="538"/>
      <c r="CKN42" s="538"/>
      <c r="CKO42" s="538"/>
      <c r="CKP42" s="538"/>
      <c r="CKQ42" s="538"/>
      <c r="CKR42" s="538"/>
      <c r="CKS42" s="538"/>
      <c r="CKT42" s="538"/>
      <c r="CKU42" s="538"/>
      <c r="CKV42" s="538"/>
      <c r="CKW42" s="538"/>
      <c r="CKX42" s="538"/>
      <c r="CKY42" s="538"/>
      <c r="CKZ42" s="538"/>
      <c r="CLA42" s="538"/>
      <c r="CLB42" s="538"/>
      <c r="CLC42" s="538"/>
      <c r="CLD42" s="538"/>
      <c r="CLE42" s="538"/>
      <c r="CLF42" s="538"/>
      <c r="CLG42" s="538"/>
      <c r="CLH42" s="538"/>
      <c r="CLI42" s="538"/>
      <c r="CLJ42" s="538"/>
      <c r="CLK42" s="538"/>
      <c r="CLL42" s="538"/>
      <c r="CLM42" s="538"/>
      <c r="CLN42" s="538"/>
      <c r="CLO42" s="538"/>
      <c r="CLP42" s="538"/>
      <c r="CLQ42" s="538"/>
      <c r="CLR42" s="538"/>
      <c r="CLS42" s="538"/>
      <c r="CLT42" s="538"/>
      <c r="CLU42" s="538"/>
      <c r="CLV42" s="538"/>
      <c r="CLW42" s="538"/>
      <c r="CLX42" s="538"/>
      <c r="CLY42" s="538"/>
      <c r="CLZ42" s="538"/>
      <c r="CMA42" s="538"/>
      <c r="CMB42" s="538"/>
      <c r="CMC42" s="538"/>
      <c r="CMD42" s="538"/>
      <c r="CME42" s="538"/>
      <c r="CMF42" s="538"/>
      <c r="CMG42" s="538"/>
      <c r="CMH42" s="538"/>
      <c r="CMI42" s="538"/>
      <c r="CMJ42" s="538"/>
      <c r="CMK42" s="538"/>
      <c r="CML42" s="538"/>
      <c r="CMM42" s="538"/>
      <c r="CMN42" s="538"/>
      <c r="CMO42" s="538"/>
      <c r="CMP42" s="538"/>
      <c r="CMQ42" s="538"/>
      <c r="CMR42" s="538"/>
      <c r="CMS42" s="538"/>
      <c r="CMT42" s="538"/>
      <c r="CMU42" s="538"/>
      <c r="CMV42" s="538"/>
      <c r="CMW42" s="538"/>
      <c r="CMX42" s="538"/>
      <c r="CMY42" s="538"/>
      <c r="CMZ42" s="538"/>
      <c r="CNA42" s="538"/>
      <c r="CNB42" s="538"/>
      <c r="CNC42" s="538"/>
      <c r="CND42" s="538"/>
      <c r="CNE42" s="538"/>
      <c r="CNF42" s="538"/>
      <c r="CNG42" s="538"/>
      <c r="CNH42" s="538"/>
      <c r="CNI42" s="538"/>
      <c r="CNJ42" s="538"/>
      <c r="CNK42" s="538"/>
      <c r="CNL42" s="538"/>
      <c r="CNM42" s="538"/>
      <c r="CNN42" s="538"/>
      <c r="CNO42" s="538"/>
      <c r="CNP42" s="538"/>
      <c r="CNQ42" s="538"/>
      <c r="CNR42" s="538"/>
      <c r="CNS42" s="538"/>
      <c r="CNT42" s="538"/>
      <c r="CNU42" s="538"/>
      <c r="CNV42" s="538"/>
      <c r="CNW42" s="538"/>
      <c r="CNX42" s="538"/>
      <c r="CNY42" s="538"/>
      <c r="CNZ42" s="538"/>
      <c r="COA42" s="538"/>
      <c r="COB42" s="538"/>
      <c r="COC42" s="538"/>
      <c r="COD42" s="538"/>
      <c r="COE42" s="538"/>
      <c r="COF42" s="538"/>
      <c r="COG42" s="538"/>
      <c r="COH42" s="538"/>
      <c r="COI42" s="538"/>
      <c r="COJ42" s="538"/>
      <c r="COK42" s="538"/>
      <c r="COL42" s="538"/>
      <c r="COM42" s="538"/>
      <c r="CON42" s="538"/>
      <c r="COO42" s="538"/>
      <c r="COP42" s="538"/>
      <c r="COQ42" s="538"/>
      <c r="COR42" s="538"/>
      <c r="COS42" s="538"/>
      <c r="COT42" s="538"/>
      <c r="COU42" s="538"/>
      <c r="COV42" s="538"/>
      <c r="COW42" s="538"/>
      <c r="COX42" s="538"/>
      <c r="COY42" s="538"/>
      <c r="COZ42" s="538"/>
      <c r="CPA42" s="538"/>
      <c r="CPB42" s="538"/>
      <c r="CPC42" s="538"/>
      <c r="CPD42" s="538"/>
      <c r="CPE42" s="538"/>
      <c r="CPF42" s="538"/>
      <c r="CPG42" s="538"/>
      <c r="CPH42" s="538"/>
      <c r="CPI42" s="538"/>
      <c r="CPJ42" s="538"/>
      <c r="CPK42" s="538"/>
      <c r="CPL42" s="538"/>
      <c r="CPM42" s="538"/>
      <c r="CPN42" s="538"/>
      <c r="CPO42" s="538"/>
      <c r="CPP42" s="538"/>
      <c r="CPQ42" s="538"/>
      <c r="CPR42" s="538"/>
      <c r="CPS42" s="538"/>
      <c r="CPT42" s="538"/>
      <c r="CPU42" s="538"/>
      <c r="CPV42" s="538"/>
      <c r="CPW42" s="538"/>
      <c r="CPX42" s="538"/>
      <c r="CPY42" s="538"/>
      <c r="CPZ42" s="538"/>
      <c r="CQA42" s="538"/>
      <c r="CQB42" s="538"/>
      <c r="CQC42" s="538"/>
      <c r="CQD42" s="538"/>
      <c r="CQE42" s="538"/>
      <c r="CQF42" s="538"/>
      <c r="CQG42" s="538"/>
      <c r="CQH42" s="538"/>
      <c r="CQI42" s="538"/>
      <c r="CQJ42" s="538"/>
      <c r="CQK42" s="538"/>
      <c r="CQL42" s="538"/>
      <c r="CQM42" s="538"/>
      <c r="CQN42" s="538"/>
      <c r="CQO42" s="538"/>
      <c r="CQP42" s="538"/>
      <c r="CQQ42" s="538"/>
      <c r="CQR42" s="538"/>
      <c r="CQS42" s="538"/>
      <c r="CQT42" s="538"/>
      <c r="CQU42" s="538"/>
      <c r="CQV42" s="538"/>
      <c r="CQW42" s="538"/>
      <c r="CQX42" s="538"/>
      <c r="CQY42" s="538"/>
      <c r="CQZ42" s="538"/>
      <c r="CRA42" s="538"/>
      <c r="CRB42" s="538"/>
      <c r="CRC42" s="538"/>
      <c r="CRD42" s="538"/>
      <c r="CRE42" s="538"/>
      <c r="CRF42" s="538"/>
      <c r="CRG42" s="538"/>
      <c r="CRH42" s="538"/>
      <c r="CRI42" s="538"/>
      <c r="CRJ42" s="538"/>
      <c r="CRK42" s="538"/>
      <c r="CRL42" s="538"/>
      <c r="CRM42" s="538"/>
      <c r="CRN42" s="538"/>
      <c r="CRO42" s="538"/>
      <c r="CRP42" s="538"/>
      <c r="CRQ42" s="538"/>
      <c r="CRR42" s="538"/>
      <c r="CRS42" s="538"/>
      <c r="CRT42" s="538"/>
      <c r="CRU42" s="538"/>
      <c r="CRV42" s="538"/>
      <c r="CRW42" s="538"/>
      <c r="CRX42" s="538"/>
      <c r="CRY42" s="538"/>
      <c r="CRZ42" s="538"/>
      <c r="CSA42" s="538"/>
      <c r="CSB42" s="538"/>
      <c r="CSC42" s="538"/>
      <c r="CSD42" s="538"/>
      <c r="CSE42" s="538"/>
      <c r="CSF42" s="538"/>
      <c r="CSG42" s="538"/>
      <c r="CSH42" s="538"/>
      <c r="CSI42" s="538"/>
      <c r="CSJ42" s="538"/>
      <c r="CSK42" s="538"/>
      <c r="CSL42" s="538"/>
      <c r="CSM42" s="538"/>
      <c r="CSN42" s="538"/>
      <c r="CSO42" s="538"/>
      <c r="CSP42" s="538"/>
      <c r="CSQ42" s="538"/>
      <c r="CSR42" s="538"/>
      <c r="CSS42" s="538"/>
      <c r="CST42" s="538"/>
      <c r="CSU42" s="538"/>
      <c r="CSV42" s="538"/>
      <c r="CSW42" s="538"/>
      <c r="CSX42" s="538"/>
      <c r="CSY42" s="538"/>
      <c r="CSZ42" s="538"/>
      <c r="CTA42" s="538"/>
      <c r="CTB42" s="538"/>
      <c r="CTC42" s="538"/>
      <c r="CTD42" s="538"/>
      <c r="CTE42" s="538"/>
      <c r="CTF42" s="538"/>
      <c r="CTG42" s="538"/>
      <c r="CTH42" s="538"/>
      <c r="CTI42" s="538"/>
      <c r="CTJ42" s="538"/>
      <c r="CTK42" s="538"/>
      <c r="CTL42" s="538"/>
      <c r="CTM42" s="538"/>
      <c r="CTN42" s="538"/>
      <c r="CTO42" s="538"/>
      <c r="CTP42" s="538"/>
      <c r="CTQ42" s="538"/>
      <c r="CTR42" s="538"/>
      <c r="CTS42" s="538"/>
      <c r="CTT42" s="538"/>
      <c r="CTU42" s="538"/>
      <c r="CTV42" s="538"/>
      <c r="CTW42" s="538"/>
      <c r="CTX42" s="538"/>
      <c r="CTY42" s="538"/>
      <c r="CTZ42" s="538"/>
      <c r="CUA42" s="538"/>
      <c r="CUB42" s="538"/>
      <c r="CUC42" s="538"/>
      <c r="CUD42" s="538"/>
      <c r="CUE42" s="538"/>
      <c r="CUF42" s="538"/>
      <c r="CUG42" s="538"/>
      <c r="CUH42" s="538"/>
      <c r="CUI42" s="538"/>
      <c r="CUJ42" s="538"/>
      <c r="CUK42" s="538"/>
      <c r="CUL42" s="538"/>
      <c r="CUM42" s="538"/>
      <c r="CUN42" s="538"/>
      <c r="CUO42" s="538"/>
      <c r="CUP42" s="538"/>
      <c r="CUQ42" s="538"/>
      <c r="CUR42" s="538"/>
      <c r="CUS42" s="538"/>
      <c r="CUT42" s="538"/>
      <c r="CUU42" s="538"/>
      <c r="CUV42" s="538"/>
      <c r="CUW42" s="538"/>
      <c r="CUX42" s="538"/>
      <c r="CUY42" s="538"/>
      <c r="CUZ42" s="538"/>
      <c r="CVA42" s="538"/>
      <c r="CVB42" s="538"/>
      <c r="CVC42" s="538"/>
      <c r="CVD42" s="538"/>
      <c r="CVE42" s="538"/>
      <c r="CVF42" s="538"/>
      <c r="CVG42" s="538"/>
      <c r="CVH42" s="538"/>
      <c r="CVI42" s="538"/>
      <c r="CVJ42" s="538"/>
      <c r="CVK42" s="538"/>
      <c r="CVL42" s="538"/>
      <c r="CVM42" s="538"/>
      <c r="CVN42" s="538"/>
      <c r="CVO42" s="538"/>
      <c r="CVP42" s="538"/>
      <c r="CVQ42" s="538"/>
      <c r="CVR42" s="538"/>
      <c r="CVS42" s="538"/>
      <c r="CVT42" s="538"/>
      <c r="CVU42" s="538"/>
      <c r="CVV42" s="538"/>
      <c r="CVW42" s="538"/>
      <c r="CVX42" s="538"/>
      <c r="CVY42" s="538"/>
      <c r="CVZ42" s="538"/>
      <c r="CWA42" s="538"/>
      <c r="CWB42" s="538"/>
      <c r="CWC42" s="538"/>
      <c r="CWD42" s="538"/>
      <c r="CWE42" s="538"/>
      <c r="CWF42" s="538"/>
      <c r="CWG42" s="538"/>
      <c r="CWH42" s="538"/>
      <c r="CWI42" s="538"/>
      <c r="CWJ42" s="538"/>
      <c r="CWK42" s="538"/>
      <c r="CWL42" s="538"/>
      <c r="CWM42" s="538"/>
      <c r="CWN42" s="538"/>
      <c r="CWO42" s="538"/>
      <c r="CWP42" s="538"/>
      <c r="CWQ42" s="538"/>
      <c r="CWR42" s="538"/>
      <c r="CWS42" s="538"/>
      <c r="CWT42" s="538"/>
      <c r="CWU42" s="538"/>
      <c r="CWV42" s="538"/>
      <c r="CWW42" s="538"/>
      <c r="CWX42" s="538"/>
      <c r="CWY42" s="538"/>
      <c r="CWZ42" s="538"/>
      <c r="CXA42" s="538"/>
      <c r="CXB42" s="538"/>
      <c r="CXC42" s="538"/>
      <c r="CXD42" s="538"/>
      <c r="CXE42" s="538"/>
      <c r="CXF42" s="538"/>
      <c r="CXG42" s="538"/>
      <c r="CXH42" s="538"/>
      <c r="CXI42" s="538"/>
      <c r="CXJ42" s="538"/>
      <c r="CXK42" s="538"/>
      <c r="CXL42" s="538"/>
      <c r="CXM42" s="538"/>
      <c r="CXN42" s="538"/>
      <c r="CXO42" s="538"/>
      <c r="CXP42" s="538"/>
      <c r="CXQ42" s="538"/>
      <c r="CXR42" s="538"/>
      <c r="CXS42" s="538"/>
      <c r="CXT42" s="538"/>
      <c r="CXU42" s="538"/>
      <c r="CXV42" s="538"/>
      <c r="CXW42" s="538"/>
      <c r="CXX42" s="538"/>
      <c r="CXY42" s="538"/>
      <c r="CXZ42" s="538"/>
      <c r="CYA42" s="538"/>
      <c r="CYB42" s="538"/>
      <c r="CYC42" s="538"/>
      <c r="CYD42" s="538"/>
      <c r="CYE42" s="538"/>
      <c r="CYF42" s="538"/>
      <c r="CYG42" s="538"/>
      <c r="CYH42" s="538"/>
      <c r="CYI42" s="538"/>
      <c r="CYJ42" s="538"/>
      <c r="CYK42" s="538"/>
      <c r="CYL42" s="538"/>
      <c r="CYM42" s="538"/>
      <c r="CYN42" s="538"/>
      <c r="CYO42" s="538"/>
      <c r="CYP42" s="538"/>
      <c r="CYQ42" s="538"/>
      <c r="CYR42" s="538"/>
      <c r="CYS42" s="538"/>
      <c r="CYT42" s="538"/>
      <c r="CYU42" s="538"/>
      <c r="CYV42" s="538"/>
      <c r="CYW42" s="538"/>
      <c r="CYX42" s="538"/>
      <c r="CYY42" s="538"/>
      <c r="CYZ42" s="538"/>
      <c r="CZA42" s="538"/>
      <c r="CZB42" s="538"/>
      <c r="CZC42" s="538"/>
      <c r="CZD42" s="538"/>
      <c r="CZE42" s="538"/>
      <c r="CZF42" s="538"/>
      <c r="CZG42" s="538"/>
      <c r="CZH42" s="538"/>
      <c r="CZI42" s="538"/>
      <c r="CZJ42" s="538"/>
      <c r="CZK42" s="538"/>
      <c r="CZL42" s="538"/>
      <c r="CZM42" s="538"/>
      <c r="CZN42" s="538"/>
      <c r="CZO42" s="538"/>
      <c r="CZP42" s="538"/>
      <c r="CZQ42" s="538"/>
      <c r="CZR42" s="538"/>
      <c r="CZS42" s="538"/>
      <c r="CZT42" s="538"/>
      <c r="CZU42" s="538"/>
      <c r="CZV42" s="538"/>
      <c r="CZW42" s="538"/>
      <c r="CZX42" s="538"/>
      <c r="CZY42" s="538"/>
      <c r="CZZ42" s="538"/>
      <c r="DAA42" s="538"/>
      <c r="DAB42" s="538"/>
      <c r="DAC42" s="538"/>
      <c r="DAD42" s="538"/>
      <c r="DAE42" s="538"/>
      <c r="DAF42" s="538"/>
      <c r="DAG42" s="538"/>
      <c r="DAH42" s="538"/>
      <c r="DAI42" s="538"/>
      <c r="DAJ42" s="538"/>
      <c r="DAK42" s="538"/>
      <c r="DAL42" s="538"/>
      <c r="DAM42" s="538"/>
      <c r="DAN42" s="538"/>
      <c r="DAO42" s="538"/>
      <c r="DAP42" s="538"/>
      <c r="DAQ42" s="538"/>
      <c r="DAR42" s="538"/>
      <c r="DAS42" s="538"/>
      <c r="DAT42" s="538"/>
      <c r="DAU42" s="538"/>
      <c r="DAV42" s="538"/>
      <c r="DAW42" s="538"/>
      <c r="DAX42" s="538"/>
      <c r="DAY42" s="538"/>
      <c r="DAZ42" s="538"/>
      <c r="DBA42" s="538"/>
      <c r="DBB42" s="538"/>
      <c r="DBC42" s="538"/>
      <c r="DBD42" s="538"/>
      <c r="DBE42" s="538"/>
      <c r="DBF42" s="538"/>
      <c r="DBG42" s="538"/>
      <c r="DBH42" s="538"/>
      <c r="DBI42" s="538"/>
      <c r="DBJ42" s="538"/>
      <c r="DBK42" s="538"/>
      <c r="DBL42" s="538"/>
      <c r="DBM42" s="538"/>
      <c r="DBN42" s="538"/>
      <c r="DBO42" s="538"/>
      <c r="DBP42" s="538"/>
      <c r="DBQ42" s="538"/>
      <c r="DBR42" s="538"/>
      <c r="DBS42" s="538"/>
      <c r="DBT42" s="538"/>
      <c r="DBU42" s="538"/>
      <c r="DBV42" s="538"/>
      <c r="DBW42" s="538"/>
      <c r="DBX42" s="538"/>
      <c r="DBY42" s="538"/>
      <c r="DBZ42" s="538"/>
      <c r="DCA42" s="538"/>
      <c r="DCB42" s="538"/>
      <c r="DCC42" s="538"/>
      <c r="DCD42" s="538"/>
      <c r="DCE42" s="538"/>
      <c r="DCF42" s="538"/>
      <c r="DCG42" s="538"/>
      <c r="DCH42" s="538"/>
      <c r="DCI42" s="538"/>
      <c r="DCJ42" s="538"/>
      <c r="DCK42" s="538"/>
      <c r="DCL42" s="538"/>
      <c r="DCM42" s="538"/>
      <c r="DCN42" s="538"/>
      <c r="DCO42" s="538"/>
      <c r="DCP42" s="538"/>
      <c r="DCQ42" s="538"/>
      <c r="DCR42" s="538"/>
      <c r="DCS42" s="538"/>
      <c r="DCT42" s="538"/>
      <c r="DCU42" s="538"/>
      <c r="DCV42" s="538"/>
      <c r="DCW42" s="538"/>
      <c r="DCX42" s="538"/>
      <c r="DCY42" s="538"/>
      <c r="DCZ42" s="538"/>
      <c r="DDA42" s="538"/>
      <c r="DDB42" s="538"/>
      <c r="DDC42" s="538"/>
      <c r="DDD42" s="538"/>
      <c r="DDE42" s="538"/>
      <c r="DDF42" s="538"/>
      <c r="DDG42" s="538"/>
      <c r="DDH42" s="538"/>
      <c r="DDI42" s="538"/>
      <c r="DDJ42" s="538"/>
      <c r="DDK42" s="538"/>
      <c r="DDL42" s="538"/>
      <c r="DDM42" s="538"/>
      <c r="DDN42" s="538"/>
      <c r="DDO42" s="538"/>
      <c r="DDP42" s="538"/>
      <c r="DDQ42" s="538"/>
      <c r="DDR42" s="538"/>
      <c r="DDS42" s="538"/>
      <c r="DDT42" s="538"/>
      <c r="DDU42" s="538"/>
      <c r="DDV42" s="538"/>
      <c r="DDW42" s="538"/>
      <c r="DDX42" s="538"/>
      <c r="DDY42" s="538"/>
      <c r="DDZ42" s="538"/>
      <c r="DEA42" s="538"/>
      <c r="DEB42" s="538"/>
      <c r="DEC42" s="538"/>
      <c r="DED42" s="538"/>
      <c r="DEE42" s="538"/>
      <c r="DEF42" s="538"/>
      <c r="DEG42" s="538"/>
      <c r="DEH42" s="538"/>
      <c r="DEI42" s="538"/>
      <c r="DEJ42" s="538"/>
      <c r="DEK42" s="538"/>
      <c r="DEL42" s="538"/>
      <c r="DEM42" s="538"/>
      <c r="DEN42" s="538"/>
      <c r="DEO42" s="538"/>
      <c r="DEP42" s="538"/>
      <c r="DEQ42" s="538"/>
      <c r="DER42" s="538"/>
      <c r="DES42" s="538"/>
      <c r="DET42" s="538"/>
      <c r="DEU42" s="538"/>
      <c r="DEV42" s="538"/>
      <c r="DEW42" s="538"/>
      <c r="DEX42" s="538"/>
      <c r="DEY42" s="538"/>
      <c r="DEZ42" s="538"/>
      <c r="DFA42" s="538"/>
      <c r="DFB42" s="538"/>
      <c r="DFC42" s="538"/>
      <c r="DFD42" s="538"/>
      <c r="DFE42" s="538"/>
      <c r="DFF42" s="538"/>
      <c r="DFG42" s="538"/>
      <c r="DFH42" s="538"/>
      <c r="DFI42" s="538"/>
      <c r="DFJ42" s="538"/>
      <c r="DFK42" s="538"/>
      <c r="DFL42" s="538"/>
      <c r="DFM42" s="538"/>
      <c r="DFN42" s="538"/>
      <c r="DFO42" s="538"/>
      <c r="DFP42" s="538"/>
      <c r="DFQ42" s="538"/>
      <c r="DFR42" s="538"/>
      <c r="DFS42" s="538"/>
      <c r="DFT42" s="538"/>
      <c r="DFU42" s="538"/>
      <c r="DFV42" s="538"/>
      <c r="DFW42" s="538"/>
      <c r="DFX42" s="538"/>
      <c r="DFY42" s="538"/>
      <c r="DFZ42" s="538"/>
      <c r="DGA42" s="538"/>
      <c r="DGB42" s="538"/>
      <c r="DGC42" s="538"/>
      <c r="DGD42" s="538"/>
      <c r="DGE42" s="538"/>
      <c r="DGF42" s="538"/>
      <c r="DGG42" s="538"/>
      <c r="DGH42" s="538"/>
      <c r="DGI42" s="538"/>
      <c r="DGJ42" s="538"/>
      <c r="DGK42" s="538"/>
      <c r="DGL42" s="538"/>
      <c r="DGM42" s="538"/>
      <c r="DGN42" s="538"/>
      <c r="DGO42" s="538"/>
      <c r="DGP42" s="538"/>
      <c r="DGQ42" s="538"/>
      <c r="DGR42" s="538"/>
      <c r="DGS42" s="538"/>
      <c r="DGT42" s="538"/>
      <c r="DGU42" s="538"/>
      <c r="DGV42" s="538"/>
      <c r="DGW42" s="538"/>
      <c r="DGX42" s="538"/>
      <c r="DGY42" s="538"/>
      <c r="DGZ42" s="538"/>
      <c r="DHA42" s="538"/>
      <c r="DHB42" s="538"/>
      <c r="DHC42" s="538"/>
      <c r="DHD42" s="538"/>
      <c r="DHE42" s="538"/>
      <c r="DHF42" s="538"/>
      <c r="DHG42" s="538"/>
      <c r="DHH42" s="538"/>
      <c r="DHI42" s="538"/>
      <c r="DHJ42" s="538"/>
      <c r="DHK42" s="538"/>
      <c r="DHL42" s="538"/>
      <c r="DHM42" s="538"/>
      <c r="DHN42" s="538"/>
      <c r="DHO42" s="538"/>
      <c r="DHP42" s="538"/>
      <c r="DHQ42" s="538"/>
      <c r="DHR42" s="538"/>
      <c r="DHS42" s="538"/>
      <c r="DHT42" s="538"/>
      <c r="DHU42" s="538"/>
      <c r="DHV42" s="538"/>
      <c r="DHW42" s="538"/>
      <c r="DHX42" s="538"/>
      <c r="DHY42" s="538"/>
      <c r="DHZ42" s="538"/>
      <c r="DIA42" s="538"/>
      <c r="DIB42" s="538"/>
      <c r="DIC42" s="538"/>
      <c r="DID42" s="538"/>
      <c r="DIE42" s="538"/>
      <c r="DIF42" s="538"/>
      <c r="DIG42" s="538"/>
      <c r="DIH42" s="538"/>
      <c r="DII42" s="538"/>
      <c r="DIJ42" s="538"/>
      <c r="DIK42" s="538"/>
      <c r="DIL42" s="538"/>
      <c r="DIM42" s="538"/>
      <c r="DIN42" s="538"/>
      <c r="DIO42" s="538"/>
      <c r="DIP42" s="538"/>
      <c r="DIQ42" s="538"/>
      <c r="DIR42" s="538"/>
      <c r="DIS42" s="538"/>
      <c r="DIT42" s="538"/>
      <c r="DIU42" s="538"/>
      <c r="DIV42" s="538"/>
      <c r="DIW42" s="538"/>
      <c r="DIX42" s="538"/>
      <c r="DIY42" s="538"/>
      <c r="DIZ42" s="538"/>
      <c r="DJA42" s="538"/>
      <c r="DJB42" s="538"/>
      <c r="DJC42" s="538"/>
      <c r="DJD42" s="538"/>
      <c r="DJE42" s="538"/>
      <c r="DJF42" s="538"/>
      <c r="DJG42" s="538"/>
      <c r="DJH42" s="538"/>
      <c r="DJI42" s="538"/>
      <c r="DJJ42" s="538"/>
      <c r="DJK42" s="538"/>
      <c r="DJL42" s="538"/>
      <c r="DJM42" s="538"/>
      <c r="DJN42" s="538"/>
      <c r="DJO42" s="538"/>
      <c r="DJP42" s="538"/>
      <c r="DJQ42" s="538"/>
      <c r="DJR42" s="538"/>
      <c r="DJS42" s="538"/>
      <c r="DJT42" s="538"/>
      <c r="DJU42" s="538"/>
      <c r="DJV42" s="538"/>
      <c r="DJW42" s="538"/>
      <c r="DJX42" s="538"/>
      <c r="DJY42" s="538"/>
      <c r="DJZ42" s="538"/>
      <c r="DKA42" s="538"/>
      <c r="DKB42" s="538"/>
      <c r="DKC42" s="538"/>
      <c r="DKD42" s="538"/>
      <c r="DKE42" s="538"/>
      <c r="DKF42" s="538"/>
      <c r="DKG42" s="538"/>
      <c r="DKH42" s="538"/>
      <c r="DKI42" s="538"/>
      <c r="DKJ42" s="538"/>
      <c r="DKK42" s="538"/>
      <c r="DKL42" s="538"/>
      <c r="DKM42" s="538"/>
      <c r="DKN42" s="538"/>
      <c r="DKO42" s="538"/>
      <c r="DKP42" s="538"/>
      <c r="DKQ42" s="538"/>
      <c r="DKR42" s="538"/>
      <c r="DKS42" s="538"/>
      <c r="DKT42" s="538"/>
      <c r="DKU42" s="538"/>
      <c r="DKV42" s="538"/>
      <c r="DKW42" s="538"/>
      <c r="DKX42" s="538"/>
      <c r="DKY42" s="538"/>
      <c r="DKZ42" s="538"/>
      <c r="DLA42" s="538"/>
      <c r="DLB42" s="538"/>
      <c r="DLC42" s="538"/>
      <c r="DLD42" s="538"/>
      <c r="DLE42" s="538"/>
      <c r="DLF42" s="538"/>
      <c r="DLG42" s="538"/>
      <c r="DLH42" s="538"/>
      <c r="DLI42" s="538"/>
      <c r="DLJ42" s="538"/>
      <c r="DLK42" s="538"/>
      <c r="DLL42" s="538"/>
      <c r="DLM42" s="538"/>
      <c r="DLN42" s="538"/>
      <c r="DLO42" s="538"/>
      <c r="DLP42" s="538"/>
      <c r="DLQ42" s="538"/>
      <c r="DLR42" s="538"/>
      <c r="DLS42" s="538"/>
      <c r="DLT42" s="538"/>
      <c r="DLU42" s="538"/>
      <c r="DLV42" s="538"/>
      <c r="DLW42" s="538"/>
      <c r="DLX42" s="538"/>
      <c r="DLY42" s="538"/>
      <c r="DLZ42" s="538"/>
      <c r="DMA42" s="538"/>
      <c r="DMB42" s="538"/>
      <c r="DMC42" s="538"/>
      <c r="DMD42" s="538"/>
      <c r="DME42" s="538"/>
      <c r="DMF42" s="538"/>
      <c r="DMG42" s="538"/>
      <c r="DMH42" s="538"/>
      <c r="DMI42" s="538"/>
      <c r="DMJ42" s="538"/>
      <c r="DMK42" s="538"/>
      <c r="DML42" s="538"/>
      <c r="DMM42" s="538"/>
      <c r="DMN42" s="538"/>
      <c r="DMO42" s="538"/>
      <c r="DMP42" s="538"/>
      <c r="DMQ42" s="538"/>
      <c r="DMR42" s="538"/>
      <c r="DMS42" s="538"/>
      <c r="DMT42" s="538"/>
      <c r="DMU42" s="538"/>
      <c r="DMV42" s="538"/>
      <c r="DMW42" s="538"/>
      <c r="DMX42" s="538"/>
      <c r="DMY42" s="538"/>
      <c r="DMZ42" s="538"/>
      <c r="DNA42" s="538"/>
      <c r="DNB42" s="538"/>
      <c r="DNC42" s="538"/>
      <c r="DND42" s="538"/>
      <c r="DNE42" s="538"/>
      <c r="DNF42" s="538"/>
      <c r="DNG42" s="538"/>
      <c r="DNH42" s="538"/>
      <c r="DNI42" s="538"/>
      <c r="DNJ42" s="538"/>
      <c r="DNK42" s="538"/>
      <c r="DNL42" s="538"/>
      <c r="DNM42" s="538"/>
      <c r="DNN42" s="538"/>
      <c r="DNO42" s="538"/>
      <c r="DNP42" s="538"/>
      <c r="DNQ42" s="538"/>
      <c r="DNR42" s="538"/>
      <c r="DNS42" s="538"/>
      <c r="DNT42" s="538"/>
      <c r="DNU42" s="538"/>
      <c r="DNV42" s="538"/>
      <c r="DNW42" s="538"/>
      <c r="DNX42" s="538"/>
      <c r="DNY42" s="538"/>
      <c r="DNZ42" s="538"/>
      <c r="DOA42" s="538"/>
      <c r="DOB42" s="538"/>
      <c r="DOC42" s="538"/>
      <c r="DOD42" s="538"/>
      <c r="DOE42" s="538"/>
      <c r="DOF42" s="538"/>
      <c r="DOG42" s="538"/>
      <c r="DOH42" s="538"/>
      <c r="DOI42" s="538"/>
      <c r="DOJ42" s="538"/>
      <c r="DOK42" s="538"/>
      <c r="DOL42" s="538"/>
      <c r="DOM42" s="538"/>
      <c r="DON42" s="538"/>
      <c r="DOO42" s="538"/>
      <c r="DOP42" s="538"/>
      <c r="DOQ42" s="538"/>
      <c r="DOR42" s="538"/>
      <c r="DOS42" s="538"/>
      <c r="DOT42" s="538"/>
      <c r="DOU42" s="538"/>
      <c r="DOV42" s="538"/>
      <c r="DOW42" s="538"/>
      <c r="DOX42" s="538"/>
      <c r="DOY42" s="538"/>
      <c r="DOZ42" s="538"/>
      <c r="DPA42" s="538"/>
      <c r="DPB42" s="538"/>
      <c r="DPC42" s="538"/>
      <c r="DPD42" s="538"/>
      <c r="DPE42" s="538"/>
      <c r="DPF42" s="538"/>
      <c r="DPG42" s="538"/>
      <c r="DPH42" s="538"/>
      <c r="DPI42" s="538"/>
      <c r="DPJ42" s="538"/>
      <c r="DPK42" s="538"/>
      <c r="DPL42" s="538"/>
      <c r="DPM42" s="538"/>
      <c r="DPN42" s="538"/>
      <c r="DPO42" s="538"/>
      <c r="DPP42" s="538"/>
      <c r="DPQ42" s="538"/>
      <c r="DPR42" s="538"/>
      <c r="DPS42" s="538"/>
      <c r="DPT42" s="538"/>
      <c r="DPU42" s="538"/>
      <c r="DPV42" s="538"/>
      <c r="DPW42" s="538"/>
      <c r="DPX42" s="538"/>
      <c r="DPY42" s="538"/>
      <c r="DPZ42" s="538"/>
      <c r="DQA42" s="538"/>
      <c r="DQB42" s="538"/>
      <c r="DQC42" s="538"/>
      <c r="DQD42" s="538"/>
      <c r="DQE42" s="538"/>
      <c r="DQF42" s="538"/>
      <c r="DQG42" s="538"/>
      <c r="DQH42" s="538"/>
      <c r="DQI42" s="538"/>
      <c r="DQJ42" s="538"/>
      <c r="DQK42" s="538"/>
      <c r="DQL42" s="538"/>
      <c r="DQM42" s="538"/>
      <c r="DQN42" s="538"/>
      <c r="DQO42" s="538"/>
      <c r="DQP42" s="538"/>
      <c r="DQQ42" s="538"/>
      <c r="DQR42" s="538"/>
      <c r="DQS42" s="538"/>
      <c r="DQT42" s="538"/>
      <c r="DQU42" s="538"/>
      <c r="DQV42" s="538"/>
      <c r="DQW42" s="538"/>
      <c r="DQX42" s="538"/>
      <c r="DQY42" s="538"/>
      <c r="DQZ42" s="538"/>
      <c r="DRA42" s="538"/>
      <c r="DRB42" s="538"/>
      <c r="DRC42" s="538"/>
      <c r="DRD42" s="538"/>
      <c r="DRE42" s="538"/>
      <c r="DRF42" s="538"/>
      <c r="DRG42" s="538"/>
      <c r="DRH42" s="538"/>
      <c r="DRI42" s="538"/>
      <c r="DRJ42" s="538"/>
      <c r="DRK42" s="538"/>
      <c r="DRL42" s="538"/>
      <c r="DRM42" s="538"/>
      <c r="DRN42" s="538"/>
      <c r="DRO42" s="538"/>
      <c r="DRP42" s="538"/>
      <c r="DRQ42" s="538"/>
      <c r="DRR42" s="538"/>
      <c r="DRS42" s="538"/>
      <c r="DRT42" s="538"/>
      <c r="DRU42" s="538"/>
      <c r="DRV42" s="538"/>
      <c r="DRW42" s="538"/>
      <c r="DRX42" s="538"/>
      <c r="DRY42" s="538"/>
      <c r="DRZ42" s="538"/>
      <c r="DSA42" s="538"/>
      <c r="DSB42" s="538"/>
      <c r="DSC42" s="538"/>
      <c r="DSD42" s="538"/>
      <c r="DSE42" s="538"/>
      <c r="DSF42" s="538"/>
      <c r="DSG42" s="538"/>
      <c r="DSH42" s="538"/>
      <c r="DSI42" s="538"/>
      <c r="DSJ42" s="538"/>
      <c r="DSK42" s="538"/>
      <c r="DSL42" s="538"/>
      <c r="DSM42" s="538"/>
      <c r="DSN42" s="538"/>
      <c r="DSO42" s="538"/>
      <c r="DSP42" s="538"/>
      <c r="DSQ42" s="538"/>
      <c r="DSR42" s="538"/>
      <c r="DSS42" s="538"/>
      <c r="DST42" s="538"/>
      <c r="DSU42" s="538"/>
      <c r="DSV42" s="538"/>
      <c r="DSW42" s="538"/>
      <c r="DSX42" s="538"/>
      <c r="DSY42" s="538"/>
      <c r="DSZ42" s="538"/>
      <c r="DTA42" s="538"/>
      <c r="DTB42" s="538"/>
      <c r="DTC42" s="538"/>
      <c r="DTD42" s="538"/>
      <c r="DTE42" s="538"/>
      <c r="DTF42" s="538"/>
      <c r="DTG42" s="538"/>
      <c r="DTH42" s="538"/>
      <c r="DTI42" s="538"/>
      <c r="DTJ42" s="538"/>
      <c r="DTK42" s="538"/>
      <c r="DTL42" s="538"/>
      <c r="DTM42" s="538"/>
      <c r="DTN42" s="538"/>
      <c r="DTO42" s="538"/>
      <c r="DTP42" s="538"/>
      <c r="DTQ42" s="538"/>
      <c r="DTR42" s="538"/>
      <c r="DTS42" s="538"/>
      <c r="DTT42" s="538"/>
      <c r="DTU42" s="538"/>
      <c r="DTV42" s="538"/>
      <c r="DTW42" s="538"/>
      <c r="DTX42" s="538"/>
      <c r="DTY42" s="538"/>
      <c r="DTZ42" s="538"/>
      <c r="DUA42" s="538"/>
      <c r="DUB42" s="538"/>
      <c r="DUC42" s="538"/>
      <c r="DUD42" s="538"/>
      <c r="DUE42" s="538"/>
      <c r="DUF42" s="538"/>
      <c r="DUG42" s="538"/>
      <c r="DUH42" s="538"/>
      <c r="DUI42" s="538"/>
      <c r="DUJ42" s="538"/>
      <c r="DUK42" s="538"/>
      <c r="DUL42" s="538"/>
      <c r="DUM42" s="538"/>
      <c r="DUN42" s="538"/>
      <c r="DUO42" s="538"/>
      <c r="DUP42" s="538"/>
      <c r="DUQ42" s="538"/>
      <c r="DUR42" s="538"/>
      <c r="DUS42" s="538"/>
      <c r="DUT42" s="538"/>
      <c r="DUU42" s="538"/>
      <c r="DUV42" s="538"/>
      <c r="DUW42" s="538"/>
      <c r="DUX42" s="538"/>
      <c r="DUY42" s="538"/>
      <c r="DUZ42" s="538"/>
      <c r="DVA42" s="538"/>
      <c r="DVB42" s="538"/>
      <c r="DVC42" s="538"/>
      <c r="DVD42" s="538"/>
      <c r="DVE42" s="538"/>
      <c r="DVF42" s="538"/>
      <c r="DVG42" s="538"/>
      <c r="DVH42" s="538"/>
      <c r="DVI42" s="538"/>
      <c r="DVJ42" s="538"/>
      <c r="DVK42" s="538"/>
      <c r="DVL42" s="538"/>
      <c r="DVM42" s="538"/>
      <c r="DVN42" s="538"/>
      <c r="DVO42" s="538"/>
      <c r="DVP42" s="538"/>
      <c r="DVQ42" s="538"/>
      <c r="DVR42" s="538"/>
      <c r="DVS42" s="538"/>
      <c r="DVT42" s="538"/>
      <c r="DVU42" s="538"/>
      <c r="DVV42" s="538"/>
      <c r="DVW42" s="538"/>
      <c r="DVX42" s="538"/>
      <c r="DVY42" s="538"/>
      <c r="DVZ42" s="538"/>
      <c r="DWA42" s="538"/>
      <c r="DWB42" s="538"/>
      <c r="DWC42" s="538"/>
      <c r="DWD42" s="538"/>
      <c r="DWE42" s="538"/>
      <c r="DWF42" s="538"/>
      <c r="DWG42" s="538"/>
      <c r="DWH42" s="538"/>
      <c r="DWI42" s="538"/>
      <c r="DWJ42" s="538"/>
      <c r="DWK42" s="538"/>
      <c r="DWL42" s="538"/>
      <c r="DWM42" s="538"/>
      <c r="DWN42" s="538"/>
      <c r="DWO42" s="538"/>
      <c r="DWP42" s="538"/>
      <c r="DWQ42" s="538"/>
      <c r="DWR42" s="538"/>
      <c r="DWS42" s="538"/>
      <c r="DWT42" s="538"/>
      <c r="DWU42" s="538"/>
      <c r="DWV42" s="538"/>
      <c r="DWW42" s="538"/>
      <c r="DWX42" s="538"/>
      <c r="DWY42" s="538"/>
      <c r="DWZ42" s="538"/>
      <c r="DXA42" s="538"/>
      <c r="DXB42" s="538"/>
      <c r="DXC42" s="538"/>
      <c r="DXD42" s="538"/>
      <c r="DXE42" s="538"/>
      <c r="DXF42" s="538"/>
      <c r="DXG42" s="538"/>
      <c r="DXH42" s="538"/>
      <c r="DXI42" s="538"/>
      <c r="DXJ42" s="538"/>
      <c r="DXK42" s="538"/>
      <c r="DXL42" s="538"/>
      <c r="DXM42" s="538"/>
      <c r="DXN42" s="538"/>
      <c r="DXO42" s="538"/>
      <c r="DXP42" s="538"/>
      <c r="DXQ42" s="538"/>
      <c r="DXR42" s="538"/>
      <c r="DXS42" s="538"/>
      <c r="DXT42" s="538"/>
      <c r="DXU42" s="538"/>
      <c r="DXV42" s="538"/>
      <c r="DXW42" s="538"/>
      <c r="DXX42" s="538"/>
      <c r="DXY42" s="538"/>
      <c r="DXZ42" s="538"/>
      <c r="DYA42" s="538"/>
      <c r="DYB42" s="538"/>
      <c r="DYC42" s="538"/>
      <c r="DYD42" s="538"/>
      <c r="DYE42" s="538"/>
      <c r="DYF42" s="538"/>
      <c r="DYG42" s="538"/>
      <c r="DYH42" s="538"/>
      <c r="DYI42" s="538"/>
      <c r="DYJ42" s="538"/>
      <c r="DYK42" s="538"/>
      <c r="DYL42" s="538"/>
      <c r="DYM42" s="538"/>
      <c r="DYN42" s="538"/>
      <c r="DYO42" s="538"/>
      <c r="DYP42" s="538"/>
      <c r="DYQ42" s="538"/>
      <c r="DYR42" s="538"/>
      <c r="DYS42" s="538"/>
      <c r="DYT42" s="538"/>
      <c r="DYU42" s="538"/>
      <c r="DYV42" s="538"/>
      <c r="DYW42" s="538"/>
      <c r="DYX42" s="538"/>
      <c r="DYY42" s="538"/>
      <c r="DYZ42" s="538"/>
      <c r="DZA42" s="538"/>
      <c r="DZB42" s="538"/>
      <c r="DZC42" s="538"/>
      <c r="DZD42" s="538"/>
      <c r="DZE42" s="538"/>
      <c r="DZF42" s="538"/>
      <c r="DZG42" s="538"/>
      <c r="DZH42" s="538"/>
      <c r="DZI42" s="538"/>
      <c r="DZJ42" s="538"/>
      <c r="DZK42" s="538"/>
      <c r="DZL42" s="538"/>
      <c r="DZM42" s="538"/>
      <c r="DZN42" s="538"/>
      <c r="DZO42" s="538"/>
      <c r="DZP42" s="538"/>
      <c r="DZQ42" s="538"/>
      <c r="DZR42" s="538"/>
      <c r="DZS42" s="538"/>
      <c r="DZT42" s="538"/>
      <c r="DZU42" s="538"/>
      <c r="DZV42" s="538"/>
      <c r="DZW42" s="538"/>
      <c r="DZX42" s="538"/>
      <c r="DZY42" s="538"/>
      <c r="DZZ42" s="538"/>
      <c r="EAA42" s="538"/>
      <c r="EAB42" s="538"/>
      <c r="EAC42" s="538"/>
      <c r="EAD42" s="538"/>
      <c r="EAE42" s="538"/>
      <c r="EAF42" s="538"/>
      <c r="EAG42" s="538"/>
      <c r="EAH42" s="538"/>
      <c r="EAI42" s="538"/>
      <c r="EAJ42" s="538"/>
      <c r="EAK42" s="538"/>
      <c r="EAL42" s="538"/>
      <c r="EAM42" s="538"/>
      <c r="EAN42" s="538"/>
      <c r="EAO42" s="538"/>
      <c r="EAP42" s="538"/>
      <c r="EAQ42" s="538"/>
      <c r="EAR42" s="538"/>
      <c r="EAS42" s="538"/>
      <c r="EAT42" s="538"/>
      <c r="EAU42" s="538"/>
      <c r="EAV42" s="538"/>
      <c r="EAW42" s="538"/>
      <c r="EAX42" s="538"/>
      <c r="EAY42" s="538"/>
      <c r="EAZ42" s="538"/>
      <c r="EBA42" s="538"/>
      <c r="EBB42" s="538"/>
      <c r="EBC42" s="538"/>
      <c r="EBD42" s="538"/>
      <c r="EBE42" s="538"/>
      <c r="EBF42" s="538"/>
      <c r="EBG42" s="538"/>
      <c r="EBH42" s="538"/>
      <c r="EBI42" s="538"/>
      <c r="EBJ42" s="538"/>
      <c r="EBK42" s="538"/>
      <c r="EBL42" s="538"/>
      <c r="EBM42" s="538"/>
      <c r="EBN42" s="538"/>
      <c r="EBO42" s="538"/>
      <c r="EBP42" s="538"/>
      <c r="EBQ42" s="538"/>
      <c r="EBR42" s="538"/>
      <c r="EBS42" s="538"/>
      <c r="EBT42" s="538"/>
      <c r="EBU42" s="538"/>
      <c r="EBV42" s="538"/>
      <c r="EBW42" s="538"/>
      <c r="EBX42" s="538"/>
      <c r="EBY42" s="538"/>
      <c r="EBZ42" s="538"/>
      <c r="ECA42" s="538"/>
      <c r="ECB42" s="538"/>
      <c r="ECC42" s="538"/>
      <c r="ECD42" s="538"/>
      <c r="ECE42" s="538"/>
      <c r="ECF42" s="538"/>
      <c r="ECG42" s="538"/>
      <c r="ECH42" s="538"/>
      <c r="ECI42" s="538"/>
      <c r="ECJ42" s="538"/>
      <c r="ECK42" s="538"/>
      <c r="ECL42" s="538"/>
      <c r="ECM42" s="538"/>
      <c r="ECN42" s="538"/>
      <c r="ECO42" s="538"/>
      <c r="ECP42" s="538"/>
      <c r="ECQ42" s="538"/>
      <c r="ECR42" s="538"/>
      <c r="ECS42" s="538"/>
      <c r="ECT42" s="538"/>
      <c r="ECU42" s="538"/>
      <c r="ECV42" s="538"/>
      <c r="ECW42" s="538"/>
      <c r="ECX42" s="538"/>
      <c r="ECY42" s="538"/>
      <c r="ECZ42" s="538"/>
      <c r="EDA42" s="538"/>
      <c r="EDB42" s="538"/>
      <c r="EDC42" s="538"/>
      <c r="EDD42" s="538"/>
      <c r="EDE42" s="538"/>
      <c r="EDF42" s="538"/>
      <c r="EDG42" s="538"/>
      <c r="EDH42" s="538"/>
      <c r="EDI42" s="538"/>
      <c r="EDJ42" s="538"/>
      <c r="EDK42" s="538"/>
      <c r="EDL42" s="538"/>
      <c r="EDM42" s="538"/>
      <c r="EDN42" s="538"/>
      <c r="EDO42" s="538"/>
      <c r="EDP42" s="538"/>
      <c r="EDQ42" s="538"/>
      <c r="EDR42" s="538"/>
      <c r="EDS42" s="538"/>
      <c r="EDT42" s="538"/>
      <c r="EDU42" s="538"/>
      <c r="EDV42" s="538"/>
      <c r="EDW42" s="538"/>
      <c r="EDX42" s="538"/>
      <c r="EDY42" s="538"/>
      <c r="EDZ42" s="538"/>
      <c r="EEA42" s="538"/>
      <c r="EEB42" s="538"/>
      <c r="EEC42" s="538"/>
      <c r="EED42" s="538"/>
      <c r="EEE42" s="538"/>
      <c r="EEF42" s="538"/>
      <c r="EEG42" s="538"/>
      <c r="EEH42" s="538"/>
      <c r="EEI42" s="538"/>
      <c r="EEJ42" s="538"/>
      <c r="EEK42" s="538"/>
      <c r="EEL42" s="538"/>
      <c r="EEM42" s="538"/>
      <c r="EEN42" s="538"/>
      <c r="EEO42" s="538"/>
      <c r="EEP42" s="538"/>
      <c r="EEQ42" s="538"/>
      <c r="EER42" s="538"/>
      <c r="EES42" s="538"/>
      <c r="EET42" s="538"/>
      <c r="EEU42" s="538"/>
      <c r="EEV42" s="538"/>
      <c r="EEW42" s="538"/>
      <c r="EEX42" s="538"/>
      <c r="EEY42" s="538"/>
      <c r="EEZ42" s="538"/>
      <c r="EFA42" s="538"/>
      <c r="EFB42" s="538"/>
      <c r="EFC42" s="538"/>
      <c r="EFD42" s="538"/>
      <c r="EFE42" s="538"/>
      <c r="EFF42" s="538"/>
      <c r="EFG42" s="538"/>
      <c r="EFH42" s="538"/>
      <c r="EFI42" s="538"/>
      <c r="EFJ42" s="538"/>
      <c r="EFK42" s="538"/>
      <c r="EFL42" s="538"/>
      <c r="EFM42" s="538"/>
      <c r="EFN42" s="538"/>
      <c r="EFO42" s="538"/>
      <c r="EFP42" s="538"/>
      <c r="EFQ42" s="538"/>
      <c r="EFR42" s="538"/>
      <c r="EFS42" s="538"/>
      <c r="EFT42" s="538"/>
      <c r="EFU42" s="538"/>
      <c r="EFV42" s="538"/>
      <c r="EFW42" s="538"/>
      <c r="EFX42" s="538"/>
      <c r="EFY42" s="538"/>
      <c r="EFZ42" s="538"/>
      <c r="EGA42" s="538"/>
      <c r="EGB42" s="538"/>
      <c r="EGC42" s="538"/>
      <c r="EGD42" s="538"/>
      <c r="EGE42" s="538"/>
      <c r="EGF42" s="538"/>
      <c r="EGG42" s="538"/>
      <c r="EGH42" s="538"/>
      <c r="EGI42" s="538"/>
      <c r="EGJ42" s="538"/>
      <c r="EGK42" s="538"/>
      <c r="EGL42" s="538"/>
      <c r="EGM42" s="538"/>
      <c r="EGN42" s="538"/>
      <c r="EGO42" s="538"/>
      <c r="EGP42" s="538"/>
      <c r="EGQ42" s="538"/>
      <c r="EGR42" s="538"/>
      <c r="EGS42" s="538"/>
      <c r="EGT42" s="538"/>
      <c r="EGU42" s="538"/>
      <c r="EGV42" s="538"/>
      <c r="EGW42" s="538"/>
      <c r="EGX42" s="538"/>
      <c r="EGY42" s="538"/>
      <c r="EGZ42" s="538"/>
      <c r="EHA42" s="538"/>
      <c r="EHB42" s="538"/>
      <c r="EHC42" s="538"/>
      <c r="EHD42" s="538"/>
      <c r="EHE42" s="538"/>
      <c r="EHF42" s="538"/>
      <c r="EHG42" s="538"/>
      <c r="EHH42" s="538"/>
      <c r="EHI42" s="538"/>
      <c r="EHJ42" s="538"/>
      <c r="EHK42" s="538"/>
      <c r="EHL42" s="538"/>
      <c r="EHM42" s="538"/>
      <c r="EHN42" s="538"/>
      <c r="EHO42" s="538"/>
      <c r="EHP42" s="538"/>
      <c r="EHQ42" s="538"/>
      <c r="EHR42" s="538"/>
      <c r="EHS42" s="538"/>
      <c r="EHT42" s="538"/>
      <c r="EHU42" s="538"/>
      <c r="EHV42" s="538"/>
      <c r="EHW42" s="538"/>
      <c r="EHX42" s="538"/>
      <c r="EHY42" s="538"/>
      <c r="EHZ42" s="538"/>
      <c r="EIA42" s="538"/>
      <c r="EIB42" s="538"/>
      <c r="EIC42" s="538"/>
      <c r="EID42" s="538"/>
      <c r="EIE42" s="538"/>
      <c r="EIF42" s="538"/>
      <c r="EIG42" s="538"/>
      <c r="EIH42" s="538"/>
      <c r="EII42" s="538"/>
      <c r="EIJ42" s="538"/>
      <c r="EIK42" s="538"/>
      <c r="EIL42" s="538"/>
      <c r="EIM42" s="538"/>
      <c r="EIN42" s="538"/>
      <c r="EIO42" s="538"/>
      <c r="EIP42" s="538"/>
      <c r="EIQ42" s="538"/>
      <c r="EIR42" s="538"/>
      <c r="EIS42" s="538"/>
      <c r="EIT42" s="538"/>
      <c r="EIU42" s="538"/>
      <c r="EIV42" s="538"/>
      <c r="EIW42" s="538"/>
      <c r="EIX42" s="538"/>
      <c r="EIY42" s="538"/>
      <c r="EIZ42" s="538"/>
      <c r="EJA42" s="538"/>
      <c r="EJB42" s="538"/>
      <c r="EJC42" s="538"/>
      <c r="EJD42" s="538"/>
      <c r="EJE42" s="538"/>
      <c r="EJF42" s="538"/>
      <c r="EJG42" s="538"/>
      <c r="EJH42" s="538"/>
      <c r="EJI42" s="538"/>
      <c r="EJJ42" s="538"/>
      <c r="EJK42" s="538"/>
      <c r="EJL42" s="538"/>
      <c r="EJM42" s="538"/>
      <c r="EJN42" s="538"/>
      <c r="EJO42" s="538"/>
      <c r="EJP42" s="538"/>
      <c r="EJQ42" s="538"/>
      <c r="EJR42" s="538"/>
      <c r="EJS42" s="538"/>
      <c r="EJT42" s="538"/>
      <c r="EJU42" s="538"/>
      <c r="EJV42" s="538"/>
      <c r="EJW42" s="538"/>
      <c r="EJX42" s="538"/>
      <c r="EJY42" s="538"/>
      <c r="EJZ42" s="538"/>
      <c r="EKA42" s="538"/>
      <c r="EKB42" s="538"/>
      <c r="EKC42" s="538"/>
      <c r="EKD42" s="538"/>
      <c r="EKE42" s="538"/>
      <c r="EKF42" s="538"/>
      <c r="EKG42" s="538"/>
      <c r="EKH42" s="538"/>
      <c r="EKI42" s="538"/>
      <c r="EKJ42" s="538"/>
      <c r="EKK42" s="538"/>
      <c r="EKL42" s="538"/>
      <c r="EKM42" s="538"/>
      <c r="EKN42" s="538"/>
      <c r="EKO42" s="538"/>
      <c r="EKP42" s="538"/>
      <c r="EKQ42" s="538"/>
      <c r="EKR42" s="538"/>
      <c r="EKS42" s="538"/>
      <c r="EKT42" s="538"/>
      <c r="EKU42" s="538"/>
      <c r="EKV42" s="538"/>
      <c r="EKW42" s="538"/>
      <c r="EKX42" s="538"/>
      <c r="EKY42" s="538"/>
      <c r="EKZ42" s="538"/>
      <c r="ELA42" s="538"/>
      <c r="ELB42" s="538"/>
      <c r="ELC42" s="538"/>
      <c r="ELD42" s="538"/>
      <c r="ELE42" s="538"/>
      <c r="ELF42" s="538"/>
      <c r="ELG42" s="538"/>
      <c r="ELH42" s="538"/>
      <c r="ELI42" s="538"/>
      <c r="ELJ42" s="538"/>
      <c r="ELK42" s="538"/>
      <c r="ELL42" s="538"/>
      <c r="ELM42" s="538"/>
      <c r="ELN42" s="538"/>
      <c r="ELO42" s="538"/>
      <c r="ELP42" s="538"/>
      <c r="ELQ42" s="538"/>
      <c r="ELR42" s="538"/>
      <c r="ELS42" s="538"/>
      <c r="ELT42" s="538"/>
      <c r="ELU42" s="538"/>
      <c r="ELV42" s="538"/>
      <c r="ELW42" s="538"/>
      <c r="ELX42" s="538"/>
      <c r="ELY42" s="538"/>
      <c r="ELZ42" s="538"/>
      <c r="EMA42" s="538"/>
      <c r="EMB42" s="538"/>
      <c r="EMC42" s="538"/>
      <c r="EMD42" s="538"/>
      <c r="EME42" s="538"/>
      <c r="EMF42" s="538"/>
      <c r="EMG42" s="538"/>
      <c r="EMH42" s="538"/>
      <c r="EMI42" s="538"/>
      <c r="EMJ42" s="538"/>
      <c r="EMK42" s="538"/>
      <c r="EML42" s="538"/>
      <c r="EMM42" s="538"/>
      <c r="EMN42" s="538"/>
      <c r="EMO42" s="538"/>
      <c r="EMP42" s="538"/>
      <c r="EMQ42" s="538"/>
      <c r="EMR42" s="538"/>
      <c r="EMS42" s="538"/>
      <c r="EMT42" s="538"/>
      <c r="EMU42" s="538"/>
      <c r="EMV42" s="538"/>
      <c r="EMW42" s="538"/>
      <c r="EMX42" s="538"/>
      <c r="EMY42" s="538"/>
      <c r="EMZ42" s="538"/>
      <c r="ENA42" s="538"/>
      <c r="ENB42" s="538"/>
      <c r="ENC42" s="538"/>
      <c r="END42" s="538"/>
      <c r="ENE42" s="538"/>
      <c r="ENF42" s="538"/>
      <c r="ENG42" s="538"/>
      <c r="ENH42" s="538"/>
      <c r="ENI42" s="538"/>
      <c r="ENJ42" s="538"/>
      <c r="ENK42" s="538"/>
      <c r="ENL42" s="538"/>
      <c r="ENM42" s="538"/>
      <c r="ENN42" s="538"/>
      <c r="ENO42" s="538"/>
      <c r="ENP42" s="538"/>
      <c r="ENQ42" s="538"/>
      <c r="ENR42" s="538"/>
      <c r="ENS42" s="538"/>
      <c r="ENT42" s="538"/>
      <c r="ENU42" s="538"/>
      <c r="ENV42" s="538"/>
      <c r="ENW42" s="538"/>
      <c r="ENX42" s="538"/>
      <c r="ENY42" s="538"/>
      <c r="ENZ42" s="538"/>
      <c r="EOA42" s="538"/>
      <c r="EOB42" s="538"/>
      <c r="EOC42" s="538"/>
      <c r="EOD42" s="538"/>
      <c r="EOE42" s="538"/>
      <c r="EOF42" s="538"/>
      <c r="EOG42" s="538"/>
      <c r="EOH42" s="538"/>
      <c r="EOI42" s="538"/>
      <c r="EOJ42" s="538"/>
      <c r="EOK42" s="538"/>
      <c r="EOL42" s="538"/>
      <c r="EOM42" s="538"/>
      <c r="EON42" s="538"/>
      <c r="EOO42" s="538"/>
      <c r="EOP42" s="538"/>
      <c r="EOQ42" s="538"/>
      <c r="EOR42" s="538"/>
      <c r="EOS42" s="538"/>
      <c r="EOT42" s="538"/>
      <c r="EOU42" s="538"/>
      <c r="EOV42" s="538"/>
      <c r="EOW42" s="538"/>
      <c r="EOX42" s="538"/>
      <c r="EOY42" s="538"/>
      <c r="EOZ42" s="538"/>
      <c r="EPA42" s="538"/>
      <c r="EPB42" s="538"/>
      <c r="EPC42" s="538"/>
      <c r="EPD42" s="538"/>
      <c r="EPE42" s="538"/>
      <c r="EPF42" s="538"/>
      <c r="EPG42" s="538"/>
      <c r="EPH42" s="538"/>
      <c r="EPI42" s="538"/>
      <c r="EPJ42" s="538"/>
      <c r="EPK42" s="538"/>
      <c r="EPL42" s="538"/>
      <c r="EPM42" s="538"/>
      <c r="EPN42" s="538"/>
      <c r="EPO42" s="538"/>
      <c r="EPP42" s="538"/>
      <c r="EPQ42" s="538"/>
      <c r="EPR42" s="538"/>
      <c r="EPS42" s="538"/>
      <c r="EPT42" s="538"/>
      <c r="EPU42" s="538"/>
      <c r="EPV42" s="538"/>
      <c r="EPW42" s="538"/>
      <c r="EPX42" s="538"/>
      <c r="EPY42" s="538"/>
      <c r="EPZ42" s="538"/>
      <c r="EQA42" s="538"/>
      <c r="EQB42" s="538"/>
      <c r="EQC42" s="538"/>
      <c r="EQD42" s="538"/>
      <c r="EQE42" s="538"/>
      <c r="EQF42" s="538"/>
      <c r="EQG42" s="538"/>
      <c r="EQH42" s="538"/>
      <c r="EQI42" s="538"/>
      <c r="EQJ42" s="538"/>
      <c r="EQK42" s="538"/>
      <c r="EQL42" s="538"/>
      <c r="EQM42" s="538"/>
      <c r="EQN42" s="538"/>
      <c r="EQO42" s="538"/>
      <c r="EQP42" s="538"/>
      <c r="EQQ42" s="538"/>
      <c r="EQR42" s="538"/>
      <c r="EQS42" s="538"/>
      <c r="EQT42" s="538"/>
      <c r="EQU42" s="538"/>
      <c r="EQV42" s="538"/>
      <c r="EQW42" s="538"/>
      <c r="EQX42" s="538"/>
      <c r="EQY42" s="538"/>
      <c r="EQZ42" s="538"/>
      <c r="ERA42" s="538"/>
      <c r="ERB42" s="538"/>
      <c r="ERC42" s="538"/>
      <c r="ERD42" s="538"/>
      <c r="ERE42" s="538"/>
      <c r="ERF42" s="538"/>
      <c r="ERG42" s="538"/>
      <c r="ERH42" s="538"/>
      <c r="ERI42" s="538"/>
      <c r="ERJ42" s="538"/>
      <c r="ERK42" s="538"/>
      <c r="ERL42" s="538"/>
      <c r="ERM42" s="538"/>
      <c r="ERN42" s="538"/>
      <c r="ERO42" s="538"/>
      <c r="ERP42" s="538"/>
      <c r="ERQ42" s="538"/>
      <c r="ERR42" s="538"/>
      <c r="ERS42" s="538"/>
      <c r="ERT42" s="538"/>
      <c r="ERU42" s="538"/>
      <c r="ERV42" s="538"/>
      <c r="ERW42" s="538"/>
      <c r="ERX42" s="538"/>
      <c r="ERY42" s="538"/>
      <c r="ERZ42" s="538"/>
      <c r="ESA42" s="538"/>
      <c r="ESB42" s="538"/>
      <c r="ESC42" s="538"/>
      <c r="ESD42" s="538"/>
      <c r="ESE42" s="538"/>
      <c r="ESF42" s="538"/>
      <c r="ESG42" s="538"/>
      <c r="ESH42" s="538"/>
      <c r="ESI42" s="538"/>
      <c r="ESJ42" s="538"/>
      <c r="ESK42" s="538"/>
      <c r="ESL42" s="538"/>
      <c r="ESM42" s="538"/>
      <c r="ESN42" s="538"/>
      <c r="ESO42" s="538"/>
      <c r="ESP42" s="538"/>
      <c r="ESQ42" s="538"/>
      <c r="ESR42" s="538"/>
      <c r="ESS42" s="538"/>
      <c r="EST42" s="538"/>
      <c r="ESU42" s="538"/>
      <c r="ESV42" s="538"/>
      <c r="ESW42" s="538"/>
      <c r="ESX42" s="538"/>
      <c r="ESY42" s="538"/>
      <c r="ESZ42" s="538"/>
      <c r="ETA42" s="538"/>
      <c r="ETB42" s="538"/>
      <c r="ETC42" s="538"/>
      <c r="ETD42" s="538"/>
      <c r="ETE42" s="538"/>
      <c r="ETF42" s="538"/>
      <c r="ETG42" s="538"/>
      <c r="ETH42" s="538"/>
      <c r="ETI42" s="538"/>
      <c r="ETJ42" s="538"/>
      <c r="ETK42" s="538"/>
      <c r="ETL42" s="538"/>
      <c r="ETM42" s="538"/>
      <c r="ETN42" s="538"/>
      <c r="ETO42" s="538"/>
      <c r="ETP42" s="538"/>
      <c r="ETQ42" s="538"/>
      <c r="ETR42" s="538"/>
      <c r="ETS42" s="538"/>
      <c r="ETT42" s="538"/>
      <c r="ETU42" s="538"/>
      <c r="ETV42" s="538"/>
      <c r="ETW42" s="538"/>
      <c r="ETX42" s="538"/>
      <c r="ETY42" s="538"/>
      <c r="ETZ42" s="538"/>
      <c r="EUA42" s="538"/>
      <c r="EUB42" s="538"/>
      <c r="EUC42" s="538"/>
      <c r="EUD42" s="538"/>
      <c r="EUE42" s="538"/>
      <c r="EUF42" s="538"/>
      <c r="EUG42" s="538"/>
      <c r="EUH42" s="538"/>
      <c r="EUI42" s="538"/>
      <c r="EUJ42" s="538"/>
      <c r="EUK42" s="538"/>
      <c r="EUL42" s="538"/>
      <c r="EUM42" s="538"/>
      <c r="EUN42" s="538"/>
      <c r="EUO42" s="538"/>
      <c r="EUP42" s="538"/>
      <c r="EUQ42" s="538"/>
      <c r="EUR42" s="538"/>
      <c r="EUS42" s="538"/>
      <c r="EUT42" s="538"/>
      <c r="EUU42" s="538"/>
      <c r="EUV42" s="538"/>
      <c r="EUW42" s="538"/>
      <c r="EUX42" s="538"/>
      <c r="EUY42" s="538"/>
      <c r="EUZ42" s="538"/>
      <c r="EVA42" s="538"/>
      <c r="EVB42" s="538"/>
      <c r="EVC42" s="538"/>
      <c r="EVD42" s="538"/>
      <c r="EVE42" s="538"/>
      <c r="EVF42" s="538"/>
      <c r="EVG42" s="538"/>
      <c r="EVH42" s="538"/>
      <c r="EVI42" s="538"/>
      <c r="EVJ42" s="538"/>
      <c r="EVK42" s="538"/>
      <c r="EVL42" s="538"/>
      <c r="EVM42" s="538"/>
      <c r="EVN42" s="538"/>
      <c r="EVO42" s="538"/>
      <c r="EVP42" s="538"/>
      <c r="EVQ42" s="538"/>
      <c r="EVR42" s="538"/>
      <c r="EVS42" s="538"/>
      <c r="EVT42" s="538"/>
      <c r="EVU42" s="538"/>
      <c r="EVV42" s="538"/>
      <c r="EVW42" s="538"/>
      <c r="EVX42" s="538"/>
      <c r="EVY42" s="538"/>
      <c r="EVZ42" s="538"/>
      <c r="EWA42" s="538"/>
      <c r="EWB42" s="538"/>
      <c r="EWC42" s="538"/>
      <c r="EWD42" s="538"/>
      <c r="EWE42" s="538"/>
      <c r="EWF42" s="538"/>
      <c r="EWG42" s="538"/>
      <c r="EWH42" s="538"/>
      <c r="EWI42" s="538"/>
      <c r="EWJ42" s="538"/>
      <c r="EWK42" s="538"/>
      <c r="EWL42" s="538"/>
      <c r="EWM42" s="538"/>
      <c r="EWN42" s="538"/>
      <c r="EWO42" s="538"/>
      <c r="EWP42" s="538"/>
      <c r="EWQ42" s="538"/>
      <c r="EWR42" s="538"/>
      <c r="EWS42" s="538"/>
      <c r="EWT42" s="538"/>
      <c r="EWU42" s="538"/>
      <c r="EWV42" s="538"/>
      <c r="EWW42" s="538"/>
      <c r="EWX42" s="538"/>
      <c r="EWY42" s="538"/>
      <c r="EWZ42" s="538"/>
      <c r="EXA42" s="538"/>
      <c r="EXB42" s="538"/>
      <c r="EXC42" s="538"/>
      <c r="EXD42" s="538"/>
      <c r="EXE42" s="538"/>
      <c r="EXF42" s="538"/>
      <c r="EXG42" s="538"/>
      <c r="EXH42" s="538"/>
      <c r="EXI42" s="538"/>
      <c r="EXJ42" s="538"/>
      <c r="EXK42" s="538"/>
      <c r="EXL42" s="538"/>
      <c r="EXM42" s="538"/>
      <c r="EXN42" s="538"/>
      <c r="EXO42" s="538"/>
      <c r="EXP42" s="538"/>
      <c r="EXQ42" s="538"/>
      <c r="EXR42" s="538"/>
      <c r="EXS42" s="538"/>
      <c r="EXT42" s="538"/>
      <c r="EXU42" s="538"/>
      <c r="EXV42" s="538"/>
      <c r="EXW42" s="538"/>
      <c r="EXX42" s="538"/>
      <c r="EXY42" s="538"/>
      <c r="EXZ42" s="538"/>
      <c r="EYA42" s="538"/>
      <c r="EYB42" s="538"/>
      <c r="EYC42" s="538"/>
      <c r="EYD42" s="538"/>
      <c r="EYE42" s="538"/>
      <c r="EYF42" s="538"/>
      <c r="EYG42" s="538"/>
      <c r="EYH42" s="538"/>
      <c r="EYI42" s="538"/>
      <c r="EYJ42" s="538"/>
      <c r="EYK42" s="538"/>
      <c r="EYL42" s="538"/>
      <c r="EYM42" s="538"/>
      <c r="EYN42" s="538"/>
      <c r="EYO42" s="538"/>
      <c r="EYP42" s="538"/>
      <c r="EYQ42" s="538"/>
      <c r="EYR42" s="538"/>
      <c r="EYS42" s="538"/>
      <c r="EYT42" s="538"/>
      <c r="EYU42" s="538"/>
      <c r="EYV42" s="538"/>
      <c r="EYW42" s="538"/>
      <c r="EYX42" s="538"/>
      <c r="EYY42" s="538"/>
      <c r="EYZ42" s="538"/>
      <c r="EZA42" s="538"/>
      <c r="EZB42" s="538"/>
      <c r="EZC42" s="538"/>
      <c r="EZD42" s="538"/>
      <c r="EZE42" s="538"/>
      <c r="EZF42" s="538"/>
      <c r="EZG42" s="538"/>
      <c r="EZH42" s="538"/>
      <c r="EZI42" s="538"/>
      <c r="EZJ42" s="538"/>
      <c r="EZK42" s="538"/>
      <c r="EZL42" s="538"/>
      <c r="EZM42" s="538"/>
      <c r="EZN42" s="538"/>
      <c r="EZO42" s="538"/>
      <c r="EZP42" s="538"/>
      <c r="EZQ42" s="538"/>
      <c r="EZR42" s="538"/>
      <c r="EZS42" s="538"/>
      <c r="EZT42" s="538"/>
      <c r="EZU42" s="538"/>
      <c r="EZV42" s="538"/>
      <c r="EZW42" s="538"/>
      <c r="EZX42" s="538"/>
      <c r="EZY42" s="538"/>
      <c r="EZZ42" s="538"/>
      <c r="FAA42" s="538"/>
      <c r="FAB42" s="538"/>
      <c r="FAC42" s="538"/>
      <c r="FAD42" s="538"/>
      <c r="FAE42" s="538"/>
      <c r="FAF42" s="538"/>
      <c r="FAG42" s="538"/>
      <c r="FAH42" s="538"/>
      <c r="FAI42" s="538"/>
      <c r="FAJ42" s="538"/>
      <c r="FAK42" s="538"/>
      <c r="FAL42" s="538"/>
      <c r="FAM42" s="538"/>
      <c r="FAN42" s="538"/>
      <c r="FAO42" s="538"/>
      <c r="FAP42" s="538"/>
      <c r="FAQ42" s="538"/>
      <c r="FAR42" s="538"/>
      <c r="FAS42" s="538"/>
      <c r="FAT42" s="538"/>
      <c r="FAU42" s="538"/>
      <c r="FAV42" s="538"/>
      <c r="FAW42" s="538"/>
      <c r="FAX42" s="538"/>
      <c r="FAY42" s="538"/>
      <c r="FAZ42" s="538"/>
      <c r="FBA42" s="538"/>
      <c r="FBB42" s="538"/>
      <c r="FBC42" s="538"/>
      <c r="FBD42" s="538"/>
      <c r="FBE42" s="538"/>
      <c r="FBF42" s="538"/>
      <c r="FBG42" s="538"/>
      <c r="FBH42" s="538"/>
      <c r="FBI42" s="538"/>
      <c r="FBJ42" s="538"/>
      <c r="FBK42" s="538"/>
      <c r="FBL42" s="538"/>
      <c r="FBM42" s="538"/>
      <c r="FBN42" s="538"/>
      <c r="FBO42" s="538"/>
      <c r="FBP42" s="538"/>
      <c r="FBQ42" s="538"/>
      <c r="FBR42" s="538"/>
      <c r="FBS42" s="538"/>
      <c r="FBT42" s="538"/>
      <c r="FBU42" s="538"/>
      <c r="FBV42" s="538"/>
      <c r="FBW42" s="538"/>
      <c r="FBX42" s="538"/>
      <c r="FBY42" s="538"/>
      <c r="FBZ42" s="538"/>
      <c r="FCA42" s="538"/>
      <c r="FCB42" s="538"/>
      <c r="FCC42" s="538"/>
      <c r="FCD42" s="538"/>
      <c r="FCE42" s="538"/>
      <c r="FCF42" s="538"/>
      <c r="FCG42" s="538"/>
      <c r="FCH42" s="538"/>
      <c r="FCI42" s="538"/>
      <c r="FCJ42" s="538"/>
      <c r="FCK42" s="538"/>
      <c r="FCL42" s="538"/>
      <c r="FCM42" s="538"/>
      <c r="FCN42" s="538"/>
      <c r="FCO42" s="538"/>
      <c r="FCP42" s="538"/>
      <c r="FCQ42" s="538"/>
      <c r="FCR42" s="538"/>
      <c r="FCS42" s="538"/>
      <c r="FCT42" s="538"/>
      <c r="FCU42" s="538"/>
      <c r="FCV42" s="538"/>
      <c r="FCW42" s="538"/>
      <c r="FCX42" s="538"/>
      <c r="FCY42" s="538"/>
      <c r="FCZ42" s="538"/>
      <c r="FDA42" s="538"/>
      <c r="FDB42" s="538"/>
      <c r="FDC42" s="538"/>
      <c r="FDD42" s="538"/>
      <c r="FDE42" s="538"/>
      <c r="FDF42" s="538"/>
      <c r="FDG42" s="538"/>
      <c r="FDH42" s="538"/>
      <c r="FDI42" s="538"/>
      <c r="FDJ42" s="538"/>
      <c r="FDK42" s="538"/>
      <c r="FDL42" s="538"/>
      <c r="FDM42" s="538"/>
      <c r="FDN42" s="538"/>
      <c r="FDO42" s="538"/>
      <c r="FDP42" s="538"/>
      <c r="FDQ42" s="538"/>
      <c r="FDR42" s="538"/>
      <c r="FDS42" s="538"/>
      <c r="FDT42" s="538"/>
      <c r="FDU42" s="538"/>
      <c r="FDV42" s="538"/>
      <c r="FDW42" s="538"/>
      <c r="FDX42" s="538"/>
      <c r="FDY42" s="538"/>
      <c r="FDZ42" s="538"/>
      <c r="FEA42" s="538"/>
      <c r="FEB42" s="538"/>
      <c r="FEC42" s="538"/>
      <c r="FED42" s="538"/>
      <c r="FEE42" s="538"/>
      <c r="FEF42" s="538"/>
      <c r="FEG42" s="538"/>
      <c r="FEH42" s="538"/>
      <c r="FEI42" s="538"/>
      <c r="FEJ42" s="538"/>
      <c r="FEK42" s="538"/>
      <c r="FEL42" s="538"/>
      <c r="FEM42" s="538"/>
      <c r="FEN42" s="538"/>
      <c r="FEO42" s="538"/>
      <c r="FEP42" s="538"/>
      <c r="FEQ42" s="538"/>
      <c r="FER42" s="538"/>
      <c r="FES42" s="538"/>
      <c r="FET42" s="538"/>
      <c r="FEU42" s="538"/>
      <c r="FEV42" s="538"/>
      <c r="FEW42" s="538"/>
      <c r="FEX42" s="538"/>
      <c r="FEY42" s="538"/>
      <c r="FEZ42" s="538"/>
      <c r="FFA42" s="538"/>
      <c r="FFB42" s="538"/>
      <c r="FFC42" s="538"/>
      <c r="FFD42" s="538"/>
      <c r="FFE42" s="538"/>
      <c r="FFF42" s="538"/>
      <c r="FFG42" s="538"/>
      <c r="FFH42" s="538"/>
      <c r="FFI42" s="538"/>
      <c r="FFJ42" s="538"/>
      <c r="FFK42" s="538"/>
      <c r="FFL42" s="538"/>
      <c r="FFM42" s="538"/>
      <c r="FFN42" s="538"/>
      <c r="FFO42" s="538"/>
      <c r="FFP42" s="538"/>
      <c r="FFQ42" s="538"/>
      <c r="FFR42" s="538"/>
      <c r="FFS42" s="538"/>
      <c r="FFT42" s="538"/>
      <c r="FFU42" s="538"/>
      <c r="FFV42" s="538"/>
      <c r="FFW42" s="538"/>
      <c r="FFX42" s="538"/>
      <c r="FFY42" s="538"/>
      <c r="FFZ42" s="538"/>
      <c r="FGA42" s="538"/>
      <c r="FGB42" s="538"/>
      <c r="FGC42" s="538"/>
      <c r="FGD42" s="538"/>
      <c r="FGE42" s="538"/>
      <c r="FGF42" s="538"/>
      <c r="FGG42" s="538"/>
      <c r="FGH42" s="538"/>
      <c r="FGI42" s="538"/>
      <c r="FGJ42" s="538"/>
      <c r="FGK42" s="538"/>
      <c r="FGL42" s="538"/>
      <c r="FGM42" s="538"/>
      <c r="FGN42" s="538"/>
      <c r="FGO42" s="538"/>
      <c r="FGP42" s="538"/>
      <c r="FGQ42" s="538"/>
      <c r="FGR42" s="538"/>
      <c r="FGS42" s="538"/>
      <c r="FGT42" s="538"/>
      <c r="FGU42" s="538"/>
      <c r="FGV42" s="538"/>
      <c r="FGW42" s="538"/>
      <c r="FGX42" s="538"/>
      <c r="FGY42" s="538"/>
      <c r="FGZ42" s="538"/>
      <c r="FHA42" s="538"/>
      <c r="FHB42" s="538"/>
      <c r="FHC42" s="538"/>
      <c r="FHD42" s="538"/>
      <c r="FHE42" s="538"/>
      <c r="FHF42" s="538"/>
      <c r="FHG42" s="538"/>
      <c r="FHH42" s="538"/>
      <c r="FHI42" s="538"/>
      <c r="FHJ42" s="538"/>
      <c r="FHK42" s="538"/>
      <c r="FHL42" s="538"/>
      <c r="FHM42" s="538"/>
      <c r="FHN42" s="538"/>
      <c r="FHO42" s="538"/>
      <c r="FHP42" s="538"/>
      <c r="FHQ42" s="538"/>
      <c r="FHR42" s="538"/>
      <c r="FHS42" s="538"/>
      <c r="FHT42" s="538"/>
      <c r="FHU42" s="538"/>
      <c r="FHV42" s="538"/>
      <c r="FHW42" s="538"/>
      <c r="FHX42" s="538"/>
      <c r="FHY42" s="538"/>
      <c r="FHZ42" s="538"/>
      <c r="FIA42" s="538"/>
      <c r="FIB42" s="538"/>
      <c r="FIC42" s="538"/>
      <c r="FID42" s="538"/>
      <c r="FIE42" s="538"/>
      <c r="FIF42" s="538"/>
      <c r="FIG42" s="538"/>
      <c r="FIH42" s="538"/>
      <c r="FII42" s="538"/>
      <c r="FIJ42" s="538"/>
      <c r="FIK42" s="538"/>
      <c r="FIL42" s="538"/>
      <c r="FIM42" s="538"/>
      <c r="FIN42" s="538"/>
      <c r="FIO42" s="538"/>
      <c r="FIP42" s="538"/>
      <c r="FIQ42" s="538"/>
      <c r="FIR42" s="538"/>
      <c r="FIS42" s="538"/>
      <c r="FIT42" s="538"/>
      <c r="FIU42" s="538"/>
      <c r="FIV42" s="538"/>
      <c r="FIW42" s="538"/>
      <c r="FIX42" s="538"/>
      <c r="FIY42" s="538"/>
      <c r="FIZ42" s="538"/>
      <c r="FJA42" s="538"/>
      <c r="FJB42" s="538"/>
      <c r="FJC42" s="538"/>
      <c r="FJD42" s="538"/>
      <c r="FJE42" s="538"/>
      <c r="FJF42" s="538"/>
      <c r="FJG42" s="538"/>
      <c r="FJH42" s="538"/>
      <c r="FJI42" s="538"/>
      <c r="FJJ42" s="538"/>
      <c r="FJK42" s="538"/>
      <c r="FJL42" s="538"/>
      <c r="FJM42" s="538"/>
      <c r="FJN42" s="538"/>
      <c r="FJO42" s="538"/>
      <c r="FJP42" s="538"/>
      <c r="FJQ42" s="538"/>
      <c r="FJR42" s="538"/>
      <c r="FJS42" s="538"/>
      <c r="FJT42" s="538"/>
      <c r="FJU42" s="538"/>
      <c r="FJV42" s="538"/>
      <c r="FJW42" s="538"/>
      <c r="FJX42" s="538"/>
      <c r="FJY42" s="538"/>
      <c r="FJZ42" s="538"/>
      <c r="FKA42" s="538"/>
      <c r="FKB42" s="538"/>
      <c r="FKC42" s="538"/>
      <c r="FKD42" s="538"/>
      <c r="FKE42" s="538"/>
      <c r="FKF42" s="538"/>
      <c r="FKG42" s="538"/>
      <c r="FKH42" s="538"/>
      <c r="FKI42" s="538"/>
      <c r="FKJ42" s="538"/>
      <c r="FKK42" s="538"/>
      <c r="FKL42" s="538"/>
      <c r="FKM42" s="538"/>
      <c r="FKN42" s="538"/>
      <c r="FKO42" s="538"/>
      <c r="FKP42" s="538"/>
      <c r="FKQ42" s="538"/>
      <c r="FKR42" s="538"/>
      <c r="FKS42" s="538"/>
      <c r="FKT42" s="538"/>
      <c r="FKU42" s="538"/>
      <c r="FKV42" s="538"/>
      <c r="FKW42" s="538"/>
      <c r="FKX42" s="538"/>
      <c r="FKY42" s="538"/>
      <c r="FKZ42" s="538"/>
      <c r="FLA42" s="538"/>
      <c r="FLB42" s="538"/>
      <c r="FLC42" s="538"/>
      <c r="FLD42" s="538"/>
      <c r="FLE42" s="538"/>
      <c r="FLF42" s="538"/>
      <c r="FLG42" s="538"/>
      <c r="FLH42" s="538"/>
      <c r="FLI42" s="538"/>
      <c r="FLJ42" s="538"/>
      <c r="FLK42" s="538"/>
      <c r="FLL42" s="538"/>
      <c r="FLM42" s="538"/>
      <c r="FLN42" s="538"/>
      <c r="FLO42" s="538"/>
      <c r="FLP42" s="538"/>
      <c r="FLQ42" s="538"/>
      <c r="FLR42" s="538"/>
      <c r="FLS42" s="538"/>
      <c r="FLT42" s="538"/>
      <c r="FLU42" s="538"/>
      <c r="FLV42" s="538"/>
      <c r="FLW42" s="538"/>
      <c r="FLX42" s="538"/>
      <c r="FLY42" s="538"/>
      <c r="FLZ42" s="538"/>
      <c r="FMA42" s="538"/>
      <c r="FMB42" s="538"/>
      <c r="FMC42" s="538"/>
      <c r="FMD42" s="538"/>
      <c r="FME42" s="538"/>
      <c r="FMF42" s="538"/>
      <c r="FMG42" s="538"/>
      <c r="FMH42" s="538"/>
      <c r="FMI42" s="538"/>
      <c r="FMJ42" s="538"/>
      <c r="FMK42" s="538"/>
      <c r="FML42" s="538"/>
      <c r="FMM42" s="538"/>
      <c r="FMN42" s="538"/>
      <c r="FMO42" s="538"/>
      <c r="FMP42" s="538"/>
      <c r="FMQ42" s="538"/>
      <c r="FMR42" s="538"/>
      <c r="FMS42" s="538"/>
      <c r="FMT42" s="538"/>
      <c r="FMU42" s="538"/>
      <c r="FMV42" s="538"/>
      <c r="FMW42" s="538"/>
      <c r="FMX42" s="538"/>
      <c r="FMY42" s="538"/>
      <c r="FMZ42" s="538"/>
      <c r="FNA42" s="538"/>
      <c r="FNB42" s="538"/>
      <c r="FNC42" s="538"/>
      <c r="FND42" s="538"/>
      <c r="FNE42" s="538"/>
      <c r="FNF42" s="538"/>
      <c r="FNG42" s="538"/>
      <c r="FNH42" s="538"/>
      <c r="FNI42" s="538"/>
      <c r="FNJ42" s="538"/>
      <c r="FNK42" s="538"/>
      <c r="FNL42" s="538"/>
      <c r="FNM42" s="538"/>
      <c r="FNN42" s="538"/>
      <c r="FNO42" s="538"/>
      <c r="FNP42" s="538"/>
      <c r="FNQ42" s="538"/>
      <c r="FNR42" s="538"/>
      <c r="FNS42" s="538"/>
      <c r="FNT42" s="538"/>
      <c r="FNU42" s="538"/>
      <c r="FNV42" s="538"/>
      <c r="FNW42" s="538"/>
      <c r="FNX42" s="538"/>
      <c r="FNY42" s="538"/>
      <c r="FNZ42" s="538"/>
      <c r="FOA42" s="538"/>
      <c r="FOB42" s="538"/>
      <c r="FOC42" s="538"/>
      <c r="FOD42" s="538"/>
      <c r="FOE42" s="538"/>
      <c r="FOF42" s="538"/>
      <c r="FOG42" s="538"/>
      <c r="FOH42" s="538"/>
      <c r="FOI42" s="538"/>
      <c r="FOJ42" s="538"/>
      <c r="FOK42" s="538"/>
      <c r="FOL42" s="538"/>
      <c r="FOM42" s="538"/>
      <c r="FON42" s="538"/>
      <c r="FOO42" s="538"/>
      <c r="FOP42" s="538"/>
      <c r="FOQ42" s="538"/>
      <c r="FOR42" s="538"/>
      <c r="FOS42" s="538"/>
      <c r="FOT42" s="538"/>
      <c r="FOU42" s="538"/>
      <c r="FOV42" s="538"/>
      <c r="FOW42" s="538"/>
      <c r="FOX42" s="538"/>
      <c r="FOY42" s="538"/>
      <c r="FOZ42" s="538"/>
      <c r="FPA42" s="538"/>
      <c r="FPB42" s="538"/>
      <c r="FPC42" s="538"/>
      <c r="FPD42" s="538"/>
      <c r="FPE42" s="538"/>
      <c r="FPF42" s="538"/>
      <c r="FPG42" s="538"/>
      <c r="FPH42" s="538"/>
      <c r="FPI42" s="538"/>
      <c r="FPJ42" s="538"/>
      <c r="FPK42" s="538"/>
      <c r="FPL42" s="538"/>
      <c r="FPM42" s="538"/>
      <c r="FPN42" s="538"/>
      <c r="FPO42" s="538"/>
      <c r="FPP42" s="538"/>
      <c r="FPQ42" s="538"/>
      <c r="FPR42" s="538"/>
      <c r="FPS42" s="538"/>
      <c r="FPT42" s="538"/>
      <c r="FPU42" s="538"/>
      <c r="FPV42" s="538"/>
      <c r="FPW42" s="538"/>
      <c r="FPX42" s="538"/>
      <c r="FPY42" s="538"/>
      <c r="FPZ42" s="538"/>
      <c r="FQA42" s="538"/>
      <c r="FQB42" s="538"/>
      <c r="FQC42" s="538"/>
      <c r="FQD42" s="538"/>
      <c r="FQE42" s="538"/>
      <c r="FQF42" s="538"/>
      <c r="FQG42" s="538"/>
      <c r="FQH42" s="538"/>
      <c r="FQI42" s="538"/>
      <c r="FQJ42" s="538"/>
      <c r="FQK42" s="538"/>
      <c r="FQL42" s="538"/>
      <c r="FQM42" s="538"/>
      <c r="FQN42" s="538"/>
      <c r="FQO42" s="538"/>
      <c r="FQP42" s="538"/>
      <c r="FQQ42" s="538"/>
      <c r="FQR42" s="538"/>
      <c r="FQS42" s="538"/>
      <c r="FQT42" s="538"/>
      <c r="FQU42" s="538"/>
      <c r="FQV42" s="538"/>
      <c r="FQW42" s="538"/>
      <c r="FQX42" s="538"/>
      <c r="FQY42" s="538"/>
      <c r="FQZ42" s="538"/>
      <c r="FRA42" s="538"/>
      <c r="FRB42" s="538"/>
      <c r="FRC42" s="538"/>
      <c r="FRD42" s="538"/>
      <c r="FRE42" s="538"/>
      <c r="FRF42" s="538"/>
      <c r="FRG42" s="538"/>
      <c r="FRH42" s="538"/>
      <c r="FRI42" s="538"/>
      <c r="FRJ42" s="538"/>
      <c r="FRK42" s="538"/>
      <c r="FRL42" s="538"/>
      <c r="FRM42" s="538"/>
      <c r="FRN42" s="538"/>
      <c r="FRO42" s="538"/>
      <c r="FRP42" s="538"/>
      <c r="FRQ42" s="538"/>
      <c r="FRR42" s="538"/>
      <c r="FRS42" s="538"/>
      <c r="FRT42" s="538"/>
      <c r="FRU42" s="538"/>
      <c r="FRV42" s="538"/>
      <c r="FRW42" s="538"/>
      <c r="FRX42" s="538"/>
      <c r="FRY42" s="538"/>
      <c r="FRZ42" s="538"/>
      <c r="FSA42" s="538"/>
      <c r="FSB42" s="538"/>
      <c r="FSC42" s="538"/>
      <c r="FSD42" s="538"/>
      <c r="FSE42" s="538"/>
      <c r="FSF42" s="538"/>
      <c r="FSG42" s="538"/>
      <c r="FSH42" s="538"/>
      <c r="FSI42" s="538"/>
      <c r="FSJ42" s="538"/>
      <c r="FSK42" s="538"/>
      <c r="FSL42" s="538"/>
      <c r="FSM42" s="538"/>
      <c r="FSN42" s="538"/>
      <c r="FSO42" s="538"/>
      <c r="FSP42" s="538"/>
      <c r="FSQ42" s="538"/>
      <c r="FSR42" s="538"/>
      <c r="FSS42" s="538"/>
      <c r="FST42" s="538"/>
      <c r="FSU42" s="538"/>
      <c r="FSV42" s="538"/>
      <c r="FSW42" s="538"/>
      <c r="FSX42" s="538"/>
      <c r="FSY42" s="538"/>
      <c r="FSZ42" s="538"/>
      <c r="FTA42" s="538"/>
      <c r="FTB42" s="538"/>
      <c r="FTC42" s="538"/>
      <c r="FTD42" s="538"/>
      <c r="FTE42" s="538"/>
      <c r="FTF42" s="538"/>
      <c r="FTG42" s="538"/>
      <c r="FTH42" s="538"/>
      <c r="FTI42" s="538"/>
      <c r="FTJ42" s="538"/>
      <c r="FTK42" s="538"/>
      <c r="FTL42" s="538"/>
      <c r="FTM42" s="538"/>
      <c r="FTN42" s="538"/>
      <c r="FTO42" s="538"/>
      <c r="FTP42" s="538"/>
      <c r="FTQ42" s="538"/>
      <c r="FTR42" s="538"/>
      <c r="FTS42" s="538"/>
      <c r="FTT42" s="538"/>
      <c r="FTU42" s="538"/>
      <c r="FTV42" s="538"/>
      <c r="FTW42" s="538"/>
      <c r="FTX42" s="538"/>
      <c r="FTY42" s="538"/>
      <c r="FTZ42" s="538"/>
      <c r="FUA42" s="538"/>
      <c r="FUB42" s="538"/>
      <c r="FUC42" s="538"/>
      <c r="FUD42" s="538"/>
      <c r="FUE42" s="538"/>
      <c r="FUF42" s="538"/>
      <c r="FUG42" s="538"/>
      <c r="FUH42" s="538"/>
      <c r="FUI42" s="538"/>
      <c r="FUJ42" s="538"/>
      <c r="FUK42" s="538"/>
      <c r="FUL42" s="538"/>
      <c r="FUM42" s="538"/>
      <c r="FUN42" s="538"/>
      <c r="FUO42" s="538"/>
      <c r="FUP42" s="538"/>
      <c r="FUQ42" s="538"/>
      <c r="FUR42" s="538"/>
      <c r="FUS42" s="538"/>
      <c r="FUT42" s="538"/>
      <c r="FUU42" s="538"/>
      <c r="FUV42" s="538"/>
      <c r="FUW42" s="538"/>
      <c r="FUX42" s="538"/>
      <c r="FUY42" s="538"/>
      <c r="FUZ42" s="538"/>
      <c r="FVA42" s="538"/>
      <c r="FVB42" s="538"/>
      <c r="FVC42" s="538"/>
      <c r="FVD42" s="538"/>
      <c r="FVE42" s="538"/>
      <c r="FVF42" s="538"/>
      <c r="FVG42" s="538"/>
      <c r="FVH42" s="538"/>
      <c r="FVI42" s="538"/>
      <c r="FVJ42" s="538"/>
      <c r="FVK42" s="538"/>
      <c r="FVL42" s="538"/>
      <c r="FVM42" s="538"/>
      <c r="FVN42" s="538"/>
      <c r="FVO42" s="538"/>
      <c r="FVP42" s="538"/>
      <c r="FVQ42" s="538"/>
      <c r="FVR42" s="538"/>
      <c r="FVS42" s="538"/>
      <c r="FVT42" s="538"/>
      <c r="FVU42" s="538"/>
      <c r="FVV42" s="538"/>
      <c r="FVW42" s="538"/>
      <c r="FVX42" s="538"/>
      <c r="FVY42" s="538"/>
      <c r="FVZ42" s="538"/>
      <c r="FWA42" s="538"/>
      <c r="FWB42" s="538"/>
      <c r="FWC42" s="538"/>
      <c r="FWD42" s="538"/>
      <c r="FWE42" s="538"/>
      <c r="FWF42" s="538"/>
      <c r="FWG42" s="538"/>
      <c r="FWH42" s="538"/>
      <c r="FWI42" s="538"/>
      <c r="FWJ42" s="538"/>
      <c r="FWK42" s="538"/>
      <c r="FWL42" s="538"/>
      <c r="FWM42" s="538"/>
      <c r="FWN42" s="538"/>
      <c r="FWO42" s="538"/>
      <c r="FWP42" s="538"/>
      <c r="FWQ42" s="538"/>
      <c r="FWR42" s="538"/>
      <c r="FWS42" s="538"/>
      <c r="FWT42" s="538"/>
      <c r="FWU42" s="538"/>
      <c r="FWV42" s="538"/>
      <c r="FWW42" s="538"/>
      <c r="FWX42" s="538"/>
      <c r="FWY42" s="538"/>
      <c r="FWZ42" s="538"/>
      <c r="FXA42" s="538"/>
      <c r="FXB42" s="538"/>
      <c r="FXC42" s="538"/>
      <c r="FXD42" s="538"/>
      <c r="FXE42" s="538"/>
      <c r="FXF42" s="538"/>
      <c r="FXG42" s="538"/>
      <c r="FXH42" s="538"/>
      <c r="FXI42" s="538"/>
      <c r="FXJ42" s="538"/>
      <c r="FXK42" s="538"/>
      <c r="FXL42" s="538"/>
      <c r="FXM42" s="538"/>
      <c r="FXN42" s="538"/>
      <c r="FXO42" s="538"/>
      <c r="FXP42" s="538"/>
      <c r="FXQ42" s="538"/>
      <c r="FXR42" s="538"/>
      <c r="FXS42" s="538"/>
      <c r="FXT42" s="538"/>
      <c r="FXU42" s="538"/>
      <c r="FXV42" s="538"/>
      <c r="FXW42" s="538"/>
      <c r="FXX42" s="538"/>
      <c r="FXY42" s="538"/>
      <c r="FXZ42" s="538"/>
      <c r="FYA42" s="538"/>
      <c r="FYB42" s="538"/>
      <c r="FYC42" s="538"/>
      <c r="FYD42" s="538"/>
      <c r="FYE42" s="538"/>
      <c r="FYF42" s="538"/>
      <c r="FYG42" s="538"/>
      <c r="FYH42" s="538"/>
      <c r="FYI42" s="538"/>
      <c r="FYJ42" s="538"/>
      <c r="FYK42" s="538"/>
      <c r="FYL42" s="538"/>
      <c r="FYM42" s="538"/>
      <c r="FYN42" s="538"/>
      <c r="FYO42" s="538"/>
      <c r="FYP42" s="538"/>
      <c r="FYQ42" s="538"/>
      <c r="FYR42" s="538"/>
      <c r="FYS42" s="538"/>
      <c r="FYT42" s="538"/>
      <c r="FYU42" s="538"/>
      <c r="FYV42" s="538"/>
      <c r="FYW42" s="538"/>
      <c r="FYX42" s="538"/>
      <c r="FYY42" s="538"/>
      <c r="FYZ42" s="538"/>
      <c r="FZA42" s="538"/>
      <c r="FZB42" s="538"/>
      <c r="FZC42" s="538"/>
      <c r="FZD42" s="538"/>
      <c r="FZE42" s="538"/>
      <c r="FZF42" s="538"/>
      <c r="FZG42" s="538"/>
      <c r="FZH42" s="538"/>
      <c r="FZI42" s="538"/>
      <c r="FZJ42" s="538"/>
      <c r="FZK42" s="538"/>
      <c r="FZL42" s="538"/>
      <c r="FZM42" s="538"/>
      <c r="FZN42" s="538"/>
      <c r="FZO42" s="538"/>
      <c r="FZP42" s="538"/>
      <c r="FZQ42" s="538"/>
      <c r="FZR42" s="538"/>
      <c r="FZS42" s="538"/>
      <c r="FZT42" s="538"/>
      <c r="FZU42" s="538"/>
      <c r="FZV42" s="538"/>
      <c r="FZW42" s="538"/>
      <c r="FZX42" s="538"/>
      <c r="FZY42" s="538"/>
      <c r="FZZ42" s="538"/>
      <c r="GAA42" s="538"/>
      <c r="GAB42" s="538"/>
      <c r="GAC42" s="538"/>
      <c r="GAD42" s="538"/>
      <c r="GAE42" s="538"/>
      <c r="GAF42" s="538"/>
      <c r="GAG42" s="538"/>
      <c r="GAH42" s="538"/>
      <c r="GAI42" s="538"/>
      <c r="GAJ42" s="538"/>
      <c r="GAK42" s="538"/>
      <c r="GAL42" s="538"/>
      <c r="GAM42" s="538"/>
      <c r="GAN42" s="538"/>
      <c r="GAO42" s="538"/>
      <c r="GAP42" s="538"/>
      <c r="GAQ42" s="538"/>
      <c r="GAR42" s="538"/>
      <c r="GAS42" s="538"/>
      <c r="GAT42" s="538"/>
      <c r="GAU42" s="538"/>
      <c r="GAV42" s="538"/>
      <c r="GAW42" s="538"/>
      <c r="GAX42" s="538"/>
      <c r="GAY42" s="538"/>
      <c r="GAZ42" s="538"/>
      <c r="GBA42" s="538"/>
      <c r="GBB42" s="538"/>
      <c r="GBC42" s="538"/>
      <c r="GBD42" s="538"/>
      <c r="GBE42" s="538"/>
      <c r="GBF42" s="538"/>
      <c r="GBG42" s="538"/>
      <c r="GBH42" s="538"/>
      <c r="GBI42" s="538"/>
      <c r="GBJ42" s="538"/>
      <c r="GBK42" s="538"/>
      <c r="GBL42" s="538"/>
      <c r="GBM42" s="538"/>
      <c r="GBN42" s="538"/>
      <c r="GBO42" s="538"/>
      <c r="GBP42" s="538"/>
      <c r="GBQ42" s="538"/>
      <c r="GBR42" s="538"/>
      <c r="GBS42" s="538"/>
      <c r="GBT42" s="538"/>
      <c r="GBU42" s="538"/>
      <c r="GBV42" s="538"/>
      <c r="GBW42" s="538"/>
      <c r="GBX42" s="538"/>
      <c r="GBY42" s="538"/>
      <c r="GBZ42" s="538"/>
      <c r="GCA42" s="538"/>
      <c r="GCB42" s="538"/>
      <c r="GCC42" s="538"/>
      <c r="GCD42" s="538"/>
      <c r="GCE42" s="538"/>
      <c r="GCF42" s="538"/>
      <c r="GCG42" s="538"/>
      <c r="GCH42" s="538"/>
      <c r="GCI42" s="538"/>
      <c r="GCJ42" s="538"/>
      <c r="GCK42" s="538"/>
      <c r="GCL42" s="538"/>
      <c r="GCM42" s="538"/>
      <c r="GCN42" s="538"/>
      <c r="GCO42" s="538"/>
      <c r="GCP42" s="538"/>
      <c r="GCQ42" s="538"/>
      <c r="GCR42" s="538"/>
      <c r="GCS42" s="538"/>
      <c r="GCT42" s="538"/>
      <c r="GCU42" s="538"/>
      <c r="GCV42" s="538"/>
      <c r="GCW42" s="538"/>
      <c r="GCX42" s="538"/>
      <c r="GCY42" s="538"/>
      <c r="GCZ42" s="538"/>
      <c r="GDA42" s="538"/>
      <c r="GDB42" s="538"/>
      <c r="GDC42" s="538"/>
      <c r="GDD42" s="538"/>
      <c r="GDE42" s="538"/>
      <c r="GDF42" s="538"/>
      <c r="GDG42" s="538"/>
      <c r="GDH42" s="538"/>
      <c r="GDI42" s="538"/>
      <c r="GDJ42" s="538"/>
      <c r="GDK42" s="538"/>
      <c r="GDL42" s="538"/>
      <c r="GDM42" s="538"/>
      <c r="GDN42" s="538"/>
      <c r="GDO42" s="538"/>
      <c r="GDP42" s="538"/>
      <c r="GDQ42" s="538"/>
      <c r="GDR42" s="538"/>
      <c r="GDS42" s="538"/>
      <c r="GDT42" s="538"/>
      <c r="GDU42" s="538"/>
      <c r="GDV42" s="538"/>
      <c r="GDW42" s="538"/>
      <c r="GDX42" s="538"/>
      <c r="GDY42" s="538"/>
      <c r="GDZ42" s="538"/>
      <c r="GEA42" s="538"/>
      <c r="GEB42" s="538"/>
      <c r="GEC42" s="538"/>
      <c r="GED42" s="538"/>
      <c r="GEE42" s="538"/>
      <c r="GEF42" s="538"/>
      <c r="GEG42" s="538"/>
      <c r="GEH42" s="538"/>
      <c r="GEI42" s="538"/>
      <c r="GEJ42" s="538"/>
      <c r="GEK42" s="538"/>
      <c r="GEL42" s="538"/>
      <c r="GEM42" s="538"/>
      <c r="GEN42" s="538"/>
      <c r="GEO42" s="538"/>
      <c r="GEP42" s="538"/>
      <c r="GEQ42" s="538"/>
      <c r="GER42" s="538"/>
      <c r="GES42" s="538"/>
      <c r="GET42" s="538"/>
      <c r="GEU42" s="538"/>
      <c r="GEV42" s="538"/>
      <c r="GEW42" s="538"/>
      <c r="GEX42" s="538"/>
      <c r="GEY42" s="538"/>
      <c r="GEZ42" s="538"/>
      <c r="GFA42" s="538"/>
      <c r="GFB42" s="538"/>
      <c r="GFC42" s="538"/>
      <c r="GFD42" s="538"/>
      <c r="GFE42" s="538"/>
      <c r="GFF42" s="538"/>
      <c r="GFG42" s="538"/>
      <c r="GFH42" s="538"/>
      <c r="GFI42" s="538"/>
      <c r="GFJ42" s="538"/>
      <c r="GFK42" s="538"/>
      <c r="GFL42" s="538"/>
      <c r="GFM42" s="538"/>
      <c r="GFN42" s="538"/>
      <c r="GFO42" s="538"/>
      <c r="GFP42" s="538"/>
      <c r="GFQ42" s="538"/>
      <c r="GFR42" s="538"/>
      <c r="GFS42" s="538"/>
      <c r="GFT42" s="538"/>
      <c r="GFU42" s="538"/>
      <c r="GFV42" s="538"/>
      <c r="GFW42" s="538"/>
      <c r="GFX42" s="538"/>
      <c r="GFY42" s="538"/>
      <c r="GFZ42" s="538"/>
      <c r="GGA42" s="538"/>
      <c r="GGB42" s="538"/>
      <c r="GGC42" s="538"/>
      <c r="GGD42" s="538"/>
      <c r="GGE42" s="538"/>
      <c r="GGF42" s="538"/>
      <c r="GGG42" s="538"/>
      <c r="GGH42" s="538"/>
      <c r="GGI42" s="538"/>
      <c r="GGJ42" s="538"/>
      <c r="GGK42" s="538"/>
      <c r="GGL42" s="538"/>
      <c r="GGM42" s="538"/>
      <c r="GGN42" s="538"/>
      <c r="GGO42" s="538"/>
      <c r="GGP42" s="538"/>
      <c r="GGQ42" s="538"/>
      <c r="GGR42" s="538"/>
      <c r="GGS42" s="538"/>
      <c r="GGT42" s="538"/>
      <c r="GGU42" s="538"/>
      <c r="GGV42" s="538"/>
      <c r="GGW42" s="538"/>
      <c r="GGX42" s="538"/>
      <c r="GGY42" s="538"/>
      <c r="GGZ42" s="538"/>
      <c r="GHA42" s="538"/>
      <c r="GHB42" s="538"/>
      <c r="GHC42" s="538"/>
      <c r="GHD42" s="538"/>
      <c r="GHE42" s="538"/>
      <c r="GHF42" s="538"/>
      <c r="GHG42" s="538"/>
      <c r="GHH42" s="538"/>
      <c r="GHI42" s="538"/>
      <c r="GHJ42" s="538"/>
      <c r="GHK42" s="538"/>
      <c r="GHL42" s="538"/>
      <c r="GHM42" s="538"/>
      <c r="GHN42" s="538"/>
      <c r="GHO42" s="538"/>
      <c r="GHP42" s="538"/>
      <c r="GHQ42" s="538"/>
      <c r="GHR42" s="538"/>
      <c r="GHS42" s="538"/>
      <c r="GHT42" s="538"/>
      <c r="GHU42" s="538"/>
      <c r="GHV42" s="538"/>
      <c r="GHW42" s="538"/>
      <c r="GHX42" s="538"/>
      <c r="GHY42" s="538"/>
      <c r="GHZ42" s="538"/>
      <c r="GIA42" s="538"/>
      <c r="GIB42" s="538"/>
      <c r="GIC42" s="538"/>
      <c r="GID42" s="538"/>
      <c r="GIE42" s="538"/>
      <c r="GIF42" s="538"/>
      <c r="GIG42" s="538"/>
      <c r="GIH42" s="538"/>
      <c r="GII42" s="538"/>
      <c r="GIJ42" s="538"/>
      <c r="GIK42" s="538"/>
      <c r="GIL42" s="538"/>
      <c r="GIM42" s="538"/>
      <c r="GIN42" s="538"/>
      <c r="GIO42" s="538"/>
      <c r="GIP42" s="538"/>
      <c r="GIQ42" s="538"/>
      <c r="GIR42" s="538"/>
      <c r="GIS42" s="538"/>
      <c r="GIT42" s="538"/>
      <c r="GIU42" s="538"/>
      <c r="GIV42" s="538"/>
      <c r="GIW42" s="538"/>
      <c r="GIX42" s="538"/>
      <c r="GIY42" s="538"/>
      <c r="GIZ42" s="538"/>
      <c r="GJA42" s="538"/>
      <c r="GJB42" s="538"/>
      <c r="GJC42" s="538"/>
      <c r="GJD42" s="538"/>
      <c r="GJE42" s="538"/>
      <c r="GJF42" s="538"/>
      <c r="GJG42" s="538"/>
      <c r="GJH42" s="538"/>
      <c r="GJI42" s="538"/>
      <c r="GJJ42" s="538"/>
      <c r="GJK42" s="538"/>
      <c r="GJL42" s="538"/>
      <c r="GJM42" s="538"/>
      <c r="GJN42" s="538"/>
      <c r="GJO42" s="538"/>
      <c r="GJP42" s="538"/>
      <c r="GJQ42" s="538"/>
      <c r="GJR42" s="538"/>
      <c r="GJS42" s="538"/>
      <c r="GJT42" s="538"/>
      <c r="GJU42" s="538"/>
      <c r="GJV42" s="538"/>
      <c r="GJW42" s="538"/>
      <c r="GJX42" s="538"/>
      <c r="GJY42" s="538"/>
      <c r="GJZ42" s="538"/>
      <c r="GKA42" s="538"/>
      <c r="GKB42" s="538"/>
      <c r="GKC42" s="538"/>
      <c r="GKD42" s="538"/>
      <c r="GKE42" s="538"/>
      <c r="GKF42" s="538"/>
      <c r="GKG42" s="538"/>
      <c r="GKH42" s="538"/>
      <c r="GKI42" s="538"/>
      <c r="GKJ42" s="538"/>
      <c r="GKK42" s="538"/>
      <c r="GKL42" s="538"/>
      <c r="GKM42" s="538"/>
      <c r="GKN42" s="538"/>
      <c r="GKO42" s="538"/>
      <c r="GKP42" s="538"/>
      <c r="GKQ42" s="538"/>
      <c r="GKR42" s="538"/>
      <c r="GKS42" s="538"/>
      <c r="GKT42" s="538"/>
      <c r="GKU42" s="538"/>
      <c r="GKV42" s="538"/>
      <c r="GKW42" s="538"/>
      <c r="GKX42" s="538"/>
      <c r="GKY42" s="538"/>
      <c r="GKZ42" s="538"/>
      <c r="GLA42" s="538"/>
      <c r="GLB42" s="538"/>
      <c r="GLC42" s="538"/>
      <c r="GLD42" s="538"/>
      <c r="GLE42" s="538"/>
      <c r="GLF42" s="538"/>
      <c r="GLG42" s="538"/>
      <c r="GLH42" s="538"/>
      <c r="GLI42" s="538"/>
      <c r="GLJ42" s="538"/>
      <c r="GLK42" s="538"/>
      <c r="GLL42" s="538"/>
      <c r="GLM42" s="538"/>
      <c r="GLN42" s="538"/>
      <c r="GLO42" s="538"/>
      <c r="GLP42" s="538"/>
      <c r="GLQ42" s="538"/>
      <c r="GLR42" s="538"/>
      <c r="GLS42" s="538"/>
      <c r="GLT42" s="538"/>
      <c r="GLU42" s="538"/>
      <c r="GLV42" s="538"/>
      <c r="GLW42" s="538"/>
      <c r="GLX42" s="538"/>
      <c r="GLY42" s="538"/>
      <c r="GLZ42" s="538"/>
      <c r="GMA42" s="538"/>
      <c r="GMB42" s="538"/>
      <c r="GMC42" s="538"/>
      <c r="GMD42" s="538"/>
      <c r="GME42" s="538"/>
      <c r="GMF42" s="538"/>
      <c r="GMG42" s="538"/>
      <c r="GMH42" s="538"/>
      <c r="GMI42" s="538"/>
      <c r="GMJ42" s="538"/>
      <c r="GMK42" s="538"/>
      <c r="GML42" s="538"/>
      <c r="GMM42" s="538"/>
      <c r="GMN42" s="538"/>
      <c r="GMO42" s="538"/>
      <c r="GMP42" s="538"/>
      <c r="GMQ42" s="538"/>
      <c r="GMR42" s="538"/>
      <c r="GMS42" s="538"/>
      <c r="GMT42" s="538"/>
      <c r="GMU42" s="538"/>
      <c r="GMV42" s="538"/>
      <c r="GMW42" s="538"/>
      <c r="GMX42" s="538"/>
      <c r="GMY42" s="538"/>
      <c r="GMZ42" s="538"/>
      <c r="GNA42" s="538"/>
      <c r="GNB42" s="538"/>
      <c r="GNC42" s="538"/>
      <c r="GND42" s="538"/>
      <c r="GNE42" s="538"/>
      <c r="GNF42" s="538"/>
      <c r="GNG42" s="538"/>
      <c r="GNH42" s="538"/>
      <c r="GNI42" s="538"/>
      <c r="GNJ42" s="538"/>
      <c r="GNK42" s="538"/>
      <c r="GNL42" s="538"/>
      <c r="GNM42" s="538"/>
      <c r="GNN42" s="538"/>
      <c r="GNO42" s="538"/>
      <c r="GNP42" s="538"/>
      <c r="GNQ42" s="538"/>
      <c r="GNR42" s="538"/>
      <c r="GNS42" s="538"/>
      <c r="GNT42" s="538"/>
      <c r="GNU42" s="538"/>
      <c r="GNV42" s="538"/>
      <c r="GNW42" s="538"/>
      <c r="GNX42" s="538"/>
      <c r="GNY42" s="538"/>
      <c r="GNZ42" s="538"/>
      <c r="GOA42" s="538"/>
      <c r="GOB42" s="538"/>
      <c r="GOC42" s="538"/>
      <c r="GOD42" s="538"/>
      <c r="GOE42" s="538"/>
      <c r="GOF42" s="538"/>
      <c r="GOG42" s="538"/>
      <c r="GOH42" s="538"/>
      <c r="GOI42" s="538"/>
      <c r="GOJ42" s="538"/>
      <c r="GOK42" s="538"/>
      <c r="GOL42" s="538"/>
      <c r="GOM42" s="538"/>
      <c r="GON42" s="538"/>
      <c r="GOO42" s="538"/>
      <c r="GOP42" s="538"/>
      <c r="GOQ42" s="538"/>
      <c r="GOR42" s="538"/>
      <c r="GOS42" s="538"/>
      <c r="GOT42" s="538"/>
      <c r="GOU42" s="538"/>
      <c r="GOV42" s="538"/>
      <c r="GOW42" s="538"/>
      <c r="GOX42" s="538"/>
      <c r="GOY42" s="538"/>
      <c r="GOZ42" s="538"/>
      <c r="GPA42" s="538"/>
      <c r="GPB42" s="538"/>
      <c r="GPC42" s="538"/>
      <c r="GPD42" s="538"/>
      <c r="GPE42" s="538"/>
      <c r="GPF42" s="538"/>
      <c r="GPG42" s="538"/>
      <c r="GPH42" s="538"/>
      <c r="GPI42" s="538"/>
      <c r="GPJ42" s="538"/>
      <c r="GPK42" s="538"/>
      <c r="GPL42" s="538"/>
      <c r="GPM42" s="538"/>
      <c r="GPN42" s="538"/>
      <c r="GPO42" s="538"/>
      <c r="GPP42" s="538"/>
      <c r="GPQ42" s="538"/>
      <c r="GPR42" s="538"/>
      <c r="GPS42" s="538"/>
      <c r="GPT42" s="538"/>
      <c r="GPU42" s="538"/>
      <c r="GPV42" s="538"/>
      <c r="GPW42" s="538"/>
      <c r="GPX42" s="538"/>
      <c r="GPY42" s="538"/>
      <c r="GPZ42" s="538"/>
      <c r="GQA42" s="538"/>
      <c r="GQB42" s="538"/>
      <c r="GQC42" s="538"/>
      <c r="GQD42" s="538"/>
      <c r="GQE42" s="538"/>
      <c r="GQF42" s="538"/>
      <c r="GQG42" s="538"/>
      <c r="GQH42" s="538"/>
      <c r="GQI42" s="538"/>
      <c r="GQJ42" s="538"/>
      <c r="GQK42" s="538"/>
      <c r="GQL42" s="538"/>
      <c r="GQM42" s="538"/>
      <c r="GQN42" s="538"/>
      <c r="GQO42" s="538"/>
      <c r="GQP42" s="538"/>
      <c r="GQQ42" s="538"/>
      <c r="GQR42" s="538"/>
      <c r="GQS42" s="538"/>
      <c r="GQT42" s="538"/>
      <c r="GQU42" s="538"/>
      <c r="GQV42" s="538"/>
      <c r="GQW42" s="538"/>
      <c r="GQX42" s="538"/>
      <c r="GQY42" s="538"/>
      <c r="GQZ42" s="538"/>
      <c r="GRA42" s="538"/>
      <c r="GRB42" s="538"/>
      <c r="GRC42" s="538"/>
      <c r="GRD42" s="538"/>
      <c r="GRE42" s="538"/>
      <c r="GRF42" s="538"/>
      <c r="GRG42" s="538"/>
      <c r="GRH42" s="538"/>
      <c r="GRI42" s="538"/>
      <c r="GRJ42" s="538"/>
      <c r="GRK42" s="538"/>
      <c r="GRL42" s="538"/>
      <c r="GRM42" s="538"/>
      <c r="GRN42" s="538"/>
      <c r="GRO42" s="538"/>
      <c r="GRP42" s="538"/>
      <c r="GRQ42" s="538"/>
      <c r="GRR42" s="538"/>
      <c r="GRS42" s="538"/>
      <c r="GRT42" s="538"/>
      <c r="GRU42" s="538"/>
      <c r="GRV42" s="538"/>
      <c r="GRW42" s="538"/>
      <c r="GRX42" s="538"/>
      <c r="GRY42" s="538"/>
      <c r="GRZ42" s="538"/>
      <c r="GSA42" s="538"/>
      <c r="GSB42" s="538"/>
      <c r="GSC42" s="538"/>
      <c r="GSD42" s="538"/>
      <c r="GSE42" s="538"/>
      <c r="GSF42" s="538"/>
      <c r="GSG42" s="538"/>
      <c r="GSH42" s="538"/>
      <c r="GSI42" s="538"/>
      <c r="GSJ42" s="538"/>
      <c r="GSK42" s="538"/>
      <c r="GSL42" s="538"/>
      <c r="GSM42" s="538"/>
      <c r="GSN42" s="538"/>
      <c r="GSO42" s="538"/>
      <c r="GSP42" s="538"/>
      <c r="GSQ42" s="538"/>
      <c r="GSR42" s="538"/>
      <c r="GSS42" s="538"/>
      <c r="GST42" s="538"/>
      <c r="GSU42" s="538"/>
      <c r="GSV42" s="538"/>
      <c r="GSW42" s="538"/>
      <c r="GSX42" s="538"/>
      <c r="GSY42" s="538"/>
      <c r="GSZ42" s="538"/>
      <c r="GTA42" s="538"/>
      <c r="GTB42" s="538"/>
      <c r="GTC42" s="538"/>
      <c r="GTD42" s="538"/>
      <c r="GTE42" s="538"/>
      <c r="GTF42" s="538"/>
      <c r="GTG42" s="538"/>
      <c r="GTH42" s="538"/>
      <c r="GTI42" s="538"/>
      <c r="GTJ42" s="538"/>
      <c r="GTK42" s="538"/>
      <c r="GTL42" s="538"/>
      <c r="GTM42" s="538"/>
      <c r="GTN42" s="538"/>
      <c r="GTO42" s="538"/>
      <c r="GTP42" s="538"/>
      <c r="GTQ42" s="538"/>
      <c r="GTR42" s="538"/>
      <c r="GTS42" s="538"/>
      <c r="GTT42" s="538"/>
      <c r="GTU42" s="538"/>
      <c r="GTV42" s="538"/>
      <c r="GTW42" s="538"/>
      <c r="GTX42" s="538"/>
      <c r="GTY42" s="538"/>
      <c r="GTZ42" s="538"/>
      <c r="GUA42" s="538"/>
      <c r="GUB42" s="538"/>
      <c r="GUC42" s="538"/>
      <c r="GUD42" s="538"/>
      <c r="GUE42" s="538"/>
      <c r="GUF42" s="538"/>
      <c r="GUG42" s="538"/>
      <c r="GUH42" s="538"/>
      <c r="GUI42" s="538"/>
      <c r="GUJ42" s="538"/>
      <c r="GUK42" s="538"/>
      <c r="GUL42" s="538"/>
      <c r="GUM42" s="538"/>
      <c r="GUN42" s="538"/>
      <c r="GUO42" s="538"/>
      <c r="GUP42" s="538"/>
      <c r="GUQ42" s="538"/>
      <c r="GUR42" s="538"/>
      <c r="GUS42" s="538"/>
      <c r="GUT42" s="538"/>
      <c r="GUU42" s="538"/>
      <c r="GUV42" s="538"/>
      <c r="GUW42" s="538"/>
      <c r="GUX42" s="538"/>
      <c r="GUY42" s="538"/>
      <c r="GUZ42" s="538"/>
      <c r="GVA42" s="538"/>
      <c r="GVB42" s="538"/>
      <c r="GVC42" s="538"/>
      <c r="GVD42" s="538"/>
      <c r="GVE42" s="538"/>
      <c r="GVF42" s="538"/>
      <c r="GVG42" s="538"/>
      <c r="GVH42" s="538"/>
      <c r="GVI42" s="538"/>
      <c r="GVJ42" s="538"/>
      <c r="GVK42" s="538"/>
      <c r="GVL42" s="538"/>
      <c r="GVM42" s="538"/>
      <c r="GVN42" s="538"/>
      <c r="GVO42" s="538"/>
      <c r="GVP42" s="538"/>
      <c r="GVQ42" s="538"/>
      <c r="GVR42" s="538"/>
      <c r="GVS42" s="538"/>
      <c r="GVT42" s="538"/>
      <c r="GVU42" s="538"/>
      <c r="GVV42" s="538"/>
      <c r="GVW42" s="538"/>
      <c r="GVX42" s="538"/>
      <c r="GVY42" s="538"/>
      <c r="GVZ42" s="538"/>
      <c r="GWA42" s="538"/>
      <c r="GWB42" s="538"/>
      <c r="GWC42" s="538"/>
      <c r="GWD42" s="538"/>
      <c r="GWE42" s="538"/>
      <c r="GWF42" s="538"/>
      <c r="GWG42" s="538"/>
      <c r="GWH42" s="538"/>
      <c r="GWI42" s="538"/>
      <c r="GWJ42" s="538"/>
      <c r="GWK42" s="538"/>
      <c r="GWL42" s="538"/>
      <c r="GWM42" s="538"/>
      <c r="GWN42" s="538"/>
      <c r="GWO42" s="538"/>
      <c r="GWP42" s="538"/>
      <c r="GWQ42" s="538"/>
      <c r="GWR42" s="538"/>
      <c r="GWS42" s="538"/>
      <c r="GWT42" s="538"/>
      <c r="GWU42" s="538"/>
      <c r="GWV42" s="538"/>
      <c r="GWW42" s="538"/>
      <c r="GWX42" s="538"/>
      <c r="GWY42" s="538"/>
      <c r="GWZ42" s="538"/>
      <c r="GXA42" s="538"/>
      <c r="GXB42" s="538"/>
      <c r="GXC42" s="538"/>
      <c r="GXD42" s="538"/>
      <c r="GXE42" s="538"/>
      <c r="GXF42" s="538"/>
      <c r="GXG42" s="538"/>
      <c r="GXH42" s="538"/>
      <c r="GXI42" s="538"/>
      <c r="GXJ42" s="538"/>
      <c r="GXK42" s="538"/>
      <c r="GXL42" s="538"/>
      <c r="GXM42" s="538"/>
      <c r="GXN42" s="538"/>
      <c r="GXO42" s="538"/>
      <c r="GXP42" s="538"/>
      <c r="GXQ42" s="538"/>
      <c r="GXR42" s="538"/>
      <c r="GXS42" s="538"/>
      <c r="GXT42" s="538"/>
      <c r="GXU42" s="538"/>
      <c r="GXV42" s="538"/>
      <c r="GXW42" s="538"/>
      <c r="GXX42" s="538"/>
      <c r="GXY42" s="538"/>
      <c r="GXZ42" s="538"/>
      <c r="GYA42" s="538"/>
      <c r="GYB42" s="538"/>
      <c r="GYC42" s="538"/>
      <c r="GYD42" s="538"/>
      <c r="GYE42" s="538"/>
      <c r="GYF42" s="538"/>
      <c r="GYG42" s="538"/>
      <c r="GYH42" s="538"/>
      <c r="GYI42" s="538"/>
      <c r="GYJ42" s="538"/>
      <c r="GYK42" s="538"/>
      <c r="GYL42" s="538"/>
      <c r="GYM42" s="538"/>
      <c r="GYN42" s="538"/>
      <c r="GYO42" s="538"/>
      <c r="GYP42" s="538"/>
      <c r="GYQ42" s="538"/>
      <c r="GYR42" s="538"/>
      <c r="GYS42" s="538"/>
      <c r="GYT42" s="538"/>
      <c r="GYU42" s="538"/>
      <c r="GYV42" s="538"/>
      <c r="GYW42" s="538"/>
      <c r="GYX42" s="538"/>
      <c r="GYY42" s="538"/>
      <c r="GYZ42" s="538"/>
      <c r="GZA42" s="538"/>
      <c r="GZB42" s="538"/>
      <c r="GZC42" s="538"/>
      <c r="GZD42" s="538"/>
      <c r="GZE42" s="538"/>
      <c r="GZF42" s="538"/>
      <c r="GZG42" s="538"/>
      <c r="GZH42" s="538"/>
      <c r="GZI42" s="538"/>
      <c r="GZJ42" s="538"/>
      <c r="GZK42" s="538"/>
      <c r="GZL42" s="538"/>
      <c r="GZM42" s="538"/>
      <c r="GZN42" s="538"/>
      <c r="GZO42" s="538"/>
      <c r="GZP42" s="538"/>
      <c r="GZQ42" s="538"/>
      <c r="GZR42" s="538"/>
      <c r="GZS42" s="538"/>
      <c r="GZT42" s="538"/>
      <c r="GZU42" s="538"/>
      <c r="GZV42" s="538"/>
      <c r="GZW42" s="538"/>
      <c r="GZX42" s="538"/>
      <c r="GZY42" s="538"/>
      <c r="GZZ42" s="538"/>
      <c r="HAA42" s="538"/>
      <c r="HAB42" s="538"/>
      <c r="HAC42" s="538"/>
      <c r="HAD42" s="538"/>
      <c r="HAE42" s="538"/>
      <c r="HAF42" s="538"/>
      <c r="HAG42" s="538"/>
      <c r="HAH42" s="538"/>
      <c r="HAI42" s="538"/>
      <c r="HAJ42" s="538"/>
      <c r="HAK42" s="538"/>
      <c r="HAL42" s="538"/>
      <c r="HAM42" s="538"/>
      <c r="HAN42" s="538"/>
      <c r="HAO42" s="538"/>
      <c r="HAP42" s="538"/>
      <c r="HAQ42" s="538"/>
      <c r="HAR42" s="538"/>
      <c r="HAS42" s="538"/>
      <c r="HAT42" s="538"/>
      <c r="HAU42" s="538"/>
      <c r="HAV42" s="538"/>
      <c r="HAW42" s="538"/>
      <c r="HAX42" s="538"/>
      <c r="HAY42" s="538"/>
      <c r="HAZ42" s="538"/>
      <c r="HBA42" s="538"/>
      <c r="HBB42" s="538"/>
      <c r="HBC42" s="538"/>
      <c r="HBD42" s="538"/>
      <c r="HBE42" s="538"/>
      <c r="HBF42" s="538"/>
      <c r="HBG42" s="538"/>
      <c r="HBH42" s="538"/>
      <c r="HBI42" s="538"/>
      <c r="HBJ42" s="538"/>
      <c r="HBK42" s="538"/>
      <c r="HBL42" s="538"/>
      <c r="HBM42" s="538"/>
      <c r="HBN42" s="538"/>
      <c r="HBO42" s="538"/>
      <c r="HBP42" s="538"/>
      <c r="HBQ42" s="538"/>
      <c r="HBR42" s="538"/>
      <c r="HBS42" s="538"/>
      <c r="HBT42" s="538"/>
      <c r="HBU42" s="538"/>
      <c r="HBV42" s="538"/>
      <c r="HBW42" s="538"/>
      <c r="HBX42" s="538"/>
      <c r="HBY42" s="538"/>
      <c r="HBZ42" s="538"/>
      <c r="HCA42" s="538"/>
      <c r="HCB42" s="538"/>
      <c r="HCC42" s="538"/>
      <c r="HCD42" s="538"/>
      <c r="HCE42" s="538"/>
      <c r="HCF42" s="538"/>
      <c r="HCG42" s="538"/>
      <c r="HCH42" s="538"/>
      <c r="HCI42" s="538"/>
      <c r="HCJ42" s="538"/>
      <c r="HCK42" s="538"/>
      <c r="HCL42" s="538"/>
      <c r="HCM42" s="538"/>
      <c r="HCN42" s="538"/>
      <c r="HCO42" s="538"/>
      <c r="HCP42" s="538"/>
      <c r="HCQ42" s="538"/>
      <c r="HCR42" s="538"/>
      <c r="HCS42" s="538"/>
      <c r="HCT42" s="538"/>
      <c r="HCU42" s="538"/>
      <c r="HCV42" s="538"/>
      <c r="HCW42" s="538"/>
      <c r="HCX42" s="538"/>
      <c r="HCY42" s="538"/>
      <c r="HCZ42" s="538"/>
      <c r="HDA42" s="538"/>
      <c r="HDB42" s="538"/>
      <c r="HDC42" s="538"/>
      <c r="HDD42" s="538"/>
      <c r="HDE42" s="538"/>
      <c r="HDF42" s="538"/>
      <c r="HDG42" s="538"/>
      <c r="HDH42" s="538"/>
      <c r="HDI42" s="538"/>
      <c r="HDJ42" s="538"/>
      <c r="HDK42" s="538"/>
      <c r="HDL42" s="538"/>
      <c r="HDM42" s="538"/>
      <c r="HDN42" s="538"/>
      <c r="HDO42" s="538"/>
      <c r="HDP42" s="538"/>
      <c r="HDQ42" s="538"/>
      <c r="HDR42" s="538"/>
      <c r="HDS42" s="538"/>
      <c r="HDT42" s="538"/>
      <c r="HDU42" s="538"/>
      <c r="HDV42" s="538"/>
      <c r="HDW42" s="538"/>
      <c r="HDX42" s="538"/>
      <c r="HDY42" s="538"/>
      <c r="HDZ42" s="538"/>
      <c r="HEA42" s="538"/>
      <c r="HEB42" s="538"/>
      <c r="HEC42" s="538"/>
      <c r="HED42" s="538"/>
      <c r="HEE42" s="538"/>
      <c r="HEF42" s="538"/>
      <c r="HEG42" s="538"/>
      <c r="HEH42" s="538"/>
      <c r="HEI42" s="538"/>
      <c r="HEJ42" s="538"/>
      <c r="HEK42" s="538"/>
      <c r="HEL42" s="538"/>
      <c r="HEM42" s="538"/>
      <c r="HEN42" s="538"/>
      <c r="HEO42" s="538"/>
      <c r="HEP42" s="538"/>
      <c r="HEQ42" s="538"/>
      <c r="HER42" s="538"/>
      <c r="HES42" s="538"/>
      <c r="HET42" s="538"/>
      <c r="HEU42" s="538"/>
      <c r="HEV42" s="538"/>
      <c r="HEW42" s="538"/>
      <c r="HEX42" s="538"/>
      <c r="HEY42" s="538"/>
      <c r="HEZ42" s="538"/>
      <c r="HFA42" s="538"/>
      <c r="HFB42" s="538"/>
      <c r="HFC42" s="538"/>
      <c r="HFD42" s="538"/>
      <c r="HFE42" s="538"/>
      <c r="HFF42" s="538"/>
      <c r="HFG42" s="538"/>
      <c r="HFH42" s="538"/>
      <c r="HFI42" s="538"/>
      <c r="HFJ42" s="538"/>
      <c r="HFK42" s="538"/>
      <c r="HFL42" s="538"/>
      <c r="HFM42" s="538"/>
      <c r="HFN42" s="538"/>
      <c r="HFO42" s="538"/>
      <c r="HFP42" s="538"/>
      <c r="HFQ42" s="538"/>
      <c r="HFR42" s="538"/>
      <c r="HFS42" s="538"/>
      <c r="HFT42" s="538"/>
      <c r="HFU42" s="538"/>
      <c r="HFV42" s="538"/>
      <c r="HFW42" s="538"/>
      <c r="HFX42" s="538"/>
      <c r="HFY42" s="538"/>
      <c r="HFZ42" s="538"/>
      <c r="HGA42" s="538"/>
      <c r="HGB42" s="538"/>
      <c r="HGC42" s="538"/>
      <c r="HGD42" s="538"/>
      <c r="HGE42" s="538"/>
      <c r="HGF42" s="538"/>
      <c r="HGG42" s="538"/>
      <c r="HGH42" s="538"/>
      <c r="HGI42" s="538"/>
      <c r="HGJ42" s="538"/>
      <c r="HGK42" s="538"/>
      <c r="HGL42" s="538"/>
      <c r="HGM42" s="538"/>
      <c r="HGN42" s="538"/>
      <c r="HGO42" s="538"/>
      <c r="HGP42" s="538"/>
      <c r="HGQ42" s="538"/>
      <c r="HGR42" s="538"/>
      <c r="HGS42" s="538"/>
      <c r="HGT42" s="538"/>
      <c r="HGU42" s="538"/>
      <c r="HGV42" s="538"/>
      <c r="HGW42" s="538"/>
      <c r="HGX42" s="538"/>
      <c r="HGY42" s="538"/>
      <c r="HGZ42" s="538"/>
      <c r="HHA42" s="538"/>
      <c r="HHB42" s="538"/>
      <c r="HHC42" s="538"/>
      <c r="HHD42" s="538"/>
      <c r="HHE42" s="538"/>
      <c r="HHF42" s="538"/>
      <c r="HHG42" s="538"/>
      <c r="HHH42" s="538"/>
      <c r="HHI42" s="538"/>
      <c r="HHJ42" s="538"/>
      <c r="HHK42" s="538"/>
      <c r="HHL42" s="538"/>
      <c r="HHM42" s="538"/>
      <c r="HHN42" s="538"/>
      <c r="HHO42" s="538"/>
      <c r="HHP42" s="538"/>
      <c r="HHQ42" s="538"/>
      <c r="HHR42" s="538"/>
      <c r="HHS42" s="538"/>
      <c r="HHT42" s="538"/>
      <c r="HHU42" s="538"/>
      <c r="HHV42" s="538"/>
      <c r="HHW42" s="538"/>
      <c r="HHX42" s="538"/>
      <c r="HHY42" s="538"/>
      <c r="HHZ42" s="538"/>
      <c r="HIA42" s="538"/>
      <c r="HIB42" s="538"/>
      <c r="HIC42" s="538"/>
      <c r="HID42" s="538"/>
      <c r="HIE42" s="538"/>
      <c r="HIF42" s="538"/>
      <c r="HIG42" s="538"/>
      <c r="HIH42" s="538"/>
      <c r="HII42" s="538"/>
      <c r="HIJ42" s="538"/>
      <c r="HIK42" s="538"/>
      <c r="HIL42" s="538"/>
      <c r="HIM42" s="538"/>
      <c r="HIN42" s="538"/>
      <c r="HIO42" s="538"/>
      <c r="HIP42" s="538"/>
      <c r="HIQ42" s="538"/>
      <c r="HIR42" s="538"/>
      <c r="HIS42" s="538"/>
      <c r="HIT42" s="538"/>
      <c r="HIU42" s="538"/>
      <c r="HIV42" s="538"/>
      <c r="HIW42" s="538"/>
      <c r="HIX42" s="538"/>
      <c r="HIY42" s="538"/>
      <c r="HIZ42" s="538"/>
      <c r="HJA42" s="538"/>
      <c r="HJB42" s="538"/>
      <c r="HJC42" s="538"/>
      <c r="HJD42" s="538"/>
      <c r="HJE42" s="538"/>
      <c r="HJF42" s="538"/>
      <c r="HJG42" s="538"/>
      <c r="HJH42" s="538"/>
      <c r="HJI42" s="538"/>
      <c r="HJJ42" s="538"/>
      <c r="HJK42" s="538"/>
      <c r="HJL42" s="538"/>
      <c r="HJM42" s="538"/>
      <c r="HJN42" s="538"/>
      <c r="HJO42" s="538"/>
      <c r="HJP42" s="538"/>
      <c r="HJQ42" s="538"/>
      <c r="HJR42" s="538"/>
      <c r="HJS42" s="538"/>
      <c r="HJT42" s="538"/>
      <c r="HJU42" s="538"/>
      <c r="HJV42" s="538"/>
      <c r="HJW42" s="538"/>
      <c r="HJX42" s="538"/>
      <c r="HJY42" s="538"/>
      <c r="HJZ42" s="538"/>
      <c r="HKA42" s="538"/>
      <c r="HKB42" s="538"/>
      <c r="HKC42" s="538"/>
      <c r="HKD42" s="538"/>
      <c r="HKE42" s="538"/>
      <c r="HKF42" s="538"/>
      <c r="HKG42" s="538"/>
      <c r="HKH42" s="538"/>
      <c r="HKI42" s="538"/>
      <c r="HKJ42" s="538"/>
      <c r="HKK42" s="538"/>
      <c r="HKL42" s="538"/>
      <c r="HKM42" s="538"/>
      <c r="HKN42" s="538"/>
      <c r="HKO42" s="538"/>
      <c r="HKP42" s="538"/>
      <c r="HKQ42" s="538"/>
      <c r="HKR42" s="538"/>
      <c r="HKS42" s="538"/>
      <c r="HKT42" s="538"/>
      <c r="HKU42" s="538"/>
      <c r="HKV42" s="538"/>
      <c r="HKW42" s="538"/>
      <c r="HKX42" s="538"/>
      <c r="HKY42" s="538"/>
      <c r="HKZ42" s="538"/>
      <c r="HLA42" s="538"/>
      <c r="HLB42" s="538"/>
      <c r="HLC42" s="538"/>
      <c r="HLD42" s="538"/>
      <c r="HLE42" s="538"/>
      <c r="HLF42" s="538"/>
      <c r="HLG42" s="538"/>
      <c r="HLH42" s="538"/>
      <c r="HLI42" s="538"/>
      <c r="HLJ42" s="538"/>
      <c r="HLK42" s="538"/>
      <c r="HLL42" s="538"/>
      <c r="HLM42" s="538"/>
      <c r="HLN42" s="538"/>
      <c r="HLO42" s="538"/>
      <c r="HLP42" s="538"/>
      <c r="HLQ42" s="538"/>
      <c r="HLR42" s="538"/>
      <c r="HLS42" s="538"/>
      <c r="HLT42" s="538"/>
      <c r="HLU42" s="538"/>
      <c r="HLV42" s="538"/>
      <c r="HLW42" s="538"/>
      <c r="HLX42" s="538"/>
      <c r="HLY42" s="538"/>
      <c r="HLZ42" s="538"/>
      <c r="HMA42" s="538"/>
      <c r="HMB42" s="538"/>
      <c r="HMC42" s="538"/>
      <c r="HMD42" s="538"/>
      <c r="HME42" s="538"/>
      <c r="HMF42" s="538"/>
      <c r="HMG42" s="538"/>
      <c r="HMH42" s="538"/>
      <c r="HMI42" s="538"/>
      <c r="HMJ42" s="538"/>
      <c r="HMK42" s="538"/>
      <c r="HML42" s="538"/>
      <c r="HMM42" s="538"/>
      <c r="HMN42" s="538"/>
      <c r="HMO42" s="538"/>
      <c r="HMP42" s="538"/>
      <c r="HMQ42" s="538"/>
      <c r="HMR42" s="538"/>
      <c r="HMS42" s="538"/>
      <c r="HMT42" s="538"/>
      <c r="HMU42" s="538"/>
      <c r="HMV42" s="538"/>
      <c r="HMW42" s="538"/>
      <c r="HMX42" s="538"/>
      <c r="HMY42" s="538"/>
      <c r="HMZ42" s="538"/>
      <c r="HNA42" s="538"/>
      <c r="HNB42" s="538"/>
      <c r="HNC42" s="538"/>
      <c r="HND42" s="538"/>
      <c r="HNE42" s="538"/>
      <c r="HNF42" s="538"/>
      <c r="HNG42" s="538"/>
      <c r="HNH42" s="538"/>
      <c r="HNI42" s="538"/>
      <c r="HNJ42" s="538"/>
      <c r="HNK42" s="538"/>
      <c r="HNL42" s="538"/>
      <c r="HNM42" s="538"/>
      <c r="HNN42" s="538"/>
      <c r="HNO42" s="538"/>
      <c r="HNP42" s="538"/>
      <c r="HNQ42" s="538"/>
      <c r="HNR42" s="538"/>
      <c r="HNS42" s="538"/>
      <c r="HNT42" s="538"/>
      <c r="HNU42" s="538"/>
      <c r="HNV42" s="538"/>
      <c r="HNW42" s="538"/>
      <c r="HNX42" s="538"/>
      <c r="HNY42" s="538"/>
      <c r="HNZ42" s="538"/>
      <c r="HOA42" s="538"/>
      <c r="HOB42" s="538"/>
      <c r="HOC42" s="538"/>
      <c r="HOD42" s="538"/>
      <c r="HOE42" s="538"/>
      <c r="HOF42" s="538"/>
      <c r="HOG42" s="538"/>
      <c r="HOH42" s="538"/>
      <c r="HOI42" s="538"/>
      <c r="HOJ42" s="538"/>
      <c r="HOK42" s="538"/>
      <c r="HOL42" s="538"/>
      <c r="HOM42" s="538"/>
      <c r="HON42" s="538"/>
      <c r="HOO42" s="538"/>
      <c r="HOP42" s="538"/>
      <c r="HOQ42" s="538"/>
      <c r="HOR42" s="538"/>
      <c r="HOS42" s="538"/>
      <c r="HOT42" s="538"/>
      <c r="HOU42" s="538"/>
      <c r="HOV42" s="538"/>
      <c r="HOW42" s="538"/>
      <c r="HOX42" s="538"/>
      <c r="HOY42" s="538"/>
      <c r="HOZ42" s="538"/>
      <c r="HPA42" s="538"/>
      <c r="HPB42" s="538"/>
      <c r="HPC42" s="538"/>
      <c r="HPD42" s="538"/>
      <c r="HPE42" s="538"/>
      <c r="HPF42" s="538"/>
      <c r="HPG42" s="538"/>
      <c r="HPH42" s="538"/>
      <c r="HPI42" s="538"/>
      <c r="HPJ42" s="538"/>
      <c r="HPK42" s="538"/>
      <c r="HPL42" s="538"/>
      <c r="HPM42" s="538"/>
      <c r="HPN42" s="538"/>
      <c r="HPO42" s="538"/>
      <c r="HPP42" s="538"/>
      <c r="HPQ42" s="538"/>
      <c r="HPR42" s="538"/>
      <c r="HPS42" s="538"/>
      <c r="HPT42" s="538"/>
      <c r="HPU42" s="538"/>
      <c r="HPV42" s="538"/>
      <c r="HPW42" s="538"/>
      <c r="HPX42" s="538"/>
      <c r="HPY42" s="538"/>
      <c r="HPZ42" s="538"/>
      <c r="HQA42" s="538"/>
      <c r="HQB42" s="538"/>
      <c r="HQC42" s="538"/>
      <c r="HQD42" s="538"/>
      <c r="HQE42" s="538"/>
      <c r="HQF42" s="538"/>
      <c r="HQG42" s="538"/>
      <c r="HQH42" s="538"/>
      <c r="HQI42" s="538"/>
      <c r="HQJ42" s="538"/>
      <c r="HQK42" s="538"/>
      <c r="HQL42" s="538"/>
      <c r="HQM42" s="538"/>
      <c r="HQN42" s="538"/>
      <c r="HQO42" s="538"/>
      <c r="HQP42" s="538"/>
      <c r="HQQ42" s="538"/>
      <c r="HQR42" s="538"/>
      <c r="HQS42" s="538"/>
      <c r="HQT42" s="538"/>
      <c r="HQU42" s="538"/>
      <c r="HQV42" s="538"/>
      <c r="HQW42" s="538"/>
      <c r="HQX42" s="538"/>
      <c r="HQY42" s="538"/>
      <c r="HQZ42" s="538"/>
      <c r="HRA42" s="538"/>
      <c r="HRB42" s="538"/>
      <c r="HRC42" s="538"/>
      <c r="HRD42" s="538"/>
      <c r="HRE42" s="538"/>
      <c r="HRF42" s="538"/>
      <c r="HRG42" s="538"/>
      <c r="HRH42" s="538"/>
      <c r="HRI42" s="538"/>
      <c r="HRJ42" s="538"/>
      <c r="HRK42" s="538"/>
      <c r="HRL42" s="538"/>
      <c r="HRM42" s="538"/>
      <c r="HRN42" s="538"/>
      <c r="HRO42" s="538"/>
      <c r="HRP42" s="538"/>
      <c r="HRQ42" s="538"/>
      <c r="HRR42" s="538"/>
      <c r="HRS42" s="538"/>
      <c r="HRT42" s="538"/>
      <c r="HRU42" s="538"/>
      <c r="HRV42" s="538"/>
      <c r="HRW42" s="538"/>
      <c r="HRX42" s="538"/>
      <c r="HRY42" s="538"/>
      <c r="HRZ42" s="538"/>
      <c r="HSA42" s="538"/>
      <c r="HSB42" s="538"/>
      <c r="HSC42" s="538"/>
      <c r="HSD42" s="538"/>
      <c r="HSE42" s="538"/>
      <c r="HSF42" s="538"/>
      <c r="HSG42" s="538"/>
      <c r="HSH42" s="538"/>
      <c r="HSI42" s="538"/>
      <c r="HSJ42" s="538"/>
      <c r="HSK42" s="538"/>
      <c r="HSL42" s="538"/>
      <c r="HSM42" s="538"/>
      <c r="HSN42" s="538"/>
      <c r="HSO42" s="538"/>
      <c r="HSP42" s="538"/>
      <c r="HSQ42" s="538"/>
      <c r="HSR42" s="538"/>
      <c r="HSS42" s="538"/>
      <c r="HST42" s="538"/>
      <c r="HSU42" s="538"/>
      <c r="HSV42" s="538"/>
      <c r="HSW42" s="538"/>
      <c r="HSX42" s="538"/>
      <c r="HSY42" s="538"/>
      <c r="HSZ42" s="538"/>
      <c r="HTA42" s="538"/>
      <c r="HTB42" s="538"/>
      <c r="HTC42" s="538"/>
      <c r="HTD42" s="538"/>
      <c r="HTE42" s="538"/>
      <c r="HTF42" s="538"/>
      <c r="HTG42" s="538"/>
      <c r="HTH42" s="538"/>
      <c r="HTI42" s="538"/>
      <c r="HTJ42" s="538"/>
      <c r="HTK42" s="538"/>
      <c r="HTL42" s="538"/>
      <c r="HTM42" s="538"/>
      <c r="HTN42" s="538"/>
      <c r="HTO42" s="538"/>
      <c r="HTP42" s="538"/>
      <c r="HTQ42" s="538"/>
      <c r="HTR42" s="538"/>
      <c r="HTS42" s="538"/>
      <c r="HTT42" s="538"/>
      <c r="HTU42" s="538"/>
      <c r="HTV42" s="538"/>
      <c r="HTW42" s="538"/>
      <c r="HTX42" s="538"/>
      <c r="HTY42" s="538"/>
      <c r="HTZ42" s="538"/>
      <c r="HUA42" s="538"/>
      <c r="HUB42" s="538"/>
      <c r="HUC42" s="538"/>
      <c r="HUD42" s="538"/>
      <c r="HUE42" s="538"/>
      <c r="HUF42" s="538"/>
      <c r="HUG42" s="538"/>
      <c r="HUH42" s="538"/>
      <c r="HUI42" s="538"/>
      <c r="HUJ42" s="538"/>
      <c r="HUK42" s="538"/>
      <c r="HUL42" s="538"/>
      <c r="HUM42" s="538"/>
      <c r="HUN42" s="538"/>
      <c r="HUO42" s="538"/>
      <c r="HUP42" s="538"/>
      <c r="HUQ42" s="538"/>
      <c r="HUR42" s="538"/>
      <c r="HUS42" s="538"/>
      <c r="HUT42" s="538"/>
      <c r="HUU42" s="538"/>
      <c r="HUV42" s="538"/>
      <c r="HUW42" s="538"/>
      <c r="HUX42" s="538"/>
      <c r="HUY42" s="538"/>
      <c r="HUZ42" s="538"/>
      <c r="HVA42" s="538"/>
      <c r="HVB42" s="538"/>
      <c r="HVC42" s="538"/>
      <c r="HVD42" s="538"/>
      <c r="HVE42" s="538"/>
      <c r="HVF42" s="538"/>
      <c r="HVG42" s="538"/>
      <c r="HVH42" s="538"/>
      <c r="HVI42" s="538"/>
      <c r="HVJ42" s="538"/>
      <c r="HVK42" s="538"/>
      <c r="HVL42" s="538"/>
      <c r="HVM42" s="538"/>
      <c r="HVN42" s="538"/>
      <c r="HVO42" s="538"/>
      <c r="HVP42" s="538"/>
      <c r="HVQ42" s="538"/>
      <c r="HVR42" s="538"/>
      <c r="HVS42" s="538"/>
      <c r="HVT42" s="538"/>
      <c r="HVU42" s="538"/>
      <c r="HVV42" s="538"/>
      <c r="HVW42" s="538"/>
      <c r="HVX42" s="538"/>
      <c r="HVY42" s="538"/>
      <c r="HVZ42" s="538"/>
      <c r="HWA42" s="538"/>
      <c r="HWB42" s="538"/>
      <c r="HWC42" s="538"/>
      <c r="HWD42" s="538"/>
      <c r="HWE42" s="538"/>
      <c r="HWF42" s="538"/>
      <c r="HWG42" s="538"/>
      <c r="HWH42" s="538"/>
      <c r="HWI42" s="538"/>
      <c r="HWJ42" s="538"/>
      <c r="HWK42" s="538"/>
      <c r="HWL42" s="538"/>
      <c r="HWM42" s="538"/>
      <c r="HWN42" s="538"/>
      <c r="HWO42" s="538"/>
      <c r="HWP42" s="538"/>
      <c r="HWQ42" s="538"/>
      <c r="HWR42" s="538"/>
      <c r="HWS42" s="538"/>
      <c r="HWT42" s="538"/>
      <c r="HWU42" s="538"/>
      <c r="HWV42" s="538"/>
      <c r="HWW42" s="538"/>
      <c r="HWX42" s="538"/>
      <c r="HWY42" s="538"/>
      <c r="HWZ42" s="538"/>
      <c r="HXA42" s="538"/>
      <c r="HXB42" s="538"/>
      <c r="HXC42" s="538"/>
      <c r="HXD42" s="538"/>
      <c r="HXE42" s="538"/>
      <c r="HXF42" s="538"/>
      <c r="HXG42" s="538"/>
      <c r="HXH42" s="538"/>
      <c r="HXI42" s="538"/>
      <c r="HXJ42" s="538"/>
      <c r="HXK42" s="538"/>
      <c r="HXL42" s="538"/>
      <c r="HXM42" s="538"/>
      <c r="HXN42" s="538"/>
      <c r="HXO42" s="538"/>
      <c r="HXP42" s="538"/>
      <c r="HXQ42" s="538"/>
      <c r="HXR42" s="538"/>
      <c r="HXS42" s="538"/>
      <c r="HXT42" s="538"/>
      <c r="HXU42" s="538"/>
      <c r="HXV42" s="538"/>
      <c r="HXW42" s="538"/>
      <c r="HXX42" s="538"/>
      <c r="HXY42" s="538"/>
      <c r="HXZ42" s="538"/>
      <c r="HYA42" s="538"/>
      <c r="HYB42" s="538"/>
      <c r="HYC42" s="538"/>
      <c r="HYD42" s="538"/>
      <c r="HYE42" s="538"/>
      <c r="HYF42" s="538"/>
      <c r="HYG42" s="538"/>
      <c r="HYH42" s="538"/>
      <c r="HYI42" s="538"/>
      <c r="HYJ42" s="538"/>
      <c r="HYK42" s="538"/>
      <c r="HYL42" s="538"/>
      <c r="HYM42" s="538"/>
      <c r="HYN42" s="538"/>
      <c r="HYO42" s="538"/>
      <c r="HYP42" s="538"/>
      <c r="HYQ42" s="538"/>
      <c r="HYR42" s="538"/>
      <c r="HYS42" s="538"/>
      <c r="HYT42" s="538"/>
      <c r="HYU42" s="538"/>
      <c r="HYV42" s="538"/>
      <c r="HYW42" s="538"/>
      <c r="HYX42" s="538"/>
      <c r="HYY42" s="538"/>
      <c r="HYZ42" s="538"/>
      <c r="HZA42" s="538"/>
      <c r="HZB42" s="538"/>
      <c r="HZC42" s="538"/>
      <c r="HZD42" s="538"/>
      <c r="HZE42" s="538"/>
      <c r="HZF42" s="538"/>
      <c r="HZG42" s="538"/>
      <c r="HZH42" s="538"/>
      <c r="HZI42" s="538"/>
      <c r="HZJ42" s="538"/>
      <c r="HZK42" s="538"/>
      <c r="HZL42" s="538"/>
      <c r="HZM42" s="538"/>
      <c r="HZN42" s="538"/>
      <c r="HZO42" s="538"/>
      <c r="HZP42" s="538"/>
      <c r="HZQ42" s="538"/>
      <c r="HZR42" s="538"/>
      <c r="HZS42" s="538"/>
      <c r="HZT42" s="538"/>
      <c r="HZU42" s="538"/>
      <c r="HZV42" s="538"/>
      <c r="HZW42" s="538"/>
      <c r="HZX42" s="538"/>
      <c r="HZY42" s="538"/>
      <c r="HZZ42" s="538"/>
      <c r="IAA42" s="538"/>
      <c r="IAB42" s="538"/>
      <c r="IAC42" s="538"/>
      <c r="IAD42" s="538"/>
      <c r="IAE42" s="538"/>
      <c r="IAF42" s="538"/>
      <c r="IAG42" s="538"/>
      <c r="IAH42" s="538"/>
      <c r="IAI42" s="538"/>
      <c r="IAJ42" s="538"/>
      <c r="IAK42" s="538"/>
      <c r="IAL42" s="538"/>
      <c r="IAM42" s="538"/>
      <c r="IAN42" s="538"/>
      <c r="IAO42" s="538"/>
      <c r="IAP42" s="538"/>
      <c r="IAQ42" s="538"/>
      <c r="IAR42" s="538"/>
      <c r="IAS42" s="538"/>
      <c r="IAT42" s="538"/>
      <c r="IAU42" s="538"/>
      <c r="IAV42" s="538"/>
      <c r="IAW42" s="538"/>
      <c r="IAX42" s="538"/>
      <c r="IAY42" s="538"/>
      <c r="IAZ42" s="538"/>
      <c r="IBA42" s="538"/>
      <c r="IBB42" s="538"/>
      <c r="IBC42" s="538"/>
      <c r="IBD42" s="538"/>
      <c r="IBE42" s="538"/>
      <c r="IBF42" s="538"/>
      <c r="IBG42" s="538"/>
      <c r="IBH42" s="538"/>
      <c r="IBI42" s="538"/>
      <c r="IBJ42" s="538"/>
      <c r="IBK42" s="538"/>
      <c r="IBL42" s="538"/>
      <c r="IBM42" s="538"/>
      <c r="IBN42" s="538"/>
      <c r="IBO42" s="538"/>
      <c r="IBP42" s="538"/>
      <c r="IBQ42" s="538"/>
      <c r="IBR42" s="538"/>
      <c r="IBS42" s="538"/>
      <c r="IBT42" s="538"/>
      <c r="IBU42" s="538"/>
      <c r="IBV42" s="538"/>
      <c r="IBW42" s="538"/>
      <c r="IBX42" s="538"/>
      <c r="IBY42" s="538"/>
      <c r="IBZ42" s="538"/>
      <c r="ICA42" s="538"/>
      <c r="ICB42" s="538"/>
      <c r="ICC42" s="538"/>
      <c r="ICD42" s="538"/>
      <c r="ICE42" s="538"/>
      <c r="ICF42" s="538"/>
      <c r="ICG42" s="538"/>
      <c r="ICH42" s="538"/>
      <c r="ICI42" s="538"/>
      <c r="ICJ42" s="538"/>
      <c r="ICK42" s="538"/>
      <c r="ICL42" s="538"/>
      <c r="ICM42" s="538"/>
      <c r="ICN42" s="538"/>
      <c r="ICO42" s="538"/>
      <c r="ICP42" s="538"/>
      <c r="ICQ42" s="538"/>
      <c r="ICR42" s="538"/>
      <c r="ICS42" s="538"/>
      <c r="ICT42" s="538"/>
      <c r="ICU42" s="538"/>
      <c r="ICV42" s="538"/>
      <c r="ICW42" s="538"/>
      <c r="ICX42" s="538"/>
      <c r="ICY42" s="538"/>
      <c r="ICZ42" s="538"/>
      <c r="IDA42" s="538"/>
      <c r="IDB42" s="538"/>
      <c r="IDC42" s="538"/>
      <c r="IDD42" s="538"/>
      <c r="IDE42" s="538"/>
      <c r="IDF42" s="538"/>
      <c r="IDG42" s="538"/>
      <c r="IDH42" s="538"/>
      <c r="IDI42" s="538"/>
      <c r="IDJ42" s="538"/>
      <c r="IDK42" s="538"/>
      <c r="IDL42" s="538"/>
      <c r="IDM42" s="538"/>
      <c r="IDN42" s="538"/>
      <c r="IDO42" s="538"/>
      <c r="IDP42" s="538"/>
      <c r="IDQ42" s="538"/>
      <c r="IDR42" s="538"/>
      <c r="IDS42" s="538"/>
      <c r="IDT42" s="538"/>
      <c r="IDU42" s="538"/>
      <c r="IDV42" s="538"/>
      <c r="IDW42" s="538"/>
      <c r="IDX42" s="538"/>
      <c r="IDY42" s="538"/>
      <c r="IDZ42" s="538"/>
      <c r="IEA42" s="538"/>
      <c r="IEB42" s="538"/>
      <c r="IEC42" s="538"/>
      <c r="IED42" s="538"/>
      <c r="IEE42" s="538"/>
      <c r="IEF42" s="538"/>
      <c r="IEG42" s="538"/>
      <c r="IEH42" s="538"/>
      <c r="IEI42" s="538"/>
      <c r="IEJ42" s="538"/>
      <c r="IEK42" s="538"/>
      <c r="IEL42" s="538"/>
      <c r="IEM42" s="538"/>
      <c r="IEN42" s="538"/>
      <c r="IEO42" s="538"/>
      <c r="IEP42" s="538"/>
      <c r="IEQ42" s="538"/>
      <c r="IER42" s="538"/>
      <c r="IES42" s="538"/>
      <c r="IET42" s="538"/>
      <c r="IEU42" s="538"/>
      <c r="IEV42" s="538"/>
      <c r="IEW42" s="538"/>
      <c r="IEX42" s="538"/>
      <c r="IEY42" s="538"/>
      <c r="IEZ42" s="538"/>
      <c r="IFA42" s="538"/>
      <c r="IFB42" s="538"/>
      <c r="IFC42" s="538"/>
      <c r="IFD42" s="538"/>
      <c r="IFE42" s="538"/>
      <c r="IFF42" s="538"/>
      <c r="IFG42" s="538"/>
      <c r="IFH42" s="538"/>
      <c r="IFI42" s="538"/>
      <c r="IFJ42" s="538"/>
      <c r="IFK42" s="538"/>
      <c r="IFL42" s="538"/>
      <c r="IFM42" s="538"/>
      <c r="IFN42" s="538"/>
      <c r="IFO42" s="538"/>
      <c r="IFP42" s="538"/>
      <c r="IFQ42" s="538"/>
      <c r="IFR42" s="538"/>
      <c r="IFS42" s="538"/>
      <c r="IFT42" s="538"/>
      <c r="IFU42" s="538"/>
      <c r="IFV42" s="538"/>
      <c r="IFW42" s="538"/>
      <c r="IFX42" s="538"/>
      <c r="IFY42" s="538"/>
      <c r="IFZ42" s="538"/>
      <c r="IGA42" s="538"/>
      <c r="IGB42" s="538"/>
      <c r="IGC42" s="538"/>
      <c r="IGD42" s="538"/>
      <c r="IGE42" s="538"/>
      <c r="IGF42" s="538"/>
      <c r="IGG42" s="538"/>
      <c r="IGH42" s="538"/>
      <c r="IGI42" s="538"/>
      <c r="IGJ42" s="538"/>
      <c r="IGK42" s="538"/>
      <c r="IGL42" s="538"/>
      <c r="IGM42" s="538"/>
      <c r="IGN42" s="538"/>
      <c r="IGO42" s="538"/>
      <c r="IGP42" s="538"/>
      <c r="IGQ42" s="538"/>
      <c r="IGR42" s="538"/>
      <c r="IGS42" s="538"/>
      <c r="IGT42" s="538"/>
      <c r="IGU42" s="538"/>
      <c r="IGV42" s="538"/>
      <c r="IGW42" s="538"/>
      <c r="IGX42" s="538"/>
      <c r="IGY42" s="538"/>
      <c r="IGZ42" s="538"/>
      <c r="IHA42" s="538"/>
      <c r="IHB42" s="538"/>
      <c r="IHC42" s="538"/>
      <c r="IHD42" s="538"/>
      <c r="IHE42" s="538"/>
      <c r="IHF42" s="538"/>
      <c r="IHG42" s="538"/>
      <c r="IHH42" s="538"/>
      <c r="IHI42" s="538"/>
      <c r="IHJ42" s="538"/>
      <c r="IHK42" s="538"/>
      <c r="IHL42" s="538"/>
      <c r="IHM42" s="538"/>
      <c r="IHN42" s="538"/>
      <c r="IHO42" s="538"/>
      <c r="IHP42" s="538"/>
      <c r="IHQ42" s="538"/>
      <c r="IHR42" s="538"/>
      <c r="IHS42" s="538"/>
      <c r="IHT42" s="538"/>
      <c r="IHU42" s="538"/>
      <c r="IHV42" s="538"/>
      <c r="IHW42" s="538"/>
      <c r="IHX42" s="538"/>
      <c r="IHY42" s="538"/>
      <c r="IHZ42" s="538"/>
      <c r="IIA42" s="538"/>
      <c r="IIB42" s="538"/>
      <c r="IIC42" s="538"/>
      <c r="IID42" s="538"/>
      <c r="IIE42" s="538"/>
      <c r="IIF42" s="538"/>
      <c r="IIG42" s="538"/>
      <c r="IIH42" s="538"/>
      <c r="III42" s="538"/>
      <c r="IIJ42" s="538"/>
      <c r="IIK42" s="538"/>
      <c r="IIL42" s="538"/>
      <c r="IIM42" s="538"/>
      <c r="IIN42" s="538"/>
      <c r="IIO42" s="538"/>
      <c r="IIP42" s="538"/>
      <c r="IIQ42" s="538"/>
      <c r="IIR42" s="538"/>
      <c r="IIS42" s="538"/>
      <c r="IIT42" s="538"/>
      <c r="IIU42" s="538"/>
      <c r="IIV42" s="538"/>
      <c r="IIW42" s="538"/>
      <c r="IIX42" s="538"/>
      <c r="IIY42" s="538"/>
      <c r="IIZ42" s="538"/>
      <c r="IJA42" s="538"/>
      <c r="IJB42" s="538"/>
      <c r="IJC42" s="538"/>
      <c r="IJD42" s="538"/>
      <c r="IJE42" s="538"/>
      <c r="IJF42" s="538"/>
      <c r="IJG42" s="538"/>
      <c r="IJH42" s="538"/>
      <c r="IJI42" s="538"/>
      <c r="IJJ42" s="538"/>
      <c r="IJK42" s="538"/>
      <c r="IJL42" s="538"/>
      <c r="IJM42" s="538"/>
      <c r="IJN42" s="538"/>
      <c r="IJO42" s="538"/>
      <c r="IJP42" s="538"/>
      <c r="IJQ42" s="538"/>
      <c r="IJR42" s="538"/>
      <c r="IJS42" s="538"/>
      <c r="IJT42" s="538"/>
      <c r="IJU42" s="538"/>
      <c r="IJV42" s="538"/>
      <c r="IJW42" s="538"/>
      <c r="IJX42" s="538"/>
      <c r="IJY42" s="538"/>
      <c r="IJZ42" s="538"/>
      <c r="IKA42" s="538"/>
      <c r="IKB42" s="538"/>
      <c r="IKC42" s="538"/>
      <c r="IKD42" s="538"/>
      <c r="IKE42" s="538"/>
      <c r="IKF42" s="538"/>
      <c r="IKG42" s="538"/>
      <c r="IKH42" s="538"/>
      <c r="IKI42" s="538"/>
      <c r="IKJ42" s="538"/>
      <c r="IKK42" s="538"/>
      <c r="IKL42" s="538"/>
      <c r="IKM42" s="538"/>
      <c r="IKN42" s="538"/>
      <c r="IKO42" s="538"/>
      <c r="IKP42" s="538"/>
      <c r="IKQ42" s="538"/>
      <c r="IKR42" s="538"/>
      <c r="IKS42" s="538"/>
      <c r="IKT42" s="538"/>
      <c r="IKU42" s="538"/>
      <c r="IKV42" s="538"/>
      <c r="IKW42" s="538"/>
      <c r="IKX42" s="538"/>
      <c r="IKY42" s="538"/>
      <c r="IKZ42" s="538"/>
      <c r="ILA42" s="538"/>
      <c r="ILB42" s="538"/>
      <c r="ILC42" s="538"/>
      <c r="ILD42" s="538"/>
      <c r="ILE42" s="538"/>
      <c r="ILF42" s="538"/>
      <c r="ILG42" s="538"/>
      <c r="ILH42" s="538"/>
      <c r="ILI42" s="538"/>
      <c r="ILJ42" s="538"/>
      <c r="ILK42" s="538"/>
      <c r="ILL42" s="538"/>
      <c r="ILM42" s="538"/>
      <c r="ILN42" s="538"/>
      <c r="ILO42" s="538"/>
      <c r="ILP42" s="538"/>
      <c r="ILQ42" s="538"/>
      <c r="ILR42" s="538"/>
      <c r="ILS42" s="538"/>
      <c r="ILT42" s="538"/>
      <c r="ILU42" s="538"/>
      <c r="ILV42" s="538"/>
      <c r="ILW42" s="538"/>
      <c r="ILX42" s="538"/>
      <c r="ILY42" s="538"/>
      <c r="ILZ42" s="538"/>
      <c r="IMA42" s="538"/>
      <c r="IMB42" s="538"/>
      <c r="IMC42" s="538"/>
      <c r="IMD42" s="538"/>
      <c r="IME42" s="538"/>
      <c r="IMF42" s="538"/>
      <c r="IMG42" s="538"/>
      <c r="IMH42" s="538"/>
      <c r="IMI42" s="538"/>
      <c r="IMJ42" s="538"/>
      <c r="IMK42" s="538"/>
      <c r="IML42" s="538"/>
      <c r="IMM42" s="538"/>
      <c r="IMN42" s="538"/>
      <c r="IMO42" s="538"/>
      <c r="IMP42" s="538"/>
      <c r="IMQ42" s="538"/>
      <c r="IMR42" s="538"/>
      <c r="IMS42" s="538"/>
      <c r="IMT42" s="538"/>
      <c r="IMU42" s="538"/>
      <c r="IMV42" s="538"/>
      <c r="IMW42" s="538"/>
      <c r="IMX42" s="538"/>
      <c r="IMY42" s="538"/>
      <c r="IMZ42" s="538"/>
      <c r="INA42" s="538"/>
      <c r="INB42" s="538"/>
      <c r="INC42" s="538"/>
      <c r="IND42" s="538"/>
      <c r="INE42" s="538"/>
      <c r="INF42" s="538"/>
      <c r="ING42" s="538"/>
      <c r="INH42" s="538"/>
      <c r="INI42" s="538"/>
      <c r="INJ42" s="538"/>
      <c r="INK42" s="538"/>
      <c r="INL42" s="538"/>
      <c r="INM42" s="538"/>
      <c r="INN42" s="538"/>
      <c r="INO42" s="538"/>
      <c r="INP42" s="538"/>
      <c r="INQ42" s="538"/>
      <c r="INR42" s="538"/>
      <c r="INS42" s="538"/>
      <c r="INT42" s="538"/>
      <c r="INU42" s="538"/>
      <c r="INV42" s="538"/>
      <c r="INW42" s="538"/>
      <c r="INX42" s="538"/>
      <c r="INY42" s="538"/>
      <c r="INZ42" s="538"/>
      <c r="IOA42" s="538"/>
      <c r="IOB42" s="538"/>
      <c r="IOC42" s="538"/>
      <c r="IOD42" s="538"/>
      <c r="IOE42" s="538"/>
      <c r="IOF42" s="538"/>
      <c r="IOG42" s="538"/>
      <c r="IOH42" s="538"/>
      <c r="IOI42" s="538"/>
      <c r="IOJ42" s="538"/>
      <c r="IOK42" s="538"/>
      <c r="IOL42" s="538"/>
      <c r="IOM42" s="538"/>
      <c r="ION42" s="538"/>
      <c r="IOO42" s="538"/>
      <c r="IOP42" s="538"/>
      <c r="IOQ42" s="538"/>
      <c r="IOR42" s="538"/>
      <c r="IOS42" s="538"/>
      <c r="IOT42" s="538"/>
      <c r="IOU42" s="538"/>
      <c r="IOV42" s="538"/>
      <c r="IOW42" s="538"/>
      <c r="IOX42" s="538"/>
      <c r="IOY42" s="538"/>
      <c r="IOZ42" s="538"/>
      <c r="IPA42" s="538"/>
      <c r="IPB42" s="538"/>
      <c r="IPC42" s="538"/>
      <c r="IPD42" s="538"/>
      <c r="IPE42" s="538"/>
      <c r="IPF42" s="538"/>
      <c r="IPG42" s="538"/>
      <c r="IPH42" s="538"/>
      <c r="IPI42" s="538"/>
      <c r="IPJ42" s="538"/>
      <c r="IPK42" s="538"/>
      <c r="IPL42" s="538"/>
      <c r="IPM42" s="538"/>
      <c r="IPN42" s="538"/>
      <c r="IPO42" s="538"/>
      <c r="IPP42" s="538"/>
      <c r="IPQ42" s="538"/>
      <c r="IPR42" s="538"/>
      <c r="IPS42" s="538"/>
      <c r="IPT42" s="538"/>
      <c r="IPU42" s="538"/>
      <c r="IPV42" s="538"/>
      <c r="IPW42" s="538"/>
      <c r="IPX42" s="538"/>
      <c r="IPY42" s="538"/>
      <c r="IPZ42" s="538"/>
      <c r="IQA42" s="538"/>
      <c r="IQB42" s="538"/>
      <c r="IQC42" s="538"/>
      <c r="IQD42" s="538"/>
      <c r="IQE42" s="538"/>
      <c r="IQF42" s="538"/>
      <c r="IQG42" s="538"/>
      <c r="IQH42" s="538"/>
      <c r="IQI42" s="538"/>
      <c r="IQJ42" s="538"/>
      <c r="IQK42" s="538"/>
      <c r="IQL42" s="538"/>
      <c r="IQM42" s="538"/>
      <c r="IQN42" s="538"/>
      <c r="IQO42" s="538"/>
      <c r="IQP42" s="538"/>
      <c r="IQQ42" s="538"/>
      <c r="IQR42" s="538"/>
      <c r="IQS42" s="538"/>
      <c r="IQT42" s="538"/>
      <c r="IQU42" s="538"/>
      <c r="IQV42" s="538"/>
      <c r="IQW42" s="538"/>
      <c r="IQX42" s="538"/>
      <c r="IQY42" s="538"/>
      <c r="IQZ42" s="538"/>
      <c r="IRA42" s="538"/>
      <c r="IRB42" s="538"/>
      <c r="IRC42" s="538"/>
      <c r="IRD42" s="538"/>
      <c r="IRE42" s="538"/>
      <c r="IRF42" s="538"/>
      <c r="IRG42" s="538"/>
      <c r="IRH42" s="538"/>
      <c r="IRI42" s="538"/>
      <c r="IRJ42" s="538"/>
      <c r="IRK42" s="538"/>
      <c r="IRL42" s="538"/>
      <c r="IRM42" s="538"/>
      <c r="IRN42" s="538"/>
      <c r="IRO42" s="538"/>
      <c r="IRP42" s="538"/>
      <c r="IRQ42" s="538"/>
      <c r="IRR42" s="538"/>
      <c r="IRS42" s="538"/>
      <c r="IRT42" s="538"/>
      <c r="IRU42" s="538"/>
      <c r="IRV42" s="538"/>
      <c r="IRW42" s="538"/>
      <c r="IRX42" s="538"/>
      <c r="IRY42" s="538"/>
      <c r="IRZ42" s="538"/>
      <c r="ISA42" s="538"/>
      <c r="ISB42" s="538"/>
      <c r="ISC42" s="538"/>
      <c r="ISD42" s="538"/>
      <c r="ISE42" s="538"/>
      <c r="ISF42" s="538"/>
      <c r="ISG42" s="538"/>
      <c r="ISH42" s="538"/>
      <c r="ISI42" s="538"/>
      <c r="ISJ42" s="538"/>
      <c r="ISK42" s="538"/>
      <c r="ISL42" s="538"/>
      <c r="ISM42" s="538"/>
      <c r="ISN42" s="538"/>
      <c r="ISO42" s="538"/>
      <c r="ISP42" s="538"/>
      <c r="ISQ42" s="538"/>
      <c r="ISR42" s="538"/>
      <c r="ISS42" s="538"/>
      <c r="IST42" s="538"/>
      <c r="ISU42" s="538"/>
      <c r="ISV42" s="538"/>
      <c r="ISW42" s="538"/>
      <c r="ISX42" s="538"/>
      <c r="ISY42" s="538"/>
      <c r="ISZ42" s="538"/>
      <c r="ITA42" s="538"/>
      <c r="ITB42" s="538"/>
      <c r="ITC42" s="538"/>
      <c r="ITD42" s="538"/>
      <c r="ITE42" s="538"/>
      <c r="ITF42" s="538"/>
      <c r="ITG42" s="538"/>
      <c r="ITH42" s="538"/>
      <c r="ITI42" s="538"/>
      <c r="ITJ42" s="538"/>
      <c r="ITK42" s="538"/>
      <c r="ITL42" s="538"/>
      <c r="ITM42" s="538"/>
      <c r="ITN42" s="538"/>
      <c r="ITO42" s="538"/>
      <c r="ITP42" s="538"/>
      <c r="ITQ42" s="538"/>
      <c r="ITR42" s="538"/>
      <c r="ITS42" s="538"/>
      <c r="ITT42" s="538"/>
      <c r="ITU42" s="538"/>
      <c r="ITV42" s="538"/>
      <c r="ITW42" s="538"/>
      <c r="ITX42" s="538"/>
      <c r="ITY42" s="538"/>
      <c r="ITZ42" s="538"/>
      <c r="IUA42" s="538"/>
      <c r="IUB42" s="538"/>
      <c r="IUC42" s="538"/>
      <c r="IUD42" s="538"/>
      <c r="IUE42" s="538"/>
      <c r="IUF42" s="538"/>
      <c r="IUG42" s="538"/>
      <c r="IUH42" s="538"/>
      <c r="IUI42" s="538"/>
      <c r="IUJ42" s="538"/>
      <c r="IUK42" s="538"/>
      <c r="IUL42" s="538"/>
      <c r="IUM42" s="538"/>
      <c r="IUN42" s="538"/>
      <c r="IUO42" s="538"/>
      <c r="IUP42" s="538"/>
      <c r="IUQ42" s="538"/>
      <c r="IUR42" s="538"/>
      <c r="IUS42" s="538"/>
      <c r="IUT42" s="538"/>
      <c r="IUU42" s="538"/>
      <c r="IUV42" s="538"/>
      <c r="IUW42" s="538"/>
      <c r="IUX42" s="538"/>
      <c r="IUY42" s="538"/>
      <c r="IUZ42" s="538"/>
      <c r="IVA42" s="538"/>
      <c r="IVB42" s="538"/>
      <c r="IVC42" s="538"/>
      <c r="IVD42" s="538"/>
      <c r="IVE42" s="538"/>
      <c r="IVF42" s="538"/>
      <c r="IVG42" s="538"/>
      <c r="IVH42" s="538"/>
      <c r="IVI42" s="538"/>
      <c r="IVJ42" s="538"/>
      <c r="IVK42" s="538"/>
      <c r="IVL42" s="538"/>
      <c r="IVM42" s="538"/>
      <c r="IVN42" s="538"/>
      <c r="IVO42" s="538"/>
      <c r="IVP42" s="538"/>
      <c r="IVQ42" s="538"/>
      <c r="IVR42" s="538"/>
      <c r="IVS42" s="538"/>
      <c r="IVT42" s="538"/>
      <c r="IVU42" s="538"/>
      <c r="IVV42" s="538"/>
      <c r="IVW42" s="538"/>
      <c r="IVX42" s="538"/>
      <c r="IVY42" s="538"/>
      <c r="IVZ42" s="538"/>
      <c r="IWA42" s="538"/>
      <c r="IWB42" s="538"/>
      <c r="IWC42" s="538"/>
      <c r="IWD42" s="538"/>
      <c r="IWE42" s="538"/>
      <c r="IWF42" s="538"/>
      <c r="IWG42" s="538"/>
      <c r="IWH42" s="538"/>
      <c r="IWI42" s="538"/>
      <c r="IWJ42" s="538"/>
      <c r="IWK42" s="538"/>
      <c r="IWL42" s="538"/>
      <c r="IWM42" s="538"/>
      <c r="IWN42" s="538"/>
      <c r="IWO42" s="538"/>
      <c r="IWP42" s="538"/>
      <c r="IWQ42" s="538"/>
      <c r="IWR42" s="538"/>
      <c r="IWS42" s="538"/>
      <c r="IWT42" s="538"/>
      <c r="IWU42" s="538"/>
      <c r="IWV42" s="538"/>
      <c r="IWW42" s="538"/>
      <c r="IWX42" s="538"/>
      <c r="IWY42" s="538"/>
      <c r="IWZ42" s="538"/>
      <c r="IXA42" s="538"/>
      <c r="IXB42" s="538"/>
      <c r="IXC42" s="538"/>
      <c r="IXD42" s="538"/>
      <c r="IXE42" s="538"/>
      <c r="IXF42" s="538"/>
      <c r="IXG42" s="538"/>
      <c r="IXH42" s="538"/>
      <c r="IXI42" s="538"/>
      <c r="IXJ42" s="538"/>
      <c r="IXK42" s="538"/>
      <c r="IXL42" s="538"/>
      <c r="IXM42" s="538"/>
      <c r="IXN42" s="538"/>
      <c r="IXO42" s="538"/>
      <c r="IXP42" s="538"/>
      <c r="IXQ42" s="538"/>
      <c r="IXR42" s="538"/>
      <c r="IXS42" s="538"/>
      <c r="IXT42" s="538"/>
      <c r="IXU42" s="538"/>
      <c r="IXV42" s="538"/>
      <c r="IXW42" s="538"/>
      <c r="IXX42" s="538"/>
      <c r="IXY42" s="538"/>
      <c r="IXZ42" s="538"/>
      <c r="IYA42" s="538"/>
      <c r="IYB42" s="538"/>
      <c r="IYC42" s="538"/>
      <c r="IYD42" s="538"/>
      <c r="IYE42" s="538"/>
      <c r="IYF42" s="538"/>
      <c r="IYG42" s="538"/>
      <c r="IYH42" s="538"/>
      <c r="IYI42" s="538"/>
      <c r="IYJ42" s="538"/>
      <c r="IYK42" s="538"/>
      <c r="IYL42" s="538"/>
      <c r="IYM42" s="538"/>
      <c r="IYN42" s="538"/>
      <c r="IYO42" s="538"/>
      <c r="IYP42" s="538"/>
      <c r="IYQ42" s="538"/>
      <c r="IYR42" s="538"/>
      <c r="IYS42" s="538"/>
      <c r="IYT42" s="538"/>
      <c r="IYU42" s="538"/>
      <c r="IYV42" s="538"/>
      <c r="IYW42" s="538"/>
      <c r="IYX42" s="538"/>
      <c r="IYY42" s="538"/>
      <c r="IYZ42" s="538"/>
      <c r="IZA42" s="538"/>
      <c r="IZB42" s="538"/>
      <c r="IZC42" s="538"/>
      <c r="IZD42" s="538"/>
      <c r="IZE42" s="538"/>
      <c r="IZF42" s="538"/>
      <c r="IZG42" s="538"/>
      <c r="IZH42" s="538"/>
      <c r="IZI42" s="538"/>
      <c r="IZJ42" s="538"/>
      <c r="IZK42" s="538"/>
      <c r="IZL42" s="538"/>
      <c r="IZM42" s="538"/>
      <c r="IZN42" s="538"/>
      <c r="IZO42" s="538"/>
      <c r="IZP42" s="538"/>
      <c r="IZQ42" s="538"/>
      <c r="IZR42" s="538"/>
      <c r="IZS42" s="538"/>
      <c r="IZT42" s="538"/>
      <c r="IZU42" s="538"/>
      <c r="IZV42" s="538"/>
      <c r="IZW42" s="538"/>
      <c r="IZX42" s="538"/>
      <c r="IZY42" s="538"/>
      <c r="IZZ42" s="538"/>
      <c r="JAA42" s="538"/>
      <c r="JAB42" s="538"/>
      <c r="JAC42" s="538"/>
      <c r="JAD42" s="538"/>
      <c r="JAE42" s="538"/>
      <c r="JAF42" s="538"/>
      <c r="JAG42" s="538"/>
      <c r="JAH42" s="538"/>
      <c r="JAI42" s="538"/>
      <c r="JAJ42" s="538"/>
      <c r="JAK42" s="538"/>
      <c r="JAL42" s="538"/>
      <c r="JAM42" s="538"/>
      <c r="JAN42" s="538"/>
      <c r="JAO42" s="538"/>
      <c r="JAP42" s="538"/>
      <c r="JAQ42" s="538"/>
      <c r="JAR42" s="538"/>
      <c r="JAS42" s="538"/>
      <c r="JAT42" s="538"/>
      <c r="JAU42" s="538"/>
      <c r="JAV42" s="538"/>
      <c r="JAW42" s="538"/>
      <c r="JAX42" s="538"/>
      <c r="JAY42" s="538"/>
      <c r="JAZ42" s="538"/>
      <c r="JBA42" s="538"/>
      <c r="JBB42" s="538"/>
      <c r="JBC42" s="538"/>
      <c r="JBD42" s="538"/>
      <c r="JBE42" s="538"/>
      <c r="JBF42" s="538"/>
      <c r="JBG42" s="538"/>
      <c r="JBH42" s="538"/>
      <c r="JBI42" s="538"/>
      <c r="JBJ42" s="538"/>
      <c r="JBK42" s="538"/>
      <c r="JBL42" s="538"/>
      <c r="JBM42" s="538"/>
      <c r="JBN42" s="538"/>
      <c r="JBO42" s="538"/>
      <c r="JBP42" s="538"/>
      <c r="JBQ42" s="538"/>
      <c r="JBR42" s="538"/>
      <c r="JBS42" s="538"/>
      <c r="JBT42" s="538"/>
      <c r="JBU42" s="538"/>
      <c r="JBV42" s="538"/>
      <c r="JBW42" s="538"/>
      <c r="JBX42" s="538"/>
      <c r="JBY42" s="538"/>
      <c r="JBZ42" s="538"/>
      <c r="JCA42" s="538"/>
      <c r="JCB42" s="538"/>
      <c r="JCC42" s="538"/>
      <c r="JCD42" s="538"/>
      <c r="JCE42" s="538"/>
      <c r="JCF42" s="538"/>
      <c r="JCG42" s="538"/>
      <c r="JCH42" s="538"/>
      <c r="JCI42" s="538"/>
      <c r="JCJ42" s="538"/>
      <c r="JCK42" s="538"/>
      <c r="JCL42" s="538"/>
      <c r="JCM42" s="538"/>
      <c r="JCN42" s="538"/>
      <c r="JCO42" s="538"/>
      <c r="JCP42" s="538"/>
      <c r="JCQ42" s="538"/>
      <c r="JCR42" s="538"/>
      <c r="JCS42" s="538"/>
      <c r="JCT42" s="538"/>
      <c r="JCU42" s="538"/>
      <c r="JCV42" s="538"/>
      <c r="JCW42" s="538"/>
      <c r="JCX42" s="538"/>
      <c r="JCY42" s="538"/>
      <c r="JCZ42" s="538"/>
      <c r="JDA42" s="538"/>
      <c r="JDB42" s="538"/>
      <c r="JDC42" s="538"/>
      <c r="JDD42" s="538"/>
      <c r="JDE42" s="538"/>
      <c r="JDF42" s="538"/>
      <c r="JDG42" s="538"/>
      <c r="JDH42" s="538"/>
      <c r="JDI42" s="538"/>
      <c r="JDJ42" s="538"/>
      <c r="JDK42" s="538"/>
      <c r="JDL42" s="538"/>
      <c r="JDM42" s="538"/>
      <c r="JDN42" s="538"/>
      <c r="JDO42" s="538"/>
      <c r="JDP42" s="538"/>
      <c r="JDQ42" s="538"/>
      <c r="JDR42" s="538"/>
      <c r="JDS42" s="538"/>
      <c r="JDT42" s="538"/>
      <c r="JDU42" s="538"/>
      <c r="JDV42" s="538"/>
      <c r="JDW42" s="538"/>
      <c r="JDX42" s="538"/>
      <c r="JDY42" s="538"/>
      <c r="JDZ42" s="538"/>
      <c r="JEA42" s="538"/>
      <c r="JEB42" s="538"/>
      <c r="JEC42" s="538"/>
      <c r="JED42" s="538"/>
      <c r="JEE42" s="538"/>
      <c r="JEF42" s="538"/>
      <c r="JEG42" s="538"/>
      <c r="JEH42" s="538"/>
      <c r="JEI42" s="538"/>
      <c r="JEJ42" s="538"/>
      <c r="JEK42" s="538"/>
      <c r="JEL42" s="538"/>
      <c r="JEM42" s="538"/>
      <c r="JEN42" s="538"/>
      <c r="JEO42" s="538"/>
      <c r="JEP42" s="538"/>
      <c r="JEQ42" s="538"/>
      <c r="JER42" s="538"/>
      <c r="JES42" s="538"/>
      <c r="JET42" s="538"/>
      <c r="JEU42" s="538"/>
      <c r="JEV42" s="538"/>
      <c r="JEW42" s="538"/>
      <c r="JEX42" s="538"/>
      <c r="JEY42" s="538"/>
      <c r="JEZ42" s="538"/>
      <c r="JFA42" s="538"/>
      <c r="JFB42" s="538"/>
      <c r="JFC42" s="538"/>
      <c r="JFD42" s="538"/>
      <c r="JFE42" s="538"/>
      <c r="JFF42" s="538"/>
      <c r="JFG42" s="538"/>
      <c r="JFH42" s="538"/>
      <c r="JFI42" s="538"/>
      <c r="JFJ42" s="538"/>
      <c r="JFK42" s="538"/>
      <c r="JFL42" s="538"/>
      <c r="JFM42" s="538"/>
      <c r="JFN42" s="538"/>
      <c r="JFO42" s="538"/>
      <c r="JFP42" s="538"/>
      <c r="JFQ42" s="538"/>
      <c r="JFR42" s="538"/>
      <c r="JFS42" s="538"/>
      <c r="JFT42" s="538"/>
      <c r="JFU42" s="538"/>
      <c r="JFV42" s="538"/>
      <c r="JFW42" s="538"/>
      <c r="JFX42" s="538"/>
      <c r="JFY42" s="538"/>
      <c r="JFZ42" s="538"/>
      <c r="JGA42" s="538"/>
      <c r="JGB42" s="538"/>
      <c r="JGC42" s="538"/>
      <c r="JGD42" s="538"/>
      <c r="JGE42" s="538"/>
      <c r="JGF42" s="538"/>
      <c r="JGG42" s="538"/>
      <c r="JGH42" s="538"/>
      <c r="JGI42" s="538"/>
      <c r="JGJ42" s="538"/>
      <c r="JGK42" s="538"/>
      <c r="JGL42" s="538"/>
      <c r="JGM42" s="538"/>
      <c r="JGN42" s="538"/>
      <c r="JGO42" s="538"/>
      <c r="JGP42" s="538"/>
      <c r="JGQ42" s="538"/>
      <c r="JGR42" s="538"/>
      <c r="JGS42" s="538"/>
      <c r="JGT42" s="538"/>
      <c r="JGU42" s="538"/>
      <c r="JGV42" s="538"/>
      <c r="JGW42" s="538"/>
      <c r="JGX42" s="538"/>
      <c r="JGY42" s="538"/>
      <c r="JGZ42" s="538"/>
      <c r="JHA42" s="538"/>
      <c r="JHB42" s="538"/>
      <c r="JHC42" s="538"/>
      <c r="JHD42" s="538"/>
      <c r="JHE42" s="538"/>
      <c r="JHF42" s="538"/>
      <c r="JHG42" s="538"/>
      <c r="JHH42" s="538"/>
      <c r="JHI42" s="538"/>
      <c r="JHJ42" s="538"/>
      <c r="JHK42" s="538"/>
      <c r="JHL42" s="538"/>
      <c r="JHM42" s="538"/>
      <c r="JHN42" s="538"/>
      <c r="JHO42" s="538"/>
      <c r="JHP42" s="538"/>
      <c r="JHQ42" s="538"/>
      <c r="JHR42" s="538"/>
      <c r="JHS42" s="538"/>
      <c r="JHT42" s="538"/>
      <c r="JHU42" s="538"/>
      <c r="JHV42" s="538"/>
      <c r="JHW42" s="538"/>
      <c r="JHX42" s="538"/>
      <c r="JHY42" s="538"/>
      <c r="JHZ42" s="538"/>
      <c r="JIA42" s="538"/>
      <c r="JIB42" s="538"/>
      <c r="JIC42" s="538"/>
      <c r="JID42" s="538"/>
      <c r="JIE42" s="538"/>
      <c r="JIF42" s="538"/>
      <c r="JIG42" s="538"/>
      <c r="JIH42" s="538"/>
      <c r="JII42" s="538"/>
      <c r="JIJ42" s="538"/>
      <c r="JIK42" s="538"/>
      <c r="JIL42" s="538"/>
      <c r="JIM42" s="538"/>
      <c r="JIN42" s="538"/>
      <c r="JIO42" s="538"/>
      <c r="JIP42" s="538"/>
      <c r="JIQ42" s="538"/>
      <c r="JIR42" s="538"/>
      <c r="JIS42" s="538"/>
      <c r="JIT42" s="538"/>
      <c r="JIU42" s="538"/>
      <c r="JIV42" s="538"/>
      <c r="JIW42" s="538"/>
      <c r="JIX42" s="538"/>
      <c r="JIY42" s="538"/>
      <c r="JIZ42" s="538"/>
      <c r="JJA42" s="538"/>
      <c r="JJB42" s="538"/>
      <c r="JJC42" s="538"/>
      <c r="JJD42" s="538"/>
      <c r="JJE42" s="538"/>
      <c r="JJF42" s="538"/>
      <c r="JJG42" s="538"/>
      <c r="JJH42" s="538"/>
      <c r="JJI42" s="538"/>
      <c r="JJJ42" s="538"/>
      <c r="JJK42" s="538"/>
      <c r="JJL42" s="538"/>
      <c r="JJM42" s="538"/>
      <c r="JJN42" s="538"/>
      <c r="JJO42" s="538"/>
      <c r="JJP42" s="538"/>
      <c r="JJQ42" s="538"/>
      <c r="JJR42" s="538"/>
      <c r="JJS42" s="538"/>
      <c r="JJT42" s="538"/>
      <c r="JJU42" s="538"/>
      <c r="JJV42" s="538"/>
      <c r="JJW42" s="538"/>
      <c r="JJX42" s="538"/>
      <c r="JJY42" s="538"/>
      <c r="JJZ42" s="538"/>
      <c r="JKA42" s="538"/>
      <c r="JKB42" s="538"/>
      <c r="JKC42" s="538"/>
      <c r="JKD42" s="538"/>
      <c r="JKE42" s="538"/>
      <c r="JKF42" s="538"/>
      <c r="JKG42" s="538"/>
      <c r="JKH42" s="538"/>
      <c r="JKI42" s="538"/>
      <c r="JKJ42" s="538"/>
      <c r="JKK42" s="538"/>
      <c r="JKL42" s="538"/>
      <c r="JKM42" s="538"/>
      <c r="JKN42" s="538"/>
      <c r="JKO42" s="538"/>
      <c r="JKP42" s="538"/>
      <c r="JKQ42" s="538"/>
      <c r="JKR42" s="538"/>
      <c r="JKS42" s="538"/>
      <c r="JKT42" s="538"/>
      <c r="JKU42" s="538"/>
      <c r="JKV42" s="538"/>
      <c r="JKW42" s="538"/>
      <c r="JKX42" s="538"/>
      <c r="JKY42" s="538"/>
      <c r="JKZ42" s="538"/>
      <c r="JLA42" s="538"/>
      <c r="JLB42" s="538"/>
      <c r="JLC42" s="538"/>
      <c r="JLD42" s="538"/>
      <c r="JLE42" s="538"/>
      <c r="JLF42" s="538"/>
      <c r="JLG42" s="538"/>
      <c r="JLH42" s="538"/>
      <c r="JLI42" s="538"/>
      <c r="JLJ42" s="538"/>
      <c r="JLK42" s="538"/>
      <c r="JLL42" s="538"/>
      <c r="JLM42" s="538"/>
      <c r="JLN42" s="538"/>
      <c r="JLO42" s="538"/>
      <c r="JLP42" s="538"/>
      <c r="JLQ42" s="538"/>
      <c r="JLR42" s="538"/>
      <c r="JLS42" s="538"/>
      <c r="JLT42" s="538"/>
      <c r="JLU42" s="538"/>
      <c r="JLV42" s="538"/>
      <c r="JLW42" s="538"/>
      <c r="JLX42" s="538"/>
      <c r="JLY42" s="538"/>
      <c r="JLZ42" s="538"/>
      <c r="JMA42" s="538"/>
      <c r="JMB42" s="538"/>
      <c r="JMC42" s="538"/>
      <c r="JMD42" s="538"/>
      <c r="JME42" s="538"/>
      <c r="JMF42" s="538"/>
      <c r="JMG42" s="538"/>
      <c r="JMH42" s="538"/>
      <c r="JMI42" s="538"/>
      <c r="JMJ42" s="538"/>
      <c r="JMK42" s="538"/>
      <c r="JML42" s="538"/>
      <c r="JMM42" s="538"/>
      <c r="JMN42" s="538"/>
      <c r="JMO42" s="538"/>
      <c r="JMP42" s="538"/>
      <c r="JMQ42" s="538"/>
      <c r="JMR42" s="538"/>
      <c r="JMS42" s="538"/>
      <c r="JMT42" s="538"/>
      <c r="JMU42" s="538"/>
      <c r="JMV42" s="538"/>
      <c r="JMW42" s="538"/>
      <c r="JMX42" s="538"/>
      <c r="JMY42" s="538"/>
      <c r="JMZ42" s="538"/>
      <c r="JNA42" s="538"/>
      <c r="JNB42" s="538"/>
      <c r="JNC42" s="538"/>
      <c r="JND42" s="538"/>
      <c r="JNE42" s="538"/>
      <c r="JNF42" s="538"/>
      <c r="JNG42" s="538"/>
      <c r="JNH42" s="538"/>
      <c r="JNI42" s="538"/>
      <c r="JNJ42" s="538"/>
      <c r="JNK42" s="538"/>
      <c r="JNL42" s="538"/>
      <c r="JNM42" s="538"/>
      <c r="JNN42" s="538"/>
      <c r="JNO42" s="538"/>
      <c r="JNP42" s="538"/>
      <c r="JNQ42" s="538"/>
      <c r="JNR42" s="538"/>
      <c r="JNS42" s="538"/>
      <c r="JNT42" s="538"/>
      <c r="JNU42" s="538"/>
      <c r="JNV42" s="538"/>
      <c r="JNW42" s="538"/>
      <c r="JNX42" s="538"/>
      <c r="JNY42" s="538"/>
      <c r="JNZ42" s="538"/>
      <c r="JOA42" s="538"/>
      <c r="JOB42" s="538"/>
      <c r="JOC42" s="538"/>
      <c r="JOD42" s="538"/>
      <c r="JOE42" s="538"/>
      <c r="JOF42" s="538"/>
      <c r="JOG42" s="538"/>
      <c r="JOH42" s="538"/>
      <c r="JOI42" s="538"/>
      <c r="JOJ42" s="538"/>
      <c r="JOK42" s="538"/>
      <c r="JOL42" s="538"/>
      <c r="JOM42" s="538"/>
      <c r="JON42" s="538"/>
      <c r="JOO42" s="538"/>
      <c r="JOP42" s="538"/>
      <c r="JOQ42" s="538"/>
      <c r="JOR42" s="538"/>
      <c r="JOS42" s="538"/>
      <c r="JOT42" s="538"/>
      <c r="JOU42" s="538"/>
      <c r="JOV42" s="538"/>
      <c r="JOW42" s="538"/>
      <c r="JOX42" s="538"/>
      <c r="JOY42" s="538"/>
      <c r="JOZ42" s="538"/>
      <c r="JPA42" s="538"/>
      <c r="JPB42" s="538"/>
      <c r="JPC42" s="538"/>
      <c r="JPD42" s="538"/>
      <c r="JPE42" s="538"/>
      <c r="JPF42" s="538"/>
      <c r="JPG42" s="538"/>
      <c r="JPH42" s="538"/>
      <c r="JPI42" s="538"/>
      <c r="JPJ42" s="538"/>
      <c r="JPK42" s="538"/>
      <c r="JPL42" s="538"/>
      <c r="JPM42" s="538"/>
      <c r="JPN42" s="538"/>
      <c r="JPO42" s="538"/>
      <c r="JPP42" s="538"/>
      <c r="JPQ42" s="538"/>
      <c r="JPR42" s="538"/>
      <c r="JPS42" s="538"/>
      <c r="JPT42" s="538"/>
      <c r="JPU42" s="538"/>
      <c r="JPV42" s="538"/>
      <c r="JPW42" s="538"/>
      <c r="JPX42" s="538"/>
      <c r="JPY42" s="538"/>
      <c r="JPZ42" s="538"/>
      <c r="JQA42" s="538"/>
      <c r="JQB42" s="538"/>
      <c r="JQC42" s="538"/>
      <c r="JQD42" s="538"/>
      <c r="JQE42" s="538"/>
      <c r="JQF42" s="538"/>
      <c r="JQG42" s="538"/>
      <c r="JQH42" s="538"/>
      <c r="JQI42" s="538"/>
      <c r="JQJ42" s="538"/>
      <c r="JQK42" s="538"/>
      <c r="JQL42" s="538"/>
      <c r="JQM42" s="538"/>
      <c r="JQN42" s="538"/>
      <c r="JQO42" s="538"/>
      <c r="JQP42" s="538"/>
      <c r="JQQ42" s="538"/>
      <c r="JQR42" s="538"/>
      <c r="JQS42" s="538"/>
      <c r="JQT42" s="538"/>
      <c r="JQU42" s="538"/>
      <c r="JQV42" s="538"/>
      <c r="JQW42" s="538"/>
      <c r="JQX42" s="538"/>
      <c r="JQY42" s="538"/>
      <c r="JQZ42" s="538"/>
      <c r="JRA42" s="538"/>
      <c r="JRB42" s="538"/>
      <c r="JRC42" s="538"/>
      <c r="JRD42" s="538"/>
      <c r="JRE42" s="538"/>
      <c r="JRF42" s="538"/>
      <c r="JRG42" s="538"/>
      <c r="JRH42" s="538"/>
      <c r="JRI42" s="538"/>
      <c r="JRJ42" s="538"/>
      <c r="JRK42" s="538"/>
      <c r="JRL42" s="538"/>
      <c r="JRM42" s="538"/>
      <c r="JRN42" s="538"/>
      <c r="JRO42" s="538"/>
      <c r="JRP42" s="538"/>
      <c r="JRQ42" s="538"/>
      <c r="JRR42" s="538"/>
      <c r="JRS42" s="538"/>
      <c r="JRT42" s="538"/>
      <c r="JRU42" s="538"/>
      <c r="JRV42" s="538"/>
      <c r="JRW42" s="538"/>
      <c r="JRX42" s="538"/>
      <c r="JRY42" s="538"/>
      <c r="JRZ42" s="538"/>
      <c r="JSA42" s="538"/>
      <c r="JSB42" s="538"/>
      <c r="JSC42" s="538"/>
      <c r="JSD42" s="538"/>
      <c r="JSE42" s="538"/>
      <c r="JSF42" s="538"/>
      <c r="JSG42" s="538"/>
      <c r="JSH42" s="538"/>
      <c r="JSI42" s="538"/>
      <c r="JSJ42" s="538"/>
      <c r="JSK42" s="538"/>
      <c r="JSL42" s="538"/>
      <c r="JSM42" s="538"/>
      <c r="JSN42" s="538"/>
      <c r="JSO42" s="538"/>
      <c r="JSP42" s="538"/>
      <c r="JSQ42" s="538"/>
      <c r="JSR42" s="538"/>
      <c r="JSS42" s="538"/>
      <c r="JST42" s="538"/>
      <c r="JSU42" s="538"/>
      <c r="JSV42" s="538"/>
      <c r="JSW42" s="538"/>
      <c r="JSX42" s="538"/>
      <c r="JSY42" s="538"/>
      <c r="JSZ42" s="538"/>
      <c r="JTA42" s="538"/>
      <c r="JTB42" s="538"/>
      <c r="JTC42" s="538"/>
      <c r="JTD42" s="538"/>
      <c r="JTE42" s="538"/>
      <c r="JTF42" s="538"/>
      <c r="JTG42" s="538"/>
      <c r="JTH42" s="538"/>
      <c r="JTI42" s="538"/>
      <c r="JTJ42" s="538"/>
      <c r="JTK42" s="538"/>
      <c r="JTL42" s="538"/>
      <c r="JTM42" s="538"/>
      <c r="JTN42" s="538"/>
      <c r="JTO42" s="538"/>
      <c r="JTP42" s="538"/>
      <c r="JTQ42" s="538"/>
      <c r="JTR42" s="538"/>
      <c r="JTS42" s="538"/>
      <c r="JTT42" s="538"/>
      <c r="JTU42" s="538"/>
      <c r="JTV42" s="538"/>
      <c r="JTW42" s="538"/>
      <c r="JTX42" s="538"/>
      <c r="JTY42" s="538"/>
      <c r="JTZ42" s="538"/>
      <c r="JUA42" s="538"/>
      <c r="JUB42" s="538"/>
      <c r="JUC42" s="538"/>
      <c r="JUD42" s="538"/>
      <c r="JUE42" s="538"/>
      <c r="JUF42" s="538"/>
      <c r="JUG42" s="538"/>
      <c r="JUH42" s="538"/>
      <c r="JUI42" s="538"/>
      <c r="JUJ42" s="538"/>
      <c r="JUK42" s="538"/>
      <c r="JUL42" s="538"/>
      <c r="JUM42" s="538"/>
      <c r="JUN42" s="538"/>
      <c r="JUO42" s="538"/>
      <c r="JUP42" s="538"/>
      <c r="JUQ42" s="538"/>
      <c r="JUR42" s="538"/>
      <c r="JUS42" s="538"/>
      <c r="JUT42" s="538"/>
      <c r="JUU42" s="538"/>
      <c r="JUV42" s="538"/>
      <c r="JUW42" s="538"/>
      <c r="JUX42" s="538"/>
      <c r="JUY42" s="538"/>
      <c r="JUZ42" s="538"/>
      <c r="JVA42" s="538"/>
      <c r="JVB42" s="538"/>
      <c r="JVC42" s="538"/>
      <c r="JVD42" s="538"/>
      <c r="JVE42" s="538"/>
      <c r="JVF42" s="538"/>
      <c r="JVG42" s="538"/>
      <c r="JVH42" s="538"/>
      <c r="JVI42" s="538"/>
      <c r="JVJ42" s="538"/>
      <c r="JVK42" s="538"/>
      <c r="JVL42" s="538"/>
      <c r="JVM42" s="538"/>
      <c r="JVN42" s="538"/>
      <c r="JVO42" s="538"/>
      <c r="JVP42" s="538"/>
      <c r="JVQ42" s="538"/>
      <c r="JVR42" s="538"/>
      <c r="JVS42" s="538"/>
      <c r="JVT42" s="538"/>
      <c r="JVU42" s="538"/>
      <c r="JVV42" s="538"/>
      <c r="JVW42" s="538"/>
      <c r="JVX42" s="538"/>
      <c r="JVY42" s="538"/>
      <c r="JVZ42" s="538"/>
      <c r="JWA42" s="538"/>
      <c r="JWB42" s="538"/>
      <c r="JWC42" s="538"/>
      <c r="JWD42" s="538"/>
      <c r="JWE42" s="538"/>
      <c r="JWF42" s="538"/>
      <c r="JWG42" s="538"/>
      <c r="JWH42" s="538"/>
      <c r="JWI42" s="538"/>
      <c r="JWJ42" s="538"/>
      <c r="JWK42" s="538"/>
      <c r="JWL42" s="538"/>
      <c r="JWM42" s="538"/>
      <c r="JWN42" s="538"/>
      <c r="JWO42" s="538"/>
      <c r="JWP42" s="538"/>
      <c r="JWQ42" s="538"/>
      <c r="JWR42" s="538"/>
      <c r="JWS42" s="538"/>
      <c r="JWT42" s="538"/>
      <c r="JWU42" s="538"/>
      <c r="JWV42" s="538"/>
      <c r="JWW42" s="538"/>
      <c r="JWX42" s="538"/>
      <c r="JWY42" s="538"/>
      <c r="JWZ42" s="538"/>
      <c r="JXA42" s="538"/>
      <c r="JXB42" s="538"/>
      <c r="JXC42" s="538"/>
      <c r="JXD42" s="538"/>
      <c r="JXE42" s="538"/>
      <c r="JXF42" s="538"/>
      <c r="JXG42" s="538"/>
      <c r="JXH42" s="538"/>
      <c r="JXI42" s="538"/>
      <c r="JXJ42" s="538"/>
      <c r="JXK42" s="538"/>
      <c r="JXL42" s="538"/>
      <c r="JXM42" s="538"/>
      <c r="JXN42" s="538"/>
      <c r="JXO42" s="538"/>
      <c r="JXP42" s="538"/>
      <c r="JXQ42" s="538"/>
      <c r="JXR42" s="538"/>
      <c r="JXS42" s="538"/>
      <c r="JXT42" s="538"/>
      <c r="JXU42" s="538"/>
      <c r="JXV42" s="538"/>
      <c r="JXW42" s="538"/>
      <c r="JXX42" s="538"/>
      <c r="JXY42" s="538"/>
      <c r="JXZ42" s="538"/>
      <c r="JYA42" s="538"/>
      <c r="JYB42" s="538"/>
      <c r="JYC42" s="538"/>
      <c r="JYD42" s="538"/>
      <c r="JYE42" s="538"/>
      <c r="JYF42" s="538"/>
      <c r="JYG42" s="538"/>
      <c r="JYH42" s="538"/>
      <c r="JYI42" s="538"/>
      <c r="JYJ42" s="538"/>
      <c r="JYK42" s="538"/>
      <c r="JYL42" s="538"/>
      <c r="JYM42" s="538"/>
      <c r="JYN42" s="538"/>
      <c r="JYO42" s="538"/>
      <c r="JYP42" s="538"/>
      <c r="JYQ42" s="538"/>
      <c r="JYR42" s="538"/>
      <c r="JYS42" s="538"/>
      <c r="JYT42" s="538"/>
      <c r="JYU42" s="538"/>
      <c r="JYV42" s="538"/>
      <c r="JYW42" s="538"/>
      <c r="JYX42" s="538"/>
      <c r="JYY42" s="538"/>
      <c r="JYZ42" s="538"/>
      <c r="JZA42" s="538"/>
      <c r="JZB42" s="538"/>
      <c r="JZC42" s="538"/>
      <c r="JZD42" s="538"/>
      <c r="JZE42" s="538"/>
      <c r="JZF42" s="538"/>
      <c r="JZG42" s="538"/>
      <c r="JZH42" s="538"/>
      <c r="JZI42" s="538"/>
      <c r="JZJ42" s="538"/>
      <c r="JZK42" s="538"/>
      <c r="JZL42" s="538"/>
      <c r="JZM42" s="538"/>
      <c r="JZN42" s="538"/>
      <c r="JZO42" s="538"/>
      <c r="JZP42" s="538"/>
      <c r="JZQ42" s="538"/>
      <c r="JZR42" s="538"/>
      <c r="JZS42" s="538"/>
      <c r="JZT42" s="538"/>
      <c r="JZU42" s="538"/>
      <c r="JZV42" s="538"/>
      <c r="JZW42" s="538"/>
      <c r="JZX42" s="538"/>
      <c r="JZY42" s="538"/>
      <c r="JZZ42" s="538"/>
      <c r="KAA42" s="538"/>
      <c r="KAB42" s="538"/>
      <c r="KAC42" s="538"/>
      <c r="KAD42" s="538"/>
      <c r="KAE42" s="538"/>
      <c r="KAF42" s="538"/>
      <c r="KAG42" s="538"/>
      <c r="KAH42" s="538"/>
      <c r="KAI42" s="538"/>
      <c r="KAJ42" s="538"/>
      <c r="KAK42" s="538"/>
      <c r="KAL42" s="538"/>
      <c r="KAM42" s="538"/>
      <c r="KAN42" s="538"/>
      <c r="KAO42" s="538"/>
      <c r="KAP42" s="538"/>
      <c r="KAQ42" s="538"/>
      <c r="KAR42" s="538"/>
      <c r="KAS42" s="538"/>
      <c r="KAT42" s="538"/>
      <c r="KAU42" s="538"/>
      <c r="KAV42" s="538"/>
      <c r="KAW42" s="538"/>
      <c r="KAX42" s="538"/>
      <c r="KAY42" s="538"/>
      <c r="KAZ42" s="538"/>
      <c r="KBA42" s="538"/>
      <c r="KBB42" s="538"/>
      <c r="KBC42" s="538"/>
      <c r="KBD42" s="538"/>
      <c r="KBE42" s="538"/>
      <c r="KBF42" s="538"/>
      <c r="KBG42" s="538"/>
      <c r="KBH42" s="538"/>
      <c r="KBI42" s="538"/>
      <c r="KBJ42" s="538"/>
      <c r="KBK42" s="538"/>
      <c r="KBL42" s="538"/>
      <c r="KBM42" s="538"/>
      <c r="KBN42" s="538"/>
      <c r="KBO42" s="538"/>
      <c r="KBP42" s="538"/>
      <c r="KBQ42" s="538"/>
      <c r="KBR42" s="538"/>
      <c r="KBS42" s="538"/>
      <c r="KBT42" s="538"/>
      <c r="KBU42" s="538"/>
      <c r="KBV42" s="538"/>
      <c r="KBW42" s="538"/>
      <c r="KBX42" s="538"/>
      <c r="KBY42" s="538"/>
      <c r="KBZ42" s="538"/>
      <c r="KCA42" s="538"/>
      <c r="KCB42" s="538"/>
      <c r="KCC42" s="538"/>
      <c r="KCD42" s="538"/>
      <c r="KCE42" s="538"/>
      <c r="KCF42" s="538"/>
      <c r="KCG42" s="538"/>
      <c r="KCH42" s="538"/>
      <c r="KCI42" s="538"/>
      <c r="KCJ42" s="538"/>
      <c r="KCK42" s="538"/>
      <c r="KCL42" s="538"/>
      <c r="KCM42" s="538"/>
      <c r="KCN42" s="538"/>
      <c r="KCO42" s="538"/>
      <c r="KCP42" s="538"/>
      <c r="KCQ42" s="538"/>
      <c r="KCR42" s="538"/>
      <c r="KCS42" s="538"/>
      <c r="KCT42" s="538"/>
      <c r="KCU42" s="538"/>
      <c r="KCV42" s="538"/>
      <c r="KCW42" s="538"/>
      <c r="KCX42" s="538"/>
      <c r="KCY42" s="538"/>
      <c r="KCZ42" s="538"/>
      <c r="KDA42" s="538"/>
      <c r="KDB42" s="538"/>
      <c r="KDC42" s="538"/>
      <c r="KDD42" s="538"/>
      <c r="KDE42" s="538"/>
      <c r="KDF42" s="538"/>
      <c r="KDG42" s="538"/>
      <c r="KDH42" s="538"/>
      <c r="KDI42" s="538"/>
      <c r="KDJ42" s="538"/>
      <c r="KDK42" s="538"/>
      <c r="KDL42" s="538"/>
      <c r="KDM42" s="538"/>
      <c r="KDN42" s="538"/>
      <c r="KDO42" s="538"/>
      <c r="KDP42" s="538"/>
      <c r="KDQ42" s="538"/>
      <c r="KDR42" s="538"/>
      <c r="KDS42" s="538"/>
      <c r="KDT42" s="538"/>
      <c r="KDU42" s="538"/>
      <c r="KDV42" s="538"/>
      <c r="KDW42" s="538"/>
      <c r="KDX42" s="538"/>
      <c r="KDY42" s="538"/>
      <c r="KDZ42" s="538"/>
      <c r="KEA42" s="538"/>
      <c r="KEB42" s="538"/>
      <c r="KEC42" s="538"/>
      <c r="KED42" s="538"/>
      <c r="KEE42" s="538"/>
      <c r="KEF42" s="538"/>
      <c r="KEG42" s="538"/>
      <c r="KEH42" s="538"/>
      <c r="KEI42" s="538"/>
      <c r="KEJ42" s="538"/>
      <c r="KEK42" s="538"/>
      <c r="KEL42" s="538"/>
      <c r="KEM42" s="538"/>
      <c r="KEN42" s="538"/>
      <c r="KEO42" s="538"/>
      <c r="KEP42" s="538"/>
      <c r="KEQ42" s="538"/>
      <c r="KER42" s="538"/>
      <c r="KES42" s="538"/>
      <c r="KET42" s="538"/>
      <c r="KEU42" s="538"/>
      <c r="KEV42" s="538"/>
      <c r="KEW42" s="538"/>
      <c r="KEX42" s="538"/>
      <c r="KEY42" s="538"/>
      <c r="KEZ42" s="538"/>
      <c r="KFA42" s="538"/>
      <c r="KFB42" s="538"/>
      <c r="KFC42" s="538"/>
      <c r="KFD42" s="538"/>
      <c r="KFE42" s="538"/>
      <c r="KFF42" s="538"/>
      <c r="KFG42" s="538"/>
      <c r="KFH42" s="538"/>
      <c r="KFI42" s="538"/>
      <c r="KFJ42" s="538"/>
      <c r="KFK42" s="538"/>
      <c r="KFL42" s="538"/>
      <c r="KFM42" s="538"/>
      <c r="KFN42" s="538"/>
      <c r="KFO42" s="538"/>
      <c r="KFP42" s="538"/>
      <c r="KFQ42" s="538"/>
      <c r="KFR42" s="538"/>
      <c r="KFS42" s="538"/>
      <c r="KFT42" s="538"/>
      <c r="KFU42" s="538"/>
      <c r="KFV42" s="538"/>
      <c r="KFW42" s="538"/>
      <c r="KFX42" s="538"/>
      <c r="KFY42" s="538"/>
      <c r="KFZ42" s="538"/>
      <c r="KGA42" s="538"/>
      <c r="KGB42" s="538"/>
      <c r="KGC42" s="538"/>
      <c r="KGD42" s="538"/>
      <c r="KGE42" s="538"/>
      <c r="KGF42" s="538"/>
      <c r="KGG42" s="538"/>
      <c r="KGH42" s="538"/>
      <c r="KGI42" s="538"/>
      <c r="KGJ42" s="538"/>
      <c r="KGK42" s="538"/>
      <c r="KGL42" s="538"/>
      <c r="KGM42" s="538"/>
      <c r="KGN42" s="538"/>
      <c r="KGO42" s="538"/>
      <c r="KGP42" s="538"/>
      <c r="KGQ42" s="538"/>
      <c r="KGR42" s="538"/>
      <c r="KGS42" s="538"/>
      <c r="KGT42" s="538"/>
      <c r="KGU42" s="538"/>
      <c r="KGV42" s="538"/>
      <c r="KGW42" s="538"/>
      <c r="KGX42" s="538"/>
      <c r="KGY42" s="538"/>
      <c r="KGZ42" s="538"/>
      <c r="KHA42" s="538"/>
      <c r="KHB42" s="538"/>
      <c r="KHC42" s="538"/>
      <c r="KHD42" s="538"/>
      <c r="KHE42" s="538"/>
      <c r="KHF42" s="538"/>
      <c r="KHG42" s="538"/>
      <c r="KHH42" s="538"/>
      <c r="KHI42" s="538"/>
      <c r="KHJ42" s="538"/>
      <c r="KHK42" s="538"/>
      <c r="KHL42" s="538"/>
      <c r="KHM42" s="538"/>
      <c r="KHN42" s="538"/>
      <c r="KHO42" s="538"/>
      <c r="KHP42" s="538"/>
      <c r="KHQ42" s="538"/>
      <c r="KHR42" s="538"/>
      <c r="KHS42" s="538"/>
      <c r="KHT42" s="538"/>
      <c r="KHU42" s="538"/>
      <c r="KHV42" s="538"/>
      <c r="KHW42" s="538"/>
      <c r="KHX42" s="538"/>
      <c r="KHY42" s="538"/>
      <c r="KHZ42" s="538"/>
      <c r="KIA42" s="538"/>
      <c r="KIB42" s="538"/>
      <c r="KIC42" s="538"/>
      <c r="KID42" s="538"/>
      <c r="KIE42" s="538"/>
      <c r="KIF42" s="538"/>
      <c r="KIG42" s="538"/>
      <c r="KIH42" s="538"/>
      <c r="KII42" s="538"/>
      <c r="KIJ42" s="538"/>
      <c r="KIK42" s="538"/>
      <c r="KIL42" s="538"/>
      <c r="KIM42" s="538"/>
      <c r="KIN42" s="538"/>
      <c r="KIO42" s="538"/>
      <c r="KIP42" s="538"/>
      <c r="KIQ42" s="538"/>
      <c r="KIR42" s="538"/>
      <c r="KIS42" s="538"/>
      <c r="KIT42" s="538"/>
      <c r="KIU42" s="538"/>
      <c r="KIV42" s="538"/>
      <c r="KIW42" s="538"/>
      <c r="KIX42" s="538"/>
      <c r="KIY42" s="538"/>
      <c r="KIZ42" s="538"/>
      <c r="KJA42" s="538"/>
      <c r="KJB42" s="538"/>
      <c r="KJC42" s="538"/>
      <c r="KJD42" s="538"/>
      <c r="KJE42" s="538"/>
      <c r="KJF42" s="538"/>
      <c r="KJG42" s="538"/>
      <c r="KJH42" s="538"/>
      <c r="KJI42" s="538"/>
      <c r="KJJ42" s="538"/>
      <c r="KJK42" s="538"/>
      <c r="KJL42" s="538"/>
      <c r="KJM42" s="538"/>
      <c r="KJN42" s="538"/>
      <c r="KJO42" s="538"/>
      <c r="KJP42" s="538"/>
      <c r="KJQ42" s="538"/>
      <c r="KJR42" s="538"/>
      <c r="KJS42" s="538"/>
      <c r="KJT42" s="538"/>
      <c r="KJU42" s="538"/>
      <c r="KJV42" s="538"/>
      <c r="KJW42" s="538"/>
      <c r="KJX42" s="538"/>
      <c r="KJY42" s="538"/>
      <c r="KJZ42" s="538"/>
      <c r="KKA42" s="538"/>
      <c r="KKB42" s="538"/>
      <c r="KKC42" s="538"/>
      <c r="KKD42" s="538"/>
      <c r="KKE42" s="538"/>
      <c r="KKF42" s="538"/>
      <c r="KKG42" s="538"/>
      <c r="KKH42" s="538"/>
      <c r="KKI42" s="538"/>
      <c r="KKJ42" s="538"/>
      <c r="KKK42" s="538"/>
      <c r="KKL42" s="538"/>
      <c r="KKM42" s="538"/>
      <c r="KKN42" s="538"/>
      <c r="KKO42" s="538"/>
      <c r="KKP42" s="538"/>
      <c r="KKQ42" s="538"/>
      <c r="KKR42" s="538"/>
      <c r="KKS42" s="538"/>
      <c r="KKT42" s="538"/>
      <c r="KKU42" s="538"/>
      <c r="KKV42" s="538"/>
      <c r="KKW42" s="538"/>
      <c r="KKX42" s="538"/>
      <c r="KKY42" s="538"/>
      <c r="KKZ42" s="538"/>
      <c r="KLA42" s="538"/>
      <c r="KLB42" s="538"/>
      <c r="KLC42" s="538"/>
      <c r="KLD42" s="538"/>
      <c r="KLE42" s="538"/>
      <c r="KLF42" s="538"/>
      <c r="KLG42" s="538"/>
      <c r="KLH42" s="538"/>
      <c r="KLI42" s="538"/>
      <c r="KLJ42" s="538"/>
      <c r="KLK42" s="538"/>
      <c r="KLL42" s="538"/>
      <c r="KLM42" s="538"/>
      <c r="KLN42" s="538"/>
      <c r="KLO42" s="538"/>
      <c r="KLP42" s="538"/>
      <c r="KLQ42" s="538"/>
      <c r="KLR42" s="538"/>
      <c r="KLS42" s="538"/>
      <c r="KLT42" s="538"/>
      <c r="KLU42" s="538"/>
      <c r="KLV42" s="538"/>
      <c r="KLW42" s="538"/>
      <c r="KLX42" s="538"/>
      <c r="KLY42" s="538"/>
      <c r="KLZ42" s="538"/>
      <c r="KMA42" s="538"/>
      <c r="KMB42" s="538"/>
      <c r="KMC42" s="538"/>
      <c r="KMD42" s="538"/>
      <c r="KME42" s="538"/>
      <c r="KMF42" s="538"/>
      <c r="KMG42" s="538"/>
      <c r="KMH42" s="538"/>
      <c r="KMI42" s="538"/>
      <c r="KMJ42" s="538"/>
      <c r="KMK42" s="538"/>
      <c r="KML42" s="538"/>
      <c r="KMM42" s="538"/>
      <c r="KMN42" s="538"/>
      <c r="KMO42" s="538"/>
      <c r="KMP42" s="538"/>
      <c r="KMQ42" s="538"/>
      <c r="KMR42" s="538"/>
      <c r="KMS42" s="538"/>
      <c r="KMT42" s="538"/>
      <c r="KMU42" s="538"/>
      <c r="KMV42" s="538"/>
      <c r="KMW42" s="538"/>
      <c r="KMX42" s="538"/>
      <c r="KMY42" s="538"/>
      <c r="KMZ42" s="538"/>
      <c r="KNA42" s="538"/>
      <c r="KNB42" s="538"/>
      <c r="KNC42" s="538"/>
      <c r="KND42" s="538"/>
      <c r="KNE42" s="538"/>
      <c r="KNF42" s="538"/>
      <c r="KNG42" s="538"/>
      <c r="KNH42" s="538"/>
      <c r="KNI42" s="538"/>
      <c r="KNJ42" s="538"/>
      <c r="KNK42" s="538"/>
      <c r="KNL42" s="538"/>
      <c r="KNM42" s="538"/>
      <c r="KNN42" s="538"/>
      <c r="KNO42" s="538"/>
      <c r="KNP42" s="538"/>
      <c r="KNQ42" s="538"/>
      <c r="KNR42" s="538"/>
      <c r="KNS42" s="538"/>
      <c r="KNT42" s="538"/>
      <c r="KNU42" s="538"/>
      <c r="KNV42" s="538"/>
      <c r="KNW42" s="538"/>
      <c r="KNX42" s="538"/>
      <c r="KNY42" s="538"/>
      <c r="KNZ42" s="538"/>
      <c r="KOA42" s="538"/>
      <c r="KOB42" s="538"/>
      <c r="KOC42" s="538"/>
      <c r="KOD42" s="538"/>
      <c r="KOE42" s="538"/>
      <c r="KOF42" s="538"/>
      <c r="KOG42" s="538"/>
      <c r="KOH42" s="538"/>
      <c r="KOI42" s="538"/>
      <c r="KOJ42" s="538"/>
      <c r="KOK42" s="538"/>
      <c r="KOL42" s="538"/>
      <c r="KOM42" s="538"/>
      <c r="KON42" s="538"/>
      <c r="KOO42" s="538"/>
      <c r="KOP42" s="538"/>
      <c r="KOQ42" s="538"/>
      <c r="KOR42" s="538"/>
      <c r="KOS42" s="538"/>
      <c r="KOT42" s="538"/>
      <c r="KOU42" s="538"/>
      <c r="KOV42" s="538"/>
      <c r="KOW42" s="538"/>
      <c r="KOX42" s="538"/>
      <c r="KOY42" s="538"/>
      <c r="KOZ42" s="538"/>
      <c r="KPA42" s="538"/>
      <c r="KPB42" s="538"/>
      <c r="KPC42" s="538"/>
      <c r="KPD42" s="538"/>
      <c r="KPE42" s="538"/>
      <c r="KPF42" s="538"/>
      <c r="KPG42" s="538"/>
      <c r="KPH42" s="538"/>
      <c r="KPI42" s="538"/>
      <c r="KPJ42" s="538"/>
      <c r="KPK42" s="538"/>
      <c r="KPL42" s="538"/>
      <c r="KPM42" s="538"/>
      <c r="KPN42" s="538"/>
      <c r="KPO42" s="538"/>
      <c r="KPP42" s="538"/>
      <c r="KPQ42" s="538"/>
      <c r="KPR42" s="538"/>
      <c r="KPS42" s="538"/>
      <c r="KPT42" s="538"/>
      <c r="KPU42" s="538"/>
      <c r="KPV42" s="538"/>
      <c r="KPW42" s="538"/>
      <c r="KPX42" s="538"/>
      <c r="KPY42" s="538"/>
      <c r="KPZ42" s="538"/>
      <c r="KQA42" s="538"/>
      <c r="KQB42" s="538"/>
      <c r="KQC42" s="538"/>
      <c r="KQD42" s="538"/>
      <c r="KQE42" s="538"/>
      <c r="KQF42" s="538"/>
      <c r="KQG42" s="538"/>
      <c r="KQH42" s="538"/>
      <c r="KQI42" s="538"/>
      <c r="KQJ42" s="538"/>
      <c r="KQK42" s="538"/>
      <c r="KQL42" s="538"/>
      <c r="KQM42" s="538"/>
      <c r="KQN42" s="538"/>
      <c r="KQO42" s="538"/>
      <c r="KQP42" s="538"/>
      <c r="KQQ42" s="538"/>
      <c r="KQR42" s="538"/>
      <c r="KQS42" s="538"/>
      <c r="KQT42" s="538"/>
      <c r="KQU42" s="538"/>
      <c r="KQV42" s="538"/>
      <c r="KQW42" s="538"/>
      <c r="KQX42" s="538"/>
      <c r="KQY42" s="538"/>
      <c r="KQZ42" s="538"/>
      <c r="KRA42" s="538"/>
      <c r="KRB42" s="538"/>
      <c r="KRC42" s="538"/>
      <c r="KRD42" s="538"/>
      <c r="KRE42" s="538"/>
      <c r="KRF42" s="538"/>
      <c r="KRG42" s="538"/>
      <c r="KRH42" s="538"/>
      <c r="KRI42" s="538"/>
      <c r="KRJ42" s="538"/>
      <c r="KRK42" s="538"/>
      <c r="KRL42" s="538"/>
      <c r="KRM42" s="538"/>
      <c r="KRN42" s="538"/>
      <c r="KRO42" s="538"/>
      <c r="KRP42" s="538"/>
      <c r="KRQ42" s="538"/>
      <c r="KRR42" s="538"/>
      <c r="KRS42" s="538"/>
      <c r="KRT42" s="538"/>
      <c r="KRU42" s="538"/>
      <c r="KRV42" s="538"/>
      <c r="KRW42" s="538"/>
      <c r="KRX42" s="538"/>
      <c r="KRY42" s="538"/>
      <c r="KRZ42" s="538"/>
      <c r="KSA42" s="538"/>
      <c r="KSB42" s="538"/>
      <c r="KSC42" s="538"/>
      <c r="KSD42" s="538"/>
      <c r="KSE42" s="538"/>
      <c r="KSF42" s="538"/>
      <c r="KSG42" s="538"/>
      <c r="KSH42" s="538"/>
      <c r="KSI42" s="538"/>
      <c r="KSJ42" s="538"/>
      <c r="KSK42" s="538"/>
      <c r="KSL42" s="538"/>
      <c r="KSM42" s="538"/>
      <c r="KSN42" s="538"/>
      <c r="KSO42" s="538"/>
      <c r="KSP42" s="538"/>
      <c r="KSQ42" s="538"/>
      <c r="KSR42" s="538"/>
      <c r="KSS42" s="538"/>
      <c r="KST42" s="538"/>
      <c r="KSU42" s="538"/>
      <c r="KSV42" s="538"/>
      <c r="KSW42" s="538"/>
      <c r="KSX42" s="538"/>
      <c r="KSY42" s="538"/>
      <c r="KSZ42" s="538"/>
      <c r="KTA42" s="538"/>
      <c r="KTB42" s="538"/>
      <c r="KTC42" s="538"/>
      <c r="KTD42" s="538"/>
      <c r="KTE42" s="538"/>
      <c r="KTF42" s="538"/>
      <c r="KTG42" s="538"/>
      <c r="KTH42" s="538"/>
      <c r="KTI42" s="538"/>
      <c r="KTJ42" s="538"/>
      <c r="KTK42" s="538"/>
      <c r="KTL42" s="538"/>
      <c r="KTM42" s="538"/>
      <c r="KTN42" s="538"/>
      <c r="KTO42" s="538"/>
      <c r="KTP42" s="538"/>
      <c r="KTQ42" s="538"/>
      <c r="KTR42" s="538"/>
      <c r="KTS42" s="538"/>
      <c r="KTT42" s="538"/>
      <c r="KTU42" s="538"/>
      <c r="KTV42" s="538"/>
      <c r="KTW42" s="538"/>
      <c r="KTX42" s="538"/>
      <c r="KTY42" s="538"/>
      <c r="KTZ42" s="538"/>
      <c r="KUA42" s="538"/>
      <c r="KUB42" s="538"/>
      <c r="KUC42" s="538"/>
      <c r="KUD42" s="538"/>
      <c r="KUE42" s="538"/>
      <c r="KUF42" s="538"/>
      <c r="KUG42" s="538"/>
      <c r="KUH42" s="538"/>
      <c r="KUI42" s="538"/>
      <c r="KUJ42" s="538"/>
      <c r="KUK42" s="538"/>
      <c r="KUL42" s="538"/>
      <c r="KUM42" s="538"/>
      <c r="KUN42" s="538"/>
      <c r="KUO42" s="538"/>
      <c r="KUP42" s="538"/>
      <c r="KUQ42" s="538"/>
      <c r="KUR42" s="538"/>
      <c r="KUS42" s="538"/>
      <c r="KUT42" s="538"/>
      <c r="KUU42" s="538"/>
      <c r="KUV42" s="538"/>
      <c r="KUW42" s="538"/>
      <c r="KUX42" s="538"/>
      <c r="KUY42" s="538"/>
      <c r="KUZ42" s="538"/>
      <c r="KVA42" s="538"/>
      <c r="KVB42" s="538"/>
      <c r="KVC42" s="538"/>
      <c r="KVD42" s="538"/>
      <c r="KVE42" s="538"/>
      <c r="KVF42" s="538"/>
      <c r="KVG42" s="538"/>
      <c r="KVH42" s="538"/>
      <c r="KVI42" s="538"/>
      <c r="KVJ42" s="538"/>
      <c r="KVK42" s="538"/>
      <c r="KVL42" s="538"/>
      <c r="KVM42" s="538"/>
      <c r="KVN42" s="538"/>
      <c r="KVO42" s="538"/>
      <c r="KVP42" s="538"/>
      <c r="KVQ42" s="538"/>
      <c r="KVR42" s="538"/>
      <c r="KVS42" s="538"/>
      <c r="KVT42" s="538"/>
      <c r="KVU42" s="538"/>
      <c r="KVV42" s="538"/>
      <c r="KVW42" s="538"/>
      <c r="KVX42" s="538"/>
      <c r="KVY42" s="538"/>
      <c r="KVZ42" s="538"/>
      <c r="KWA42" s="538"/>
      <c r="KWB42" s="538"/>
      <c r="KWC42" s="538"/>
      <c r="KWD42" s="538"/>
      <c r="KWE42" s="538"/>
      <c r="KWF42" s="538"/>
      <c r="KWG42" s="538"/>
      <c r="KWH42" s="538"/>
      <c r="KWI42" s="538"/>
      <c r="KWJ42" s="538"/>
      <c r="KWK42" s="538"/>
      <c r="KWL42" s="538"/>
      <c r="KWM42" s="538"/>
      <c r="KWN42" s="538"/>
      <c r="KWO42" s="538"/>
      <c r="KWP42" s="538"/>
      <c r="KWQ42" s="538"/>
      <c r="KWR42" s="538"/>
      <c r="KWS42" s="538"/>
      <c r="KWT42" s="538"/>
      <c r="KWU42" s="538"/>
      <c r="KWV42" s="538"/>
      <c r="KWW42" s="538"/>
      <c r="KWX42" s="538"/>
      <c r="KWY42" s="538"/>
      <c r="KWZ42" s="538"/>
      <c r="KXA42" s="538"/>
      <c r="KXB42" s="538"/>
      <c r="KXC42" s="538"/>
      <c r="KXD42" s="538"/>
      <c r="KXE42" s="538"/>
      <c r="KXF42" s="538"/>
      <c r="KXG42" s="538"/>
      <c r="KXH42" s="538"/>
      <c r="KXI42" s="538"/>
      <c r="KXJ42" s="538"/>
      <c r="KXK42" s="538"/>
      <c r="KXL42" s="538"/>
      <c r="KXM42" s="538"/>
      <c r="KXN42" s="538"/>
      <c r="KXO42" s="538"/>
      <c r="KXP42" s="538"/>
      <c r="KXQ42" s="538"/>
      <c r="KXR42" s="538"/>
      <c r="KXS42" s="538"/>
      <c r="KXT42" s="538"/>
      <c r="KXU42" s="538"/>
      <c r="KXV42" s="538"/>
      <c r="KXW42" s="538"/>
      <c r="KXX42" s="538"/>
      <c r="KXY42" s="538"/>
      <c r="KXZ42" s="538"/>
      <c r="KYA42" s="538"/>
      <c r="KYB42" s="538"/>
      <c r="KYC42" s="538"/>
      <c r="KYD42" s="538"/>
      <c r="KYE42" s="538"/>
      <c r="KYF42" s="538"/>
      <c r="KYG42" s="538"/>
      <c r="KYH42" s="538"/>
      <c r="KYI42" s="538"/>
      <c r="KYJ42" s="538"/>
      <c r="KYK42" s="538"/>
      <c r="KYL42" s="538"/>
      <c r="KYM42" s="538"/>
      <c r="KYN42" s="538"/>
      <c r="KYO42" s="538"/>
      <c r="KYP42" s="538"/>
      <c r="KYQ42" s="538"/>
      <c r="KYR42" s="538"/>
      <c r="KYS42" s="538"/>
      <c r="KYT42" s="538"/>
      <c r="KYU42" s="538"/>
      <c r="KYV42" s="538"/>
      <c r="KYW42" s="538"/>
      <c r="KYX42" s="538"/>
      <c r="KYY42" s="538"/>
      <c r="KYZ42" s="538"/>
      <c r="KZA42" s="538"/>
      <c r="KZB42" s="538"/>
      <c r="KZC42" s="538"/>
      <c r="KZD42" s="538"/>
      <c r="KZE42" s="538"/>
      <c r="KZF42" s="538"/>
      <c r="KZG42" s="538"/>
      <c r="KZH42" s="538"/>
      <c r="KZI42" s="538"/>
      <c r="KZJ42" s="538"/>
      <c r="KZK42" s="538"/>
      <c r="KZL42" s="538"/>
      <c r="KZM42" s="538"/>
      <c r="KZN42" s="538"/>
      <c r="KZO42" s="538"/>
      <c r="KZP42" s="538"/>
      <c r="KZQ42" s="538"/>
      <c r="KZR42" s="538"/>
      <c r="KZS42" s="538"/>
      <c r="KZT42" s="538"/>
      <c r="KZU42" s="538"/>
      <c r="KZV42" s="538"/>
      <c r="KZW42" s="538"/>
      <c r="KZX42" s="538"/>
      <c r="KZY42" s="538"/>
      <c r="KZZ42" s="538"/>
      <c r="LAA42" s="538"/>
      <c r="LAB42" s="538"/>
      <c r="LAC42" s="538"/>
      <c r="LAD42" s="538"/>
      <c r="LAE42" s="538"/>
      <c r="LAF42" s="538"/>
      <c r="LAG42" s="538"/>
      <c r="LAH42" s="538"/>
      <c r="LAI42" s="538"/>
      <c r="LAJ42" s="538"/>
      <c r="LAK42" s="538"/>
      <c r="LAL42" s="538"/>
      <c r="LAM42" s="538"/>
      <c r="LAN42" s="538"/>
      <c r="LAO42" s="538"/>
      <c r="LAP42" s="538"/>
      <c r="LAQ42" s="538"/>
      <c r="LAR42" s="538"/>
      <c r="LAS42" s="538"/>
      <c r="LAT42" s="538"/>
      <c r="LAU42" s="538"/>
      <c r="LAV42" s="538"/>
      <c r="LAW42" s="538"/>
      <c r="LAX42" s="538"/>
      <c r="LAY42" s="538"/>
      <c r="LAZ42" s="538"/>
      <c r="LBA42" s="538"/>
      <c r="LBB42" s="538"/>
      <c r="LBC42" s="538"/>
      <c r="LBD42" s="538"/>
      <c r="LBE42" s="538"/>
      <c r="LBF42" s="538"/>
      <c r="LBG42" s="538"/>
      <c r="LBH42" s="538"/>
      <c r="LBI42" s="538"/>
      <c r="LBJ42" s="538"/>
      <c r="LBK42" s="538"/>
      <c r="LBL42" s="538"/>
      <c r="LBM42" s="538"/>
      <c r="LBN42" s="538"/>
      <c r="LBO42" s="538"/>
      <c r="LBP42" s="538"/>
      <c r="LBQ42" s="538"/>
      <c r="LBR42" s="538"/>
      <c r="LBS42" s="538"/>
      <c r="LBT42" s="538"/>
      <c r="LBU42" s="538"/>
      <c r="LBV42" s="538"/>
      <c r="LBW42" s="538"/>
      <c r="LBX42" s="538"/>
      <c r="LBY42" s="538"/>
      <c r="LBZ42" s="538"/>
      <c r="LCA42" s="538"/>
      <c r="LCB42" s="538"/>
      <c r="LCC42" s="538"/>
      <c r="LCD42" s="538"/>
      <c r="LCE42" s="538"/>
      <c r="LCF42" s="538"/>
      <c r="LCG42" s="538"/>
      <c r="LCH42" s="538"/>
      <c r="LCI42" s="538"/>
      <c r="LCJ42" s="538"/>
      <c r="LCK42" s="538"/>
      <c r="LCL42" s="538"/>
      <c r="LCM42" s="538"/>
      <c r="LCN42" s="538"/>
      <c r="LCO42" s="538"/>
      <c r="LCP42" s="538"/>
      <c r="LCQ42" s="538"/>
      <c r="LCR42" s="538"/>
      <c r="LCS42" s="538"/>
      <c r="LCT42" s="538"/>
      <c r="LCU42" s="538"/>
      <c r="LCV42" s="538"/>
      <c r="LCW42" s="538"/>
      <c r="LCX42" s="538"/>
      <c r="LCY42" s="538"/>
      <c r="LCZ42" s="538"/>
      <c r="LDA42" s="538"/>
      <c r="LDB42" s="538"/>
      <c r="LDC42" s="538"/>
      <c r="LDD42" s="538"/>
      <c r="LDE42" s="538"/>
      <c r="LDF42" s="538"/>
      <c r="LDG42" s="538"/>
      <c r="LDH42" s="538"/>
      <c r="LDI42" s="538"/>
      <c r="LDJ42" s="538"/>
      <c r="LDK42" s="538"/>
      <c r="LDL42" s="538"/>
      <c r="LDM42" s="538"/>
      <c r="LDN42" s="538"/>
      <c r="LDO42" s="538"/>
      <c r="LDP42" s="538"/>
      <c r="LDQ42" s="538"/>
      <c r="LDR42" s="538"/>
      <c r="LDS42" s="538"/>
      <c r="LDT42" s="538"/>
      <c r="LDU42" s="538"/>
      <c r="LDV42" s="538"/>
      <c r="LDW42" s="538"/>
      <c r="LDX42" s="538"/>
      <c r="LDY42" s="538"/>
      <c r="LDZ42" s="538"/>
      <c r="LEA42" s="538"/>
      <c r="LEB42" s="538"/>
      <c r="LEC42" s="538"/>
      <c r="LED42" s="538"/>
      <c r="LEE42" s="538"/>
      <c r="LEF42" s="538"/>
      <c r="LEG42" s="538"/>
      <c r="LEH42" s="538"/>
      <c r="LEI42" s="538"/>
      <c r="LEJ42" s="538"/>
      <c r="LEK42" s="538"/>
      <c r="LEL42" s="538"/>
      <c r="LEM42" s="538"/>
      <c r="LEN42" s="538"/>
      <c r="LEO42" s="538"/>
      <c r="LEP42" s="538"/>
      <c r="LEQ42" s="538"/>
      <c r="LER42" s="538"/>
      <c r="LES42" s="538"/>
      <c r="LET42" s="538"/>
      <c r="LEU42" s="538"/>
      <c r="LEV42" s="538"/>
      <c r="LEW42" s="538"/>
      <c r="LEX42" s="538"/>
      <c r="LEY42" s="538"/>
      <c r="LEZ42" s="538"/>
      <c r="LFA42" s="538"/>
      <c r="LFB42" s="538"/>
      <c r="LFC42" s="538"/>
      <c r="LFD42" s="538"/>
      <c r="LFE42" s="538"/>
      <c r="LFF42" s="538"/>
      <c r="LFG42" s="538"/>
      <c r="LFH42" s="538"/>
      <c r="LFI42" s="538"/>
      <c r="LFJ42" s="538"/>
      <c r="LFK42" s="538"/>
      <c r="LFL42" s="538"/>
      <c r="LFM42" s="538"/>
      <c r="LFN42" s="538"/>
      <c r="LFO42" s="538"/>
      <c r="LFP42" s="538"/>
      <c r="LFQ42" s="538"/>
      <c r="LFR42" s="538"/>
      <c r="LFS42" s="538"/>
      <c r="LFT42" s="538"/>
      <c r="LFU42" s="538"/>
      <c r="LFV42" s="538"/>
      <c r="LFW42" s="538"/>
      <c r="LFX42" s="538"/>
      <c r="LFY42" s="538"/>
      <c r="LFZ42" s="538"/>
      <c r="LGA42" s="538"/>
      <c r="LGB42" s="538"/>
      <c r="LGC42" s="538"/>
      <c r="LGD42" s="538"/>
      <c r="LGE42" s="538"/>
      <c r="LGF42" s="538"/>
      <c r="LGG42" s="538"/>
      <c r="LGH42" s="538"/>
      <c r="LGI42" s="538"/>
      <c r="LGJ42" s="538"/>
      <c r="LGK42" s="538"/>
      <c r="LGL42" s="538"/>
      <c r="LGM42" s="538"/>
      <c r="LGN42" s="538"/>
      <c r="LGO42" s="538"/>
      <c r="LGP42" s="538"/>
      <c r="LGQ42" s="538"/>
      <c r="LGR42" s="538"/>
      <c r="LGS42" s="538"/>
      <c r="LGT42" s="538"/>
      <c r="LGU42" s="538"/>
      <c r="LGV42" s="538"/>
      <c r="LGW42" s="538"/>
      <c r="LGX42" s="538"/>
      <c r="LGY42" s="538"/>
      <c r="LGZ42" s="538"/>
      <c r="LHA42" s="538"/>
      <c r="LHB42" s="538"/>
      <c r="LHC42" s="538"/>
      <c r="LHD42" s="538"/>
      <c r="LHE42" s="538"/>
      <c r="LHF42" s="538"/>
      <c r="LHG42" s="538"/>
      <c r="LHH42" s="538"/>
      <c r="LHI42" s="538"/>
      <c r="LHJ42" s="538"/>
      <c r="LHK42" s="538"/>
      <c r="LHL42" s="538"/>
      <c r="LHM42" s="538"/>
      <c r="LHN42" s="538"/>
      <c r="LHO42" s="538"/>
      <c r="LHP42" s="538"/>
      <c r="LHQ42" s="538"/>
      <c r="LHR42" s="538"/>
      <c r="LHS42" s="538"/>
      <c r="LHT42" s="538"/>
      <c r="LHU42" s="538"/>
      <c r="LHV42" s="538"/>
      <c r="LHW42" s="538"/>
      <c r="LHX42" s="538"/>
      <c r="LHY42" s="538"/>
      <c r="LHZ42" s="538"/>
      <c r="LIA42" s="538"/>
      <c r="LIB42" s="538"/>
      <c r="LIC42" s="538"/>
      <c r="LID42" s="538"/>
      <c r="LIE42" s="538"/>
      <c r="LIF42" s="538"/>
      <c r="LIG42" s="538"/>
      <c r="LIH42" s="538"/>
      <c r="LII42" s="538"/>
      <c r="LIJ42" s="538"/>
      <c r="LIK42" s="538"/>
      <c r="LIL42" s="538"/>
      <c r="LIM42" s="538"/>
      <c r="LIN42" s="538"/>
      <c r="LIO42" s="538"/>
      <c r="LIP42" s="538"/>
      <c r="LIQ42" s="538"/>
      <c r="LIR42" s="538"/>
      <c r="LIS42" s="538"/>
      <c r="LIT42" s="538"/>
      <c r="LIU42" s="538"/>
      <c r="LIV42" s="538"/>
      <c r="LIW42" s="538"/>
      <c r="LIX42" s="538"/>
      <c r="LIY42" s="538"/>
      <c r="LIZ42" s="538"/>
      <c r="LJA42" s="538"/>
      <c r="LJB42" s="538"/>
      <c r="LJC42" s="538"/>
      <c r="LJD42" s="538"/>
      <c r="LJE42" s="538"/>
      <c r="LJF42" s="538"/>
      <c r="LJG42" s="538"/>
      <c r="LJH42" s="538"/>
      <c r="LJI42" s="538"/>
      <c r="LJJ42" s="538"/>
      <c r="LJK42" s="538"/>
      <c r="LJL42" s="538"/>
      <c r="LJM42" s="538"/>
      <c r="LJN42" s="538"/>
      <c r="LJO42" s="538"/>
      <c r="LJP42" s="538"/>
      <c r="LJQ42" s="538"/>
      <c r="LJR42" s="538"/>
      <c r="LJS42" s="538"/>
      <c r="LJT42" s="538"/>
      <c r="LJU42" s="538"/>
      <c r="LJV42" s="538"/>
      <c r="LJW42" s="538"/>
      <c r="LJX42" s="538"/>
      <c r="LJY42" s="538"/>
      <c r="LJZ42" s="538"/>
      <c r="LKA42" s="538"/>
      <c r="LKB42" s="538"/>
      <c r="LKC42" s="538"/>
      <c r="LKD42" s="538"/>
      <c r="LKE42" s="538"/>
      <c r="LKF42" s="538"/>
      <c r="LKG42" s="538"/>
      <c r="LKH42" s="538"/>
      <c r="LKI42" s="538"/>
      <c r="LKJ42" s="538"/>
      <c r="LKK42" s="538"/>
      <c r="LKL42" s="538"/>
      <c r="LKM42" s="538"/>
      <c r="LKN42" s="538"/>
      <c r="LKO42" s="538"/>
      <c r="LKP42" s="538"/>
      <c r="LKQ42" s="538"/>
      <c r="LKR42" s="538"/>
      <c r="LKS42" s="538"/>
      <c r="LKT42" s="538"/>
      <c r="LKU42" s="538"/>
      <c r="LKV42" s="538"/>
      <c r="LKW42" s="538"/>
      <c r="LKX42" s="538"/>
      <c r="LKY42" s="538"/>
      <c r="LKZ42" s="538"/>
      <c r="LLA42" s="538"/>
      <c r="LLB42" s="538"/>
      <c r="LLC42" s="538"/>
      <c r="LLD42" s="538"/>
      <c r="LLE42" s="538"/>
      <c r="LLF42" s="538"/>
      <c r="LLG42" s="538"/>
      <c r="LLH42" s="538"/>
      <c r="LLI42" s="538"/>
      <c r="LLJ42" s="538"/>
      <c r="LLK42" s="538"/>
      <c r="LLL42" s="538"/>
      <c r="LLM42" s="538"/>
      <c r="LLN42" s="538"/>
      <c r="LLO42" s="538"/>
      <c r="LLP42" s="538"/>
      <c r="LLQ42" s="538"/>
      <c r="LLR42" s="538"/>
      <c r="LLS42" s="538"/>
      <c r="LLT42" s="538"/>
      <c r="LLU42" s="538"/>
      <c r="LLV42" s="538"/>
      <c r="LLW42" s="538"/>
      <c r="LLX42" s="538"/>
      <c r="LLY42" s="538"/>
      <c r="LLZ42" s="538"/>
      <c r="LMA42" s="538"/>
      <c r="LMB42" s="538"/>
      <c r="LMC42" s="538"/>
      <c r="LMD42" s="538"/>
      <c r="LME42" s="538"/>
      <c r="LMF42" s="538"/>
      <c r="LMG42" s="538"/>
      <c r="LMH42" s="538"/>
      <c r="LMI42" s="538"/>
      <c r="LMJ42" s="538"/>
      <c r="LMK42" s="538"/>
      <c r="LML42" s="538"/>
      <c r="LMM42" s="538"/>
      <c r="LMN42" s="538"/>
      <c r="LMO42" s="538"/>
      <c r="LMP42" s="538"/>
      <c r="LMQ42" s="538"/>
      <c r="LMR42" s="538"/>
      <c r="LMS42" s="538"/>
      <c r="LMT42" s="538"/>
      <c r="LMU42" s="538"/>
      <c r="LMV42" s="538"/>
      <c r="LMW42" s="538"/>
      <c r="LMX42" s="538"/>
      <c r="LMY42" s="538"/>
      <c r="LMZ42" s="538"/>
      <c r="LNA42" s="538"/>
      <c r="LNB42" s="538"/>
      <c r="LNC42" s="538"/>
      <c r="LND42" s="538"/>
      <c r="LNE42" s="538"/>
      <c r="LNF42" s="538"/>
      <c r="LNG42" s="538"/>
      <c r="LNH42" s="538"/>
      <c r="LNI42" s="538"/>
      <c r="LNJ42" s="538"/>
      <c r="LNK42" s="538"/>
      <c r="LNL42" s="538"/>
      <c r="LNM42" s="538"/>
      <c r="LNN42" s="538"/>
      <c r="LNO42" s="538"/>
      <c r="LNP42" s="538"/>
      <c r="LNQ42" s="538"/>
      <c r="LNR42" s="538"/>
      <c r="LNS42" s="538"/>
      <c r="LNT42" s="538"/>
      <c r="LNU42" s="538"/>
      <c r="LNV42" s="538"/>
      <c r="LNW42" s="538"/>
      <c r="LNX42" s="538"/>
      <c r="LNY42" s="538"/>
      <c r="LNZ42" s="538"/>
      <c r="LOA42" s="538"/>
      <c r="LOB42" s="538"/>
      <c r="LOC42" s="538"/>
      <c r="LOD42" s="538"/>
      <c r="LOE42" s="538"/>
      <c r="LOF42" s="538"/>
      <c r="LOG42" s="538"/>
      <c r="LOH42" s="538"/>
      <c r="LOI42" s="538"/>
      <c r="LOJ42" s="538"/>
      <c r="LOK42" s="538"/>
      <c r="LOL42" s="538"/>
      <c r="LOM42" s="538"/>
      <c r="LON42" s="538"/>
      <c r="LOO42" s="538"/>
      <c r="LOP42" s="538"/>
      <c r="LOQ42" s="538"/>
      <c r="LOR42" s="538"/>
      <c r="LOS42" s="538"/>
      <c r="LOT42" s="538"/>
      <c r="LOU42" s="538"/>
      <c r="LOV42" s="538"/>
      <c r="LOW42" s="538"/>
      <c r="LOX42" s="538"/>
      <c r="LOY42" s="538"/>
      <c r="LOZ42" s="538"/>
      <c r="LPA42" s="538"/>
      <c r="LPB42" s="538"/>
      <c r="LPC42" s="538"/>
      <c r="LPD42" s="538"/>
      <c r="LPE42" s="538"/>
      <c r="LPF42" s="538"/>
      <c r="LPG42" s="538"/>
      <c r="LPH42" s="538"/>
      <c r="LPI42" s="538"/>
      <c r="LPJ42" s="538"/>
      <c r="LPK42" s="538"/>
      <c r="LPL42" s="538"/>
      <c r="LPM42" s="538"/>
      <c r="LPN42" s="538"/>
      <c r="LPO42" s="538"/>
      <c r="LPP42" s="538"/>
      <c r="LPQ42" s="538"/>
      <c r="LPR42" s="538"/>
      <c r="LPS42" s="538"/>
      <c r="LPT42" s="538"/>
      <c r="LPU42" s="538"/>
      <c r="LPV42" s="538"/>
      <c r="LPW42" s="538"/>
      <c r="LPX42" s="538"/>
      <c r="LPY42" s="538"/>
      <c r="LPZ42" s="538"/>
      <c r="LQA42" s="538"/>
      <c r="LQB42" s="538"/>
      <c r="LQC42" s="538"/>
      <c r="LQD42" s="538"/>
      <c r="LQE42" s="538"/>
      <c r="LQF42" s="538"/>
      <c r="LQG42" s="538"/>
      <c r="LQH42" s="538"/>
      <c r="LQI42" s="538"/>
      <c r="LQJ42" s="538"/>
      <c r="LQK42" s="538"/>
      <c r="LQL42" s="538"/>
      <c r="LQM42" s="538"/>
      <c r="LQN42" s="538"/>
      <c r="LQO42" s="538"/>
      <c r="LQP42" s="538"/>
      <c r="LQQ42" s="538"/>
      <c r="LQR42" s="538"/>
      <c r="LQS42" s="538"/>
      <c r="LQT42" s="538"/>
      <c r="LQU42" s="538"/>
      <c r="LQV42" s="538"/>
      <c r="LQW42" s="538"/>
      <c r="LQX42" s="538"/>
      <c r="LQY42" s="538"/>
      <c r="LQZ42" s="538"/>
      <c r="LRA42" s="538"/>
      <c r="LRB42" s="538"/>
      <c r="LRC42" s="538"/>
      <c r="LRD42" s="538"/>
      <c r="LRE42" s="538"/>
      <c r="LRF42" s="538"/>
      <c r="LRG42" s="538"/>
      <c r="LRH42" s="538"/>
      <c r="LRI42" s="538"/>
      <c r="LRJ42" s="538"/>
      <c r="LRK42" s="538"/>
      <c r="LRL42" s="538"/>
      <c r="LRM42" s="538"/>
      <c r="LRN42" s="538"/>
      <c r="LRO42" s="538"/>
      <c r="LRP42" s="538"/>
      <c r="LRQ42" s="538"/>
      <c r="LRR42" s="538"/>
      <c r="LRS42" s="538"/>
      <c r="LRT42" s="538"/>
      <c r="LRU42" s="538"/>
      <c r="LRV42" s="538"/>
      <c r="LRW42" s="538"/>
      <c r="LRX42" s="538"/>
      <c r="LRY42" s="538"/>
      <c r="LRZ42" s="538"/>
      <c r="LSA42" s="538"/>
      <c r="LSB42" s="538"/>
      <c r="LSC42" s="538"/>
      <c r="LSD42" s="538"/>
      <c r="LSE42" s="538"/>
      <c r="LSF42" s="538"/>
      <c r="LSG42" s="538"/>
      <c r="LSH42" s="538"/>
      <c r="LSI42" s="538"/>
      <c r="LSJ42" s="538"/>
      <c r="LSK42" s="538"/>
      <c r="LSL42" s="538"/>
      <c r="LSM42" s="538"/>
      <c r="LSN42" s="538"/>
      <c r="LSO42" s="538"/>
      <c r="LSP42" s="538"/>
      <c r="LSQ42" s="538"/>
      <c r="LSR42" s="538"/>
      <c r="LSS42" s="538"/>
      <c r="LST42" s="538"/>
      <c r="LSU42" s="538"/>
      <c r="LSV42" s="538"/>
      <c r="LSW42" s="538"/>
      <c r="LSX42" s="538"/>
      <c r="LSY42" s="538"/>
      <c r="LSZ42" s="538"/>
      <c r="LTA42" s="538"/>
      <c r="LTB42" s="538"/>
      <c r="LTC42" s="538"/>
      <c r="LTD42" s="538"/>
      <c r="LTE42" s="538"/>
      <c r="LTF42" s="538"/>
      <c r="LTG42" s="538"/>
      <c r="LTH42" s="538"/>
      <c r="LTI42" s="538"/>
      <c r="LTJ42" s="538"/>
      <c r="LTK42" s="538"/>
      <c r="LTL42" s="538"/>
      <c r="LTM42" s="538"/>
      <c r="LTN42" s="538"/>
      <c r="LTO42" s="538"/>
      <c r="LTP42" s="538"/>
      <c r="LTQ42" s="538"/>
      <c r="LTR42" s="538"/>
      <c r="LTS42" s="538"/>
      <c r="LTT42" s="538"/>
      <c r="LTU42" s="538"/>
      <c r="LTV42" s="538"/>
      <c r="LTW42" s="538"/>
      <c r="LTX42" s="538"/>
      <c r="LTY42" s="538"/>
      <c r="LTZ42" s="538"/>
      <c r="LUA42" s="538"/>
      <c r="LUB42" s="538"/>
      <c r="LUC42" s="538"/>
      <c r="LUD42" s="538"/>
      <c r="LUE42" s="538"/>
      <c r="LUF42" s="538"/>
      <c r="LUG42" s="538"/>
      <c r="LUH42" s="538"/>
      <c r="LUI42" s="538"/>
      <c r="LUJ42" s="538"/>
      <c r="LUK42" s="538"/>
      <c r="LUL42" s="538"/>
      <c r="LUM42" s="538"/>
      <c r="LUN42" s="538"/>
      <c r="LUO42" s="538"/>
      <c r="LUP42" s="538"/>
      <c r="LUQ42" s="538"/>
      <c r="LUR42" s="538"/>
      <c r="LUS42" s="538"/>
      <c r="LUT42" s="538"/>
      <c r="LUU42" s="538"/>
      <c r="LUV42" s="538"/>
      <c r="LUW42" s="538"/>
      <c r="LUX42" s="538"/>
      <c r="LUY42" s="538"/>
      <c r="LUZ42" s="538"/>
      <c r="LVA42" s="538"/>
      <c r="LVB42" s="538"/>
      <c r="LVC42" s="538"/>
      <c r="LVD42" s="538"/>
      <c r="LVE42" s="538"/>
      <c r="LVF42" s="538"/>
      <c r="LVG42" s="538"/>
      <c r="LVH42" s="538"/>
      <c r="LVI42" s="538"/>
      <c r="LVJ42" s="538"/>
      <c r="LVK42" s="538"/>
      <c r="LVL42" s="538"/>
      <c r="LVM42" s="538"/>
      <c r="LVN42" s="538"/>
      <c r="LVO42" s="538"/>
      <c r="LVP42" s="538"/>
      <c r="LVQ42" s="538"/>
      <c r="LVR42" s="538"/>
      <c r="LVS42" s="538"/>
      <c r="LVT42" s="538"/>
      <c r="LVU42" s="538"/>
      <c r="LVV42" s="538"/>
      <c r="LVW42" s="538"/>
      <c r="LVX42" s="538"/>
      <c r="LVY42" s="538"/>
      <c r="LVZ42" s="538"/>
      <c r="LWA42" s="538"/>
      <c r="LWB42" s="538"/>
      <c r="LWC42" s="538"/>
      <c r="LWD42" s="538"/>
      <c r="LWE42" s="538"/>
      <c r="LWF42" s="538"/>
      <c r="LWG42" s="538"/>
      <c r="LWH42" s="538"/>
      <c r="LWI42" s="538"/>
      <c r="LWJ42" s="538"/>
      <c r="LWK42" s="538"/>
      <c r="LWL42" s="538"/>
      <c r="LWM42" s="538"/>
      <c r="LWN42" s="538"/>
      <c r="LWO42" s="538"/>
      <c r="LWP42" s="538"/>
      <c r="LWQ42" s="538"/>
      <c r="LWR42" s="538"/>
      <c r="LWS42" s="538"/>
      <c r="LWT42" s="538"/>
      <c r="LWU42" s="538"/>
      <c r="LWV42" s="538"/>
      <c r="LWW42" s="538"/>
      <c r="LWX42" s="538"/>
      <c r="LWY42" s="538"/>
      <c r="LWZ42" s="538"/>
      <c r="LXA42" s="538"/>
      <c r="LXB42" s="538"/>
      <c r="LXC42" s="538"/>
      <c r="LXD42" s="538"/>
      <c r="LXE42" s="538"/>
      <c r="LXF42" s="538"/>
      <c r="LXG42" s="538"/>
      <c r="LXH42" s="538"/>
      <c r="LXI42" s="538"/>
      <c r="LXJ42" s="538"/>
      <c r="LXK42" s="538"/>
      <c r="LXL42" s="538"/>
      <c r="LXM42" s="538"/>
      <c r="LXN42" s="538"/>
      <c r="LXO42" s="538"/>
      <c r="LXP42" s="538"/>
      <c r="LXQ42" s="538"/>
      <c r="LXR42" s="538"/>
      <c r="LXS42" s="538"/>
      <c r="LXT42" s="538"/>
      <c r="LXU42" s="538"/>
      <c r="LXV42" s="538"/>
      <c r="LXW42" s="538"/>
      <c r="LXX42" s="538"/>
      <c r="LXY42" s="538"/>
      <c r="LXZ42" s="538"/>
      <c r="LYA42" s="538"/>
      <c r="LYB42" s="538"/>
      <c r="LYC42" s="538"/>
      <c r="LYD42" s="538"/>
      <c r="LYE42" s="538"/>
      <c r="LYF42" s="538"/>
      <c r="LYG42" s="538"/>
      <c r="LYH42" s="538"/>
      <c r="LYI42" s="538"/>
      <c r="LYJ42" s="538"/>
      <c r="LYK42" s="538"/>
      <c r="LYL42" s="538"/>
      <c r="LYM42" s="538"/>
      <c r="LYN42" s="538"/>
      <c r="LYO42" s="538"/>
      <c r="LYP42" s="538"/>
      <c r="LYQ42" s="538"/>
      <c r="LYR42" s="538"/>
      <c r="LYS42" s="538"/>
      <c r="LYT42" s="538"/>
      <c r="LYU42" s="538"/>
      <c r="LYV42" s="538"/>
      <c r="LYW42" s="538"/>
      <c r="LYX42" s="538"/>
      <c r="LYY42" s="538"/>
      <c r="LYZ42" s="538"/>
      <c r="LZA42" s="538"/>
      <c r="LZB42" s="538"/>
      <c r="LZC42" s="538"/>
      <c r="LZD42" s="538"/>
      <c r="LZE42" s="538"/>
      <c r="LZF42" s="538"/>
      <c r="LZG42" s="538"/>
      <c r="LZH42" s="538"/>
      <c r="LZI42" s="538"/>
      <c r="LZJ42" s="538"/>
      <c r="LZK42" s="538"/>
      <c r="LZL42" s="538"/>
      <c r="LZM42" s="538"/>
      <c r="LZN42" s="538"/>
      <c r="LZO42" s="538"/>
      <c r="LZP42" s="538"/>
      <c r="LZQ42" s="538"/>
      <c r="LZR42" s="538"/>
      <c r="LZS42" s="538"/>
      <c r="LZT42" s="538"/>
      <c r="LZU42" s="538"/>
      <c r="LZV42" s="538"/>
      <c r="LZW42" s="538"/>
      <c r="LZX42" s="538"/>
      <c r="LZY42" s="538"/>
      <c r="LZZ42" s="538"/>
      <c r="MAA42" s="538"/>
      <c r="MAB42" s="538"/>
      <c r="MAC42" s="538"/>
      <c r="MAD42" s="538"/>
      <c r="MAE42" s="538"/>
      <c r="MAF42" s="538"/>
      <c r="MAG42" s="538"/>
      <c r="MAH42" s="538"/>
      <c r="MAI42" s="538"/>
      <c r="MAJ42" s="538"/>
      <c r="MAK42" s="538"/>
      <c r="MAL42" s="538"/>
      <c r="MAM42" s="538"/>
      <c r="MAN42" s="538"/>
      <c r="MAO42" s="538"/>
      <c r="MAP42" s="538"/>
      <c r="MAQ42" s="538"/>
      <c r="MAR42" s="538"/>
      <c r="MAS42" s="538"/>
      <c r="MAT42" s="538"/>
      <c r="MAU42" s="538"/>
      <c r="MAV42" s="538"/>
      <c r="MAW42" s="538"/>
      <c r="MAX42" s="538"/>
      <c r="MAY42" s="538"/>
      <c r="MAZ42" s="538"/>
      <c r="MBA42" s="538"/>
      <c r="MBB42" s="538"/>
      <c r="MBC42" s="538"/>
      <c r="MBD42" s="538"/>
      <c r="MBE42" s="538"/>
      <c r="MBF42" s="538"/>
      <c r="MBG42" s="538"/>
      <c r="MBH42" s="538"/>
      <c r="MBI42" s="538"/>
      <c r="MBJ42" s="538"/>
      <c r="MBK42" s="538"/>
      <c r="MBL42" s="538"/>
      <c r="MBM42" s="538"/>
      <c r="MBN42" s="538"/>
      <c r="MBO42" s="538"/>
      <c r="MBP42" s="538"/>
      <c r="MBQ42" s="538"/>
      <c r="MBR42" s="538"/>
      <c r="MBS42" s="538"/>
      <c r="MBT42" s="538"/>
      <c r="MBU42" s="538"/>
      <c r="MBV42" s="538"/>
      <c r="MBW42" s="538"/>
      <c r="MBX42" s="538"/>
      <c r="MBY42" s="538"/>
      <c r="MBZ42" s="538"/>
      <c r="MCA42" s="538"/>
      <c r="MCB42" s="538"/>
      <c r="MCC42" s="538"/>
      <c r="MCD42" s="538"/>
      <c r="MCE42" s="538"/>
      <c r="MCF42" s="538"/>
      <c r="MCG42" s="538"/>
      <c r="MCH42" s="538"/>
      <c r="MCI42" s="538"/>
      <c r="MCJ42" s="538"/>
      <c r="MCK42" s="538"/>
      <c r="MCL42" s="538"/>
      <c r="MCM42" s="538"/>
      <c r="MCN42" s="538"/>
      <c r="MCO42" s="538"/>
      <c r="MCP42" s="538"/>
      <c r="MCQ42" s="538"/>
      <c r="MCR42" s="538"/>
      <c r="MCS42" s="538"/>
      <c r="MCT42" s="538"/>
      <c r="MCU42" s="538"/>
      <c r="MCV42" s="538"/>
      <c r="MCW42" s="538"/>
      <c r="MCX42" s="538"/>
      <c r="MCY42" s="538"/>
      <c r="MCZ42" s="538"/>
      <c r="MDA42" s="538"/>
      <c r="MDB42" s="538"/>
      <c r="MDC42" s="538"/>
      <c r="MDD42" s="538"/>
      <c r="MDE42" s="538"/>
      <c r="MDF42" s="538"/>
      <c r="MDG42" s="538"/>
      <c r="MDH42" s="538"/>
      <c r="MDI42" s="538"/>
      <c r="MDJ42" s="538"/>
      <c r="MDK42" s="538"/>
      <c r="MDL42" s="538"/>
      <c r="MDM42" s="538"/>
      <c r="MDN42" s="538"/>
      <c r="MDO42" s="538"/>
      <c r="MDP42" s="538"/>
      <c r="MDQ42" s="538"/>
      <c r="MDR42" s="538"/>
      <c r="MDS42" s="538"/>
      <c r="MDT42" s="538"/>
      <c r="MDU42" s="538"/>
      <c r="MDV42" s="538"/>
      <c r="MDW42" s="538"/>
      <c r="MDX42" s="538"/>
      <c r="MDY42" s="538"/>
      <c r="MDZ42" s="538"/>
      <c r="MEA42" s="538"/>
      <c r="MEB42" s="538"/>
      <c r="MEC42" s="538"/>
      <c r="MED42" s="538"/>
      <c r="MEE42" s="538"/>
      <c r="MEF42" s="538"/>
      <c r="MEG42" s="538"/>
      <c r="MEH42" s="538"/>
      <c r="MEI42" s="538"/>
      <c r="MEJ42" s="538"/>
      <c r="MEK42" s="538"/>
      <c r="MEL42" s="538"/>
      <c r="MEM42" s="538"/>
      <c r="MEN42" s="538"/>
      <c r="MEO42" s="538"/>
      <c r="MEP42" s="538"/>
      <c r="MEQ42" s="538"/>
      <c r="MER42" s="538"/>
      <c r="MES42" s="538"/>
      <c r="MET42" s="538"/>
      <c r="MEU42" s="538"/>
      <c r="MEV42" s="538"/>
      <c r="MEW42" s="538"/>
      <c r="MEX42" s="538"/>
      <c r="MEY42" s="538"/>
      <c r="MEZ42" s="538"/>
      <c r="MFA42" s="538"/>
      <c r="MFB42" s="538"/>
      <c r="MFC42" s="538"/>
      <c r="MFD42" s="538"/>
      <c r="MFE42" s="538"/>
      <c r="MFF42" s="538"/>
      <c r="MFG42" s="538"/>
      <c r="MFH42" s="538"/>
      <c r="MFI42" s="538"/>
      <c r="MFJ42" s="538"/>
      <c r="MFK42" s="538"/>
      <c r="MFL42" s="538"/>
      <c r="MFM42" s="538"/>
      <c r="MFN42" s="538"/>
      <c r="MFO42" s="538"/>
      <c r="MFP42" s="538"/>
      <c r="MFQ42" s="538"/>
      <c r="MFR42" s="538"/>
      <c r="MFS42" s="538"/>
      <c r="MFT42" s="538"/>
      <c r="MFU42" s="538"/>
      <c r="MFV42" s="538"/>
      <c r="MFW42" s="538"/>
      <c r="MFX42" s="538"/>
      <c r="MFY42" s="538"/>
      <c r="MFZ42" s="538"/>
      <c r="MGA42" s="538"/>
      <c r="MGB42" s="538"/>
      <c r="MGC42" s="538"/>
      <c r="MGD42" s="538"/>
      <c r="MGE42" s="538"/>
      <c r="MGF42" s="538"/>
      <c r="MGG42" s="538"/>
      <c r="MGH42" s="538"/>
      <c r="MGI42" s="538"/>
      <c r="MGJ42" s="538"/>
      <c r="MGK42" s="538"/>
      <c r="MGL42" s="538"/>
      <c r="MGM42" s="538"/>
      <c r="MGN42" s="538"/>
      <c r="MGO42" s="538"/>
      <c r="MGP42" s="538"/>
      <c r="MGQ42" s="538"/>
      <c r="MGR42" s="538"/>
      <c r="MGS42" s="538"/>
      <c r="MGT42" s="538"/>
      <c r="MGU42" s="538"/>
      <c r="MGV42" s="538"/>
      <c r="MGW42" s="538"/>
      <c r="MGX42" s="538"/>
      <c r="MGY42" s="538"/>
      <c r="MGZ42" s="538"/>
      <c r="MHA42" s="538"/>
      <c r="MHB42" s="538"/>
      <c r="MHC42" s="538"/>
      <c r="MHD42" s="538"/>
      <c r="MHE42" s="538"/>
      <c r="MHF42" s="538"/>
      <c r="MHG42" s="538"/>
      <c r="MHH42" s="538"/>
      <c r="MHI42" s="538"/>
      <c r="MHJ42" s="538"/>
      <c r="MHK42" s="538"/>
      <c r="MHL42" s="538"/>
      <c r="MHM42" s="538"/>
      <c r="MHN42" s="538"/>
      <c r="MHO42" s="538"/>
      <c r="MHP42" s="538"/>
      <c r="MHQ42" s="538"/>
      <c r="MHR42" s="538"/>
      <c r="MHS42" s="538"/>
      <c r="MHT42" s="538"/>
      <c r="MHU42" s="538"/>
      <c r="MHV42" s="538"/>
      <c r="MHW42" s="538"/>
      <c r="MHX42" s="538"/>
      <c r="MHY42" s="538"/>
      <c r="MHZ42" s="538"/>
      <c r="MIA42" s="538"/>
      <c r="MIB42" s="538"/>
      <c r="MIC42" s="538"/>
      <c r="MID42" s="538"/>
      <c r="MIE42" s="538"/>
      <c r="MIF42" s="538"/>
      <c r="MIG42" s="538"/>
      <c r="MIH42" s="538"/>
      <c r="MII42" s="538"/>
      <c r="MIJ42" s="538"/>
      <c r="MIK42" s="538"/>
      <c r="MIL42" s="538"/>
      <c r="MIM42" s="538"/>
      <c r="MIN42" s="538"/>
      <c r="MIO42" s="538"/>
      <c r="MIP42" s="538"/>
      <c r="MIQ42" s="538"/>
      <c r="MIR42" s="538"/>
      <c r="MIS42" s="538"/>
      <c r="MIT42" s="538"/>
      <c r="MIU42" s="538"/>
      <c r="MIV42" s="538"/>
      <c r="MIW42" s="538"/>
      <c r="MIX42" s="538"/>
      <c r="MIY42" s="538"/>
      <c r="MIZ42" s="538"/>
      <c r="MJA42" s="538"/>
      <c r="MJB42" s="538"/>
      <c r="MJC42" s="538"/>
      <c r="MJD42" s="538"/>
      <c r="MJE42" s="538"/>
      <c r="MJF42" s="538"/>
      <c r="MJG42" s="538"/>
      <c r="MJH42" s="538"/>
      <c r="MJI42" s="538"/>
      <c r="MJJ42" s="538"/>
      <c r="MJK42" s="538"/>
      <c r="MJL42" s="538"/>
      <c r="MJM42" s="538"/>
      <c r="MJN42" s="538"/>
      <c r="MJO42" s="538"/>
      <c r="MJP42" s="538"/>
      <c r="MJQ42" s="538"/>
      <c r="MJR42" s="538"/>
      <c r="MJS42" s="538"/>
      <c r="MJT42" s="538"/>
      <c r="MJU42" s="538"/>
      <c r="MJV42" s="538"/>
      <c r="MJW42" s="538"/>
      <c r="MJX42" s="538"/>
      <c r="MJY42" s="538"/>
      <c r="MJZ42" s="538"/>
      <c r="MKA42" s="538"/>
      <c r="MKB42" s="538"/>
      <c r="MKC42" s="538"/>
      <c r="MKD42" s="538"/>
      <c r="MKE42" s="538"/>
      <c r="MKF42" s="538"/>
      <c r="MKG42" s="538"/>
      <c r="MKH42" s="538"/>
      <c r="MKI42" s="538"/>
      <c r="MKJ42" s="538"/>
      <c r="MKK42" s="538"/>
      <c r="MKL42" s="538"/>
      <c r="MKM42" s="538"/>
      <c r="MKN42" s="538"/>
      <c r="MKO42" s="538"/>
      <c r="MKP42" s="538"/>
      <c r="MKQ42" s="538"/>
      <c r="MKR42" s="538"/>
      <c r="MKS42" s="538"/>
      <c r="MKT42" s="538"/>
      <c r="MKU42" s="538"/>
      <c r="MKV42" s="538"/>
      <c r="MKW42" s="538"/>
      <c r="MKX42" s="538"/>
      <c r="MKY42" s="538"/>
      <c r="MKZ42" s="538"/>
      <c r="MLA42" s="538"/>
      <c r="MLB42" s="538"/>
      <c r="MLC42" s="538"/>
      <c r="MLD42" s="538"/>
      <c r="MLE42" s="538"/>
      <c r="MLF42" s="538"/>
      <c r="MLG42" s="538"/>
      <c r="MLH42" s="538"/>
      <c r="MLI42" s="538"/>
      <c r="MLJ42" s="538"/>
      <c r="MLK42" s="538"/>
      <c r="MLL42" s="538"/>
      <c r="MLM42" s="538"/>
      <c r="MLN42" s="538"/>
      <c r="MLO42" s="538"/>
      <c r="MLP42" s="538"/>
      <c r="MLQ42" s="538"/>
      <c r="MLR42" s="538"/>
      <c r="MLS42" s="538"/>
      <c r="MLT42" s="538"/>
      <c r="MLU42" s="538"/>
      <c r="MLV42" s="538"/>
      <c r="MLW42" s="538"/>
      <c r="MLX42" s="538"/>
      <c r="MLY42" s="538"/>
      <c r="MLZ42" s="538"/>
      <c r="MMA42" s="538"/>
      <c r="MMB42" s="538"/>
      <c r="MMC42" s="538"/>
      <c r="MMD42" s="538"/>
      <c r="MME42" s="538"/>
      <c r="MMF42" s="538"/>
      <c r="MMG42" s="538"/>
      <c r="MMH42" s="538"/>
      <c r="MMI42" s="538"/>
      <c r="MMJ42" s="538"/>
      <c r="MMK42" s="538"/>
      <c r="MML42" s="538"/>
      <c r="MMM42" s="538"/>
      <c r="MMN42" s="538"/>
      <c r="MMO42" s="538"/>
      <c r="MMP42" s="538"/>
      <c r="MMQ42" s="538"/>
      <c r="MMR42" s="538"/>
      <c r="MMS42" s="538"/>
      <c r="MMT42" s="538"/>
      <c r="MMU42" s="538"/>
      <c r="MMV42" s="538"/>
      <c r="MMW42" s="538"/>
      <c r="MMX42" s="538"/>
      <c r="MMY42" s="538"/>
      <c r="MMZ42" s="538"/>
      <c r="MNA42" s="538"/>
      <c r="MNB42" s="538"/>
      <c r="MNC42" s="538"/>
      <c r="MND42" s="538"/>
      <c r="MNE42" s="538"/>
      <c r="MNF42" s="538"/>
      <c r="MNG42" s="538"/>
      <c r="MNH42" s="538"/>
      <c r="MNI42" s="538"/>
      <c r="MNJ42" s="538"/>
      <c r="MNK42" s="538"/>
      <c r="MNL42" s="538"/>
      <c r="MNM42" s="538"/>
      <c r="MNN42" s="538"/>
      <c r="MNO42" s="538"/>
      <c r="MNP42" s="538"/>
      <c r="MNQ42" s="538"/>
      <c r="MNR42" s="538"/>
      <c r="MNS42" s="538"/>
      <c r="MNT42" s="538"/>
      <c r="MNU42" s="538"/>
      <c r="MNV42" s="538"/>
      <c r="MNW42" s="538"/>
      <c r="MNX42" s="538"/>
      <c r="MNY42" s="538"/>
      <c r="MNZ42" s="538"/>
      <c r="MOA42" s="538"/>
      <c r="MOB42" s="538"/>
      <c r="MOC42" s="538"/>
      <c r="MOD42" s="538"/>
      <c r="MOE42" s="538"/>
      <c r="MOF42" s="538"/>
      <c r="MOG42" s="538"/>
      <c r="MOH42" s="538"/>
      <c r="MOI42" s="538"/>
      <c r="MOJ42" s="538"/>
      <c r="MOK42" s="538"/>
      <c r="MOL42" s="538"/>
      <c r="MOM42" s="538"/>
      <c r="MON42" s="538"/>
      <c r="MOO42" s="538"/>
      <c r="MOP42" s="538"/>
      <c r="MOQ42" s="538"/>
      <c r="MOR42" s="538"/>
      <c r="MOS42" s="538"/>
      <c r="MOT42" s="538"/>
      <c r="MOU42" s="538"/>
      <c r="MOV42" s="538"/>
      <c r="MOW42" s="538"/>
      <c r="MOX42" s="538"/>
      <c r="MOY42" s="538"/>
      <c r="MOZ42" s="538"/>
      <c r="MPA42" s="538"/>
      <c r="MPB42" s="538"/>
      <c r="MPC42" s="538"/>
      <c r="MPD42" s="538"/>
      <c r="MPE42" s="538"/>
      <c r="MPF42" s="538"/>
      <c r="MPG42" s="538"/>
      <c r="MPH42" s="538"/>
      <c r="MPI42" s="538"/>
      <c r="MPJ42" s="538"/>
      <c r="MPK42" s="538"/>
      <c r="MPL42" s="538"/>
      <c r="MPM42" s="538"/>
      <c r="MPN42" s="538"/>
      <c r="MPO42" s="538"/>
      <c r="MPP42" s="538"/>
      <c r="MPQ42" s="538"/>
      <c r="MPR42" s="538"/>
      <c r="MPS42" s="538"/>
      <c r="MPT42" s="538"/>
      <c r="MPU42" s="538"/>
      <c r="MPV42" s="538"/>
      <c r="MPW42" s="538"/>
      <c r="MPX42" s="538"/>
      <c r="MPY42" s="538"/>
      <c r="MPZ42" s="538"/>
      <c r="MQA42" s="538"/>
      <c r="MQB42" s="538"/>
      <c r="MQC42" s="538"/>
      <c r="MQD42" s="538"/>
      <c r="MQE42" s="538"/>
      <c r="MQF42" s="538"/>
      <c r="MQG42" s="538"/>
      <c r="MQH42" s="538"/>
      <c r="MQI42" s="538"/>
      <c r="MQJ42" s="538"/>
      <c r="MQK42" s="538"/>
      <c r="MQL42" s="538"/>
      <c r="MQM42" s="538"/>
      <c r="MQN42" s="538"/>
      <c r="MQO42" s="538"/>
      <c r="MQP42" s="538"/>
      <c r="MQQ42" s="538"/>
      <c r="MQR42" s="538"/>
      <c r="MQS42" s="538"/>
      <c r="MQT42" s="538"/>
      <c r="MQU42" s="538"/>
      <c r="MQV42" s="538"/>
      <c r="MQW42" s="538"/>
      <c r="MQX42" s="538"/>
      <c r="MQY42" s="538"/>
      <c r="MQZ42" s="538"/>
      <c r="MRA42" s="538"/>
      <c r="MRB42" s="538"/>
      <c r="MRC42" s="538"/>
      <c r="MRD42" s="538"/>
      <c r="MRE42" s="538"/>
      <c r="MRF42" s="538"/>
      <c r="MRG42" s="538"/>
      <c r="MRH42" s="538"/>
      <c r="MRI42" s="538"/>
      <c r="MRJ42" s="538"/>
      <c r="MRK42" s="538"/>
      <c r="MRL42" s="538"/>
      <c r="MRM42" s="538"/>
      <c r="MRN42" s="538"/>
      <c r="MRO42" s="538"/>
      <c r="MRP42" s="538"/>
      <c r="MRQ42" s="538"/>
      <c r="MRR42" s="538"/>
      <c r="MRS42" s="538"/>
      <c r="MRT42" s="538"/>
      <c r="MRU42" s="538"/>
      <c r="MRV42" s="538"/>
      <c r="MRW42" s="538"/>
      <c r="MRX42" s="538"/>
      <c r="MRY42" s="538"/>
      <c r="MRZ42" s="538"/>
      <c r="MSA42" s="538"/>
      <c r="MSB42" s="538"/>
      <c r="MSC42" s="538"/>
      <c r="MSD42" s="538"/>
      <c r="MSE42" s="538"/>
      <c r="MSF42" s="538"/>
      <c r="MSG42" s="538"/>
      <c r="MSH42" s="538"/>
      <c r="MSI42" s="538"/>
      <c r="MSJ42" s="538"/>
      <c r="MSK42" s="538"/>
      <c r="MSL42" s="538"/>
      <c r="MSM42" s="538"/>
      <c r="MSN42" s="538"/>
      <c r="MSO42" s="538"/>
      <c r="MSP42" s="538"/>
      <c r="MSQ42" s="538"/>
      <c r="MSR42" s="538"/>
      <c r="MSS42" s="538"/>
      <c r="MST42" s="538"/>
      <c r="MSU42" s="538"/>
      <c r="MSV42" s="538"/>
      <c r="MSW42" s="538"/>
      <c r="MSX42" s="538"/>
      <c r="MSY42" s="538"/>
      <c r="MSZ42" s="538"/>
      <c r="MTA42" s="538"/>
      <c r="MTB42" s="538"/>
      <c r="MTC42" s="538"/>
      <c r="MTD42" s="538"/>
      <c r="MTE42" s="538"/>
      <c r="MTF42" s="538"/>
      <c r="MTG42" s="538"/>
      <c r="MTH42" s="538"/>
      <c r="MTI42" s="538"/>
      <c r="MTJ42" s="538"/>
      <c r="MTK42" s="538"/>
      <c r="MTL42" s="538"/>
      <c r="MTM42" s="538"/>
      <c r="MTN42" s="538"/>
      <c r="MTO42" s="538"/>
      <c r="MTP42" s="538"/>
      <c r="MTQ42" s="538"/>
      <c r="MTR42" s="538"/>
      <c r="MTS42" s="538"/>
      <c r="MTT42" s="538"/>
      <c r="MTU42" s="538"/>
      <c r="MTV42" s="538"/>
      <c r="MTW42" s="538"/>
      <c r="MTX42" s="538"/>
      <c r="MTY42" s="538"/>
      <c r="MTZ42" s="538"/>
      <c r="MUA42" s="538"/>
      <c r="MUB42" s="538"/>
      <c r="MUC42" s="538"/>
      <c r="MUD42" s="538"/>
      <c r="MUE42" s="538"/>
      <c r="MUF42" s="538"/>
      <c r="MUG42" s="538"/>
      <c r="MUH42" s="538"/>
      <c r="MUI42" s="538"/>
      <c r="MUJ42" s="538"/>
      <c r="MUK42" s="538"/>
      <c r="MUL42" s="538"/>
      <c r="MUM42" s="538"/>
      <c r="MUN42" s="538"/>
      <c r="MUO42" s="538"/>
      <c r="MUP42" s="538"/>
      <c r="MUQ42" s="538"/>
      <c r="MUR42" s="538"/>
      <c r="MUS42" s="538"/>
      <c r="MUT42" s="538"/>
      <c r="MUU42" s="538"/>
      <c r="MUV42" s="538"/>
      <c r="MUW42" s="538"/>
      <c r="MUX42" s="538"/>
      <c r="MUY42" s="538"/>
      <c r="MUZ42" s="538"/>
      <c r="MVA42" s="538"/>
      <c r="MVB42" s="538"/>
      <c r="MVC42" s="538"/>
      <c r="MVD42" s="538"/>
      <c r="MVE42" s="538"/>
      <c r="MVF42" s="538"/>
      <c r="MVG42" s="538"/>
      <c r="MVH42" s="538"/>
      <c r="MVI42" s="538"/>
      <c r="MVJ42" s="538"/>
      <c r="MVK42" s="538"/>
      <c r="MVL42" s="538"/>
      <c r="MVM42" s="538"/>
      <c r="MVN42" s="538"/>
      <c r="MVO42" s="538"/>
      <c r="MVP42" s="538"/>
      <c r="MVQ42" s="538"/>
      <c r="MVR42" s="538"/>
      <c r="MVS42" s="538"/>
      <c r="MVT42" s="538"/>
      <c r="MVU42" s="538"/>
      <c r="MVV42" s="538"/>
      <c r="MVW42" s="538"/>
      <c r="MVX42" s="538"/>
      <c r="MVY42" s="538"/>
      <c r="MVZ42" s="538"/>
      <c r="MWA42" s="538"/>
      <c r="MWB42" s="538"/>
      <c r="MWC42" s="538"/>
      <c r="MWD42" s="538"/>
      <c r="MWE42" s="538"/>
      <c r="MWF42" s="538"/>
      <c r="MWG42" s="538"/>
      <c r="MWH42" s="538"/>
      <c r="MWI42" s="538"/>
      <c r="MWJ42" s="538"/>
      <c r="MWK42" s="538"/>
      <c r="MWL42" s="538"/>
      <c r="MWM42" s="538"/>
      <c r="MWN42" s="538"/>
      <c r="MWO42" s="538"/>
      <c r="MWP42" s="538"/>
      <c r="MWQ42" s="538"/>
      <c r="MWR42" s="538"/>
      <c r="MWS42" s="538"/>
      <c r="MWT42" s="538"/>
      <c r="MWU42" s="538"/>
      <c r="MWV42" s="538"/>
      <c r="MWW42" s="538"/>
      <c r="MWX42" s="538"/>
      <c r="MWY42" s="538"/>
      <c r="MWZ42" s="538"/>
      <c r="MXA42" s="538"/>
      <c r="MXB42" s="538"/>
      <c r="MXC42" s="538"/>
      <c r="MXD42" s="538"/>
      <c r="MXE42" s="538"/>
      <c r="MXF42" s="538"/>
      <c r="MXG42" s="538"/>
      <c r="MXH42" s="538"/>
      <c r="MXI42" s="538"/>
      <c r="MXJ42" s="538"/>
      <c r="MXK42" s="538"/>
      <c r="MXL42" s="538"/>
      <c r="MXM42" s="538"/>
      <c r="MXN42" s="538"/>
      <c r="MXO42" s="538"/>
      <c r="MXP42" s="538"/>
      <c r="MXQ42" s="538"/>
      <c r="MXR42" s="538"/>
      <c r="MXS42" s="538"/>
      <c r="MXT42" s="538"/>
      <c r="MXU42" s="538"/>
      <c r="MXV42" s="538"/>
      <c r="MXW42" s="538"/>
      <c r="MXX42" s="538"/>
      <c r="MXY42" s="538"/>
      <c r="MXZ42" s="538"/>
      <c r="MYA42" s="538"/>
      <c r="MYB42" s="538"/>
      <c r="MYC42" s="538"/>
      <c r="MYD42" s="538"/>
      <c r="MYE42" s="538"/>
      <c r="MYF42" s="538"/>
      <c r="MYG42" s="538"/>
      <c r="MYH42" s="538"/>
      <c r="MYI42" s="538"/>
      <c r="MYJ42" s="538"/>
      <c r="MYK42" s="538"/>
      <c r="MYL42" s="538"/>
      <c r="MYM42" s="538"/>
      <c r="MYN42" s="538"/>
      <c r="MYO42" s="538"/>
      <c r="MYP42" s="538"/>
      <c r="MYQ42" s="538"/>
      <c r="MYR42" s="538"/>
      <c r="MYS42" s="538"/>
      <c r="MYT42" s="538"/>
      <c r="MYU42" s="538"/>
      <c r="MYV42" s="538"/>
      <c r="MYW42" s="538"/>
      <c r="MYX42" s="538"/>
      <c r="MYY42" s="538"/>
      <c r="MYZ42" s="538"/>
      <c r="MZA42" s="538"/>
      <c r="MZB42" s="538"/>
      <c r="MZC42" s="538"/>
      <c r="MZD42" s="538"/>
      <c r="MZE42" s="538"/>
      <c r="MZF42" s="538"/>
      <c r="MZG42" s="538"/>
      <c r="MZH42" s="538"/>
      <c r="MZI42" s="538"/>
      <c r="MZJ42" s="538"/>
      <c r="MZK42" s="538"/>
      <c r="MZL42" s="538"/>
      <c r="MZM42" s="538"/>
      <c r="MZN42" s="538"/>
      <c r="MZO42" s="538"/>
      <c r="MZP42" s="538"/>
      <c r="MZQ42" s="538"/>
      <c r="MZR42" s="538"/>
      <c r="MZS42" s="538"/>
      <c r="MZT42" s="538"/>
      <c r="MZU42" s="538"/>
      <c r="MZV42" s="538"/>
      <c r="MZW42" s="538"/>
      <c r="MZX42" s="538"/>
      <c r="MZY42" s="538"/>
      <c r="MZZ42" s="538"/>
      <c r="NAA42" s="538"/>
      <c r="NAB42" s="538"/>
      <c r="NAC42" s="538"/>
      <c r="NAD42" s="538"/>
      <c r="NAE42" s="538"/>
      <c r="NAF42" s="538"/>
      <c r="NAG42" s="538"/>
      <c r="NAH42" s="538"/>
      <c r="NAI42" s="538"/>
      <c r="NAJ42" s="538"/>
      <c r="NAK42" s="538"/>
      <c r="NAL42" s="538"/>
      <c r="NAM42" s="538"/>
      <c r="NAN42" s="538"/>
      <c r="NAO42" s="538"/>
      <c r="NAP42" s="538"/>
      <c r="NAQ42" s="538"/>
      <c r="NAR42" s="538"/>
      <c r="NAS42" s="538"/>
      <c r="NAT42" s="538"/>
      <c r="NAU42" s="538"/>
      <c r="NAV42" s="538"/>
      <c r="NAW42" s="538"/>
      <c r="NAX42" s="538"/>
      <c r="NAY42" s="538"/>
      <c r="NAZ42" s="538"/>
      <c r="NBA42" s="538"/>
      <c r="NBB42" s="538"/>
      <c r="NBC42" s="538"/>
      <c r="NBD42" s="538"/>
      <c r="NBE42" s="538"/>
      <c r="NBF42" s="538"/>
      <c r="NBG42" s="538"/>
      <c r="NBH42" s="538"/>
      <c r="NBI42" s="538"/>
      <c r="NBJ42" s="538"/>
      <c r="NBK42" s="538"/>
      <c r="NBL42" s="538"/>
      <c r="NBM42" s="538"/>
      <c r="NBN42" s="538"/>
      <c r="NBO42" s="538"/>
      <c r="NBP42" s="538"/>
      <c r="NBQ42" s="538"/>
      <c r="NBR42" s="538"/>
      <c r="NBS42" s="538"/>
      <c r="NBT42" s="538"/>
      <c r="NBU42" s="538"/>
      <c r="NBV42" s="538"/>
      <c r="NBW42" s="538"/>
      <c r="NBX42" s="538"/>
      <c r="NBY42" s="538"/>
      <c r="NBZ42" s="538"/>
      <c r="NCA42" s="538"/>
      <c r="NCB42" s="538"/>
      <c r="NCC42" s="538"/>
      <c r="NCD42" s="538"/>
      <c r="NCE42" s="538"/>
      <c r="NCF42" s="538"/>
      <c r="NCG42" s="538"/>
      <c r="NCH42" s="538"/>
      <c r="NCI42" s="538"/>
      <c r="NCJ42" s="538"/>
      <c r="NCK42" s="538"/>
      <c r="NCL42" s="538"/>
      <c r="NCM42" s="538"/>
      <c r="NCN42" s="538"/>
      <c r="NCO42" s="538"/>
      <c r="NCP42" s="538"/>
      <c r="NCQ42" s="538"/>
      <c r="NCR42" s="538"/>
      <c r="NCS42" s="538"/>
      <c r="NCT42" s="538"/>
      <c r="NCU42" s="538"/>
      <c r="NCV42" s="538"/>
      <c r="NCW42" s="538"/>
      <c r="NCX42" s="538"/>
      <c r="NCY42" s="538"/>
      <c r="NCZ42" s="538"/>
      <c r="NDA42" s="538"/>
      <c r="NDB42" s="538"/>
      <c r="NDC42" s="538"/>
      <c r="NDD42" s="538"/>
      <c r="NDE42" s="538"/>
      <c r="NDF42" s="538"/>
      <c r="NDG42" s="538"/>
      <c r="NDH42" s="538"/>
      <c r="NDI42" s="538"/>
      <c r="NDJ42" s="538"/>
      <c r="NDK42" s="538"/>
      <c r="NDL42" s="538"/>
      <c r="NDM42" s="538"/>
      <c r="NDN42" s="538"/>
      <c r="NDO42" s="538"/>
      <c r="NDP42" s="538"/>
      <c r="NDQ42" s="538"/>
      <c r="NDR42" s="538"/>
      <c r="NDS42" s="538"/>
      <c r="NDT42" s="538"/>
      <c r="NDU42" s="538"/>
      <c r="NDV42" s="538"/>
      <c r="NDW42" s="538"/>
      <c r="NDX42" s="538"/>
      <c r="NDY42" s="538"/>
      <c r="NDZ42" s="538"/>
      <c r="NEA42" s="538"/>
      <c r="NEB42" s="538"/>
      <c r="NEC42" s="538"/>
      <c r="NED42" s="538"/>
      <c r="NEE42" s="538"/>
      <c r="NEF42" s="538"/>
      <c r="NEG42" s="538"/>
      <c r="NEH42" s="538"/>
      <c r="NEI42" s="538"/>
      <c r="NEJ42" s="538"/>
      <c r="NEK42" s="538"/>
      <c r="NEL42" s="538"/>
      <c r="NEM42" s="538"/>
      <c r="NEN42" s="538"/>
      <c r="NEO42" s="538"/>
      <c r="NEP42" s="538"/>
      <c r="NEQ42" s="538"/>
      <c r="NER42" s="538"/>
      <c r="NES42" s="538"/>
      <c r="NET42" s="538"/>
      <c r="NEU42" s="538"/>
      <c r="NEV42" s="538"/>
      <c r="NEW42" s="538"/>
      <c r="NEX42" s="538"/>
      <c r="NEY42" s="538"/>
      <c r="NEZ42" s="538"/>
      <c r="NFA42" s="538"/>
      <c r="NFB42" s="538"/>
      <c r="NFC42" s="538"/>
      <c r="NFD42" s="538"/>
      <c r="NFE42" s="538"/>
      <c r="NFF42" s="538"/>
      <c r="NFG42" s="538"/>
      <c r="NFH42" s="538"/>
      <c r="NFI42" s="538"/>
      <c r="NFJ42" s="538"/>
      <c r="NFK42" s="538"/>
      <c r="NFL42" s="538"/>
      <c r="NFM42" s="538"/>
      <c r="NFN42" s="538"/>
      <c r="NFO42" s="538"/>
      <c r="NFP42" s="538"/>
      <c r="NFQ42" s="538"/>
      <c r="NFR42" s="538"/>
      <c r="NFS42" s="538"/>
      <c r="NFT42" s="538"/>
      <c r="NFU42" s="538"/>
      <c r="NFV42" s="538"/>
      <c r="NFW42" s="538"/>
      <c r="NFX42" s="538"/>
      <c r="NFY42" s="538"/>
      <c r="NFZ42" s="538"/>
      <c r="NGA42" s="538"/>
      <c r="NGB42" s="538"/>
      <c r="NGC42" s="538"/>
      <c r="NGD42" s="538"/>
      <c r="NGE42" s="538"/>
      <c r="NGF42" s="538"/>
      <c r="NGG42" s="538"/>
      <c r="NGH42" s="538"/>
      <c r="NGI42" s="538"/>
      <c r="NGJ42" s="538"/>
      <c r="NGK42" s="538"/>
      <c r="NGL42" s="538"/>
      <c r="NGM42" s="538"/>
      <c r="NGN42" s="538"/>
      <c r="NGO42" s="538"/>
      <c r="NGP42" s="538"/>
      <c r="NGQ42" s="538"/>
      <c r="NGR42" s="538"/>
      <c r="NGS42" s="538"/>
      <c r="NGT42" s="538"/>
      <c r="NGU42" s="538"/>
      <c r="NGV42" s="538"/>
      <c r="NGW42" s="538"/>
      <c r="NGX42" s="538"/>
      <c r="NGY42" s="538"/>
      <c r="NGZ42" s="538"/>
      <c r="NHA42" s="538"/>
      <c r="NHB42" s="538"/>
      <c r="NHC42" s="538"/>
      <c r="NHD42" s="538"/>
      <c r="NHE42" s="538"/>
      <c r="NHF42" s="538"/>
      <c r="NHG42" s="538"/>
      <c r="NHH42" s="538"/>
      <c r="NHI42" s="538"/>
      <c r="NHJ42" s="538"/>
      <c r="NHK42" s="538"/>
      <c r="NHL42" s="538"/>
      <c r="NHM42" s="538"/>
      <c r="NHN42" s="538"/>
      <c r="NHO42" s="538"/>
      <c r="NHP42" s="538"/>
      <c r="NHQ42" s="538"/>
      <c r="NHR42" s="538"/>
      <c r="NHS42" s="538"/>
      <c r="NHT42" s="538"/>
      <c r="NHU42" s="538"/>
      <c r="NHV42" s="538"/>
      <c r="NHW42" s="538"/>
      <c r="NHX42" s="538"/>
      <c r="NHY42" s="538"/>
      <c r="NHZ42" s="538"/>
      <c r="NIA42" s="538"/>
      <c r="NIB42" s="538"/>
      <c r="NIC42" s="538"/>
      <c r="NID42" s="538"/>
      <c r="NIE42" s="538"/>
      <c r="NIF42" s="538"/>
      <c r="NIG42" s="538"/>
      <c r="NIH42" s="538"/>
      <c r="NII42" s="538"/>
      <c r="NIJ42" s="538"/>
      <c r="NIK42" s="538"/>
      <c r="NIL42" s="538"/>
      <c r="NIM42" s="538"/>
      <c r="NIN42" s="538"/>
      <c r="NIO42" s="538"/>
      <c r="NIP42" s="538"/>
      <c r="NIQ42" s="538"/>
      <c r="NIR42" s="538"/>
      <c r="NIS42" s="538"/>
      <c r="NIT42" s="538"/>
      <c r="NIU42" s="538"/>
      <c r="NIV42" s="538"/>
      <c r="NIW42" s="538"/>
      <c r="NIX42" s="538"/>
      <c r="NIY42" s="538"/>
      <c r="NIZ42" s="538"/>
      <c r="NJA42" s="538"/>
      <c r="NJB42" s="538"/>
      <c r="NJC42" s="538"/>
      <c r="NJD42" s="538"/>
      <c r="NJE42" s="538"/>
      <c r="NJF42" s="538"/>
      <c r="NJG42" s="538"/>
      <c r="NJH42" s="538"/>
      <c r="NJI42" s="538"/>
      <c r="NJJ42" s="538"/>
      <c r="NJK42" s="538"/>
      <c r="NJL42" s="538"/>
      <c r="NJM42" s="538"/>
      <c r="NJN42" s="538"/>
      <c r="NJO42" s="538"/>
      <c r="NJP42" s="538"/>
      <c r="NJQ42" s="538"/>
      <c r="NJR42" s="538"/>
      <c r="NJS42" s="538"/>
      <c r="NJT42" s="538"/>
      <c r="NJU42" s="538"/>
      <c r="NJV42" s="538"/>
      <c r="NJW42" s="538"/>
      <c r="NJX42" s="538"/>
      <c r="NJY42" s="538"/>
      <c r="NJZ42" s="538"/>
      <c r="NKA42" s="538"/>
      <c r="NKB42" s="538"/>
      <c r="NKC42" s="538"/>
      <c r="NKD42" s="538"/>
      <c r="NKE42" s="538"/>
      <c r="NKF42" s="538"/>
      <c r="NKG42" s="538"/>
      <c r="NKH42" s="538"/>
      <c r="NKI42" s="538"/>
      <c r="NKJ42" s="538"/>
      <c r="NKK42" s="538"/>
      <c r="NKL42" s="538"/>
      <c r="NKM42" s="538"/>
      <c r="NKN42" s="538"/>
      <c r="NKO42" s="538"/>
      <c r="NKP42" s="538"/>
      <c r="NKQ42" s="538"/>
      <c r="NKR42" s="538"/>
      <c r="NKS42" s="538"/>
      <c r="NKT42" s="538"/>
      <c r="NKU42" s="538"/>
      <c r="NKV42" s="538"/>
      <c r="NKW42" s="538"/>
      <c r="NKX42" s="538"/>
      <c r="NKY42" s="538"/>
      <c r="NKZ42" s="538"/>
      <c r="NLA42" s="538"/>
      <c r="NLB42" s="538"/>
      <c r="NLC42" s="538"/>
      <c r="NLD42" s="538"/>
      <c r="NLE42" s="538"/>
      <c r="NLF42" s="538"/>
      <c r="NLG42" s="538"/>
      <c r="NLH42" s="538"/>
      <c r="NLI42" s="538"/>
      <c r="NLJ42" s="538"/>
      <c r="NLK42" s="538"/>
      <c r="NLL42" s="538"/>
      <c r="NLM42" s="538"/>
      <c r="NLN42" s="538"/>
      <c r="NLO42" s="538"/>
      <c r="NLP42" s="538"/>
      <c r="NLQ42" s="538"/>
      <c r="NLR42" s="538"/>
      <c r="NLS42" s="538"/>
      <c r="NLT42" s="538"/>
      <c r="NLU42" s="538"/>
      <c r="NLV42" s="538"/>
      <c r="NLW42" s="538"/>
      <c r="NLX42" s="538"/>
      <c r="NLY42" s="538"/>
      <c r="NLZ42" s="538"/>
      <c r="NMA42" s="538"/>
      <c r="NMB42" s="538"/>
      <c r="NMC42" s="538"/>
      <c r="NMD42" s="538"/>
      <c r="NME42" s="538"/>
      <c r="NMF42" s="538"/>
      <c r="NMG42" s="538"/>
      <c r="NMH42" s="538"/>
      <c r="NMI42" s="538"/>
      <c r="NMJ42" s="538"/>
      <c r="NMK42" s="538"/>
      <c r="NML42" s="538"/>
      <c r="NMM42" s="538"/>
      <c r="NMN42" s="538"/>
      <c r="NMO42" s="538"/>
      <c r="NMP42" s="538"/>
      <c r="NMQ42" s="538"/>
      <c r="NMR42" s="538"/>
      <c r="NMS42" s="538"/>
      <c r="NMT42" s="538"/>
      <c r="NMU42" s="538"/>
      <c r="NMV42" s="538"/>
      <c r="NMW42" s="538"/>
      <c r="NMX42" s="538"/>
      <c r="NMY42" s="538"/>
      <c r="NMZ42" s="538"/>
      <c r="NNA42" s="538"/>
      <c r="NNB42" s="538"/>
      <c r="NNC42" s="538"/>
      <c r="NND42" s="538"/>
      <c r="NNE42" s="538"/>
      <c r="NNF42" s="538"/>
      <c r="NNG42" s="538"/>
      <c r="NNH42" s="538"/>
      <c r="NNI42" s="538"/>
      <c r="NNJ42" s="538"/>
      <c r="NNK42" s="538"/>
      <c r="NNL42" s="538"/>
      <c r="NNM42" s="538"/>
      <c r="NNN42" s="538"/>
      <c r="NNO42" s="538"/>
      <c r="NNP42" s="538"/>
      <c r="NNQ42" s="538"/>
      <c r="NNR42" s="538"/>
      <c r="NNS42" s="538"/>
      <c r="NNT42" s="538"/>
      <c r="NNU42" s="538"/>
      <c r="NNV42" s="538"/>
      <c r="NNW42" s="538"/>
      <c r="NNX42" s="538"/>
      <c r="NNY42" s="538"/>
      <c r="NNZ42" s="538"/>
      <c r="NOA42" s="538"/>
      <c r="NOB42" s="538"/>
      <c r="NOC42" s="538"/>
      <c r="NOD42" s="538"/>
      <c r="NOE42" s="538"/>
      <c r="NOF42" s="538"/>
      <c r="NOG42" s="538"/>
      <c r="NOH42" s="538"/>
      <c r="NOI42" s="538"/>
      <c r="NOJ42" s="538"/>
      <c r="NOK42" s="538"/>
      <c r="NOL42" s="538"/>
      <c r="NOM42" s="538"/>
      <c r="NON42" s="538"/>
      <c r="NOO42" s="538"/>
      <c r="NOP42" s="538"/>
      <c r="NOQ42" s="538"/>
      <c r="NOR42" s="538"/>
      <c r="NOS42" s="538"/>
      <c r="NOT42" s="538"/>
      <c r="NOU42" s="538"/>
      <c r="NOV42" s="538"/>
      <c r="NOW42" s="538"/>
      <c r="NOX42" s="538"/>
      <c r="NOY42" s="538"/>
      <c r="NOZ42" s="538"/>
      <c r="NPA42" s="538"/>
      <c r="NPB42" s="538"/>
      <c r="NPC42" s="538"/>
      <c r="NPD42" s="538"/>
      <c r="NPE42" s="538"/>
      <c r="NPF42" s="538"/>
      <c r="NPG42" s="538"/>
      <c r="NPH42" s="538"/>
      <c r="NPI42" s="538"/>
      <c r="NPJ42" s="538"/>
      <c r="NPK42" s="538"/>
      <c r="NPL42" s="538"/>
      <c r="NPM42" s="538"/>
      <c r="NPN42" s="538"/>
      <c r="NPO42" s="538"/>
      <c r="NPP42" s="538"/>
      <c r="NPQ42" s="538"/>
      <c r="NPR42" s="538"/>
      <c r="NPS42" s="538"/>
      <c r="NPT42" s="538"/>
      <c r="NPU42" s="538"/>
      <c r="NPV42" s="538"/>
      <c r="NPW42" s="538"/>
      <c r="NPX42" s="538"/>
      <c r="NPY42" s="538"/>
      <c r="NPZ42" s="538"/>
      <c r="NQA42" s="538"/>
      <c r="NQB42" s="538"/>
      <c r="NQC42" s="538"/>
      <c r="NQD42" s="538"/>
      <c r="NQE42" s="538"/>
      <c r="NQF42" s="538"/>
      <c r="NQG42" s="538"/>
      <c r="NQH42" s="538"/>
      <c r="NQI42" s="538"/>
      <c r="NQJ42" s="538"/>
      <c r="NQK42" s="538"/>
      <c r="NQL42" s="538"/>
      <c r="NQM42" s="538"/>
      <c r="NQN42" s="538"/>
      <c r="NQO42" s="538"/>
      <c r="NQP42" s="538"/>
      <c r="NQQ42" s="538"/>
      <c r="NQR42" s="538"/>
      <c r="NQS42" s="538"/>
      <c r="NQT42" s="538"/>
      <c r="NQU42" s="538"/>
      <c r="NQV42" s="538"/>
      <c r="NQW42" s="538"/>
      <c r="NQX42" s="538"/>
      <c r="NQY42" s="538"/>
      <c r="NQZ42" s="538"/>
      <c r="NRA42" s="538"/>
      <c r="NRB42" s="538"/>
      <c r="NRC42" s="538"/>
      <c r="NRD42" s="538"/>
      <c r="NRE42" s="538"/>
      <c r="NRF42" s="538"/>
      <c r="NRG42" s="538"/>
      <c r="NRH42" s="538"/>
      <c r="NRI42" s="538"/>
      <c r="NRJ42" s="538"/>
      <c r="NRK42" s="538"/>
      <c r="NRL42" s="538"/>
      <c r="NRM42" s="538"/>
      <c r="NRN42" s="538"/>
      <c r="NRO42" s="538"/>
      <c r="NRP42" s="538"/>
      <c r="NRQ42" s="538"/>
      <c r="NRR42" s="538"/>
      <c r="NRS42" s="538"/>
      <c r="NRT42" s="538"/>
      <c r="NRU42" s="538"/>
      <c r="NRV42" s="538"/>
      <c r="NRW42" s="538"/>
      <c r="NRX42" s="538"/>
      <c r="NRY42" s="538"/>
      <c r="NRZ42" s="538"/>
      <c r="NSA42" s="538"/>
      <c r="NSB42" s="538"/>
      <c r="NSC42" s="538"/>
      <c r="NSD42" s="538"/>
      <c r="NSE42" s="538"/>
      <c r="NSF42" s="538"/>
      <c r="NSG42" s="538"/>
      <c r="NSH42" s="538"/>
      <c r="NSI42" s="538"/>
      <c r="NSJ42" s="538"/>
      <c r="NSK42" s="538"/>
      <c r="NSL42" s="538"/>
      <c r="NSM42" s="538"/>
      <c r="NSN42" s="538"/>
      <c r="NSO42" s="538"/>
      <c r="NSP42" s="538"/>
      <c r="NSQ42" s="538"/>
      <c r="NSR42" s="538"/>
      <c r="NSS42" s="538"/>
      <c r="NST42" s="538"/>
      <c r="NSU42" s="538"/>
      <c r="NSV42" s="538"/>
      <c r="NSW42" s="538"/>
      <c r="NSX42" s="538"/>
      <c r="NSY42" s="538"/>
      <c r="NSZ42" s="538"/>
      <c r="NTA42" s="538"/>
      <c r="NTB42" s="538"/>
      <c r="NTC42" s="538"/>
      <c r="NTD42" s="538"/>
      <c r="NTE42" s="538"/>
      <c r="NTF42" s="538"/>
      <c r="NTG42" s="538"/>
      <c r="NTH42" s="538"/>
      <c r="NTI42" s="538"/>
      <c r="NTJ42" s="538"/>
      <c r="NTK42" s="538"/>
      <c r="NTL42" s="538"/>
      <c r="NTM42" s="538"/>
      <c r="NTN42" s="538"/>
      <c r="NTO42" s="538"/>
      <c r="NTP42" s="538"/>
      <c r="NTQ42" s="538"/>
      <c r="NTR42" s="538"/>
      <c r="NTS42" s="538"/>
      <c r="NTT42" s="538"/>
      <c r="NTU42" s="538"/>
      <c r="NTV42" s="538"/>
      <c r="NTW42" s="538"/>
      <c r="NTX42" s="538"/>
      <c r="NTY42" s="538"/>
      <c r="NTZ42" s="538"/>
      <c r="NUA42" s="538"/>
      <c r="NUB42" s="538"/>
      <c r="NUC42" s="538"/>
      <c r="NUD42" s="538"/>
      <c r="NUE42" s="538"/>
      <c r="NUF42" s="538"/>
      <c r="NUG42" s="538"/>
      <c r="NUH42" s="538"/>
      <c r="NUI42" s="538"/>
      <c r="NUJ42" s="538"/>
      <c r="NUK42" s="538"/>
      <c r="NUL42" s="538"/>
      <c r="NUM42" s="538"/>
      <c r="NUN42" s="538"/>
      <c r="NUO42" s="538"/>
      <c r="NUP42" s="538"/>
      <c r="NUQ42" s="538"/>
      <c r="NUR42" s="538"/>
      <c r="NUS42" s="538"/>
      <c r="NUT42" s="538"/>
      <c r="NUU42" s="538"/>
      <c r="NUV42" s="538"/>
      <c r="NUW42" s="538"/>
      <c r="NUX42" s="538"/>
      <c r="NUY42" s="538"/>
      <c r="NUZ42" s="538"/>
      <c r="NVA42" s="538"/>
      <c r="NVB42" s="538"/>
      <c r="NVC42" s="538"/>
      <c r="NVD42" s="538"/>
      <c r="NVE42" s="538"/>
      <c r="NVF42" s="538"/>
      <c r="NVG42" s="538"/>
      <c r="NVH42" s="538"/>
      <c r="NVI42" s="538"/>
      <c r="NVJ42" s="538"/>
      <c r="NVK42" s="538"/>
      <c r="NVL42" s="538"/>
      <c r="NVM42" s="538"/>
      <c r="NVN42" s="538"/>
      <c r="NVO42" s="538"/>
      <c r="NVP42" s="538"/>
      <c r="NVQ42" s="538"/>
      <c r="NVR42" s="538"/>
      <c r="NVS42" s="538"/>
      <c r="NVT42" s="538"/>
      <c r="NVU42" s="538"/>
      <c r="NVV42" s="538"/>
      <c r="NVW42" s="538"/>
      <c r="NVX42" s="538"/>
      <c r="NVY42" s="538"/>
      <c r="NVZ42" s="538"/>
      <c r="NWA42" s="538"/>
      <c r="NWB42" s="538"/>
      <c r="NWC42" s="538"/>
      <c r="NWD42" s="538"/>
      <c r="NWE42" s="538"/>
      <c r="NWF42" s="538"/>
      <c r="NWG42" s="538"/>
      <c r="NWH42" s="538"/>
      <c r="NWI42" s="538"/>
      <c r="NWJ42" s="538"/>
      <c r="NWK42" s="538"/>
      <c r="NWL42" s="538"/>
      <c r="NWM42" s="538"/>
      <c r="NWN42" s="538"/>
      <c r="NWO42" s="538"/>
      <c r="NWP42" s="538"/>
      <c r="NWQ42" s="538"/>
      <c r="NWR42" s="538"/>
      <c r="NWS42" s="538"/>
      <c r="NWT42" s="538"/>
      <c r="NWU42" s="538"/>
      <c r="NWV42" s="538"/>
      <c r="NWW42" s="538"/>
      <c r="NWX42" s="538"/>
      <c r="NWY42" s="538"/>
      <c r="NWZ42" s="538"/>
      <c r="NXA42" s="538"/>
      <c r="NXB42" s="538"/>
      <c r="NXC42" s="538"/>
      <c r="NXD42" s="538"/>
      <c r="NXE42" s="538"/>
      <c r="NXF42" s="538"/>
      <c r="NXG42" s="538"/>
      <c r="NXH42" s="538"/>
      <c r="NXI42" s="538"/>
      <c r="NXJ42" s="538"/>
      <c r="NXK42" s="538"/>
      <c r="NXL42" s="538"/>
      <c r="NXM42" s="538"/>
      <c r="NXN42" s="538"/>
      <c r="NXO42" s="538"/>
      <c r="NXP42" s="538"/>
      <c r="NXQ42" s="538"/>
      <c r="NXR42" s="538"/>
      <c r="NXS42" s="538"/>
      <c r="NXT42" s="538"/>
      <c r="NXU42" s="538"/>
      <c r="NXV42" s="538"/>
      <c r="NXW42" s="538"/>
      <c r="NXX42" s="538"/>
      <c r="NXY42" s="538"/>
      <c r="NXZ42" s="538"/>
      <c r="NYA42" s="538"/>
      <c r="NYB42" s="538"/>
      <c r="NYC42" s="538"/>
      <c r="NYD42" s="538"/>
      <c r="NYE42" s="538"/>
      <c r="NYF42" s="538"/>
      <c r="NYG42" s="538"/>
      <c r="NYH42" s="538"/>
      <c r="NYI42" s="538"/>
      <c r="NYJ42" s="538"/>
      <c r="NYK42" s="538"/>
      <c r="NYL42" s="538"/>
      <c r="NYM42" s="538"/>
      <c r="NYN42" s="538"/>
      <c r="NYO42" s="538"/>
      <c r="NYP42" s="538"/>
      <c r="NYQ42" s="538"/>
      <c r="NYR42" s="538"/>
      <c r="NYS42" s="538"/>
      <c r="NYT42" s="538"/>
      <c r="NYU42" s="538"/>
      <c r="NYV42" s="538"/>
      <c r="NYW42" s="538"/>
      <c r="NYX42" s="538"/>
      <c r="NYY42" s="538"/>
      <c r="NYZ42" s="538"/>
      <c r="NZA42" s="538"/>
      <c r="NZB42" s="538"/>
      <c r="NZC42" s="538"/>
      <c r="NZD42" s="538"/>
      <c r="NZE42" s="538"/>
      <c r="NZF42" s="538"/>
      <c r="NZG42" s="538"/>
      <c r="NZH42" s="538"/>
      <c r="NZI42" s="538"/>
      <c r="NZJ42" s="538"/>
      <c r="NZK42" s="538"/>
      <c r="NZL42" s="538"/>
      <c r="NZM42" s="538"/>
      <c r="NZN42" s="538"/>
      <c r="NZO42" s="538"/>
      <c r="NZP42" s="538"/>
      <c r="NZQ42" s="538"/>
      <c r="NZR42" s="538"/>
      <c r="NZS42" s="538"/>
      <c r="NZT42" s="538"/>
      <c r="NZU42" s="538"/>
      <c r="NZV42" s="538"/>
      <c r="NZW42" s="538"/>
      <c r="NZX42" s="538"/>
      <c r="NZY42" s="538"/>
      <c r="NZZ42" s="538"/>
      <c r="OAA42" s="538"/>
      <c r="OAB42" s="538"/>
      <c r="OAC42" s="538"/>
      <c r="OAD42" s="538"/>
      <c r="OAE42" s="538"/>
      <c r="OAF42" s="538"/>
      <c r="OAG42" s="538"/>
      <c r="OAH42" s="538"/>
      <c r="OAI42" s="538"/>
      <c r="OAJ42" s="538"/>
      <c r="OAK42" s="538"/>
      <c r="OAL42" s="538"/>
      <c r="OAM42" s="538"/>
      <c r="OAN42" s="538"/>
      <c r="OAO42" s="538"/>
      <c r="OAP42" s="538"/>
      <c r="OAQ42" s="538"/>
      <c r="OAR42" s="538"/>
      <c r="OAS42" s="538"/>
      <c r="OAT42" s="538"/>
      <c r="OAU42" s="538"/>
      <c r="OAV42" s="538"/>
      <c r="OAW42" s="538"/>
      <c r="OAX42" s="538"/>
      <c r="OAY42" s="538"/>
      <c r="OAZ42" s="538"/>
      <c r="OBA42" s="538"/>
      <c r="OBB42" s="538"/>
      <c r="OBC42" s="538"/>
      <c r="OBD42" s="538"/>
      <c r="OBE42" s="538"/>
      <c r="OBF42" s="538"/>
      <c r="OBG42" s="538"/>
      <c r="OBH42" s="538"/>
      <c r="OBI42" s="538"/>
      <c r="OBJ42" s="538"/>
      <c r="OBK42" s="538"/>
      <c r="OBL42" s="538"/>
      <c r="OBM42" s="538"/>
      <c r="OBN42" s="538"/>
      <c r="OBO42" s="538"/>
      <c r="OBP42" s="538"/>
      <c r="OBQ42" s="538"/>
      <c r="OBR42" s="538"/>
      <c r="OBS42" s="538"/>
      <c r="OBT42" s="538"/>
      <c r="OBU42" s="538"/>
      <c r="OBV42" s="538"/>
      <c r="OBW42" s="538"/>
      <c r="OBX42" s="538"/>
      <c r="OBY42" s="538"/>
      <c r="OBZ42" s="538"/>
      <c r="OCA42" s="538"/>
      <c r="OCB42" s="538"/>
      <c r="OCC42" s="538"/>
      <c r="OCD42" s="538"/>
      <c r="OCE42" s="538"/>
      <c r="OCF42" s="538"/>
      <c r="OCG42" s="538"/>
      <c r="OCH42" s="538"/>
      <c r="OCI42" s="538"/>
      <c r="OCJ42" s="538"/>
      <c r="OCK42" s="538"/>
      <c r="OCL42" s="538"/>
      <c r="OCM42" s="538"/>
      <c r="OCN42" s="538"/>
      <c r="OCO42" s="538"/>
      <c r="OCP42" s="538"/>
      <c r="OCQ42" s="538"/>
      <c r="OCR42" s="538"/>
      <c r="OCS42" s="538"/>
      <c r="OCT42" s="538"/>
      <c r="OCU42" s="538"/>
      <c r="OCV42" s="538"/>
      <c r="OCW42" s="538"/>
      <c r="OCX42" s="538"/>
      <c r="OCY42" s="538"/>
      <c r="OCZ42" s="538"/>
      <c r="ODA42" s="538"/>
      <c r="ODB42" s="538"/>
      <c r="ODC42" s="538"/>
      <c r="ODD42" s="538"/>
      <c r="ODE42" s="538"/>
      <c r="ODF42" s="538"/>
      <c r="ODG42" s="538"/>
      <c r="ODH42" s="538"/>
      <c r="ODI42" s="538"/>
      <c r="ODJ42" s="538"/>
      <c r="ODK42" s="538"/>
      <c r="ODL42" s="538"/>
      <c r="ODM42" s="538"/>
      <c r="ODN42" s="538"/>
      <c r="ODO42" s="538"/>
      <c r="ODP42" s="538"/>
      <c r="ODQ42" s="538"/>
      <c r="ODR42" s="538"/>
      <c r="ODS42" s="538"/>
      <c r="ODT42" s="538"/>
      <c r="ODU42" s="538"/>
      <c r="ODV42" s="538"/>
      <c r="ODW42" s="538"/>
      <c r="ODX42" s="538"/>
      <c r="ODY42" s="538"/>
      <c r="ODZ42" s="538"/>
      <c r="OEA42" s="538"/>
      <c r="OEB42" s="538"/>
      <c r="OEC42" s="538"/>
      <c r="OED42" s="538"/>
      <c r="OEE42" s="538"/>
      <c r="OEF42" s="538"/>
      <c r="OEG42" s="538"/>
      <c r="OEH42" s="538"/>
      <c r="OEI42" s="538"/>
      <c r="OEJ42" s="538"/>
      <c r="OEK42" s="538"/>
      <c r="OEL42" s="538"/>
      <c r="OEM42" s="538"/>
      <c r="OEN42" s="538"/>
      <c r="OEO42" s="538"/>
      <c r="OEP42" s="538"/>
      <c r="OEQ42" s="538"/>
      <c r="OER42" s="538"/>
      <c r="OES42" s="538"/>
      <c r="OET42" s="538"/>
      <c r="OEU42" s="538"/>
      <c r="OEV42" s="538"/>
      <c r="OEW42" s="538"/>
      <c r="OEX42" s="538"/>
      <c r="OEY42" s="538"/>
      <c r="OEZ42" s="538"/>
      <c r="OFA42" s="538"/>
      <c r="OFB42" s="538"/>
      <c r="OFC42" s="538"/>
      <c r="OFD42" s="538"/>
      <c r="OFE42" s="538"/>
      <c r="OFF42" s="538"/>
      <c r="OFG42" s="538"/>
      <c r="OFH42" s="538"/>
      <c r="OFI42" s="538"/>
      <c r="OFJ42" s="538"/>
      <c r="OFK42" s="538"/>
      <c r="OFL42" s="538"/>
      <c r="OFM42" s="538"/>
      <c r="OFN42" s="538"/>
      <c r="OFO42" s="538"/>
      <c r="OFP42" s="538"/>
      <c r="OFQ42" s="538"/>
      <c r="OFR42" s="538"/>
      <c r="OFS42" s="538"/>
      <c r="OFT42" s="538"/>
      <c r="OFU42" s="538"/>
      <c r="OFV42" s="538"/>
      <c r="OFW42" s="538"/>
      <c r="OFX42" s="538"/>
      <c r="OFY42" s="538"/>
      <c r="OFZ42" s="538"/>
      <c r="OGA42" s="538"/>
      <c r="OGB42" s="538"/>
      <c r="OGC42" s="538"/>
      <c r="OGD42" s="538"/>
      <c r="OGE42" s="538"/>
      <c r="OGF42" s="538"/>
      <c r="OGG42" s="538"/>
      <c r="OGH42" s="538"/>
      <c r="OGI42" s="538"/>
      <c r="OGJ42" s="538"/>
      <c r="OGK42" s="538"/>
      <c r="OGL42" s="538"/>
      <c r="OGM42" s="538"/>
      <c r="OGN42" s="538"/>
      <c r="OGO42" s="538"/>
      <c r="OGP42" s="538"/>
      <c r="OGQ42" s="538"/>
      <c r="OGR42" s="538"/>
      <c r="OGS42" s="538"/>
      <c r="OGT42" s="538"/>
      <c r="OGU42" s="538"/>
      <c r="OGV42" s="538"/>
      <c r="OGW42" s="538"/>
      <c r="OGX42" s="538"/>
      <c r="OGY42" s="538"/>
      <c r="OGZ42" s="538"/>
      <c r="OHA42" s="538"/>
      <c r="OHB42" s="538"/>
      <c r="OHC42" s="538"/>
      <c r="OHD42" s="538"/>
      <c r="OHE42" s="538"/>
      <c r="OHF42" s="538"/>
      <c r="OHG42" s="538"/>
      <c r="OHH42" s="538"/>
      <c r="OHI42" s="538"/>
      <c r="OHJ42" s="538"/>
      <c r="OHK42" s="538"/>
      <c r="OHL42" s="538"/>
      <c r="OHM42" s="538"/>
      <c r="OHN42" s="538"/>
      <c r="OHO42" s="538"/>
      <c r="OHP42" s="538"/>
      <c r="OHQ42" s="538"/>
      <c r="OHR42" s="538"/>
      <c r="OHS42" s="538"/>
      <c r="OHT42" s="538"/>
      <c r="OHU42" s="538"/>
      <c r="OHV42" s="538"/>
      <c r="OHW42" s="538"/>
      <c r="OHX42" s="538"/>
      <c r="OHY42" s="538"/>
      <c r="OHZ42" s="538"/>
      <c r="OIA42" s="538"/>
      <c r="OIB42" s="538"/>
      <c r="OIC42" s="538"/>
      <c r="OID42" s="538"/>
      <c r="OIE42" s="538"/>
      <c r="OIF42" s="538"/>
      <c r="OIG42" s="538"/>
      <c r="OIH42" s="538"/>
      <c r="OII42" s="538"/>
      <c r="OIJ42" s="538"/>
      <c r="OIK42" s="538"/>
      <c r="OIL42" s="538"/>
      <c r="OIM42" s="538"/>
      <c r="OIN42" s="538"/>
      <c r="OIO42" s="538"/>
      <c r="OIP42" s="538"/>
      <c r="OIQ42" s="538"/>
      <c r="OIR42" s="538"/>
      <c r="OIS42" s="538"/>
      <c r="OIT42" s="538"/>
      <c r="OIU42" s="538"/>
      <c r="OIV42" s="538"/>
      <c r="OIW42" s="538"/>
      <c r="OIX42" s="538"/>
      <c r="OIY42" s="538"/>
      <c r="OIZ42" s="538"/>
      <c r="OJA42" s="538"/>
      <c r="OJB42" s="538"/>
      <c r="OJC42" s="538"/>
      <c r="OJD42" s="538"/>
      <c r="OJE42" s="538"/>
      <c r="OJF42" s="538"/>
      <c r="OJG42" s="538"/>
      <c r="OJH42" s="538"/>
      <c r="OJI42" s="538"/>
      <c r="OJJ42" s="538"/>
      <c r="OJK42" s="538"/>
      <c r="OJL42" s="538"/>
      <c r="OJM42" s="538"/>
      <c r="OJN42" s="538"/>
      <c r="OJO42" s="538"/>
      <c r="OJP42" s="538"/>
      <c r="OJQ42" s="538"/>
      <c r="OJR42" s="538"/>
      <c r="OJS42" s="538"/>
      <c r="OJT42" s="538"/>
      <c r="OJU42" s="538"/>
      <c r="OJV42" s="538"/>
      <c r="OJW42" s="538"/>
      <c r="OJX42" s="538"/>
      <c r="OJY42" s="538"/>
      <c r="OJZ42" s="538"/>
      <c r="OKA42" s="538"/>
      <c r="OKB42" s="538"/>
      <c r="OKC42" s="538"/>
      <c r="OKD42" s="538"/>
      <c r="OKE42" s="538"/>
      <c r="OKF42" s="538"/>
      <c r="OKG42" s="538"/>
      <c r="OKH42" s="538"/>
      <c r="OKI42" s="538"/>
      <c r="OKJ42" s="538"/>
      <c r="OKK42" s="538"/>
      <c r="OKL42" s="538"/>
      <c r="OKM42" s="538"/>
      <c r="OKN42" s="538"/>
      <c r="OKO42" s="538"/>
      <c r="OKP42" s="538"/>
      <c r="OKQ42" s="538"/>
      <c r="OKR42" s="538"/>
      <c r="OKS42" s="538"/>
      <c r="OKT42" s="538"/>
      <c r="OKU42" s="538"/>
      <c r="OKV42" s="538"/>
      <c r="OKW42" s="538"/>
      <c r="OKX42" s="538"/>
      <c r="OKY42" s="538"/>
      <c r="OKZ42" s="538"/>
      <c r="OLA42" s="538"/>
      <c r="OLB42" s="538"/>
      <c r="OLC42" s="538"/>
      <c r="OLD42" s="538"/>
      <c r="OLE42" s="538"/>
      <c r="OLF42" s="538"/>
      <c r="OLG42" s="538"/>
      <c r="OLH42" s="538"/>
      <c r="OLI42" s="538"/>
      <c r="OLJ42" s="538"/>
      <c r="OLK42" s="538"/>
      <c r="OLL42" s="538"/>
      <c r="OLM42" s="538"/>
      <c r="OLN42" s="538"/>
      <c r="OLO42" s="538"/>
      <c r="OLP42" s="538"/>
      <c r="OLQ42" s="538"/>
      <c r="OLR42" s="538"/>
      <c r="OLS42" s="538"/>
      <c r="OLT42" s="538"/>
      <c r="OLU42" s="538"/>
      <c r="OLV42" s="538"/>
      <c r="OLW42" s="538"/>
      <c r="OLX42" s="538"/>
      <c r="OLY42" s="538"/>
      <c r="OLZ42" s="538"/>
      <c r="OMA42" s="538"/>
      <c r="OMB42" s="538"/>
      <c r="OMC42" s="538"/>
      <c r="OMD42" s="538"/>
      <c r="OME42" s="538"/>
      <c r="OMF42" s="538"/>
      <c r="OMG42" s="538"/>
      <c r="OMH42" s="538"/>
      <c r="OMI42" s="538"/>
      <c r="OMJ42" s="538"/>
      <c r="OMK42" s="538"/>
      <c r="OML42" s="538"/>
      <c r="OMM42" s="538"/>
      <c r="OMN42" s="538"/>
      <c r="OMO42" s="538"/>
      <c r="OMP42" s="538"/>
      <c r="OMQ42" s="538"/>
      <c r="OMR42" s="538"/>
      <c r="OMS42" s="538"/>
      <c r="OMT42" s="538"/>
      <c r="OMU42" s="538"/>
      <c r="OMV42" s="538"/>
      <c r="OMW42" s="538"/>
      <c r="OMX42" s="538"/>
      <c r="OMY42" s="538"/>
      <c r="OMZ42" s="538"/>
      <c r="ONA42" s="538"/>
      <c r="ONB42" s="538"/>
      <c r="ONC42" s="538"/>
      <c r="OND42" s="538"/>
      <c r="ONE42" s="538"/>
      <c r="ONF42" s="538"/>
      <c r="ONG42" s="538"/>
      <c r="ONH42" s="538"/>
      <c r="ONI42" s="538"/>
      <c r="ONJ42" s="538"/>
      <c r="ONK42" s="538"/>
      <c r="ONL42" s="538"/>
      <c r="ONM42" s="538"/>
      <c r="ONN42" s="538"/>
      <c r="ONO42" s="538"/>
      <c r="ONP42" s="538"/>
      <c r="ONQ42" s="538"/>
      <c r="ONR42" s="538"/>
      <c r="ONS42" s="538"/>
      <c r="ONT42" s="538"/>
      <c r="ONU42" s="538"/>
      <c r="ONV42" s="538"/>
      <c r="ONW42" s="538"/>
      <c r="ONX42" s="538"/>
      <c r="ONY42" s="538"/>
      <c r="ONZ42" s="538"/>
      <c r="OOA42" s="538"/>
      <c r="OOB42" s="538"/>
      <c r="OOC42" s="538"/>
      <c r="OOD42" s="538"/>
      <c r="OOE42" s="538"/>
      <c r="OOF42" s="538"/>
      <c r="OOG42" s="538"/>
      <c r="OOH42" s="538"/>
      <c r="OOI42" s="538"/>
      <c r="OOJ42" s="538"/>
      <c r="OOK42" s="538"/>
      <c r="OOL42" s="538"/>
      <c r="OOM42" s="538"/>
      <c r="OON42" s="538"/>
      <c r="OOO42" s="538"/>
      <c r="OOP42" s="538"/>
      <c r="OOQ42" s="538"/>
      <c r="OOR42" s="538"/>
      <c r="OOS42" s="538"/>
      <c r="OOT42" s="538"/>
      <c r="OOU42" s="538"/>
      <c r="OOV42" s="538"/>
      <c r="OOW42" s="538"/>
      <c r="OOX42" s="538"/>
      <c r="OOY42" s="538"/>
      <c r="OOZ42" s="538"/>
      <c r="OPA42" s="538"/>
      <c r="OPB42" s="538"/>
      <c r="OPC42" s="538"/>
      <c r="OPD42" s="538"/>
      <c r="OPE42" s="538"/>
      <c r="OPF42" s="538"/>
      <c r="OPG42" s="538"/>
      <c r="OPH42" s="538"/>
      <c r="OPI42" s="538"/>
      <c r="OPJ42" s="538"/>
      <c r="OPK42" s="538"/>
      <c r="OPL42" s="538"/>
      <c r="OPM42" s="538"/>
      <c r="OPN42" s="538"/>
      <c r="OPO42" s="538"/>
      <c r="OPP42" s="538"/>
      <c r="OPQ42" s="538"/>
      <c r="OPR42" s="538"/>
      <c r="OPS42" s="538"/>
      <c r="OPT42" s="538"/>
      <c r="OPU42" s="538"/>
      <c r="OPV42" s="538"/>
      <c r="OPW42" s="538"/>
      <c r="OPX42" s="538"/>
      <c r="OPY42" s="538"/>
      <c r="OPZ42" s="538"/>
      <c r="OQA42" s="538"/>
      <c r="OQB42" s="538"/>
      <c r="OQC42" s="538"/>
      <c r="OQD42" s="538"/>
      <c r="OQE42" s="538"/>
      <c r="OQF42" s="538"/>
      <c r="OQG42" s="538"/>
      <c r="OQH42" s="538"/>
      <c r="OQI42" s="538"/>
      <c r="OQJ42" s="538"/>
      <c r="OQK42" s="538"/>
      <c r="OQL42" s="538"/>
      <c r="OQM42" s="538"/>
      <c r="OQN42" s="538"/>
      <c r="OQO42" s="538"/>
      <c r="OQP42" s="538"/>
      <c r="OQQ42" s="538"/>
      <c r="OQR42" s="538"/>
      <c r="OQS42" s="538"/>
      <c r="OQT42" s="538"/>
      <c r="OQU42" s="538"/>
      <c r="OQV42" s="538"/>
      <c r="OQW42" s="538"/>
      <c r="OQX42" s="538"/>
      <c r="OQY42" s="538"/>
      <c r="OQZ42" s="538"/>
      <c r="ORA42" s="538"/>
      <c r="ORB42" s="538"/>
      <c r="ORC42" s="538"/>
      <c r="ORD42" s="538"/>
      <c r="ORE42" s="538"/>
      <c r="ORF42" s="538"/>
      <c r="ORG42" s="538"/>
      <c r="ORH42" s="538"/>
      <c r="ORI42" s="538"/>
      <c r="ORJ42" s="538"/>
      <c r="ORK42" s="538"/>
      <c r="ORL42" s="538"/>
      <c r="ORM42" s="538"/>
      <c r="ORN42" s="538"/>
      <c r="ORO42" s="538"/>
      <c r="ORP42" s="538"/>
      <c r="ORQ42" s="538"/>
      <c r="ORR42" s="538"/>
      <c r="ORS42" s="538"/>
      <c r="ORT42" s="538"/>
      <c r="ORU42" s="538"/>
      <c r="ORV42" s="538"/>
      <c r="ORW42" s="538"/>
      <c r="ORX42" s="538"/>
      <c r="ORY42" s="538"/>
      <c r="ORZ42" s="538"/>
      <c r="OSA42" s="538"/>
      <c r="OSB42" s="538"/>
      <c r="OSC42" s="538"/>
      <c r="OSD42" s="538"/>
      <c r="OSE42" s="538"/>
      <c r="OSF42" s="538"/>
      <c r="OSG42" s="538"/>
      <c r="OSH42" s="538"/>
      <c r="OSI42" s="538"/>
      <c r="OSJ42" s="538"/>
      <c r="OSK42" s="538"/>
      <c r="OSL42" s="538"/>
      <c r="OSM42" s="538"/>
      <c r="OSN42" s="538"/>
      <c r="OSO42" s="538"/>
      <c r="OSP42" s="538"/>
      <c r="OSQ42" s="538"/>
      <c r="OSR42" s="538"/>
      <c r="OSS42" s="538"/>
      <c r="OST42" s="538"/>
      <c r="OSU42" s="538"/>
      <c r="OSV42" s="538"/>
      <c r="OSW42" s="538"/>
      <c r="OSX42" s="538"/>
      <c r="OSY42" s="538"/>
      <c r="OSZ42" s="538"/>
      <c r="OTA42" s="538"/>
      <c r="OTB42" s="538"/>
      <c r="OTC42" s="538"/>
      <c r="OTD42" s="538"/>
      <c r="OTE42" s="538"/>
      <c r="OTF42" s="538"/>
      <c r="OTG42" s="538"/>
      <c r="OTH42" s="538"/>
      <c r="OTI42" s="538"/>
      <c r="OTJ42" s="538"/>
      <c r="OTK42" s="538"/>
      <c r="OTL42" s="538"/>
      <c r="OTM42" s="538"/>
      <c r="OTN42" s="538"/>
      <c r="OTO42" s="538"/>
      <c r="OTP42" s="538"/>
      <c r="OTQ42" s="538"/>
      <c r="OTR42" s="538"/>
      <c r="OTS42" s="538"/>
      <c r="OTT42" s="538"/>
      <c r="OTU42" s="538"/>
      <c r="OTV42" s="538"/>
      <c r="OTW42" s="538"/>
      <c r="OTX42" s="538"/>
      <c r="OTY42" s="538"/>
      <c r="OTZ42" s="538"/>
      <c r="OUA42" s="538"/>
      <c r="OUB42" s="538"/>
      <c r="OUC42" s="538"/>
      <c r="OUD42" s="538"/>
      <c r="OUE42" s="538"/>
      <c r="OUF42" s="538"/>
      <c r="OUG42" s="538"/>
      <c r="OUH42" s="538"/>
      <c r="OUI42" s="538"/>
      <c r="OUJ42" s="538"/>
      <c r="OUK42" s="538"/>
      <c r="OUL42" s="538"/>
      <c r="OUM42" s="538"/>
      <c r="OUN42" s="538"/>
      <c r="OUO42" s="538"/>
      <c r="OUP42" s="538"/>
      <c r="OUQ42" s="538"/>
      <c r="OUR42" s="538"/>
      <c r="OUS42" s="538"/>
      <c r="OUT42" s="538"/>
      <c r="OUU42" s="538"/>
      <c r="OUV42" s="538"/>
      <c r="OUW42" s="538"/>
      <c r="OUX42" s="538"/>
      <c r="OUY42" s="538"/>
      <c r="OUZ42" s="538"/>
      <c r="OVA42" s="538"/>
      <c r="OVB42" s="538"/>
      <c r="OVC42" s="538"/>
      <c r="OVD42" s="538"/>
      <c r="OVE42" s="538"/>
      <c r="OVF42" s="538"/>
      <c r="OVG42" s="538"/>
      <c r="OVH42" s="538"/>
      <c r="OVI42" s="538"/>
      <c r="OVJ42" s="538"/>
      <c r="OVK42" s="538"/>
      <c r="OVL42" s="538"/>
      <c r="OVM42" s="538"/>
      <c r="OVN42" s="538"/>
      <c r="OVO42" s="538"/>
      <c r="OVP42" s="538"/>
      <c r="OVQ42" s="538"/>
      <c r="OVR42" s="538"/>
      <c r="OVS42" s="538"/>
      <c r="OVT42" s="538"/>
      <c r="OVU42" s="538"/>
      <c r="OVV42" s="538"/>
      <c r="OVW42" s="538"/>
      <c r="OVX42" s="538"/>
      <c r="OVY42" s="538"/>
      <c r="OVZ42" s="538"/>
      <c r="OWA42" s="538"/>
      <c r="OWB42" s="538"/>
      <c r="OWC42" s="538"/>
      <c r="OWD42" s="538"/>
      <c r="OWE42" s="538"/>
      <c r="OWF42" s="538"/>
      <c r="OWG42" s="538"/>
      <c r="OWH42" s="538"/>
      <c r="OWI42" s="538"/>
      <c r="OWJ42" s="538"/>
      <c r="OWK42" s="538"/>
      <c r="OWL42" s="538"/>
      <c r="OWM42" s="538"/>
      <c r="OWN42" s="538"/>
      <c r="OWO42" s="538"/>
      <c r="OWP42" s="538"/>
      <c r="OWQ42" s="538"/>
      <c r="OWR42" s="538"/>
      <c r="OWS42" s="538"/>
      <c r="OWT42" s="538"/>
      <c r="OWU42" s="538"/>
      <c r="OWV42" s="538"/>
      <c r="OWW42" s="538"/>
      <c r="OWX42" s="538"/>
      <c r="OWY42" s="538"/>
      <c r="OWZ42" s="538"/>
      <c r="OXA42" s="538"/>
      <c r="OXB42" s="538"/>
      <c r="OXC42" s="538"/>
      <c r="OXD42" s="538"/>
      <c r="OXE42" s="538"/>
      <c r="OXF42" s="538"/>
      <c r="OXG42" s="538"/>
      <c r="OXH42" s="538"/>
      <c r="OXI42" s="538"/>
      <c r="OXJ42" s="538"/>
      <c r="OXK42" s="538"/>
      <c r="OXL42" s="538"/>
      <c r="OXM42" s="538"/>
      <c r="OXN42" s="538"/>
      <c r="OXO42" s="538"/>
      <c r="OXP42" s="538"/>
      <c r="OXQ42" s="538"/>
      <c r="OXR42" s="538"/>
      <c r="OXS42" s="538"/>
      <c r="OXT42" s="538"/>
      <c r="OXU42" s="538"/>
      <c r="OXV42" s="538"/>
      <c r="OXW42" s="538"/>
      <c r="OXX42" s="538"/>
      <c r="OXY42" s="538"/>
      <c r="OXZ42" s="538"/>
      <c r="OYA42" s="538"/>
      <c r="OYB42" s="538"/>
      <c r="OYC42" s="538"/>
      <c r="OYD42" s="538"/>
      <c r="OYE42" s="538"/>
      <c r="OYF42" s="538"/>
      <c r="OYG42" s="538"/>
      <c r="OYH42" s="538"/>
      <c r="OYI42" s="538"/>
      <c r="OYJ42" s="538"/>
      <c r="OYK42" s="538"/>
      <c r="OYL42" s="538"/>
      <c r="OYM42" s="538"/>
      <c r="OYN42" s="538"/>
      <c r="OYO42" s="538"/>
      <c r="OYP42" s="538"/>
      <c r="OYQ42" s="538"/>
      <c r="OYR42" s="538"/>
      <c r="OYS42" s="538"/>
      <c r="OYT42" s="538"/>
      <c r="OYU42" s="538"/>
      <c r="OYV42" s="538"/>
      <c r="OYW42" s="538"/>
      <c r="OYX42" s="538"/>
      <c r="OYY42" s="538"/>
      <c r="OYZ42" s="538"/>
      <c r="OZA42" s="538"/>
      <c r="OZB42" s="538"/>
      <c r="OZC42" s="538"/>
      <c r="OZD42" s="538"/>
      <c r="OZE42" s="538"/>
      <c r="OZF42" s="538"/>
      <c r="OZG42" s="538"/>
      <c r="OZH42" s="538"/>
      <c r="OZI42" s="538"/>
      <c r="OZJ42" s="538"/>
      <c r="OZK42" s="538"/>
      <c r="OZL42" s="538"/>
      <c r="OZM42" s="538"/>
      <c r="OZN42" s="538"/>
      <c r="OZO42" s="538"/>
      <c r="OZP42" s="538"/>
      <c r="OZQ42" s="538"/>
      <c r="OZR42" s="538"/>
      <c r="OZS42" s="538"/>
      <c r="OZT42" s="538"/>
      <c r="OZU42" s="538"/>
      <c r="OZV42" s="538"/>
      <c r="OZW42" s="538"/>
      <c r="OZX42" s="538"/>
      <c r="OZY42" s="538"/>
      <c r="OZZ42" s="538"/>
      <c r="PAA42" s="538"/>
      <c r="PAB42" s="538"/>
      <c r="PAC42" s="538"/>
      <c r="PAD42" s="538"/>
      <c r="PAE42" s="538"/>
      <c r="PAF42" s="538"/>
      <c r="PAG42" s="538"/>
      <c r="PAH42" s="538"/>
      <c r="PAI42" s="538"/>
      <c r="PAJ42" s="538"/>
      <c r="PAK42" s="538"/>
      <c r="PAL42" s="538"/>
      <c r="PAM42" s="538"/>
      <c r="PAN42" s="538"/>
      <c r="PAO42" s="538"/>
      <c r="PAP42" s="538"/>
      <c r="PAQ42" s="538"/>
      <c r="PAR42" s="538"/>
      <c r="PAS42" s="538"/>
      <c r="PAT42" s="538"/>
      <c r="PAU42" s="538"/>
      <c r="PAV42" s="538"/>
      <c r="PAW42" s="538"/>
      <c r="PAX42" s="538"/>
      <c r="PAY42" s="538"/>
      <c r="PAZ42" s="538"/>
      <c r="PBA42" s="538"/>
      <c r="PBB42" s="538"/>
      <c r="PBC42" s="538"/>
      <c r="PBD42" s="538"/>
      <c r="PBE42" s="538"/>
      <c r="PBF42" s="538"/>
      <c r="PBG42" s="538"/>
      <c r="PBH42" s="538"/>
      <c r="PBI42" s="538"/>
      <c r="PBJ42" s="538"/>
      <c r="PBK42" s="538"/>
      <c r="PBL42" s="538"/>
      <c r="PBM42" s="538"/>
      <c r="PBN42" s="538"/>
      <c r="PBO42" s="538"/>
      <c r="PBP42" s="538"/>
      <c r="PBQ42" s="538"/>
      <c r="PBR42" s="538"/>
      <c r="PBS42" s="538"/>
      <c r="PBT42" s="538"/>
      <c r="PBU42" s="538"/>
      <c r="PBV42" s="538"/>
      <c r="PBW42" s="538"/>
      <c r="PBX42" s="538"/>
      <c r="PBY42" s="538"/>
      <c r="PBZ42" s="538"/>
      <c r="PCA42" s="538"/>
      <c r="PCB42" s="538"/>
      <c r="PCC42" s="538"/>
      <c r="PCD42" s="538"/>
      <c r="PCE42" s="538"/>
      <c r="PCF42" s="538"/>
      <c r="PCG42" s="538"/>
      <c r="PCH42" s="538"/>
      <c r="PCI42" s="538"/>
      <c r="PCJ42" s="538"/>
      <c r="PCK42" s="538"/>
      <c r="PCL42" s="538"/>
      <c r="PCM42" s="538"/>
      <c r="PCN42" s="538"/>
      <c r="PCO42" s="538"/>
      <c r="PCP42" s="538"/>
      <c r="PCQ42" s="538"/>
      <c r="PCR42" s="538"/>
      <c r="PCS42" s="538"/>
      <c r="PCT42" s="538"/>
      <c r="PCU42" s="538"/>
      <c r="PCV42" s="538"/>
      <c r="PCW42" s="538"/>
      <c r="PCX42" s="538"/>
      <c r="PCY42" s="538"/>
      <c r="PCZ42" s="538"/>
      <c r="PDA42" s="538"/>
      <c r="PDB42" s="538"/>
      <c r="PDC42" s="538"/>
      <c r="PDD42" s="538"/>
      <c r="PDE42" s="538"/>
      <c r="PDF42" s="538"/>
      <c r="PDG42" s="538"/>
      <c r="PDH42" s="538"/>
      <c r="PDI42" s="538"/>
      <c r="PDJ42" s="538"/>
      <c r="PDK42" s="538"/>
      <c r="PDL42" s="538"/>
      <c r="PDM42" s="538"/>
      <c r="PDN42" s="538"/>
      <c r="PDO42" s="538"/>
      <c r="PDP42" s="538"/>
      <c r="PDQ42" s="538"/>
      <c r="PDR42" s="538"/>
      <c r="PDS42" s="538"/>
      <c r="PDT42" s="538"/>
      <c r="PDU42" s="538"/>
      <c r="PDV42" s="538"/>
      <c r="PDW42" s="538"/>
      <c r="PDX42" s="538"/>
      <c r="PDY42" s="538"/>
      <c r="PDZ42" s="538"/>
      <c r="PEA42" s="538"/>
      <c r="PEB42" s="538"/>
      <c r="PEC42" s="538"/>
      <c r="PED42" s="538"/>
      <c r="PEE42" s="538"/>
      <c r="PEF42" s="538"/>
      <c r="PEG42" s="538"/>
      <c r="PEH42" s="538"/>
      <c r="PEI42" s="538"/>
      <c r="PEJ42" s="538"/>
      <c r="PEK42" s="538"/>
      <c r="PEL42" s="538"/>
      <c r="PEM42" s="538"/>
      <c r="PEN42" s="538"/>
      <c r="PEO42" s="538"/>
      <c r="PEP42" s="538"/>
      <c r="PEQ42" s="538"/>
      <c r="PER42" s="538"/>
      <c r="PES42" s="538"/>
      <c r="PET42" s="538"/>
      <c r="PEU42" s="538"/>
      <c r="PEV42" s="538"/>
      <c r="PEW42" s="538"/>
      <c r="PEX42" s="538"/>
      <c r="PEY42" s="538"/>
      <c r="PEZ42" s="538"/>
      <c r="PFA42" s="538"/>
      <c r="PFB42" s="538"/>
      <c r="PFC42" s="538"/>
      <c r="PFD42" s="538"/>
      <c r="PFE42" s="538"/>
      <c r="PFF42" s="538"/>
      <c r="PFG42" s="538"/>
      <c r="PFH42" s="538"/>
      <c r="PFI42" s="538"/>
      <c r="PFJ42" s="538"/>
      <c r="PFK42" s="538"/>
      <c r="PFL42" s="538"/>
      <c r="PFM42" s="538"/>
      <c r="PFN42" s="538"/>
      <c r="PFO42" s="538"/>
      <c r="PFP42" s="538"/>
      <c r="PFQ42" s="538"/>
      <c r="PFR42" s="538"/>
      <c r="PFS42" s="538"/>
      <c r="PFT42" s="538"/>
      <c r="PFU42" s="538"/>
      <c r="PFV42" s="538"/>
      <c r="PFW42" s="538"/>
      <c r="PFX42" s="538"/>
      <c r="PFY42" s="538"/>
      <c r="PFZ42" s="538"/>
      <c r="PGA42" s="538"/>
      <c r="PGB42" s="538"/>
      <c r="PGC42" s="538"/>
      <c r="PGD42" s="538"/>
      <c r="PGE42" s="538"/>
      <c r="PGF42" s="538"/>
      <c r="PGG42" s="538"/>
      <c r="PGH42" s="538"/>
      <c r="PGI42" s="538"/>
      <c r="PGJ42" s="538"/>
      <c r="PGK42" s="538"/>
      <c r="PGL42" s="538"/>
      <c r="PGM42" s="538"/>
      <c r="PGN42" s="538"/>
      <c r="PGO42" s="538"/>
      <c r="PGP42" s="538"/>
      <c r="PGQ42" s="538"/>
      <c r="PGR42" s="538"/>
      <c r="PGS42" s="538"/>
      <c r="PGT42" s="538"/>
      <c r="PGU42" s="538"/>
      <c r="PGV42" s="538"/>
      <c r="PGW42" s="538"/>
      <c r="PGX42" s="538"/>
      <c r="PGY42" s="538"/>
      <c r="PGZ42" s="538"/>
      <c r="PHA42" s="538"/>
      <c r="PHB42" s="538"/>
      <c r="PHC42" s="538"/>
      <c r="PHD42" s="538"/>
      <c r="PHE42" s="538"/>
      <c r="PHF42" s="538"/>
      <c r="PHG42" s="538"/>
      <c r="PHH42" s="538"/>
      <c r="PHI42" s="538"/>
      <c r="PHJ42" s="538"/>
      <c r="PHK42" s="538"/>
      <c r="PHL42" s="538"/>
      <c r="PHM42" s="538"/>
      <c r="PHN42" s="538"/>
      <c r="PHO42" s="538"/>
      <c r="PHP42" s="538"/>
      <c r="PHQ42" s="538"/>
      <c r="PHR42" s="538"/>
      <c r="PHS42" s="538"/>
      <c r="PHT42" s="538"/>
      <c r="PHU42" s="538"/>
      <c r="PHV42" s="538"/>
      <c r="PHW42" s="538"/>
      <c r="PHX42" s="538"/>
      <c r="PHY42" s="538"/>
      <c r="PHZ42" s="538"/>
      <c r="PIA42" s="538"/>
      <c r="PIB42" s="538"/>
      <c r="PIC42" s="538"/>
      <c r="PID42" s="538"/>
      <c r="PIE42" s="538"/>
      <c r="PIF42" s="538"/>
      <c r="PIG42" s="538"/>
      <c r="PIH42" s="538"/>
      <c r="PII42" s="538"/>
      <c r="PIJ42" s="538"/>
      <c r="PIK42" s="538"/>
      <c r="PIL42" s="538"/>
      <c r="PIM42" s="538"/>
      <c r="PIN42" s="538"/>
      <c r="PIO42" s="538"/>
      <c r="PIP42" s="538"/>
      <c r="PIQ42" s="538"/>
      <c r="PIR42" s="538"/>
      <c r="PIS42" s="538"/>
      <c r="PIT42" s="538"/>
      <c r="PIU42" s="538"/>
      <c r="PIV42" s="538"/>
      <c r="PIW42" s="538"/>
      <c r="PIX42" s="538"/>
      <c r="PIY42" s="538"/>
      <c r="PIZ42" s="538"/>
      <c r="PJA42" s="538"/>
      <c r="PJB42" s="538"/>
      <c r="PJC42" s="538"/>
      <c r="PJD42" s="538"/>
      <c r="PJE42" s="538"/>
      <c r="PJF42" s="538"/>
      <c r="PJG42" s="538"/>
      <c r="PJH42" s="538"/>
      <c r="PJI42" s="538"/>
      <c r="PJJ42" s="538"/>
      <c r="PJK42" s="538"/>
      <c r="PJL42" s="538"/>
      <c r="PJM42" s="538"/>
      <c r="PJN42" s="538"/>
      <c r="PJO42" s="538"/>
      <c r="PJP42" s="538"/>
      <c r="PJQ42" s="538"/>
      <c r="PJR42" s="538"/>
      <c r="PJS42" s="538"/>
      <c r="PJT42" s="538"/>
      <c r="PJU42" s="538"/>
      <c r="PJV42" s="538"/>
      <c r="PJW42" s="538"/>
      <c r="PJX42" s="538"/>
      <c r="PJY42" s="538"/>
      <c r="PJZ42" s="538"/>
      <c r="PKA42" s="538"/>
      <c r="PKB42" s="538"/>
      <c r="PKC42" s="538"/>
      <c r="PKD42" s="538"/>
      <c r="PKE42" s="538"/>
      <c r="PKF42" s="538"/>
      <c r="PKG42" s="538"/>
      <c r="PKH42" s="538"/>
      <c r="PKI42" s="538"/>
      <c r="PKJ42" s="538"/>
      <c r="PKK42" s="538"/>
      <c r="PKL42" s="538"/>
      <c r="PKM42" s="538"/>
      <c r="PKN42" s="538"/>
      <c r="PKO42" s="538"/>
      <c r="PKP42" s="538"/>
      <c r="PKQ42" s="538"/>
      <c r="PKR42" s="538"/>
      <c r="PKS42" s="538"/>
      <c r="PKT42" s="538"/>
      <c r="PKU42" s="538"/>
      <c r="PKV42" s="538"/>
      <c r="PKW42" s="538"/>
      <c r="PKX42" s="538"/>
      <c r="PKY42" s="538"/>
      <c r="PKZ42" s="538"/>
      <c r="PLA42" s="538"/>
      <c r="PLB42" s="538"/>
      <c r="PLC42" s="538"/>
      <c r="PLD42" s="538"/>
      <c r="PLE42" s="538"/>
      <c r="PLF42" s="538"/>
      <c r="PLG42" s="538"/>
      <c r="PLH42" s="538"/>
      <c r="PLI42" s="538"/>
      <c r="PLJ42" s="538"/>
      <c r="PLK42" s="538"/>
      <c r="PLL42" s="538"/>
      <c r="PLM42" s="538"/>
      <c r="PLN42" s="538"/>
      <c r="PLO42" s="538"/>
      <c r="PLP42" s="538"/>
      <c r="PLQ42" s="538"/>
      <c r="PLR42" s="538"/>
      <c r="PLS42" s="538"/>
      <c r="PLT42" s="538"/>
      <c r="PLU42" s="538"/>
      <c r="PLV42" s="538"/>
      <c r="PLW42" s="538"/>
      <c r="PLX42" s="538"/>
      <c r="PLY42" s="538"/>
      <c r="PLZ42" s="538"/>
      <c r="PMA42" s="538"/>
      <c r="PMB42" s="538"/>
      <c r="PMC42" s="538"/>
      <c r="PMD42" s="538"/>
      <c r="PME42" s="538"/>
      <c r="PMF42" s="538"/>
      <c r="PMG42" s="538"/>
      <c r="PMH42" s="538"/>
      <c r="PMI42" s="538"/>
      <c r="PMJ42" s="538"/>
      <c r="PMK42" s="538"/>
      <c r="PML42" s="538"/>
      <c r="PMM42" s="538"/>
      <c r="PMN42" s="538"/>
      <c r="PMO42" s="538"/>
      <c r="PMP42" s="538"/>
      <c r="PMQ42" s="538"/>
      <c r="PMR42" s="538"/>
      <c r="PMS42" s="538"/>
      <c r="PMT42" s="538"/>
      <c r="PMU42" s="538"/>
      <c r="PMV42" s="538"/>
      <c r="PMW42" s="538"/>
      <c r="PMX42" s="538"/>
      <c r="PMY42" s="538"/>
      <c r="PMZ42" s="538"/>
      <c r="PNA42" s="538"/>
      <c r="PNB42" s="538"/>
      <c r="PNC42" s="538"/>
      <c r="PND42" s="538"/>
      <c r="PNE42" s="538"/>
      <c r="PNF42" s="538"/>
      <c r="PNG42" s="538"/>
      <c r="PNH42" s="538"/>
      <c r="PNI42" s="538"/>
      <c r="PNJ42" s="538"/>
      <c r="PNK42" s="538"/>
      <c r="PNL42" s="538"/>
      <c r="PNM42" s="538"/>
      <c r="PNN42" s="538"/>
      <c r="PNO42" s="538"/>
      <c r="PNP42" s="538"/>
      <c r="PNQ42" s="538"/>
      <c r="PNR42" s="538"/>
      <c r="PNS42" s="538"/>
      <c r="PNT42" s="538"/>
      <c r="PNU42" s="538"/>
      <c r="PNV42" s="538"/>
      <c r="PNW42" s="538"/>
      <c r="PNX42" s="538"/>
      <c r="PNY42" s="538"/>
      <c r="PNZ42" s="538"/>
      <c r="POA42" s="538"/>
      <c r="POB42" s="538"/>
      <c r="POC42" s="538"/>
      <c r="POD42" s="538"/>
      <c r="POE42" s="538"/>
      <c r="POF42" s="538"/>
      <c r="POG42" s="538"/>
      <c r="POH42" s="538"/>
      <c r="POI42" s="538"/>
      <c r="POJ42" s="538"/>
      <c r="POK42" s="538"/>
      <c r="POL42" s="538"/>
      <c r="POM42" s="538"/>
      <c r="PON42" s="538"/>
      <c r="POO42" s="538"/>
      <c r="POP42" s="538"/>
      <c r="POQ42" s="538"/>
      <c r="POR42" s="538"/>
      <c r="POS42" s="538"/>
      <c r="POT42" s="538"/>
      <c r="POU42" s="538"/>
      <c r="POV42" s="538"/>
      <c r="POW42" s="538"/>
      <c r="POX42" s="538"/>
      <c r="POY42" s="538"/>
      <c r="POZ42" s="538"/>
      <c r="PPA42" s="538"/>
      <c r="PPB42" s="538"/>
      <c r="PPC42" s="538"/>
      <c r="PPD42" s="538"/>
      <c r="PPE42" s="538"/>
      <c r="PPF42" s="538"/>
      <c r="PPG42" s="538"/>
      <c r="PPH42" s="538"/>
      <c r="PPI42" s="538"/>
      <c r="PPJ42" s="538"/>
      <c r="PPK42" s="538"/>
      <c r="PPL42" s="538"/>
      <c r="PPM42" s="538"/>
      <c r="PPN42" s="538"/>
      <c r="PPO42" s="538"/>
      <c r="PPP42" s="538"/>
      <c r="PPQ42" s="538"/>
      <c r="PPR42" s="538"/>
      <c r="PPS42" s="538"/>
      <c r="PPT42" s="538"/>
      <c r="PPU42" s="538"/>
      <c r="PPV42" s="538"/>
      <c r="PPW42" s="538"/>
      <c r="PPX42" s="538"/>
      <c r="PPY42" s="538"/>
      <c r="PPZ42" s="538"/>
      <c r="PQA42" s="538"/>
      <c r="PQB42" s="538"/>
      <c r="PQC42" s="538"/>
      <c r="PQD42" s="538"/>
      <c r="PQE42" s="538"/>
      <c r="PQF42" s="538"/>
      <c r="PQG42" s="538"/>
      <c r="PQH42" s="538"/>
      <c r="PQI42" s="538"/>
      <c r="PQJ42" s="538"/>
      <c r="PQK42" s="538"/>
      <c r="PQL42" s="538"/>
      <c r="PQM42" s="538"/>
      <c r="PQN42" s="538"/>
      <c r="PQO42" s="538"/>
      <c r="PQP42" s="538"/>
      <c r="PQQ42" s="538"/>
      <c r="PQR42" s="538"/>
      <c r="PQS42" s="538"/>
      <c r="PQT42" s="538"/>
      <c r="PQU42" s="538"/>
      <c r="PQV42" s="538"/>
      <c r="PQW42" s="538"/>
      <c r="PQX42" s="538"/>
      <c r="PQY42" s="538"/>
      <c r="PQZ42" s="538"/>
      <c r="PRA42" s="538"/>
      <c r="PRB42" s="538"/>
      <c r="PRC42" s="538"/>
      <c r="PRD42" s="538"/>
      <c r="PRE42" s="538"/>
      <c r="PRF42" s="538"/>
      <c r="PRG42" s="538"/>
      <c r="PRH42" s="538"/>
      <c r="PRI42" s="538"/>
      <c r="PRJ42" s="538"/>
      <c r="PRK42" s="538"/>
      <c r="PRL42" s="538"/>
      <c r="PRM42" s="538"/>
      <c r="PRN42" s="538"/>
      <c r="PRO42" s="538"/>
      <c r="PRP42" s="538"/>
      <c r="PRQ42" s="538"/>
      <c r="PRR42" s="538"/>
      <c r="PRS42" s="538"/>
      <c r="PRT42" s="538"/>
      <c r="PRU42" s="538"/>
      <c r="PRV42" s="538"/>
      <c r="PRW42" s="538"/>
      <c r="PRX42" s="538"/>
      <c r="PRY42" s="538"/>
      <c r="PRZ42" s="538"/>
      <c r="PSA42" s="538"/>
      <c r="PSB42" s="538"/>
      <c r="PSC42" s="538"/>
      <c r="PSD42" s="538"/>
      <c r="PSE42" s="538"/>
      <c r="PSF42" s="538"/>
      <c r="PSG42" s="538"/>
      <c r="PSH42" s="538"/>
      <c r="PSI42" s="538"/>
      <c r="PSJ42" s="538"/>
      <c r="PSK42" s="538"/>
      <c r="PSL42" s="538"/>
      <c r="PSM42" s="538"/>
      <c r="PSN42" s="538"/>
      <c r="PSO42" s="538"/>
      <c r="PSP42" s="538"/>
      <c r="PSQ42" s="538"/>
      <c r="PSR42" s="538"/>
      <c r="PSS42" s="538"/>
      <c r="PST42" s="538"/>
      <c r="PSU42" s="538"/>
      <c r="PSV42" s="538"/>
      <c r="PSW42" s="538"/>
      <c r="PSX42" s="538"/>
      <c r="PSY42" s="538"/>
      <c r="PSZ42" s="538"/>
      <c r="PTA42" s="538"/>
      <c r="PTB42" s="538"/>
      <c r="PTC42" s="538"/>
      <c r="PTD42" s="538"/>
      <c r="PTE42" s="538"/>
      <c r="PTF42" s="538"/>
      <c r="PTG42" s="538"/>
      <c r="PTH42" s="538"/>
      <c r="PTI42" s="538"/>
      <c r="PTJ42" s="538"/>
      <c r="PTK42" s="538"/>
      <c r="PTL42" s="538"/>
      <c r="PTM42" s="538"/>
      <c r="PTN42" s="538"/>
      <c r="PTO42" s="538"/>
      <c r="PTP42" s="538"/>
      <c r="PTQ42" s="538"/>
      <c r="PTR42" s="538"/>
      <c r="PTS42" s="538"/>
      <c r="PTT42" s="538"/>
      <c r="PTU42" s="538"/>
      <c r="PTV42" s="538"/>
      <c r="PTW42" s="538"/>
      <c r="PTX42" s="538"/>
      <c r="PTY42" s="538"/>
      <c r="PTZ42" s="538"/>
      <c r="PUA42" s="538"/>
      <c r="PUB42" s="538"/>
      <c r="PUC42" s="538"/>
      <c r="PUD42" s="538"/>
      <c r="PUE42" s="538"/>
      <c r="PUF42" s="538"/>
      <c r="PUG42" s="538"/>
      <c r="PUH42" s="538"/>
      <c r="PUI42" s="538"/>
      <c r="PUJ42" s="538"/>
      <c r="PUK42" s="538"/>
      <c r="PUL42" s="538"/>
      <c r="PUM42" s="538"/>
      <c r="PUN42" s="538"/>
      <c r="PUO42" s="538"/>
      <c r="PUP42" s="538"/>
      <c r="PUQ42" s="538"/>
      <c r="PUR42" s="538"/>
      <c r="PUS42" s="538"/>
      <c r="PUT42" s="538"/>
      <c r="PUU42" s="538"/>
      <c r="PUV42" s="538"/>
      <c r="PUW42" s="538"/>
      <c r="PUX42" s="538"/>
      <c r="PUY42" s="538"/>
      <c r="PUZ42" s="538"/>
      <c r="PVA42" s="538"/>
      <c r="PVB42" s="538"/>
      <c r="PVC42" s="538"/>
      <c r="PVD42" s="538"/>
      <c r="PVE42" s="538"/>
      <c r="PVF42" s="538"/>
      <c r="PVG42" s="538"/>
      <c r="PVH42" s="538"/>
      <c r="PVI42" s="538"/>
      <c r="PVJ42" s="538"/>
      <c r="PVK42" s="538"/>
      <c r="PVL42" s="538"/>
      <c r="PVM42" s="538"/>
      <c r="PVN42" s="538"/>
      <c r="PVO42" s="538"/>
      <c r="PVP42" s="538"/>
      <c r="PVQ42" s="538"/>
      <c r="PVR42" s="538"/>
      <c r="PVS42" s="538"/>
      <c r="PVT42" s="538"/>
      <c r="PVU42" s="538"/>
      <c r="PVV42" s="538"/>
      <c r="PVW42" s="538"/>
      <c r="PVX42" s="538"/>
      <c r="PVY42" s="538"/>
      <c r="PVZ42" s="538"/>
      <c r="PWA42" s="538"/>
      <c r="PWB42" s="538"/>
      <c r="PWC42" s="538"/>
      <c r="PWD42" s="538"/>
      <c r="PWE42" s="538"/>
      <c r="PWF42" s="538"/>
      <c r="PWG42" s="538"/>
      <c r="PWH42" s="538"/>
      <c r="PWI42" s="538"/>
      <c r="PWJ42" s="538"/>
      <c r="PWK42" s="538"/>
      <c r="PWL42" s="538"/>
      <c r="PWM42" s="538"/>
      <c r="PWN42" s="538"/>
      <c r="PWO42" s="538"/>
      <c r="PWP42" s="538"/>
      <c r="PWQ42" s="538"/>
      <c r="PWR42" s="538"/>
      <c r="PWS42" s="538"/>
      <c r="PWT42" s="538"/>
      <c r="PWU42" s="538"/>
      <c r="PWV42" s="538"/>
      <c r="PWW42" s="538"/>
      <c r="PWX42" s="538"/>
      <c r="PWY42" s="538"/>
      <c r="PWZ42" s="538"/>
      <c r="PXA42" s="538"/>
      <c r="PXB42" s="538"/>
      <c r="PXC42" s="538"/>
      <c r="PXD42" s="538"/>
      <c r="PXE42" s="538"/>
      <c r="PXF42" s="538"/>
      <c r="PXG42" s="538"/>
      <c r="PXH42" s="538"/>
      <c r="PXI42" s="538"/>
      <c r="PXJ42" s="538"/>
      <c r="PXK42" s="538"/>
      <c r="PXL42" s="538"/>
      <c r="PXM42" s="538"/>
      <c r="PXN42" s="538"/>
      <c r="PXO42" s="538"/>
      <c r="PXP42" s="538"/>
      <c r="PXQ42" s="538"/>
      <c r="PXR42" s="538"/>
      <c r="PXS42" s="538"/>
      <c r="PXT42" s="538"/>
      <c r="PXU42" s="538"/>
      <c r="PXV42" s="538"/>
      <c r="PXW42" s="538"/>
      <c r="PXX42" s="538"/>
      <c r="PXY42" s="538"/>
      <c r="PXZ42" s="538"/>
      <c r="PYA42" s="538"/>
      <c r="PYB42" s="538"/>
      <c r="PYC42" s="538"/>
      <c r="PYD42" s="538"/>
      <c r="PYE42" s="538"/>
      <c r="PYF42" s="538"/>
      <c r="PYG42" s="538"/>
      <c r="PYH42" s="538"/>
      <c r="PYI42" s="538"/>
      <c r="PYJ42" s="538"/>
      <c r="PYK42" s="538"/>
      <c r="PYL42" s="538"/>
      <c r="PYM42" s="538"/>
      <c r="PYN42" s="538"/>
      <c r="PYO42" s="538"/>
      <c r="PYP42" s="538"/>
      <c r="PYQ42" s="538"/>
      <c r="PYR42" s="538"/>
      <c r="PYS42" s="538"/>
      <c r="PYT42" s="538"/>
      <c r="PYU42" s="538"/>
      <c r="PYV42" s="538"/>
      <c r="PYW42" s="538"/>
      <c r="PYX42" s="538"/>
      <c r="PYY42" s="538"/>
      <c r="PYZ42" s="538"/>
      <c r="PZA42" s="538"/>
      <c r="PZB42" s="538"/>
      <c r="PZC42" s="538"/>
      <c r="PZD42" s="538"/>
      <c r="PZE42" s="538"/>
      <c r="PZF42" s="538"/>
      <c r="PZG42" s="538"/>
      <c r="PZH42" s="538"/>
      <c r="PZI42" s="538"/>
      <c r="PZJ42" s="538"/>
      <c r="PZK42" s="538"/>
      <c r="PZL42" s="538"/>
      <c r="PZM42" s="538"/>
      <c r="PZN42" s="538"/>
      <c r="PZO42" s="538"/>
      <c r="PZP42" s="538"/>
      <c r="PZQ42" s="538"/>
      <c r="PZR42" s="538"/>
      <c r="PZS42" s="538"/>
      <c r="PZT42" s="538"/>
      <c r="PZU42" s="538"/>
      <c r="PZV42" s="538"/>
      <c r="PZW42" s="538"/>
      <c r="PZX42" s="538"/>
      <c r="PZY42" s="538"/>
      <c r="PZZ42" s="538"/>
      <c r="QAA42" s="538"/>
      <c r="QAB42" s="538"/>
      <c r="QAC42" s="538"/>
      <c r="QAD42" s="538"/>
      <c r="QAE42" s="538"/>
      <c r="QAF42" s="538"/>
      <c r="QAG42" s="538"/>
      <c r="QAH42" s="538"/>
      <c r="QAI42" s="538"/>
      <c r="QAJ42" s="538"/>
      <c r="QAK42" s="538"/>
      <c r="QAL42" s="538"/>
      <c r="QAM42" s="538"/>
      <c r="QAN42" s="538"/>
      <c r="QAO42" s="538"/>
      <c r="QAP42" s="538"/>
      <c r="QAQ42" s="538"/>
      <c r="QAR42" s="538"/>
      <c r="QAS42" s="538"/>
      <c r="QAT42" s="538"/>
      <c r="QAU42" s="538"/>
      <c r="QAV42" s="538"/>
      <c r="QAW42" s="538"/>
      <c r="QAX42" s="538"/>
      <c r="QAY42" s="538"/>
      <c r="QAZ42" s="538"/>
      <c r="QBA42" s="538"/>
      <c r="QBB42" s="538"/>
      <c r="QBC42" s="538"/>
      <c r="QBD42" s="538"/>
      <c r="QBE42" s="538"/>
      <c r="QBF42" s="538"/>
      <c r="QBG42" s="538"/>
      <c r="QBH42" s="538"/>
      <c r="QBI42" s="538"/>
      <c r="QBJ42" s="538"/>
      <c r="QBK42" s="538"/>
      <c r="QBL42" s="538"/>
      <c r="QBM42" s="538"/>
      <c r="QBN42" s="538"/>
      <c r="QBO42" s="538"/>
      <c r="QBP42" s="538"/>
      <c r="QBQ42" s="538"/>
      <c r="QBR42" s="538"/>
      <c r="QBS42" s="538"/>
      <c r="QBT42" s="538"/>
      <c r="QBU42" s="538"/>
      <c r="QBV42" s="538"/>
      <c r="QBW42" s="538"/>
      <c r="QBX42" s="538"/>
      <c r="QBY42" s="538"/>
      <c r="QBZ42" s="538"/>
      <c r="QCA42" s="538"/>
      <c r="QCB42" s="538"/>
      <c r="QCC42" s="538"/>
      <c r="QCD42" s="538"/>
      <c r="QCE42" s="538"/>
      <c r="QCF42" s="538"/>
      <c r="QCG42" s="538"/>
      <c r="QCH42" s="538"/>
      <c r="QCI42" s="538"/>
      <c r="QCJ42" s="538"/>
      <c r="QCK42" s="538"/>
      <c r="QCL42" s="538"/>
      <c r="QCM42" s="538"/>
      <c r="QCN42" s="538"/>
      <c r="QCO42" s="538"/>
      <c r="QCP42" s="538"/>
      <c r="QCQ42" s="538"/>
      <c r="QCR42" s="538"/>
      <c r="QCS42" s="538"/>
      <c r="QCT42" s="538"/>
      <c r="QCU42" s="538"/>
      <c r="QCV42" s="538"/>
      <c r="QCW42" s="538"/>
      <c r="QCX42" s="538"/>
      <c r="QCY42" s="538"/>
      <c r="QCZ42" s="538"/>
      <c r="QDA42" s="538"/>
      <c r="QDB42" s="538"/>
      <c r="QDC42" s="538"/>
      <c r="QDD42" s="538"/>
      <c r="QDE42" s="538"/>
      <c r="QDF42" s="538"/>
      <c r="QDG42" s="538"/>
      <c r="QDH42" s="538"/>
      <c r="QDI42" s="538"/>
      <c r="QDJ42" s="538"/>
      <c r="QDK42" s="538"/>
      <c r="QDL42" s="538"/>
      <c r="QDM42" s="538"/>
      <c r="QDN42" s="538"/>
      <c r="QDO42" s="538"/>
      <c r="QDP42" s="538"/>
      <c r="QDQ42" s="538"/>
      <c r="QDR42" s="538"/>
      <c r="QDS42" s="538"/>
      <c r="QDT42" s="538"/>
      <c r="QDU42" s="538"/>
      <c r="QDV42" s="538"/>
      <c r="QDW42" s="538"/>
      <c r="QDX42" s="538"/>
      <c r="QDY42" s="538"/>
      <c r="QDZ42" s="538"/>
      <c r="QEA42" s="538"/>
      <c r="QEB42" s="538"/>
      <c r="QEC42" s="538"/>
      <c r="QED42" s="538"/>
      <c r="QEE42" s="538"/>
      <c r="QEF42" s="538"/>
      <c r="QEG42" s="538"/>
      <c r="QEH42" s="538"/>
      <c r="QEI42" s="538"/>
      <c r="QEJ42" s="538"/>
      <c r="QEK42" s="538"/>
      <c r="QEL42" s="538"/>
      <c r="QEM42" s="538"/>
      <c r="QEN42" s="538"/>
      <c r="QEO42" s="538"/>
      <c r="QEP42" s="538"/>
      <c r="QEQ42" s="538"/>
      <c r="QER42" s="538"/>
      <c r="QES42" s="538"/>
      <c r="QET42" s="538"/>
      <c r="QEU42" s="538"/>
      <c r="QEV42" s="538"/>
      <c r="QEW42" s="538"/>
      <c r="QEX42" s="538"/>
      <c r="QEY42" s="538"/>
      <c r="QEZ42" s="538"/>
      <c r="QFA42" s="538"/>
      <c r="QFB42" s="538"/>
      <c r="QFC42" s="538"/>
      <c r="QFD42" s="538"/>
      <c r="QFE42" s="538"/>
      <c r="QFF42" s="538"/>
      <c r="QFG42" s="538"/>
      <c r="QFH42" s="538"/>
      <c r="QFI42" s="538"/>
      <c r="QFJ42" s="538"/>
      <c r="QFK42" s="538"/>
      <c r="QFL42" s="538"/>
      <c r="QFM42" s="538"/>
      <c r="QFN42" s="538"/>
      <c r="QFO42" s="538"/>
      <c r="QFP42" s="538"/>
      <c r="QFQ42" s="538"/>
      <c r="QFR42" s="538"/>
      <c r="QFS42" s="538"/>
      <c r="QFT42" s="538"/>
      <c r="QFU42" s="538"/>
      <c r="QFV42" s="538"/>
      <c r="QFW42" s="538"/>
      <c r="QFX42" s="538"/>
      <c r="QFY42" s="538"/>
      <c r="QFZ42" s="538"/>
      <c r="QGA42" s="538"/>
      <c r="QGB42" s="538"/>
      <c r="QGC42" s="538"/>
      <c r="QGD42" s="538"/>
      <c r="QGE42" s="538"/>
      <c r="QGF42" s="538"/>
      <c r="QGG42" s="538"/>
      <c r="QGH42" s="538"/>
      <c r="QGI42" s="538"/>
      <c r="QGJ42" s="538"/>
      <c r="QGK42" s="538"/>
      <c r="QGL42" s="538"/>
      <c r="QGM42" s="538"/>
      <c r="QGN42" s="538"/>
      <c r="QGO42" s="538"/>
      <c r="QGP42" s="538"/>
      <c r="QGQ42" s="538"/>
      <c r="QGR42" s="538"/>
      <c r="QGS42" s="538"/>
      <c r="QGT42" s="538"/>
      <c r="QGU42" s="538"/>
      <c r="QGV42" s="538"/>
      <c r="QGW42" s="538"/>
      <c r="QGX42" s="538"/>
      <c r="QGY42" s="538"/>
      <c r="QGZ42" s="538"/>
      <c r="QHA42" s="538"/>
      <c r="QHB42" s="538"/>
      <c r="QHC42" s="538"/>
      <c r="QHD42" s="538"/>
      <c r="QHE42" s="538"/>
      <c r="QHF42" s="538"/>
      <c r="QHG42" s="538"/>
      <c r="QHH42" s="538"/>
      <c r="QHI42" s="538"/>
      <c r="QHJ42" s="538"/>
      <c r="QHK42" s="538"/>
      <c r="QHL42" s="538"/>
      <c r="QHM42" s="538"/>
      <c r="QHN42" s="538"/>
      <c r="QHO42" s="538"/>
      <c r="QHP42" s="538"/>
      <c r="QHQ42" s="538"/>
      <c r="QHR42" s="538"/>
      <c r="QHS42" s="538"/>
      <c r="QHT42" s="538"/>
      <c r="QHU42" s="538"/>
      <c r="QHV42" s="538"/>
      <c r="QHW42" s="538"/>
      <c r="QHX42" s="538"/>
      <c r="QHY42" s="538"/>
      <c r="QHZ42" s="538"/>
      <c r="QIA42" s="538"/>
      <c r="QIB42" s="538"/>
      <c r="QIC42" s="538"/>
      <c r="QID42" s="538"/>
      <c r="QIE42" s="538"/>
      <c r="QIF42" s="538"/>
      <c r="QIG42" s="538"/>
      <c r="QIH42" s="538"/>
      <c r="QII42" s="538"/>
      <c r="QIJ42" s="538"/>
      <c r="QIK42" s="538"/>
      <c r="QIL42" s="538"/>
      <c r="QIM42" s="538"/>
      <c r="QIN42" s="538"/>
      <c r="QIO42" s="538"/>
      <c r="QIP42" s="538"/>
      <c r="QIQ42" s="538"/>
      <c r="QIR42" s="538"/>
      <c r="QIS42" s="538"/>
      <c r="QIT42" s="538"/>
      <c r="QIU42" s="538"/>
      <c r="QIV42" s="538"/>
      <c r="QIW42" s="538"/>
      <c r="QIX42" s="538"/>
      <c r="QIY42" s="538"/>
      <c r="QIZ42" s="538"/>
      <c r="QJA42" s="538"/>
      <c r="QJB42" s="538"/>
      <c r="QJC42" s="538"/>
      <c r="QJD42" s="538"/>
      <c r="QJE42" s="538"/>
      <c r="QJF42" s="538"/>
      <c r="QJG42" s="538"/>
      <c r="QJH42" s="538"/>
      <c r="QJI42" s="538"/>
      <c r="QJJ42" s="538"/>
      <c r="QJK42" s="538"/>
      <c r="QJL42" s="538"/>
      <c r="QJM42" s="538"/>
      <c r="QJN42" s="538"/>
      <c r="QJO42" s="538"/>
      <c r="QJP42" s="538"/>
      <c r="QJQ42" s="538"/>
      <c r="QJR42" s="538"/>
      <c r="QJS42" s="538"/>
      <c r="QJT42" s="538"/>
      <c r="QJU42" s="538"/>
      <c r="QJV42" s="538"/>
      <c r="QJW42" s="538"/>
      <c r="QJX42" s="538"/>
      <c r="QJY42" s="538"/>
      <c r="QJZ42" s="538"/>
      <c r="QKA42" s="538"/>
      <c r="QKB42" s="538"/>
      <c r="QKC42" s="538"/>
      <c r="QKD42" s="538"/>
      <c r="QKE42" s="538"/>
      <c r="QKF42" s="538"/>
      <c r="QKG42" s="538"/>
      <c r="QKH42" s="538"/>
      <c r="QKI42" s="538"/>
      <c r="QKJ42" s="538"/>
      <c r="QKK42" s="538"/>
      <c r="QKL42" s="538"/>
      <c r="QKM42" s="538"/>
      <c r="QKN42" s="538"/>
      <c r="QKO42" s="538"/>
      <c r="QKP42" s="538"/>
      <c r="QKQ42" s="538"/>
      <c r="QKR42" s="538"/>
      <c r="QKS42" s="538"/>
      <c r="QKT42" s="538"/>
      <c r="QKU42" s="538"/>
      <c r="QKV42" s="538"/>
      <c r="QKW42" s="538"/>
      <c r="QKX42" s="538"/>
      <c r="QKY42" s="538"/>
      <c r="QKZ42" s="538"/>
      <c r="QLA42" s="538"/>
      <c r="QLB42" s="538"/>
      <c r="QLC42" s="538"/>
      <c r="QLD42" s="538"/>
      <c r="QLE42" s="538"/>
      <c r="QLF42" s="538"/>
      <c r="QLG42" s="538"/>
      <c r="QLH42" s="538"/>
      <c r="QLI42" s="538"/>
      <c r="QLJ42" s="538"/>
      <c r="QLK42" s="538"/>
      <c r="QLL42" s="538"/>
      <c r="QLM42" s="538"/>
      <c r="QLN42" s="538"/>
      <c r="QLO42" s="538"/>
      <c r="QLP42" s="538"/>
      <c r="QLQ42" s="538"/>
      <c r="QLR42" s="538"/>
      <c r="QLS42" s="538"/>
      <c r="QLT42" s="538"/>
      <c r="QLU42" s="538"/>
      <c r="QLV42" s="538"/>
      <c r="QLW42" s="538"/>
      <c r="QLX42" s="538"/>
      <c r="QLY42" s="538"/>
      <c r="QLZ42" s="538"/>
      <c r="QMA42" s="538"/>
      <c r="QMB42" s="538"/>
      <c r="QMC42" s="538"/>
      <c r="QMD42" s="538"/>
      <c r="QME42" s="538"/>
      <c r="QMF42" s="538"/>
      <c r="QMG42" s="538"/>
      <c r="QMH42" s="538"/>
      <c r="QMI42" s="538"/>
      <c r="QMJ42" s="538"/>
      <c r="QMK42" s="538"/>
      <c r="QML42" s="538"/>
      <c r="QMM42" s="538"/>
      <c r="QMN42" s="538"/>
      <c r="QMO42" s="538"/>
      <c r="QMP42" s="538"/>
      <c r="QMQ42" s="538"/>
      <c r="QMR42" s="538"/>
      <c r="QMS42" s="538"/>
      <c r="QMT42" s="538"/>
      <c r="QMU42" s="538"/>
      <c r="QMV42" s="538"/>
      <c r="QMW42" s="538"/>
      <c r="QMX42" s="538"/>
      <c r="QMY42" s="538"/>
      <c r="QMZ42" s="538"/>
      <c r="QNA42" s="538"/>
      <c r="QNB42" s="538"/>
      <c r="QNC42" s="538"/>
      <c r="QND42" s="538"/>
      <c r="QNE42" s="538"/>
      <c r="QNF42" s="538"/>
      <c r="QNG42" s="538"/>
      <c r="QNH42" s="538"/>
      <c r="QNI42" s="538"/>
      <c r="QNJ42" s="538"/>
      <c r="QNK42" s="538"/>
      <c r="QNL42" s="538"/>
      <c r="QNM42" s="538"/>
      <c r="QNN42" s="538"/>
      <c r="QNO42" s="538"/>
      <c r="QNP42" s="538"/>
      <c r="QNQ42" s="538"/>
      <c r="QNR42" s="538"/>
      <c r="QNS42" s="538"/>
      <c r="QNT42" s="538"/>
      <c r="QNU42" s="538"/>
      <c r="QNV42" s="538"/>
      <c r="QNW42" s="538"/>
      <c r="QNX42" s="538"/>
      <c r="QNY42" s="538"/>
      <c r="QNZ42" s="538"/>
      <c r="QOA42" s="538"/>
      <c r="QOB42" s="538"/>
      <c r="QOC42" s="538"/>
      <c r="QOD42" s="538"/>
      <c r="QOE42" s="538"/>
      <c r="QOF42" s="538"/>
      <c r="QOG42" s="538"/>
      <c r="QOH42" s="538"/>
      <c r="QOI42" s="538"/>
      <c r="QOJ42" s="538"/>
      <c r="QOK42" s="538"/>
      <c r="QOL42" s="538"/>
      <c r="QOM42" s="538"/>
      <c r="QON42" s="538"/>
      <c r="QOO42" s="538"/>
      <c r="QOP42" s="538"/>
      <c r="QOQ42" s="538"/>
      <c r="QOR42" s="538"/>
      <c r="QOS42" s="538"/>
      <c r="QOT42" s="538"/>
      <c r="QOU42" s="538"/>
      <c r="QOV42" s="538"/>
      <c r="QOW42" s="538"/>
      <c r="QOX42" s="538"/>
      <c r="QOY42" s="538"/>
      <c r="QOZ42" s="538"/>
      <c r="QPA42" s="538"/>
      <c r="QPB42" s="538"/>
      <c r="QPC42" s="538"/>
      <c r="QPD42" s="538"/>
      <c r="QPE42" s="538"/>
      <c r="QPF42" s="538"/>
      <c r="QPG42" s="538"/>
      <c r="QPH42" s="538"/>
      <c r="QPI42" s="538"/>
      <c r="QPJ42" s="538"/>
      <c r="QPK42" s="538"/>
      <c r="QPL42" s="538"/>
      <c r="QPM42" s="538"/>
      <c r="QPN42" s="538"/>
      <c r="QPO42" s="538"/>
      <c r="QPP42" s="538"/>
      <c r="QPQ42" s="538"/>
      <c r="QPR42" s="538"/>
      <c r="QPS42" s="538"/>
      <c r="QPT42" s="538"/>
      <c r="QPU42" s="538"/>
      <c r="QPV42" s="538"/>
      <c r="QPW42" s="538"/>
      <c r="QPX42" s="538"/>
      <c r="QPY42" s="538"/>
      <c r="QPZ42" s="538"/>
      <c r="QQA42" s="538"/>
      <c r="QQB42" s="538"/>
      <c r="QQC42" s="538"/>
      <c r="QQD42" s="538"/>
      <c r="QQE42" s="538"/>
      <c r="QQF42" s="538"/>
      <c r="QQG42" s="538"/>
      <c r="QQH42" s="538"/>
      <c r="QQI42" s="538"/>
      <c r="QQJ42" s="538"/>
      <c r="QQK42" s="538"/>
      <c r="QQL42" s="538"/>
      <c r="QQM42" s="538"/>
      <c r="QQN42" s="538"/>
      <c r="QQO42" s="538"/>
      <c r="QQP42" s="538"/>
      <c r="QQQ42" s="538"/>
      <c r="QQR42" s="538"/>
      <c r="QQS42" s="538"/>
      <c r="QQT42" s="538"/>
      <c r="QQU42" s="538"/>
      <c r="QQV42" s="538"/>
      <c r="QQW42" s="538"/>
      <c r="QQX42" s="538"/>
      <c r="QQY42" s="538"/>
      <c r="QQZ42" s="538"/>
      <c r="QRA42" s="538"/>
      <c r="QRB42" s="538"/>
      <c r="QRC42" s="538"/>
      <c r="QRD42" s="538"/>
      <c r="QRE42" s="538"/>
      <c r="QRF42" s="538"/>
      <c r="QRG42" s="538"/>
      <c r="QRH42" s="538"/>
      <c r="QRI42" s="538"/>
      <c r="QRJ42" s="538"/>
      <c r="QRK42" s="538"/>
      <c r="QRL42" s="538"/>
      <c r="QRM42" s="538"/>
      <c r="QRN42" s="538"/>
      <c r="QRO42" s="538"/>
      <c r="QRP42" s="538"/>
      <c r="QRQ42" s="538"/>
      <c r="QRR42" s="538"/>
      <c r="QRS42" s="538"/>
      <c r="QRT42" s="538"/>
      <c r="QRU42" s="538"/>
      <c r="QRV42" s="538"/>
      <c r="QRW42" s="538"/>
      <c r="QRX42" s="538"/>
      <c r="QRY42" s="538"/>
      <c r="QRZ42" s="538"/>
      <c r="QSA42" s="538"/>
      <c r="QSB42" s="538"/>
      <c r="QSC42" s="538"/>
      <c r="QSD42" s="538"/>
      <c r="QSE42" s="538"/>
      <c r="QSF42" s="538"/>
      <c r="QSG42" s="538"/>
      <c r="QSH42" s="538"/>
      <c r="QSI42" s="538"/>
      <c r="QSJ42" s="538"/>
      <c r="QSK42" s="538"/>
      <c r="QSL42" s="538"/>
      <c r="QSM42" s="538"/>
      <c r="QSN42" s="538"/>
      <c r="QSO42" s="538"/>
      <c r="QSP42" s="538"/>
      <c r="QSQ42" s="538"/>
      <c r="QSR42" s="538"/>
      <c r="QSS42" s="538"/>
      <c r="QST42" s="538"/>
      <c r="QSU42" s="538"/>
      <c r="QSV42" s="538"/>
      <c r="QSW42" s="538"/>
      <c r="QSX42" s="538"/>
      <c r="QSY42" s="538"/>
      <c r="QSZ42" s="538"/>
      <c r="QTA42" s="538"/>
      <c r="QTB42" s="538"/>
      <c r="QTC42" s="538"/>
      <c r="QTD42" s="538"/>
      <c r="QTE42" s="538"/>
      <c r="QTF42" s="538"/>
      <c r="QTG42" s="538"/>
      <c r="QTH42" s="538"/>
      <c r="QTI42" s="538"/>
      <c r="QTJ42" s="538"/>
      <c r="QTK42" s="538"/>
      <c r="QTL42" s="538"/>
      <c r="QTM42" s="538"/>
      <c r="QTN42" s="538"/>
      <c r="QTO42" s="538"/>
      <c r="QTP42" s="538"/>
      <c r="QTQ42" s="538"/>
      <c r="QTR42" s="538"/>
      <c r="QTS42" s="538"/>
      <c r="QTT42" s="538"/>
      <c r="QTU42" s="538"/>
      <c r="QTV42" s="538"/>
      <c r="QTW42" s="538"/>
      <c r="QTX42" s="538"/>
      <c r="QTY42" s="538"/>
      <c r="QTZ42" s="538"/>
      <c r="QUA42" s="538"/>
      <c r="QUB42" s="538"/>
      <c r="QUC42" s="538"/>
      <c r="QUD42" s="538"/>
      <c r="QUE42" s="538"/>
      <c r="QUF42" s="538"/>
      <c r="QUG42" s="538"/>
      <c r="QUH42" s="538"/>
      <c r="QUI42" s="538"/>
      <c r="QUJ42" s="538"/>
      <c r="QUK42" s="538"/>
      <c r="QUL42" s="538"/>
      <c r="QUM42" s="538"/>
      <c r="QUN42" s="538"/>
      <c r="QUO42" s="538"/>
      <c r="QUP42" s="538"/>
      <c r="QUQ42" s="538"/>
      <c r="QUR42" s="538"/>
      <c r="QUS42" s="538"/>
      <c r="QUT42" s="538"/>
      <c r="QUU42" s="538"/>
      <c r="QUV42" s="538"/>
      <c r="QUW42" s="538"/>
      <c r="QUX42" s="538"/>
      <c r="QUY42" s="538"/>
      <c r="QUZ42" s="538"/>
      <c r="QVA42" s="538"/>
      <c r="QVB42" s="538"/>
      <c r="QVC42" s="538"/>
      <c r="QVD42" s="538"/>
      <c r="QVE42" s="538"/>
      <c r="QVF42" s="538"/>
      <c r="QVG42" s="538"/>
      <c r="QVH42" s="538"/>
      <c r="QVI42" s="538"/>
      <c r="QVJ42" s="538"/>
      <c r="QVK42" s="538"/>
      <c r="QVL42" s="538"/>
      <c r="QVM42" s="538"/>
      <c r="QVN42" s="538"/>
      <c r="QVO42" s="538"/>
      <c r="QVP42" s="538"/>
      <c r="QVQ42" s="538"/>
      <c r="QVR42" s="538"/>
      <c r="QVS42" s="538"/>
      <c r="QVT42" s="538"/>
      <c r="QVU42" s="538"/>
      <c r="QVV42" s="538"/>
      <c r="QVW42" s="538"/>
      <c r="QVX42" s="538"/>
      <c r="QVY42" s="538"/>
      <c r="QVZ42" s="538"/>
      <c r="QWA42" s="538"/>
      <c r="QWB42" s="538"/>
      <c r="QWC42" s="538"/>
      <c r="QWD42" s="538"/>
      <c r="QWE42" s="538"/>
      <c r="QWF42" s="538"/>
      <c r="QWG42" s="538"/>
      <c r="QWH42" s="538"/>
      <c r="QWI42" s="538"/>
      <c r="QWJ42" s="538"/>
      <c r="QWK42" s="538"/>
      <c r="QWL42" s="538"/>
      <c r="QWM42" s="538"/>
      <c r="QWN42" s="538"/>
      <c r="QWO42" s="538"/>
      <c r="QWP42" s="538"/>
      <c r="QWQ42" s="538"/>
      <c r="QWR42" s="538"/>
      <c r="QWS42" s="538"/>
      <c r="QWT42" s="538"/>
      <c r="QWU42" s="538"/>
      <c r="QWV42" s="538"/>
      <c r="QWW42" s="538"/>
      <c r="QWX42" s="538"/>
      <c r="QWY42" s="538"/>
      <c r="QWZ42" s="538"/>
      <c r="QXA42" s="538"/>
      <c r="QXB42" s="538"/>
      <c r="QXC42" s="538"/>
      <c r="QXD42" s="538"/>
      <c r="QXE42" s="538"/>
      <c r="QXF42" s="538"/>
      <c r="QXG42" s="538"/>
      <c r="QXH42" s="538"/>
      <c r="QXI42" s="538"/>
      <c r="QXJ42" s="538"/>
      <c r="QXK42" s="538"/>
      <c r="QXL42" s="538"/>
      <c r="QXM42" s="538"/>
      <c r="QXN42" s="538"/>
      <c r="QXO42" s="538"/>
      <c r="QXP42" s="538"/>
      <c r="QXQ42" s="538"/>
      <c r="QXR42" s="538"/>
      <c r="QXS42" s="538"/>
      <c r="QXT42" s="538"/>
      <c r="QXU42" s="538"/>
      <c r="QXV42" s="538"/>
      <c r="QXW42" s="538"/>
      <c r="QXX42" s="538"/>
      <c r="QXY42" s="538"/>
      <c r="QXZ42" s="538"/>
      <c r="QYA42" s="538"/>
      <c r="QYB42" s="538"/>
      <c r="QYC42" s="538"/>
      <c r="QYD42" s="538"/>
      <c r="QYE42" s="538"/>
      <c r="QYF42" s="538"/>
      <c r="QYG42" s="538"/>
      <c r="QYH42" s="538"/>
      <c r="QYI42" s="538"/>
      <c r="QYJ42" s="538"/>
      <c r="QYK42" s="538"/>
      <c r="QYL42" s="538"/>
      <c r="QYM42" s="538"/>
      <c r="QYN42" s="538"/>
      <c r="QYO42" s="538"/>
      <c r="QYP42" s="538"/>
      <c r="QYQ42" s="538"/>
      <c r="QYR42" s="538"/>
      <c r="QYS42" s="538"/>
      <c r="QYT42" s="538"/>
      <c r="QYU42" s="538"/>
      <c r="QYV42" s="538"/>
      <c r="QYW42" s="538"/>
      <c r="QYX42" s="538"/>
      <c r="QYY42" s="538"/>
      <c r="QYZ42" s="538"/>
      <c r="QZA42" s="538"/>
      <c r="QZB42" s="538"/>
      <c r="QZC42" s="538"/>
      <c r="QZD42" s="538"/>
      <c r="QZE42" s="538"/>
      <c r="QZF42" s="538"/>
      <c r="QZG42" s="538"/>
      <c r="QZH42" s="538"/>
      <c r="QZI42" s="538"/>
      <c r="QZJ42" s="538"/>
      <c r="QZK42" s="538"/>
      <c r="QZL42" s="538"/>
      <c r="QZM42" s="538"/>
      <c r="QZN42" s="538"/>
      <c r="QZO42" s="538"/>
      <c r="QZP42" s="538"/>
      <c r="QZQ42" s="538"/>
      <c r="QZR42" s="538"/>
      <c r="QZS42" s="538"/>
      <c r="QZT42" s="538"/>
      <c r="QZU42" s="538"/>
      <c r="QZV42" s="538"/>
      <c r="QZW42" s="538"/>
      <c r="QZX42" s="538"/>
      <c r="QZY42" s="538"/>
      <c r="QZZ42" s="538"/>
      <c r="RAA42" s="538"/>
      <c r="RAB42" s="538"/>
      <c r="RAC42" s="538"/>
      <c r="RAD42" s="538"/>
      <c r="RAE42" s="538"/>
      <c r="RAF42" s="538"/>
      <c r="RAG42" s="538"/>
      <c r="RAH42" s="538"/>
      <c r="RAI42" s="538"/>
      <c r="RAJ42" s="538"/>
      <c r="RAK42" s="538"/>
      <c r="RAL42" s="538"/>
      <c r="RAM42" s="538"/>
      <c r="RAN42" s="538"/>
      <c r="RAO42" s="538"/>
      <c r="RAP42" s="538"/>
      <c r="RAQ42" s="538"/>
      <c r="RAR42" s="538"/>
      <c r="RAS42" s="538"/>
      <c r="RAT42" s="538"/>
      <c r="RAU42" s="538"/>
      <c r="RAV42" s="538"/>
      <c r="RAW42" s="538"/>
      <c r="RAX42" s="538"/>
      <c r="RAY42" s="538"/>
      <c r="RAZ42" s="538"/>
      <c r="RBA42" s="538"/>
      <c r="RBB42" s="538"/>
      <c r="RBC42" s="538"/>
      <c r="RBD42" s="538"/>
      <c r="RBE42" s="538"/>
      <c r="RBF42" s="538"/>
      <c r="RBG42" s="538"/>
      <c r="RBH42" s="538"/>
      <c r="RBI42" s="538"/>
      <c r="RBJ42" s="538"/>
      <c r="RBK42" s="538"/>
      <c r="RBL42" s="538"/>
      <c r="RBM42" s="538"/>
      <c r="RBN42" s="538"/>
      <c r="RBO42" s="538"/>
      <c r="RBP42" s="538"/>
      <c r="RBQ42" s="538"/>
      <c r="RBR42" s="538"/>
      <c r="RBS42" s="538"/>
      <c r="RBT42" s="538"/>
      <c r="RBU42" s="538"/>
      <c r="RBV42" s="538"/>
      <c r="RBW42" s="538"/>
      <c r="RBX42" s="538"/>
      <c r="RBY42" s="538"/>
      <c r="RBZ42" s="538"/>
      <c r="RCA42" s="538"/>
      <c r="RCB42" s="538"/>
      <c r="RCC42" s="538"/>
      <c r="RCD42" s="538"/>
      <c r="RCE42" s="538"/>
      <c r="RCF42" s="538"/>
      <c r="RCG42" s="538"/>
      <c r="RCH42" s="538"/>
      <c r="RCI42" s="538"/>
      <c r="RCJ42" s="538"/>
      <c r="RCK42" s="538"/>
      <c r="RCL42" s="538"/>
      <c r="RCM42" s="538"/>
      <c r="RCN42" s="538"/>
      <c r="RCO42" s="538"/>
      <c r="RCP42" s="538"/>
      <c r="RCQ42" s="538"/>
      <c r="RCR42" s="538"/>
      <c r="RCS42" s="538"/>
      <c r="RCT42" s="538"/>
      <c r="RCU42" s="538"/>
      <c r="RCV42" s="538"/>
      <c r="RCW42" s="538"/>
      <c r="RCX42" s="538"/>
      <c r="RCY42" s="538"/>
      <c r="RCZ42" s="538"/>
      <c r="RDA42" s="538"/>
      <c r="RDB42" s="538"/>
      <c r="RDC42" s="538"/>
      <c r="RDD42" s="538"/>
      <c r="RDE42" s="538"/>
      <c r="RDF42" s="538"/>
      <c r="RDG42" s="538"/>
      <c r="RDH42" s="538"/>
      <c r="RDI42" s="538"/>
      <c r="RDJ42" s="538"/>
      <c r="RDK42" s="538"/>
      <c r="RDL42" s="538"/>
      <c r="RDM42" s="538"/>
      <c r="RDN42" s="538"/>
      <c r="RDO42" s="538"/>
      <c r="RDP42" s="538"/>
      <c r="RDQ42" s="538"/>
      <c r="RDR42" s="538"/>
      <c r="RDS42" s="538"/>
      <c r="RDT42" s="538"/>
      <c r="RDU42" s="538"/>
      <c r="RDV42" s="538"/>
      <c r="RDW42" s="538"/>
      <c r="RDX42" s="538"/>
      <c r="RDY42" s="538"/>
      <c r="RDZ42" s="538"/>
      <c r="REA42" s="538"/>
      <c r="REB42" s="538"/>
      <c r="REC42" s="538"/>
      <c r="RED42" s="538"/>
      <c r="REE42" s="538"/>
      <c r="REF42" s="538"/>
      <c r="REG42" s="538"/>
      <c r="REH42" s="538"/>
      <c r="REI42" s="538"/>
      <c r="REJ42" s="538"/>
      <c r="REK42" s="538"/>
      <c r="REL42" s="538"/>
      <c r="REM42" s="538"/>
      <c r="REN42" s="538"/>
      <c r="REO42" s="538"/>
      <c r="REP42" s="538"/>
      <c r="REQ42" s="538"/>
      <c r="RER42" s="538"/>
      <c r="RES42" s="538"/>
      <c r="RET42" s="538"/>
      <c r="REU42" s="538"/>
      <c r="REV42" s="538"/>
      <c r="REW42" s="538"/>
      <c r="REX42" s="538"/>
      <c r="REY42" s="538"/>
      <c r="REZ42" s="538"/>
      <c r="RFA42" s="538"/>
      <c r="RFB42" s="538"/>
      <c r="RFC42" s="538"/>
      <c r="RFD42" s="538"/>
      <c r="RFE42" s="538"/>
      <c r="RFF42" s="538"/>
      <c r="RFG42" s="538"/>
      <c r="RFH42" s="538"/>
      <c r="RFI42" s="538"/>
      <c r="RFJ42" s="538"/>
      <c r="RFK42" s="538"/>
      <c r="RFL42" s="538"/>
      <c r="RFM42" s="538"/>
      <c r="RFN42" s="538"/>
      <c r="RFO42" s="538"/>
      <c r="RFP42" s="538"/>
      <c r="RFQ42" s="538"/>
      <c r="RFR42" s="538"/>
      <c r="RFS42" s="538"/>
      <c r="RFT42" s="538"/>
      <c r="RFU42" s="538"/>
      <c r="RFV42" s="538"/>
      <c r="RFW42" s="538"/>
      <c r="RFX42" s="538"/>
      <c r="RFY42" s="538"/>
      <c r="RFZ42" s="538"/>
      <c r="RGA42" s="538"/>
      <c r="RGB42" s="538"/>
      <c r="RGC42" s="538"/>
      <c r="RGD42" s="538"/>
      <c r="RGE42" s="538"/>
      <c r="RGF42" s="538"/>
      <c r="RGG42" s="538"/>
      <c r="RGH42" s="538"/>
      <c r="RGI42" s="538"/>
      <c r="RGJ42" s="538"/>
      <c r="RGK42" s="538"/>
      <c r="RGL42" s="538"/>
      <c r="RGM42" s="538"/>
      <c r="RGN42" s="538"/>
      <c r="RGO42" s="538"/>
      <c r="RGP42" s="538"/>
      <c r="RGQ42" s="538"/>
      <c r="RGR42" s="538"/>
      <c r="RGS42" s="538"/>
      <c r="RGT42" s="538"/>
      <c r="RGU42" s="538"/>
      <c r="RGV42" s="538"/>
      <c r="RGW42" s="538"/>
      <c r="RGX42" s="538"/>
      <c r="RGY42" s="538"/>
      <c r="RGZ42" s="538"/>
      <c r="RHA42" s="538"/>
      <c r="RHB42" s="538"/>
      <c r="RHC42" s="538"/>
      <c r="RHD42" s="538"/>
      <c r="RHE42" s="538"/>
      <c r="RHF42" s="538"/>
      <c r="RHG42" s="538"/>
      <c r="RHH42" s="538"/>
      <c r="RHI42" s="538"/>
      <c r="RHJ42" s="538"/>
      <c r="RHK42" s="538"/>
      <c r="RHL42" s="538"/>
      <c r="RHM42" s="538"/>
      <c r="RHN42" s="538"/>
      <c r="RHO42" s="538"/>
      <c r="RHP42" s="538"/>
      <c r="RHQ42" s="538"/>
      <c r="RHR42" s="538"/>
      <c r="RHS42" s="538"/>
      <c r="RHT42" s="538"/>
      <c r="RHU42" s="538"/>
      <c r="RHV42" s="538"/>
      <c r="RHW42" s="538"/>
      <c r="RHX42" s="538"/>
      <c r="RHY42" s="538"/>
      <c r="RHZ42" s="538"/>
      <c r="RIA42" s="538"/>
      <c r="RIB42" s="538"/>
      <c r="RIC42" s="538"/>
      <c r="RID42" s="538"/>
      <c r="RIE42" s="538"/>
      <c r="RIF42" s="538"/>
      <c r="RIG42" s="538"/>
      <c r="RIH42" s="538"/>
      <c r="RII42" s="538"/>
      <c r="RIJ42" s="538"/>
      <c r="RIK42" s="538"/>
      <c r="RIL42" s="538"/>
      <c r="RIM42" s="538"/>
      <c r="RIN42" s="538"/>
      <c r="RIO42" s="538"/>
      <c r="RIP42" s="538"/>
      <c r="RIQ42" s="538"/>
      <c r="RIR42" s="538"/>
      <c r="RIS42" s="538"/>
      <c r="RIT42" s="538"/>
      <c r="RIU42" s="538"/>
      <c r="RIV42" s="538"/>
      <c r="RIW42" s="538"/>
      <c r="RIX42" s="538"/>
      <c r="RIY42" s="538"/>
      <c r="RIZ42" s="538"/>
      <c r="RJA42" s="538"/>
      <c r="RJB42" s="538"/>
      <c r="RJC42" s="538"/>
      <c r="RJD42" s="538"/>
      <c r="RJE42" s="538"/>
      <c r="RJF42" s="538"/>
      <c r="RJG42" s="538"/>
      <c r="RJH42" s="538"/>
      <c r="RJI42" s="538"/>
      <c r="RJJ42" s="538"/>
      <c r="RJK42" s="538"/>
      <c r="RJL42" s="538"/>
      <c r="RJM42" s="538"/>
      <c r="RJN42" s="538"/>
      <c r="RJO42" s="538"/>
      <c r="RJP42" s="538"/>
      <c r="RJQ42" s="538"/>
      <c r="RJR42" s="538"/>
      <c r="RJS42" s="538"/>
      <c r="RJT42" s="538"/>
      <c r="RJU42" s="538"/>
      <c r="RJV42" s="538"/>
      <c r="RJW42" s="538"/>
      <c r="RJX42" s="538"/>
      <c r="RJY42" s="538"/>
      <c r="RJZ42" s="538"/>
      <c r="RKA42" s="538"/>
      <c r="RKB42" s="538"/>
      <c r="RKC42" s="538"/>
      <c r="RKD42" s="538"/>
      <c r="RKE42" s="538"/>
      <c r="RKF42" s="538"/>
      <c r="RKG42" s="538"/>
      <c r="RKH42" s="538"/>
      <c r="RKI42" s="538"/>
      <c r="RKJ42" s="538"/>
      <c r="RKK42" s="538"/>
      <c r="RKL42" s="538"/>
      <c r="RKM42" s="538"/>
      <c r="RKN42" s="538"/>
      <c r="RKO42" s="538"/>
      <c r="RKP42" s="538"/>
      <c r="RKQ42" s="538"/>
      <c r="RKR42" s="538"/>
      <c r="RKS42" s="538"/>
      <c r="RKT42" s="538"/>
      <c r="RKU42" s="538"/>
      <c r="RKV42" s="538"/>
      <c r="RKW42" s="538"/>
      <c r="RKX42" s="538"/>
      <c r="RKY42" s="538"/>
      <c r="RKZ42" s="538"/>
      <c r="RLA42" s="538"/>
      <c r="RLB42" s="538"/>
      <c r="RLC42" s="538"/>
      <c r="RLD42" s="538"/>
      <c r="RLE42" s="538"/>
      <c r="RLF42" s="538"/>
      <c r="RLG42" s="538"/>
      <c r="RLH42" s="538"/>
      <c r="RLI42" s="538"/>
      <c r="RLJ42" s="538"/>
      <c r="RLK42" s="538"/>
      <c r="RLL42" s="538"/>
      <c r="RLM42" s="538"/>
      <c r="RLN42" s="538"/>
      <c r="RLO42" s="538"/>
      <c r="RLP42" s="538"/>
      <c r="RLQ42" s="538"/>
      <c r="RLR42" s="538"/>
      <c r="RLS42" s="538"/>
      <c r="RLT42" s="538"/>
      <c r="RLU42" s="538"/>
      <c r="RLV42" s="538"/>
      <c r="RLW42" s="538"/>
      <c r="RLX42" s="538"/>
      <c r="RLY42" s="538"/>
      <c r="RLZ42" s="538"/>
      <c r="RMA42" s="538"/>
      <c r="RMB42" s="538"/>
      <c r="RMC42" s="538"/>
      <c r="RMD42" s="538"/>
      <c r="RME42" s="538"/>
      <c r="RMF42" s="538"/>
      <c r="RMG42" s="538"/>
      <c r="RMH42" s="538"/>
      <c r="RMI42" s="538"/>
      <c r="RMJ42" s="538"/>
      <c r="RMK42" s="538"/>
      <c r="RML42" s="538"/>
      <c r="RMM42" s="538"/>
      <c r="RMN42" s="538"/>
      <c r="RMO42" s="538"/>
      <c r="RMP42" s="538"/>
      <c r="RMQ42" s="538"/>
      <c r="RMR42" s="538"/>
      <c r="RMS42" s="538"/>
      <c r="RMT42" s="538"/>
      <c r="RMU42" s="538"/>
      <c r="RMV42" s="538"/>
      <c r="RMW42" s="538"/>
      <c r="RMX42" s="538"/>
      <c r="RMY42" s="538"/>
      <c r="RMZ42" s="538"/>
      <c r="RNA42" s="538"/>
      <c r="RNB42" s="538"/>
      <c r="RNC42" s="538"/>
      <c r="RND42" s="538"/>
      <c r="RNE42" s="538"/>
      <c r="RNF42" s="538"/>
      <c r="RNG42" s="538"/>
      <c r="RNH42" s="538"/>
      <c r="RNI42" s="538"/>
      <c r="RNJ42" s="538"/>
      <c r="RNK42" s="538"/>
      <c r="RNL42" s="538"/>
      <c r="RNM42" s="538"/>
      <c r="RNN42" s="538"/>
      <c r="RNO42" s="538"/>
      <c r="RNP42" s="538"/>
      <c r="RNQ42" s="538"/>
      <c r="RNR42" s="538"/>
      <c r="RNS42" s="538"/>
      <c r="RNT42" s="538"/>
      <c r="RNU42" s="538"/>
      <c r="RNV42" s="538"/>
      <c r="RNW42" s="538"/>
      <c r="RNX42" s="538"/>
      <c r="RNY42" s="538"/>
      <c r="RNZ42" s="538"/>
      <c r="ROA42" s="538"/>
      <c r="ROB42" s="538"/>
      <c r="ROC42" s="538"/>
      <c r="ROD42" s="538"/>
      <c r="ROE42" s="538"/>
      <c r="ROF42" s="538"/>
      <c r="ROG42" s="538"/>
      <c r="ROH42" s="538"/>
      <c r="ROI42" s="538"/>
      <c r="ROJ42" s="538"/>
      <c r="ROK42" s="538"/>
      <c r="ROL42" s="538"/>
      <c r="ROM42" s="538"/>
      <c r="RON42" s="538"/>
      <c r="ROO42" s="538"/>
      <c r="ROP42" s="538"/>
      <c r="ROQ42" s="538"/>
      <c r="ROR42" s="538"/>
      <c r="ROS42" s="538"/>
      <c r="ROT42" s="538"/>
      <c r="ROU42" s="538"/>
      <c r="ROV42" s="538"/>
      <c r="ROW42" s="538"/>
      <c r="ROX42" s="538"/>
      <c r="ROY42" s="538"/>
      <c r="ROZ42" s="538"/>
      <c r="RPA42" s="538"/>
      <c r="RPB42" s="538"/>
      <c r="RPC42" s="538"/>
      <c r="RPD42" s="538"/>
      <c r="RPE42" s="538"/>
      <c r="RPF42" s="538"/>
      <c r="RPG42" s="538"/>
      <c r="RPH42" s="538"/>
      <c r="RPI42" s="538"/>
      <c r="RPJ42" s="538"/>
      <c r="RPK42" s="538"/>
      <c r="RPL42" s="538"/>
      <c r="RPM42" s="538"/>
      <c r="RPN42" s="538"/>
      <c r="RPO42" s="538"/>
      <c r="RPP42" s="538"/>
      <c r="RPQ42" s="538"/>
      <c r="RPR42" s="538"/>
      <c r="RPS42" s="538"/>
      <c r="RPT42" s="538"/>
      <c r="RPU42" s="538"/>
      <c r="RPV42" s="538"/>
      <c r="RPW42" s="538"/>
      <c r="RPX42" s="538"/>
      <c r="RPY42" s="538"/>
      <c r="RPZ42" s="538"/>
      <c r="RQA42" s="538"/>
      <c r="RQB42" s="538"/>
      <c r="RQC42" s="538"/>
      <c r="RQD42" s="538"/>
      <c r="RQE42" s="538"/>
      <c r="RQF42" s="538"/>
      <c r="RQG42" s="538"/>
      <c r="RQH42" s="538"/>
      <c r="RQI42" s="538"/>
      <c r="RQJ42" s="538"/>
      <c r="RQK42" s="538"/>
      <c r="RQL42" s="538"/>
      <c r="RQM42" s="538"/>
      <c r="RQN42" s="538"/>
      <c r="RQO42" s="538"/>
      <c r="RQP42" s="538"/>
      <c r="RQQ42" s="538"/>
      <c r="RQR42" s="538"/>
      <c r="RQS42" s="538"/>
      <c r="RQT42" s="538"/>
      <c r="RQU42" s="538"/>
      <c r="RQV42" s="538"/>
      <c r="RQW42" s="538"/>
      <c r="RQX42" s="538"/>
      <c r="RQY42" s="538"/>
      <c r="RQZ42" s="538"/>
      <c r="RRA42" s="538"/>
      <c r="RRB42" s="538"/>
      <c r="RRC42" s="538"/>
      <c r="RRD42" s="538"/>
      <c r="RRE42" s="538"/>
      <c r="RRF42" s="538"/>
      <c r="RRG42" s="538"/>
      <c r="RRH42" s="538"/>
      <c r="RRI42" s="538"/>
      <c r="RRJ42" s="538"/>
      <c r="RRK42" s="538"/>
      <c r="RRL42" s="538"/>
      <c r="RRM42" s="538"/>
      <c r="RRN42" s="538"/>
      <c r="RRO42" s="538"/>
      <c r="RRP42" s="538"/>
      <c r="RRQ42" s="538"/>
      <c r="RRR42" s="538"/>
      <c r="RRS42" s="538"/>
      <c r="RRT42" s="538"/>
      <c r="RRU42" s="538"/>
      <c r="RRV42" s="538"/>
      <c r="RRW42" s="538"/>
      <c r="RRX42" s="538"/>
      <c r="RRY42" s="538"/>
      <c r="RRZ42" s="538"/>
      <c r="RSA42" s="538"/>
      <c r="RSB42" s="538"/>
      <c r="RSC42" s="538"/>
      <c r="RSD42" s="538"/>
      <c r="RSE42" s="538"/>
      <c r="RSF42" s="538"/>
      <c r="RSG42" s="538"/>
      <c r="RSH42" s="538"/>
      <c r="RSI42" s="538"/>
      <c r="RSJ42" s="538"/>
      <c r="RSK42" s="538"/>
      <c r="RSL42" s="538"/>
      <c r="RSM42" s="538"/>
      <c r="RSN42" s="538"/>
      <c r="RSO42" s="538"/>
      <c r="RSP42" s="538"/>
      <c r="RSQ42" s="538"/>
      <c r="RSR42" s="538"/>
      <c r="RSS42" s="538"/>
      <c r="RST42" s="538"/>
      <c r="RSU42" s="538"/>
      <c r="RSV42" s="538"/>
      <c r="RSW42" s="538"/>
      <c r="RSX42" s="538"/>
      <c r="RSY42" s="538"/>
      <c r="RSZ42" s="538"/>
      <c r="RTA42" s="538"/>
      <c r="RTB42" s="538"/>
      <c r="RTC42" s="538"/>
      <c r="RTD42" s="538"/>
      <c r="RTE42" s="538"/>
      <c r="RTF42" s="538"/>
      <c r="RTG42" s="538"/>
      <c r="RTH42" s="538"/>
      <c r="RTI42" s="538"/>
      <c r="RTJ42" s="538"/>
      <c r="RTK42" s="538"/>
      <c r="RTL42" s="538"/>
      <c r="RTM42" s="538"/>
      <c r="RTN42" s="538"/>
      <c r="RTO42" s="538"/>
      <c r="RTP42" s="538"/>
      <c r="RTQ42" s="538"/>
      <c r="RTR42" s="538"/>
      <c r="RTS42" s="538"/>
      <c r="RTT42" s="538"/>
      <c r="RTU42" s="538"/>
      <c r="RTV42" s="538"/>
      <c r="RTW42" s="538"/>
      <c r="RTX42" s="538"/>
      <c r="RTY42" s="538"/>
      <c r="RTZ42" s="538"/>
      <c r="RUA42" s="538"/>
      <c r="RUB42" s="538"/>
      <c r="RUC42" s="538"/>
      <c r="RUD42" s="538"/>
      <c r="RUE42" s="538"/>
      <c r="RUF42" s="538"/>
      <c r="RUG42" s="538"/>
      <c r="RUH42" s="538"/>
      <c r="RUI42" s="538"/>
      <c r="RUJ42" s="538"/>
      <c r="RUK42" s="538"/>
      <c r="RUL42" s="538"/>
      <c r="RUM42" s="538"/>
      <c r="RUN42" s="538"/>
      <c r="RUO42" s="538"/>
      <c r="RUP42" s="538"/>
      <c r="RUQ42" s="538"/>
      <c r="RUR42" s="538"/>
      <c r="RUS42" s="538"/>
      <c r="RUT42" s="538"/>
      <c r="RUU42" s="538"/>
      <c r="RUV42" s="538"/>
      <c r="RUW42" s="538"/>
      <c r="RUX42" s="538"/>
      <c r="RUY42" s="538"/>
      <c r="RUZ42" s="538"/>
      <c r="RVA42" s="538"/>
      <c r="RVB42" s="538"/>
      <c r="RVC42" s="538"/>
      <c r="RVD42" s="538"/>
      <c r="RVE42" s="538"/>
      <c r="RVF42" s="538"/>
      <c r="RVG42" s="538"/>
      <c r="RVH42" s="538"/>
      <c r="RVI42" s="538"/>
      <c r="RVJ42" s="538"/>
      <c r="RVK42" s="538"/>
      <c r="RVL42" s="538"/>
      <c r="RVM42" s="538"/>
      <c r="RVN42" s="538"/>
      <c r="RVO42" s="538"/>
      <c r="RVP42" s="538"/>
      <c r="RVQ42" s="538"/>
      <c r="RVR42" s="538"/>
      <c r="RVS42" s="538"/>
      <c r="RVT42" s="538"/>
      <c r="RVU42" s="538"/>
      <c r="RVV42" s="538"/>
      <c r="RVW42" s="538"/>
      <c r="RVX42" s="538"/>
      <c r="RVY42" s="538"/>
      <c r="RVZ42" s="538"/>
      <c r="RWA42" s="538"/>
      <c r="RWB42" s="538"/>
      <c r="RWC42" s="538"/>
      <c r="RWD42" s="538"/>
      <c r="RWE42" s="538"/>
      <c r="RWF42" s="538"/>
      <c r="RWG42" s="538"/>
      <c r="RWH42" s="538"/>
      <c r="RWI42" s="538"/>
      <c r="RWJ42" s="538"/>
      <c r="RWK42" s="538"/>
      <c r="RWL42" s="538"/>
      <c r="RWM42" s="538"/>
      <c r="RWN42" s="538"/>
      <c r="RWO42" s="538"/>
      <c r="RWP42" s="538"/>
      <c r="RWQ42" s="538"/>
      <c r="RWR42" s="538"/>
      <c r="RWS42" s="538"/>
      <c r="RWT42" s="538"/>
      <c r="RWU42" s="538"/>
      <c r="RWV42" s="538"/>
      <c r="RWW42" s="538"/>
      <c r="RWX42" s="538"/>
      <c r="RWY42" s="538"/>
      <c r="RWZ42" s="538"/>
      <c r="RXA42" s="538"/>
      <c r="RXB42" s="538"/>
      <c r="RXC42" s="538"/>
      <c r="RXD42" s="538"/>
      <c r="RXE42" s="538"/>
      <c r="RXF42" s="538"/>
      <c r="RXG42" s="538"/>
      <c r="RXH42" s="538"/>
      <c r="RXI42" s="538"/>
      <c r="RXJ42" s="538"/>
      <c r="RXK42" s="538"/>
      <c r="RXL42" s="538"/>
      <c r="RXM42" s="538"/>
      <c r="RXN42" s="538"/>
      <c r="RXO42" s="538"/>
      <c r="RXP42" s="538"/>
      <c r="RXQ42" s="538"/>
      <c r="RXR42" s="538"/>
      <c r="RXS42" s="538"/>
      <c r="RXT42" s="538"/>
      <c r="RXU42" s="538"/>
      <c r="RXV42" s="538"/>
      <c r="RXW42" s="538"/>
      <c r="RXX42" s="538"/>
      <c r="RXY42" s="538"/>
      <c r="RXZ42" s="538"/>
      <c r="RYA42" s="538"/>
      <c r="RYB42" s="538"/>
      <c r="RYC42" s="538"/>
      <c r="RYD42" s="538"/>
      <c r="RYE42" s="538"/>
      <c r="RYF42" s="538"/>
      <c r="RYG42" s="538"/>
      <c r="RYH42" s="538"/>
      <c r="RYI42" s="538"/>
      <c r="RYJ42" s="538"/>
      <c r="RYK42" s="538"/>
      <c r="RYL42" s="538"/>
      <c r="RYM42" s="538"/>
      <c r="RYN42" s="538"/>
      <c r="RYO42" s="538"/>
      <c r="RYP42" s="538"/>
      <c r="RYQ42" s="538"/>
      <c r="RYR42" s="538"/>
      <c r="RYS42" s="538"/>
      <c r="RYT42" s="538"/>
      <c r="RYU42" s="538"/>
      <c r="RYV42" s="538"/>
      <c r="RYW42" s="538"/>
      <c r="RYX42" s="538"/>
      <c r="RYY42" s="538"/>
      <c r="RYZ42" s="538"/>
      <c r="RZA42" s="538"/>
      <c r="RZB42" s="538"/>
      <c r="RZC42" s="538"/>
      <c r="RZD42" s="538"/>
      <c r="RZE42" s="538"/>
      <c r="RZF42" s="538"/>
      <c r="RZG42" s="538"/>
      <c r="RZH42" s="538"/>
      <c r="RZI42" s="538"/>
      <c r="RZJ42" s="538"/>
      <c r="RZK42" s="538"/>
      <c r="RZL42" s="538"/>
      <c r="RZM42" s="538"/>
      <c r="RZN42" s="538"/>
      <c r="RZO42" s="538"/>
      <c r="RZP42" s="538"/>
      <c r="RZQ42" s="538"/>
      <c r="RZR42" s="538"/>
      <c r="RZS42" s="538"/>
      <c r="RZT42" s="538"/>
      <c r="RZU42" s="538"/>
      <c r="RZV42" s="538"/>
      <c r="RZW42" s="538"/>
      <c r="RZX42" s="538"/>
      <c r="RZY42" s="538"/>
      <c r="RZZ42" s="538"/>
      <c r="SAA42" s="538"/>
      <c r="SAB42" s="538"/>
      <c r="SAC42" s="538"/>
      <c r="SAD42" s="538"/>
      <c r="SAE42" s="538"/>
      <c r="SAF42" s="538"/>
      <c r="SAG42" s="538"/>
      <c r="SAH42" s="538"/>
      <c r="SAI42" s="538"/>
      <c r="SAJ42" s="538"/>
      <c r="SAK42" s="538"/>
      <c r="SAL42" s="538"/>
      <c r="SAM42" s="538"/>
      <c r="SAN42" s="538"/>
      <c r="SAO42" s="538"/>
      <c r="SAP42" s="538"/>
      <c r="SAQ42" s="538"/>
      <c r="SAR42" s="538"/>
      <c r="SAS42" s="538"/>
      <c r="SAT42" s="538"/>
      <c r="SAU42" s="538"/>
      <c r="SAV42" s="538"/>
      <c r="SAW42" s="538"/>
      <c r="SAX42" s="538"/>
      <c r="SAY42" s="538"/>
      <c r="SAZ42" s="538"/>
      <c r="SBA42" s="538"/>
      <c r="SBB42" s="538"/>
      <c r="SBC42" s="538"/>
      <c r="SBD42" s="538"/>
      <c r="SBE42" s="538"/>
      <c r="SBF42" s="538"/>
      <c r="SBG42" s="538"/>
      <c r="SBH42" s="538"/>
      <c r="SBI42" s="538"/>
      <c r="SBJ42" s="538"/>
      <c r="SBK42" s="538"/>
      <c r="SBL42" s="538"/>
      <c r="SBM42" s="538"/>
      <c r="SBN42" s="538"/>
      <c r="SBO42" s="538"/>
      <c r="SBP42" s="538"/>
      <c r="SBQ42" s="538"/>
      <c r="SBR42" s="538"/>
      <c r="SBS42" s="538"/>
      <c r="SBT42" s="538"/>
      <c r="SBU42" s="538"/>
      <c r="SBV42" s="538"/>
      <c r="SBW42" s="538"/>
      <c r="SBX42" s="538"/>
      <c r="SBY42" s="538"/>
      <c r="SBZ42" s="538"/>
      <c r="SCA42" s="538"/>
      <c r="SCB42" s="538"/>
      <c r="SCC42" s="538"/>
      <c r="SCD42" s="538"/>
      <c r="SCE42" s="538"/>
      <c r="SCF42" s="538"/>
      <c r="SCG42" s="538"/>
      <c r="SCH42" s="538"/>
      <c r="SCI42" s="538"/>
      <c r="SCJ42" s="538"/>
      <c r="SCK42" s="538"/>
      <c r="SCL42" s="538"/>
      <c r="SCM42" s="538"/>
      <c r="SCN42" s="538"/>
      <c r="SCO42" s="538"/>
      <c r="SCP42" s="538"/>
      <c r="SCQ42" s="538"/>
      <c r="SCR42" s="538"/>
      <c r="SCS42" s="538"/>
      <c r="SCT42" s="538"/>
      <c r="SCU42" s="538"/>
      <c r="SCV42" s="538"/>
      <c r="SCW42" s="538"/>
      <c r="SCX42" s="538"/>
      <c r="SCY42" s="538"/>
      <c r="SCZ42" s="538"/>
      <c r="SDA42" s="538"/>
      <c r="SDB42" s="538"/>
      <c r="SDC42" s="538"/>
      <c r="SDD42" s="538"/>
      <c r="SDE42" s="538"/>
      <c r="SDF42" s="538"/>
      <c r="SDG42" s="538"/>
      <c r="SDH42" s="538"/>
      <c r="SDI42" s="538"/>
      <c r="SDJ42" s="538"/>
      <c r="SDK42" s="538"/>
      <c r="SDL42" s="538"/>
      <c r="SDM42" s="538"/>
      <c r="SDN42" s="538"/>
      <c r="SDO42" s="538"/>
      <c r="SDP42" s="538"/>
      <c r="SDQ42" s="538"/>
      <c r="SDR42" s="538"/>
      <c r="SDS42" s="538"/>
      <c r="SDT42" s="538"/>
      <c r="SDU42" s="538"/>
      <c r="SDV42" s="538"/>
      <c r="SDW42" s="538"/>
      <c r="SDX42" s="538"/>
      <c r="SDY42" s="538"/>
      <c r="SDZ42" s="538"/>
      <c r="SEA42" s="538"/>
      <c r="SEB42" s="538"/>
      <c r="SEC42" s="538"/>
      <c r="SED42" s="538"/>
      <c r="SEE42" s="538"/>
      <c r="SEF42" s="538"/>
      <c r="SEG42" s="538"/>
      <c r="SEH42" s="538"/>
      <c r="SEI42" s="538"/>
      <c r="SEJ42" s="538"/>
      <c r="SEK42" s="538"/>
      <c r="SEL42" s="538"/>
      <c r="SEM42" s="538"/>
      <c r="SEN42" s="538"/>
      <c r="SEO42" s="538"/>
      <c r="SEP42" s="538"/>
      <c r="SEQ42" s="538"/>
      <c r="SER42" s="538"/>
      <c r="SES42" s="538"/>
      <c r="SET42" s="538"/>
      <c r="SEU42" s="538"/>
      <c r="SEV42" s="538"/>
      <c r="SEW42" s="538"/>
      <c r="SEX42" s="538"/>
      <c r="SEY42" s="538"/>
      <c r="SEZ42" s="538"/>
      <c r="SFA42" s="538"/>
      <c r="SFB42" s="538"/>
      <c r="SFC42" s="538"/>
      <c r="SFD42" s="538"/>
      <c r="SFE42" s="538"/>
      <c r="SFF42" s="538"/>
      <c r="SFG42" s="538"/>
      <c r="SFH42" s="538"/>
      <c r="SFI42" s="538"/>
      <c r="SFJ42" s="538"/>
      <c r="SFK42" s="538"/>
      <c r="SFL42" s="538"/>
      <c r="SFM42" s="538"/>
      <c r="SFN42" s="538"/>
      <c r="SFO42" s="538"/>
      <c r="SFP42" s="538"/>
      <c r="SFQ42" s="538"/>
      <c r="SFR42" s="538"/>
      <c r="SFS42" s="538"/>
      <c r="SFT42" s="538"/>
      <c r="SFU42" s="538"/>
      <c r="SFV42" s="538"/>
      <c r="SFW42" s="538"/>
      <c r="SFX42" s="538"/>
      <c r="SFY42" s="538"/>
      <c r="SFZ42" s="538"/>
      <c r="SGA42" s="538"/>
      <c r="SGB42" s="538"/>
      <c r="SGC42" s="538"/>
      <c r="SGD42" s="538"/>
      <c r="SGE42" s="538"/>
      <c r="SGF42" s="538"/>
      <c r="SGG42" s="538"/>
      <c r="SGH42" s="538"/>
      <c r="SGI42" s="538"/>
      <c r="SGJ42" s="538"/>
      <c r="SGK42" s="538"/>
      <c r="SGL42" s="538"/>
      <c r="SGM42" s="538"/>
      <c r="SGN42" s="538"/>
      <c r="SGO42" s="538"/>
      <c r="SGP42" s="538"/>
      <c r="SGQ42" s="538"/>
      <c r="SGR42" s="538"/>
      <c r="SGS42" s="538"/>
      <c r="SGT42" s="538"/>
      <c r="SGU42" s="538"/>
      <c r="SGV42" s="538"/>
      <c r="SGW42" s="538"/>
      <c r="SGX42" s="538"/>
      <c r="SGY42" s="538"/>
      <c r="SGZ42" s="538"/>
      <c r="SHA42" s="538"/>
      <c r="SHB42" s="538"/>
      <c r="SHC42" s="538"/>
      <c r="SHD42" s="538"/>
      <c r="SHE42" s="538"/>
      <c r="SHF42" s="538"/>
      <c r="SHG42" s="538"/>
      <c r="SHH42" s="538"/>
      <c r="SHI42" s="538"/>
      <c r="SHJ42" s="538"/>
      <c r="SHK42" s="538"/>
      <c r="SHL42" s="538"/>
      <c r="SHM42" s="538"/>
      <c r="SHN42" s="538"/>
      <c r="SHO42" s="538"/>
      <c r="SHP42" s="538"/>
      <c r="SHQ42" s="538"/>
      <c r="SHR42" s="538"/>
      <c r="SHS42" s="538"/>
      <c r="SHT42" s="538"/>
      <c r="SHU42" s="538"/>
      <c r="SHV42" s="538"/>
      <c r="SHW42" s="538"/>
      <c r="SHX42" s="538"/>
      <c r="SHY42" s="538"/>
      <c r="SHZ42" s="538"/>
      <c r="SIA42" s="538"/>
      <c r="SIB42" s="538"/>
      <c r="SIC42" s="538"/>
      <c r="SID42" s="538"/>
      <c r="SIE42" s="538"/>
      <c r="SIF42" s="538"/>
      <c r="SIG42" s="538"/>
      <c r="SIH42" s="538"/>
      <c r="SII42" s="538"/>
      <c r="SIJ42" s="538"/>
      <c r="SIK42" s="538"/>
      <c r="SIL42" s="538"/>
      <c r="SIM42" s="538"/>
      <c r="SIN42" s="538"/>
      <c r="SIO42" s="538"/>
      <c r="SIP42" s="538"/>
      <c r="SIQ42" s="538"/>
      <c r="SIR42" s="538"/>
      <c r="SIS42" s="538"/>
      <c r="SIT42" s="538"/>
      <c r="SIU42" s="538"/>
      <c r="SIV42" s="538"/>
      <c r="SIW42" s="538"/>
      <c r="SIX42" s="538"/>
      <c r="SIY42" s="538"/>
      <c r="SIZ42" s="538"/>
      <c r="SJA42" s="538"/>
      <c r="SJB42" s="538"/>
      <c r="SJC42" s="538"/>
      <c r="SJD42" s="538"/>
      <c r="SJE42" s="538"/>
      <c r="SJF42" s="538"/>
      <c r="SJG42" s="538"/>
      <c r="SJH42" s="538"/>
      <c r="SJI42" s="538"/>
      <c r="SJJ42" s="538"/>
      <c r="SJK42" s="538"/>
      <c r="SJL42" s="538"/>
      <c r="SJM42" s="538"/>
      <c r="SJN42" s="538"/>
      <c r="SJO42" s="538"/>
      <c r="SJP42" s="538"/>
      <c r="SJQ42" s="538"/>
      <c r="SJR42" s="538"/>
      <c r="SJS42" s="538"/>
      <c r="SJT42" s="538"/>
      <c r="SJU42" s="538"/>
      <c r="SJV42" s="538"/>
      <c r="SJW42" s="538"/>
      <c r="SJX42" s="538"/>
      <c r="SJY42" s="538"/>
      <c r="SJZ42" s="538"/>
      <c r="SKA42" s="538"/>
      <c r="SKB42" s="538"/>
      <c r="SKC42" s="538"/>
      <c r="SKD42" s="538"/>
      <c r="SKE42" s="538"/>
      <c r="SKF42" s="538"/>
      <c r="SKG42" s="538"/>
      <c r="SKH42" s="538"/>
      <c r="SKI42" s="538"/>
      <c r="SKJ42" s="538"/>
      <c r="SKK42" s="538"/>
      <c r="SKL42" s="538"/>
      <c r="SKM42" s="538"/>
      <c r="SKN42" s="538"/>
      <c r="SKO42" s="538"/>
      <c r="SKP42" s="538"/>
      <c r="SKQ42" s="538"/>
      <c r="SKR42" s="538"/>
      <c r="SKS42" s="538"/>
      <c r="SKT42" s="538"/>
      <c r="SKU42" s="538"/>
      <c r="SKV42" s="538"/>
      <c r="SKW42" s="538"/>
      <c r="SKX42" s="538"/>
      <c r="SKY42" s="538"/>
      <c r="SKZ42" s="538"/>
      <c r="SLA42" s="538"/>
      <c r="SLB42" s="538"/>
      <c r="SLC42" s="538"/>
      <c r="SLD42" s="538"/>
      <c r="SLE42" s="538"/>
      <c r="SLF42" s="538"/>
      <c r="SLG42" s="538"/>
      <c r="SLH42" s="538"/>
      <c r="SLI42" s="538"/>
      <c r="SLJ42" s="538"/>
      <c r="SLK42" s="538"/>
      <c r="SLL42" s="538"/>
      <c r="SLM42" s="538"/>
      <c r="SLN42" s="538"/>
      <c r="SLO42" s="538"/>
      <c r="SLP42" s="538"/>
      <c r="SLQ42" s="538"/>
      <c r="SLR42" s="538"/>
      <c r="SLS42" s="538"/>
      <c r="SLT42" s="538"/>
      <c r="SLU42" s="538"/>
      <c r="SLV42" s="538"/>
      <c r="SLW42" s="538"/>
      <c r="SLX42" s="538"/>
      <c r="SLY42" s="538"/>
      <c r="SLZ42" s="538"/>
      <c r="SMA42" s="538"/>
      <c r="SMB42" s="538"/>
      <c r="SMC42" s="538"/>
      <c r="SMD42" s="538"/>
      <c r="SME42" s="538"/>
      <c r="SMF42" s="538"/>
      <c r="SMG42" s="538"/>
      <c r="SMH42" s="538"/>
      <c r="SMI42" s="538"/>
      <c r="SMJ42" s="538"/>
      <c r="SMK42" s="538"/>
      <c r="SML42" s="538"/>
      <c r="SMM42" s="538"/>
      <c r="SMN42" s="538"/>
      <c r="SMO42" s="538"/>
      <c r="SMP42" s="538"/>
      <c r="SMQ42" s="538"/>
      <c r="SMR42" s="538"/>
      <c r="SMS42" s="538"/>
      <c r="SMT42" s="538"/>
      <c r="SMU42" s="538"/>
      <c r="SMV42" s="538"/>
      <c r="SMW42" s="538"/>
      <c r="SMX42" s="538"/>
      <c r="SMY42" s="538"/>
      <c r="SMZ42" s="538"/>
      <c r="SNA42" s="538"/>
      <c r="SNB42" s="538"/>
      <c r="SNC42" s="538"/>
      <c r="SND42" s="538"/>
      <c r="SNE42" s="538"/>
      <c r="SNF42" s="538"/>
      <c r="SNG42" s="538"/>
      <c r="SNH42" s="538"/>
      <c r="SNI42" s="538"/>
      <c r="SNJ42" s="538"/>
      <c r="SNK42" s="538"/>
      <c r="SNL42" s="538"/>
      <c r="SNM42" s="538"/>
      <c r="SNN42" s="538"/>
      <c r="SNO42" s="538"/>
      <c r="SNP42" s="538"/>
      <c r="SNQ42" s="538"/>
      <c r="SNR42" s="538"/>
      <c r="SNS42" s="538"/>
      <c r="SNT42" s="538"/>
      <c r="SNU42" s="538"/>
      <c r="SNV42" s="538"/>
      <c r="SNW42" s="538"/>
      <c r="SNX42" s="538"/>
      <c r="SNY42" s="538"/>
      <c r="SNZ42" s="538"/>
      <c r="SOA42" s="538"/>
      <c r="SOB42" s="538"/>
      <c r="SOC42" s="538"/>
      <c r="SOD42" s="538"/>
      <c r="SOE42" s="538"/>
      <c r="SOF42" s="538"/>
      <c r="SOG42" s="538"/>
      <c r="SOH42" s="538"/>
      <c r="SOI42" s="538"/>
      <c r="SOJ42" s="538"/>
      <c r="SOK42" s="538"/>
      <c r="SOL42" s="538"/>
      <c r="SOM42" s="538"/>
      <c r="SON42" s="538"/>
      <c r="SOO42" s="538"/>
      <c r="SOP42" s="538"/>
      <c r="SOQ42" s="538"/>
      <c r="SOR42" s="538"/>
      <c r="SOS42" s="538"/>
      <c r="SOT42" s="538"/>
      <c r="SOU42" s="538"/>
      <c r="SOV42" s="538"/>
      <c r="SOW42" s="538"/>
      <c r="SOX42" s="538"/>
      <c r="SOY42" s="538"/>
      <c r="SOZ42" s="538"/>
      <c r="SPA42" s="538"/>
      <c r="SPB42" s="538"/>
      <c r="SPC42" s="538"/>
      <c r="SPD42" s="538"/>
      <c r="SPE42" s="538"/>
      <c r="SPF42" s="538"/>
      <c r="SPG42" s="538"/>
      <c r="SPH42" s="538"/>
      <c r="SPI42" s="538"/>
      <c r="SPJ42" s="538"/>
      <c r="SPK42" s="538"/>
      <c r="SPL42" s="538"/>
      <c r="SPM42" s="538"/>
      <c r="SPN42" s="538"/>
      <c r="SPO42" s="538"/>
      <c r="SPP42" s="538"/>
      <c r="SPQ42" s="538"/>
      <c r="SPR42" s="538"/>
      <c r="SPS42" s="538"/>
      <c r="SPT42" s="538"/>
      <c r="SPU42" s="538"/>
      <c r="SPV42" s="538"/>
      <c r="SPW42" s="538"/>
      <c r="SPX42" s="538"/>
      <c r="SPY42" s="538"/>
      <c r="SPZ42" s="538"/>
      <c r="SQA42" s="538"/>
      <c r="SQB42" s="538"/>
      <c r="SQC42" s="538"/>
      <c r="SQD42" s="538"/>
      <c r="SQE42" s="538"/>
      <c r="SQF42" s="538"/>
      <c r="SQG42" s="538"/>
      <c r="SQH42" s="538"/>
      <c r="SQI42" s="538"/>
      <c r="SQJ42" s="538"/>
      <c r="SQK42" s="538"/>
      <c r="SQL42" s="538"/>
      <c r="SQM42" s="538"/>
      <c r="SQN42" s="538"/>
      <c r="SQO42" s="538"/>
      <c r="SQP42" s="538"/>
      <c r="SQQ42" s="538"/>
      <c r="SQR42" s="538"/>
      <c r="SQS42" s="538"/>
      <c r="SQT42" s="538"/>
      <c r="SQU42" s="538"/>
      <c r="SQV42" s="538"/>
      <c r="SQW42" s="538"/>
      <c r="SQX42" s="538"/>
      <c r="SQY42" s="538"/>
      <c r="SQZ42" s="538"/>
      <c r="SRA42" s="538"/>
      <c r="SRB42" s="538"/>
      <c r="SRC42" s="538"/>
      <c r="SRD42" s="538"/>
      <c r="SRE42" s="538"/>
      <c r="SRF42" s="538"/>
      <c r="SRG42" s="538"/>
      <c r="SRH42" s="538"/>
      <c r="SRI42" s="538"/>
      <c r="SRJ42" s="538"/>
      <c r="SRK42" s="538"/>
      <c r="SRL42" s="538"/>
      <c r="SRM42" s="538"/>
      <c r="SRN42" s="538"/>
      <c r="SRO42" s="538"/>
      <c r="SRP42" s="538"/>
      <c r="SRQ42" s="538"/>
      <c r="SRR42" s="538"/>
      <c r="SRS42" s="538"/>
      <c r="SRT42" s="538"/>
      <c r="SRU42" s="538"/>
      <c r="SRV42" s="538"/>
      <c r="SRW42" s="538"/>
      <c r="SRX42" s="538"/>
      <c r="SRY42" s="538"/>
      <c r="SRZ42" s="538"/>
      <c r="SSA42" s="538"/>
      <c r="SSB42" s="538"/>
      <c r="SSC42" s="538"/>
      <c r="SSD42" s="538"/>
      <c r="SSE42" s="538"/>
      <c r="SSF42" s="538"/>
      <c r="SSG42" s="538"/>
      <c r="SSH42" s="538"/>
      <c r="SSI42" s="538"/>
      <c r="SSJ42" s="538"/>
      <c r="SSK42" s="538"/>
      <c r="SSL42" s="538"/>
      <c r="SSM42" s="538"/>
      <c r="SSN42" s="538"/>
      <c r="SSO42" s="538"/>
      <c r="SSP42" s="538"/>
      <c r="SSQ42" s="538"/>
      <c r="SSR42" s="538"/>
      <c r="SSS42" s="538"/>
      <c r="SST42" s="538"/>
      <c r="SSU42" s="538"/>
      <c r="SSV42" s="538"/>
      <c r="SSW42" s="538"/>
      <c r="SSX42" s="538"/>
      <c r="SSY42" s="538"/>
      <c r="SSZ42" s="538"/>
      <c r="STA42" s="538"/>
      <c r="STB42" s="538"/>
      <c r="STC42" s="538"/>
      <c r="STD42" s="538"/>
      <c r="STE42" s="538"/>
      <c r="STF42" s="538"/>
      <c r="STG42" s="538"/>
      <c r="STH42" s="538"/>
      <c r="STI42" s="538"/>
      <c r="STJ42" s="538"/>
      <c r="STK42" s="538"/>
      <c r="STL42" s="538"/>
      <c r="STM42" s="538"/>
      <c r="STN42" s="538"/>
      <c r="STO42" s="538"/>
      <c r="STP42" s="538"/>
      <c r="STQ42" s="538"/>
      <c r="STR42" s="538"/>
      <c r="STS42" s="538"/>
      <c r="STT42" s="538"/>
      <c r="STU42" s="538"/>
      <c r="STV42" s="538"/>
      <c r="STW42" s="538"/>
      <c r="STX42" s="538"/>
      <c r="STY42" s="538"/>
      <c r="STZ42" s="538"/>
      <c r="SUA42" s="538"/>
      <c r="SUB42" s="538"/>
      <c r="SUC42" s="538"/>
      <c r="SUD42" s="538"/>
      <c r="SUE42" s="538"/>
      <c r="SUF42" s="538"/>
      <c r="SUG42" s="538"/>
      <c r="SUH42" s="538"/>
      <c r="SUI42" s="538"/>
      <c r="SUJ42" s="538"/>
      <c r="SUK42" s="538"/>
      <c r="SUL42" s="538"/>
      <c r="SUM42" s="538"/>
      <c r="SUN42" s="538"/>
      <c r="SUO42" s="538"/>
      <c r="SUP42" s="538"/>
      <c r="SUQ42" s="538"/>
      <c r="SUR42" s="538"/>
      <c r="SUS42" s="538"/>
      <c r="SUT42" s="538"/>
      <c r="SUU42" s="538"/>
      <c r="SUV42" s="538"/>
      <c r="SUW42" s="538"/>
      <c r="SUX42" s="538"/>
      <c r="SUY42" s="538"/>
      <c r="SUZ42" s="538"/>
      <c r="SVA42" s="538"/>
      <c r="SVB42" s="538"/>
      <c r="SVC42" s="538"/>
      <c r="SVD42" s="538"/>
      <c r="SVE42" s="538"/>
      <c r="SVF42" s="538"/>
      <c r="SVG42" s="538"/>
      <c r="SVH42" s="538"/>
      <c r="SVI42" s="538"/>
      <c r="SVJ42" s="538"/>
      <c r="SVK42" s="538"/>
      <c r="SVL42" s="538"/>
      <c r="SVM42" s="538"/>
      <c r="SVN42" s="538"/>
      <c r="SVO42" s="538"/>
      <c r="SVP42" s="538"/>
      <c r="SVQ42" s="538"/>
      <c r="SVR42" s="538"/>
      <c r="SVS42" s="538"/>
      <c r="SVT42" s="538"/>
      <c r="SVU42" s="538"/>
      <c r="SVV42" s="538"/>
      <c r="SVW42" s="538"/>
      <c r="SVX42" s="538"/>
      <c r="SVY42" s="538"/>
      <c r="SVZ42" s="538"/>
      <c r="SWA42" s="538"/>
      <c r="SWB42" s="538"/>
      <c r="SWC42" s="538"/>
      <c r="SWD42" s="538"/>
      <c r="SWE42" s="538"/>
      <c r="SWF42" s="538"/>
      <c r="SWG42" s="538"/>
      <c r="SWH42" s="538"/>
      <c r="SWI42" s="538"/>
      <c r="SWJ42" s="538"/>
      <c r="SWK42" s="538"/>
      <c r="SWL42" s="538"/>
      <c r="SWM42" s="538"/>
      <c r="SWN42" s="538"/>
      <c r="SWO42" s="538"/>
      <c r="SWP42" s="538"/>
      <c r="SWQ42" s="538"/>
      <c r="SWR42" s="538"/>
      <c r="SWS42" s="538"/>
      <c r="SWT42" s="538"/>
      <c r="SWU42" s="538"/>
      <c r="SWV42" s="538"/>
      <c r="SWW42" s="538"/>
      <c r="SWX42" s="538"/>
      <c r="SWY42" s="538"/>
      <c r="SWZ42" s="538"/>
      <c r="SXA42" s="538"/>
      <c r="SXB42" s="538"/>
      <c r="SXC42" s="538"/>
      <c r="SXD42" s="538"/>
      <c r="SXE42" s="538"/>
      <c r="SXF42" s="538"/>
      <c r="SXG42" s="538"/>
      <c r="SXH42" s="538"/>
      <c r="SXI42" s="538"/>
      <c r="SXJ42" s="538"/>
      <c r="SXK42" s="538"/>
      <c r="SXL42" s="538"/>
      <c r="SXM42" s="538"/>
      <c r="SXN42" s="538"/>
      <c r="SXO42" s="538"/>
      <c r="SXP42" s="538"/>
      <c r="SXQ42" s="538"/>
      <c r="SXR42" s="538"/>
      <c r="SXS42" s="538"/>
      <c r="SXT42" s="538"/>
      <c r="SXU42" s="538"/>
      <c r="SXV42" s="538"/>
      <c r="SXW42" s="538"/>
      <c r="SXX42" s="538"/>
      <c r="SXY42" s="538"/>
      <c r="SXZ42" s="538"/>
      <c r="SYA42" s="538"/>
      <c r="SYB42" s="538"/>
      <c r="SYC42" s="538"/>
      <c r="SYD42" s="538"/>
      <c r="SYE42" s="538"/>
      <c r="SYF42" s="538"/>
      <c r="SYG42" s="538"/>
      <c r="SYH42" s="538"/>
      <c r="SYI42" s="538"/>
      <c r="SYJ42" s="538"/>
      <c r="SYK42" s="538"/>
      <c r="SYL42" s="538"/>
      <c r="SYM42" s="538"/>
      <c r="SYN42" s="538"/>
      <c r="SYO42" s="538"/>
      <c r="SYP42" s="538"/>
      <c r="SYQ42" s="538"/>
      <c r="SYR42" s="538"/>
      <c r="SYS42" s="538"/>
      <c r="SYT42" s="538"/>
      <c r="SYU42" s="538"/>
      <c r="SYV42" s="538"/>
      <c r="SYW42" s="538"/>
      <c r="SYX42" s="538"/>
      <c r="SYY42" s="538"/>
      <c r="SYZ42" s="538"/>
      <c r="SZA42" s="538"/>
      <c r="SZB42" s="538"/>
      <c r="SZC42" s="538"/>
      <c r="SZD42" s="538"/>
      <c r="SZE42" s="538"/>
      <c r="SZF42" s="538"/>
      <c r="SZG42" s="538"/>
      <c r="SZH42" s="538"/>
      <c r="SZI42" s="538"/>
      <c r="SZJ42" s="538"/>
      <c r="SZK42" s="538"/>
      <c r="SZL42" s="538"/>
      <c r="SZM42" s="538"/>
      <c r="SZN42" s="538"/>
      <c r="SZO42" s="538"/>
      <c r="SZP42" s="538"/>
      <c r="SZQ42" s="538"/>
      <c r="SZR42" s="538"/>
      <c r="SZS42" s="538"/>
      <c r="SZT42" s="538"/>
      <c r="SZU42" s="538"/>
      <c r="SZV42" s="538"/>
      <c r="SZW42" s="538"/>
      <c r="SZX42" s="538"/>
      <c r="SZY42" s="538"/>
      <c r="SZZ42" s="538"/>
      <c r="TAA42" s="538"/>
      <c r="TAB42" s="538"/>
      <c r="TAC42" s="538"/>
      <c r="TAD42" s="538"/>
      <c r="TAE42" s="538"/>
      <c r="TAF42" s="538"/>
      <c r="TAG42" s="538"/>
      <c r="TAH42" s="538"/>
      <c r="TAI42" s="538"/>
      <c r="TAJ42" s="538"/>
      <c r="TAK42" s="538"/>
      <c r="TAL42" s="538"/>
      <c r="TAM42" s="538"/>
      <c r="TAN42" s="538"/>
      <c r="TAO42" s="538"/>
      <c r="TAP42" s="538"/>
      <c r="TAQ42" s="538"/>
      <c r="TAR42" s="538"/>
      <c r="TAS42" s="538"/>
      <c r="TAT42" s="538"/>
      <c r="TAU42" s="538"/>
      <c r="TAV42" s="538"/>
      <c r="TAW42" s="538"/>
      <c r="TAX42" s="538"/>
      <c r="TAY42" s="538"/>
      <c r="TAZ42" s="538"/>
      <c r="TBA42" s="538"/>
      <c r="TBB42" s="538"/>
      <c r="TBC42" s="538"/>
      <c r="TBD42" s="538"/>
      <c r="TBE42" s="538"/>
      <c r="TBF42" s="538"/>
      <c r="TBG42" s="538"/>
      <c r="TBH42" s="538"/>
      <c r="TBI42" s="538"/>
      <c r="TBJ42" s="538"/>
      <c r="TBK42" s="538"/>
      <c r="TBL42" s="538"/>
      <c r="TBM42" s="538"/>
      <c r="TBN42" s="538"/>
      <c r="TBO42" s="538"/>
      <c r="TBP42" s="538"/>
      <c r="TBQ42" s="538"/>
      <c r="TBR42" s="538"/>
      <c r="TBS42" s="538"/>
      <c r="TBT42" s="538"/>
      <c r="TBU42" s="538"/>
      <c r="TBV42" s="538"/>
      <c r="TBW42" s="538"/>
      <c r="TBX42" s="538"/>
      <c r="TBY42" s="538"/>
      <c r="TBZ42" s="538"/>
      <c r="TCA42" s="538"/>
      <c r="TCB42" s="538"/>
      <c r="TCC42" s="538"/>
      <c r="TCD42" s="538"/>
      <c r="TCE42" s="538"/>
      <c r="TCF42" s="538"/>
      <c r="TCG42" s="538"/>
      <c r="TCH42" s="538"/>
      <c r="TCI42" s="538"/>
      <c r="TCJ42" s="538"/>
      <c r="TCK42" s="538"/>
      <c r="TCL42" s="538"/>
      <c r="TCM42" s="538"/>
      <c r="TCN42" s="538"/>
      <c r="TCO42" s="538"/>
      <c r="TCP42" s="538"/>
      <c r="TCQ42" s="538"/>
      <c r="TCR42" s="538"/>
      <c r="TCS42" s="538"/>
      <c r="TCT42" s="538"/>
      <c r="TCU42" s="538"/>
      <c r="TCV42" s="538"/>
      <c r="TCW42" s="538"/>
      <c r="TCX42" s="538"/>
      <c r="TCY42" s="538"/>
      <c r="TCZ42" s="538"/>
      <c r="TDA42" s="538"/>
      <c r="TDB42" s="538"/>
      <c r="TDC42" s="538"/>
      <c r="TDD42" s="538"/>
      <c r="TDE42" s="538"/>
      <c r="TDF42" s="538"/>
      <c r="TDG42" s="538"/>
      <c r="TDH42" s="538"/>
      <c r="TDI42" s="538"/>
      <c r="TDJ42" s="538"/>
      <c r="TDK42" s="538"/>
      <c r="TDL42" s="538"/>
      <c r="TDM42" s="538"/>
      <c r="TDN42" s="538"/>
      <c r="TDO42" s="538"/>
      <c r="TDP42" s="538"/>
      <c r="TDQ42" s="538"/>
      <c r="TDR42" s="538"/>
      <c r="TDS42" s="538"/>
      <c r="TDT42" s="538"/>
      <c r="TDU42" s="538"/>
      <c r="TDV42" s="538"/>
      <c r="TDW42" s="538"/>
      <c r="TDX42" s="538"/>
      <c r="TDY42" s="538"/>
      <c r="TDZ42" s="538"/>
      <c r="TEA42" s="538"/>
      <c r="TEB42" s="538"/>
      <c r="TEC42" s="538"/>
      <c r="TED42" s="538"/>
      <c r="TEE42" s="538"/>
      <c r="TEF42" s="538"/>
      <c r="TEG42" s="538"/>
      <c r="TEH42" s="538"/>
      <c r="TEI42" s="538"/>
      <c r="TEJ42" s="538"/>
      <c r="TEK42" s="538"/>
      <c r="TEL42" s="538"/>
      <c r="TEM42" s="538"/>
      <c r="TEN42" s="538"/>
      <c r="TEO42" s="538"/>
      <c r="TEP42" s="538"/>
      <c r="TEQ42" s="538"/>
      <c r="TER42" s="538"/>
      <c r="TES42" s="538"/>
      <c r="TET42" s="538"/>
      <c r="TEU42" s="538"/>
      <c r="TEV42" s="538"/>
      <c r="TEW42" s="538"/>
      <c r="TEX42" s="538"/>
      <c r="TEY42" s="538"/>
      <c r="TEZ42" s="538"/>
      <c r="TFA42" s="538"/>
      <c r="TFB42" s="538"/>
      <c r="TFC42" s="538"/>
      <c r="TFD42" s="538"/>
      <c r="TFE42" s="538"/>
      <c r="TFF42" s="538"/>
      <c r="TFG42" s="538"/>
      <c r="TFH42" s="538"/>
      <c r="TFI42" s="538"/>
      <c r="TFJ42" s="538"/>
      <c r="TFK42" s="538"/>
      <c r="TFL42" s="538"/>
      <c r="TFM42" s="538"/>
      <c r="TFN42" s="538"/>
      <c r="TFO42" s="538"/>
      <c r="TFP42" s="538"/>
      <c r="TFQ42" s="538"/>
      <c r="TFR42" s="538"/>
      <c r="TFS42" s="538"/>
      <c r="TFT42" s="538"/>
      <c r="TFU42" s="538"/>
      <c r="TFV42" s="538"/>
      <c r="TFW42" s="538"/>
      <c r="TFX42" s="538"/>
      <c r="TFY42" s="538"/>
      <c r="TFZ42" s="538"/>
      <c r="TGA42" s="538"/>
      <c r="TGB42" s="538"/>
      <c r="TGC42" s="538"/>
      <c r="TGD42" s="538"/>
      <c r="TGE42" s="538"/>
      <c r="TGF42" s="538"/>
      <c r="TGG42" s="538"/>
      <c r="TGH42" s="538"/>
      <c r="TGI42" s="538"/>
      <c r="TGJ42" s="538"/>
      <c r="TGK42" s="538"/>
      <c r="TGL42" s="538"/>
      <c r="TGM42" s="538"/>
      <c r="TGN42" s="538"/>
      <c r="TGO42" s="538"/>
      <c r="TGP42" s="538"/>
      <c r="TGQ42" s="538"/>
      <c r="TGR42" s="538"/>
      <c r="TGS42" s="538"/>
      <c r="TGT42" s="538"/>
      <c r="TGU42" s="538"/>
      <c r="TGV42" s="538"/>
      <c r="TGW42" s="538"/>
      <c r="TGX42" s="538"/>
      <c r="TGY42" s="538"/>
      <c r="TGZ42" s="538"/>
      <c r="THA42" s="538"/>
      <c r="THB42" s="538"/>
      <c r="THC42" s="538"/>
      <c r="THD42" s="538"/>
      <c r="THE42" s="538"/>
      <c r="THF42" s="538"/>
      <c r="THG42" s="538"/>
      <c r="THH42" s="538"/>
      <c r="THI42" s="538"/>
      <c r="THJ42" s="538"/>
      <c r="THK42" s="538"/>
      <c r="THL42" s="538"/>
      <c r="THM42" s="538"/>
      <c r="THN42" s="538"/>
      <c r="THO42" s="538"/>
      <c r="THP42" s="538"/>
      <c r="THQ42" s="538"/>
      <c r="THR42" s="538"/>
      <c r="THS42" s="538"/>
      <c r="THT42" s="538"/>
      <c r="THU42" s="538"/>
      <c r="THV42" s="538"/>
      <c r="THW42" s="538"/>
      <c r="THX42" s="538"/>
      <c r="THY42" s="538"/>
      <c r="THZ42" s="538"/>
      <c r="TIA42" s="538"/>
      <c r="TIB42" s="538"/>
      <c r="TIC42" s="538"/>
      <c r="TID42" s="538"/>
      <c r="TIE42" s="538"/>
      <c r="TIF42" s="538"/>
      <c r="TIG42" s="538"/>
      <c r="TIH42" s="538"/>
      <c r="TII42" s="538"/>
      <c r="TIJ42" s="538"/>
      <c r="TIK42" s="538"/>
      <c r="TIL42" s="538"/>
      <c r="TIM42" s="538"/>
      <c r="TIN42" s="538"/>
      <c r="TIO42" s="538"/>
      <c r="TIP42" s="538"/>
      <c r="TIQ42" s="538"/>
      <c r="TIR42" s="538"/>
      <c r="TIS42" s="538"/>
      <c r="TIT42" s="538"/>
      <c r="TIU42" s="538"/>
      <c r="TIV42" s="538"/>
      <c r="TIW42" s="538"/>
      <c r="TIX42" s="538"/>
      <c r="TIY42" s="538"/>
      <c r="TIZ42" s="538"/>
      <c r="TJA42" s="538"/>
      <c r="TJB42" s="538"/>
      <c r="TJC42" s="538"/>
      <c r="TJD42" s="538"/>
      <c r="TJE42" s="538"/>
      <c r="TJF42" s="538"/>
      <c r="TJG42" s="538"/>
      <c r="TJH42" s="538"/>
      <c r="TJI42" s="538"/>
      <c r="TJJ42" s="538"/>
      <c r="TJK42" s="538"/>
      <c r="TJL42" s="538"/>
      <c r="TJM42" s="538"/>
      <c r="TJN42" s="538"/>
      <c r="TJO42" s="538"/>
      <c r="TJP42" s="538"/>
      <c r="TJQ42" s="538"/>
      <c r="TJR42" s="538"/>
      <c r="TJS42" s="538"/>
      <c r="TJT42" s="538"/>
      <c r="TJU42" s="538"/>
      <c r="TJV42" s="538"/>
      <c r="TJW42" s="538"/>
      <c r="TJX42" s="538"/>
      <c r="TJY42" s="538"/>
      <c r="TJZ42" s="538"/>
      <c r="TKA42" s="538"/>
      <c r="TKB42" s="538"/>
      <c r="TKC42" s="538"/>
      <c r="TKD42" s="538"/>
      <c r="TKE42" s="538"/>
      <c r="TKF42" s="538"/>
      <c r="TKG42" s="538"/>
      <c r="TKH42" s="538"/>
      <c r="TKI42" s="538"/>
      <c r="TKJ42" s="538"/>
      <c r="TKK42" s="538"/>
      <c r="TKL42" s="538"/>
      <c r="TKM42" s="538"/>
      <c r="TKN42" s="538"/>
      <c r="TKO42" s="538"/>
      <c r="TKP42" s="538"/>
      <c r="TKQ42" s="538"/>
      <c r="TKR42" s="538"/>
      <c r="TKS42" s="538"/>
      <c r="TKT42" s="538"/>
      <c r="TKU42" s="538"/>
      <c r="TKV42" s="538"/>
      <c r="TKW42" s="538"/>
      <c r="TKX42" s="538"/>
      <c r="TKY42" s="538"/>
      <c r="TKZ42" s="538"/>
      <c r="TLA42" s="538"/>
      <c r="TLB42" s="538"/>
      <c r="TLC42" s="538"/>
      <c r="TLD42" s="538"/>
      <c r="TLE42" s="538"/>
      <c r="TLF42" s="538"/>
      <c r="TLG42" s="538"/>
      <c r="TLH42" s="538"/>
      <c r="TLI42" s="538"/>
      <c r="TLJ42" s="538"/>
      <c r="TLK42" s="538"/>
      <c r="TLL42" s="538"/>
      <c r="TLM42" s="538"/>
      <c r="TLN42" s="538"/>
      <c r="TLO42" s="538"/>
      <c r="TLP42" s="538"/>
      <c r="TLQ42" s="538"/>
      <c r="TLR42" s="538"/>
      <c r="TLS42" s="538"/>
      <c r="TLT42" s="538"/>
      <c r="TLU42" s="538"/>
      <c r="TLV42" s="538"/>
      <c r="TLW42" s="538"/>
      <c r="TLX42" s="538"/>
      <c r="TLY42" s="538"/>
      <c r="TLZ42" s="538"/>
      <c r="TMA42" s="538"/>
      <c r="TMB42" s="538"/>
      <c r="TMC42" s="538"/>
      <c r="TMD42" s="538"/>
      <c r="TME42" s="538"/>
      <c r="TMF42" s="538"/>
      <c r="TMG42" s="538"/>
      <c r="TMH42" s="538"/>
      <c r="TMI42" s="538"/>
      <c r="TMJ42" s="538"/>
      <c r="TMK42" s="538"/>
      <c r="TML42" s="538"/>
      <c r="TMM42" s="538"/>
      <c r="TMN42" s="538"/>
      <c r="TMO42" s="538"/>
      <c r="TMP42" s="538"/>
      <c r="TMQ42" s="538"/>
      <c r="TMR42" s="538"/>
      <c r="TMS42" s="538"/>
      <c r="TMT42" s="538"/>
      <c r="TMU42" s="538"/>
      <c r="TMV42" s="538"/>
      <c r="TMW42" s="538"/>
      <c r="TMX42" s="538"/>
      <c r="TMY42" s="538"/>
      <c r="TMZ42" s="538"/>
      <c r="TNA42" s="538"/>
      <c r="TNB42" s="538"/>
      <c r="TNC42" s="538"/>
      <c r="TND42" s="538"/>
      <c r="TNE42" s="538"/>
      <c r="TNF42" s="538"/>
      <c r="TNG42" s="538"/>
      <c r="TNH42" s="538"/>
      <c r="TNI42" s="538"/>
      <c r="TNJ42" s="538"/>
      <c r="TNK42" s="538"/>
      <c r="TNL42" s="538"/>
      <c r="TNM42" s="538"/>
      <c r="TNN42" s="538"/>
      <c r="TNO42" s="538"/>
      <c r="TNP42" s="538"/>
      <c r="TNQ42" s="538"/>
      <c r="TNR42" s="538"/>
      <c r="TNS42" s="538"/>
      <c r="TNT42" s="538"/>
      <c r="TNU42" s="538"/>
      <c r="TNV42" s="538"/>
      <c r="TNW42" s="538"/>
      <c r="TNX42" s="538"/>
      <c r="TNY42" s="538"/>
      <c r="TNZ42" s="538"/>
      <c r="TOA42" s="538"/>
      <c r="TOB42" s="538"/>
      <c r="TOC42" s="538"/>
      <c r="TOD42" s="538"/>
      <c r="TOE42" s="538"/>
      <c r="TOF42" s="538"/>
      <c r="TOG42" s="538"/>
      <c r="TOH42" s="538"/>
      <c r="TOI42" s="538"/>
      <c r="TOJ42" s="538"/>
      <c r="TOK42" s="538"/>
      <c r="TOL42" s="538"/>
      <c r="TOM42" s="538"/>
      <c r="TON42" s="538"/>
      <c r="TOO42" s="538"/>
      <c r="TOP42" s="538"/>
      <c r="TOQ42" s="538"/>
      <c r="TOR42" s="538"/>
      <c r="TOS42" s="538"/>
      <c r="TOT42" s="538"/>
      <c r="TOU42" s="538"/>
      <c r="TOV42" s="538"/>
      <c r="TOW42" s="538"/>
      <c r="TOX42" s="538"/>
      <c r="TOY42" s="538"/>
      <c r="TOZ42" s="538"/>
      <c r="TPA42" s="538"/>
      <c r="TPB42" s="538"/>
      <c r="TPC42" s="538"/>
      <c r="TPD42" s="538"/>
      <c r="TPE42" s="538"/>
      <c r="TPF42" s="538"/>
      <c r="TPG42" s="538"/>
      <c r="TPH42" s="538"/>
      <c r="TPI42" s="538"/>
      <c r="TPJ42" s="538"/>
      <c r="TPK42" s="538"/>
      <c r="TPL42" s="538"/>
      <c r="TPM42" s="538"/>
      <c r="TPN42" s="538"/>
      <c r="TPO42" s="538"/>
      <c r="TPP42" s="538"/>
      <c r="TPQ42" s="538"/>
      <c r="TPR42" s="538"/>
      <c r="TPS42" s="538"/>
      <c r="TPT42" s="538"/>
      <c r="TPU42" s="538"/>
      <c r="TPV42" s="538"/>
      <c r="TPW42" s="538"/>
      <c r="TPX42" s="538"/>
      <c r="TPY42" s="538"/>
      <c r="TPZ42" s="538"/>
      <c r="TQA42" s="538"/>
      <c r="TQB42" s="538"/>
      <c r="TQC42" s="538"/>
      <c r="TQD42" s="538"/>
      <c r="TQE42" s="538"/>
      <c r="TQF42" s="538"/>
      <c r="TQG42" s="538"/>
      <c r="TQH42" s="538"/>
      <c r="TQI42" s="538"/>
      <c r="TQJ42" s="538"/>
      <c r="TQK42" s="538"/>
      <c r="TQL42" s="538"/>
      <c r="TQM42" s="538"/>
      <c r="TQN42" s="538"/>
      <c r="TQO42" s="538"/>
      <c r="TQP42" s="538"/>
      <c r="TQQ42" s="538"/>
      <c r="TQR42" s="538"/>
      <c r="TQS42" s="538"/>
      <c r="TQT42" s="538"/>
      <c r="TQU42" s="538"/>
      <c r="TQV42" s="538"/>
      <c r="TQW42" s="538"/>
      <c r="TQX42" s="538"/>
      <c r="TQY42" s="538"/>
      <c r="TQZ42" s="538"/>
      <c r="TRA42" s="538"/>
      <c r="TRB42" s="538"/>
      <c r="TRC42" s="538"/>
      <c r="TRD42" s="538"/>
      <c r="TRE42" s="538"/>
      <c r="TRF42" s="538"/>
      <c r="TRG42" s="538"/>
      <c r="TRH42" s="538"/>
      <c r="TRI42" s="538"/>
      <c r="TRJ42" s="538"/>
      <c r="TRK42" s="538"/>
      <c r="TRL42" s="538"/>
      <c r="TRM42" s="538"/>
      <c r="TRN42" s="538"/>
      <c r="TRO42" s="538"/>
      <c r="TRP42" s="538"/>
      <c r="TRQ42" s="538"/>
      <c r="TRR42" s="538"/>
      <c r="TRS42" s="538"/>
      <c r="TRT42" s="538"/>
      <c r="TRU42" s="538"/>
      <c r="TRV42" s="538"/>
      <c r="TRW42" s="538"/>
      <c r="TRX42" s="538"/>
      <c r="TRY42" s="538"/>
      <c r="TRZ42" s="538"/>
      <c r="TSA42" s="538"/>
      <c r="TSB42" s="538"/>
      <c r="TSC42" s="538"/>
      <c r="TSD42" s="538"/>
      <c r="TSE42" s="538"/>
      <c r="TSF42" s="538"/>
      <c r="TSG42" s="538"/>
      <c r="TSH42" s="538"/>
      <c r="TSI42" s="538"/>
      <c r="TSJ42" s="538"/>
      <c r="TSK42" s="538"/>
      <c r="TSL42" s="538"/>
      <c r="TSM42" s="538"/>
      <c r="TSN42" s="538"/>
      <c r="TSO42" s="538"/>
      <c r="TSP42" s="538"/>
      <c r="TSQ42" s="538"/>
      <c r="TSR42" s="538"/>
      <c r="TSS42" s="538"/>
      <c r="TST42" s="538"/>
      <c r="TSU42" s="538"/>
      <c r="TSV42" s="538"/>
      <c r="TSW42" s="538"/>
      <c r="TSX42" s="538"/>
      <c r="TSY42" s="538"/>
      <c r="TSZ42" s="538"/>
      <c r="TTA42" s="538"/>
      <c r="TTB42" s="538"/>
      <c r="TTC42" s="538"/>
      <c r="TTD42" s="538"/>
      <c r="TTE42" s="538"/>
      <c r="TTF42" s="538"/>
      <c r="TTG42" s="538"/>
      <c r="TTH42" s="538"/>
      <c r="TTI42" s="538"/>
      <c r="TTJ42" s="538"/>
      <c r="TTK42" s="538"/>
      <c r="TTL42" s="538"/>
      <c r="TTM42" s="538"/>
      <c r="TTN42" s="538"/>
      <c r="TTO42" s="538"/>
      <c r="TTP42" s="538"/>
      <c r="TTQ42" s="538"/>
      <c r="TTR42" s="538"/>
      <c r="TTS42" s="538"/>
      <c r="TTT42" s="538"/>
      <c r="TTU42" s="538"/>
      <c r="TTV42" s="538"/>
      <c r="TTW42" s="538"/>
      <c r="TTX42" s="538"/>
      <c r="TTY42" s="538"/>
      <c r="TTZ42" s="538"/>
      <c r="TUA42" s="538"/>
      <c r="TUB42" s="538"/>
      <c r="TUC42" s="538"/>
      <c r="TUD42" s="538"/>
      <c r="TUE42" s="538"/>
      <c r="TUF42" s="538"/>
      <c r="TUG42" s="538"/>
      <c r="TUH42" s="538"/>
      <c r="TUI42" s="538"/>
      <c r="TUJ42" s="538"/>
      <c r="TUK42" s="538"/>
      <c r="TUL42" s="538"/>
      <c r="TUM42" s="538"/>
      <c r="TUN42" s="538"/>
      <c r="TUO42" s="538"/>
      <c r="TUP42" s="538"/>
      <c r="TUQ42" s="538"/>
      <c r="TUR42" s="538"/>
      <c r="TUS42" s="538"/>
      <c r="TUT42" s="538"/>
      <c r="TUU42" s="538"/>
      <c r="TUV42" s="538"/>
      <c r="TUW42" s="538"/>
      <c r="TUX42" s="538"/>
      <c r="TUY42" s="538"/>
      <c r="TUZ42" s="538"/>
      <c r="TVA42" s="538"/>
      <c r="TVB42" s="538"/>
      <c r="TVC42" s="538"/>
      <c r="TVD42" s="538"/>
      <c r="TVE42" s="538"/>
      <c r="TVF42" s="538"/>
      <c r="TVG42" s="538"/>
      <c r="TVH42" s="538"/>
      <c r="TVI42" s="538"/>
      <c r="TVJ42" s="538"/>
      <c r="TVK42" s="538"/>
      <c r="TVL42" s="538"/>
      <c r="TVM42" s="538"/>
      <c r="TVN42" s="538"/>
      <c r="TVO42" s="538"/>
      <c r="TVP42" s="538"/>
      <c r="TVQ42" s="538"/>
      <c r="TVR42" s="538"/>
      <c r="TVS42" s="538"/>
      <c r="TVT42" s="538"/>
      <c r="TVU42" s="538"/>
      <c r="TVV42" s="538"/>
      <c r="TVW42" s="538"/>
      <c r="TVX42" s="538"/>
      <c r="TVY42" s="538"/>
      <c r="TVZ42" s="538"/>
      <c r="TWA42" s="538"/>
      <c r="TWB42" s="538"/>
      <c r="TWC42" s="538"/>
      <c r="TWD42" s="538"/>
      <c r="TWE42" s="538"/>
      <c r="TWF42" s="538"/>
      <c r="TWG42" s="538"/>
      <c r="TWH42" s="538"/>
      <c r="TWI42" s="538"/>
      <c r="TWJ42" s="538"/>
      <c r="TWK42" s="538"/>
      <c r="TWL42" s="538"/>
      <c r="TWM42" s="538"/>
      <c r="TWN42" s="538"/>
      <c r="TWO42" s="538"/>
      <c r="TWP42" s="538"/>
      <c r="TWQ42" s="538"/>
      <c r="TWR42" s="538"/>
      <c r="TWS42" s="538"/>
      <c r="TWT42" s="538"/>
      <c r="TWU42" s="538"/>
      <c r="TWV42" s="538"/>
      <c r="TWW42" s="538"/>
      <c r="TWX42" s="538"/>
      <c r="TWY42" s="538"/>
      <c r="TWZ42" s="538"/>
      <c r="TXA42" s="538"/>
      <c r="TXB42" s="538"/>
      <c r="TXC42" s="538"/>
      <c r="TXD42" s="538"/>
      <c r="TXE42" s="538"/>
      <c r="TXF42" s="538"/>
      <c r="TXG42" s="538"/>
      <c r="TXH42" s="538"/>
      <c r="TXI42" s="538"/>
      <c r="TXJ42" s="538"/>
      <c r="TXK42" s="538"/>
      <c r="TXL42" s="538"/>
      <c r="TXM42" s="538"/>
      <c r="TXN42" s="538"/>
      <c r="TXO42" s="538"/>
      <c r="TXP42" s="538"/>
      <c r="TXQ42" s="538"/>
      <c r="TXR42" s="538"/>
      <c r="TXS42" s="538"/>
      <c r="TXT42" s="538"/>
      <c r="TXU42" s="538"/>
      <c r="TXV42" s="538"/>
      <c r="TXW42" s="538"/>
      <c r="TXX42" s="538"/>
      <c r="TXY42" s="538"/>
      <c r="TXZ42" s="538"/>
      <c r="TYA42" s="538"/>
      <c r="TYB42" s="538"/>
      <c r="TYC42" s="538"/>
      <c r="TYD42" s="538"/>
      <c r="TYE42" s="538"/>
      <c r="TYF42" s="538"/>
      <c r="TYG42" s="538"/>
      <c r="TYH42" s="538"/>
      <c r="TYI42" s="538"/>
      <c r="TYJ42" s="538"/>
      <c r="TYK42" s="538"/>
      <c r="TYL42" s="538"/>
      <c r="TYM42" s="538"/>
      <c r="TYN42" s="538"/>
      <c r="TYO42" s="538"/>
      <c r="TYP42" s="538"/>
      <c r="TYQ42" s="538"/>
      <c r="TYR42" s="538"/>
      <c r="TYS42" s="538"/>
      <c r="TYT42" s="538"/>
      <c r="TYU42" s="538"/>
      <c r="TYV42" s="538"/>
      <c r="TYW42" s="538"/>
      <c r="TYX42" s="538"/>
      <c r="TYY42" s="538"/>
      <c r="TYZ42" s="538"/>
      <c r="TZA42" s="538"/>
      <c r="TZB42" s="538"/>
      <c r="TZC42" s="538"/>
      <c r="TZD42" s="538"/>
      <c r="TZE42" s="538"/>
      <c r="TZF42" s="538"/>
      <c r="TZG42" s="538"/>
      <c r="TZH42" s="538"/>
      <c r="TZI42" s="538"/>
      <c r="TZJ42" s="538"/>
      <c r="TZK42" s="538"/>
      <c r="TZL42" s="538"/>
      <c r="TZM42" s="538"/>
      <c r="TZN42" s="538"/>
      <c r="TZO42" s="538"/>
      <c r="TZP42" s="538"/>
      <c r="TZQ42" s="538"/>
      <c r="TZR42" s="538"/>
      <c r="TZS42" s="538"/>
      <c r="TZT42" s="538"/>
      <c r="TZU42" s="538"/>
      <c r="TZV42" s="538"/>
      <c r="TZW42" s="538"/>
      <c r="TZX42" s="538"/>
      <c r="TZY42" s="538"/>
      <c r="TZZ42" s="538"/>
      <c r="UAA42" s="538"/>
      <c r="UAB42" s="538"/>
      <c r="UAC42" s="538"/>
      <c r="UAD42" s="538"/>
      <c r="UAE42" s="538"/>
      <c r="UAF42" s="538"/>
      <c r="UAG42" s="538"/>
      <c r="UAH42" s="538"/>
      <c r="UAI42" s="538"/>
      <c r="UAJ42" s="538"/>
      <c r="UAK42" s="538"/>
      <c r="UAL42" s="538"/>
      <c r="UAM42" s="538"/>
      <c r="UAN42" s="538"/>
      <c r="UAO42" s="538"/>
      <c r="UAP42" s="538"/>
      <c r="UAQ42" s="538"/>
      <c r="UAR42" s="538"/>
      <c r="UAS42" s="538"/>
      <c r="UAT42" s="538"/>
      <c r="UAU42" s="538"/>
      <c r="UAV42" s="538"/>
      <c r="UAW42" s="538"/>
      <c r="UAX42" s="538"/>
      <c r="UAY42" s="538"/>
      <c r="UAZ42" s="538"/>
      <c r="UBA42" s="538"/>
      <c r="UBB42" s="538"/>
      <c r="UBC42" s="538"/>
      <c r="UBD42" s="538"/>
      <c r="UBE42" s="538"/>
      <c r="UBF42" s="538"/>
      <c r="UBG42" s="538"/>
      <c r="UBH42" s="538"/>
      <c r="UBI42" s="538"/>
      <c r="UBJ42" s="538"/>
      <c r="UBK42" s="538"/>
      <c r="UBL42" s="538"/>
      <c r="UBM42" s="538"/>
      <c r="UBN42" s="538"/>
      <c r="UBO42" s="538"/>
      <c r="UBP42" s="538"/>
      <c r="UBQ42" s="538"/>
      <c r="UBR42" s="538"/>
      <c r="UBS42" s="538"/>
      <c r="UBT42" s="538"/>
      <c r="UBU42" s="538"/>
      <c r="UBV42" s="538"/>
      <c r="UBW42" s="538"/>
      <c r="UBX42" s="538"/>
      <c r="UBY42" s="538"/>
      <c r="UBZ42" s="538"/>
      <c r="UCA42" s="538"/>
      <c r="UCB42" s="538"/>
      <c r="UCC42" s="538"/>
      <c r="UCD42" s="538"/>
      <c r="UCE42" s="538"/>
      <c r="UCF42" s="538"/>
      <c r="UCG42" s="538"/>
      <c r="UCH42" s="538"/>
      <c r="UCI42" s="538"/>
      <c r="UCJ42" s="538"/>
      <c r="UCK42" s="538"/>
      <c r="UCL42" s="538"/>
      <c r="UCM42" s="538"/>
      <c r="UCN42" s="538"/>
      <c r="UCO42" s="538"/>
      <c r="UCP42" s="538"/>
      <c r="UCQ42" s="538"/>
      <c r="UCR42" s="538"/>
      <c r="UCS42" s="538"/>
      <c r="UCT42" s="538"/>
      <c r="UCU42" s="538"/>
      <c r="UCV42" s="538"/>
      <c r="UCW42" s="538"/>
      <c r="UCX42" s="538"/>
      <c r="UCY42" s="538"/>
      <c r="UCZ42" s="538"/>
      <c r="UDA42" s="538"/>
      <c r="UDB42" s="538"/>
      <c r="UDC42" s="538"/>
      <c r="UDD42" s="538"/>
      <c r="UDE42" s="538"/>
      <c r="UDF42" s="538"/>
      <c r="UDG42" s="538"/>
      <c r="UDH42" s="538"/>
      <c r="UDI42" s="538"/>
      <c r="UDJ42" s="538"/>
      <c r="UDK42" s="538"/>
      <c r="UDL42" s="538"/>
      <c r="UDM42" s="538"/>
      <c r="UDN42" s="538"/>
      <c r="UDO42" s="538"/>
      <c r="UDP42" s="538"/>
      <c r="UDQ42" s="538"/>
      <c r="UDR42" s="538"/>
      <c r="UDS42" s="538"/>
      <c r="UDT42" s="538"/>
      <c r="UDU42" s="538"/>
      <c r="UDV42" s="538"/>
      <c r="UDW42" s="538"/>
      <c r="UDX42" s="538"/>
      <c r="UDY42" s="538"/>
      <c r="UDZ42" s="538"/>
      <c r="UEA42" s="538"/>
      <c r="UEB42" s="538"/>
      <c r="UEC42" s="538"/>
      <c r="UED42" s="538"/>
      <c r="UEE42" s="538"/>
      <c r="UEF42" s="538"/>
      <c r="UEG42" s="538"/>
      <c r="UEH42" s="538"/>
      <c r="UEI42" s="538"/>
      <c r="UEJ42" s="538"/>
      <c r="UEK42" s="538"/>
      <c r="UEL42" s="538"/>
      <c r="UEM42" s="538"/>
      <c r="UEN42" s="538"/>
      <c r="UEO42" s="538"/>
      <c r="UEP42" s="538"/>
      <c r="UEQ42" s="538"/>
      <c r="UER42" s="538"/>
      <c r="UES42" s="538"/>
      <c r="UET42" s="538"/>
      <c r="UEU42" s="538"/>
      <c r="UEV42" s="538"/>
      <c r="UEW42" s="538"/>
      <c r="UEX42" s="538"/>
      <c r="UEY42" s="538"/>
      <c r="UEZ42" s="538"/>
      <c r="UFA42" s="538"/>
      <c r="UFB42" s="538"/>
      <c r="UFC42" s="538"/>
      <c r="UFD42" s="538"/>
      <c r="UFE42" s="538"/>
      <c r="UFF42" s="538"/>
      <c r="UFG42" s="538"/>
      <c r="UFH42" s="538"/>
      <c r="UFI42" s="538"/>
      <c r="UFJ42" s="538"/>
      <c r="UFK42" s="538"/>
      <c r="UFL42" s="538"/>
      <c r="UFM42" s="538"/>
      <c r="UFN42" s="538"/>
      <c r="UFO42" s="538"/>
      <c r="UFP42" s="538"/>
      <c r="UFQ42" s="538"/>
      <c r="UFR42" s="538"/>
      <c r="UFS42" s="538"/>
      <c r="UFT42" s="538"/>
      <c r="UFU42" s="538"/>
      <c r="UFV42" s="538"/>
      <c r="UFW42" s="538"/>
      <c r="UFX42" s="538"/>
      <c r="UFY42" s="538"/>
      <c r="UFZ42" s="538"/>
      <c r="UGA42" s="538"/>
      <c r="UGB42" s="538"/>
      <c r="UGC42" s="538"/>
      <c r="UGD42" s="538"/>
      <c r="UGE42" s="538"/>
      <c r="UGF42" s="538"/>
      <c r="UGG42" s="538"/>
      <c r="UGH42" s="538"/>
      <c r="UGI42" s="538"/>
      <c r="UGJ42" s="538"/>
      <c r="UGK42" s="538"/>
      <c r="UGL42" s="538"/>
      <c r="UGM42" s="538"/>
      <c r="UGN42" s="538"/>
      <c r="UGO42" s="538"/>
      <c r="UGP42" s="538"/>
      <c r="UGQ42" s="538"/>
      <c r="UGR42" s="538"/>
      <c r="UGS42" s="538"/>
      <c r="UGT42" s="538"/>
      <c r="UGU42" s="538"/>
      <c r="UGV42" s="538"/>
      <c r="UGW42" s="538"/>
      <c r="UGX42" s="538"/>
      <c r="UGY42" s="538"/>
      <c r="UGZ42" s="538"/>
      <c r="UHA42" s="538"/>
      <c r="UHB42" s="538"/>
      <c r="UHC42" s="538"/>
      <c r="UHD42" s="538"/>
      <c r="UHE42" s="538"/>
      <c r="UHF42" s="538"/>
      <c r="UHG42" s="538"/>
      <c r="UHH42" s="538"/>
      <c r="UHI42" s="538"/>
      <c r="UHJ42" s="538"/>
      <c r="UHK42" s="538"/>
      <c r="UHL42" s="538"/>
      <c r="UHM42" s="538"/>
      <c r="UHN42" s="538"/>
      <c r="UHO42" s="538"/>
      <c r="UHP42" s="538"/>
      <c r="UHQ42" s="538"/>
      <c r="UHR42" s="538"/>
      <c r="UHS42" s="538"/>
      <c r="UHT42" s="538"/>
      <c r="UHU42" s="538"/>
      <c r="UHV42" s="538"/>
      <c r="UHW42" s="538"/>
      <c r="UHX42" s="538"/>
      <c r="UHY42" s="538"/>
      <c r="UHZ42" s="538"/>
      <c r="UIA42" s="538"/>
      <c r="UIB42" s="538"/>
      <c r="UIC42" s="538"/>
      <c r="UID42" s="538"/>
      <c r="UIE42" s="538"/>
      <c r="UIF42" s="538"/>
      <c r="UIG42" s="538"/>
      <c r="UIH42" s="538"/>
      <c r="UII42" s="538"/>
      <c r="UIJ42" s="538"/>
      <c r="UIK42" s="538"/>
      <c r="UIL42" s="538"/>
      <c r="UIM42" s="538"/>
      <c r="UIN42" s="538"/>
      <c r="UIO42" s="538"/>
      <c r="UIP42" s="538"/>
      <c r="UIQ42" s="538"/>
      <c r="UIR42" s="538"/>
      <c r="UIS42" s="538"/>
      <c r="UIT42" s="538"/>
      <c r="UIU42" s="538"/>
      <c r="UIV42" s="538"/>
      <c r="UIW42" s="538"/>
      <c r="UIX42" s="538"/>
      <c r="UIY42" s="538"/>
      <c r="UIZ42" s="538"/>
      <c r="UJA42" s="538"/>
      <c r="UJB42" s="538"/>
      <c r="UJC42" s="538"/>
      <c r="UJD42" s="538"/>
      <c r="UJE42" s="538"/>
      <c r="UJF42" s="538"/>
      <c r="UJG42" s="538"/>
      <c r="UJH42" s="538"/>
      <c r="UJI42" s="538"/>
      <c r="UJJ42" s="538"/>
      <c r="UJK42" s="538"/>
      <c r="UJL42" s="538"/>
      <c r="UJM42" s="538"/>
      <c r="UJN42" s="538"/>
      <c r="UJO42" s="538"/>
      <c r="UJP42" s="538"/>
      <c r="UJQ42" s="538"/>
      <c r="UJR42" s="538"/>
      <c r="UJS42" s="538"/>
      <c r="UJT42" s="538"/>
      <c r="UJU42" s="538"/>
      <c r="UJV42" s="538"/>
      <c r="UJW42" s="538"/>
      <c r="UJX42" s="538"/>
      <c r="UJY42" s="538"/>
      <c r="UJZ42" s="538"/>
      <c r="UKA42" s="538"/>
      <c r="UKB42" s="538"/>
      <c r="UKC42" s="538"/>
      <c r="UKD42" s="538"/>
      <c r="UKE42" s="538"/>
      <c r="UKF42" s="538"/>
      <c r="UKG42" s="538"/>
      <c r="UKH42" s="538"/>
      <c r="UKI42" s="538"/>
      <c r="UKJ42" s="538"/>
      <c r="UKK42" s="538"/>
      <c r="UKL42" s="538"/>
      <c r="UKM42" s="538"/>
      <c r="UKN42" s="538"/>
      <c r="UKO42" s="538"/>
      <c r="UKP42" s="538"/>
      <c r="UKQ42" s="538"/>
      <c r="UKR42" s="538"/>
      <c r="UKS42" s="538"/>
      <c r="UKT42" s="538"/>
      <c r="UKU42" s="538"/>
      <c r="UKV42" s="538"/>
      <c r="UKW42" s="538"/>
      <c r="UKX42" s="538"/>
      <c r="UKY42" s="538"/>
      <c r="UKZ42" s="538"/>
      <c r="ULA42" s="538"/>
      <c r="ULB42" s="538"/>
      <c r="ULC42" s="538"/>
      <c r="ULD42" s="538"/>
      <c r="ULE42" s="538"/>
      <c r="ULF42" s="538"/>
      <c r="ULG42" s="538"/>
      <c r="ULH42" s="538"/>
      <c r="ULI42" s="538"/>
      <c r="ULJ42" s="538"/>
      <c r="ULK42" s="538"/>
      <c r="ULL42" s="538"/>
      <c r="ULM42" s="538"/>
      <c r="ULN42" s="538"/>
      <c r="ULO42" s="538"/>
      <c r="ULP42" s="538"/>
      <c r="ULQ42" s="538"/>
      <c r="ULR42" s="538"/>
      <c r="ULS42" s="538"/>
      <c r="ULT42" s="538"/>
      <c r="ULU42" s="538"/>
      <c r="ULV42" s="538"/>
      <c r="ULW42" s="538"/>
      <c r="ULX42" s="538"/>
      <c r="ULY42" s="538"/>
      <c r="ULZ42" s="538"/>
      <c r="UMA42" s="538"/>
      <c r="UMB42" s="538"/>
      <c r="UMC42" s="538"/>
      <c r="UMD42" s="538"/>
      <c r="UME42" s="538"/>
      <c r="UMF42" s="538"/>
      <c r="UMG42" s="538"/>
      <c r="UMH42" s="538"/>
      <c r="UMI42" s="538"/>
      <c r="UMJ42" s="538"/>
      <c r="UMK42" s="538"/>
      <c r="UML42" s="538"/>
      <c r="UMM42" s="538"/>
      <c r="UMN42" s="538"/>
      <c r="UMO42" s="538"/>
      <c r="UMP42" s="538"/>
      <c r="UMQ42" s="538"/>
      <c r="UMR42" s="538"/>
      <c r="UMS42" s="538"/>
      <c r="UMT42" s="538"/>
      <c r="UMU42" s="538"/>
      <c r="UMV42" s="538"/>
      <c r="UMW42" s="538"/>
      <c r="UMX42" s="538"/>
      <c r="UMY42" s="538"/>
      <c r="UMZ42" s="538"/>
      <c r="UNA42" s="538"/>
      <c r="UNB42" s="538"/>
      <c r="UNC42" s="538"/>
      <c r="UND42" s="538"/>
      <c r="UNE42" s="538"/>
      <c r="UNF42" s="538"/>
      <c r="UNG42" s="538"/>
      <c r="UNH42" s="538"/>
      <c r="UNI42" s="538"/>
      <c r="UNJ42" s="538"/>
      <c r="UNK42" s="538"/>
      <c r="UNL42" s="538"/>
      <c r="UNM42" s="538"/>
      <c r="UNN42" s="538"/>
      <c r="UNO42" s="538"/>
      <c r="UNP42" s="538"/>
      <c r="UNQ42" s="538"/>
      <c r="UNR42" s="538"/>
      <c r="UNS42" s="538"/>
      <c r="UNT42" s="538"/>
      <c r="UNU42" s="538"/>
      <c r="UNV42" s="538"/>
      <c r="UNW42" s="538"/>
      <c r="UNX42" s="538"/>
      <c r="UNY42" s="538"/>
      <c r="UNZ42" s="538"/>
      <c r="UOA42" s="538"/>
      <c r="UOB42" s="538"/>
      <c r="UOC42" s="538"/>
      <c r="UOD42" s="538"/>
      <c r="UOE42" s="538"/>
      <c r="UOF42" s="538"/>
      <c r="UOG42" s="538"/>
      <c r="UOH42" s="538"/>
      <c r="UOI42" s="538"/>
      <c r="UOJ42" s="538"/>
      <c r="UOK42" s="538"/>
      <c r="UOL42" s="538"/>
      <c r="UOM42" s="538"/>
      <c r="UON42" s="538"/>
      <c r="UOO42" s="538"/>
      <c r="UOP42" s="538"/>
      <c r="UOQ42" s="538"/>
      <c r="UOR42" s="538"/>
      <c r="UOS42" s="538"/>
      <c r="UOT42" s="538"/>
      <c r="UOU42" s="538"/>
      <c r="UOV42" s="538"/>
      <c r="UOW42" s="538"/>
      <c r="UOX42" s="538"/>
      <c r="UOY42" s="538"/>
      <c r="UOZ42" s="538"/>
      <c r="UPA42" s="538"/>
      <c r="UPB42" s="538"/>
      <c r="UPC42" s="538"/>
      <c r="UPD42" s="538"/>
      <c r="UPE42" s="538"/>
      <c r="UPF42" s="538"/>
      <c r="UPG42" s="538"/>
      <c r="UPH42" s="538"/>
      <c r="UPI42" s="538"/>
      <c r="UPJ42" s="538"/>
      <c r="UPK42" s="538"/>
      <c r="UPL42" s="538"/>
      <c r="UPM42" s="538"/>
      <c r="UPN42" s="538"/>
      <c r="UPO42" s="538"/>
      <c r="UPP42" s="538"/>
      <c r="UPQ42" s="538"/>
      <c r="UPR42" s="538"/>
      <c r="UPS42" s="538"/>
      <c r="UPT42" s="538"/>
      <c r="UPU42" s="538"/>
      <c r="UPV42" s="538"/>
      <c r="UPW42" s="538"/>
      <c r="UPX42" s="538"/>
      <c r="UPY42" s="538"/>
      <c r="UPZ42" s="538"/>
      <c r="UQA42" s="538"/>
      <c r="UQB42" s="538"/>
      <c r="UQC42" s="538"/>
      <c r="UQD42" s="538"/>
      <c r="UQE42" s="538"/>
      <c r="UQF42" s="538"/>
      <c r="UQG42" s="538"/>
      <c r="UQH42" s="538"/>
      <c r="UQI42" s="538"/>
      <c r="UQJ42" s="538"/>
      <c r="UQK42" s="538"/>
      <c r="UQL42" s="538"/>
      <c r="UQM42" s="538"/>
      <c r="UQN42" s="538"/>
      <c r="UQO42" s="538"/>
      <c r="UQP42" s="538"/>
      <c r="UQQ42" s="538"/>
      <c r="UQR42" s="538"/>
      <c r="UQS42" s="538"/>
      <c r="UQT42" s="538"/>
      <c r="UQU42" s="538"/>
      <c r="UQV42" s="538"/>
      <c r="UQW42" s="538"/>
      <c r="UQX42" s="538"/>
      <c r="UQY42" s="538"/>
      <c r="UQZ42" s="538"/>
      <c r="URA42" s="538"/>
      <c r="URB42" s="538"/>
      <c r="URC42" s="538"/>
      <c r="URD42" s="538"/>
      <c r="URE42" s="538"/>
      <c r="URF42" s="538"/>
      <c r="URG42" s="538"/>
      <c r="URH42" s="538"/>
      <c r="URI42" s="538"/>
      <c r="URJ42" s="538"/>
      <c r="URK42" s="538"/>
      <c r="URL42" s="538"/>
      <c r="URM42" s="538"/>
      <c r="URN42" s="538"/>
      <c r="URO42" s="538"/>
      <c r="URP42" s="538"/>
      <c r="URQ42" s="538"/>
      <c r="URR42" s="538"/>
      <c r="URS42" s="538"/>
      <c r="URT42" s="538"/>
      <c r="URU42" s="538"/>
      <c r="URV42" s="538"/>
      <c r="URW42" s="538"/>
      <c r="URX42" s="538"/>
      <c r="URY42" s="538"/>
      <c r="URZ42" s="538"/>
      <c r="USA42" s="538"/>
      <c r="USB42" s="538"/>
      <c r="USC42" s="538"/>
      <c r="USD42" s="538"/>
      <c r="USE42" s="538"/>
      <c r="USF42" s="538"/>
      <c r="USG42" s="538"/>
      <c r="USH42" s="538"/>
      <c r="USI42" s="538"/>
      <c r="USJ42" s="538"/>
      <c r="USK42" s="538"/>
      <c r="USL42" s="538"/>
      <c r="USM42" s="538"/>
      <c r="USN42" s="538"/>
      <c r="USO42" s="538"/>
      <c r="USP42" s="538"/>
      <c r="USQ42" s="538"/>
      <c r="USR42" s="538"/>
      <c r="USS42" s="538"/>
      <c r="UST42" s="538"/>
      <c r="USU42" s="538"/>
      <c r="USV42" s="538"/>
      <c r="USW42" s="538"/>
      <c r="USX42" s="538"/>
      <c r="USY42" s="538"/>
      <c r="USZ42" s="538"/>
      <c r="UTA42" s="538"/>
      <c r="UTB42" s="538"/>
      <c r="UTC42" s="538"/>
      <c r="UTD42" s="538"/>
      <c r="UTE42" s="538"/>
      <c r="UTF42" s="538"/>
      <c r="UTG42" s="538"/>
      <c r="UTH42" s="538"/>
      <c r="UTI42" s="538"/>
      <c r="UTJ42" s="538"/>
      <c r="UTK42" s="538"/>
      <c r="UTL42" s="538"/>
      <c r="UTM42" s="538"/>
      <c r="UTN42" s="538"/>
      <c r="UTO42" s="538"/>
      <c r="UTP42" s="538"/>
      <c r="UTQ42" s="538"/>
      <c r="UTR42" s="538"/>
      <c r="UTS42" s="538"/>
      <c r="UTT42" s="538"/>
      <c r="UTU42" s="538"/>
      <c r="UTV42" s="538"/>
      <c r="UTW42" s="538"/>
      <c r="UTX42" s="538"/>
      <c r="UTY42" s="538"/>
      <c r="UTZ42" s="538"/>
      <c r="UUA42" s="538"/>
      <c r="UUB42" s="538"/>
      <c r="UUC42" s="538"/>
      <c r="UUD42" s="538"/>
      <c r="UUE42" s="538"/>
      <c r="UUF42" s="538"/>
      <c r="UUG42" s="538"/>
      <c r="UUH42" s="538"/>
      <c r="UUI42" s="538"/>
      <c r="UUJ42" s="538"/>
      <c r="UUK42" s="538"/>
      <c r="UUL42" s="538"/>
      <c r="UUM42" s="538"/>
      <c r="UUN42" s="538"/>
      <c r="UUO42" s="538"/>
      <c r="UUP42" s="538"/>
      <c r="UUQ42" s="538"/>
      <c r="UUR42" s="538"/>
      <c r="UUS42" s="538"/>
      <c r="UUT42" s="538"/>
      <c r="UUU42" s="538"/>
      <c r="UUV42" s="538"/>
      <c r="UUW42" s="538"/>
      <c r="UUX42" s="538"/>
      <c r="UUY42" s="538"/>
      <c r="UUZ42" s="538"/>
      <c r="UVA42" s="538"/>
      <c r="UVB42" s="538"/>
      <c r="UVC42" s="538"/>
      <c r="UVD42" s="538"/>
      <c r="UVE42" s="538"/>
      <c r="UVF42" s="538"/>
      <c r="UVG42" s="538"/>
      <c r="UVH42" s="538"/>
      <c r="UVI42" s="538"/>
      <c r="UVJ42" s="538"/>
      <c r="UVK42" s="538"/>
      <c r="UVL42" s="538"/>
      <c r="UVM42" s="538"/>
      <c r="UVN42" s="538"/>
      <c r="UVO42" s="538"/>
      <c r="UVP42" s="538"/>
      <c r="UVQ42" s="538"/>
      <c r="UVR42" s="538"/>
      <c r="UVS42" s="538"/>
      <c r="UVT42" s="538"/>
      <c r="UVU42" s="538"/>
      <c r="UVV42" s="538"/>
      <c r="UVW42" s="538"/>
      <c r="UVX42" s="538"/>
      <c r="UVY42" s="538"/>
      <c r="UVZ42" s="538"/>
      <c r="UWA42" s="538"/>
      <c r="UWB42" s="538"/>
      <c r="UWC42" s="538"/>
      <c r="UWD42" s="538"/>
      <c r="UWE42" s="538"/>
      <c r="UWF42" s="538"/>
      <c r="UWG42" s="538"/>
      <c r="UWH42" s="538"/>
      <c r="UWI42" s="538"/>
      <c r="UWJ42" s="538"/>
      <c r="UWK42" s="538"/>
      <c r="UWL42" s="538"/>
      <c r="UWM42" s="538"/>
      <c r="UWN42" s="538"/>
      <c r="UWO42" s="538"/>
      <c r="UWP42" s="538"/>
      <c r="UWQ42" s="538"/>
      <c r="UWR42" s="538"/>
      <c r="UWS42" s="538"/>
      <c r="UWT42" s="538"/>
      <c r="UWU42" s="538"/>
      <c r="UWV42" s="538"/>
      <c r="UWW42" s="538"/>
      <c r="UWX42" s="538"/>
      <c r="UWY42" s="538"/>
      <c r="UWZ42" s="538"/>
      <c r="UXA42" s="538"/>
      <c r="UXB42" s="538"/>
      <c r="UXC42" s="538"/>
      <c r="UXD42" s="538"/>
      <c r="UXE42" s="538"/>
      <c r="UXF42" s="538"/>
      <c r="UXG42" s="538"/>
      <c r="UXH42" s="538"/>
      <c r="UXI42" s="538"/>
      <c r="UXJ42" s="538"/>
      <c r="UXK42" s="538"/>
      <c r="UXL42" s="538"/>
      <c r="UXM42" s="538"/>
      <c r="UXN42" s="538"/>
      <c r="UXO42" s="538"/>
      <c r="UXP42" s="538"/>
      <c r="UXQ42" s="538"/>
      <c r="UXR42" s="538"/>
      <c r="UXS42" s="538"/>
      <c r="UXT42" s="538"/>
      <c r="UXU42" s="538"/>
      <c r="UXV42" s="538"/>
      <c r="UXW42" s="538"/>
      <c r="UXX42" s="538"/>
      <c r="UXY42" s="538"/>
      <c r="UXZ42" s="538"/>
      <c r="UYA42" s="538"/>
      <c r="UYB42" s="538"/>
      <c r="UYC42" s="538"/>
      <c r="UYD42" s="538"/>
      <c r="UYE42" s="538"/>
      <c r="UYF42" s="538"/>
      <c r="UYG42" s="538"/>
      <c r="UYH42" s="538"/>
      <c r="UYI42" s="538"/>
      <c r="UYJ42" s="538"/>
      <c r="UYK42" s="538"/>
      <c r="UYL42" s="538"/>
      <c r="UYM42" s="538"/>
      <c r="UYN42" s="538"/>
      <c r="UYO42" s="538"/>
      <c r="UYP42" s="538"/>
      <c r="UYQ42" s="538"/>
      <c r="UYR42" s="538"/>
      <c r="UYS42" s="538"/>
      <c r="UYT42" s="538"/>
      <c r="UYU42" s="538"/>
      <c r="UYV42" s="538"/>
      <c r="UYW42" s="538"/>
      <c r="UYX42" s="538"/>
      <c r="UYY42" s="538"/>
      <c r="UYZ42" s="538"/>
      <c r="UZA42" s="538"/>
      <c r="UZB42" s="538"/>
      <c r="UZC42" s="538"/>
      <c r="UZD42" s="538"/>
      <c r="UZE42" s="538"/>
      <c r="UZF42" s="538"/>
      <c r="UZG42" s="538"/>
      <c r="UZH42" s="538"/>
      <c r="UZI42" s="538"/>
      <c r="UZJ42" s="538"/>
      <c r="UZK42" s="538"/>
      <c r="UZL42" s="538"/>
      <c r="UZM42" s="538"/>
      <c r="UZN42" s="538"/>
      <c r="UZO42" s="538"/>
      <c r="UZP42" s="538"/>
      <c r="UZQ42" s="538"/>
      <c r="UZR42" s="538"/>
      <c r="UZS42" s="538"/>
      <c r="UZT42" s="538"/>
      <c r="UZU42" s="538"/>
      <c r="UZV42" s="538"/>
      <c r="UZW42" s="538"/>
      <c r="UZX42" s="538"/>
      <c r="UZY42" s="538"/>
      <c r="UZZ42" s="538"/>
      <c r="VAA42" s="538"/>
      <c r="VAB42" s="538"/>
      <c r="VAC42" s="538"/>
      <c r="VAD42" s="538"/>
      <c r="VAE42" s="538"/>
      <c r="VAF42" s="538"/>
      <c r="VAG42" s="538"/>
      <c r="VAH42" s="538"/>
      <c r="VAI42" s="538"/>
      <c r="VAJ42" s="538"/>
      <c r="VAK42" s="538"/>
      <c r="VAL42" s="538"/>
      <c r="VAM42" s="538"/>
      <c r="VAN42" s="538"/>
      <c r="VAO42" s="538"/>
      <c r="VAP42" s="538"/>
      <c r="VAQ42" s="538"/>
      <c r="VAR42" s="538"/>
      <c r="VAS42" s="538"/>
      <c r="VAT42" s="538"/>
      <c r="VAU42" s="538"/>
      <c r="VAV42" s="538"/>
      <c r="VAW42" s="538"/>
      <c r="VAX42" s="538"/>
      <c r="VAY42" s="538"/>
      <c r="VAZ42" s="538"/>
      <c r="VBA42" s="538"/>
      <c r="VBB42" s="538"/>
      <c r="VBC42" s="538"/>
      <c r="VBD42" s="538"/>
      <c r="VBE42" s="538"/>
      <c r="VBF42" s="538"/>
      <c r="VBG42" s="538"/>
      <c r="VBH42" s="538"/>
      <c r="VBI42" s="538"/>
      <c r="VBJ42" s="538"/>
      <c r="VBK42" s="538"/>
      <c r="VBL42" s="538"/>
      <c r="VBM42" s="538"/>
      <c r="VBN42" s="538"/>
      <c r="VBO42" s="538"/>
      <c r="VBP42" s="538"/>
      <c r="VBQ42" s="538"/>
      <c r="VBR42" s="538"/>
      <c r="VBS42" s="538"/>
      <c r="VBT42" s="538"/>
      <c r="VBU42" s="538"/>
      <c r="VBV42" s="538"/>
      <c r="VBW42" s="538"/>
      <c r="VBX42" s="538"/>
      <c r="VBY42" s="538"/>
      <c r="VBZ42" s="538"/>
      <c r="VCA42" s="538"/>
      <c r="VCB42" s="538"/>
      <c r="VCC42" s="538"/>
      <c r="VCD42" s="538"/>
      <c r="VCE42" s="538"/>
      <c r="VCF42" s="538"/>
      <c r="VCG42" s="538"/>
      <c r="VCH42" s="538"/>
      <c r="VCI42" s="538"/>
      <c r="VCJ42" s="538"/>
      <c r="VCK42" s="538"/>
      <c r="VCL42" s="538"/>
      <c r="VCM42" s="538"/>
      <c r="VCN42" s="538"/>
      <c r="VCO42" s="538"/>
      <c r="VCP42" s="538"/>
      <c r="VCQ42" s="538"/>
      <c r="VCR42" s="538"/>
      <c r="VCS42" s="538"/>
      <c r="VCT42" s="538"/>
      <c r="VCU42" s="538"/>
      <c r="VCV42" s="538"/>
      <c r="VCW42" s="538"/>
      <c r="VCX42" s="538"/>
      <c r="VCY42" s="538"/>
      <c r="VCZ42" s="538"/>
      <c r="VDA42" s="538"/>
      <c r="VDB42" s="538"/>
      <c r="VDC42" s="538"/>
      <c r="VDD42" s="538"/>
      <c r="VDE42" s="538"/>
      <c r="VDF42" s="538"/>
      <c r="VDG42" s="538"/>
      <c r="VDH42" s="538"/>
      <c r="VDI42" s="538"/>
      <c r="VDJ42" s="538"/>
      <c r="VDK42" s="538"/>
      <c r="VDL42" s="538"/>
      <c r="VDM42" s="538"/>
      <c r="VDN42" s="538"/>
      <c r="VDO42" s="538"/>
      <c r="VDP42" s="538"/>
      <c r="VDQ42" s="538"/>
      <c r="VDR42" s="538"/>
      <c r="VDS42" s="538"/>
      <c r="VDT42" s="538"/>
      <c r="VDU42" s="538"/>
      <c r="VDV42" s="538"/>
      <c r="VDW42" s="538"/>
      <c r="VDX42" s="538"/>
      <c r="VDY42" s="538"/>
      <c r="VDZ42" s="538"/>
      <c r="VEA42" s="538"/>
      <c r="VEB42" s="538"/>
      <c r="VEC42" s="538"/>
      <c r="VED42" s="538"/>
      <c r="VEE42" s="538"/>
      <c r="VEF42" s="538"/>
      <c r="VEG42" s="538"/>
      <c r="VEH42" s="538"/>
      <c r="VEI42" s="538"/>
      <c r="VEJ42" s="538"/>
      <c r="VEK42" s="538"/>
      <c r="VEL42" s="538"/>
      <c r="VEM42" s="538"/>
      <c r="VEN42" s="538"/>
      <c r="VEO42" s="538"/>
      <c r="VEP42" s="538"/>
      <c r="VEQ42" s="538"/>
      <c r="VER42" s="538"/>
      <c r="VES42" s="538"/>
      <c r="VET42" s="538"/>
      <c r="VEU42" s="538"/>
      <c r="VEV42" s="538"/>
      <c r="VEW42" s="538"/>
      <c r="VEX42" s="538"/>
      <c r="VEY42" s="538"/>
      <c r="VEZ42" s="538"/>
      <c r="VFA42" s="538"/>
      <c r="VFB42" s="538"/>
      <c r="VFC42" s="538"/>
      <c r="VFD42" s="538"/>
      <c r="VFE42" s="538"/>
      <c r="VFF42" s="538"/>
      <c r="VFG42" s="538"/>
      <c r="VFH42" s="538"/>
      <c r="VFI42" s="538"/>
      <c r="VFJ42" s="538"/>
      <c r="VFK42" s="538"/>
      <c r="VFL42" s="538"/>
      <c r="VFM42" s="538"/>
      <c r="VFN42" s="538"/>
      <c r="VFO42" s="538"/>
      <c r="VFP42" s="538"/>
      <c r="VFQ42" s="538"/>
      <c r="VFR42" s="538"/>
      <c r="VFS42" s="538"/>
      <c r="VFT42" s="538"/>
      <c r="VFU42" s="538"/>
      <c r="VFV42" s="538"/>
      <c r="VFW42" s="538"/>
      <c r="VFX42" s="538"/>
      <c r="VFY42" s="538"/>
      <c r="VFZ42" s="538"/>
      <c r="VGA42" s="538"/>
      <c r="VGB42" s="538"/>
      <c r="VGC42" s="538"/>
      <c r="VGD42" s="538"/>
      <c r="VGE42" s="538"/>
      <c r="VGF42" s="538"/>
      <c r="VGG42" s="538"/>
      <c r="VGH42" s="538"/>
      <c r="VGI42" s="538"/>
      <c r="VGJ42" s="538"/>
      <c r="VGK42" s="538"/>
      <c r="VGL42" s="538"/>
      <c r="VGM42" s="538"/>
      <c r="VGN42" s="538"/>
      <c r="VGO42" s="538"/>
      <c r="VGP42" s="538"/>
      <c r="VGQ42" s="538"/>
      <c r="VGR42" s="538"/>
      <c r="VGS42" s="538"/>
      <c r="VGT42" s="538"/>
      <c r="VGU42" s="538"/>
      <c r="VGV42" s="538"/>
      <c r="VGW42" s="538"/>
      <c r="VGX42" s="538"/>
      <c r="VGY42" s="538"/>
      <c r="VGZ42" s="538"/>
      <c r="VHA42" s="538"/>
      <c r="VHB42" s="538"/>
      <c r="VHC42" s="538"/>
      <c r="VHD42" s="538"/>
      <c r="VHE42" s="538"/>
      <c r="VHF42" s="538"/>
      <c r="VHG42" s="538"/>
      <c r="VHH42" s="538"/>
      <c r="VHI42" s="538"/>
      <c r="VHJ42" s="538"/>
      <c r="VHK42" s="538"/>
      <c r="VHL42" s="538"/>
      <c r="VHM42" s="538"/>
      <c r="VHN42" s="538"/>
      <c r="VHO42" s="538"/>
      <c r="VHP42" s="538"/>
      <c r="VHQ42" s="538"/>
      <c r="VHR42" s="538"/>
      <c r="VHS42" s="538"/>
      <c r="VHT42" s="538"/>
      <c r="VHU42" s="538"/>
      <c r="VHV42" s="538"/>
      <c r="VHW42" s="538"/>
      <c r="VHX42" s="538"/>
      <c r="VHY42" s="538"/>
      <c r="VHZ42" s="538"/>
      <c r="VIA42" s="538"/>
      <c r="VIB42" s="538"/>
      <c r="VIC42" s="538"/>
      <c r="VID42" s="538"/>
      <c r="VIE42" s="538"/>
      <c r="VIF42" s="538"/>
      <c r="VIG42" s="538"/>
      <c r="VIH42" s="538"/>
      <c r="VII42" s="538"/>
      <c r="VIJ42" s="538"/>
      <c r="VIK42" s="538"/>
      <c r="VIL42" s="538"/>
      <c r="VIM42" s="538"/>
      <c r="VIN42" s="538"/>
      <c r="VIO42" s="538"/>
      <c r="VIP42" s="538"/>
      <c r="VIQ42" s="538"/>
      <c r="VIR42" s="538"/>
      <c r="VIS42" s="538"/>
      <c r="VIT42" s="538"/>
      <c r="VIU42" s="538"/>
      <c r="VIV42" s="538"/>
      <c r="VIW42" s="538"/>
      <c r="VIX42" s="538"/>
      <c r="VIY42" s="538"/>
      <c r="VIZ42" s="538"/>
      <c r="VJA42" s="538"/>
      <c r="VJB42" s="538"/>
      <c r="VJC42" s="538"/>
      <c r="VJD42" s="538"/>
      <c r="VJE42" s="538"/>
      <c r="VJF42" s="538"/>
      <c r="VJG42" s="538"/>
      <c r="VJH42" s="538"/>
      <c r="VJI42" s="538"/>
      <c r="VJJ42" s="538"/>
      <c r="VJK42" s="538"/>
      <c r="VJL42" s="538"/>
      <c r="VJM42" s="538"/>
      <c r="VJN42" s="538"/>
      <c r="VJO42" s="538"/>
      <c r="VJP42" s="538"/>
      <c r="VJQ42" s="538"/>
      <c r="VJR42" s="538"/>
      <c r="VJS42" s="538"/>
      <c r="VJT42" s="538"/>
      <c r="VJU42" s="538"/>
      <c r="VJV42" s="538"/>
      <c r="VJW42" s="538"/>
      <c r="VJX42" s="538"/>
      <c r="VJY42" s="538"/>
      <c r="VJZ42" s="538"/>
      <c r="VKA42" s="538"/>
      <c r="VKB42" s="538"/>
      <c r="VKC42" s="538"/>
      <c r="VKD42" s="538"/>
      <c r="VKE42" s="538"/>
      <c r="VKF42" s="538"/>
      <c r="VKG42" s="538"/>
      <c r="VKH42" s="538"/>
      <c r="VKI42" s="538"/>
      <c r="VKJ42" s="538"/>
      <c r="VKK42" s="538"/>
      <c r="VKL42" s="538"/>
      <c r="VKM42" s="538"/>
      <c r="VKN42" s="538"/>
      <c r="VKO42" s="538"/>
      <c r="VKP42" s="538"/>
      <c r="VKQ42" s="538"/>
      <c r="VKR42" s="538"/>
      <c r="VKS42" s="538"/>
      <c r="VKT42" s="538"/>
      <c r="VKU42" s="538"/>
      <c r="VKV42" s="538"/>
      <c r="VKW42" s="538"/>
      <c r="VKX42" s="538"/>
      <c r="VKY42" s="538"/>
      <c r="VKZ42" s="538"/>
      <c r="VLA42" s="538"/>
      <c r="VLB42" s="538"/>
      <c r="VLC42" s="538"/>
      <c r="VLD42" s="538"/>
      <c r="VLE42" s="538"/>
      <c r="VLF42" s="538"/>
      <c r="VLG42" s="538"/>
      <c r="VLH42" s="538"/>
      <c r="VLI42" s="538"/>
      <c r="VLJ42" s="538"/>
      <c r="VLK42" s="538"/>
      <c r="VLL42" s="538"/>
      <c r="VLM42" s="538"/>
      <c r="VLN42" s="538"/>
      <c r="VLO42" s="538"/>
      <c r="VLP42" s="538"/>
      <c r="VLQ42" s="538"/>
      <c r="VLR42" s="538"/>
      <c r="VLS42" s="538"/>
      <c r="VLT42" s="538"/>
      <c r="VLU42" s="538"/>
      <c r="VLV42" s="538"/>
      <c r="VLW42" s="538"/>
      <c r="VLX42" s="538"/>
      <c r="VLY42" s="538"/>
      <c r="VLZ42" s="538"/>
      <c r="VMA42" s="538"/>
      <c r="VMB42" s="538"/>
      <c r="VMC42" s="538"/>
      <c r="VMD42" s="538"/>
      <c r="VME42" s="538"/>
      <c r="VMF42" s="538"/>
      <c r="VMG42" s="538"/>
      <c r="VMH42" s="538"/>
      <c r="VMI42" s="538"/>
      <c r="VMJ42" s="538"/>
      <c r="VMK42" s="538"/>
      <c r="VML42" s="538"/>
      <c r="VMM42" s="538"/>
      <c r="VMN42" s="538"/>
      <c r="VMO42" s="538"/>
      <c r="VMP42" s="538"/>
      <c r="VMQ42" s="538"/>
      <c r="VMR42" s="538"/>
      <c r="VMS42" s="538"/>
      <c r="VMT42" s="538"/>
      <c r="VMU42" s="538"/>
      <c r="VMV42" s="538"/>
      <c r="VMW42" s="538"/>
      <c r="VMX42" s="538"/>
      <c r="VMY42" s="538"/>
      <c r="VMZ42" s="538"/>
      <c r="VNA42" s="538"/>
      <c r="VNB42" s="538"/>
      <c r="VNC42" s="538"/>
      <c r="VND42" s="538"/>
      <c r="VNE42" s="538"/>
      <c r="VNF42" s="538"/>
      <c r="VNG42" s="538"/>
      <c r="VNH42" s="538"/>
      <c r="VNI42" s="538"/>
      <c r="VNJ42" s="538"/>
      <c r="VNK42" s="538"/>
      <c r="VNL42" s="538"/>
      <c r="VNM42" s="538"/>
      <c r="VNN42" s="538"/>
      <c r="VNO42" s="538"/>
      <c r="VNP42" s="538"/>
      <c r="VNQ42" s="538"/>
      <c r="VNR42" s="538"/>
      <c r="VNS42" s="538"/>
      <c r="VNT42" s="538"/>
      <c r="VNU42" s="538"/>
      <c r="VNV42" s="538"/>
      <c r="VNW42" s="538"/>
      <c r="VNX42" s="538"/>
      <c r="VNY42" s="538"/>
      <c r="VNZ42" s="538"/>
      <c r="VOA42" s="538"/>
      <c r="VOB42" s="538"/>
      <c r="VOC42" s="538"/>
      <c r="VOD42" s="538"/>
      <c r="VOE42" s="538"/>
      <c r="VOF42" s="538"/>
      <c r="VOG42" s="538"/>
      <c r="VOH42" s="538"/>
      <c r="VOI42" s="538"/>
      <c r="VOJ42" s="538"/>
      <c r="VOK42" s="538"/>
      <c r="VOL42" s="538"/>
      <c r="VOM42" s="538"/>
      <c r="VON42" s="538"/>
      <c r="VOO42" s="538"/>
      <c r="VOP42" s="538"/>
      <c r="VOQ42" s="538"/>
      <c r="VOR42" s="538"/>
      <c r="VOS42" s="538"/>
      <c r="VOT42" s="538"/>
      <c r="VOU42" s="538"/>
      <c r="VOV42" s="538"/>
      <c r="VOW42" s="538"/>
      <c r="VOX42" s="538"/>
      <c r="VOY42" s="538"/>
      <c r="VOZ42" s="538"/>
      <c r="VPA42" s="538"/>
      <c r="VPB42" s="538"/>
      <c r="VPC42" s="538"/>
      <c r="VPD42" s="538"/>
      <c r="VPE42" s="538"/>
      <c r="VPF42" s="538"/>
      <c r="VPG42" s="538"/>
      <c r="VPH42" s="538"/>
      <c r="VPI42" s="538"/>
      <c r="VPJ42" s="538"/>
      <c r="VPK42" s="538"/>
      <c r="VPL42" s="538"/>
      <c r="VPM42" s="538"/>
      <c r="VPN42" s="538"/>
      <c r="VPO42" s="538"/>
      <c r="VPP42" s="538"/>
      <c r="VPQ42" s="538"/>
      <c r="VPR42" s="538"/>
      <c r="VPS42" s="538"/>
      <c r="VPT42" s="538"/>
      <c r="VPU42" s="538"/>
      <c r="VPV42" s="538"/>
      <c r="VPW42" s="538"/>
      <c r="VPX42" s="538"/>
      <c r="VPY42" s="538"/>
      <c r="VPZ42" s="538"/>
      <c r="VQA42" s="538"/>
      <c r="VQB42" s="538"/>
      <c r="VQC42" s="538"/>
      <c r="VQD42" s="538"/>
      <c r="VQE42" s="538"/>
      <c r="VQF42" s="538"/>
      <c r="VQG42" s="538"/>
      <c r="VQH42" s="538"/>
      <c r="VQI42" s="538"/>
      <c r="VQJ42" s="538"/>
      <c r="VQK42" s="538"/>
      <c r="VQL42" s="538"/>
      <c r="VQM42" s="538"/>
      <c r="VQN42" s="538"/>
      <c r="VQO42" s="538"/>
      <c r="VQP42" s="538"/>
      <c r="VQQ42" s="538"/>
      <c r="VQR42" s="538"/>
      <c r="VQS42" s="538"/>
      <c r="VQT42" s="538"/>
      <c r="VQU42" s="538"/>
      <c r="VQV42" s="538"/>
      <c r="VQW42" s="538"/>
      <c r="VQX42" s="538"/>
      <c r="VQY42" s="538"/>
      <c r="VQZ42" s="538"/>
      <c r="VRA42" s="538"/>
      <c r="VRB42" s="538"/>
      <c r="VRC42" s="538"/>
      <c r="VRD42" s="538"/>
      <c r="VRE42" s="538"/>
      <c r="VRF42" s="538"/>
      <c r="VRG42" s="538"/>
      <c r="VRH42" s="538"/>
      <c r="VRI42" s="538"/>
      <c r="VRJ42" s="538"/>
      <c r="VRK42" s="538"/>
      <c r="VRL42" s="538"/>
      <c r="VRM42" s="538"/>
      <c r="VRN42" s="538"/>
      <c r="VRO42" s="538"/>
      <c r="VRP42" s="538"/>
      <c r="VRQ42" s="538"/>
      <c r="VRR42" s="538"/>
      <c r="VRS42" s="538"/>
      <c r="VRT42" s="538"/>
      <c r="VRU42" s="538"/>
      <c r="VRV42" s="538"/>
      <c r="VRW42" s="538"/>
      <c r="VRX42" s="538"/>
      <c r="VRY42" s="538"/>
      <c r="VRZ42" s="538"/>
      <c r="VSA42" s="538"/>
      <c r="VSB42" s="538"/>
      <c r="VSC42" s="538"/>
      <c r="VSD42" s="538"/>
      <c r="VSE42" s="538"/>
      <c r="VSF42" s="538"/>
      <c r="VSG42" s="538"/>
      <c r="VSH42" s="538"/>
      <c r="VSI42" s="538"/>
      <c r="VSJ42" s="538"/>
      <c r="VSK42" s="538"/>
      <c r="VSL42" s="538"/>
      <c r="VSM42" s="538"/>
      <c r="VSN42" s="538"/>
      <c r="VSO42" s="538"/>
      <c r="VSP42" s="538"/>
      <c r="VSQ42" s="538"/>
      <c r="VSR42" s="538"/>
      <c r="VSS42" s="538"/>
      <c r="VST42" s="538"/>
      <c r="VSU42" s="538"/>
      <c r="VSV42" s="538"/>
      <c r="VSW42" s="538"/>
      <c r="VSX42" s="538"/>
      <c r="VSY42" s="538"/>
      <c r="VSZ42" s="538"/>
      <c r="VTA42" s="538"/>
      <c r="VTB42" s="538"/>
      <c r="VTC42" s="538"/>
      <c r="VTD42" s="538"/>
      <c r="VTE42" s="538"/>
      <c r="VTF42" s="538"/>
      <c r="VTG42" s="538"/>
      <c r="VTH42" s="538"/>
      <c r="VTI42" s="538"/>
      <c r="VTJ42" s="538"/>
      <c r="VTK42" s="538"/>
      <c r="VTL42" s="538"/>
      <c r="VTM42" s="538"/>
      <c r="VTN42" s="538"/>
      <c r="VTO42" s="538"/>
      <c r="VTP42" s="538"/>
      <c r="VTQ42" s="538"/>
      <c r="VTR42" s="538"/>
      <c r="VTS42" s="538"/>
      <c r="VTT42" s="538"/>
      <c r="VTU42" s="538"/>
      <c r="VTV42" s="538"/>
      <c r="VTW42" s="538"/>
      <c r="VTX42" s="538"/>
      <c r="VTY42" s="538"/>
      <c r="VTZ42" s="538"/>
      <c r="VUA42" s="538"/>
      <c r="VUB42" s="538"/>
      <c r="VUC42" s="538"/>
      <c r="VUD42" s="538"/>
      <c r="VUE42" s="538"/>
      <c r="VUF42" s="538"/>
      <c r="VUG42" s="538"/>
      <c r="VUH42" s="538"/>
      <c r="VUI42" s="538"/>
      <c r="VUJ42" s="538"/>
      <c r="VUK42" s="538"/>
      <c r="VUL42" s="538"/>
      <c r="VUM42" s="538"/>
      <c r="VUN42" s="538"/>
      <c r="VUO42" s="538"/>
      <c r="VUP42" s="538"/>
      <c r="VUQ42" s="538"/>
      <c r="VUR42" s="538"/>
      <c r="VUS42" s="538"/>
      <c r="VUT42" s="538"/>
      <c r="VUU42" s="538"/>
      <c r="VUV42" s="538"/>
      <c r="VUW42" s="538"/>
      <c r="VUX42" s="538"/>
      <c r="VUY42" s="538"/>
      <c r="VUZ42" s="538"/>
      <c r="VVA42" s="538"/>
      <c r="VVB42" s="538"/>
      <c r="VVC42" s="538"/>
      <c r="VVD42" s="538"/>
      <c r="VVE42" s="538"/>
      <c r="VVF42" s="538"/>
      <c r="VVG42" s="538"/>
      <c r="VVH42" s="538"/>
      <c r="VVI42" s="538"/>
      <c r="VVJ42" s="538"/>
      <c r="VVK42" s="538"/>
      <c r="VVL42" s="538"/>
      <c r="VVM42" s="538"/>
      <c r="VVN42" s="538"/>
      <c r="VVO42" s="538"/>
      <c r="VVP42" s="538"/>
      <c r="VVQ42" s="538"/>
      <c r="VVR42" s="538"/>
      <c r="VVS42" s="538"/>
      <c r="VVT42" s="538"/>
      <c r="VVU42" s="538"/>
      <c r="VVV42" s="538"/>
      <c r="VVW42" s="538"/>
      <c r="VVX42" s="538"/>
      <c r="VVY42" s="538"/>
      <c r="VVZ42" s="538"/>
      <c r="VWA42" s="538"/>
      <c r="VWB42" s="538"/>
      <c r="VWC42" s="538"/>
      <c r="VWD42" s="538"/>
      <c r="VWE42" s="538"/>
      <c r="VWF42" s="538"/>
      <c r="VWG42" s="538"/>
      <c r="VWH42" s="538"/>
      <c r="VWI42" s="538"/>
      <c r="VWJ42" s="538"/>
      <c r="VWK42" s="538"/>
      <c r="VWL42" s="538"/>
      <c r="VWM42" s="538"/>
      <c r="VWN42" s="538"/>
      <c r="VWO42" s="538"/>
      <c r="VWP42" s="538"/>
      <c r="VWQ42" s="538"/>
      <c r="VWR42" s="538"/>
      <c r="VWS42" s="538"/>
      <c r="VWT42" s="538"/>
      <c r="VWU42" s="538"/>
      <c r="VWV42" s="538"/>
      <c r="VWW42" s="538"/>
      <c r="VWX42" s="538"/>
      <c r="VWY42" s="538"/>
      <c r="VWZ42" s="538"/>
      <c r="VXA42" s="538"/>
      <c r="VXB42" s="538"/>
      <c r="VXC42" s="538"/>
      <c r="VXD42" s="538"/>
      <c r="VXE42" s="538"/>
      <c r="VXF42" s="538"/>
      <c r="VXG42" s="538"/>
      <c r="VXH42" s="538"/>
      <c r="VXI42" s="538"/>
      <c r="VXJ42" s="538"/>
      <c r="VXK42" s="538"/>
      <c r="VXL42" s="538"/>
      <c r="VXM42" s="538"/>
      <c r="VXN42" s="538"/>
      <c r="VXO42" s="538"/>
      <c r="VXP42" s="538"/>
      <c r="VXQ42" s="538"/>
      <c r="VXR42" s="538"/>
      <c r="VXS42" s="538"/>
      <c r="VXT42" s="538"/>
      <c r="VXU42" s="538"/>
      <c r="VXV42" s="538"/>
      <c r="VXW42" s="538"/>
      <c r="VXX42" s="538"/>
      <c r="VXY42" s="538"/>
      <c r="VXZ42" s="538"/>
      <c r="VYA42" s="538"/>
      <c r="VYB42" s="538"/>
      <c r="VYC42" s="538"/>
      <c r="VYD42" s="538"/>
      <c r="VYE42" s="538"/>
      <c r="VYF42" s="538"/>
      <c r="VYG42" s="538"/>
      <c r="VYH42" s="538"/>
      <c r="VYI42" s="538"/>
      <c r="VYJ42" s="538"/>
      <c r="VYK42" s="538"/>
      <c r="VYL42" s="538"/>
      <c r="VYM42" s="538"/>
      <c r="VYN42" s="538"/>
      <c r="VYO42" s="538"/>
      <c r="VYP42" s="538"/>
      <c r="VYQ42" s="538"/>
      <c r="VYR42" s="538"/>
      <c r="VYS42" s="538"/>
      <c r="VYT42" s="538"/>
      <c r="VYU42" s="538"/>
      <c r="VYV42" s="538"/>
      <c r="VYW42" s="538"/>
      <c r="VYX42" s="538"/>
      <c r="VYY42" s="538"/>
      <c r="VYZ42" s="538"/>
      <c r="VZA42" s="538"/>
      <c r="VZB42" s="538"/>
      <c r="VZC42" s="538"/>
      <c r="VZD42" s="538"/>
      <c r="VZE42" s="538"/>
      <c r="VZF42" s="538"/>
      <c r="VZG42" s="538"/>
      <c r="VZH42" s="538"/>
      <c r="VZI42" s="538"/>
      <c r="VZJ42" s="538"/>
      <c r="VZK42" s="538"/>
      <c r="VZL42" s="538"/>
      <c r="VZM42" s="538"/>
      <c r="VZN42" s="538"/>
      <c r="VZO42" s="538"/>
      <c r="VZP42" s="538"/>
      <c r="VZQ42" s="538"/>
      <c r="VZR42" s="538"/>
      <c r="VZS42" s="538"/>
      <c r="VZT42" s="538"/>
      <c r="VZU42" s="538"/>
      <c r="VZV42" s="538"/>
      <c r="VZW42" s="538"/>
      <c r="VZX42" s="538"/>
      <c r="VZY42" s="538"/>
      <c r="VZZ42" s="538"/>
      <c r="WAA42" s="538"/>
      <c r="WAB42" s="538"/>
      <c r="WAC42" s="538"/>
      <c r="WAD42" s="538"/>
      <c r="WAE42" s="538"/>
      <c r="WAF42" s="538"/>
      <c r="WAG42" s="538"/>
      <c r="WAH42" s="538"/>
      <c r="WAI42" s="538"/>
      <c r="WAJ42" s="538"/>
      <c r="WAK42" s="538"/>
      <c r="WAL42" s="538"/>
      <c r="WAM42" s="538"/>
      <c r="WAN42" s="538"/>
      <c r="WAO42" s="538"/>
      <c r="WAP42" s="538"/>
      <c r="WAQ42" s="538"/>
      <c r="WAR42" s="538"/>
      <c r="WAS42" s="538"/>
      <c r="WAT42" s="538"/>
      <c r="WAU42" s="538"/>
      <c r="WAV42" s="538"/>
      <c r="WAW42" s="538"/>
      <c r="WAX42" s="538"/>
      <c r="WAY42" s="538"/>
      <c r="WAZ42" s="538"/>
      <c r="WBA42" s="538"/>
      <c r="WBB42" s="538"/>
      <c r="WBC42" s="538"/>
      <c r="WBD42" s="538"/>
      <c r="WBE42" s="538"/>
      <c r="WBF42" s="538"/>
      <c r="WBG42" s="538"/>
      <c r="WBH42" s="538"/>
      <c r="WBI42" s="538"/>
      <c r="WBJ42" s="538"/>
      <c r="WBK42" s="538"/>
      <c r="WBL42" s="538"/>
      <c r="WBM42" s="538"/>
      <c r="WBN42" s="538"/>
      <c r="WBO42" s="538"/>
      <c r="WBP42" s="538"/>
      <c r="WBQ42" s="538"/>
      <c r="WBR42" s="538"/>
      <c r="WBS42" s="538"/>
      <c r="WBT42" s="538"/>
      <c r="WBU42" s="538"/>
      <c r="WBV42" s="538"/>
      <c r="WBW42" s="538"/>
      <c r="WBX42" s="538"/>
      <c r="WBY42" s="538"/>
      <c r="WBZ42" s="538"/>
      <c r="WCA42" s="538"/>
      <c r="WCB42" s="538"/>
      <c r="WCC42" s="538"/>
      <c r="WCD42" s="538"/>
      <c r="WCE42" s="538"/>
      <c r="WCF42" s="538"/>
      <c r="WCG42" s="538"/>
      <c r="WCH42" s="538"/>
      <c r="WCI42" s="538"/>
      <c r="WCJ42" s="538"/>
      <c r="WCK42" s="538"/>
      <c r="WCL42" s="538"/>
      <c r="WCM42" s="538"/>
      <c r="WCN42" s="538"/>
      <c r="WCO42" s="538"/>
      <c r="WCP42" s="538"/>
      <c r="WCQ42" s="538"/>
      <c r="WCR42" s="538"/>
      <c r="WCS42" s="538"/>
      <c r="WCT42" s="538"/>
      <c r="WCU42" s="538"/>
      <c r="WCV42" s="538"/>
      <c r="WCW42" s="538"/>
      <c r="WCX42" s="538"/>
      <c r="WCY42" s="538"/>
      <c r="WCZ42" s="538"/>
      <c r="WDA42" s="538"/>
      <c r="WDB42" s="538"/>
      <c r="WDC42" s="538"/>
      <c r="WDD42" s="538"/>
      <c r="WDE42" s="538"/>
      <c r="WDF42" s="538"/>
      <c r="WDG42" s="538"/>
      <c r="WDH42" s="538"/>
      <c r="WDI42" s="538"/>
      <c r="WDJ42" s="538"/>
      <c r="WDK42" s="538"/>
      <c r="WDL42" s="538"/>
      <c r="WDM42" s="538"/>
      <c r="WDN42" s="538"/>
      <c r="WDO42" s="538"/>
      <c r="WDP42" s="538"/>
      <c r="WDQ42" s="538"/>
      <c r="WDR42" s="538"/>
      <c r="WDS42" s="538"/>
      <c r="WDT42" s="538"/>
      <c r="WDU42" s="538"/>
      <c r="WDV42" s="538"/>
      <c r="WDW42" s="538"/>
      <c r="WDX42" s="538"/>
      <c r="WDY42" s="538"/>
      <c r="WDZ42" s="538"/>
      <c r="WEA42" s="538"/>
      <c r="WEB42" s="538"/>
      <c r="WEC42" s="538"/>
      <c r="WED42" s="538"/>
      <c r="WEE42" s="538"/>
      <c r="WEF42" s="538"/>
      <c r="WEG42" s="538"/>
      <c r="WEH42" s="538"/>
      <c r="WEI42" s="538"/>
      <c r="WEJ42" s="538"/>
      <c r="WEK42" s="538"/>
      <c r="WEL42" s="538"/>
      <c r="WEM42" s="538"/>
      <c r="WEN42" s="538"/>
      <c r="WEO42" s="538"/>
      <c r="WEP42" s="538"/>
      <c r="WEQ42" s="538"/>
      <c r="WER42" s="538"/>
      <c r="WES42" s="538"/>
      <c r="WET42" s="538"/>
      <c r="WEU42" s="538"/>
      <c r="WEV42" s="538"/>
      <c r="WEW42" s="538"/>
      <c r="WEX42" s="538"/>
      <c r="WEY42" s="538"/>
      <c r="WEZ42" s="538"/>
      <c r="WFA42" s="538"/>
      <c r="WFB42" s="538"/>
      <c r="WFC42" s="538"/>
      <c r="WFD42" s="538"/>
      <c r="WFE42" s="538"/>
      <c r="WFF42" s="538"/>
      <c r="WFG42" s="538"/>
      <c r="WFH42" s="538"/>
      <c r="WFI42" s="538"/>
      <c r="WFJ42" s="538"/>
      <c r="WFK42" s="538"/>
      <c r="WFL42" s="538"/>
      <c r="WFM42" s="538"/>
      <c r="WFN42" s="538"/>
      <c r="WFO42" s="538"/>
      <c r="WFP42" s="538"/>
      <c r="WFQ42" s="538"/>
      <c r="WFR42" s="538"/>
      <c r="WFS42" s="538"/>
      <c r="WFT42" s="538"/>
      <c r="WFU42" s="538"/>
      <c r="WFV42" s="538"/>
      <c r="WFW42" s="538"/>
      <c r="WFX42" s="538"/>
      <c r="WFY42" s="538"/>
      <c r="WFZ42" s="538"/>
      <c r="WGA42" s="538"/>
      <c r="WGB42" s="538"/>
      <c r="WGC42" s="538"/>
      <c r="WGD42" s="538"/>
      <c r="WGE42" s="538"/>
      <c r="WGF42" s="538"/>
      <c r="WGG42" s="538"/>
      <c r="WGH42" s="538"/>
      <c r="WGI42" s="538"/>
      <c r="WGJ42" s="538"/>
      <c r="WGK42" s="538"/>
      <c r="WGL42" s="538"/>
      <c r="WGM42" s="538"/>
      <c r="WGN42" s="538"/>
      <c r="WGO42" s="538"/>
      <c r="WGP42" s="538"/>
      <c r="WGQ42" s="538"/>
      <c r="WGR42" s="538"/>
      <c r="WGS42" s="538"/>
      <c r="WGT42" s="538"/>
      <c r="WGU42" s="538"/>
      <c r="WGV42" s="538"/>
      <c r="WGW42" s="538"/>
      <c r="WGX42" s="538"/>
      <c r="WGY42" s="538"/>
      <c r="WGZ42" s="538"/>
      <c r="WHA42" s="538"/>
      <c r="WHB42" s="538"/>
      <c r="WHC42" s="538"/>
      <c r="WHD42" s="538"/>
      <c r="WHE42" s="538"/>
      <c r="WHF42" s="538"/>
      <c r="WHG42" s="538"/>
      <c r="WHH42" s="538"/>
      <c r="WHI42" s="538"/>
      <c r="WHJ42" s="538"/>
      <c r="WHK42" s="538"/>
      <c r="WHL42" s="538"/>
      <c r="WHM42" s="538"/>
      <c r="WHN42" s="538"/>
      <c r="WHO42" s="538"/>
      <c r="WHP42" s="538"/>
      <c r="WHQ42" s="538"/>
      <c r="WHR42" s="538"/>
      <c r="WHS42" s="538"/>
      <c r="WHT42" s="538"/>
      <c r="WHU42" s="538"/>
      <c r="WHV42" s="538"/>
      <c r="WHW42" s="538"/>
      <c r="WHX42" s="538"/>
      <c r="WHY42" s="538"/>
      <c r="WHZ42" s="538"/>
      <c r="WIA42" s="538"/>
      <c r="WIB42" s="538"/>
      <c r="WIC42" s="538"/>
      <c r="WID42" s="538"/>
      <c r="WIE42" s="538"/>
      <c r="WIF42" s="538"/>
      <c r="WIG42" s="538"/>
      <c r="WIH42" s="538"/>
      <c r="WII42" s="538"/>
      <c r="WIJ42" s="538"/>
      <c r="WIK42" s="538"/>
      <c r="WIL42" s="538"/>
      <c r="WIM42" s="538"/>
      <c r="WIN42" s="538"/>
      <c r="WIO42" s="538"/>
      <c r="WIP42" s="538"/>
      <c r="WIQ42" s="538"/>
      <c r="WIR42" s="538"/>
      <c r="WIS42" s="538"/>
      <c r="WIT42" s="538"/>
      <c r="WIU42" s="538"/>
      <c r="WIV42" s="538"/>
      <c r="WIW42" s="538"/>
      <c r="WIX42" s="538"/>
      <c r="WIY42" s="538"/>
      <c r="WIZ42" s="538"/>
      <c r="WJA42" s="538"/>
      <c r="WJB42" s="538"/>
      <c r="WJC42" s="538"/>
      <c r="WJD42" s="538"/>
      <c r="WJE42" s="538"/>
      <c r="WJF42" s="538"/>
      <c r="WJG42" s="538"/>
      <c r="WJH42" s="538"/>
      <c r="WJI42" s="538"/>
      <c r="WJJ42" s="538"/>
      <c r="WJK42" s="538"/>
      <c r="WJL42" s="538"/>
      <c r="WJM42" s="538"/>
      <c r="WJN42" s="538"/>
      <c r="WJO42" s="538"/>
      <c r="WJP42" s="538"/>
      <c r="WJQ42" s="538"/>
      <c r="WJR42" s="538"/>
      <c r="WJS42" s="538"/>
      <c r="WJT42" s="538"/>
      <c r="WJU42" s="538"/>
      <c r="WJV42" s="538"/>
      <c r="WJW42" s="538"/>
      <c r="WJX42" s="538"/>
      <c r="WJY42" s="538"/>
      <c r="WJZ42" s="538"/>
      <c r="WKA42" s="538"/>
      <c r="WKB42" s="538"/>
      <c r="WKC42" s="538"/>
      <c r="WKD42" s="538"/>
      <c r="WKE42" s="538"/>
      <c r="WKF42" s="538"/>
      <c r="WKG42" s="538"/>
      <c r="WKH42" s="538"/>
      <c r="WKI42" s="538"/>
      <c r="WKJ42" s="538"/>
      <c r="WKK42" s="538"/>
      <c r="WKL42" s="538"/>
      <c r="WKM42" s="538"/>
      <c r="WKN42" s="538"/>
      <c r="WKO42" s="538"/>
      <c r="WKP42" s="538"/>
      <c r="WKQ42" s="538"/>
      <c r="WKR42" s="538"/>
      <c r="WKS42" s="538"/>
      <c r="WKT42" s="538"/>
      <c r="WKU42" s="538"/>
      <c r="WKV42" s="538"/>
      <c r="WKW42" s="538"/>
      <c r="WKX42" s="538"/>
      <c r="WKY42" s="538"/>
      <c r="WKZ42" s="538"/>
      <c r="WLA42" s="538"/>
      <c r="WLB42" s="538"/>
      <c r="WLC42" s="538"/>
      <c r="WLD42" s="538"/>
      <c r="WLE42" s="538"/>
      <c r="WLF42" s="538"/>
      <c r="WLG42" s="538"/>
      <c r="WLH42" s="538"/>
      <c r="WLI42" s="538"/>
      <c r="WLJ42" s="538"/>
      <c r="WLK42" s="538"/>
      <c r="WLL42" s="538"/>
      <c r="WLM42" s="538"/>
      <c r="WLN42" s="538"/>
      <c r="WLO42" s="538"/>
      <c r="WLP42" s="538"/>
      <c r="WLQ42" s="538"/>
      <c r="WLR42" s="538"/>
      <c r="WLS42" s="538"/>
      <c r="WLT42" s="538"/>
      <c r="WLU42" s="538"/>
      <c r="WLV42" s="538"/>
      <c r="WLW42" s="538"/>
      <c r="WLX42" s="538"/>
      <c r="WLY42" s="538"/>
      <c r="WLZ42" s="538"/>
      <c r="WMA42" s="538"/>
      <c r="WMB42" s="538"/>
      <c r="WMC42" s="538"/>
      <c r="WMD42" s="538"/>
      <c r="WME42" s="538"/>
      <c r="WMF42" s="538"/>
      <c r="WMG42" s="538"/>
      <c r="WMH42" s="538"/>
      <c r="WMI42" s="538"/>
      <c r="WMJ42" s="538"/>
      <c r="WMK42" s="538"/>
      <c r="WML42" s="538"/>
      <c r="WMM42" s="538"/>
      <c r="WMN42" s="538"/>
      <c r="WMO42" s="538"/>
      <c r="WMP42" s="538"/>
      <c r="WMQ42" s="538"/>
      <c r="WMR42" s="538"/>
      <c r="WMS42" s="538"/>
      <c r="WMT42" s="538"/>
      <c r="WMU42" s="538"/>
      <c r="WMV42" s="538"/>
      <c r="WMW42" s="538"/>
      <c r="WMX42" s="538"/>
      <c r="WMY42" s="538"/>
      <c r="WMZ42" s="538"/>
      <c r="WNA42" s="538"/>
      <c r="WNB42" s="538"/>
      <c r="WNC42" s="538"/>
      <c r="WND42" s="538"/>
      <c r="WNE42" s="538"/>
      <c r="WNF42" s="538"/>
      <c r="WNG42" s="538"/>
      <c r="WNH42" s="538"/>
      <c r="WNI42" s="538"/>
      <c r="WNJ42" s="538"/>
      <c r="WNK42" s="538"/>
      <c r="WNL42" s="538"/>
      <c r="WNM42" s="538"/>
      <c r="WNN42" s="538"/>
      <c r="WNO42" s="538"/>
      <c r="WNP42" s="538"/>
      <c r="WNQ42" s="538"/>
      <c r="WNR42" s="538"/>
      <c r="WNS42" s="538"/>
      <c r="WNT42" s="538"/>
      <c r="WNU42" s="538"/>
      <c r="WNV42" s="538"/>
      <c r="WNW42" s="538"/>
      <c r="WNX42" s="538"/>
      <c r="WNY42" s="538"/>
      <c r="WNZ42" s="538"/>
      <c r="WOA42" s="538"/>
      <c r="WOB42" s="538"/>
      <c r="WOC42" s="538"/>
      <c r="WOD42" s="538"/>
      <c r="WOE42" s="538"/>
      <c r="WOF42" s="538"/>
      <c r="WOG42" s="538"/>
      <c r="WOH42" s="538"/>
      <c r="WOI42" s="538"/>
      <c r="WOJ42" s="538"/>
      <c r="WOK42" s="538"/>
      <c r="WOL42" s="538"/>
      <c r="WOM42" s="538"/>
      <c r="WON42" s="538"/>
      <c r="WOO42" s="538"/>
      <c r="WOP42" s="538"/>
      <c r="WOQ42" s="538"/>
      <c r="WOR42" s="538"/>
      <c r="WOS42" s="538"/>
      <c r="WOT42" s="538"/>
      <c r="WOU42" s="538"/>
      <c r="WOV42" s="538"/>
      <c r="WOW42" s="538"/>
      <c r="WOX42" s="538"/>
      <c r="WOY42" s="538"/>
      <c r="WOZ42" s="538"/>
      <c r="WPA42" s="538"/>
      <c r="WPB42" s="538"/>
      <c r="WPC42" s="538"/>
      <c r="WPD42" s="538"/>
      <c r="WPE42" s="538"/>
      <c r="WPF42" s="538"/>
      <c r="WPG42" s="538"/>
      <c r="WPH42" s="538"/>
      <c r="WPI42" s="538"/>
      <c r="WPJ42" s="538"/>
      <c r="WPK42" s="538"/>
      <c r="WPL42" s="538"/>
      <c r="WPM42" s="538"/>
      <c r="WPN42" s="538"/>
      <c r="WPO42" s="538"/>
      <c r="WPP42" s="538"/>
      <c r="WPQ42" s="538"/>
      <c r="WPR42" s="538"/>
      <c r="WPS42" s="538"/>
      <c r="WPT42" s="538"/>
      <c r="WPU42" s="538"/>
      <c r="WPV42" s="538"/>
      <c r="WPW42" s="538"/>
      <c r="WPX42" s="538"/>
      <c r="WPY42" s="538"/>
      <c r="WPZ42" s="538"/>
      <c r="WQA42" s="538"/>
      <c r="WQB42" s="538"/>
      <c r="WQC42" s="538"/>
      <c r="WQD42" s="538"/>
      <c r="WQE42" s="538"/>
      <c r="WQF42" s="538"/>
      <c r="WQG42" s="538"/>
      <c r="WQH42" s="538"/>
      <c r="WQI42" s="538"/>
      <c r="WQJ42" s="538"/>
      <c r="WQK42" s="538"/>
      <c r="WQL42" s="538"/>
      <c r="WQM42" s="538"/>
      <c r="WQN42" s="538"/>
      <c r="WQO42" s="538"/>
      <c r="WQP42" s="538"/>
      <c r="WQQ42" s="538"/>
      <c r="WQR42" s="538"/>
      <c r="WQS42" s="538"/>
      <c r="WQT42" s="538"/>
      <c r="WQU42" s="538"/>
      <c r="WQV42" s="538"/>
      <c r="WQW42" s="538"/>
      <c r="WQX42" s="538"/>
      <c r="WQY42" s="538"/>
      <c r="WQZ42" s="538"/>
      <c r="WRA42" s="538"/>
      <c r="WRB42" s="538"/>
      <c r="WRC42" s="538"/>
      <c r="WRD42" s="538"/>
      <c r="WRE42" s="538"/>
      <c r="WRF42" s="538"/>
      <c r="WRG42" s="538"/>
      <c r="WRH42" s="538"/>
      <c r="WRI42" s="538"/>
      <c r="WRJ42" s="538"/>
      <c r="WRK42" s="538"/>
      <c r="WRL42" s="538"/>
      <c r="WRM42" s="538"/>
      <c r="WRN42" s="538"/>
      <c r="WRO42" s="538"/>
      <c r="WRP42" s="538"/>
      <c r="WRQ42" s="538"/>
      <c r="WRR42" s="538"/>
      <c r="WRS42" s="538"/>
      <c r="WRT42" s="538"/>
      <c r="WRU42" s="538"/>
      <c r="WRV42" s="538"/>
      <c r="WRW42" s="538"/>
      <c r="WRX42" s="538"/>
      <c r="WRY42" s="538"/>
      <c r="WRZ42" s="538"/>
      <c r="WSA42" s="538"/>
      <c r="WSB42" s="538"/>
      <c r="WSC42" s="538"/>
      <c r="WSD42" s="538"/>
      <c r="WSE42" s="538"/>
      <c r="WSF42" s="538"/>
      <c r="WSG42" s="538"/>
      <c r="WSH42" s="538"/>
      <c r="WSI42" s="538"/>
      <c r="WSJ42" s="538"/>
      <c r="WSK42" s="538"/>
      <c r="WSL42" s="538"/>
      <c r="WSM42" s="538"/>
      <c r="WSN42" s="538"/>
      <c r="WSO42" s="538"/>
      <c r="WSP42" s="538"/>
      <c r="WSQ42" s="538"/>
      <c r="WSR42" s="538"/>
      <c r="WSS42" s="538"/>
      <c r="WST42" s="538"/>
      <c r="WSU42" s="538"/>
      <c r="WSV42" s="538"/>
      <c r="WSW42" s="538"/>
      <c r="WSX42" s="538"/>
      <c r="WSY42" s="538"/>
      <c r="WSZ42" s="538"/>
      <c r="WTA42" s="538"/>
      <c r="WTB42" s="538"/>
      <c r="WTC42" s="538"/>
      <c r="WTD42" s="538"/>
      <c r="WTE42" s="538"/>
      <c r="WTF42" s="538"/>
      <c r="WTG42" s="538"/>
      <c r="WTH42" s="538"/>
      <c r="WTI42" s="538"/>
      <c r="WTJ42" s="538"/>
      <c r="WTK42" s="538"/>
      <c r="WTL42" s="538"/>
      <c r="WTM42" s="538"/>
      <c r="WTN42" s="538"/>
      <c r="WTO42" s="538"/>
      <c r="WTP42" s="538"/>
      <c r="WTQ42" s="538"/>
      <c r="WTR42" s="538"/>
      <c r="WTS42" s="538"/>
      <c r="WTT42" s="538"/>
      <c r="WTU42" s="538"/>
      <c r="WTV42" s="538"/>
      <c r="WTW42" s="538"/>
      <c r="WTX42" s="538"/>
      <c r="WTY42" s="538"/>
      <c r="WTZ42" s="538"/>
      <c r="WUA42" s="538"/>
      <c r="WUB42" s="538"/>
      <c r="WUC42" s="538"/>
      <c r="WUD42" s="538"/>
      <c r="WUE42" s="538"/>
      <c r="WUF42" s="538"/>
      <c r="WUG42" s="538"/>
      <c r="WUH42" s="538"/>
      <c r="WUI42" s="538"/>
      <c r="WUJ42" s="538"/>
      <c r="WUK42" s="538"/>
      <c r="WUL42" s="538"/>
      <c r="WUM42" s="538"/>
      <c r="WUN42" s="538"/>
      <c r="WUO42" s="538"/>
      <c r="WUP42" s="538"/>
      <c r="WUQ42" s="538"/>
      <c r="WUR42" s="538"/>
      <c r="WUS42" s="538"/>
      <c r="WUT42" s="538"/>
      <c r="WUU42" s="538"/>
      <c r="WUV42" s="538"/>
      <c r="WUW42" s="538"/>
      <c r="WUX42" s="538"/>
      <c r="WUY42" s="538"/>
      <c r="WUZ42" s="538"/>
      <c r="WVA42" s="538"/>
      <c r="WVB42" s="538"/>
      <c r="WVC42" s="538"/>
      <c r="WVD42" s="538"/>
      <c r="WVE42" s="538"/>
      <c r="WVF42" s="538"/>
      <c r="WVG42" s="538"/>
    </row>
    <row r="43" spans="2:16127" s="451" customFormat="1" ht="9" customHeight="1">
      <c r="B43" s="536"/>
      <c r="C43" s="452"/>
      <c r="D43" s="452"/>
      <c r="E43" s="452"/>
      <c r="F43" s="452"/>
      <c r="G43" s="452"/>
      <c r="H43" s="452"/>
      <c r="I43" s="452"/>
      <c r="J43" s="452"/>
      <c r="L43" s="452"/>
      <c r="M43" s="452"/>
      <c r="N43" s="452"/>
      <c r="O43" s="452"/>
      <c r="P43" s="452"/>
      <c r="Q43" s="452"/>
      <c r="R43" s="452"/>
      <c r="S43" s="452"/>
      <c r="T43" s="452"/>
      <c r="U43" s="459"/>
      <c r="V43" s="463"/>
      <c r="W43" s="461"/>
      <c r="X43" s="459"/>
      <c r="Y43" s="459"/>
      <c r="Z43" s="459"/>
    </row>
    <row r="44" spans="2:16127" s="451" customFormat="1" ht="15" customHeight="1">
      <c r="B44" s="469"/>
      <c r="C44" s="531" t="s">
        <v>552</v>
      </c>
      <c r="D44" s="460"/>
      <c r="E44" s="460"/>
      <c r="F44" s="460"/>
      <c r="G44" s="460"/>
      <c r="H44" s="452"/>
      <c r="I44" s="452"/>
      <c r="J44" s="452"/>
      <c r="T44" s="452"/>
      <c r="U44" s="452"/>
      <c r="V44" s="452"/>
      <c r="W44" s="452"/>
      <c r="X44" s="452"/>
      <c r="Y44" s="452"/>
    </row>
    <row r="45" spans="2:16127" s="451" customFormat="1" ht="30" customHeight="1">
      <c r="C45" s="1353" t="s">
        <v>523</v>
      </c>
      <c r="D45" s="1353"/>
      <c r="E45" s="1353"/>
      <c r="F45" s="1353"/>
      <c r="G45" s="1353"/>
      <c r="H45" s="1353"/>
      <c r="I45" s="1353"/>
      <c r="J45" s="1353"/>
      <c r="K45" s="1339">
        <f>IFERROR((IF(K38="","",MIN(K38,K39))+K41),0)</f>
        <v>0</v>
      </c>
      <c r="L45" s="1339"/>
      <c r="M45" s="1339"/>
      <c r="N45" s="1339"/>
      <c r="O45" s="1339"/>
      <c r="P45" s="1339"/>
      <c r="Q45" s="1339"/>
      <c r="R45" s="1339"/>
      <c r="S45" s="460" t="s">
        <v>137</v>
      </c>
      <c r="T45" s="1335" t="s">
        <v>703</v>
      </c>
      <c r="U45" s="1335"/>
      <c r="V45" s="1335"/>
      <c r="W45" s="1335"/>
      <c r="X45" s="1335"/>
      <c r="Y45" s="1335"/>
    </row>
    <row r="47" spans="2:16127" s="445" customFormat="1" ht="20.100000000000001" customHeight="1">
      <c r="AA47" s="1336" t="s">
        <v>524</v>
      </c>
      <c r="AB47" s="442" t="s">
        <v>525</v>
      </c>
      <c r="AC47" s="470"/>
      <c r="AS47" s="535"/>
      <c r="AT47" s="535"/>
      <c r="AU47" s="535"/>
      <c r="AV47" s="535"/>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5"/>
      <c r="BZ47" s="535"/>
      <c r="CA47" s="535"/>
      <c r="CB47" s="535"/>
      <c r="CC47" s="535"/>
      <c r="CD47" s="535"/>
      <c r="CE47" s="535"/>
      <c r="CF47" s="535"/>
      <c r="CG47" s="535"/>
      <c r="CH47" s="535"/>
      <c r="CI47" s="535"/>
      <c r="CJ47" s="535"/>
      <c r="CK47" s="535"/>
      <c r="CL47" s="535"/>
      <c r="CM47" s="535"/>
      <c r="CN47" s="535"/>
      <c r="CO47" s="535"/>
      <c r="CP47" s="535"/>
      <c r="CQ47" s="535"/>
      <c r="CR47" s="535"/>
      <c r="CS47" s="535"/>
      <c r="CT47" s="535"/>
      <c r="CU47" s="535"/>
      <c r="CV47" s="535"/>
      <c r="CW47" s="535"/>
      <c r="CX47" s="535"/>
      <c r="CY47" s="535"/>
      <c r="CZ47" s="535"/>
      <c r="DA47" s="535"/>
      <c r="DB47" s="535"/>
      <c r="DC47" s="535"/>
      <c r="DD47" s="535"/>
      <c r="DE47" s="535"/>
      <c r="DF47" s="535"/>
      <c r="DG47" s="535"/>
      <c r="DH47" s="535"/>
      <c r="DI47" s="535"/>
      <c r="DJ47" s="535"/>
      <c r="DK47" s="535"/>
      <c r="DL47" s="535"/>
      <c r="DM47" s="535"/>
      <c r="DN47" s="535"/>
      <c r="DO47" s="535"/>
      <c r="DP47" s="535"/>
      <c r="DQ47" s="535"/>
      <c r="DR47" s="535"/>
      <c r="DS47" s="535"/>
      <c r="DT47" s="535"/>
      <c r="DU47" s="535"/>
      <c r="DV47" s="535"/>
      <c r="DW47" s="535"/>
      <c r="DX47" s="535"/>
      <c r="DY47" s="535"/>
      <c r="DZ47" s="535"/>
      <c r="EA47" s="535"/>
      <c r="EB47" s="535"/>
      <c r="EC47" s="535"/>
      <c r="ED47" s="535"/>
      <c r="EE47" s="535"/>
      <c r="EF47" s="535"/>
      <c r="EG47" s="535"/>
      <c r="EH47" s="535"/>
      <c r="EI47" s="535"/>
      <c r="EJ47" s="535"/>
      <c r="EK47" s="535"/>
      <c r="EL47" s="535"/>
      <c r="EM47" s="535"/>
      <c r="EN47" s="535"/>
      <c r="EO47" s="535"/>
      <c r="EP47" s="535"/>
      <c r="EQ47" s="535"/>
      <c r="ER47" s="535"/>
      <c r="ES47" s="535"/>
      <c r="ET47" s="535"/>
      <c r="EU47" s="535"/>
      <c r="EV47" s="535"/>
      <c r="EW47" s="535"/>
      <c r="EX47" s="535"/>
      <c r="EY47" s="535"/>
      <c r="EZ47" s="535"/>
      <c r="FA47" s="535"/>
      <c r="FB47" s="535"/>
      <c r="FC47" s="535"/>
      <c r="FD47" s="535"/>
      <c r="FE47" s="535"/>
      <c r="FF47" s="535"/>
      <c r="FG47" s="535"/>
      <c r="FH47" s="535"/>
      <c r="FI47" s="535"/>
      <c r="FJ47" s="535"/>
      <c r="FK47" s="535"/>
      <c r="FL47" s="535"/>
      <c r="FM47" s="535"/>
      <c r="FN47" s="535"/>
      <c r="FO47" s="535"/>
      <c r="FP47" s="535"/>
      <c r="FQ47" s="535"/>
      <c r="FR47" s="535"/>
      <c r="FS47" s="535"/>
      <c r="FT47" s="535"/>
      <c r="FU47" s="535"/>
      <c r="FV47" s="535"/>
      <c r="FW47" s="535"/>
      <c r="FX47" s="535"/>
      <c r="FY47" s="535"/>
      <c r="FZ47" s="535"/>
      <c r="GA47" s="535"/>
      <c r="GB47" s="535"/>
      <c r="GC47" s="535"/>
      <c r="GD47" s="535"/>
      <c r="GE47" s="535"/>
      <c r="GF47" s="535"/>
      <c r="GG47" s="535"/>
      <c r="GH47" s="535"/>
      <c r="GI47" s="535"/>
      <c r="GJ47" s="535"/>
      <c r="GK47" s="535"/>
      <c r="GL47" s="535"/>
      <c r="GM47" s="535"/>
      <c r="GN47" s="535"/>
      <c r="GO47" s="535"/>
      <c r="GP47" s="535"/>
      <c r="GQ47" s="535"/>
      <c r="GR47" s="535"/>
      <c r="GS47" s="535"/>
      <c r="GT47" s="535"/>
      <c r="GU47" s="535"/>
      <c r="GV47" s="535"/>
      <c r="GW47" s="535"/>
      <c r="GX47" s="535"/>
      <c r="GY47" s="535"/>
      <c r="GZ47" s="535"/>
      <c r="HA47" s="535"/>
      <c r="HB47" s="535"/>
      <c r="HC47" s="535"/>
      <c r="HD47" s="535"/>
      <c r="HE47" s="535"/>
      <c r="HF47" s="535"/>
      <c r="HG47" s="535"/>
      <c r="HH47" s="535"/>
      <c r="HI47" s="535"/>
      <c r="HJ47" s="535"/>
      <c r="HK47" s="535"/>
      <c r="HL47" s="535"/>
      <c r="HM47" s="535"/>
      <c r="HN47" s="535"/>
      <c r="HO47" s="535"/>
      <c r="HP47" s="535"/>
      <c r="HQ47" s="535"/>
      <c r="HR47" s="535"/>
      <c r="HS47" s="535"/>
      <c r="HT47" s="535"/>
      <c r="HU47" s="535"/>
      <c r="HV47" s="535"/>
      <c r="HW47" s="535"/>
      <c r="HX47" s="535"/>
      <c r="HY47" s="535"/>
      <c r="HZ47" s="535"/>
      <c r="IA47" s="535"/>
      <c r="IB47" s="535"/>
      <c r="IC47" s="535"/>
      <c r="ID47" s="535"/>
      <c r="IE47" s="535"/>
      <c r="IF47" s="535"/>
      <c r="IG47" s="535"/>
      <c r="IH47" s="535"/>
      <c r="II47" s="535"/>
      <c r="IJ47" s="535"/>
      <c r="IK47" s="535"/>
      <c r="IL47" s="535"/>
      <c r="IM47" s="535"/>
      <c r="IN47" s="535"/>
      <c r="IO47" s="535"/>
      <c r="IP47" s="535"/>
      <c r="IQ47" s="535"/>
      <c r="IR47" s="535"/>
      <c r="IS47" s="535"/>
      <c r="IT47" s="535"/>
      <c r="IU47" s="535"/>
      <c r="IV47" s="535"/>
      <c r="IW47" s="535"/>
      <c r="IX47" s="535"/>
      <c r="IY47" s="535"/>
      <c r="IZ47" s="535"/>
      <c r="JA47" s="535"/>
      <c r="JB47" s="535"/>
      <c r="JC47" s="535"/>
      <c r="JD47" s="535"/>
      <c r="JE47" s="535"/>
      <c r="JF47" s="535"/>
      <c r="JG47" s="535"/>
      <c r="JH47" s="535"/>
      <c r="JI47" s="535"/>
      <c r="JJ47" s="535"/>
      <c r="JK47" s="535"/>
      <c r="JL47" s="535"/>
      <c r="JM47" s="535"/>
      <c r="JN47" s="535"/>
      <c r="JO47" s="535"/>
      <c r="JP47" s="535"/>
      <c r="JQ47" s="535"/>
      <c r="JR47" s="535"/>
      <c r="JS47" s="535"/>
      <c r="JT47" s="535"/>
      <c r="JU47" s="535"/>
      <c r="JV47" s="535"/>
      <c r="JW47" s="535"/>
      <c r="JX47" s="535"/>
      <c r="JY47" s="535"/>
      <c r="JZ47" s="535"/>
      <c r="KA47" s="535"/>
      <c r="KB47" s="535"/>
      <c r="KC47" s="535"/>
      <c r="KD47" s="535"/>
      <c r="KE47" s="535"/>
      <c r="KF47" s="535"/>
      <c r="KG47" s="535"/>
      <c r="KH47" s="535"/>
      <c r="KI47" s="535"/>
      <c r="KJ47" s="535"/>
      <c r="KK47" s="535"/>
      <c r="KL47" s="535"/>
      <c r="KM47" s="535"/>
      <c r="KN47" s="535"/>
      <c r="KO47" s="535"/>
      <c r="KP47" s="535"/>
      <c r="KQ47" s="535"/>
      <c r="KR47" s="535"/>
      <c r="KS47" s="535"/>
      <c r="KT47" s="535"/>
      <c r="KU47" s="535"/>
      <c r="KV47" s="535"/>
      <c r="KW47" s="535"/>
      <c r="KX47" s="535"/>
      <c r="KY47" s="535"/>
      <c r="KZ47" s="535"/>
      <c r="LA47" s="535"/>
      <c r="LB47" s="535"/>
      <c r="LC47" s="535"/>
      <c r="LD47" s="535"/>
      <c r="LE47" s="535"/>
      <c r="LF47" s="535"/>
      <c r="LG47" s="535"/>
      <c r="LH47" s="535"/>
      <c r="LI47" s="535"/>
      <c r="LJ47" s="535"/>
      <c r="LK47" s="535"/>
      <c r="LL47" s="535"/>
      <c r="LM47" s="535"/>
      <c r="LN47" s="535"/>
      <c r="LO47" s="535"/>
      <c r="LP47" s="535"/>
      <c r="LQ47" s="535"/>
      <c r="LR47" s="535"/>
      <c r="LS47" s="535"/>
      <c r="LT47" s="535"/>
      <c r="LU47" s="535"/>
      <c r="LV47" s="535"/>
      <c r="LW47" s="535"/>
      <c r="LX47" s="535"/>
      <c r="LY47" s="535"/>
      <c r="LZ47" s="535"/>
      <c r="MA47" s="535"/>
      <c r="MB47" s="535"/>
      <c r="MC47" s="535"/>
      <c r="MD47" s="535"/>
      <c r="ME47" s="535"/>
      <c r="MF47" s="535"/>
      <c r="MG47" s="535"/>
      <c r="MH47" s="535"/>
      <c r="MI47" s="535"/>
      <c r="MJ47" s="535"/>
      <c r="MK47" s="535"/>
      <c r="ML47" s="535"/>
      <c r="MM47" s="535"/>
      <c r="MN47" s="535"/>
      <c r="MO47" s="535"/>
      <c r="MP47" s="535"/>
      <c r="MQ47" s="535"/>
      <c r="MR47" s="535"/>
      <c r="MS47" s="535"/>
      <c r="MT47" s="535"/>
      <c r="MU47" s="535"/>
      <c r="MV47" s="535"/>
      <c r="MW47" s="535"/>
      <c r="MX47" s="535"/>
      <c r="MY47" s="535"/>
      <c r="MZ47" s="535"/>
      <c r="NA47" s="535"/>
      <c r="NB47" s="535"/>
      <c r="NC47" s="535"/>
      <c r="ND47" s="535"/>
      <c r="NE47" s="535"/>
      <c r="NF47" s="535"/>
      <c r="NG47" s="535"/>
      <c r="NH47" s="535"/>
      <c r="NI47" s="535"/>
      <c r="NJ47" s="535"/>
      <c r="NK47" s="535"/>
      <c r="NL47" s="535"/>
      <c r="NM47" s="535"/>
      <c r="NN47" s="535"/>
      <c r="NO47" s="535"/>
      <c r="NP47" s="535"/>
      <c r="NQ47" s="535"/>
      <c r="NR47" s="535"/>
      <c r="NS47" s="535"/>
      <c r="NT47" s="535"/>
      <c r="NU47" s="535"/>
      <c r="NV47" s="535"/>
      <c r="NW47" s="535"/>
      <c r="NX47" s="535"/>
      <c r="NY47" s="535"/>
      <c r="NZ47" s="535"/>
      <c r="OA47" s="535"/>
      <c r="OB47" s="535"/>
      <c r="OC47" s="535"/>
      <c r="OD47" s="535"/>
      <c r="OE47" s="535"/>
      <c r="OF47" s="535"/>
      <c r="OG47" s="535"/>
      <c r="OH47" s="535"/>
      <c r="OI47" s="535"/>
      <c r="OJ47" s="535"/>
      <c r="OK47" s="535"/>
      <c r="OL47" s="535"/>
      <c r="OM47" s="535"/>
      <c r="ON47" s="535"/>
      <c r="OO47" s="535"/>
      <c r="OP47" s="535"/>
      <c r="OQ47" s="535"/>
      <c r="OR47" s="535"/>
      <c r="OS47" s="535"/>
      <c r="OT47" s="535"/>
      <c r="OU47" s="535"/>
      <c r="OV47" s="535"/>
      <c r="OW47" s="535"/>
      <c r="OX47" s="535"/>
      <c r="OY47" s="535"/>
      <c r="OZ47" s="535"/>
      <c r="PA47" s="535"/>
      <c r="PB47" s="535"/>
      <c r="PC47" s="535"/>
      <c r="PD47" s="535"/>
      <c r="PE47" s="535"/>
      <c r="PF47" s="535"/>
      <c r="PG47" s="535"/>
      <c r="PH47" s="535"/>
      <c r="PI47" s="535"/>
      <c r="PJ47" s="535"/>
      <c r="PK47" s="535"/>
      <c r="PL47" s="535"/>
      <c r="PM47" s="535"/>
      <c r="PN47" s="535"/>
      <c r="PO47" s="535"/>
      <c r="PP47" s="535"/>
      <c r="PQ47" s="535"/>
      <c r="PR47" s="535"/>
      <c r="PS47" s="535"/>
      <c r="PT47" s="535"/>
      <c r="PU47" s="535"/>
      <c r="PV47" s="535"/>
      <c r="PW47" s="535"/>
      <c r="PX47" s="535"/>
      <c r="PY47" s="535"/>
      <c r="PZ47" s="535"/>
      <c r="QA47" s="535"/>
      <c r="QB47" s="535"/>
      <c r="QC47" s="535"/>
      <c r="QD47" s="535"/>
      <c r="QE47" s="535"/>
      <c r="QF47" s="535"/>
      <c r="QG47" s="535"/>
      <c r="QH47" s="535"/>
      <c r="QI47" s="535"/>
      <c r="QJ47" s="535"/>
      <c r="QK47" s="535"/>
      <c r="QL47" s="535"/>
      <c r="QM47" s="535"/>
      <c r="QN47" s="535"/>
      <c r="QO47" s="535"/>
      <c r="QP47" s="535"/>
      <c r="QQ47" s="535"/>
      <c r="QR47" s="535"/>
      <c r="QS47" s="535"/>
      <c r="QT47" s="535"/>
      <c r="QU47" s="535"/>
      <c r="QV47" s="535"/>
      <c r="QW47" s="535"/>
      <c r="QX47" s="535"/>
      <c r="QY47" s="535"/>
      <c r="QZ47" s="535"/>
      <c r="RA47" s="535"/>
      <c r="RB47" s="535"/>
      <c r="RC47" s="535"/>
      <c r="RD47" s="535"/>
      <c r="RE47" s="535"/>
      <c r="RF47" s="535"/>
      <c r="RG47" s="535"/>
      <c r="RH47" s="535"/>
      <c r="RI47" s="535"/>
      <c r="RJ47" s="535"/>
      <c r="RK47" s="535"/>
      <c r="RL47" s="535"/>
      <c r="RM47" s="535"/>
      <c r="RN47" s="535"/>
      <c r="RO47" s="535"/>
      <c r="RP47" s="535"/>
      <c r="RQ47" s="535"/>
      <c r="RR47" s="535"/>
      <c r="RS47" s="535"/>
      <c r="RT47" s="535"/>
      <c r="RU47" s="535"/>
      <c r="RV47" s="535"/>
      <c r="RW47" s="535"/>
      <c r="RX47" s="535"/>
      <c r="RY47" s="535"/>
      <c r="RZ47" s="535"/>
      <c r="SA47" s="535"/>
      <c r="SB47" s="535"/>
      <c r="SC47" s="535"/>
      <c r="SD47" s="535"/>
      <c r="SE47" s="535"/>
      <c r="SF47" s="535"/>
      <c r="SG47" s="535"/>
      <c r="SH47" s="535"/>
      <c r="SI47" s="535"/>
      <c r="SJ47" s="535"/>
      <c r="SK47" s="535"/>
      <c r="SL47" s="535"/>
      <c r="SM47" s="535"/>
      <c r="SN47" s="535"/>
      <c r="SO47" s="535"/>
      <c r="SP47" s="535"/>
      <c r="SQ47" s="535"/>
      <c r="SR47" s="535"/>
      <c r="SS47" s="535"/>
      <c r="ST47" s="535"/>
      <c r="SU47" s="535"/>
      <c r="SV47" s="535"/>
      <c r="SW47" s="535"/>
      <c r="SX47" s="535"/>
      <c r="SY47" s="535"/>
      <c r="SZ47" s="535"/>
      <c r="TA47" s="535"/>
      <c r="TB47" s="535"/>
      <c r="TC47" s="535"/>
      <c r="TD47" s="535"/>
      <c r="TE47" s="535"/>
      <c r="TF47" s="535"/>
      <c r="TG47" s="535"/>
      <c r="TH47" s="535"/>
      <c r="TI47" s="535"/>
      <c r="TJ47" s="535"/>
      <c r="TK47" s="535"/>
      <c r="TL47" s="535"/>
      <c r="TM47" s="535"/>
      <c r="TN47" s="535"/>
      <c r="TO47" s="535"/>
      <c r="TP47" s="535"/>
      <c r="TQ47" s="535"/>
      <c r="TR47" s="535"/>
      <c r="TS47" s="535"/>
      <c r="TT47" s="535"/>
      <c r="TU47" s="535"/>
      <c r="TV47" s="535"/>
      <c r="TW47" s="535"/>
      <c r="TX47" s="535"/>
      <c r="TY47" s="535"/>
      <c r="TZ47" s="535"/>
      <c r="UA47" s="535"/>
      <c r="UB47" s="535"/>
      <c r="UC47" s="535"/>
      <c r="UD47" s="535"/>
      <c r="UE47" s="535"/>
      <c r="UF47" s="535"/>
      <c r="UG47" s="535"/>
      <c r="UH47" s="535"/>
      <c r="UI47" s="535"/>
      <c r="UJ47" s="535"/>
      <c r="UK47" s="535"/>
      <c r="UL47" s="535"/>
      <c r="UM47" s="535"/>
      <c r="UN47" s="535"/>
      <c r="UO47" s="535"/>
      <c r="UP47" s="535"/>
      <c r="UQ47" s="535"/>
      <c r="UR47" s="535"/>
      <c r="US47" s="535"/>
      <c r="UT47" s="535"/>
      <c r="UU47" s="535"/>
      <c r="UV47" s="535"/>
      <c r="UW47" s="535"/>
      <c r="UX47" s="535"/>
      <c r="UY47" s="535"/>
      <c r="UZ47" s="535"/>
      <c r="VA47" s="535"/>
      <c r="VB47" s="535"/>
      <c r="VC47" s="535"/>
      <c r="VD47" s="535"/>
      <c r="VE47" s="535"/>
      <c r="VF47" s="535"/>
      <c r="VG47" s="535"/>
      <c r="VH47" s="535"/>
      <c r="VI47" s="535"/>
      <c r="VJ47" s="535"/>
      <c r="VK47" s="535"/>
      <c r="VL47" s="535"/>
      <c r="VM47" s="535"/>
      <c r="VN47" s="535"/>
      <c r="VO47" s="535"/>
      <c r="VP47" s="535"/>
      <c r="VQ47" s="535"/>
      <c r="VR47" s="535"/>
      <c r="VS47" s="535"/>
      <c r="VT47" s="535"/>
      <c r="VU47" s="535"/>
      <c r="VV47" s="535"/>
      <c r="VW47" s="535"/>
      <c r="VX47" s="535"/>
      <c r="VY47" s="535"/>
      <c r="VZ47" s="535"/>
      <c r="WA47" s="535"/>
      <c r="WB47" s="535"/>
      <c r="WC47" s="535"/>
      <c r="WD47" s="535"/>
      <c r="WE47" s="535"/>
      <c r="WF47" s="535"/>
      <c r="WG47" s="535"/>
      <c r="WH47" s="535"/>
      <c r="WI47" s="535"/>
      <c r="WJ47" s="535"/>
      <c r="WK47" s="535"/>
      <c r="WL47" s="535"/>
      <c r="WM47" s="535"/>
      <c r="WN47" s="535"/>
      <c r="WO47" s="535"/>
      <c r="WP47" s="535"/>
      <c r="WQ47" s="535"/>
      <c r="WR47" s="535"/>
      <c r="WS47" s="535"/>
      <c r="WT47" s="535"/>
      <c r="WU47" s="535"/>
      <c r="WV47" s="535"/>
      <c r="WW47" s="535"/>
      <c r="WX47" s="535"/>
      <c r="WY47" s="535"/>
      <c r="WZ47" s="535"/>
      <c r="XA47" s="535"/>
      <c r="XB47" s="535"/>
      <c r="XC47" s="535"/>
      <c r="XD47" s="535"/>
      <c r="XE47" s="535"/>
      <c r="XF47" s="535"/>
      <c r="XG47" s="535"/>
      <c r="XH47" s="535"/>
      <c r="XI47" s="535"/>
      <c r="XJ47" s="535"/>
      <c r="XK47" s="535"/>
      <c r="XL47" s="535"/>
      <c r="XM47" s="535"/>
      <c r="XN47" s="535"/>
      <c r="XO47" s="535"/>
      <c r="XP47" s="535"/>
      <c r="XQ47" s="535"/>
      <c r="XR47" s="535"/>
      <c r="XS47" s="535"/>
      <c r="XT47" s="535"/>
      <c r="XU47" s="535"/>
      <c r="XV47" s="535"/>
      <c r="XW47" s="535"/>
      <c r="XX47" s="535"/>
      <c r="XY47" s="535"/>
      <c r="XZ47" s="535"/>
      <c r="YA47" s="535"/>
      <c r="YB47" s="535"/>
      <c r="YC47" s="535"/>
      <c r="YD47" s="535"/>
      <c r="YE47" s="535"/>
      <c r="YF47" s="535"/>
      <c r="YG47" s="535"/>
      <c r="YH47" s="535"/>
      <c r="YI47" s="535"/>
      <c r="YJ47" s="535"/>
      <c r="YK47" s="535"/>
      <c r="YL47" s="535"/>
      <c r="YM47" s="535"/>
      <c r="YN47" s="535"/>
      <c r="YO47" s="535"/>
      <c r="YP47" s="535"/>
      <c r="YQ47" s="535"/>
      <c r="YR47" s="535"/>
      <c r="YS47" s="535"/>
      <c r="YT47" s="535"/>
      <c r="YU47" s="535"/>
      <c r="YV47" s="535"/>
      <c r="YW47" s="535"/>
      <c r="YX47" s="535"/>
      <c r="YY47" s="535"/>
      <c r="YZ47" s="535"/>
      <c r="ZA47" s="535"/>
      <c r="ZB47" s="535"/>
      <c r="ZC47" s="535"/>
      <c r="ZD47" s="535"/>
      <c r="ZE47" s="535"/>
      <c r="ZF47" s="535"/>
      <c r="ZG47" s="535"/>
      <c r="ZH47" s="535"/>
      <c r="ZI47" s="535"/>
      <c r="ZJ47" s="535"/>
      <c r="ZK47" s="535"/>
      <c r="ZL47" s="535"/>
      <c r="ZM47" s="535"/>
      <c r="ZN47" s="535"/>
      <c r="ZO47" s="535"/>
      <c r="ZP47" s="535"/>
      <c r="ZQ47" s="535"/>
      <c r="ZR47" s="535"/>
      <c r="ZS47" s="535"/>
      <c r="ZT47" s="535"/>
      <c r="ZU47" s="535"/>
      <c r="ZV47" s="535"/>
      <c r="ZW47" s="535"/>
      <c r="ZX47" s="535"/>
      <c r="ZY47" s="535"/>
      <c r="ZZ47" s="535"/>
      <c r="AAA47" s="535"/>
      <c r="AAB47" s="535"/>
      <c r="AAC47" s="535"/>
      <c r="AAD47" s="535"/>
      <c r="AAE47" s="535"/>
      <c r="AAF47" s="535"/>
      <c r="AAG47" s="535"/>
      <c r="AAH47" s="535"/>
      <c r="AAI47" s="535"/>
      <c r="AAJ47" s="535"/>
      <c r="AAK47" s="535"/>
      <c r="AAL47" s="535"/>
      <c r="AAM47" s="535"/>
      <c r="AAN47" s="535"/>
      <c r="AAO47" s="535"/>
      <c r="AAP47" s="535"/>
      <c r="AAQ47" s="535"/>
      <c r="AAR47" s="535"/>
      <c r="AAS47" s="535"/>
      <c r="AAT47" s="535"/>
      <c r="AAU47" s="535"/>
      <c r="AAV47" s="535"/>
      <c r="AAW47" s="535"/>
      <c r="AAX47" s="535"/>
      <c r="AAY47" s="535"/>
      <c r="AAZ47" s="535"/>
      <c r="ABA47" s="535"/>
      <c r="ABB47" s="535"/>
      <c r="ABC47" s="535"/>
      <c r="ABD47" s="535"/>
      <c r="ABE47" s="535"/>
      <c r="ABF47" s="535"/>
      <c r="ABG47" s="535"/>
      <c r="ABH47" s="535"/>
      <c r="ABI47" s="535"/>
      <c r="ABJ47" s="535"/>
      <c r="ABK47" s="535"/>
      <c r="ABL47" s="535"/>
      <c r="ABM47" s="535"/>
      <c r="ABN47" s="535"/>
      <c r="ABO47" s="535"/>
      <c r="ABP47" s="535"/>
      <c r="ABQ47" s="535"/>
      <c r="ABR47" s="535"/>
      <c r="ABS47" s="535"/>
      <c r="ABT47" s="535"/>
      <c r="ABU47" s="535"/>
      <c r="ABV47" s="535"/>
      <c r="ABW47" s="535"/>
      <c r="ABX47" s="535"/>
      <c r="ABY47" s="535"/>
      <c r="ABZ47" s="535"/>
      <c r="ACA47" s="535"/>
      <c r="ACB47" s="535"/>
      <c r="ACC47" s="535"/>
      <c r="ACD47" s="535"/>
      <c r="ACE47" s="535"/>
      <c r="ACF47" s="535"/>
      <c r="ACG47" s="535"/>
      <c r="ACH47" s="535"/>
      <c r="ACI47" s="535"/>
      <c r="ACJ47" s="535"/>
      <c r="ACK47" s="535"/>
      <c r="ACL47" s="535"/>
      <c r="ACM47" s="535"/>
      <c r="ACN47" s="535"/>
      <c r="ACO47" s="535"/>
      <c r="ACP47" s="535"/>
      <c r="ACQ47" s="535"/>
      <c r="ACR47" s="535"/>
      <c r="ACS47" s="535"/>
      <c r="ACT47" s="535"/>
      <c r="ACU47" s="535"/>
      <c r="ACV47" s="535"/>
      <c r="ACW47" s="535"/>
      <c r="ACX47" s="535"/>
      <c r="ACY47" s="535"/>
      <c r="ACZ47" s="535"/>
      <c r="ADA47" s="535"/>
      <c r="ADB47" s="535"/>
      <c r="ADC47" s="535"/>
      <c r="ADD47" s="535"/>
      <c r="ADE47" s="535"/>
      <c r="ADF47" s="535"/>
      <c r="ADG47" s="535"/>
      <c r="ADH47" s="535"/>
      <c r="ADI47" s="535"/>
      <c r="ADJ47" s="535"/>
      <c r="ADK47" s="535"/>
      <c r="ADL47" s="535"/>
      <c r="ADM47" s="535"/>
      <c r="ADN47" s="535"/>
      <c r="ADO47" s="535"/>
      <c r="ADP47" s="535"/>
      <c r="ADQ47" s="535"/>
      <c r="ADR47" s="535"/>
      <c r="ADS47" s="535"/>
      <c r="ADT47" s="535"/>
      <c r="ADU47" s="535"/>
      <c r="ADV47" s="535"/>
      <c r="ADW47" s="535"/>
      <c r="ADX47" s="535"/>
      <c r="ADY47" s="535"/>
      <c r="ADZ47" s="535"/>
      <c r="AEA47" s="535"/>
      <c r="AEB47" s="535"/>
      <c r="AEC47" s="535"/>
      <c r="AED47" s="535"/>
      <c r="AEE47" s="535"/>
      <c r="AEF47" s="535"/>
      <c r="AEG47" s="535"/>
      <c r="AEH47" s="535"/>
      <c r="AEI47" s="535"/>
      <c r="AEJ47" s="535"/>
      <c r="AEK47" s="535"/>
      <c r="AEL47" s="535"/>
      <c r="AEM47" s="535"/>
      <c r="AEN47" s="535"/>
      <c r="AEO47" s="535"/>
      <c r="AEP47" s="535"/>
      <c r="AEQ47" s="535"/>
      <c r="AER47" s="535"/>
      <c r="AES47" s="535"/>
      <c r="AET47" s="535"/>
      <c r="AEU47" s="535"/>
      <c r="AEV47" s="535"/>
      <c r="AEW47" s="535"/>
      <c r="AEX47" s="535"/>
      <c r="AEY47" s="535"/>
      <c r="AEZ47" s="535"/>
      <c r="AFA47" s="535"/>
      <c r="AFB47" s="535"/>
      <c r="AFC47" s="535"/>
      <c r="AFD47" s="535"/>
      <c r="AFE47" s="535"/>
      <c r="AFF47" s="535"/>
      <c r="AFG47" s="535"/>
      <c r="AFH47" s="535"/>
      <c r="AFI47" s="535"/>
      <c r="AFJ47" s="535"/>
      <c r="AFK47" s="535"/>
      <c r="AFL47" s="535"/>
      <c r="AFM47" s="535"/>
      <c r="AFN47" s="535"/>
      <c r="AFO47" s="535"/>
      <c r="AFP47" s="535"/>
      <c r="AFQ47" s="535"/>
      <c r="AFR47" s="535"/>
      <c r="AFS47" s="535"/>
      <c r="AFT47" s="535"/>
      <c r="AFU47" s="535"/>
      <c r="AFV47" s="535"/>
      <c r="AFW47" s="535"/>
      <c r="AFX47" s="535"/>
      <c r="AFY47" s="535"/>
      <c r="AFZ47" s="535"/>
      <c r="AGA47" s="535"/>
      <c r="AGB47" s="535"/>
      <c r="AGC47" s="535"/>
      <c r="AGD47" s="535"/>
      <c r="AGE47" s="535"/>
      <c r="AGF47" s="535"/>
      <c r="AGG47" s="535"/>
      <c r="AGH47" s="535"/>
      <c r="AGI47" s="535"/>
      <c r="AGJ47" s="535"/>
      <c r="AGK47" s="535"/>
      <c r="AGL47" s="535"/>
      <c r="AGM47" s="535"/>
      <c r="AGN47" s="535"/>
      <c r="AGO47" s="535"/>
      <c r="AGP47" s="535"/>
      <c r="AGQ47" s="535"/>
      <c r="AGR47" s="535"/>
      <c r="AGS47" s="535"/>
      <c r="AGT47" s="535"/>
      <c r="AGU47" s="535"/>
      <c r="AGV47" s="535"/>
      <c r="AGW47" s="535"/>
      <c r="AGX47" s="535"/>
      <c r="AGY47" s="535"/>
      <c r="AGZ47" s="535"/>
      <c r="AHA47" s="535"/>
      <c r="AHB47" s="535"/>
      <c r="AHC47" s="535"/>
      <c r="AHD47" s="535"/>
      <c r="AHE47" s="535"/>
      <c r="AHF47" s="535"/>
      <c r="AHG47" s="535"/>
      <c r="AHH47" s="535"/>
      <c r="AHI47" s="535"/>
      <c r="AHJ47" s="535"/>
      <c r="AHK47" s="535"/>
      <c r="AHL47" s="535"/>
      <c r="AHM47" s="535"/>
      <c r="AHN47" s="535"/>
      <c r="AHO47" s="535"/>
      <c r="AHP47" s="535"/>
      <c r="AHQ47" s="535"/>
      <c r="AHR47" s="535"/>
      <c r="AHS47" s="535"/>
      <c r="AHT47" s="535"/>
      <c r="AHU47" s="535"/>
      <c r="AHV47" s="535"/>
      <c r="AHW47" s="535"/>
      <c r="AHX47" s="535"/>
      <c r="AHY47" s="535"/>
      <c r="AHZ47" s="535"/>
      <c r="AIA47" s="535"/>
      <c r="AIB47" s="535"/>
      <c r="AIC47" s="535"/>
      <c r="AID47" s="535"/>
      <c r="AIE47" s="535"/>
      <c r="AIF47" s="535"/>
      <c r="AIG47" s="535"/>
      <c r="AIH47" s="535"/>
      <c r="AII47" s="535"/>
      <c r="AIJ47" s="535"/>
      <c r="AIK47" s="535"/>
      <c r="AIL47" s="535"/>
      <c r="AIM47" s="535"/>
      <c r="AIN47" s="535"/>
      <c r="AIO47" s="535"/>
      <c r="AIP47" s="535"/>
      <c r="AIQ47" s="535"/>
      <c r="AIR47" s="535"/>
      <c r="AIS47" s="535"/>
      <c r="AIT47" s="535"/>
      <c r="AIU47" s="535"/>
      <c r="AIV47" s="535"/>
      <c r="AIW47" s="535"/>
      <c r="AIX47" s="535"/>
      <c r="AIY47" s="535"/>
      <c r="AIZ47" s="535"/>
      <c r="AJA47" s="535"/>
      <c r="AJB47" s="535"/>
      <c r="AJC47" s="535"/>
      <c r="AJD47" s="535"/>
      <c r="AJE47" s="535"/>
      <c r="AJF47" s="535"/>
      <c r="AJG47" s="535"/>
      <c r="AJH47" s="535"/>
      <c r="AJI47" s="535"/>
      <c r="AJJ47" s="535"/>
      <c r="AJK47" s="535"/>
      <c r="AJL47" s="535"/>
      <c r="AJM47" s="535"/>
      <c r="AJN47" s="535"/>
      <c r="AJO47" s="535"/>
      <c r="AJP47" s="535"/>
      <c r="AJQ47" s="535"/>
      <c r="AJR47" s="535"/>
      <c r="AJS47" s="535"/>
      <c r="AJT47" s="535"/>
      <c r="AJU47" s="535"/>
      <c r="AJV47" s="535"/>
      <c r="AJW47" s="535"/>
      <c r="AJX47" s="535"/>
      <c r="AJY47" s="535"/>
      <c r="AJZ47" s="535"/>
      <c r="AKA47" s="535"/>
      <c r="AKB47" s="535"/>
      <c r="AKC47" s="535"/>
      <c r="AKD47" s="535"/>
      <c r="AKE47" s="535"/>
      <c r="AKF47" s="535"/>
      <c r="AKG47" s="535"/>
      <c r="AKH47" s="535"/>
      <c r="AKI47" s="535"/>
      <c r="AKJ47" s="535"/>
      <c r="AKK47" s="535"/>
      <c r="AKL47" s="535"/>
      <c r="AKM47" s="535"/>
      <c r="AKN47" s="535"/>
      <c r="AKO47" s="535"/>
      <c r="AKP47" s="535"/>
      <c r="AKQ47" s="535"/>
      <c r="AKR47" s="535"/>
      <c r="AKS47" s="535"/>
      <c r="AKT47" s="535"/>
      <c r="AKU47" s="535"/>
      <c r="AKV47" s="535"/>
      <c r="AKW47" s="535"/>
      <c r="AKX47" s="535"/>
      <c r="AKY47" s="535"/>
      <c r="AKZ47" s="535"/>
      <c r="ALA47" s="535"/>
      <c r="ALB47" s="535"/>
      <c r="ALC47" s="535"/>
      <c r="ALD47" s="535"/>
      <c r="ALE47" s="535"/>
      <c r="ALF47" s="535"/>
      <c r="ALG47" s="535"/>
      <c r="ALH47" s="535"/>
      <c r="ALI47" s="535"/>
      <c r="ALJ47" s="535"/>
      <c r="ALK47" s="535"/>
      <c r="ALL47" s="535"/>
      <c r="ALM47" s="535"/>
      <c r="ALN47" s="535"/>
      <c r="ALO47" s="535"/>
      <c r="ALP47" s="535"/>
      <c r="ALQ47" s="535"/>
      <c r="ALR47" s="535"/>
      <c r="ALS47" s="535"/>
      <c r="ALT47" s="535"/>
      <c r="ALU47" s="535"/>
      <c r="ALV47" s="535"/>
      <c r="ALW47" s="535"/>
      <c r="ALX47" s="535"/>
      <c r="ALY47" s="535"/>
      <c r="ALZ47" s="535"/>
      <c r="AMA47" s="535"/>
      <c r="AMB47" s="535"/>
      <c r="AMC47" s="535"/>
      <c r="AMD47" s="535"/>
      <c r="AME47" s="535"/>
      <c r="AMF47" s="535"/>
      <c r="AMG47" s="535"/>
      <c r="AMH47" s="535"/>
      <c r="AMI47" s="535"/>
      <c r="AMJ47" s="535"/>
      <c r="AMK47" s="535"/>
      <c r="AML47" s="535"/>
      <c r="AMM47" s="535"/>
      <c r="AMN47" s="535"/>
      <c r="AMO47" s="535"/>
      <c r="AMP47" s="535"/>
      <c r="AMQ47" s="535"/>
      <c r="AMR47" s="535"/>
      <c r="AMS47" s="535"/>
      <c r="AMT47" s="535"/>
      <c r="AMU47" s="535"/>
      <c r="AMV47" s="535"/>
      <c r="AMW47" s="535"/>
      <c r="AMX47" s="535"/>
      <c r="AMY47" s="535"/>
      <c r="AMZ47" s="535"/>
      <c r="ANA47" s="535"/>
      <c r="ANB47" s="535"/>
      <c r="ANC47" s="535"/>
      <c r="AND47" s="535"/>
      <c r="ANE47" s="535"/>
      <c r="ANF47" s="535"/>
      <c r="ANG47" s="535"/>
      <c r="ANH47" s="535"/>
      <c r="ANI47" s="535"/>
      <c r="ANJ47" s="535"/>
      <c r="ANK47" s="535"/>
      <c r="ANL47" s="535"/>
      <c r="ANM47" s="535"/>
      <c r="ANN47" s="535"/>
      <c r="ANO47" s="535"/>
      <c r="ANP47" s="535"/>
      <c r="ANQ47" s="535"/>
      <c r="ANR47" s="535"/>
      <c r="ANS47" s="535"/>
      <c r="ANT47" s="535"/>
      <c r="ANU47" s="535"/>
      <c r="ANV47" s="535"/>
      <c r="ANW47" s="535"/>
      <c r="ANX47" s="535"/>
      <c r="ANY47" s="535"/>
      <c r="ANZ47" s="535"/>
      <c r="AOA47" s="535"/>
      <c r="AOB47" s="535"/>
      <c r="AOC47" s="535"/>
      <c r="AOD47" s="535"/>
      <c r="AOE47" s="535"/>
      <c r="AOF47" s="535"/>
      <c r="AOG47" s="535"/>
      <c r="AOH47" s="535"/>
      <c r="AOI47" s="535"/>
      <c r="AOJ47" s="535"/>
      <c r="AOK47" s="535"/>
      <c r="AOL47" s="535"/>
      <c r="AOM47" s="535"/>
      <c r="AON47" s="535"/>
      <c r="AOO47" s="535"/>
      <c r="AOP47" s="535"/>
      <c r="AOQ47" s="535"/>
      <c r="AOR47" s="535"/>
      <c r="AOS47" s="535"/>
      <c r="AOT47" s="535"/>
      <c r="AOU47" s="535"/>
      <c r="AOV47" s="535"/>
      <c r="AOW47" s="535"/>
      <c r="AOX47" s="535"/>
      <c r="AOY47" s="535"/>
      <c r="AOZ47" s="535"/>
      <c r="APA47" s="535"/>
      <c r="APB47" s="535"/>
      <c r="APC47" s="535"/>
      <c r="APD47" s="535"/>
      <c r="APE47" s="535"/>
      <c r="APF47" s="535"/>
      <c r="APG47" s="535"/>
      <c r="APH47" s="535"/>
      <c r="API47" s="535"/>
      <c r="APJ47" s="535"/>
      <c r="APK47" s="535"/>
      <c r="APL47" s="535"/>
      <c r="APM47" s="535"/>
      <c r="APN47" s="535"/>
      <c r="APO47" s="535"/>
      <c r="APP47" s="535"/>
      <c r="APQ47" s="535"/>
      <c r="APR47" s="535"/>
      <c r="APS47" s="535"/>
      <c r="APT47" s="535"/>
      <c r="APU47" s="535"/>
      <c r="APV47" s="535"/>
      <c r="APW47" s="535"/>
      <c r="APX47" s="535"/>
      <c r="APY47" s="535"/>
      <c r="APZ47" s="535"/>
      <c r="AQA47" s="535"/>
      <c r="AQB47" s="535"/>
      <c r="AQC47" s="535"/>
      <c r="AQD47" s="535"/>
      <c r="AQE47" s="535"/>
      <c r="AQF47" s="535"/>
      <c r="AQG47" s="535"/>
      <c r="AQH47" s="535"/>
      <c r="AQI47" s="535"/>
      <c r="AQJ47" s="535"/>
      <c r="AQK47" s="535"/>
      <c r="AQL47" s="535"/>
      <c r="AQM47" s="535"/>
      <c r="AQN47" s="535"/>
      <c r="AQO47" s="535"/>
      <c r="AQP47" s="535"/>
      <c r="AQQ47" s="535"/>
      <c r="AQR47" s="535"/>
      <c r="AQS47" s="535"/>
      <c r="AQT47" s="535"/>
      <c r="AQU47" s="535"/>
      <c r="AQV47" s="535"/>
      <c r="AQW47" s="535"/>
      <c r="AQX47" s="535"/>
      <c r="AQY47" s="535"/>
      <c r="AQZ47" s="535"/>
      <c r="ARA47" s="535"/>
      <c r="ARB47" s="535"/>
      <c r="ARC47" s="535"/>
      <c r="ARD47" s="535"/>
      <c r="ARE47" s="535"/>
      <c r="ARF47" s="535"/>
      <c r="ARG47" s="535"/>
      <c r="ARH47" s="535"/>
      <c r="ARI47" s="535"/>
      <c r="ARJ47" s="535"/>
      <c r="ARK47" s="535"/>
      <c r="ARL47" s="535"/>
      <c r="ARM47" s="535"/>
      <c r="ARN47" s="535"/>
      <c r="ARO47" s="535"/>
      <c r="ARP47" s="535"/>
      <c r="ARQ47" s="535"/>
      <c r="ARR47" s="535"/>
      <c r="ARS47" s="535"/>
      <c r="ART47" s="535"/>
      <c r="ARU47" s="535"/>
      <c r="ARV47" s="535"/>
      <c r="ARW47" s="535"/>
      <c r="ARX47" s="535"/>
      <c r="ARY47" s="535"/>
      <c r="ARZ47" s="535"/>
      <c r="ASA47" s="535"/>
      <c r="ASB47" s="535"/>
      <c r="ASC47" s="535"/>
      <c r="ASD47" s="535"/>
      <c r="ASE47" s="535"/>
      <c r="ASF47" s="535"/>
      <c r="ASG47" s="535"/>
      <c r="ASH47" s="535"/>
      <c r="ASI47" s="535"/>
      <c r="ASJ47" s="535"/>
      <c r="ASK47" s="535"/>
      <c r="ASL47" s="535"/>
      <c r="ASM47" s="535"/>
      <c r="ASN47" s="535"/>
      <c r="ASO47" s="535"/>
      <c r="ASP47" s="535"/>
      <c r="ASQ47" s="535"/>
      <c r="ASR47" s="535"/>
      <c r="ASS47" s="535"/>
      <c r="AST47" s="535"/>
      <c r="ASU47" s="535"/>
      <c r="ASV47" s="535"/>
      <c r="ASW47" s="535"/>
      <c r="ASX47" s="535"/>
      <c r="ASY47" s="535"/>
      <c r="ASZ47" s="535"/>
      <c r="ATA47" s="535"/>
      <c r="ATB47" s="535"/>
      <c r="ATC47" s="535"/>
      <c r="ATD47" s="535"/>
      <c r="ATE47" s="535"/>
      <c r="ATF47" s="535"/>
      <c r="ATG47" s="535"/>
      <c r="ATH47" s="535"/>
      <c r="ATI47" s="535"/>
      <c r="ATJ47" s="535"/>
      <c r="ATK47" s="535"/>
      <c r="ATL47" s="535"/>
      <c r="ATM47" s="535"/>
      <c r="ATN47" s="535"/>
      <c r="ATO47" s="535"/>
      <c r="ATP47" s="535"/>
      <c r="ATQ47" s="535"/>
      <c r="ATR47" s="535"/>
      <c r="ATS47" s="535"/>
      <c r="ATT47" s="535"/>
      <c r="ATU47" s="535"/>
      <c r="ATV47" s="535"/>
      <c r="ATW47" s="535"/>
      <c r="ATX47" s="535"/>
      <c r="ATY47" s="535"/>
      <c r="ATZ47" s="535"/>
      <c r="AUA47" s="535"/>
      <c r="AUB47" s="535"/>
      <c r="AUC47" s="535"/>
      <c r="AUD47" s="535"/>
      <c r="AUE47" s="535"/>
      <c r="AUF47" s="535"/>
      <c r="AUG47" s="535"/>
      <c r="AUH47" s="535"/>
      <c r="AUI47" s="535"/>
      <c r="AUJ47" s="535"/>
      <c r="AUK47" s="535"/>
      <c r="AUL47" s="535"/>
      <c r="AUM47" s="535"/>
      <c r="AUN47" s="535"/>
      <c r="AUO47" s="535"/>
      <c r="AUP47" s="535"/>
      <c r="AUQ47" s="535"/>
      <c r="AUR47" s="535"/>
      <c r="AUS47" s="535"/>
      <c r="AUT47" s="535"/>
      <c r="AUU47" s="535"/>
      <c r="AUV47" s="535"/>
      <c r="AUW47" s="535"/>
      <c r="AUX47" s="535"/>
      <c r="AUY47" s="535"/>
      <c r="AUZ47" s="535"/>
      <c r="AVA47" s="535"/>
      <c r="AVB47" s="535"/>
      <c r="AVC47" s="535"/>
      <c r="AVD47" s="535"/>
      <c r="AVE47" s="535"/>
      <c r="AVF47" s="535"/>
      <c r="AVG47" s="535"/>
      <c r="AVH47" s="535"/>
      <c r="AVI47" s="535"/>
      <c r="AVJ47" s="535"/>
      <c r="AVK47" s="535"/>
      <c r="AVL47" s="535"/>
      <c r="AVM47" s="535"/>
      <c r="AVN47" s="535"/>
      <c r="AVO47" s="535"/>
      <c r="AVP47" s="535"/>
      <c r="AVQ47" s="535"/>
      <c r="AVR47" s="535"/>
      <c r="AVS47" s="535"/>
      <c r="AVT47" s="535"/>
      <c r="AVU47" s="535"/>
      <c r="AVV47" s="535"/>
      <c r="AVW47" s="535"/>
      <c r="AVX47" s="535"/>
      <c r="AVY47" s="535"/>
      <c r="AVZ47" s="535"/>
      <c r="AWA47" s="535"/>
      <c r="AWB47" s="535"/>
      <c r="AWC47" s="535"/>
      <c r="AWD47" s="535"/>
      <c r="AWE47" s="535"/>
      <c r="AWF47" s="535"/>
      <c r="AWG47" s="535"/>
      <c r="AWH47" s="535"/>
      <c r="AWI47" s="535"/>
      <c r="AWJ47" s="535"/>
      <c r="AWK47" s="535"/>
      <c r="AWL47" s="535"/>
      <c r="AWM47" s="535"/>
      <c r="AWN47" s="535"/>
      <c r="AWO47" s="535"/>
      <c r="AWP47" s="535"/>
      <c r="AWQ47" s="535"/>
      <c r="AWR47" s="535"/>
      <c r="AWS47" s="535"/>
      <c r="AWT47" s="535"/>
      <c r="AWU47" s="535"/>
      <c r="AWV47" s="535"/>
      <c r="AWW47" s="535"/>
      <c r="AWX47" s="535"/>
      <c r="AWY47" s="535"/>
      <c r="AWZ47" s="535"/>
      <c r="AXA47" s="535"/>
      <c r="AXB47" s="535"/>
      <c r="AXC47" s="535"/>
      <c r="AXD47" s="535"/>
      <c r="AXE47" s="535"/>
      <c r="AXF47" s="535"/>
      <c r="AXG47" s="535"/>
      <c r="AXH47" s="535"/>
      <c r="AXI47" s="535"/>
      <c r="AXJ47" s="535"/>
      <c r="AXK47" s="535"/>
      <c r="AXL47" s="535"/>
      <c r="AXM47" s="535"/>
      <c r="AXN47" s="535"/>
      <c r="AXO47" s="535"/>
      <c r="AXP47" s="535"/>
      <c r="AXQ47" s="535"/>
      <c r="AXR47" s="535"/>
      <c r="AXS47" s="535"/>
      <c r="AXT47" s="535"/>
      <c r="AXU47" s="535"/>
      <c r="AXV47" s="535"/>
      <c r="AXW47" s="535"/>
      <c r="AXX47" s="535"/>
      <c r="AXY47" s="535"/>
      <c r="AXZ47" s="535"/>
      <c r="AYA47" s="535"/>
      <c r="AYB47" s="535"/>
      <c r="AYC47" s="535"/>
      <c r="AYD47" s="535"/>
      <c r="AYE47" s="535"/>
      <c r="AYF47" s="535"/>
      <c r="AYG47" s="535"/>
      <c r="AYH47" s="535"/>
      <c r="AYI47" s="535"/>
      <c r="AYJ47" s="535"/>
      <c r="AYK47" s="535"/>
      <c r="AYL47" s="535"/>
      <c r="AYM47" s="535"/>
      <c r="AYN47" s="535"/>
      <c r="AYO47" s="535"/>
      <c r="AYP47" s="535"/>
      <c r="AYQ47" s="535"/>
      <c r="AYR47" s="535"/>
      <c r="AYS47" s="535"/>
      <c r="AYT47" s="535"/>
      <c r="AYU47" s="535"/>
      <c r="AYV47" s="535"/>
      <c r="AYW47" s="535"/>
      <c r="AYX47" s="535"/>
      <c r="AYY47" s="535"/>
      <c r="AYZ47" s="535"/>
      <c r="AZA47" s="535"/>
      <c r="AZB47" s="535"/>
      <c r="AZC47" s="535"/>
      <c r="AZD47" s="535"/>
      <c r="AZE47" s="535"/>
      <c r="AZF47" s="535"/>
      <c r="AZG47" s="535"/>
      <c r="AZH47" s="535"/>
      <c r="AZI47" s="535"/>
      <c r="AZJ47" s="535"/>
      <c r="AZK47" s="535"/>
      <c r="AZL47" s="535"/>
      <c r="AZM47" s="535"/>
      <c r="AZN47" s="535"/>
      <c r="AZO47" s="535"/>
      <c r="AZP47" s="535"/>
      <c r="AZQ47" s="535"/>
      <c r="AZR47" s="535"/>
      <c r="AZS47" s="535"/>
      <c r="AZT47" s="535"/>
      <c r="AZU47" s="535"/>
      <c r="AZV47" s="535"/>
      <c r="AZW47" s="535"/>
      <c r="AZX47" s="535"/>
      <c r="AZY47" s="535"/>
      <c r="AZZ47" s="535"/>
      <c r="BAA47" s="535"/>
      <c r="BAB47" s="535"/>
      <c r="BAC47" s="535"/>
      <c r="BAD47" s="535"/>
      <c r="BAE47" s="535"/>
      <c r="BAF47" s="535"/>
      <c r="BAG47" s="535"/>
      <c r="BAH47" s="535"/>
      <c r="BAI47" s="535"/>
      <c r="BAJ47" s="535"/>
      <c r="BAK47" s="535"/>
      <c r="BAL47" s="535"/>
      <c r="BAM47" s="535"/>
      <c r="BAN47" s="535"/>
      <c r="BAO47" s="535"/>
      <c r="BAP47" s="535"/>
      <c r="BAQ47" s="535"/>
      <c r="BAR47" s="535"/>
      <c r="BAS47" s="535"/>
      <c r="BAT47" s="535"/>
      <c r="BAU47" s="535"/>
      <c r="BAV47" s="535"/>
      <c r="BAW47" s="535"/>
      <c r="BAX47" s="535"/>
      <c r="BAY47" s="535"/>
      <c r="BAZ47" s="535"/>
      <c r="BBA47" s="535"/>
      <c r="BBB47" s="535"/>
      <c r="BBC47" s="535"/>
      <c r="BBD47" s="535"/>
      <c r="BBE47" s="535"/>
      <c r="BBF47" s="535"/>
      <c r="BBG47" s="535"/>
      <c r="BBH47" s="535"/>
      <c r="BBI47" s="535"/>
      <c r="BBJ47" s="535"/>
      <c r="BBK47" s="535"/>
      <c r="BBL47" s="535"/>
      <c r="BBM47" s="535"/>
      <c r="BBN47" s="535"/>
      <c r="BBO47" s="535"/>
      <c r="BBP47" s="535"/>
      <c r="BBQ47" s="535"/>
      <c r="BBR47" s="535"/>
      <c r="BBS47" s="535"/>
      <c r="BBT47" s="535"/>
      <c r="BBU47" s="535"/>
      <c r="BBV47" s="535"/>
      <c r="BBW47" s="535"/>
      <c r="BBX47" s="535"/>
      <c r="BBY47" s="535"/>
      <c r="BBZ47" s="535"/>
      <c r="BCA47" s="535"/>
      <c r="BCB47" s="535"/>
      <c r="BCC47" s="535"/>
      <c r="BCD47" s="535"/>
      <c r="BCE47" s="535"/>
      <c r="BCF47" s="535"/>
      <c r="BCG47" s="535"/>
      <c r="BCH47" s="535"/>
      <c r="BCI47" s="535"/>
      <c r="BCJ47" s="535"/>
      <c r="BCK47" s="535"/>
      <c r="BCL47" s="535"/>
      <c r="BCM47" s="535"/>
      <c r="BCN47" s="535"/>
      <c r="BCO47" s="535"/>
      <c r="BCP47" s="535"/>
      <c r="BCQ47" s="535"/>
      <c r="BCR47" s="535"/>
      <c r="BCS47" s="535"/>
      <c r="BCT47" s="535"/>
      <c r="BCU47" s="535"/>
      <c r="BCV47" s="535"/>
      <c r="BCW47" s="535"/>
      <c r="BCX47" s="535"/>
      <c r="BCY47" s="535"/>
      <c r="BCZ47" s="535"/>
      <c r="BDA47" s="535"/>
      <c r="BDB47" s="535"/>
      <c r="BDC47" s="535"/>
      <c r="BDD47" s="535"/>
      <c r="BDE47" s="535"/>
      <c r="BDF47" s="535"/>
      <c r="BDG47" s="535"/>
      <c r="BDH47" s="535"/>
      <c r="BDI47" s="535"/>
      <c r="BDJ47" s="535"/>
      <c r="BDK47" s="535"/>
      <c r="BDL47" s="535"/>
      <c r="BDM47" s="535"/>
      <c r="BDN47" s="535"/>
      <c r="BDO47" s="535"/>
      <c r="BDP47" s="535"/>
      <c r="BDQ47" s="535"/>
      <c r="BDR47" s="535"/>
      <c r="BDS47" s="535"/>
      <c r="BDT47" s="535"/>
      <c r="BDU47" s="535"/>
      <c r="BDV47" s="535"/>
      <c r="BDW47" s="535"/>
      <c r="BDX47" s="535"/>
      <c r="BDY47" s="535"/>
      <c r="BDZ47" s="535"/>
      <c r="BEA47" s="535"/>
      <c r="BEB47" s="535"/>
      <c r="BEC47" s="535"/>
      <c r="BED47" s="535"/>
      <c r="BEE47" s="535"/>
      <c r="BEF47" s="535"/>
      <c r="BEG47" s="535"/>
      <c r="BEH47" s="535"/>
      <c r="BEI47" s="535"/>
      <c r="BEJ47" s="535"/>
      <c r="BEK47" s="535"/>
      <c r="BEL47" s="535"/>
      <c r="BEM47" s="535"/>
      <c r="BEN47" s="535"/>
      <c r="BEO47" s="535"/>
      <c r="BEP47" s="535"/>
      <c r="BEQ47" s="535"/>
      <c r="BER47" s="535"/>
      <c r="BES47" s="535"/>
      <c r="BET47" s="535"/>
      <c r="BEU47" s="535"/>
      <c r="BEV47" s="535"/>
      <c r="BEW47" s="535"/>
      <c r="BEX47" s="535"/>
      <c r="BEY47" s="535"/>
      <c r="BEZ47" s="535"/>
      <c r="BFA47" s="535"/>
      <c r="BFB47" s="535"/>
      <c r="BFC47" s="535"/>
      <c r="BFD47" s="535"/>
      <c r="BFE47" s="535"/>
      <c r="BFF47" s="535"/>
      <c r="BFG47" s="535"/>
      <c r="BFH47" s="535"/>
      <c r="BFI47" s="535"/>
      <c r="BFJ47" s="535"/>
      <c r="BFK47" s="535"/>
      <c r="BFL47" s="535"/>
      <c r="BFM47" s="535"/>
      <c r="BFN47" s="535"/>
      <c r="BFO47" s="535"/>
      <c r="BFP47" s="535"/>
      <c r="BFQ47" s="535"/>
      <c r="BFR47" s="535"/>
      <c r="BFS47" s="535"/>
      <c r="BFT47" s="535"/>
      <c r="BFU47" s="535"/>
      <c r="BFV47" s="535"/>
      <c r="BFW47" s="535"/>
      <c r="BFX47" s="535"/>
      <c r="BFY47" s="535"/>
      <c r="BFZ47" s="535"/>
      <c r="BGA47" s="535"/>
      <c r="BGB47" s="535"/>
      <c r="BGC47" s="535"/>
      <c r="BGD47" s="535"/>
      <c r="BGE47" s="535"/>
      <c r="BGF47" s="535"/>
      <c r="BGG47" s="535"/>
      <c r="BGH47" s="535"/>
      <c r="BGI47" s="535"/>
      <c r="BGJ47" s="535"/>
      <c r="BGK47" s="535"/>
      <c r="BGL47" s="535"/>
      <c r="BGM47" s="535"/>
      <c r="BGN47" s="535"/>
      <c r="BGO47" s="535"/>
      <c r="BGP47" s="535"/>
      <c r="BGQ47" s="535"/>
      <c r="BGR47" s="535"/>
      <c r="BGS47" s="535"/>
      <c r="BGT47" s="535"/>
      <c r="BGU47" s="535"/>
      <c r="BGV47" s="535"/>
      <c r="BGW47" s="535"/>
      <c r="BGX47" s="535"/>
      <c r="BGY47" s="535"/>
      <c r="BGZ47" s="535"/>
      <c r="BHA47" s="535"/>
      <c r="BHB47" s="535"/>
      <c r="BHC47" s="535"/>
      <c r="BHD47" s="535"/>
      <c r="BHE47" s="535"/>
      <c r="BHF47" s="535"/>
      <c r="BHG47" s="535"/>
      <c r="BHH47" s="535"/>
      <c r="BHI47" s="535"/>
      <c r="BHJ47" s="535"/>
      <c r="BHK47" s="535"/>
      <c r="BHL47" s="535"/>
      <c r="BHM47" s="535"/>
      <c r="BHN47" s="535"/>
      <c r="BHO47" s="535"/>
      <c r="BHP47" s="535"/>
      <c r="BHQ47" s="535"/>
      <c r="BHR47" s="535"/>
      <c r="BHS47" s="535"/>
      <c r="BHT47" s="535"/>
      <c r="BHU47" s="535"/>
      <c r="BHV47" s="535"/>
      <c r="BHW47" s="535"/>
      <c r="BHX47" s="535"/>
      <c r="BHY47" s="535"/>
      <c r="BHZ47" s="535"/>
      <c r="BIA47" s="535"/>
      <c r="BIB47" s="535"/>
      <c r="BIC47" s="535"/>
      <c r="BID47" s="535"/>
      <c r="BIE47" s="535"/>
      <c r="BIF47" s="535"/>
      <c r="BIG47" s="535"/>
      <c r="BIH47" s="535"/>
      <c r="BII47" s="535"/>
      <c r="BIJ47" s="535"/>
      <c r="BIK47" s="535"/>
      <c r="BIL47" s="535"/>
      <c r="BIM47" s="535"/>
      <c r="BIN47" s="535"/>
      <c r="BIO47" s="535"/>
      <c r="BIP47" s="535"/>
      <c r="BIQ47" s="535"/>
      <c r="BIR47" s="535"/>
      <c r="BIS47" s="535"/>
      <c r="BIT47" s="535"/>
      <c r="BIU47" s="535"/>
      <c r="BIV47" s="535"/>
      <c r="BIW47" s="535"/>
      <c r="BIX47" s="535"/>
      <c r="BIY47" s="535"/>
      <c r="BIZ47" s="535"/>
      <c r="BJA47" s="535"/>
      <c r="BJB47" s="535"/>
      <c r="BJC47" s="535"/>
      <c r="BJD47" s="535"/>
      <c r="BJE47" s="535"/>
      <c r="BJF47" s="535"/>
      <c r="BJG47" s="535"/>
      <c r="BJH47" s="535"/>
      <c r="BJI47" s="535"/>
      <c r="BJJ47" s="535"/>
      <c r="BJK47" s="535"/>
      <c r="BJL47" s="535"/>
      <c r="BJM47" s="535"/>
      <c r="BJN47" s="535"/>
      <c r="BJO47" s="535"/>
      <c r="BJP47" s="535"/>
      <c r="BJQ47" s="535"/>
      <c r="BJR47" s="535"/>
      <c r="BJS47" s="535"/>
      <c r="BJT47" s="535"/>
      <c r="BJU47" s="535"/>
      <c r="BJV47" s="535"/>
      <c r="BJW47" s="535"/>
      <c r="BJX47" s="535"/>
      <c r="BJY47" s="535"/>
      <c r="BJZ47" s="535"/>
      <c r="BKA47" s="535"/>
      <c r="BKB47" s="535"/>
      <c r="BKC47" s="535"/>
      <c r="BKD47" s="535"/>
      <c r="BKE47" s="535"/>
      <c r="BKF47" s="535"/>
      <c r="BKG47" s="535"/>
      <c r="BKH47" s="535"/>
      <c r="BKI47" s="535"/>
      <c r="BKJ47" s="535"/>
      <c r="BKK47" s="535"/>
      <c r="BKL47" s="535"/>
      <c r="BKM47" s="535"/>
      <c r="BKN47" s="535"/>
      <c r="BKO47" s="535"/>
      <c r="BKP47" s="535"/>
      <c r="BKQ47" s="535"/>
      <c r="BKR47" s="535"/>
      <c r="BKS47" s="535"/>
      <c r="BKT47" s="535"/>
      <c r="BKU47" s="535"/>
      <c r="BKV47" s="535"/>
      <c r="BKW47" s="535"/>
      <c r="BKX47" s="535"/>
      <c r="BKY47" s="535"/>
      <c r="BKZ47" s="535"/>
      <c r="BLA47" s="535"/>
      <c r="BLB47" s="535"/>
      <c r="BLC47" s="535"/>
      <c r="BLD47" s="535"/>
      <c r="BLE47" s="535"/>
      <c r="BLF47" s="535"/>
      <c r="BLG47" s="535"/>
      <c r="BLH47" s="535"/>
      <c r="BLI47" s="535"/>
      <c r="BLJ47" s="535"/>
      <c r="BLK47" s="535"/>
      <c r="BLL47" s="535"/>
      <c r="BLM47" s="535"/>
      <c r="BLN47" s="535"/>
      <c r="BLO47" s="535"/>
      <c r="BLP47" s="535"/>
      <c r="BLQ47" s="535"/>
      <c r="BLR47" s="535"/>
      <c r="BLS47" s="535"/>
      <c r="BLT47" s="535"/>
      <c r="BLU47" s="535"/>
      <c r="BLV47" s="535"/>
      <c r="BLW47" s="535"/>
      <c r="BLX47" s="535"/>
      <c r="BLY47" s="535"/>
      <c r="BLZ47" s="535"/>
      <c r="BMA47" s="535"/>
      <c r="BMB47" s="535"/>
      <c r="BMC47" s="535"/>
      <c r="BMD47" s="535"/>
      <c r="BME47" s="535"/>
      <c r="BMF47" s="535"/>
      <c r="BMG47" s="535"/>
      <c r="BMH47" s="535"/>
      <c r="BMI47" s="535"/>
      <c r="BMJ47" s="535"/>
      <c r="BMK47" s="535"/>
      <c r="BML47" s="535"/>
      <c r="BMM47" s="535"/>
      <c r="BMN47" s="535"/>
      <c r="BMO47" s="535"/>
      <c r="BMP47" s="535"/>
      <c r="BMQ47" s="535"/>
      <c r="BMR47" s="535"/>
      <c r="BMS47" s="535"/>
      <c r="BMT47" s="535"/>
      <c r="BMU47" s="535"/>
      <c r="BMV47" s="535"/>
      <c r="BMW47" s="535"/>
      <c r="BMX47" s="535"/>
      <c r="BMY47" s="535"/>
      <c r="BMZ47" s="535"/>
      <c r="BNA47" s="535"/>
      <c r="BNB47" s="535"/>
      <c r="BNC47" s="535"/>
      <c r="BND47" s="535"/>
      <c r="BNE47" s="535"/>
      <c r="BNF47" s="535"/>
      <c r="BNG47" s="535"/>
      <c r="BNH47" s="535"/>
      <c r="BNI47" s="535"/>
      <c r="BNJ47" s="535"/>
      <c r="BNK47" s="535"/>
      <c r="BNL47" s="535"/>
      <c r="BNM47" s="535"/>
      <c r="BNN47" s="535"/>
      <c r="BNO47" s="535"/>
      <c r="BNP47" s="535"/>
      <c r="BNQ47" s="535"/>
      <c r="BNR47" s="535"/>
      <c r="BNS47" s="535"/>
      <c r="BNT47" s="535"/>
      <c r="BNU47" s="535"/>
      <c r="BNV47" s="535"/>
      <c r="BNW47" s="535"/>
      <c r="BNX47" s="535"/>
      <c r="BNY47" s="535"/>
      <c r="BNZ47" s="535"/>
      <c r="BOA47" s="535"/>
      <c r="BOB47" s="535"/>
      <c r="BOC47" s="535"/>
      <c r="BOD47" s="535"/>
      <c r="BOE47" s="535"/>
      <c r="BOF47" s="535"/>
      <c r="BOG47" s="535"/>
      <c r="BOH47" s="535"/>
      <c r="BOI47" s="535"/>
      <c r="BOJ47" s="535"/>
      <c r="BOK47" s="535"/>
      <c r="BOL47" s="535"/>
      <c r="BOM47" s="535"/>
      <c r="BON47" s="535"/>
      <c r="BOO47" s="535"/>
      <c r="BOP47" s="535"/>
      <c r="BOQ47" s="535"/>
      <c r="BOR47" s="535"/>
      <c r="BOS47" s="535"/>
      <c r="BOT47" s="535"/>
      <c r="BOU47" s="535"/>
      <c r="BOV47" s="535"/>
      <c r="BOW47" s="535"/>
      <c r="BOX47" s="535"/>
      <c r="BOY47" s="535"/>
      <c r="BOZ47" s="535"/>
      <c r="BPA47" s="535"/>
      <c r="BPB47" s="535"/>
      <c r="BPC47" s="535"/>
      <c r="BPD47" s="535"/>
      <c r="BPE47" s="535"/>
      <c r="BPF47" s="535"/>
      <c r="BPG47" s="535"/>
      <c r="BPH47" s="535"/>
      <c r="BPI47" s="535"/>
      <c r="BPJ47" s="535"/>
      <c r="BPK47" s="535"/>
      <c r="BPL47" s="535"/>
      <c r="BPM47" s="535"/>
      <c r="BPN47" s="535"/>
      <c r="BPO47" s="535"/>
      <c r="BPP47" s="535"/>
      <c r="BPQ47" s="535"/>
      <c r="BPR47" s="535"/>
      <c r="BPS47" s="535"/>
      <c r="BPT47" s="535"/>
      <c r="BPU47" s="535"/>
      <c r="BPV47" s="535"/>
      <c r="BPW47" s="535"/>
      <c r="BPX47" s="535"/>
      <c r="BPY47" s="535"/>
      <c r="BPZ47" s="535"/>
      <c r="BQA47" s="535"/>
      <c r="BQB47" s="535"/>
      <c r="BQC47" s="535"/>
      <c r="BQD47" s="535"/>
      <c r="BQE47" s="535"/>
      <c r="BQF47" s="535"/>
      <c r="BQG47" s="535"/>
      <c r="BQH47" s="535"/>
      <c r="BQI47" s="535"/>
      <c r="BQJ47" s="535"/>
      <c r="BQK47" s="535"/>
      <c r="BQL47" s="535"/>
      <c r="BQM47" s="535"/>
      <c r="BQN47" s="535"/>
      <c r="BQO47" s="535"/>
      <c r="BQP47" s="535"/>
      <c r="BQQ47" s="535"/>
      <c r="BQR47" s="535"/>
      <c r="BQS47" s="535"/>
      <c r="BQT47" s="535"/>
      <c r="BQU47" s="535"/>
      <c r="BQV47" s="535"/>
      <c r="BQW47" s="535"/>
      <c r="BQX47" s="535"/>
      <c r="BQY47" s="535"/>
      <c r="BQZ47" s="535"/>
      <c r="BRA47" s="535"/>
      <c r="BRB47" s="535"/>
      <c r="BRC47" s="535"/>
      <c r="BRD47" s="535"/>
      <c r="BRE47" s="535"/>
      <c r="BRF47" s="535"/>
      <c r="BRG47" s="535"/>
      <c r="BRH47" s="535"/>
      <c r="BRI47" s="535"/>
      <c r="BRJ47" s="535"/>
      <c r="BRK47" s="535"/>
      <c r="BRL47" s="535"/>
      <c r="BRM47" s="535"/>
      <c r="BRN47" s="535"/>
      <c r="BRO47" s="535"/>
      <c r="BRP47" s="535"/>
      <c r="BRQ47" s="535"/>
      <c r="BRR47" s="535"/>
      <c r="BRS47" s="535"/>
      <c r="BRT47" s="535"/>
      <c r="BRU47" s="535"/>
      <c r="BRV47" s="535"/>
      <c r="BRW47" s="535"/>
      <c r="BRX47" s="535"/>
      <c r="BRY47" s="535"/>
      <c r="BRZ47" s="535"/>
      <c r="BSA47" s="535"/>
      <c r="BSB47" s="535"/>
      <c r="BSC47" s="535"/>
      <c r="BSD47" s="535"/>
      <c r="BSE47" s="535"/>
      <c r="BSF47" s="535"/>
      <c r="BSG47" s="535"/>
      <c r="BSH47" s="535"/>
      <c r="BSI47" s="535"/>
      <c r="BSJ47" s="535"/>
      <c r="BSK47" s="535"/>
      <c r="BSL47" s="535"/>
      <c r="BSM47" s="535"/>
      <c r="BSN47" s="535"/>
      <c r="BSO47" s="535"/>
      <c r="BSP47" s="535"/>
      <c r="BSQ47" s="535"/>
      <c r="BSR47" s="535"/>
      <c r="BSS47" s="535"/>
      <c r="BST47" s="535"/>
      <c r="BSU47" s="535"/>
      <c r="BSV47" s="535"/>
      <c r="BSW47" s="535"/>
      <c r="BSX47" s="535"/>
      <c r="BSY47" s="535"/>
      <c r="BSZ47" s="535"/>
      <c r="BTA47" s="535"/>
      <c r="BTB47" s="535"/>
      <c r="BTC47" s="535"/>
      <c r="BTD47" s="535"/>
      <c r="BTE47" s="535"/>
      <c r="BTF47" s="535"/>
      <c r="BTG47" s="535"/>
      <c r="BTH47" s="535"/>
      <c r="BTI47" s="535"/>
      <c r="BTJ47" s="535"/>
      <c r="BTK47" s="535"/>
      <c r="BTL47" s="535"/>
      <c r="BTM47" s="535"/>
      <c r="BTN47" s="535"/>
      <c r="BTO47" s="535"/>
      <c r="BTP47" s="535"/>
      <c r="BTQ47" s="535"/>
      <c r="BTR47" s="535"/>
      <c r="BTS47" s="535"/>
      <c r="BTT47" s="535"/>
      <c r="BTU47" s="535"/>
      <c r="BTV47" s="535"/>
      <c r="BTW47" s="535"/>
      <c r="BTX47" s="535"/>
      <c r="BTY47" s="535"/>
      <c r="BTZ47" s="535"/>
      <c r="BUA47" s="535"/>
      <c r="BUB47" s="535"/>
      <c r="BUC47" s="535"/>
      <c r="BUD47" s="535"/>
      <c r="BUE47" s="535"/>
      <c r="BUF47" s="535"/>
      <c r="BUG47" s="535"/>
      <c r="BUH47" s="535"/>
      <c r="BUI47" s="535"/>
      <c r="BUJ47" s="535"/>
      <c r="BUK47" s="535"/>
      <c r="BUL47" s="535"/>
      <c r="BUM47" s="535"/>
      <c r="BUN47" s="535"/>
      <c r="BUO47" s="535"/>
      <c r="BUP47" s="535"/>
      <c r="BUQ47" s="535"/>
      <c r="BUR47" s="535"/>
      <c r="BUS47" s="535"/>
      <c r="BUT47" s="535"/>
      <c r="BUU47" s="535"/>
      <c r="BUV47" s="535"/>
      <c r="BUW47" s="535"/>
      <c r="BUX47" s="535"/>
      <c r="BUY47" s="535"/>
      <c r="BUZ47" s="535"/>
      <c r="BVA47" s="535"/>
      <c r="BVB47" s="535"/>
      <c r="BVC47" s="535"/>
      <c r="BVD47" s="535"/>
      <c r="BVE47" s="535"/>
      <c r="BVF47" s="535"/>
      <c r="BVG47" s="535"/>
      <c r="BVH47" s="535"/>
      <c r="BVI47" s="535"/>
      <c r="BVJ47" s="535"/>
      <c r="BVK47" s="535"/>
      <c r="BVL47" s="535"/>
      <c r="BVM47" s="535"/>
      <c r="BVN47" s="535"/>
      <c r="BVO47" s="535"/>
      <c r="BVP47" s="535"/>
      <c r="BVQ47" s="535"/>
      <c r="BVR47" s="535"/>
      <c r="BVS47" s="535"/>
      <c r="BVT47" s="535"/>
      <c r="BVU47" s="535"/>
      <c r="BVV47" s="535"/>
      <c r="BVW47" s="535"/>
      <c r="BVX47" s="535"/>
      <c r="BVY47" s="535"/>
      <c r="BVZ47" s="535"/>
      <c r="BWA47" s="535"/>
      <c r="BWB47" s="535"/>
      <c r="BWC47" s="535"/>
      <c r="BWD47" s="535"/>
      <c r="BWE47" s="535"/>
      <c r="BWF47" s="535"/>
      <c r="BWG47" s="535"/>
      <c r="BWH47" s="535"/>
      <c r="BWI47" s="535"/>
      <c r="BWJ47" s="535"/>
      <c r="BWK47" s="535"/>
      <c r="BWL47" s="535"/>
      <c r="BWM47" s="535"/>
      <c r="BWN47" s="535"/>
      <c r="BWO47" s="535"/>
      <c r="BWP47" s="535"/>
      <c r="BWQ47" s="535"/>
      <c r="BWR47" s="535"/>
      <c r="BWS47" s="535"/>
      <c r="BWT47" s="535"/>
      <c r="BWU47" s="535"/>
      <c r="BWV47" s="535"/>
      <c r="BWW47" s="535"/>
      <c r="BWX47" s="535"/>
      <c r="BWY47" s="535"/>
      <c r="BWZ47" s="535"/>
      <c r="BXA47" s="535"/>
      <c r="BXB47" s="535"/>
      <c r="BXC47" s="535"/>
      <c r="BXD47" s="535"/>
      <c r="BXE47" s="535"/>
      <c r="BXF47" s="535"/>
      <c r="BXG47" s="535"/>
      <c r="BXH47" s="535"/>
      <c r="BXI47" s="535"/>
      <c r="BXJ47" s="535"/>
      <c r="BXK47" s="535"/>
      <c r="BXL47" s="535"/>
      <c r="BXM47" s="535"/>
      <c r="BXN47" s="535"/>
      <c r="BXO47" s="535"/>
      <c r="BXP47" s="535"/>
      <c r="BXQ47" s="535"/>
      <c r="BXR47" s="535"/>
      <c r="BXS47" s="535"/>
      <c r="BXT47" s="535"/>
      <c r="BXU47" s="535"/>
      <c r="BXV47" s="535"/>
      <c r="BXW47" s="535"/>
      <c r="BXX47" s="535"/>
      <c r="BXY47" s="535"/>
      <c r="BXZ47" s="535"/>
      <c r="BYA47" s="535"/>
      <c r="BYB47" s="535"/>
      <c r="BYC47" s="535"/>
      <c r="BYD47" s="535"/>
      <c r="BYE47" s="535"/>
      <c r="BYF47" s="535"/>
      <c r="BYG47" s="535"/>
      <c r="BYH47" s="535"/>
      <c r="BYI47" s="535"/>
      <c r="BYJ47" s="535"/>
      <c r="BYK47" s="535"/>
      <c r="BYL47" s="535"/>
      <c r="BYM47" s="535"/>
      <c r="BYN47" s="535"/>
      <c r="BYO47" s="535"/>
      <c r="BYP47" s="535"/>
      <c r="BYQ47" s="535"/>
      <c r="BYR47" s="535"/>
      <c r="BYS47" s="535"/>
      <c r="BYT47" s="535"/>
      <c r="BYU47" s="535"/>
      <c r="BYV47" s="535"/>
      <c r="BYW47" s="535"/>
      <c r="BYX47" s="535"/>
      <c r="BYY47" s="535"/>
      <c r="BYZ47" s="535"/>
      <c r="BZA47" s="535"/>
      <c r="BZB47" s="535"/>
      <c r="BZC47" s="535"/>
      <c r="BZD47" s="535"/>
      <c r="BZE47" s="535"/>
      <c r="BZF47" s="535"/>
      <c r="BZG47" s="535"/>
      <c r="BZH47" s="535"/>
      <c r="BZI47" s="535"/>
      <c r="BZJ47" s="535"/>
      <c r="BZK47" s="535"/>
      <c r="BZL47" s="535"/>
      <c r="BZM47" s="535"/>
      <c r="BZN47" s="535"/>
      <c r="BZO47" s="535"/>
      <c r="BZP47" s="535"/>
      <c r="BZQ47" s="535"/>
      <c r="BZR47" s="535"/>
      <c r="BZS47" s="535"/>
      <c r="BZT47" s="535"/>
      <c r="BZU47" s="535"/>
      <c r="BZV47" s="535"/>
      <c r="BZW47" s="535"/>
      <c r="BZX47" s="535"/>
      <c r="BZY47" s="535"/>
      <c r="BZZ47" s="535"/>
      <c r="CAA47" s="535"/>
      <c r="CAB47" s="535"/>
      <c r="CAC47" s="535"/>
      <c r="CAD47" s="535"/>
      <c r="CAE47" s="535"/>
      <c r="CAF47" s="535"/>
      <c r="CAG47" s="535"/>
      <c r="CAH47" s="535"/>
      <c r="CAI47" s="535"/>
      <c r="CAJ47" s="535"/>
      <c r="CAK47" s="535"/>
      <c r="CAL47" s="535"/>
      <c r="CAM47" s="535"/>
      <c r="CAN47" s="535"/>
      <c r="CAO47" s="535"/>
      <c r="CAP47" s="535"/>
      <c r="CAQ47" s="535"/>
      <c r="CAR47" s="535"/>
      <c r="CAS47" s="535"/>
      <c r="CAT47" s="535"/>
      <c r="CAU47" s="535"/>
      <c r="CAV47" s="535"/>
      <c r="CAW47" s="535"/>
      <c r="CAX47" s="535"/>
      <c r="CAY47" s="535"/>
      <c r="CAZ47" s="535"/>
      <c r="CBA47" s="535"/>
      <c r="CBB47" s="535"/>
      <c r="CBC47" s="535"/>
      <c r="CBD47" s="535"/>
      <c r="CBE47" s="535"/>
      <c r="CBF47" s="535"/>
      <c r="CBG47" s="535"/>
      <c r="CBH47" s="535"/>
      <c r="CBI47" s="535"/>
      <c r="CBJ47" s="535"/>
      <c r="CBK47" s="535"/>
      <c r="CBL47" s="535"/>
      <c r="CBM47" s="535"/>
      <c r="CBN47" s="535"/>
      <c r="CBO47" s="535"/>
      <c r="CBP47" s="535"/>
      <c r="CBQ47" s="535"/>
      <c r="CBR47" s="535"/>
      <c r="CBS47" s="535"/>
      <c r="CBT47" s="535"/>
      <c r="CBU47" s="535"/>
      <c r="CBV47" s="535"/>
      <c r="CBW47" s="535"/>
      <c r="CBX47" s="535"/>
      <c r="CBY47" s="535"/>
      <c r="CBZ47" s="535"/>
      <c r="CCA47" s="535"/>
      <c r="CCB47" s="535"/>
      <c r="CCC47" s="535"/>
      <c r="CCD47" s="535"/>
      <c r="CCE47" s="535"/>
      <c r="CCF47" s="535"/>
      <c r="CCG47" s="535"/>
      <c r="CCH47" s="535"/>
      <c r="CCI47" s="535"/>
      <c r="CCJ47" s="535"/>
      <c r="CCK47" s="535"/>
      <c r="CCL47" s="535"/>
      <c r="CCM47" s="535"/>
      <c r="CCN47" s="535"/>
      <c r="CCO47" s="535"/>
      <c r="CCP47" s="535"/>
      <c r="CCQ47" s="535"/>
      <c r="CCR47" s="535"/>
      <c r="CCS47" s="535"/>
      <c r="CCT47" s="535"/>
      <c r="CCU47" s="535"/>
      <c r="CCV47" s="535"/>
      <c r="CCW47" s="535"/>
      <c r="CCX47" s="535"/>
      <c r="CCY47" s="535"/>
      <c r="CCZ47" s="535"/>
      <c r="CDA47" s="535"/>
      <c r="CDB47" s="535"/>
      <c r="CDC47" s="535"/>
      <c r="CDD47" s="535"/>
      <c r="CDE47" s="535"/>
      <c r="CDF47" s="535"/>
      <c r="CDG47" s="535"/>
      <c r="CDH47" s="535"/>
      <c r="CDI47" s="535"/>
      <c r="CDJ47" s="535"/>
      <c r="CDK47" s="535"/>
      <c r="CDL47" s="535"/>
      <c r="CDM47" s="535"/>
      <c r="CDN47" s="535"/>
      <c r="CDO47" s="535"/>
      <c r="CDP47" s="535"/>
      <c r="CDQ47" s="535"/>
      <c r="CDR47" s="535"/>
      <c r="CDS47" s="535"/>
      <c r="CDT47" s="535"/>
      <c r="CDU47" s="535"/>
      <c r="CDV47" s="535"/>
      <c r="CDW47" s="535"/>
      <c r="CDX47" s="535"/>
      <c r="CDY47" s="535"/>
      <c r="CDZ47" s="535"/>
      <c r="CEA47" s="535"/>
      <c r="CEB47" s="535"/>
      <c r="CEC47" s="535"/>
      <c r="CED47" s="535"/>
      <c r="CEE47" s="535"/>
      <c r="CEF47" s="535"/>
      <c r="CEG47" s="535"/>
      <c r="CEH47" s="535"/>
      <c r="CEI47" s="535"/>
      <c r="CEJ47" s="535"/>
      <c r="CEK47" s="535"/>
      <c r="CEL47" s="535"/>
      <c r="CEM47" s="535"/>
      <c r="CEN47" s="535"/>
      <c r="CEO47" s="535"/>
      <c r="CEP47" s="535"/>
      <c r="CEQ47" s="535"/>
      <c r="CER47" s="535"/>
      <c r="CES47" s="535"/>
      <c r="CET47" s="535"/>
      <c r="CEU47" s="535"/>
      <c r="CEV47" s="535"/>
      <c r="CEW47" s="535"/>
      <c r="CEX47" s="535"/>
      <c r="CEY47" s="535"/>
      <c r="CEZ47" s="535"/>
      <c r="CFA47" s="535"/>
      <c r="CFB47" s="535"/>
      <c r="CFC47" s="535"/>
      <c r="CFD47" s="535"/>
      <c r="CFE47" s="535"/>
      <c r="CFF47" s="535"/>
      <c r="CFG47" s="535"/>
      <c r="CFH47" s="535"/>
      <c r="CFI47" s="535"/>
      <c r="CFJ47" s="535"/>
      <c r="CFK47" s="535"/>
      <c r="CFL47" s="535"/>
      <c r="CFM47" s="535"/>
      <c r="CFN47" s="535"/>
      <c r="CFO47" s="535"/>
      <c r="CFP47" s="535"/>
      <c r="CFQ47" s="535"/>
      <c r="CFR47" s="535"/>
      <c r="CFS47" s="535"/>
      <c r="CFT47" s="535"/>
      <c r="CFU47" s="535"/>
      <c r="CFV47" s="535"/>
      <c r="CFW47" s="535"/>
      <c r="CFX47" s="535"/>
      <c r="CFY47" s="535"/>
      <c r="CFZ47" s="535"/>
      <c r="CGA47" s="535"/>
      <c r="CGB47" s="535"/>
      <c r="CGC47" s="535"/>
      <c r="CGD47" s="535"/>
      <c r="CGE47" s="535"/>
      <c r="CGF47" s="535"/>
      <c r="CGG47" s="535"/>
      <c r="CGH47" s="535"/>
      <c r="CGI47" s="535"/>
      <c r="CGJ47" s="535"/>
      <c r="CGK47" s="535"/>
      <c r="CGL47" s="535"/>
      <c r="CGM47" s="535"/>
      <c r="CGN47" s="535"/>
      <c r="CGO47" s="535"/>
      <c r="CGP47" s="535"/>
      <c r="CGQ47" s="535"/>
      <c r="CGR47" s="535"/>
      <c r="CGS47" s="535"/>
      <c r="CGT47" s="535"/>
      <c r="CGU47" s="535"/>
      <c r="CGV47" s="535"/>
      <c r="CGW47" s="535"/>
      <c r="CGX47" s="535"/>
      <c r="CGY47" s="535"/>
      <c r="CGZ47" s="535"/>
      <c r="CHA47" s="535"/>
      <c r="CHB47" s="535"/>
      <c r="CHC47" s="535"/>
      <c r="CHD47" s="535"/>
      <c r="CHE47" s="535"/>
      <c r="CHF47" s="535"/>
      <c r="CHG47" s="535"/>
      <c r="CHH47" s="535"/>
      <c r="CHI47" s="535"/>
      <c r="CHJ47" s="535"/>
      <c r="CHK47" s="535"/>
      <c r="CHL47" s="535"/>
      <c r="CHM47" s="535"/>
      <c r="CHN47" s="535"/>
      <c r="CHO47" s="535"/>
      <c r="CHP47" s="535"/>
      <c r="CHQ47" s="535"/>
      <c r="CHR47" s="535"/>
      <c r="CHS47" s="535"/>
      <c r="CHT47" s="535"/>
      <c r="CHU47" s="535"/>
      <c r="CHV47" s="535"/>
      <c r="CHW47" s="535"/>
      <c r="CHX47" s="535"/>
      <c r="CHY47" s="535"/>
      <c r="CHZ47" s="535"/>
      <c r="CIA47" s="535"/>
      <c r="CIB47" s="535"/>
      <c r="CIC47" s="535"/>
      <c r="CID47" s="535"/>
      <c r="CIE47" s="535"/>
      <c r="CIF47" s="535"/>
      <c r="CIG47" s="535"/>
      <c r="CIH47" s="535"/>
      <c r="CII47" s="535"/>
      <c r="CIJ47" s="535"/>
      <c r="CIK47" s="535"/>
      <c r="CIL47" s="535"/>
      <c r="CIM47" s="535"/>
      <c r="CIN47" s="535"/>
      <c r="CIO47" s="535"/>
      <c r="CIP47" s="535"/>
      <c r="CIQ47" s="535"/>
      <c r="CIR47" s="535"/>
      <c r="CIS47" s="535"/>
      <c r="CIT47" s="535"/>
      <c r="CIU47" s="535"/>
      <c r="CIV47" s="535"/>
      <c r="CIW47" s="535"/>
      <c r="CIX47" s="535"/>
      <c r="CIY47" s="535"/>
      <c r="CIZ47" s="535"/>
      <c r="CJA47" s="535"/>
      <c r="CJB47" s="535"/>
      <c r="CJC47" s="535"/>
      <c r="CJD47" s="535"/>
      <c r="CJE47" s="535"/>
      <c r="CJF47" s="535"/>
      <c r="CJG47" s="535"/>
      <c r="CJH47" s="535"/>
      <c r="CJI47" s="535"/>
      <c r="CJJ47" s="535"/>
      <c r="CJK47" s="535"/>
      <c r="CJL47" s="535"/>
      <c r="CJM47" s="535"/>
      <c r="CJN47" s="535"/>
      <c r="CJO47" s="535"/>
      <c r="CJP47" s="535"/>
      <c r="CJQ47" s="535"/>
      <c r="CJR47" s="535"/>
      <c r="CJS47" s="535"/>
      <c r="CJT47" s="535"/>
      <c r="CJU47" s="535"/>
      <c r="CJV47" s="535"/>
      <c r="CJW47" s="535"/>
      <c r="CJX47" s="535"/>
      <c r="CJY47" s="535"/>
      <c r="CJZ47" s="535"/>
      <c r="CKA47" s="535"/>
      <c r="CKB47" s="535"/>
      <c r="CKC47" s="535"/>
      <c r="CKD47" s="535"/>
      <c r="CKE47" s="535"/>
      <c r="CKF47" s="535"/>
      <c r="CKG47" s="535"/>
      <c r="CKH47" s="535"/>
      <c r="CKI47" s="535"/>
      <c r="CKJ47" s="535"/>
      <c r="CKK47" s="535"/>
      <c r="CKL47" s="535"/>
      <c r="CKM47" s="535"/>
      <c r="CKN47" s="535"/>
      <c r="CKO47" s="535"/>
      <c r="CKP47" s="535"/>
      <c r="CKQ47" s="535"/>
      <c r="CKR47" s="535"/>
      <c r="CKS47" s="535"/>
      <c r="CKT47" s="535"/>
      <c r="CKU47" s="535"/>
      <c r="CKV47" s="535"/>
      <c r="CKW47" s="535"/>
      <c r="CKX47" s="535"/>
      <c r="CKY47" s="535"/>
      <c r="CKZ47" s="535"/>
      <c r="CLA47" s="535"/>
      <c r="CLB47" s="535"/>
      <c r="CLC47" s="535"/>
      <c r="CLD47" s="535"/>
      <c r="CLE47" s="535"/>
      <c r="CLF47" s="535"/>
      <c r="CLG47" s="535"/>
      <c r="CLH47" s="535"/>
      <c r="CLI47" s="535"/>
      <c r="CLJ47" s="535"/>
      <c r="CLK47" s="535"/>
      <c r="CLL47" s="535"/>
      <c r="CLM47" s="535"/>
      <c r="CLN47" s="535"/>
      <c r="CLO47" s="535"/>
      <c r="CLP47" s="535"/>
      <c r="CLQ47" s="535"/>
      <c r="CLR47" s="535"/>
      <c r="CLS47" s="535"/>
      <c r="CLT47" s="535"/>
      <c r="CLU47" s="535"/>
      <c r="CLV47" s="535"/>
      <c r="CLW47" s="535"/>
      <c r="CLX47" s="535"/>
      <c r="CLY47" s="535"/>
      <c r="CLZ47" s="535"/>
      <c r="CMA47" s="535"/>
      <c r="CMB47" s="535"/>
      <c r="CMC47" s="535"/>
      <c r="CMD47" s="535"/>
      <c r="CME47" s="535"/>
      <c r="CMF47" s="535"/>
      <c r="CMG47" s="535"/>
      <c r="CMH47" s="535"/>
      <c r="CMI47" s="535"/>
      <c r="CMJ47" s="535"/>
      <c r="CMK47" s="535"/>
      <c r="CML47" s="535"/>
      <c r="CMM47" s="535"/>
      <c r="CMN47" s="535"/>
      <c r="CMO47" s="535"/>
      <c r="CMP47" s="535"/>
      <c r="CMQ47" s="535"/>
      <c r="CMR47" s="535"/>
      <c r="CMS47" s="535"/>
      <c r="CMT47" s="535"/>
      <c r="CMU47" s="535"/>
      <c r="CMV47" s="535"/>
      <c r="CMW47" s="535"/>
      <c r="CMX47" s="535"/>
      <c r="CMY47" s="535"/>
      <c r="CMZ47" s="535"/>
      <c r="CNA47" s="535"/>
      <c r="CNB47" s="535"/>
      <c r="CNC47" s="535"/>
      <c r="CND47" s="535"/>
      <c r="CNE47" s="535"/>
      <c r="CNF47" s="535"/>
      <c r="CNG47" s="535"/>
      <c r="CNH47" s="535"/>
      <c r="CNI47" s="535"/>
      <c r="CNJ47" s="535"/>
      <c r="CNK47" s="535"/>
      <c r="CNL47" s="535"/>
      <c r="CNM47" s="535"/>
      <c r="CNN47" s="535"/>
      <c r="CNO47" s="535"/>
      <c r="CNP47" s="535"/>
      <c r="CNQ47" s="535"/>
      <c r="CNR47" s="535"/>
      <c r="CNS47" s="535"/>
      <c r="CNT47" s="535"/>
      <c r="CNU47" s="535"/>
      <c r="CNV47" s="535"/>
      <c r="CNW47" s="535"/>
      <c r="CNX47" s="535"/>
      <c r="CNY47" s="535"/>
      <c r="CNZ47" s="535"/>
      <c r="COA47" s="535"/>
      <c r="COB47" s="535"/>
      <c r="COC47" s="535"/>
      <c r="COD47" s="535"/>
      <c r="COE47" s="535"/>
      <c r="COF47" s="535"/>
      <c r="COG47" s="535"/>
      <c r="COH47" s="535"/>
      <c r="COI47" s="535"/>
      <c r="COJ47" s="535"/>
      <c r="COK47" s="535"/>
      <c r="COL47" s="535"/>
      <c r="COM47" s="535"/>
      <c r="CON47" s="535"/>
      <c r="COO47" s="535"/>
      <c r="COP47" s="535"/>
      <c r="COQ47" s="535"/>
      <c r="COR47" s="535"/>
      <c r="COS47" s="535"/>
      <c r="COT47" s="535"/>
      <c r="COU47" s="535"/>
      <c r="COV47" s="535"/>
      <c r="COW47" s="535"/>
      <c r="COX47" s="535"/>
      <c r="COY47" s="535"/>
      <c r="COZ47" s="535"/>
      <c r="CPA47" s="535"/>
      <c r="CPB47" s="535"/>
      <c r="CPC47" s="535"/>
      <c r="CPD47" s="535"/>
      <c r="CPE47" s="535"/>
      <c r="CPF47" s="535"/>
      <c r="CPG47" s="535"/>
      <c r="CPH47" s="535"/>
      <c r="CPI47" s="535"/>
      <c r="CPJ47" s="535"/>
      <c r="CPK47" s="535"/>
      <c r="CPL47" s="535"/>
      <c r="CPM47" s="535"/>
      <c r="CPN47" s="535"/>
      <c r="CPO47" s="535"/>
      <c r="CPP47" s="535"/>
      <c r="CPQ47" s="535"/>
      <c r="CPR47" s="535"/>
      <c r="CPS47" s="535"/>
      <c r="CPT47" s="535"/>
      <c r="CPU47" s="535"/>
      <c r="CPV47" s="535"/>
      <c r="CPW47" s="535"/>
      <c r="CPX47" s="535"/>
      <c r="CPY47" s="535"/>
      <c r="CPZ47" s="535"/>
      <c r="CQA47" s="535"/>
      <c r="CQB47" s="535"/>
      <c r="CQC47" s="535"/>
      <c r="CQD47" s="535"/>
      <c r="CQE47" s="535"/>
      <c r="CQF47" s="535"/>
      <c r="CQG47" s="535"/>
      <c r="CQH47" s="535"/>
      <c r="CQI47" s="535"/>
      <c r="CQJ47" s="535"/>
      <c r="CQK47" s="535"/>
      <c r="CQL47" s="535"/>
      <c r="CQM47" s="535"/>
      <c r="CQN47" s="535"/>
      <c r="CQO47" s="535"/>
      <c r="CQP47" s="535"/>
      <c r="CQQ47" s="535"/>
      <c r="CQR47" s="535"/>
      <c r="CQS47" s="535"/>
      <c r="CQT47" s="535"/>
      <c r="CQU47" s="535"/>
      <c r="CQV47" s="535"/>
      <c r="CQW47" s="535"/>
      <c r="CQX47" s="535"/>
      <c r="CQY47" s="535"/>
      <c r="CQZ47" s="535"/>
      <c r="CRA47" s="535"/>
      <c r="CRB47" s="535"/>
      <c r="CRC47" s="535"/>
      <c r="CRD47" s="535"/>
      <c r="CRE47" s="535"/>
      <c r="CRF47" s="535"/>
      <c r="CRG47" s="535"/>
      <c r="CRH47" s="535"/>
      <c r="CRI47" s="535"/>
      <c r="CRJ47" s="535"/>
      <c r="CRK47" s="535"/>
      <c r="CRL47" s="535"/>
      <c r="CRM47" s="535"/>
      <c r="CRN47" s="535"/>
      <c r="CRO47" s="535"/>
      <c r="CRP47" s="535"/>
      <c r="CRQ47" s="535"/>
      <c r="CRR47" s="535"/>
      <c r="CRS47" s="535"/>
      <c r="CRT47" s="535"/>
      <c r="CRU47" s="535"/>
      <c r="CRV47" s="535"/>
      <c r="CRW47" s="535"/>
      <c r="CRX47" s="535"/>
      <c r="CRY47" s="535"/>
      <c r="CRZ47" s="535"/>
      <c r="CSA47" s="535"/>
      <c r="CSB47" s="535"/>
      <c r="CSC47" s="535"/>
      <c r="CSD47" s="535"/>
      <c r="CSE47" s="535"/>
      <c r="CSF47" s="535"/>
      <c r="CSG47" s="535"/>
      <c r="CSH47" s="535"/>
      <c r="CSI47" s="535"/>
      <c r="CSJ47" s="535"/>
      <c r="CSK47" s="535"/>
      <c r="CSL47" s="535"/>
      <c r="CSM47" s="535"/>
      <c r="CSN47" s="535"/>
      <c r="CSO47" s="535"/>
      <c r="CSP47" s="535"/>
      <c r="CSQ47" s="535"/>
      <c r="CSR47" s="535"/>
      <c r="CSS47" s="535"/>
      <c r="CST47" s="535"/>
      <c r="CSU47" s="535"/>
      <c r="CSV47" s="535"/>
      <c r="CSW47" s="535"/>
      <c r="CSX47" s="535"/>
      <c r="CSY47" s="535"/>
      <c r="CSZ47" s="535"/>
      <c r="CTA47" s="535"/>
      <c r="CTB47" s="535"/>
      <c r="CTC47" s="535"/>
      <c r="CTD47" s="535"/>
      <c r="CTE47" s="535"/>
      <c r="CTF47" s="535"/>
      <c r="CTG47" s="535"/>
      <c r="CTH47" s="535"/>
      <c r="CTI47" s="535"/>
      <c r="CTJ47" s="535"/>
      <c r="CTK47" s="535"/>
      <c r="CTL47" s="535"/>
      <c r="CTM47" s="535"/>
      <c r="CTN47" s="535"/>
      <c r="CTO47" s="535"/>
      <c r="CTP47" s="535"/>
      <c r="CTQ47" s="535"/>
      <c r="CTR47" s="535"/>
      <c r="CTS47" s="535"/>
      <c r="CTT47" s="535"/>
      <c r="CTU47" s="535"/>
      <c r="CTV47" s="535"/>
      <c r="CTW47" s="535"/>
      <c r="CTX47" s="535"/>
      <c r="CTY47" s="535"/>
      <c r="CTZ47" s="535"/>
      <c r="CUA47" s="535"/>
      <c r="CUB47" s="535"/>
      <c r="CUC47" s="535"/>
      <c r="CUD47" s="535"/>
      <c r="CUE47" s="535"/>
      <c r="CUF47" s="535"/>
      <c r="CUG47" s="535"/>
      <c r="CUH47" s="535"/>
      <c r="CUI47" s="535"/>
      <c r="CUJ47" s="535"/>
      <c r="CUK47" s="535"/>
      <c r="CUL47" s="535"/>
      <c r="CUM47" s="535"/>
      <c r="CUN47" s="535"/>
      <c r="CUO47" s="535"/>
      <c r="CUP47" s="535"/>
      <c r="CUQ47" s="535"/>
      <c r="CUR47" s="535"/>
      <c r="CUS47" s="535"/>
      <c r="CUT47" s="535"/>
      <c r="CUU47" s="535"/>
      <c r="CUV47" s="535"/>
      <c r="CUW47" s="535"/>
      <c r="CUX47" s="535"/>
      <c r="CUY47" s="535"/>
      <c r="CUZ47" s="535"/>
      <c r="CVA47" s="535"/>
      <c r="CVB47" s="535"/>
      <c r="CVC47" s="535"/>
      <c r="CVD47" s="535"/>
      <c r="CVE47" s="535"/>
      <c r="CVF47" s="535"/>
      <c r="CVG47" s="535"/>
      <c r="CVH47" s="535"/>
      <c r="CVI47" s="535"/>
      <c r="CVJ47" s="535"/>
      <c r="CVK47" s="535"/>
      <c r="CVL47" s="535"/>
      <c r="CVM47" s="535"/>
      <c r="CVN47" s="535"/>
      <c r="CVO47" s="535"/>
      <c r="CVP47" s="535"/>
      <c r="CVQ47" s="535"/>
      <c r="CVR47" s="535"/>
      <c r="CVS47" s="535"/>
      <c r="CVT47" s="535"/>
      <c r="CVU47" s="535"/>
      <c r="CVV47" s="535"/>
      <c r="CVW47" s="535"/>
      <c r="CVX47" s="535"/>
      <c r="CVY47" s="535"/>
      <c r="CVZ47" s="535"/>
      <c r="CWA47" s="535"/>
      <c r="CWB47" s="535"/>
      <c r="CWC47" s="535"/>
      <c r="CWD47" s="535"/>
      <c r="CWE47" s="535"/>
      <c r="CWF47" s="535"/>
      <c r="CWG47" s="535"/>
      <c r="CWH47" s="535"/>
      <c r="CWI47" s="535"/>
      <c r="CWJ47" s="535"/>
      <c r="CWK47" s="535"/>
      <c r="CWL47" s="535"/>
      <c r="CWM47" s="535"/>
      <c r="CWN47" s="535"/>
      <c r="CWO47" s="535"/>
      <c r="CWP47" s="535"/>
      <c r="CWQ47" s="535"/>
      <c r="CWR47" s="535"/>
      <c r="CWS47" s="535"/>
      <c r="CWT47" s="535"/>
      <c r="CWU47" s="535"/>
      <c r="CWV47" s="535"/>
      <c r="CWW47" s="535"/>
      <c r="CWX47" s="535"/>
      <c r="CWY47" s="535"/>
      <c r="CWZ47" s="535"/>
      <c r="CXA47" s="535"/>
      <c r="CXB47" s="535"/>
      <c r="CXC47" s="535"/>
      <c r="CXD47" s="535"/>
      <c r="CXE47" s="535"/>
      <c r="CXF47" s="535"/>
      <c r="CXG47" s="535"/>
      <c r="CXH47" s="535"/>
      <c r="CXI47" s="535"/>
      <c r="CXJ47" s="535"/>
      <c r="CXK47" s="535"/>
      <c r="CXL47" s="535"/>
      <c r="CXM47" s="535"/>
      <c r="CXN47" s="535"/>
      <c r="CXO47" s="535"/>
      <c r="CXP47" s="535"/>
      <c r="CXQ47" s="535"/>
      <c r="CXR47" s="535"/>
      <c r="CXS47" s="535"/>
      <c r="CXT47" s="535"/>
      <c r="CXU47" s="535"/>
      <c r="CXV47" s="535"/>
      <c r="CXW47" s="535"/>
      <c r="CXX47" s="535"/>
      <c r="CXY47" s="535"/>
      <c r="CXZ47" s="535"/>
      <c r="CYA47" s="535"/>
      <c r="CYB47" s="535"/>
      <c r="CYC47" s="535"/>
      <c r="CYD47" s="535"/>
      <c r="CYE47" s="535"/>
      <c r="CYF47" s="535"/>
      <c r="CYG47" s="535"/>
      <c r="CYH47" s="535"/>
      <c r="CYI47" s="535"/>
      <c r="CYJ47" s="535"/>
      <c r="CYK47" s="535"/>
      <c r="CYL47" s="535"/>
      <c r="CYM47" s="535"/>
      <c r="CYN47" s="535"/>
      <c r="CYO47" s="535"/>
      <c r="CYP47" s="535"/>
      <c r="CYQ47" s="535"/>
      <c r="CYR47" s="535"/>
      <c r="CYS47" s="535"/>
      <c r="CYT47" s="535"/>
      <c r="CYU47" s="535"/>
      <c r="CYV47" s="535"/>
      <c r="CYW47" s="535"/>
      <c r="CYX47" s="535"/>
      <c r="CYY47" s="535"/>
      <c r="CYZ47" s="535"/>
      <c r="CZA47" s="535"/>
      <c r="CZB47" s="535"/>
      <c r="CZC47" s="535"/>
      <c r="CZD47" s="535"/>
      <c r="CZE47" s="535"/>
      <c r="CZF47" s="535"/>
      <c r="CZG47" s="535"/>
      <c r="CZH47" s="535"/>
      <c r="CZI47" s="535"/>
      <c r="CZJ47" s="535"/>
      <c r="CZK47" s="535"/>
      <c r="CZL47" s="535"/>
      <c r="CZM47" s="535"/>
      <c r="CZN47" s="535"/>
      <c r="CZO47" s="535"/>
      <c r="CZP47" s="535"/>
      <c r="CZQ47" s="535"/>
      <c r="CZR47" s="535"/>
      <c r="CZS47" s="535"/>
      <c r="CZT47" s="535"/>
      <c r="CZU47" s="535"/>
      <c r="CZV47" s="535"/>
      <c r="CZW47" s="535"/>
      <c r="CZX47" s="535"/>
      <c r="CZY47" s="535"/>
      <c r="CZZ47" s="535"/>
      <c r="DAA47" s="535"/>
      <c r="DAB47" s="535"/>
      <c r="DAC47" s="535"/>
      <c r="DAD47" s="535"/>
      <c r="DAE47" s="535"/>
      <c r="DAF47" s="535"/>
      <c r="DAG47" s="535"/>
      <c r="DAH47" s="535"/>
      <c r="DAI47" s="535"/>
      <c r="DAJ47" s="535"/>
      <c r="DAK47" s="535"/>
      <c r="DAL47" s="535"/>
      <c r="DAM47" s="535"/>
      <c r="DAN47" s="535"/>
      <c r="DAO47" s="535"/>
      <c r="DAP47" s="535"/>
      <c r="DAQ47" s="535"/>
      <c r="DAR47" s="535"/>
      <c r="DAS47" s="535"/>
      <c r="DAT47" s="535"/>
      <c r="DAU47" s="535"/>
      <c r="DAV47" s="535"/>
      <c r="DAW47" s="535"/>
      <c r="DAX47" s="535"/>
      <c r="DAY47" s="535"/>
      <c r="DAZ47" s="535"/>
      <c r="DBA47" s="535"/>
      <c r="DBB47" s="535"/>
      <c r="DBC47" s="535"/>
      <c r="DBD47" s="535"/>
      <c r="DBE47" s="535"/>
      <c r="DBF47" s="535"/>
      <c r="DBG47" s="535"/>
      <c r="DBH47" s="535"/>
      <c r="DBI47" s="535"/>
      <c r="DBJ47" s="535"/>
      <c r="DBK47" s="535"/>
      <c r="DBL47" s="535"/>
      <c r="DBM47" s="535"/>
      <c r="DBN47" s="535"/>
      <c r="DBO47" s="535"/>
      <c r="DBP47" s="535"/>
      <c r="DBQ47" s="535"/>
      <c r="DBR47" s="535"/>
      <c r="DBS47" s="535"/>
      <c r="DBT47" s="535"/>
      <c r="DBU47" s="535"/>
      <c r="DBV47" s="535"/>
      <c r="DBW47" s="535"/>
      <c r="DBX47" s="535"/>
      <c r="DBY47" s="535"/>
      <c r="DBZ47" s="535"/>
      <c r="DCA47" s="535"/>
      <c r="DCB47" s="535"/>
      <c r="DCC47" s="535"/>
      <c r="DCD47" s="535"/>
      <c r="DCE47" s="535"/>
      <c r="DCF47" s="535"/>
      <c r="DCG47" s="535"/>
      <c r="DCH47" s="535"/>
      <c r="DCI47" s="535"/>
      <c r="DCJ47" s="535"/>
      <c r="DCK47" s="535"/>
      <c r="DCL47" s="535"/>
      <c r="DCM47" s="535"/>
      <c r="DCN47" s="535"/>
      <c r="DCO47" s="535"/>
      <c r="DCP47" s="535"/>
      <c r="DCQ47" s="535"/>
      <c r="DCR47" s="535"/>
      <c r="DCS47" s="535"/>
      <c r="DCT47" s="535"/>
      <c r="DCU47" s="535"/>
      <c r="DCV47" s="535"/>
      <c r="DCW47" s="535"/>
      <c r="DCX47" s="535"/>
      <c r="DCY47" s="535"/>
      <c r="DCZ47" s="535"/>
      <c r="DDA47" s="535"/>
      <c r="DDB47" s="535"/>
      <c r="DDC47" s="535"/>
      <c r="DDD47" s="535"/>
      <c r="DDE47" s="535"/>
      <c r="DDF47" s="535"/>
      <c r="DDG47" s="535"/>
      <c r="DDH47" s="535"/>
      <c r="DDI47" s="535"/>
      <c r="DDJ47" s="535"/>
      <c r="DDK47" s="535"/>
      <c r="DDL47" s="535"/>
      <c r="DDM47" s="535"/>
      <c r="DDN47" s="535"/>
      <c r="DDO47" s="535"/>
      <c r="DDP47" s="535"/>
      <c r="DDQ47" s="535"/>
      <c r="DDR47" s="535"/>
      <c r="DDS47" s="535"/>
      <c r="DDT47" s="535"/>
      <c r="DDU47" s="535"/>
      <c r="DDV47" s="535"/>
      <c r="DDW47" s="535"/>
      <c r="DDX47" s="535"/>
      <c r="DDY47" s="535"/>
      <c r="DDZ47" s="535"/>
      <c r="DEA47" s="535"/>
      <c r="DEB47" s="535"/>
      <c r="DEC47" s="535"/>
      <c r="DED47" s="535"/>
      <c r="DEE47" s="535"/>
      <c r="DEF47" s="535"/>
      <c r="DEG47" s="535"/>
      <c r="DEH47" s="535"/>
      <c r="DEI47" s="535"/>
      <c r="DEJ47" s="535"/>
      <c r="DEK47" s="535"/>
      <c r="DEL47" s="535"/>
      <c r="DEM47" s="535"/>
      <c r="DEN47" s="535"/>
      <c r="DEO47" s="535"/>
      <c r="DEP47" s="535"/>
      <c r="DEQ47" s="535"/>
      <c r="DER47" s="535"/>
      <c r="DES47" s="535"/>
      <c r="DET47" s="535"/>
      <c r="DEU47" s="535"/>
      <c r="DEV47" s="535"/>
      <c r="DEW47" s="535"/>
      <c r="DEX47" s="535"/>
      <c r="DEY47" s="535"/>
      <c r="DEZ47" s="535"/>
      <c r="DFA47" s="535"/>
      <c r="DFB47" s="535"/>
      <c r="DFC47" s="535"/>
      <c r="DFD47" s="535"/>
      <c r="DFE47" s="535"/>
      <c r="DFF47" s="535"/>
      <c r="DFG47" s="535"/>
      <c r="DFH47" s="535"/>
      <c r="DFI47" s="535"/>
      <c r="DFJ47" s="535"/>
      <c r="DFK47" s="535"/>
      <c r="DFL47" s="535"/>
      <c r="DFM47" s="535"/>
      <c r="DFN47" s="535"/>
      <c r="DFO47" s="535"/>
      <c r="DFP47" s="535"/>
      <c r="DFQ47" s="535"/>
      <c r="DFR47" s="535"/>
      <c r="DFS47" s="535"/>
      <c r="DFT47" s="535"/>
      <c r="DFU47" s="535"/>
      <c r="DFV47" s="535"/>
      <c r="DFW47" s="535"/>
      <c r="DFX47" s="535"/>
      <c r="DFY47" s="535"/>
      <c r="DFZ47" s="535"/>
      <c r="DGA47" s="535"/>
      <c r="DGB47" s="535"/>
      <c r="DGC47" s="535"/>
      <c r="DGD47" s="535"/>
      <c r="DGE47" s="535"/>
      <c r="DGF47" s="535"/>
      <c r="DGG47" s="535"/>
      <c r="DGH47" s="535"/>
      <c r="DGI47" s="535"/>
      <c r="DGJ47" s="535"/>
      <c r="DGK47" s="535"/>
      <c r="DGL47" s="535"/>
      <c r="DGM47" s="535"/>
      <c r="DGN47" s="535"/>
      <c r="DGO47" s="535"/>
      <c r="DGP47" s="535"/>
      <c r="DGQ47" s="535"/>
      <c r="DGR47" s="535"/>
      <c r="DGS47" s="535"/>
      <c r="DGT47" s="535"/>
      <c r="DGU47" s="535"/>
      <c r="DGV47" s="535"/>
      <c r="DGW47" s="535"/>
      <c r="DGX47" s="535"/>
      <c r="DGY47" s="535"/>
      <c r="DGZ47" s="535"/>
      <c r="DHA47" s="535"/>
      <c r="DHB47" s="535"/>
      <c r="DHC47" s="535"/>
      <c r="DHD47" s="535"/>
      <c r="DHE47" s="535"/>
      <c r="DHF47" s="535"/>
      <c r="DHG47" s="535"/>
      <c r="DHH47" s="535"/>
      <c r="DHI47" s="535"/>
      <c r="DHJ47" s="535"/>
      <c r="DHK47" s="535"/>
      <c r="DHL47" s="535"/>
      <c r="DHM47" s="535"/>
      <c r="DHN47" s="535"/>
      <c r="DHO47" s="535"/>
      <c r="DHP47" s="535"/>
      <c r="DHQ47" s="535"/>
      <c r="DHR47" s="535"/>
      <c r="DHS47" s="535"/>
      <c r="DHT47" s="535"/>
      <c r="DHU47" s="535"/>
      <c r="DHV47" s="535"/>
      <c r="DHW47" s="535"/>
      <c r="DHX47" s="535"/>
      <c r="DHY47" s="535"/>
      <c r="DHZ47" s="535"/>
      <c r="DIA47" s="535"/>
      <c r="DIB47" s="535"/>
      <c r="DIC47" s="535"/>
      <c r="DID47" s="535"/>
      <c r="DIE47" s="535"/>
      <c r="DIF47" s="535"/>
      <c r="DIG47" s="535"/>
      <c r="DIH47" s="535"/>
      <c r="DII47" s="535"/>
      <c r="DIJ47" s="535"/>
      <c r="DIK47" s="535"/>
      <c r="DIL47" s="535"/>
      <c r="DIM47" s="535"/>
      <c r="DIN47" s="535"/>
      <c r="DIO47" s="535"/>
      <c r="DIP47" s="535"/>
      <c r="DIQ47" s="535"/>
      <c r="DIR47" s="535"/>
      <c r="DIS47" s="535"/>
      <c r="DIT47" s="535"/>
      <c r="DIU47" s="535"/>
      <c r="DIV47" s="535"/>
      <c r="DIW47" s="535"/>
      <c r="DIX47" s="535"/>
      <c r="DIY47" s="535"/>
      <c r="DIZ47" s="535"/>
      <c r="DJA47" s="535"/>
      <c r="DJB47" s="535"/>
      <c r="DJC47" s="535"/>
      <c r="DJD47" s="535"/>
      <c r="DJE47" s="535"/>
      <c r="DJF47" s="535"/>
      <c r="DJG47" s="535"/>
      <c r="DJH47" s="535"/>
      <c r="DJI47" s="535"/>
      <c r="DJJ47" s="535"/>
      <c r="DJK47" s="535"/>
      <c r="DJL47" s="535"/>
      <c r="DJM47" s="535"/>
      <c r="DJN47" s="535"/>
      <c r="DJO47" s="535"/>
      <c r="DJP47" s="535"/>
      <c r="DJQ47" s="535"/>
      <c r="DJR47" s="535"/>
      <c r="DJS47" s="535"/>
      <c r="DJT47" s="535"/>
      <c r="DJU47" s="535"/>
      <c r="DJV47" s="535"/>
      <c r="DJW47" s="535"/>
      <c r="DJX47" s="535"/>
      <c r="DJY47" s="535"/>
      <c r="DJZ47" s="535"/>
      <c r="DKA47" s="535"/>
      <c r="DKB47" s="535"/>
      <c r="DKC47" s="535"/>
      <c r="DKD47" s="535"/>
      <c r="DKE47" s="535"/>
      <c r="DKF47" s="535"/>
      <c r="DKG47" s="535"/>
      <c r="DKH47" s="535"/>
      <c r="DKI47" s="535"/>
      <c r="DKJ47" s="535"/>
      <c r="DKK47" s="535"/>
      <c r="DKL47" s="535"/>
      <c r="DKM47" s="535"/>
      <c r="DKN47" s="535"/>
      <c r="DKO47" s="535"/>
      <c r="DKP47" s="535"/>
      <c r="DKQ47" s="535"/>
      <c r="DKR47" s="535"/>
      <c r="DKS47" s="535"/>
      <c r="DKT47" s="535"/>
      <c r="DKU47" s="535"/>
      <c r="DKV47" s="535"/>
      <c r="DKW47" s="535"/>
      <c r="DKX47" s="535"/>
      <c r="DKY47" s="535"/>
      <c r="DKZ47" s="535"/>
      <c r="DLA47" s="535"/>
      <c r="DLB47" s="535"/>
      <c r="DLC47" s="535"/>
      <c r="DLD47" s="535"/>
      <c r="DLE47" s="535"/>
      <c r="DLF47" s="535"/>
      <c r="DLG47" s="535"/>
      <c r="DLH47" s="535"/>
      <c r="DLI47" s="535"/>
      <c r="DLJ47" s="535"/>
      <c r="DLK47" s="535"/>
      <c r="DLL47" s="535"/>
      <c r="DLM47" s="535"/>
      <c r="DLN47" s="535"/>
      <c r="DLO47" s="535"/>
      <c r="DLP47" s="535"/>
      <c r="DLQ47" s="535"/>
      <c r="DLR47" s="535"/>
      <c r="DLS47" s="535"/>
      <c r="DLT47" s="535"/>
      <c r="DLU47" s="535"/>
      <c r="DLV47" s="535"/>
      <c r="DLW47" s="535"/>
      <c r="DLX47" s="535"/>
      <c r="DLY47" s="535"/>
      <c r="DLZ47" s="535"/>
      <c r="DMA47" s="535"/>
      <c r="DMB47" s="535"/>
      <c r="DMC47" s="535"/>
      <c r="DMD47" s="535"/>
      <c r="DME47" s="535"/>
      <c r="DMF47" s="535"/>
      <c r="DMG47" s="535"/>
      <c r="DMH47" s="535"/>
      <c r="DMI47" s="535"/>
      <c r="DMJ47" s="535"/>
      <c r="DMK47" s="535"/>
      <c r="DML47" s="535"/>
      <c r="DMM47" s="535"/>
      <c r="DMN47" s="535"/>
      <c r="DMO47" s="535"/>
      <c r="DMP47" s="535"/>
      <c r="DMQ47" s="535"/>
      <c r="DMR47" s="535"/>
      <c r="DMS47" s="535"/>
      <c r="DMT47" s="535"/>
      <c r="DMU47" s="535"/>
      <c r="DMV47" s="535"/>
      <c r="DMW47" s="535"/>
      <c r="DMX47" s="535"/>
      <c r="DMY47" s="535"/>
      <c r="DMZ47" s="535"/>
      <c r="DNA47" s="535"/>
      <c r="DNB47" s="535"/>
      <c r="DNC47" s="535"/>
      <c r="DND47" s="535"/>
      <c r="DNE47" s="535"/>
      <c r="DNF47" s="535"/>
      <c r="DNG47" s="535"/>
      <c r="DNH47" s="535"/>
      <c r="DNI47" s="535"/>
      <c r="DNJ47" s="535"/>
      <c r="DNK47" s="535"/>
      <c r="DNL47" s="535"/>
      <c r="DNM47" s="535"/>
      <c r="DNN47" s="535"/>
      <c r="DNO47" s="535"/>
      <c r="DNP47" s="535"/>
      <c r="DNQ47" s="535"/>
      <c r="DNR47" s="535"/>
      <c r="DNS47" s="535"/>
      <c r="DNT47" s="535"/>
      <c r="DNU47" s="535"/>
      <c r="DNV47" s="535"/>
      <c r="DNW47" s="535"/>
      <c r="DNX47" s="535"/>
      <c r="DNY47" s="535"/>
      <c r="DNZ47" s="535"/>
      <c r="DOA47" s="535"/>
      <c r="DOB47" s="535"/>
      <c r="DOC47" s="535"/>
      <c r="DOD47" s="535"/>
      <c r="DOE47" s="535"/>
      <c r="DOF47" s="535"/>
      <c r="DOG47" s="535"/>
      <c r="DOH47" s="535"/>
      <c r="DOI47" s="535"/>
      <c r="DOJ47" s="535"/>
      <c r="DOK47" s="535"/>
      <c r="DOL47" s="535"/>
      <c r="DOM47" s="535"/>
      <c r="DON47" s="535"/>
      <c r="DOO47" s="535"/>
      <c r="DOP47" s="535"/>
      <c r="DOQ47" s="535"/>
      <c r="DOR47" s="535"/>
      <c r="DOS47" s="535"/>
      <c r="DOT47" s="535"/>
      <c r="DOU47" s="535"/>
      <c r="DOV47" s="535"/>
      <c r="DOW47" s="535"/>
      <c r="DOX47" s="535"/>
      <c r="DOY47" s="535"/>
      <c r="DOZ47" s="535"/>
      <c r="DPA47" s="535"/>
      <c r="DPB47" s="535"/>
      <c r="DPC47" s="535"/>
      <c r="DPD47" s="535"/>
      <c r="DPE47" s="535"/>
      <c r="DPF47" s="535"/>
      <c r="DPG47" s="535"/>
      <c r="DPH47" s="535"/>
      <c r="DPI47" s="535"/>
      <c r="DPJ47" s="535"/>
      <c r="DPK47" s="535"/>
      <c r="DPL47" s="535"/>
      <c r="DPM47" s="535"/>
      <c r="DPN47" s="535"/>
      <c r="DPO47" s="535"/>
      <c r="DPP47" s="535"/>
      <c r="DPQ47" s="535"/>
      <c r="DPR47" s="535"/>
      <c r="DPS47" s="535"/>
      <c r="DPT47" s="535"/>
      <c r="DPU47" s="535"/>
      <c r="DPV47" s="535"/>
      <c r="DPW47" s="535"/>
      <c r="DPX47" s="535"/>
      <c r="DPY47" s="535"/>
      <c r="DPZ47" s="535"/>
      <c r="DQA47" s="535"/>
      <c r="DQB47" s="535"/>
      <c r="DQC47" s="535"/>
      <c r="DQD47" s="535"/>
      <c r="DQE47" s="535"/>
      <c r="DQF47" s="535"/>
      <c r="DQG47" s="535"/>
      <c r="DQH47" s="535"/>
      <c r="DQI47" s="535"/>
      <c r="DQJ47" s="535"/>
      <c r="DQK47" s="535"/>
      <c r="DQL47" s="535"/>
      <c r="DQM47" s="535"/>
      <c r="DQN47" s="535"/>
      <c r="DQO47" s="535"/>
      <c r="DQP47" s="535"/>
      <c r="DQQ47" s="535"/>
      <c r="DQR47" s="535"/>
      <c r="DQS47" s="535"/>
      <c r="DQT47" s="535"/>
      <c r="DQU47" s="535"/>
      <c r="DQV47" s="535"/>
      <c r="DQW47" s="535"/>
      <c r="DQX47" s="535"/>
      <c r="DQY47" s="535"/>
      <c r="DQZ47" s="535"/>
      <c r="DRA47" s="535"/>
      <c r="DRB47" s="535"/>
      <c r="DRC47" s="535"/>
      <c r="DRD47" s="535"/>
      <c r="DRE47" s="535"/>
      <c r="DRF47" s="535"/>
      <c r="DRG47" s="535"/>
      <c r="DRH47" s="535"/>
      <c r="DRI47" s="535"/>
      <c r="DRJ47" s="535"/>
      <c r="DRK47" s="535"/>
      <c r="DRL47" s="535"/>
      <c r="DRM47" s="535"/>
      <c r="DRN47" s="535"/>
      <c r="DRO47" s="535"/>
      <c r="DRP47" s="535"/>
      <c r="DRQ47" s="535"/>
      <c r="DRR47" s="535"/>
      <c r="DRS47" s="535"/>
      <c r="DRT47" s="535"/>
      <c r="DRU47" s="535"/>
      <c r="DRV47" s="535"/>
      <c r="DRW47" s="535"/>
      <c r="DRX47" s="535"/>
      <c r="DRY47" s="535"/>
      <c r="DRZ47" s="535"/>
      <c r="DSA47" s="535"/>
      <c r="DSB47" s="535"/>
      <c r="DSC47" s="535"/>
      <c r="DSD47" s="535"/>
      <c r="DSE47" s="535"/>
      <c r="DSF47" s="535"/>
      <c r="DSG47" s="535"/>
      <c r="DSH47" s="535"/>
      <c r="DSI47" s="535"/>
      <c r="DSJ47" s="535"/>
      <c r="DSK47" s="535"/>
      <c r="DSL47" s="535"/>
      <c r="DSM47" s="535"/>
      <c r="DSN47" s="535"/>
      <c r="DSO47" s="535"/>
      <c r="DSP47" s="535"/>
      <c r="DSQ47" s="535"/>
      <c r="DSR47" s="535"/>
      <c r="DSS47" s="535"/>
      <c r="DST47" s="535"/>
      <c r="DSU47" s="535"/>
      <c r="DSV47" s="535"/>
      <c r="DSW47" s="535"/>
      <c r="DSX47" s="535"/>
      <c r="DSY47" s="535"/>
      <c r="DSZ47" s="535"/>
      <c r="DTA47" s="535"/>
      <c r="DTB47" s="535"/>
      <c r="DTC47" s="535"/>
      <c r="DTD47" s="535"/>
      <c r="DTE47" s="535"/>
      <c r="DTF47" s="535"/>
      <c r="DTG47" s="535"/>
      <c r="DTH47" s="535"/>
      <c r="DTI47" s="535"/>
      <c r="DTJ47" s="535"/>
      <c r="DTK47" s="535"/>
      <c r="DTL47" s="535"/>
      <c r="DTM47" s="535"/>
      <c r="DTN47" s="535"/>
      <c r="DTO47" s="535"/>
      <c r="DTP47" s="535"/>
      <c r="DTQ47" s="535"/>
      <c r="DTR47" s="535"/>
      <c r="DTS47" s="535"/>
      <c r="DTT47" s="535"/>
      <c r="DTU47" s="535"/>
      <c r="DTV47" s="535"/>
      <c r="DTW47" s="535"/>
      <c r="DTX47" s="535"/>
      <c r="DTY47" s="535"/>
      <c r="DTZ47" s="535"/>
      <c r="DUA47" s="535"/>
      <c r="DUB47" s="535"/>
      <c r="DUC47" s="535"/>
      <c r="DUD47" s="535"/>
      <c r="DUE47" s="535"/>
      <c r="DUF47" s="535"/>
      <c r="DUG47" s="535"/>
      <c r="DUH47" s="535"/>
      <c r="DUI47" s="535"/>
      <c r="DUJ47" s="535"/>
      <c r="DUK47" s="535"/>
      <c r="DUL47" s="535"/>
      <c r="DUM47" s="535"/>
      <c r="DUN47" s="535"/>
      <c r="DUO47" s="535"/>
      <c r="DUP47" s="535"/>
      <c r="DUQ47" s="535"/>
      <c r="DUR47" s="535"/>
      <c r="DUS47" s="535"/>
      <c r="DUT47" s="535"/>
      <c r="DUU47" s="535"/>
      <c r="DUV47" s="535"/>
      <c r="DUW47" s="535"/>
      <c r="DUX47" s="535"/>
      <c r="DUY47" s="535"/>
      <c r="DUZ47" s="535"/>
      <c r="DVA47" s="535"/>
      <c r="DVB47" s="535"/>
      <c r="DVC47" s="535"/>
      <c r="DVD47" s="535"/>
      <c r="DVE47" s="535"/>
      <c r="DVF47" s="535"/>
      <c r="DVG47" s="535"/>
      <c r="DVH47" s="535"/>
      <c r="DVI47" s="535"/>
      <c r="DVJ47" s="535"/>
      <c r="DVK47" s="535"/>
      <c r="DVL47" s="535"/>
      <c r="DVM47" s="535"/>
      <c r="DVN47" s="535"/>
      <c r="DVO47" s="535"/>
      <c r="DVP47" s="535"/>
      <c r="DVQ47" s="535"/>
      <c r="DVR47" s="535"/>
      <c r="DVS47" s="535"/>
      <c r="DVT47" s="535"/>
      <c r="DVU47" s="535"/>
      <c r="DVV47" s="535"/>
      <c r="DVW47" s="535"/>
      <c r="DVX47" s="535"/>
      <c r="DVY47" s="535"/>
      <c r="DVZ47" s="535"/>
      <c r="DWA47" s="535"/>
      <c r="DWB47" s="535"/>
      <c r="DWC47" s="535"/>
      <c r="DWD47" s="535"/>
      <c r="DWE47" s="535"/>
      <c r="DWF47" s="535"/>
      <c r="DWG47" s="535"/>
      <c r="DWH47" s="535"/>
      <c r="DWI47" s="535"/>
      <c r="DWJ47" s="535"/>
      <c r="DWK47" s="535"/>
      <c r="DWL47" s="535"/>
      <c r="DWM47" s="535"/>
      <c r="DWN47" s="535"/>
      <c r="DWO47" s="535"/>
      <c r="DWP47" s="535"/>
      <c r="DWQ47" s="535"/>
      <c r="DWR47" s="535"/>
      <c r="DWS47" s="535"/>
      <c r="DWT47" s="535"/>
      <c r="DWU47" s="535"/>
      <c r="DWV47" s="535"/>
      <c r="DWW47" s="535"/>
      <c r="DWX47" s="535"/>
      <c r="DWY47" s="535"/>
      <c r="DWZ47" s="535"/>
      <c r="DXA47" s="535"/>
      <c r="DXB47" s="535"/>
      <c r="DXC47" s="535"/>
      <c r="DXD47" s="535"/>
      <c r="DXE47" s="535"/>
      <c r="DXF47" s="535"/>
      <c r="DXG47" s="535"/>
      <c r="DXH47" s="535"/>
      <c r="DXI47" s="535"/>
      <c r="DXJ47" s="535"/>
      <c r="DXK47" s="535"/>
      <c r="DXL47" s="535"/>
      <c r="DXM47" s="535"/>
      <c r="DXN47" s="535"/>
      <c r="DXO47" s="535"/>
      <c r="DXP47" s="535"/>
      <c r="DXQ47" s="535"/>
      <c r="DXR47" s="535"/>
      <c r="DXS47" s="535"/>
      <c r="DXT47" s="535"/>
      <c r="DXU47" s="535"/>
      <c r="DXV47" s="535"/>
      <c r="DXW47" s="535"/>
      <c r="DXX47" s="535"/>
      <c r="DXY47" s="535"/>
      <c r="DXZ47" s="535"/>
      <c r="DYA47" s="535"/>
      <c r="DYB47" s="535"/>
      <c r="DYC47" s="535"/>
      <c r="DYD47" s="535"/>
      <c r="DYE47" s="535"/>
      <c r="DYF47" s="535"/>
      <c r="DYG47" s="535"/>
      <c r="DYH47" s="535"/>
      <c r="DYI47" s="535"/>
      <c r="DYJ47" s="535"/>
      <c r="DYK47" s="535"/>
      <c r="DYL47" s="535"/>
      <c r="DYM47" s="535"/>
      <c r="DYN47" s="535"/>
      <c r="DYO47" s="535"/>
      <c r="DYP47" s="535"/>
      <c r="DYQ47" s="535"/>
      <c r="DYR47" s="535"/>
      <c r="DYS47" s="535"/>
      <c r="DYT47" s="535"/>
      <c r="DYU47" s="535"/>
      <c r="DYV47" s="535"/>
      <c r="DYW47" s="535"/>
      <c r="DYX47" s="535"/>
      <c r="DYY47" s="535"/>
      <c r="DYZ47" s="535"/>
      <c r="DZA47" s="535"/>
      <c r="DZB47" s="535"/>
      <c r="DZC47" s="535"/>
      <c r="DZD47" s="535"/>
      <c r="DZE47" s="535"/>
      <c r="DZF47" s="535"/>
      <c r="DZG47" s="535"/>
      <c r="DZH47" s="535"/>
      <c r="DZI47" s="535"/>
      <c r="DZJ47" s="535"/>
      <c r="DZK47" s="535"/>
      <c r="DZL47" s="535"/>
      <c r="DZM47" s="535"/>
      <c r="DZN47" s="535"/>
      <c r="DZO47" s="535"/>
      <c r="DZP47" s="535"/>
      <c r="DZQ47" s="535"/>
      <c r="DZR47" s="535"/>
      <c r="DZS47" s="535"/>
      <c r="DZT47" s="535"/>
      <c r="DZU47" s="535"/>
      <c r="DZV47" s="535"/>
      <c r="DZW47" s="535"/>
      <c r="DZX47" s="535"/>
      <c r="DZY47" s="535"/>
      <c r="DZZ47" s="535"/>
      <c r="EAA47" s="535"/>
      <c r="EAB47" s="535"/>
      <c r="EAC47" s="535"/>
      <c r="EAD47" s="535"/>
      <c r="EAE47" s="535"/>
      <c r="EAF47" s="535"/>
      <c r="EAG47" s="535"/>
      <c r="EAH47" s="535"/>
      <c r="EAI47" s="535"/>
      <c r="EAJ47" s="535"/>
      <c r="EAK47" s="535"/>
      <c r="EAL47" s="535"/>
      <c r="EAM47" s="535"/>
      <c r="EAN47" s="535"/>
      <c r="EAO47" s="535"/>
      <c r="EAP47" s="535"/>
      <c r="EAQ47" s="535"/>
      <c r="EAR47" s="535"/>
      <c r="EAS47" s="535"/>
      <c r="EAT47" s="535"/>
      <c r="EAU47" s="535"/>
      <c r="EAV47" s="535"/>
      <c r="EAW47" s="535"/>
      <c r="EAX47" s="535"/>
      <c r="EAY47" s="535"/>
      <c r="EAZ47" s="535"/>
      <c r="EBA47" s="535"/>
      <c r="EBB47" s="535"/>
      <c r="EBC47" s="535"/>
      <c r="EBD47" s="535"/>
      <c r="EBE47" s="535"/>
      <c r="EBF47" s="535"/>
      <c r="EBG47" s="535"/>
      <c r="EBH47" s="535"/>
      <c r="EBI47" s="535"/>
      <c r="EBJ47" s="535"/>
      <c r="EBK47" s="535"/>
      <c r="EBL47" s="535"/>
      <c r="EBM47" s="535"/>
      <c r="EBN47" s="535"/>
      <c r="EBO47" s="535"/>
      <c r="EBP47" s="535"/>
      <c r="EBQ47" s="535"/>
      <c r="EBR47" s="535"/>
      <c r="EBS47" s="535"/>
      <c r="EBT47" s="535"/>
      <c r="EBU47" s="535"/>
      <c r="EBV47" s="535"/>
      <c r="EBW47" s="535"/>
      <c r="EBX47" s="535"/>
      <c r="EBY47" s="535"/>
      <c r="EBZ47" s="535"/>
      <c r="ECA47" s="535"/>
      <c r="ECB47" s="535"/>
      <c r="ECC47" s="535"/>
      <c r="ECD47" s="535"/>
      <c r="ECE47" s="535"/>
      <c r="ECF47" s="535"/>
      <c r="ECG47" s="535"/>
      <c r="ECH47" s="535"/>
      <c r="ECI47" s="535"/>
      <c r="ECJ47" s="535"/>
      <c r="ECK47" s="535"/>
      <c r="ECL47" s="535"/>
      <c r="ECM47" s="535"/>
      <c r="ECN47" s="535"/>
      <c r="ECO47" s="535"/>
      <c r="ECP47" s="535"/>
      <c r="ECQ47" s="535"/>
      <c r="ECR47" s="535"/>
      <c r="ECS47" s="535"/>
      <c r="ECT47" s="535"/>
      <c r="ECU47" s="535"/>
      <c r="ECV47" s="535"/>
      <c r="ECW47" s="535"/>
      <c r="ECX47" s="535"/>
      <c r="ECY47" s="535"/>
      <c r="ECZ47" s="535"/>
      <c r="EDA47" s="535"/>
      <c r="EDB47" s="535"/>
      <c r="EDC47" s="535"/>
      <c r="EDD47" s="535"/>
      <c r="EDE47" s="535"/>
      <c r="EDF47" s="535"/>
      <c r="EDG47" s="535"/>
      <c r="EDH47" s="535"/>
      <c r="EDI47" s="535"/>
      <c r="EDJ47" s="535"/>
      <c r="EDK47" s="535"/>
      <c r="EDL47" s="535"/>
      <c r="EDM47" s="535"/>
      <c r="EDN47" s="535"/>
      <c r="EDO47" s="535"/>
      <c r="EDP47" s="535"/>
      <c r="EDQ47" s="535"/>
      <c r="EDR47" s="535"/>
      <c r="EDS47" s="535"/>
      <c r="EDT47" s="535"/>
      <c r="EDU47" s="535"/>
      <c r="EDV47" s="535"/>
      <c r="EDW47" s="535"/>
      <c r="EDX47" s="535"/>
      <c r="EDY47" s="535"/>
      <c r="EDZ47" s="535"/>
      <c r="EEA47" s="535"/>
      <c r="EEB47" s="535"/>
      <c r="EEC47" s="535"/>
      <c r="EED47" s="535"/>
      <c r="EEE47" s="535"/>
      <c r="EEF47" s="535"/>
      <c r="EEG47" s="535"/>
      <c r="EEH47" s="535"/>
      <c r="EEI47" s="535"/>
      <c r="EEJ47" s="535"/>
      <c r="EEK47" s="535"/>
      <c r="EEL47" s="535"/>
      <c r="EEM47" s="535"/>
      <c r="EEN47" s="535"/>
      <c r="EEO47" s="535"/>
      <c r="EEP47" s="535"/>
      <c r="EEQ47" s="535"/>
      <c r="EER47" s="535"/>
      <c r="EES47" s="535"/>
      <c r="EET47" s="535"/>
      <c r="EEU47" s="535"/>
      <c r="EEV47" s="535"/>
      <c r="EEW47" s="535"/>
      <c r="EEX47" s="535"/>
      <c r="EEY47" s="535"/>
      <c r="EEZ47" s="535"/>
      <c r="EFA47" s="535"/>
      <c r="EFB47" s="535"/>
      <c r="EFC47" s="535"/>
      <c r="EFD47" s="535"/>
      <c r="EFE47" s="535"/>
      <c r="EFF47" s="535"/>
      <c r="EFG47" s="535"/>
      <c r="EFH47" s="535"/>
      <c r="EFI47" s="535"/>
      <c r="EFJ47" s="535"/>
      <c r="EFK47" s="535"/>
      <c r="EFL47" s="535"/>
      <c r="EFM47" s="535"/>
      <c r="EFN47" s="535"/>
      <c r="EFO47" s="535"/>
      <c r="EFP47" s="535"/>
      <c r="EFQ47" s="535"/>
      <c r="EFR47" s="535"/>
      <c r="EFS47" s="535"/>
      <c r="EFT47" s="535"/>
      <c r="EFU47" s="535"/>
      <c r="EFV47" s="535"/>
      <c r="EFW47" s="535"/>
      <c r="EFX47" s="535"/>
      <c r="EFY47" s="535"/>
      <c r="EFZ47" s="535"/>
      <c r="EGA47" s="535"/>
      <c r="EGB47" s="535"/>
      <c r="EGC47" s="535"/>
      <c r="EGD47" s="535"/>
      <c r="EGE47" s="535"/>
      <c r="EGF47" s="535"/>
      <c r="EGG47" s="535"/>
      <c r="EGH47" s="535"/>
      <c r="EGI47" s="535"/>
      <c r="EGJ47" s="535"/>
      <c r="EGK47" s="535"/>
      <c r="EGL47" s="535"/>
      <c r="EGM47" s="535"/>
      <c r="EGN47" s="535"/>
      <c r="EGO47" s="535"/>
      <c r="EGP47" s="535"/>
      <c r="EGQ47" s="535"/>
      <c r="EGR47" s="535"/>
      <c r="EGS47" s="535"/>
      <c r="EGT47" s="535"/>
      <c r="EGU47" s="535"/>
      <c r="EGV47" s="535"/>
      <c r="EGW47" s="535"/>
      <c r="EGX47" s="535"/>
      <c r="EGY47" s="535"/>
      <c r="EGZ47" s="535"/>
      <c r="EHA47" s="535"/>
      <c r="EHB47" s="535"/>
      <c r="EHC47" s="535"/>
      <c r="EHD47" s="535"/>
      <c r="EHE47" s="535"/>
      <c r="EHF47" s="535"/>
      <c r="EHG47" s="535"/>
      <c r="EHH47" s="535"/>
      <c r="EHI47" s="535"/>
      <c r="EHJ47" s="535"/>
      <c r="EHK47" s="535"/>
      <c r="EHL47" s="535"/>
      <c r="EHM47" s="535"/>
      <c r="EHN47" s="535"/>
      <c r="EHO47" s="535"/>
      <c r="EHP47" s="535"/>
      <c r="EHQ47" s="535"/>
      <c r="EHR47" s="535"/>
      <c r="EHS47" s="535"/>
      <c r="EHT47" s="535"/>
      <c r="EHU47" s="535"/>
      <c r="EHV47" s="535"/>
      <c r="EHW47" s="535"/>
      <c r="EHX47" s="535"/>
      <c r="EHY47" s="535"/>
      <c r="EHZ47" s="535"/>
      <c r="EIA47" s="535"/>
      <c r="EIB47" s="535"/>
      <c r="EIC47" s="535"/>
      <c r="EID47" s="535"/>
      <c r="EIE47" s="535"/>
      <c r="EIF47" s="535"/>
      <c r="EIG47" s="535"/>
      <c r="EIH47" s="535"/>
      <c r="EII47" s="535"/>
      <c r="EIJ47" s="535"/>
      <c r="EIK47" s="535"/>
      <c r="EIL47" s="535"/>
      <c r="EIM47" s="535"/>
      <c r="EIN47" s="535"/>
      <c r="EIO47" s="535"/>
      <c r="EIP47" s="535"/>
      <c r="EIQ47" s="535"/>
      <c r="EIR47" s="535"/>
      <c r="EIS47" s="535"/>
      <c r="EIT47" s="535"/>
      <c r="EIU47" s="535"/>
      <c r="EIV47" s="535"/>
      <c r="EIW47" s="535"/>
      <c r="EIX47" s="535"/>
      <c r="EIY47" s="535"/>
      <c r="EIZ47" s="535"/>
      <c r="EJA47" s="535"/>
      <c r="EJB47" s="535"/>
      <c r="EJC47" s="535"/>
      <c r="EJD47" s="535"/>
      <c r="EJE47" s="535"/>
      <c r="EJF47" s="535"/>
      <c r="EJG47" s="535"/>
      <c r="EJH47" s="535"/>
      <c r="EJI47" s="535"/>
      <c r="EJJ47" s="535"/>
      <c r="EJK47" s="535"/>
      <c r="EJL47" s="535"/>
      <c r="EJM47" s="535"/>
      <c r="EJN47" s="535"/>
      <c r="EJO47" s="535"/>
      <c r="EJP47" s="535"/>
      <c r="EJQ47" s="535"/>
      <c r="EJR47" s="535"/>
      <c r="EJS47" s="535"/>
      <c r="EJT47" s="535"/>
      <c r="EJU47" s="535"/>
      <c r="EJV47" s="535"/>
      <c r="EJW47" s="535"/>
      <c r="EJX47" s="535"/>
      <c r="EJY47" s="535"/>
      <c r="EJZ47" s="535"/>
      <c r="EKA47" s="535"/>
      <c r="EKB47" s="535"/>
      <c r="EKC47" s="535"/>
      <c r="EKD47" s="535"/>
      <c r="EKE47" s="535"/>
      <c r="EKF47" s="535"/>
      <c r="EKG47" s="535"/>
      <c r="EKH47" s="535"/>
      <c r="EKI47" s="535"/>
      <c r="EKJ47" s="535"/>
      <c r="EKK47" s="535"/>
      <c r="EKL47" s="535"/>
      <c r="EKM47" s="535"/>
      <c r="EKN47" s="535"/>
      <c r="EKO47" s="535"/>
      <c r="EKP47" s="535"/>
      <c r="EKQ47" s="535"/>
      <c r="EKR47" s="535"/>
      <c r="EKS47" s="535"/>
      <c r="EKT47" s="535"/>
      <c r="EKU47" s="535"/>
      <c r="EKV47" s="535"/>
      <c r="EKW47" s="535"/>
      <c r="EKX47" s="535"/>
      <c r="EKY47" s="535"/>
      <c r="EKZ47" s="535"/>
      <c r="ELA47" s="535"/>
      <c r="ELB47" s="535"/>
      <c r="ELC47" s="535"/>
      <c r="ELD47" s="535"/>
      <c r="ELE47" s="535"/>
      <c r="ELF47" s="535"/>
      <c r="ELG47" s="535"/>
      <c r="ELH47" s="535"/>
      <c r="ELI47" s="535"/>
      <c r="ELJ47" s="535"/>
      <c r="ELK47" s="535"/>
      <c r="ELL47" s="535"/>
      <c r="ELM47" s="535"/>
      <c r="ELN47" s="535"/>
      <c r="ELO47" s="535"/>
      <c r="ELP47" s="535"/>
      <c r="ELQ47" s="535"/>
      <c r="ELR47" s="535"/>
      <c r="ELS47" s="535"/>
      <c r="ELT47" s="535"/>
      <c r="ELU47" s="535"/>
      <c r="ELV47" s="535"/>
      <c r="ELW47" s="535"/>
      <c r="ELX47" s="535"/>
      <c r="ELY47" s="535"/>
      <c r="ELZ47" s="535"/>
      <c r="EMA47" s="535"/>
      <c r="EMB47" s="535"/>
      <c r="EMC47" s="535"/>
      <c r="EMD47" s="535"/>
      <c r="EME47" s="535"/>
      <c r="EMF47" s="535"/>
      <c r="EMG47" s="535"/>
      <c r="EMH47" s="535"/>
      <c r="EMI47" s="535"/>
      <c r="EMJ47" s="535"/>
      <c r="EMK47" s="535"/>
      <c r="EML47" s="535"/>
      <c r="EMM47" s="535"/>
      <c r="EMN47" s="535"/>
      <c r="EMO47" s="535"/>
      <c r="EMP47" s="535"/>
      <c r="EMQ47" s="535"/>
      <c r="EMR47" s="535"/>
      <c r="EMS47" s="535"/>
      <c r="EMT47" s="535"/>
      <c r="EMU47" s="535"/>
      <c r="EMV47" s="535"/>
      <c r="EMW47" s="535"/>
      <c r="EMX47" s="535"/>
      <c r="EMY47" s="535"/>
      <c r="EMZ47" s="535"/>
      <c r="ENA47" s="535"/>
      <c r="ENB47" s="535"/>
      <c r="ENC47" s="535"/>
      <c r="END47" s="535"/>
      <c r="ENE47" s="535"/>
      <c r="ENF47" s="535"/>
      <c r="ENG47" s="535"/>
      <c r="ENH47" s="535"/>
      <c r="ENI47" s="535"/>
      <c r="ENJ47" s="535"/>
      <c r="ENK47" s="535"/>
      <c r="ENL47" s="535"/>
      <c r="ENM47" s="535"/>
      <c r="ENN47" s="535"/>
      <c r="ENO47" s="535"/>
      <c r="ENP47" s="535"/>
      <c r="ENQ47" s="535"/>
      <c r="ENR47" s="535"/>
      <c r="ENS47" s="535"/>
      <c r="ENT47" s="535"/>
      <c r="ENU47" s="535"/>
      <c r="ENV47" s="535"/>
      <c r="ENW47" s="535"/>
      <c r="ENX47" s="535"/>
      <c r="ENY47" s="535"/>
      <c r="ENZ47" s="535"/>
      <c r="EOA47" s="535"/>
      <c r="EOB47" s="535"/>
      <c r="EOC47" s="535"/>
      <c r="EOD47" s="535"/>
      <c r="EOE47" s="535"/>
      <c r="EOF47" s="535"/>
      <c r="EOG47" s="535"/>
      <c r="EOH47" s="535"/>
      <c r="EOI47" s="535"/>
      <c r="EOJ47" s="535"/>
      <c r="EOK47" s="535"/>
      <c r="EOL47" s="535"/>
      <c r="EOM47" s="535"/>
      <c r="EON47" s="535"/>
      <c r="EOO47" s="535"/>
      <c r="EOP47" s="535"/>
      <c r="EOQ47" s="535"/>
      <c r="EOR47" s="535"/>
      <c r="EOS47" s="535"/>
      <c r="EOT47" s="535"/>
      <c r="EOU47" s="535"/>
      <c r="EOV47" s="535"/>
      <c r="EOW47" s="535"/>
      <c r="EOX47" s="535"/>
      <c r="EOY47" s="535"/>
      <c r="EOZ47" s="535"/>
      <c r="EPA47" s="535"/>
      <c r="EPB47" s="535"/>
      <c r="EPC47" s="535"/>
      <c r="EPD47" s="535"/>
      <c r="EPE47" s="535"/>
      <c r="EPF47" s="535"/>
      <c r="EPG47" s="535"/>
      <c r="EPH47" s="535"/>
      <c r="EPI47" s="535"/>
      <c r="EPJ47" s="535"/>
      <c r="EPK47" s="535"/>
      <c r="EPL47" s="535"/>
      <c r="EPM47" s="535"/>
      <c r="EPN47" s="535"/>
      <c r="EPO47" s="535"/>
      <c r="EPP47" s="535"/>
      <c r="EPQ47" s="535"/>
      <c r="EPR47" s="535"/>
      <c r="EPS47" s="535"/>
      <c r="EPT47" s="535"/>
      <c r="EPU47" s="535"/>
      <c r="EPV47" s="535"/>
      <c r="EPW47" s="535"/>
      <c r="EPX47" s="535"/>
      <c r="EPY47" s="535"/>
      <c r="EPZ47" s="535"/>
      <c r="EQA47" s="535"/>
      <c r="EQB47" s="535"/>
      <c r="EQC47" s="535"/>
      <c r="EQD47" s="535"/>
      <c r="EQE47" s="535"/>
      <c r="EQF47" s="535"/>
      <c r="EQG47" s="535"/>
      <c r="EQH47" s="535"/>
      <c r="EQI47" s="535"/>
      <c r="EQJ47" s="535"/>
      <c r="EQK47" s="535"/>
      <c r="EQL47" s="535"/>
      <c r="EQM47" s="535"/>
      <c r="EQN47" s="535"/>
      <c r="EQO47" s="535"/>
      <c r="EQP47" s="535"/>
      <c r="EQQ47" s="535"/>
      <c r="EQR47" s="535"/>
      <c r="EQS47" s="535"/>
      <c r="EQT47" s="535"/>
      <c r="EQU47" s="535"/>
      <c r="EQV47" s="535"/>
      <c r="EQW47" s="535"/>
      <c r="EQX47" s="535"/>
      <c r="EQY47" s="535"/>
      <c r="EQZ47" s="535"/>
      <c r="ERA47" s="535"/>
      <c r="ERB47" s="535"/>
      <c r="ERC47" s="535"/>
      <c r="ERD47" s="535"/>
      <c r="ERE47" s="535"/>
      <c r="ERF47" s="535"/>
      <c r="ERG47" s="535"/>
      <c r="ERH47" s="535"/>
      <c r="ERI47" s="535"/>
      <c r="ERJ47" s="535"/>
      <c r="ERK47" s="535"/>
      <c r="ERL47" s="535"/>
      <c r="ERM47" s="535"/>
      <c r="ERN47" s="535"/>
      <c r="ERO47" s="535"/>
      <c r="ERP47" s="535"/>
      <c r="ERQ47" s="535"/>
      <c r="ERR47" s="535"/>
      <c r="ERS47" s="535"/>
      <c r="ERT47" s="535"/>
      <c r="ERU47" s="535"/>
      <c r="ERV47" s="535"/>
      <c r="ERW47" s="535"/>
      <c r="ERX47" s="535"/>
      <c r="ERY47" s="535"/>
      <c r="ERZ47" s="535"/>
      <c r="ESA47" s="535"/>
      <c r="ESB47" s="535"/>
      <c r="ESC47" s="535"/>
      <c r="ESD47" s="535"/>
      <c r="ESE47" s="535"/>
      <c r="ESF47" s="535"/>
      <c r="ESG47" s="535"/>
      <c r="ESH47" s="535"/>
      <c r="ESI47" s="535"/>
      <c r="ESJ47" s="535"/>
      <c r="ESK47" s="535"/>
      <c r="ESL47" s="535"/>
      <c r="ESM47" s="535"/>
      <c r="ESN47" s="535"/>
      <c r="ESO47" s="535"/>
      <c r="ESP47" s="535"/>
      <c r="ESQ47" s="535"/>
      <c r="ESR47" s="535"/>
      <c r="ESS47" s="535"/>
      <c r="EST47" s="535"/>
      <c r="ESU47" s="535"/>
      <c r="ESV47" s="535"/>
      <c r="ESW47" s="535"/>
      <c r="ESX47" s="535"/>
      <c r="ESY47" s="535"/>
      <c r="ESZ47" s="535"/>
      <c r="ETA47" s="535"/>
      <c r="ETB47" s="535"/>
      <c r="ETC47" s="535"/>
      <c r="ETD47" s="535"/>
      <c r="ETE47" s="535"/>
      <c r="ETF47" s="535"/>
      <c r="ETG47" s="535"/>
      <c r="ETH47" s="535"/>
      <c r="ETI47" s="535"/>
      <c r="ETJ47" s="535"/>
      <c r="ETK47" s="535"/>
      <c r="ETL47" s="535"/>
      <c r="ETM47" s="535"/>
      <c r="ETN47" s="535"/>
      <c r="ETO47" s="535"/>
      <c r="ETP47" s="535"/>
      <c r="ETQ47" s="535"/>
      <c r="ETR47" s="535"/>
      <c r="ETS47" s="535"/>
      <c r="ETT47" s="535"/>
      <c r="ETU47" s="535"/>
      <c r="ETV47" s="535"/>
      <c r="ETW47" s="535"/>
      <c r="ETX47" s="535"/>
      <c r="ETY47" s="535"/>
      <c r="ETZ47" s="535"/>
      <c r="EUA47" s="535"/>
      <c r="EUB47" s="535"/>
      <c r="EUC47" s="535"/>
      <c r="EUD47" s="535"/>
      <c r="EUE47" s="535"/>
      <c r="EUF47" s="535"/>
      <c r="EUG47" s="535"/>
      <c r="EUH47" s="535"/>
      <c r="EUI47" s="535"/>
      <c r="EUJ47" s="535"/>
      <c r="EUK47" s="535"/>
      <c r="EUL47" s="535"/>
      <c r="EUM47" s="535"/>
      <c r="EUN47" s="535"/>
      <c r="EUO47" s="535"/>
      <c r="EUP47" s="535"/>
      <c r="EUQ47" s="535"/>
      <c r="EUR47" s="535"/>
      <c r="EUS47" s="535"/>
      <c r="EUT47" s="535"/>
      <c r="EUU47" s="535"/>
      <c r="EUV47" s="535"/>
      <c r="EUW47" s="535"/>
      <c r="EUX47" s="535"/>
      <c r="EUY47" s="535"/>
      <c r="EUZ47" s="535"/>
      <c r="EVA47" s="535"/>
      <c r="EVB47" s="535"/>
      <c r="EVC47" s="535"/>
      <c r="EVD47" s="535"/>
      <c r="EVE47" s="535"/>
      <c r="EVF47" s="535"/>
      <c r="EVG47" s="535"/>
      <c r="EVH47" s="535"/>
      <c r="EVI47" s="535"/>
      <c r="EVJ47" s="535"/>
      <c r="EVK47" s="535"/>
      <c r="EVL47" s="535"/>
      <c r="EVM47" s="535"/>
      <c r="EVN47" s="535"/>
      <c r="EVO47" s="535"/>
      <c r="EVP47" s="535"/>
      <c r="EVQ47" s="535"/>
      <c r="EVR47" s="535"/>
      <c r="EVS47" s="535"/>
      <c r="EVT47" s="535"/>
      <c r="EVU47" s="535"/>
      <c r="EVV47" s="535"/>
      <c r="EVW47" s="535"/>
      <c r="EVX47" s="535"/>
      <c r="EVY47" s="535"/>
      <c r="EVZ47" s="535"/>
      <c r="EWA47" s="535"/>
      <c r="EWB47" s="535"/>
      <c r="EWC47" s="535"/>
      <c r="EWD47" s="535"/>
      <c r="EWE47" s="535"/>
      <c r="EWF47" s="535"/>
      <c r="EWG47" s="535"/>
      <c r="EWH47" s="535"/>
      <c r="EWI47" s="535"/>
      <c r="EWJ47" s="535"/>
      <c r="EWK47" s="535"/>
      <c r="EWL47" s="535"/>
      <c r="EWM47" s="535"/>
      <c r="EWN47" s="535"/>
      <c r="EWO47" s="535"/>
      <c r="EWP47" s="535"/>
      <c r="EWQ47" s="535"/>
      <c r="EWR47" s="535"/>
      <c r="EWS47" s="535"/>
      <c r="EWT47" s="535"/>
      <c r="EWU47" s="535"/>
      <c r="EWV47" s="535"/>
      <c r="EWW47" s="535"/>
      <c r="EWX47" s="535"/>
      <c r="EWY47" s="535"/>
      <c r="EWZ47" s="535"/>
      <c r="EXA47" s="535"/>
      <c r="EXB47" s="535"/>
      <c r="EXC47" s="535"/>
      <c r="EXD47" s="535"/>
      <c r="EXE47" s="535"/>
      <c r="EXF47" s="535"/>
      <c r="EXG47" s="535"/>
      <c r="EXH47" s="535"/>
      <c r="EXI47" s="535"/>
      <c r="EXJ47" s="535"/>
      <c r="EXK47" s="535"/>
      <c r="EXL47" s="535"/>
      <c r="EXM47" s="535"/>
      <c r="EXN47" s="535"/>
      <c r="EXO47" s="535"/>
      <c r="EXP47" s="535"/>
      <c r="EXQ47" s="535"/>
      <c r="EXR47" s="535"/>
      <c r="EXS47" s="535"/>
      <c r="EXT47" s="535"/>
      <c r="EXU47" s="535"/>
      <c r="EXV47" s="535"/>
      <c r="EXW47" s="535"/>
      <c r="EXX47" s="535"/>
      <c r="EXY47" s="535"/>
      <c r="EXZ47" s="535"/>
      <c r="EYA47" s="535"/>
      <c r="EYB47" s="535"/>
      <c r="EYC47" s="535"/>
      <c r="EYD47" s="535"/>
      <c r="EYE47" s="535"/>
      <c r="EYF47" s="535"/>
      <c r="EYG47" s="535"/>
      <c r="EYH47" s="535"/>
      <c r="EYI47" s="535"/>
      <c r="EYJ47" s="535"/>
      <c r="EYK47" s="535"/>
      <c r="EYL47" s="535"/>
      <c r="EYM47" s="535"/>
      <c r="EYN47" s="535"/>
      <c r="EYO47" s="535"/>
      <c r="EYP47" s="535"/>
      <c r="EYQ47" s="535"/>
      <c r="EYR47" s="535"/>
      <c r="EYS47" s="535"/>
      <c r="EYT47" s="535"/>
      <c r="EYU47" s="535"/>
      <c r="EYV47" s="535"/>
      <c r="EYW47" s="535"/>
      <c r="EYX47" s="535"/>
      <c r="EYY47" s="535"/>
      <c r="EYZ47" s="535"/>
      <c r="EZA47" s="535"/>
      <c r="EZB47" s="535"/>
      <c r="EZC47" s="535"/>
      <c r="EZD47" s="535"/>
      <c r="EZE47" s="535"/>
      <c r="EZF47" s="535"/>
      <c r="EZG47" s="535"/>
      <c r="EZH47" s="535"/>
      <c r="EZI47" s="535"/>
      <c r="EZJ47" s="535"/>
      <c r="EZK47" s="535"/>
      <c r="EZL47" s="535"/>
      <c r="EZM47" s="535"/>
      <c r="EZN47" s="535"/>
      <c r="EZO47" s="535"/>
      <c r="EZP47" s="535"/>
      <c r="EZQ47" s="535"/>
      <c r="EZR47" s="535"/>
      <c r="EZS47" s="535"/>
      <c r="EZT47" s="535"/>
      <c r="EZU47" s="535"/>
      <c r="EZV47" s="535"/>
      <c r="EZW47" s="535"/>
      <c r="EZX47" s="535"/>
      <c r="EZY47" s="535"/>
      <c r="EZZ47" s="535"/>
      <c r="FAA47" s="535"/>
      <c r="FAB47" s="535"/>
      <c r="FAC47" s="535"/>
      <c r="FAD47" s="535"/>
      <c r="FAE47" s="535"/>
      <c r="FAF47" s="535"/>
      <c r="FAG47" s="535"/>
      <c r="FAH47" s="535"/>
      <c r="FAI47" s="535"/>
      <c r="FAJ47" s="535"/>
      <c r="FAK47" s="535"/>
      <c r="FAL47" s="535"/>
      <c r="FAM47" s="535"/>
      <c r="FAN47" s="535"/>
      <c r="FAO47" s="535"/>
      <c r="FAP47" s="535"/>
      <c r="FAQ47" s="535"/>
      <c r="FAR47" s="535"/>
      <c r="FAS47" s="535"/>
      <c r="FAT47" s="535"/>
      <c r="FAU47" s="535"/>
      <c r="FAV47" s="535"/>
      <c r="FAW47" s="535"/>
      <c r="FAX47" s="535"/>
      <c r="FAY47" s="535"/>
      <c r="FAZ47" s="535"/>
      <c r="FBA47" s="535"/>
      <c r="FBB47" s="535"/>
      <c r="FBC47" s="535"/>
      <c r="FBD47" s="535"/>
      <c r="FBE47" s="535"/>
      <c r="FBF47" s="535"/>
      <c r="FBG47" s="535"/>
      <c r="FBH47" s="535"/>
      <c r="FBI47" s="535"/>
      <c r="FBJ47" s="535"/>
      <c r="FBK47" s="535"/>
      <c r="FBL47" s="535"/>
      <c r="FBM47" s="535"/>
      <c r="FBN47" s="535"/>
      <c r="FBO47" s="535"/>
      <c r="FBP47" s="535"/>
      <c r="FBQ47" s="535"/>
      <c r="FBR47" s="535"/>
      <c r="FBS47" s="535"/>
      <c r="FBT47" s="535"/>
      <c r="FBU47" s="535"/>
      <c r="FBV47" s="535"/>
      <c r="FBW47" s="535"/>
      <c r="FBX47" s="535"/>
      <c r="FBY47" s="535"/>
      <c r="FBZ47" s="535"/>
      <c r="FCA47" s="535"/>
      <c r="FCB47" s="535"/>
      <c r="FCC47" s="535"/>
      <c r="FCD47" s="535"/>
      <c r="FCE47" s="535"/>
      <c r="FCF47" s="535"/>
      <c r="FCG47" s="535"/>
      <c r="FCH47" s="535"/>
      <c r="FCI47" s="535"/>
      <c r="FCJ47" s="535"/>
      <c r="FCK47" s="535"/>
      <c r="FCL47" s="535"/>
      <c r="FCM47" s="535"/>
      <c r="FCN47" s="535"/>
      <c r="FCO47" s="535"/>
      <c r="FCP47" s="535"/>
      <c r="FCQ47" s="535"/>
      <c r="FCR47" s="535"/>
      <c r="FCS47" s="535"/>
      <c r="FCT47" s="535"/>
      <c r="FCU47" s="535"/>
      <c r="FCV47" s="535"/>
      <c r="FCW47" s="535"/>
      <c r="FCX47" s="535"/>
      <c r="FCY47" s="535"/>
      <c r="FCZ47" s="535"/>
      <c r="FDA47" s="535"/>
      <c r="FDB47" s="535"/>
      <c r="FDC47" s="535"/>
      <c r="FDD47" s="535"/>
      <c r="FDE47" s="535"/>
      <c r="FDF47" s="535"/>
      <c r="FDG47" s="535"/>
      <c r="FDH47" s="535"/>
      <c r="FDI47" s="535"/>
      <c r="FDJ47" s="535"/>
      <c r="FDK47" s="535"/>
      <c r="FDL47" s="535"/>
      <c r="FDM47" s="535"/>
      <c r="FDN47" s="535"/>
      <c r="FDO47" s="535"/>
      <c r="FDP47" s="535"/>
      <c r="FDQ47" s="535"/>
      <c r="FDR47" s="535"/>
      <c r="FDS47" s="535"/>
      <c r="FDT47" s="535"/>
      <c r="FDU47" s="535"/>
      <c r="FDV47" s="535"/>
      <c r="FDW47" s="535"/>
      <c r="FDX47" s="535"/>
      <c r="FDY47" s="535"/>
      <c r="FDZ47" s="535"/>
      <c r="FEA47" s="535"/>
      <c r="FEB47" s="535"/>
      <c r="FEC47" s="535"/>
      <c r="FED47" s="535"/>
      <c r="FEE47" s="535"/>
      <c r="FEF47" s="535"/>
      <c r="FEG47" s="535"/>
      <c r="FEH47" s="535"/>
      <c r="FEI47" s="535"/>
      <c r="FEJ47" s="535"/>
      <c r="FEK47" s="535"/>
      <c r="FEL47" s="535"/>
      <c r="FEM47" s="535"/>
      <c r="FEN47" s="535"/>
      <c r="FEO47" s="535"/>
      <c r="FEP47" s="535"/>
      <c r="FEQ47" s="535"/>
      <c r="FER47" s="535"/>
      <c r="FES47" s="535"/>
      <c r="FET47" s="535"/>
      <c r="FEU47" s="535"/>
      <c r="FEV47" s="535"/>
      <c r="FEW47" s="535"/>
      <c r="FEX47" s="535"/>
      <c r="FEY47" s="535"/>
      <c r="FEZ47" s="535"/>
      <c r="FFA47" s="535"/>
      <c r="FFB47" s="535"/>
      <c r="FFC47" s="535"/>
      <c r="FFD47" s="535"/>
      <c r="FFE47" s="535"/>
      <c r="FFF47" s="535"/>
      <c r="FFG47" s="535"/>
      <c r="FFH47" s="535"/>
      <c r="FFI47" s="535"/>
      <c r="FFJ47" s="535"/>
      <c r="FFK47" s="535"/>
      <c r="FFL47" s="535"/>
      <c r="FFM47" s="535"/>
      <c r="FFN47" s="535"/>
      <c r="FFO47" s="535"/>
      <c r="FFP47" s="535"/>
      <c r="FFQ47" s="535"/>
      <c r="FFR47" s="535"/>
      <c r="FFS47" s="535"/>
      <c r="FFT47" s="535"/>
      <c r="FFU47" s="535"/>
      <c r="FFV47" s="535"/>
      <c r="FFW47" s="535"/>
      <c r="FFX47" s="535"/>
      <c r="FFY47" s="535"/>
      <c r="FFZ47" s="535"/>
      <c r="FGA47" s="535"/>
      <c r="FGB47" s="535"/>
      <c r="FGC47" s="535"/>
      <c r="FGD47" s="535"/>
      <c r="FGE47" s="535"/>
      <c r="FGF47" s="535"/>
      <c r="FGG47" s="535"/>
      <c r="FGH47" s="535"/>
      <c r="FGI47" s="535"/>
      <c r="FGJ47" s="535"/>
      <c r="FGK47" s="535"/>
      <c r="FGL47" s="535"/>
      <c r="FGM47" s="535"/>
      <c r="FGN47" s="535"/>
      <c r="FGO47" s="535"/>
      <c r="FGP47" s="535"/>
      <c r="FGQ47" s="535"/>
      <c r="FGR47" s="535"/>
      <c r="FGS47" s="535"/>
      <c r="FGT47" s="535"/>
      <c r="FGU47" s="535"/>
      <c r="FGV47" s="535"/>
      <c r="FGW47" s="535"/>
      <c r="FGX47" s="535"/>
      <c r="FGY47" s="535"/>
      <c r="FGZ47" s="535"/>
      <c r="FHA47" s="535"/>
      <c r="FHB47" s="535"/>
      <c r="FHC47" s="535"/>
      <c r="FHD47" s="535"/>
      <c r="FHE47" s="535"/>
      <c r="FHF47" s="535"/>
      <c r="FHG47" s="535"/>
      <c r="FHH47" s="535"/>
      <c r="FHI47" s="535"/>
      <c r="FHJ47" s="535"/>
      <c r="FHK47" s="535"/>
      <c r="FHL47" s="535"/>
      <c r="FHM47" s="535"/>
      <c r="FHN47" s="535"/>
      <c r="FHO47" s="535"/>
      <c r="FHP47" s="535"/>
      <c r="FHQ47" s="535"/>
      <c r="FHR47" s="535"/>
      <c r="FHS47" s="535"/>
      <c r="FHT47" s="535"/>
      <c r="FHU47" s="535"/>
      <c r="FHV47" s="535"/>
      <c r="FHW47" s="535"/>
      <c r="FHX47" s="535"/>
      <c r="FHY47" s="535"/>
      <c r="FHZ47" s="535"/>
      <c r="FIA47" s="535"/>
      <c r="FIB47" s="535"/>
      <c r="FIC47" s="535"/>
      <c r="FID47" s="535"/>
      <c r="FIE47" s="535"/>
      <c r="FIF47" s="535"/>
      <c r="FIG47" s="535"/>
      <c r="FIH47" s="535"/>
      <c r="FII47" s="535"/>
      <c r="FIJ47" s="535"/>
      <c r="FIK47" s="535"/>
      <c r="FIL47" s="535"/>
      <c r="FIM47" s="535"/>
      <c r="FIN47" s="535"/>
      <c r="FIO47" s="535"/>
      <c r="FIP47" s="535"/>
      <c r="FIQ47" s="535"/>
      <c r="FIR47" s="535"/>
      <c r="FIS47" s="535"/>
      <c r="FIT47" s="535"/>
      <c r="FIU47" s="535"/>
      <c r="FIV47" s="535"/>
      <c r="FIW47" s="535"/>
      <c r="FIX47" s="535"/>
      <c r="FIY47" s="535"/>
      <c r="FIZ47" s="535"/>
      <c r="FJA47" s="535"/>
      <c r="FJB47" s="535"/>
      <c r="FJC47" s="535"/>
      <c r="FJD47" s="535"/>
      <c r="FJE47" s="535"/>
      <c r="FJF47" s="535"/>
      <c r="FJG47" s="535"/>
      <c r="FJH47" s="535"/>
      <c r="FJI47" s="535"/>
      <c r="FJJ47" s="535"/>
      <c r="FJK47" s="535"/>
      <c r="FJL47" s="535"/>
      <c r="FJM47" s="535"/>
      <c r="FJN47" s="535"/>
      <c r="FJO47" s="535"/>
      <c r="FJP47" s="535"/>
      <c r="FJQ47" s="535"/>
      <c r="FJR47" s="535"/>
      <c r="FJS47" s="535"/>
      <c r="FJT47" s="535"/>
      <c r="FJU47" s="535"/>
      <c r="FJV47" s="535"/>
      <c r="FJW47" s="535"/>
      <c r="FJX47" s="535"/>
      <c r="FJY47" s="535"/>
      <c r="FJZ47" s="535"/>
      <c r="FKA47" s="535"/>
      <c r="FKB47" s="535"/>
      <c r="FKC47" s="535"/>
      <c r="FKD47" s="535"/>
      <c r="FKE47" s="535"/>
      <c r="FKF47" s="535"/>
      <c r="FKG47" s="535"/>
      <c r="FKH47" s="535"/>
      <c r="FKI47" s="535"/>
      <c r="FKJ47" s="535"/>
      <c r="FKK47" s="535"/>
      <c r="FKL47" s="535"/>
      <c r="FKM47" s="535"/>
      <c r="FKN47" s="535"/>
      <c r="FKO47" s="535"/>
      <c r="FKP47" s="535"/>
      <c r="FKQ47" s="535"/>
      <c r="FKR47" s="535"/>
      <c r="FKS47" s="535"/>
      <c r="FKT47" s="535"/>
      <c r="FKU47" s="535"/>
      <c r="FKV47" s="535"/>
      <c r="FKW47" s="535"/>
      <c r="FKX47" s="535"/>
      <c r="FKY47" s="535"/>
      <c r="FKZ47" s="535"/>
      <c r="FLA47" s="535"/>
      <c r="FLB47" s="535"/>
      <c r="FLC47" s="535"/>
      <c r="FLD47" s="535"/>
      <c r="FLE47" s="535"/>
      <c r="FLF47" s="535"/>
      <c r="FLG47" s="535"/>
      <c r="FLH47" s="535"/>
      <c r="FLI47" s="535"/>
      <c r="FLJ47" s="535"/>
      <c r="FLK47" s="535"/>
      <c r="FLL47" s="535"/>
      <c r="FLM47" s="535"/>
      <c r="FLN47" s="535"/>
      <c r="FLO47" s="535"/>
      <c r="FLP47" s="535"/>
      <c r="FLQ47" s="535"/>
      <c r="FLR47" s="535"/>
      <c r="FLS47" s="535"/>
      <c r="FLT47" s="535"/>
      <c r="FLU47" s="535"/>
      <c r="FLV47" s="535"/>
      <c r="FLW47" s="535"/>
      <c r="FLX47" s="535"/>
      <c r="FLY47" s="535"/>
      <c r="FLZ47" s="535"/>
      <c r="FMA47" s="535"/>
      <c r="FMB47" s="535"/>
      <c r="FMC47" s="535"/>
      <c r="FMD47" s="535"/>
      <c r="FME47" s="535"/>
      <c r="FMF47" s="535"/>
      <c r="FMG47" s="535"/>
      <c r="FMH47" s="535"/>
      <c r="FMI47" s="535"/>
      <c r="FMJ47" s="535"/>
      <c r="FMK47" s="535"/>
      <c r="FML47" s="535"/>
      <c r="FMM47" s="535"/>
      <c r="FMN47" s="535"/>
      <c r="FMO47" s="535"/>
      <c r="FMP47" s="535"/>
      <c r="FMQ47" s="535"/>
      <c r="FMR47" s="535"/>
      <c r="FMS47" s="535"/>
      <c r="FMT47" s="535"/>
      <c r="FMU47" s="535"/>
      <c r="FMV47" s="535"/>
      <c r="FMW47" s="535"/>
      <c r="FMX47" s="535"/>
      <c r="FMY47" s="535"/>
      <c r="FMZ47" s="535"/>
      <c r="FNA47" s="535"/>
      <c r="FNB47" s="535"/>
      <c r="FNC47" s="535"/>
      <c r="FND47" s="535"/>
      <c r="FNE47" s="535"/>
      <c r="FNF47" s="535"/>
      <c r="FNG47" s="535"/>
      <c r="FNH47" s="535"/>
      <c r="FNI47" s="535"/>
      <c r="FNJ47" s="535"/>
      <c r="FNK47" s="535"/>
      <c r="FNL47" s="535"/>
      <c r="FNM47" s="535"/>
      <c r="FNN47" s="535"/>
      <c r="FNO47" s="535"/>
      <c r="FNP47" s="535"/>
      <c r="FNQ47" s="535"/>
      <c r="FNR47" s="535"/>
      <c r="FNS47" s="535"/>
      <c r="FNT47" s="535"/>
      <c r="FNU47" s="535"/>
      <c r="FNV47" s="535"/>
      <c r="FNW47" s="535"/>
      <c r="FNX47" s="535"/>
      <c r="FNY47" s="535"/>
      <c r="FNZ47" s="535"/>
      <c r="FOA47" s="535"/>
      <c r="FOB47" s="535"/>
      <c r="FOC47" s="535"/>
      <c r="FOD47" s="535"/>
      <c r="FOE47" s="535"/>
      <c r="FOF47" s="535"/>
      <c r="FOG47" s="535"/>
      <c r="FOH47" s="535"/>
      <c r="FOI47" s="535"/>
      <c r="FOJ47" s="535"/>
      <c r="FOK47" s="535"/>
      <c r="FOL47" s="535"/>
      <c r="FOM47" s="535"/>
      <c r="FON47" s="535"/>
      <c r="FOO47" s="535"/>
      <c r="FOP47" s="535"/>
      <c r="FOQ47" s="535"/>
      <c r="FOR47" s="535"/>
      <c r="FOS47" s="535"/>
      <c r="FOT47" s="535"/>
      <c r="FOU47" s="535"/>
      <c r="FOV47" s="535"/>
      <c r="FOW47" s="535"/>
      <c r="FOX47" s="535"/>
      <c r="FOY47" s="535"/>
      <c r="FOZ47" s="535"/>
      <c r="FPA47" s="535"/>
      <c r="FPB47" s="535"/>
      <c r="FPC47" s="535"/>
      <c r="FPD47" s="535"/>
      <c r="FPE47" s="535"/>
      <c r="FPF47" s="535"/>
      <c r="FPG47" s="535"/>
      <c r="FPH47" s="535"/>
      <c r="FPI47" s="535"/>
      <c r="FPJ47" s="535"/>
      <c r="FPK47" s="535"/>
      <c r="FPL47" s="535"/>
      <c r="FPM47" s="535"/>
      <c r="FPN47" s="535"/>
      <c r="FPO47" s="535"/>
      <c r="FPP47" s="535"/>
      <c r="FPQ47" s="535"/>
      <c r="FPR47" s="535"/>
      <c r="FPS47" s="535"/>
      <c r="FPT47" s="535"/>
      <c r="FPU47" s="535"/>
      <c r="FPV47" s="535"/>
      <c r="FPW47" s="535"/>
      <c r="FPX47" s="535"/>
      <c r="FPY47" s="535"/>
      <c r="FPZ47" s="535"/>
      <c r="FQA47" s="535"/>
      <c r="FQB47" s="535"/>
      <c r="FQC47" s="535"/>
      <c r="FQD47" s="535"/>
      <c r="FQE47" s="535"/>
      <c r="FQF47" s="535"/>
      <c r="FQG47" s="535"/>
      <c r="FQH47" s="535"/>
      <c r="FQI47" s="535"/>
      <c r="FQJ47" s="535"/>
      <c r="FQK47" s="535"/>
      <c r="FQL47" s="535"/>
      <c r="FQM47" s="535"/>
      <c r="FQN47" s="535"/>
      <c r="FQO47" s="535"/>
      <c r="FQP47" s="535"/>
      <c r="FQQ47" s="535"/>
      <c r="FQR47" s="535"/>
      <c r="FQS47" s="535"/>
      <c r="FQT47" s="535"/>
      <c r="FQU47" s="535"/>
      <c r="FQV47" s="535"/>
      <c r="FQW47" s="535"/>
      <c r="FQX47" s="535"/>
      <c r="FQY47" s="535"/>
      <c r="FQZ47" s="535"/>
      <c r="FRA47" s="535"/>
      <c r="FRB47" s="535"/>
      <c r="FRC47" s="535"/>
      <c r="FRD47" s="535"/>
      <c r="FRE47" s="535"/>
      <c r="FRF47" s="535"/>
      <c r="FRG47" s="535"/>
      <c r="FRH47" s="535"/>
      <c r="FRI47" s="535"/>
      <c r="FRJ47" s="535"/>
      <c r="FRK47" s="535"/>
      <c r="FRL47" s="535"/>
      <c r="FRM47" s="535"/>
      <c r="FRN47" s="535"/>
      <c r="FRO47" s="535"/>
      <c r="FRP47" s="535"/>
      <c r="FRQ47" s="535"/>
      <c r="FRR47" s="535"/>
      <c r="FRS47" s="535"/>
      <c r="FRT47" s="535"/>
      <c r="FRU47" s="535"/>
      <c r="FRV47" s="535"/>
      <c r="FRW47" s="535"/>
      <c r="FRX47" s="535"/>
      <c r="FRY47" s="535"/>
      <c r="FRZ47" s="535"/>
      <c r="FSA47" s="535"/>
      <c r="FSB47" s="535"/>
      <c r="FSC47" s="535"/>
      <c r="FSD47" s="535"/>
      <c r="FSE47" s="535"/>
      <c r="FSF47" s="535"/>
      <c r="FSG47" s="535"/>
      <c r="FSH47" s="535"/>
      <c r="FSI47" s="535"/>
      <c r="FSJ47" s="535"/>
      <c r="FSK47" s="535"/>
      <c r="FSL47" s="535"/>
      <c r="FSM47" s="535"/>
      <c r="FSN47" s="535"/>
      <c r="FSO47" s="535"/>
      <c r="FSP47" s="535"/>
      <c r="FSQ47" s="535"/>
      <c r="FSR47" s="535"/>
      <c r="FSS47" s="535"/>
      <c r="FST47" s="535"/>
      <c r="FSU47" s="535"/>
      <c r="FSV47" s="535"/>
      <c r="FSW47" s="535"/>
      <c r="FSX47" s="535"/>
      <c r="FSY47" s="535"/>
      <c r="FSZ47" s="535"/>
      <c r="FTA47" s="535"/>
      <c r="FTB47" s="535"/>
      <c r="FTC47" s="535"/>
      <c r="FTD47" s="535"/>
      <c r="FTE47" s="535"/>
      <c r="FTF47" s="535"/>
      <c r="FTG47" s="535"/>
      <c r="FTH47" s="535"/>
      <c r="FTI47" s="535"/>
      <c r="FTJ47" s="535"/>
      <c r="FTK47" s="535"/>
      <c r="FTL47" s="535"/>
      <c r="FTM47" s="535"/>
      <c r="FTN47" s="535"/>
      <c r="FTO47" s="535"/>
      <c r="FTP47" s="535"/>
      <c r="FTQ47" s="535"/>
      <c r="FTR47" s="535"/>
      <c r="FTS47" s="535"/>
      <c r="FTT47" s="535"/>
      <c r="FTU47" s="535"/>
      <c r="FTV47" s="535"/>
      <c r="FTW47" s="535"/>
      <c r="FTX47" s="535"/>
      <c r="FTY47" s="535"/>
      <c r="FTZ47" s="535"/>
      <c r="FUA47" s="535"/>
      <c r="FUB47" s="535"/>
      <c r="FUC47" s="535"/>
      <c r="FUD47" s="535"/>
      <c r="FUE47" s="535"/>
      <c r="FUF47" s="535"/>
      <c r="FUG47" s="535"/>
      <c r="FUH47" s="535"/>
      <c r="FUI47" s="535"/>
      <c r="FUJ47" s="535"/>
      <c r="FUK47" s="535"/>
      <c r="FUL47" s="535"/>
      <c r="FUM47" s="535"/>
      <c r="FUN47" s="535"/>
      <c r="FUO47" s="535"/>
      <c r="FUP47" s="535"/>
      <c r="FUQ47" s="535"/>
      <c r="FUR47" s="535"/>
      <c r="FUS47" s="535"/>
      <c r="FUT47" s="535"/>
      <c r="FUU47" s="535"/>
      <c r="FUV47" s="535"/>
      <c r="FUW47" s="535"/>
      <c r="FUX47" s="535"/>
      <c r="FUY47" s="535"/>
      <c r="FUZ47" s="535"/>
      <c r="FVA47" s="535"/>
      <c r="FVB47" s="535"/>
      <c r="FVC47" s="535"/>
      <c r="FVD47" s="535"/>
      <c r="FVE47" s="535"/>
      <c r="FVF47" s="535"/>
      <c r="FVG47" s="535"/>
      <c r="FVH47" s="535"/>
      <c r="FVI47" s="535"/>
      <c r="FVJ47" s="535"/>
      <c r="FVK47" s="535"/>
      <c r="FVL47" s="535"/>
      <c r="FVM47" s="535"/>
      <c r="FVN47" s="535"/>
      <c r="FVO47" s="535"/>
      <c r="FVP47" s="535"/>
      <c r="FVQ47" s="535"/>
      <c r="FVR47" s="535"/>
      <c r="FVS47" s="535"/>
      <c r="FVT47" s="535"/>
      <c r="FVU47" s="535"/>
      <c r="FVV47" s="535"/>
      <c r="FVW47" s="535"/>
      <c r="FVX47" s="535"/>
      <c r="FVY47" s="535"/>
      <c r="FVZ47" s="535"/>
      <c r="FWA47" s="535"/>
      <c r="FWB47" s="535"/>
      <c r="FWC47" s="535"/>
      <c r="FWD47" s="535"/>
      <c r="FWE47" s="535"/>
      <c r="FWF47" s="535"/>
      <c r="FWG47" s="535"/>
      <c r="FWH47" s="535"/>
      <c r="FWI47" s="535"/>
      <c r="FWJ47" s="535"/>
      <c r="FWK47" s="535"/>
      <c r="FWL47" s="535"/>
      <c r="FWM47" s="535"/>
      <c r="FWN47" s="535"/>
      <c r="FWO47" s="535"/>
      <c r="FWP47" s="535"/>
      <c r="FWQ47" s="535"/>
      <c r="FWR47" s="535"/>
      <c r="FWS47" s="535"/>
      <c r="FWT47" s="535"/>
      <c r="FWU47" s="535"/>
      <c r="FWV47" s="535"/>
      <c r="FWW47" s="535"/>
      <c r="FWX47" s="535"/>
      <c r="FWY47" s="535"/>
      <c r="FWZ47" s="535"/>
      <c r="FXA47" s="535"/>
      <c r="FXB47" s="535"/>
      <c r="FXC47" s="535"/>
      <c r="FXD47" s="535"/>
      <c r="FXE47" s="535"/>
      <c r="FXF47" s="535"/>
      <c r="FXG47" s="535"/>
      <c r="FXH47" s="535"/>
      <c r="FXI47" s="535"/>
      <c r="FXJ47" s="535"/>
      <c r="FXK47" s="535"/>
      <c r="FXL47" s="535"/>
      <c r="FXM47" s="535"/>
      <c r="FXN47" s="535"/>
      <c r="FXO47" s="535"/>
      <c r="FXP47" s="535"/>
      <c r="FXQ47" s="535"/>
      <c r="FXR47" s="535"/>
      <c r="FXS47" s="535"/>
      <c r="FXT47" s="535"/>
      <c r="FXU47" s="535"/>
      <c r="FXV47" s="535"/>
      <c r="FXW47" s="535"/>
      <c r="FXX47" s="535"/>
      <c r="FXY47" s="535"/>
      <c r="FXZ47" s="535"/>
      <c r="FYA47" s="535"/>
      <c r="FYB47" s="535"/>
      <c r="FYC47" s="535"/>
      <c r="FYD47" s="535"/>
      <c r="FYE47" s="535"/>
      <c r="FYF47" s="535"/>
      <c r="FYG47" s="535"/>
      <c r="FYH47" s="535"/>
      <c r="FYI47" s="535"/>
      <c r="FYJ47" s="535"/>
      <c r="FYK47" s="535"/>
      <c r="FYL47" s="535"/>
      <c r="FYM47" s="535"/>
      <c r="FYN47" s="535"/>
      <c r="FYO47" s="535"/>
      <c r="FYP47" s="535"/>
      <c r="FYQ47" s="535"/>
      <c r="FYR47" s="535"/>
      <c r="FYS47" s="535"/>
      <c r="FYT47" s="535"/>
      <c r="FYU47" s="535"/>
      <c r="FYV47" s="535"/>
      <c r="FYW47" s="535"/>
      <c r="FYX47" s="535"/>
      <c r="FYY47" s="535"/>
      <c r="FYZ47" s="535"/>
      <c r="FZA47" s="535"/>
      <c r="FZB47" s="535"/>
      <c r="FZC47" s="535"/>
      <c r="FZD47" s="535"/>
      <c r="FZE47" s="535"/>
      <c r="FZF47" s="535"/>
      <c r="FZG47" s="535"/>
      <c r="FZH47" s="535"/>
      <c r="FZI47" s="535"/>
      <c r="FZJ47" s="535"/>
      <c r="FZK47" s="535"/>
      <c r="FZL47" s="535"/>
      <c r="FZM47" s="535"/>
      <c r="FZN47" s="535"/>
      <c r="FZO47" s="535"/>
      <c r="FZP47" s="535"/>
      <c r="FZQ47" s="535"/>
      <c r="FZR47" s="535"/>
      <c r="FZS47" s="535"/>
      <c r="FZT47" s="535"/>
      <c r="FZU47" s="535"/>
      <c r="FZV47" s="535"/>
      <c r="FZW47" s="535"/>
      <c r="FZX47" s="535"/>
      <c r="FZY47" s="535"/>
      <c r="FZZ47" s="535"/>
      <c r="GAA47" s="535"/>
      <c r="GAB47" s="535"/>
      <c r="GAC47" s="535"/>
      <c r="GAD47" s="535"/>
      <c r="GAE47" s="535"/>
      <c r="GAF47" s="535"/>
      <c r="GAG47" s="535"/>
      <c r="GAH47" s="535"/>
      <c r="GAI47" s="535"/>
      <c r="GAJ47" s="535"/>
      <c r="GAK47" s="535"/>
      <c r="GAL47" s="535"/>
      <c r="GAM47" s="535"/>
      <c r="GAN47" s="535"/>
      <c r="GAO47" s="535"/>
      <c r="GAP47" s="535"/>
      <c r="GAQ47" s="535"/>
      <c r="GAR47" s="535"/>
      <c r="GAS47" s="535"/>
      <c r="GAT47" s="535"/>
      <c r="GAU47" s="535"/>
      <c r="GAV47" s="535"/>
      <c r="GAW47" s="535"/>
      <c r="GAX47" s="535"/>
      <c r="GAY47" s="535"/>
      <c r="GAZ47" s="535"/>
      <c r="GBA47" s="535"/>
      <c r="GBB47" s="535"/>
      <c r="GBC47" s="535"/>
      <c r="GBD47" s="535"/>
      <c r="GBE47" s="535"/>
      <c r="GBF47" s="535"/>
      <c r="GBG47" s="535"/>
      <c r="GBH47" s="535"/>
      <c r="GBI47" s="535"/>
      <c r="GBJ47" s="535"/>
      <c r="GBK47" s="535"/>
      <c r="GBL47" s="535"/>
      <c r="GBM47" s="535"/>
      <c r="GBN47" s="535"/>
      <c r="GBO47" s="535"/>
      <c r="GBP47" s="535"/>
      <c r="GBQ47" s="535"/>
      <c r="GBR47" s="535"/>
      <c r="GBS47" s="535"/>
      <c r="GBT47" s="535"/>
      <c r="GBU47" s="535"/>
      <c r="GBV47" s="535"/>
      <c r="GBW47" s="535"/>
      <c r="GBX47" s="535"/>
      <c r="GBY47" s="535"/>
      <c r="GBZ47" s="535"/>
      <c r="GCA47" s="535"/>
      <c r="GCB47" s="535"/>
      <c r="GCC47" s="535"/>
      <c r="GCD47" s="535"/>
      <c r="GCE47" s="535"/>
      <c r="GCF47" s="535"/>
      <c r="GCG47" s="535"/>
      <c r="GCH47" s="535"/>
      <c r="GCI47" s="535"/>
      <c r="GCJ47" s="535"/>
      <c r="GCK47" s="535"/>
      <c r="GCL47" s="535"/>
      <c r="GCM47" s="535"/>
      <c r="GCN47" s="535"/>
      <c r="GCO47" s="535"/>
      <c r="GCP47" s="535"/>
      <c r="GCQ47" s="535"/>
      <c r="GCR47" s="535"/>
      <c r="GCS47" s="535"/>
      <c r="GCT47" s="535"/>
      <c r="GCU47" s="535"/>
      <c r="GCV47" s="535"/>
      <c r="GCW47" s="535"/>
      <c r="GCX47" s="535"/>
      <c r="GCY47" s="535"/>
      <c r="GCZ47" s="535"/>
      <c r="GDA47" s="535"/>
      <c r="GDB47" s="535"/>
      <c r="GDC47" s="535"/>
      <c r="GDD47" s="535"/>
      <c r="GDE47" s="535"/>
      <c r="GDF47" s="535"/>
      <c r="GDG47" s="535"/>
      <c r="GDH47" s="535"/>
      <c r="GDI47" s="535"/>
      <c r="GDJ47" s="535"/>
      <c r="GDK47" s="535"/>
      <c r="GDL47" s="535"/>
      <c r="GDM47" s="535"/>
      <c r="GDN47" s="535"/>
      <c r="GDO47" s="535"/>
      <c r="GDP47" s="535"/>
      <c r="GDQ47" s="535"/>
      <c r="GDR47" s="535"/>
      <c r="GDS47" s="535"/>
      <c r="GDT47" s="535"/>
      <c r="GDU47" s="535"/>
      <c r="GDV47" s="535"/>
      <c r="GDW47" s="535"/>
      <c r="GDX47" s="535"/>
      <c r="GDY47" s="535"/>
      <c r="GDZ47" s="535"/>
      <c r="GEA47" s="535"/>
      <c r="GEB47" s="535"/>
      <c r="GEC47" s="535"/>
      <c r="GED47" s="535"/>
      <c r="GEE47" s="535"/>
      <c r="GEF47" s="535"/>
      <c r="GEG47" s="535"/>
      <c r="GEH47" s="535"/>
      <c r="GEI47" s="535"/>
      <c r="GEJ47" s="535"/>
      <c r="GEK47" s="535"/>
      <c r="GEL47" s="535"/>
      <c r="GEM47" s="535"/>
      <c r="GEN47" s="535"/>
      <c r="GEO47" s="535"/>
      <c r="GEP47" s="535"/>
      <c r="GEQ47" s="535"/>
      <c r="GER47" s="535"/>
      <c r="GES47" s="535"/>
      <c r="GET47" s="535"/>
      <c r="GEU47" s="535"/>
      <c r="GEV47" s="535"/>
      <c r="GEW47" s="535"/>
      <c r="GEX47" s="535"/>
      <c r="GEY47" s="535"/>
      <c r="GEZ47" s="535"/>
      <c r="GFA47" s="535"/>
      <c r="GFB47" s="535"/>
      <c r="GFC47" s="535"/>
      <c r="GFD47" s="535"/>
      <c r="GFE47" s="535"/>
      <c r="GFF47" s="535"/>
      <c r="GFG47" s="535"/>
      <c r="GFH47" s="535"/>
      <c r="GFI47" s="535"/>
      <c r="GFJ47" s="535"/>
      <c r="GFK47" s="535"/>
      <c r="GFL47" s="535"/>
      <c r="GFM47" s="535"/>
      <c r="GFN47" s="535"/>
      <c r="GFO47" s="535"/>
      <c r="GFP47" s="535"/>
      <c r="GFQ47" s="535"/>
      <c r="GFR47" s="535"/>
      <c r="GFS47" s="535"/>
      <c r="GFT47" s="535"/>
      <c r="GFU47" s="535"/>
      <c r="GFV47" s="535"/>
      <c r="GFW47" s="535"/>
      <c r="GFX47" s="535"/>
      <c r="GFY47" s="535"/>
      <c r="GFZ47" s="535"/>
      <c r="GGA47" s="535"/>
      <c r="GGB47" s="535"/>
      <c r="GGC47" s="535"/>
      <c r="GGD47" s="535"/>
      <c r="GGE47" s="535"/>
      <c r="GGF47" s="535"/>
      <c r="GGG47" s="535"/>
      <c r="GGH47" s="535"/>
      <c r="GGI47" s="535"/>
      <c r="GGJ47" s="535"/>
      <c r="GGK47" s="535"/>
      <c r="GGL47" s="535"/>
      <c r="GGM47" s="535"/>
      <c r="GGN47" s="535"/>
      <c r="GGO47" s="535"/>
      <c r="GGP47" s="535"/>
      <c r="GGQ47" s="535"/>
      <c r="GGR47" s="535"/>
      <c r="GGS47" s="535"/>
      <c r="GGT47" s="535"/>
      <c r="GGU47" s="535"/>
      <c r="GGV47" s="535"/>
      <c r="GGW47" s="535"/>
      <c r="GGX47" s="535"/>
      <c r="GGY47" s="535"/>
      <c r="GGZ47" s="535"/>
      <c r="GHA47" s="535"/>
      <c r="GHB47" s="535"/>
      <c r="GHC47" s="535"/>
      <c r="GHD47" s="535"/>
      <c r="GHE47" s="535"/>
      <c r="GHF47" s="535"/>
      <c r="GHG47" s="535"/>
      <c r="GHH47" s="535"/>
      <c r="GHI47" s="535"/>
      <c r="GHJ47" s="535"/>
      <c r="GHK47" s="535"/>
      <c r="GHL47" s="535"/>
      <c r="GHM47" s="535"/>
      <c r="GHN47" s="535"/>
      <c r="GHO47" s="535"/>
      <c r="GHP47" s="535"/>
      <c r="GHQ47" s="535"/>
      <c r="GHR47" s="535"/>
      <c r="GHS47" s="535"/>
      <c r="GHT47" s="535"/>
      <c r="GHU47" s="535"/>
      <c r="GHV47" s="535"/>
      <c r="GHW47" s="535"/>
      <c r="GHX47" s="535"/>
      <c r="GHY47" s="535"/>
      <c r="GHZ47" s="535"/>
      <c r="GIA47" s="535"/>
      <c r="GIB47" s="535"/>
      <c r="GIC47" s="535"/>
      <c r="GID47" s="535"/>
      <c r="GIE47" s="535"/>
      <c r="GIF47" s="535"/>
      <c r="GIG47" s="535"/>
      <c r="GIH47" s="535"/>
      <c r="GII47" s="535"/>
      <c r="GIJ47" s="535"/>
      <c r="GIK47" s="535"/>
      <c r="GIL47" s="535"/>
      <c r="GIM47" s="535"/>
      <c r="GIN47" s="535"/>
      <c r="GIO47" s="535"/>
      <c r="GIP47" s="535"/>
      <c r="GIQ47" s="535"/>
      <c r="GIR47" s="535"/>
      <c r="GIS47" s="535"/>
      <c r="GIT47" s="535"/>
      <c r="GIU47" s="535"/>
      <c r="GIV47" s="535"/>
      <c r="GIW47" s="535"/>
      <c r="GIX47" s="535"/>
      <c r="GIY47" s="535"/>
      <c r="GIZ47" s="535"/>
      <c r="GJA47" s="535"/>
      <c r="GJB47" s="535"/>
      <c r="GJC47" s="535"/>
      <c r="GJD47" s="535"/>
      <c r="GJE47" s="535"/>
      <c r="GJF47" s="535"/>
      <c r="GJG47" s="535"/>
      <c r="GJH47" s="535"/>
      <c r="GJI47" s="535"/>
      <c r="GJJ47" s="535"/>
      <c r="GJK47" s="535"/>
      <c r="GJL47" s="535"/>
      <c r="GJM47" s="535"/>
      <c r="GJN47" s="535"/>
      <c r="GJO47" s="535"/>
      <c r="GJP47" s="535"/>
      <c r="GJQ47" s="535"/>
      <c r="GJR47" s="535"/>
      <c r="GJS47" s="535"/>
      <c r="GJT47" s="535"/>
      <c r="GJU47" s="535"/>
      <c r="GJV47" s="535"/>
      <c r="GJW47" s="535"/>
      <c r="GJX47" s="535"/>
      <c r="GJY47" s="535"/>
      <c r="GJZ47" s="535"/>
      <c r="GKA47" s="535"/>
      <c r="GKB47" s="535"/>
      <c r="GKC47" s="535"/>
      <c r="GKD47" s="535"/>
      <c r="GKE47" s="535"/>
      <c r="GKF47" s="535"/>
      <c r="GKG47" s="535"/>
      <c r="GKH47" s="535"/>
      <c r="GKI47" s="535"/>
      <c r="GKJ47" s="535"/>
      <c r="GKK47" s="535"/>
      <c r="GKL47" s="535"/>
      <c r="GKM47" s="535"/>
      <c r="GKN47" s="535"/>
      <c r="GKO47" s="535"/>
      <c r="GKP47" s="535"/>
      <c r="GKQ47" s="535"/>
      <c r="GKR47" s="535"/>
      <c r="GKS47" s="535"/>
      <c r="GKT47" s="535"/>
      <c r="GKU47" s="535"/>
      <c r="GKV47" s="535"/>
      <c r="GKW47" s="535"/>
      <c r="GKX47" s="535"/>
      <c r="GKY47" s="535"/>
      <c r="GKZ47" s="535"/>
      <c r="GLA47" s="535"/>
      <c r="GLB47" s="535"/>
      <c r="GLC47" s="535"/>
      <c r="GLD47" s="535"/>
      <c r="GLE47" s="535"/>
      <c r="GLF47" s="535"/>
      <c r="GLG47" s="535"/>
      <c r="GLH47" s="535"/>
      <c r="GLI47" s="535"/>
      <c r="GLJ47" s="535"/>
      <c r="GLK47" s="535"/>
      <c r="GLL47" s="535"/>
      <c r="GLM47" s="535"/>
      <c r="GLN47" s="535"/>
      <c r="GLO47" s="535"/>
      <c r="GLP47" s="535"/>
      <c r="GLQ47" s="535"/>
      <c r="GLR47" s="535"/>
      <c r="GLS47" s="535"/>
      <c r="GLT47" s="535"/>
      <c r="GLU47" s="535"/>
      <c r="GLV47" s="535"/>
      <c r="GLW47" s="535"/>
      <c r="GLX47" s="535"/>
      <c r="GLY47" s="535"/>
      <c r="GLZ47" s="535"/>
      <c r="GMA47" s="535"/>
      <c r="GMB47" s="535"/>
      <c r="GMC47" s="535"/>
      <c r="GMD47" s="535"/>
      <c r="GME47" s="535"/>
      <c r="GMF47" s="535"/>
      <c r="GMG47" s="535"/>
      <c r="GMH47" s="535"/>
      <c r="GMI47" s="535"/>
      <c r="GMJ47" s="535"/>
      <c r="GMK47" s="535"/>
      <c r="GML47" s="535"/>
      <c r="GMM47" s="535"/>
      <c r="GMN47" s="535"/>
      <c r="GMO47" s="535"/>
      <c r="GMP47" s="535"/>
      <c r="GMQ47" s="535"/>
      <c r="GMR47" s="535"/>
      <c r="GMS47" s="535"/>
      <c r="GMT47" s="535"/>
      <c r="GMU47" s="535"/>
      <c r="GMV47" s="535"/>
      <c r="GMW47" s="535"/>
      <c r="GMX47" s="535"/>
      <c r="GMY47" s="535"/>
      <c r="GMZ47" s="535"/>
      <c r="GNA47" s="535"/>
      <c r="GNB47" s="535"/>
      <c r="GNC47" s="535"/>
      <c r="GND47" s="535"/>
      <c r="GNE47" s="535"/>
      <c r="GNF47" s="535"/>
      <c r="GNG47" s="535"/>
      <c r="GNH47" s="535"/>
      <c r="GNI47" s="535"/>
      <c r="GNJ47" s="535"/>
      <c r="GNK47" s="535"/>
      <c r="GNL47" s="535"/>
      <c r="GNM47" s="535"/>
      <c r="GNN47" s="535"/>
      <c r="GNO47" s="535"/>
      <c r="GNP47" s="535"/>
      <c r="GNQ47" s="535"/>
      <c r="GNR47" s="535"/>
      <c r="GNS47" s="535"/>
      <c r="GNT47" s="535"/>
      <c r="GNU47" s="535"/>
      <c r="GNV47" s="535"/>
      <c r="GNW47" s="535"/>
      <c r="GNX47" s="535"/>
      <c r="GNY47" s="535"/>
      <c r="GNZ47" s="535"/>
      <c r="GOA47" s="535"/>
      <c r="GOB47" s="535"/>
      <c r="GOC47" s="535"/>
      <c r="GOD47" s="535"/>
      <c r="GOE47" s="535"/>
      <c r="GOF47" s="535"/>
      <c r="GOG47" s="535"/>
      <c r="GOH47" s="535"/>
      <c r="GOI47" s="535"/>
      <c r="GOJ47" s="535"/>
      <c r="GOK47" s="535"/>
      <c r="GOL47" s="535"/>
      <c r="GOM47" s="535"/>
      <c r="GON47" s="535"/>
      <c r="GOO47" s="535"/>
      <c r="GOP47" s="535"/>
      <c r="GOQ47" s="535"/>
      <c r="GOR47" s="535"/>
      <c r="GOS47" s="535"/>
      <c r="GOT47" s="535"/>
      <c r="GOU47" s="535"/>
      <c r="GOV47" s="535"/>
      <c r="GOW47" s="535"/>
      <c r="GOX47" s="535"/>
      <c r="GOY47" s="535"/>
      <c r="GOZ47" s="535"/>
      <c r="GPA47" s="535"/>
      <c r="GPB47" s="535"/>
      <c r="GPC47" s="535"/>
      <c r="GPD47" s="535"/>
      <c r="GPE47" s="535"/>
      <c r="GPF47" s="535"/>
      <c r="GPG47" s="535"/>
      <c r="GPH47" s="535"/>
      <c r="GPI47" s="535"/>
      <c r="GPJ47" s="535"/>
      <c r="GPK47" s="535"/>
      <c r="GPL47" s="535"/>
      <c r="GPM47" s="535"/>
      <c r="GPN47" s="535"/>
      <c r="GPO47" s="535"/>
      <c r="GPP47" s="535"/>
      <c r="GPQ47" s="535"/>
      <c r="GPR47" s="535"/>
      <c r="GPS47" s="535"/>
      <c r="GPT47" s="535"/>
      <c r="GPU47" s="535"/>
      <c r="GPV47" s="535"/>
      <c r="GPW47" s="535"/>
      <c r="GPX47" s="535"/>
      <c r="GPY47" s="535"/>
      <c r="GPZ47" s="535"/>
      <c r="GQA47" s="535"/>
      <c r="GQB47" s="535"/>
      <c r="GQC47" s="535"/>
      <c r="GQD47" s="535"/>
      <c r="GQE47" s="535"/>
      <c r="GQF47" s="535"/>
      <c r="GQG47" s="535"/>
      <c r="GQH47" s="535"/>
      <c r="GQI47" s="535"/>
      <c r="GQJ47" s="535"/>
      <c r="GQK47" s="535"/>
      <c r="GQL47" s="535"/>
      <c r="GQM47" s="535"/>
      <c r="GQN47" s="535"/>
      <c r="GQO47" s="535"/>
      <c r="GQP47" s="535"/>
      <c r="GQQ47" s="535"/>
      <c r="GQR47" s="535"/>
      <c r="GQS47" s="535"/>
      <c r="GQT47" s="535"/>
      <c r="GQU47" s="535"/>
      <c r="GQV47" s="535"/>
      <c r="GQW47" s="535"/>
      <c r="GQX47" s="535"/>
      <c r="GQY47" s="535"/>
      <c r="GQZ47" s="535"/>
      <c r="GRA47" s="535"/>
      <c r="GRB47" s="535"/>
      <c r="GRC47" s="535"/>
      <c r="GRD47" s="535"/>
      <c r="GRE47" s="535"/>
      <c r="GRF47" s="535"/>
      <c r="GRG47" s="535"/>
      <c r="GRH47" s="535"/>
      <c r="GRI47" s="535"/>
      <c r="GRJ47" s="535"/>
      <c r="GRK47" s="535"/>
      <c r="GRL47" s="535"/>
      <c r="GRM47" s="535"/>
      <c r="GRN47" s="535"/>
      <c r="GRO47" s="535"/>
      <c r="GRP47" s="535"/>
      <c r="GRQ47" s="535"/>
      <c r="GRR47" s="535"/>
      <c r="GRS47" s="535"/>
      <c r="GRT47" s="535"/>
      <c r="GRU47" s="535"/>
      <c r="GRV47" s="535"/>
      <c r="GRW47" s="535"/>
      <c r="GRX47" s="535"/>
      <c r="GRY47" s="535"/>
      <c r="GRZ47" s="535"/>
      <c r="GSA47" s="535"/>
      <c r="GSB47" s="535"/>
      <c r="GSC47" s="535"/>
      <c r="GSD47" s="535"/>
      <c r="GSE47" s="535"/>
      <c r="GSF47" s="535"/>
      <c r="GSG47" s="535"/>
      <c r="GSH47" s="535"/>
      <c r="GSI47" s="535"/>
      <c r="GSJ47" s="535"/>
      <c r="GSK47" s="535"/>
      <c r="GSL47" s="535"/>
      <c r="GSM47" s="535"/>
      <c r="GSN47" s="535"/>
      <c r="GSO47" s="535"/>
      <c r="GSP47" s="535"/>
      <c r="GSQ47" s="535"/>
      <c r="GSR47" s="535"/>
      <c r="GSS47" s="535"/>
      <c r="GST47" s="535"/>
      <c r="GSU47" s="535"/>
      <c r="GSV47" s="535"/>
      <c r="GSW47" s="535"/>
      <c r="GSX47" s="535"/>
      <c r="GSY47" s="535"/>
      <c r="GSZ47" s="535"/>
      <c r="GTA47" s="535"/>
      <c r="GTB47" s="535"/>
      <c r="GTC47" s="535"/>
      <c r="GTD47" s="535"/>
      <c r="GTE47" s="535"/>
      <c r="GTF47" s="535"/>
      <c r="GTG47" s="535"/>
      <c r="GTH47" s="535"/>
      <c r="GTI47" s="535"/>
      <c r="GTJ47" s="535"/>
      <c r="GTK47" s="535"/>
      <c r="GTL47" s="535"/>
      <c r="GTM47" s="535"/>
      <c r="GTN47" s="535"/>
      <c r="GTO47" s="535"/>
      <c r="GTP47" s="535"/>
      <c r="GTQ47" s="535"/>
      <c r="GTR47" s="535"/>
      <c r="GTS47" s="535"/>
      <c r="GTT47" s="535"/>
      <c r="GTU47" s="535"/>
      <c r="GTV47" s="535"/>
      <c r="GTW47" s="535"/>
      <c r="GTX47" s="535"/>
      <c r="GTY47" s="535"/>
      <c r="GTZ47" s="535"/>
      <c r="GUA47" s="535"/>
      <c r="GUB47" s="535"/>
      <c r="GUC47" s="535"/>
      <c r="GUD47" s="535"/>
      <c r="GUE47" s="535"/>
      <c r="GUF47" s="535"/>
      <c r="GUG47" s="535"/>
      <c r="GUH47" s="535"/>
      <c r="GUI47" s="535"/>
      <c r="GUJ47" s="535"/>
      <c r="GUK47" s="535"/>
      <c r="GUL47" s="535"/>
      <c r="GUM47" s="535"/>
      <c r="GUN47" s="535"/>
      <c r="GUO47" s="535"/>
      <c r="GUP47" s="535"/>
      <c r="GUQ47" s="535"/>
      <c r="GUR47" s="535"/>
      <c r="GUS47" s="535"/>
      <c r="GUT47" s="535"/>
      <c r="GUU47" s="535"/>
      <c r="GUV47" s="535"/>
      <c r="GUW47" s="535"/>
      <c r="GUX47" s="535"/>
      <c r="GUY47" s="535"/>
      <c r="GUZ47" s="535"/>
      <c r="GVA47" s="535"/>
      <c r="GVB47" s="535"/>
      <c r="GVC47" s="535"/>
      <c r="GVD47" s="535"/>
      <c r="GVE47" s="535"/>
      <c r="GVF47" s="535"/>
      <c r="GVG47" s="535"/>
      <c r="GVH47" s="535"/>
      <c r="GVI47" s="535"/>
      <c r="GVJ47" s="535"/>
      <c r="GVK47" s="535"/>
      <c r="GVL47" s="535"/>
      <c r="GVM47" s="535"/>
      <c r="GVN47" s="535"/>
      <c r="GVO47" s="535"/>
      <c r="GVP47" s="535"/>
      <c r="GVQ47" s="535"/>
      <c r="GVR47" s="535"/>
      <c r="GVS47" s="535"/>
      <c r="GVT47" s="535"/>
      <c r="GVU47" s="535"/>
      <c r="GVV47" s="535"/>
      <c r="GVW47" s="535"/>
      <c r="GVX47" s="535"/>
      <c r="GVY47" s="535"/>
      <c r="GVZ47" s="535"/>
      <c r="GWA47" s="535"/>
      <c r="GWB47" s="535"/>
      <c r="GWC47" s="535"/>
      <c r="GWD47" s="535"/>
      <c r="GWE47" s="535"/>
      <c r="GWF47" s="535"/>
      <c r="GWG47" s="535"/>
      <c r="GWH47" s="535"/>
      <c r="GWI47" s="535"/>
      <c r="GWJ47" s="535"/>
      <c r="GWK47" s="535"/>
      <c r="GWL47" s="535"/>
      <c r="GWM47" s="535"/>
      <c r="GWN47" s="535"/>
      <c r="GWO47" s="535"/>
      <c r="GWP47" s="535"/>
      <c r="GWQ47" s="535"/>
      <c r="GWR47" s="535"/>
      <c r="GWS47" s="535"/>
      <c r="GWT47" s="535"/>
      <c r="GWU47" s="535"/>
      <c r="GWV47" s="535"/>
      <c r="GWW47" s="535"/>
      <c r="GWX47" s="535"/>
      <c r="GWY47" s="535"/>
      <c r="GWZ47" s="535"/>
      <c r="GXA47" s="535"/>
      <c r="GXB47" s="535"/>
      <c r="GXC47" s="535"/>
      <c r="GXD47" s="535"/>
      <c r="GXE47" s="535"/>
      <c r="GXF47" s="535"/>
      <c r="GXG47" s="535"/>
      <c r="GXH47" s="535"/>
      <c r="GXI47" s="535"/>
      <c r="GXJ47" s="535"/>
      <c r="GXK47" s="535"/>
      <c r="GXL47" s="535"/>
      <c r="GXM47" s="535"/>
      <c r="GXN47" s="535"/>
      <c r="GXO47" s="535"/>
      <c r="GXP47" s="535"/>
      <c r="GXQ47" s="535"/>
      <c r="GXR47" s="535"/>
      <c r="GXS47" s="535"/>
      <c r="GXT47" s="535"/>
      <c r="GXU47" s="535"/>
      <c r="GXV47" s="535"/>
      <c r="GXW47" s="535"/>
      <c r="GXX47" s="535"/>
      <c r="GXY47" s="535"/>
      <c r="GXZ47" s="535"/>
      <c r="GYA47" s="535"/>
      <c r="GYB47" s="535"/>
      <c r="GYC47" s="535"/>
      <c r="GYD47" s="535"/>
      <c r="GYE47" s="535"/>
      <c r="GYF47" s="535"/>
      <c r="GYG47" s="535"/>
      <c r="GYH47" s="535"/>
      <c r="GYI47" s="535"/>
      <c r="GYJ47" s="535"/>
      <c r="GYK47" s="535"/>
      <c r="GYL47" s="535"/>
      <c r="GYM47" s="535"/>
      <c r="GYN47" s="535"/>
      <c r="GYO47" s="535"/>
      <c r="GYP47" s="535"/>
      <c r="GYQ47" s="535"/>
      <c r="GYR47" s="535"/>
      <c r="GYS47" s="535"/>
      <c r="GYT47" s="535"/>
      <c r="GYU47" s="535"/>
      <c r="GYV47" s="535"/>
      <c r="GYW47" s="535"/>
      <c r="GYX47" s="535"/>
      <c r="GYY47" s="535"/>
      <c r="GYZ47" s="535"/>
      <c r="GZA47" s="535"/>
      <c r="GZB47" s="535"/>
      <c r="GZC47" s="535"/>
      <c r="GZD47" s="535"/>
      <c r="GZE47" s="535"/>
      <c r="GZF47" s="535"/>
      <c r="GZG47" s="535"/>
      <c r="GZH47" s="535"/>
      <c r="GZI47" s="535"/>
      <c r="GZJ47" s="535"/>
      <c r="GZK47" s="535"/>
      <c r="GZL47" s="535"/>
      <c r="GZM47" s="535"/>
      <c r="GZN47" s="535"/>
      <c r="GZO47" s="535"/>
      <c r="GZP47" s="535"/>
      <c r="GZQ47" s="535"/>
      <c r="GZR47" s="535"/>
      <c r="GZS47" s="535"/>
      <c r="GZT47" s="535"/>
      <c r="GZU47" s="535"/>
      <c r="GZV47" s="535"/>
      <c r="GZW47" s="535"/>
      <c r="GZX47" s="535"/>
      <c r="GZY47" s="535"/>
      <c r="GZZ47" s="535"/>
      <c r="HAA47" s="535"/>
      <c r="HAB47" s="535"/>
      <c r="HAC47" s="535"/>
      <c r="HAD47" s="535"/>
      <c r="HAE47" s="535"/>
      <c r="HAF47" s="535"/>
      <c r="HAG47" s="535"/>
      <c r="HAH47" s="535"/>
      <c r="HAI47" s="535"/>
      <c r="HAJ47" s="535"/>
      <c r="HAK47" s="535"/>
      <c r="HAL47" s="535"/>
      <c r="HAM47" s="535"/>
      <c r="HAN47" s="535"/>
      <c r="HAO47" s="535"/>
      <c r="HAP47" s="535"/>
      <c r="HAQ47" s="535"/>
      <c r="HAR47" s="535"/>
      <c r="HAS47" s="535"/>
      <c r="HAT47" s="535"/>
      <c r="HAU47" s="535"/>
      <c r="HAV47" s="535"/>
      <c r="HAW47" s="535"/>
      <c r="HAX47" s="535"/>
      <c r="HAY47" s="535"/>
      <c r="HAZ47" s="535"/>
      <c r="HBA47" s="535"/>
      <c r="HBB47" s="535"/>
      <c r="HBC47" s="535"/>
      <c r="HBD47" s="535"/>
      <c r="HBE47" s="535"/>
      <c r="HBF47" s="535"/>
      <c r="HBG47" s="535"/>
      <c r="HBH47" s="535"/>
      <c r="HBI47" s="535"/>
      <c r="HBJ47" s="535"/>
      <c r="HBK47" s="535"/>
      <c r="HBL47" s="535"/>
      <c r="HBM47" s="535"/>
      <c r="HBN47" s="535"/>
      <c r="HBO47" s="535"/>
      <c r="HBP47" s="535"/>
      <c r="HBQ47" s="535"/>
      <c r="HBR47" s="535"/>
      <c r="HBS47" s="535"/>
      <c r="HBT47" s="535"/>
      <c r="HBU47" s="535"/>
      <c r="HBV47" s="535"/>
      <c r="HBW47" s="535"/>
      <c r="HBX47" s="535"/>
      <c r="HBY47" s="535"/>
      <c r="HBZ47" s="535"/>
      <c r="HCA47" s="535"/>
      <c r="HCB47" s="535"/>
      <c r="HCC47" s="535"/>
      <c r="HCD47" s="535"/>
      <c r="HCE47" s="535"/>
      <c r="HCF47" s="535"/>
      <c r="HCG47" s="535"/>
      <c r="HCH47" s="535"/>
      <c r="HCI47" s="535"/>
      <c r="HCJ47" s="535"/>
      <c r="HCK47" s="535"/>
      <c r="HCL47" s="535"/>
      <c r="HCM47" s="535"/>
      <c r="HCN47" s="535"/>
      <c r="HCO47" s="535"/>
      <c r="HCP47" s="535"/>
      <c r="HCQ47" s="535"/>
      <c r="HCR47" s="535"/>
      <c r="HCS47" s="535"/>
      <c r="HCT47" s="535"/>
      <c r="HCU47" s="535"/>
      <c r="HCV47" s="535"/>
      <c r="HCW47" s="535"/>
      <c r="HCX47" s="535"/>
      <c r="HCY47" s="535"/>
      <c r="HCZ47" s="535"/>
      <c r="HDA47" s="535"/>
      <c r="HDB47" s="535"/>
      <c r="HDC47" s="535"/>
      <c r="HDD47" s="535"/>
      <c r="HDE47" s="535"/>
      <c r="HDF47" s="535"/>
      <c r="HDG47" s="535"/>
      <c r="HDH47" s="535"/>
      <c r="HDI47" s="535"/>
      <c r="HDJ47" s="535"/>
      <c r="HDK47" s="535"/>
      <c r="HDL47" s="535"/>
      <c r="HDM47" s="535"/>
      <c r="HDN47" s="535"/>
      <c r="HDO47" s="535"/>
      <c r="HDP47" s="535"/>
      <c r="HDQ47" s="535"/>
      <c r="HDR47" s="535"/>
      <c r="HDS47" s="535"/>
      <c r="HDT47" s="535"/>
      <c r="HDU47" s="535"/>
      <c r="HDV47" s="535"/>
      <c r="HDW47" s="535"/>
      <c r="HDX47" s="535"/>
      <c r="HDY47" s="535"/>
      <c r="HDZ47" s="535"/>
      <c r="HEA47" s="535"/>
      <c r="HEB47" s="535"/>
      <c r="HEC47" s="535"/>
      <c r="HED47" s="535"/>
      <c r="HEE47" s="535"/>
      <c r="HEF47" s="535"/>
      <c r="HEG47" s="535"/>
      <c r="HEH47" s="535"/>
      <c r="HEI47" s="535"/>
      <c r="HEJ47" s="535"/>
      <c r="HEK47" s="535"/>
      <c r="HEL47" s="535"/>
      <c r="HEM47" s="535"/>
      <c r="HEN47" s="535"/>
      <c r="HEO47" s="535"/>
      <c r="HEP47" s="535"/>
      <c r="HEQ47" s="535"/>
      <c r="HER47" s="535"/>
      <c r="HES47" s="535"/>
      <c r="HET47" s="535"/>
      <c r="HEU47" s="535"/>
      <c r="HEV47" s="535"/>
      <c r="HEW47" s="535"/>
      <c r="HEX47" s="535"/>
      <c r="HEY47" s="535"/>
      <c r="HEZ47" s="535"/>
      <c r="HFA47" s="535"/>
      <c r="HFB47" s="535"/>
      <c r="HFC47" s="535"/>
      <c r="HFD47" s="535"/>
      <c r="HFE47" s="535"/>
      <c r="HFF47" s="535"/>
      <c r="HFG47" s="535"/>
      <c r="HFH47" s="535"/>
      <c r="HFI47" s="535"/>
      <c r="HFJ47" s="535"/>
      <c r="HFK47" s="535"/>
      <c r="HFL47" s="535"/>
      <c r="HFM47" s="535"/>
      <c r="HFN47" s="535"/>
      <c r="HFO47" s="535"/>
      <c r="HFP47" s="535"/>
      <c r="HFQ47" s="535"/>
      <c r="HFR47" s="535"/>
      <c r="HFS47" s="535"/>
      <c r="HFT47" s="535"/>
      <c r="HFU47" s="535"/>
      <c r="HFV47" s="535"/>
      <c r="HFW47" s="535"/>
      <c r="HFX47" s="535"/>
      <c r="HFY47" s="535"/>
      <c r="HFZ47" s="535"/>
      <c r="HGA47" s="535"/>
      <c r="HGB47" s="535"/>
      <c r="HGC47" s="535"/>
      <c r="HGD47" s="535"/>
      <c r="HGE47" s="535"/>
      <c r="HGF47" s="535"/>
      <c r="HGG47" s="535"/>
      <c r="HGH47" s="535"/>
      <c r="HGI47" s="535"/>
      <c r="HGJ47" s="535"/>
      <c r="HGK47" s="535"/>
      <c r="HGL47" s="535"/>
      <c r="HGM47" s="535"/>
      <c r="HGN47" s="535"/>
      <c r="HGO47" s="535"/>
      <c r="HGP47" s="535"/>
      <c r="HGQ47" s="535"/>
      <c r="HGR47" s="535"/>
      <c r="HGS47" s="535"/>
      <c r="HGT47" s="535"/>
      <c r="HGU47" s="535"/>
      <c r="HGV47" s="535"/>
      <c r="HGW47" s="535"/>
      <c r="HGX47" s="535"/>
      <c r="HGY47" s="535"/>
      <c r="HGZ47" s="535"/>
      <c r="HHA47" s="535"/>
      <c r="HHB47" s="535"/>
      <c r="HHC47" s="535"/>
      <c r="HHD47" s="535"/>
      <c r="HHE47" s="535"/>
      <c r="HHF47" s="535"/>
      <c r="HHG47" s="535"/>
      <c r="HHH47" s="535"/>
      <c r="HHI47" s="535"/>
      <c r="HHJ47" s="535"/>
      <c r="HHK47" s="535"/>
      <c r="HHL47" s="535"/>
      <c r="HHM47" s="535"/>
      <c r="HHN47" s="535"/>
      <c r="HHO47" s="535"/>
      <c r="HHP47" s="535"/>
      <c r="HHQ47" s="535"/>
      <c r="HHR47" s="535"/>
      <c r="HHS47" s="535"/>
      <c r="HHT47" s="535"/>
      <c r="HHU47" s="535"/>
      <c r="HHV47" s="535"/>
      <c r="HHW47" s="535"/>
      <c r="HHX47" s="535"/>
      <c r="HHY47" s="535"/>
      <c r="HHZ47" s="535"/>
      <c r="HIA47" s="535"/>
      <c r="HIB47" s="535"/>
      <c r="HIC47" s="535"/>
      <c r="HID47" s="535"/>
      <c r="HIE47" s="535"/>
      <c r="HIF47" s="535"/>
      <c r="HIG47" s="535"/>
      <c r="HIH47" s="535"/>
      <c r="HII47" s="535"/>
      <c r="HIJ47" s="535"/>
      <c r="HIK47" s="535"/>
      <c r="HIL47" s="535"/>
      <c r="HIM47" s="535"/>
      <c r="HIN47" s="535"/>
      <c r="HIO47" s="535"/>
      <c r="HIP47" s="535"/>
      <c r="HIQ47" s="535"/>
      <c r="HIR47" s="535"/>
      <c r="HIS47" s="535"/>
      <c r="HIT47" s="535"/>
      <c r="HIU47" s="535"/>
      <c r="HIV47" s="535"/>
      <c r="HIW47" s="535"/>
      <c r="HIX47" s="535"/>
      <c r="HIY47" s="535"/>
      <c r="HIZ47" s="535"/>
      <c r="HJA47" s="535"/>
      <c r="HJB47" s="535"/>
      <c r="HJC47" s="535"/>
      <c r="HJD47" s="535"/>
      <c r="HJE47" s="535"/>
      <c r="HJF47" s="535"/>
      <c r="HJG47" s="535"/>
      <c r="HJH47" s="535"/>
      <c r="HJI47" s="535"/>
      <c r="HJJ47" s="535"/>
      <c r="HJK47" s="535"/>
      <c r="HJL47" s="535"/>
      <c r="HJM47" s="535"/>
      <c r="HJN47" s="535"/>
      <c r="HJO47" s="535"/>
      <c r="HJP47" s="535"/>
      <c r="HJQ47" s="535"/>
      <c r="HJR47" s="535"/>
      <c r="HJS47" s="535"/>
      <c r="HJT47" s="535"/>
      <c r="HJU47" s="535"/>
      <c r="HJV47" s="535"/>
      <c r="HJW47" s="535"/>
      <c r="HJX47" s="535"/>
      <c r="HJY47" s="535"/>
      <c r="HJZ47" s="535"/>
      <c r="HKA47" s="535"/>
      <c r="HKB47" s="535"/>
      <c r="HKC47" s="535"/>
      <c r="HKD47" s="535"/>
      <c r="HKE47" s="535"/>
      <c r="HKF47" s="535"/>
      <c r="HKG47" s="535"/>
      <c r="HKH47" s="535"/>
      <c r="HKI47" s="535"/>
      <c r="HKJ47" s="535"/>
      <c r="HKK47" s="535"/>
      <c r="HKL47" s="535"/>
      <c r="HKM47" s="535"/>
      <c r="HKN47" s="535"/>
      <c r="HKO47" s="535"/>
      <c r="HKP47" s="535"/>
      <c r="HKQ47" s="535"/>
      <c r="HKR47" s="535"/>
      <c r="HKS47" s="535"/>
      <c r="HKT47" s="535"/>
      <c r="HKU47" s="535"/>
      <c r="HKV47" s="535"/>
      <c r="HKW47" s="535"/>
      <c r="HKX47" s="535"/>
      <c r="HKY47" s="535"/>
      <c r="HKZ47" s="535"/>
      <c r="HLA47" s="535"/>
      <c r="HLB47" s="535"/>
      <c r="HLC47" s="535"/>
      <c r="HLD47" s="535"/>
      <c r="HLE47" s="535"/>
      <c r="HLF47" s="535"/>
      <c r="HLG47" s="535"/>
      <c r="HLH47" s="535"/>
      <c r="HLI47" s="535"/>
      <c r="HLJ47" s="535"/>
      <c r="HLK47" s="535"/>
      <c r="HLL47" s="535"/>
      <c r="HLM47" s="535"/>
      <c r="HLN47" s="535"/>
      <c r="HLO47" s="535"/>
      <c r="HLP47" s="535"/>
      <c r="HLQ47" s="535"/>
      <c r="HLR47" s="535"/>
      <c r="HLS47" s="535"/>
      <c r="HLT47" s="535"/>
      <c r="HLU47" s="535"/>
      <c r="HLV47" s="535"/>
      <c r="HLW47" s="535"/>
      <c r="HLX47" s="535"/>
      <c r="HLY47" s="535"/>
      <c r="HLZ47" s="535"/>
      <c r="HMA47" s="535"/>
      <c r="HMB47" s="535"/>
      <c r="HMC47" s="535"/>
      <c r="HMD47" s="535"/>
      <c r="HME47" s="535"/>
      <c r="HMF47" s="535"/>
      <c r="HMG47" s="535"/>
      <c r="HMH47" s="535"/>
      <c r="HMI47" s="535"/>
      <c r="HMJ47" s="535"/>
      <c r="HMK47" s="535"/>
      <c r="HML47" s="535"/>
      <c r="HMM47" s="535"/>
      <c r="HMN47" s="535"/>
      <c r="HMO47" s="535"/>
      <c r="HMP47" s="535"/>
      <c r="HMQ47" s="535"/>
      <c r="HMR47" s="535"/>
      <c r="HMS47" s="535"/>
      <c r="HMT47" s="535"/>
      <c r="HMU47" s="535"/>
      <c r="HMV47" s="535"/>
      <c r="HMW47" s="535"/>
      <c r="HMX47" s="535"/>
      <c r="HMY47" s="535"/>
      <c r="HMZ47" s="535"/>
      <c r="HNA47" s="535"/>
      <c r="HNB47" s="535"/>
      <c r="HNC47" s="535"/>
      <c r="HND47" s="535"/>
      <c r="HNE47" s="535"/>
      <c r="HNF47" s="535"/>
      <c r="HNG47" s="535"/>
      <c r="HNH47" s="535"/>
      <c r="HNI47" s="535"/>
      <c r="HNJ47" s="535"/>
      <c r="HNK47" s="535"/>
      <c r="HNL47" s="535"/>
      <c r="HNM47" s="535"/>
      <c r="HNN47" s="535"/>
      <c r="HNO47" s="535"/>
      <c r="HNP47" s="535"/>
      <c r="HNQ47" s="535"/>
      <c r="HNR47" s="535"/>
      <c r="HNS47" s="535"/>
      <c r="HNT47" s="535"/>
      <c r="HNU47" s="535"/>
      <c r="HNV47" s="535"/>
      <c r="HNW47" s="535"/>
      <c r="HNX47" s="535"/>
      <c r="HNY47" s="535"/>
      <c r="HNZ47" s="535"/>
      <c r="HOA47" s="535"/>
      <c r="HOB47" s="535"/>
      <c r="HOC47" s="535"/>
      <c r="HOD47" s="535"/>
      <c r="HOE47" s="535"/>
      <c r="HOF47" s="535"/>
      <c r="HOG47" s="535"/>
      <c r="HOH47" s="535"/>
      <c r="HOI47" s="535"/>
      <c r="HOJ47" s="535"/>
      <c r="HOK47" s="535"/>
      <c r="HOL47" s="535"/>
      <c r="HOM47" s="535"/>
      <c r="HON47" s="535"/>
      <c r="HOO47" s="535"/>
      <c r="HOP47" s="535"/>
      <c r="HOQ47" s="535"/>
      <c r="HOR47" s="535"/>
      <c r="HOS47" s="535"/>
      <c r="HOT47" s="535"/>
      <c r="HOU47" s="535"/>
      <c r="HOV47" s="535"/>
      <c r="HOW47" s="535"/>
      <c r="HOX47" s="535"/>
      <c r="HOY47" s="535"/>
      <c r="HOZ47" s="535"/>
      <c r="HPA47" s="535"/>
      <c r="HPB47" s="535"/>
      <c r="HPC47" s="535"/>
      <c r="HPD47" s="535"/>
      <c r="HPE47" s="535"/>
      <c r="HPF47" s="535"/>
      <c r="HPG47" s="535"/>
      <c r="HPH47" s="535"/>
      <c r="HPI47" s="535"/>
      <c r="HPJ47" s="535"/>
      <c r="HPK47" s="535"/>
      <c r="HPL47" s="535"/>
      <c r="HPM47" s="535"/>
      <c r="HPN47" s="535"/>
      <c r="HPO47" s="535"/>
      <c r="HPP47" s="535"/>
      <c r="HPQ47" s="535"/>
      <c r="HPR47" s="535"/>
      <c r="HPS47" s="535"/>
      <c r="HPT47" s="535"/>
      <c r="HPU47" s="535"/>
      <c r="HPV47" s="535"/>
      <c r="HPW47" s="535"/>
      <c r="HPX47" s="535"/>
      <c r="HPY47" s="535"/>
      <c r="HPZ47" s="535"/>
      <c r="HQA47" s="535"/>
      <c r="HQB47" s="535"/>
      <c r="HQC47" s="535"/>
      <c r="HQD47" s="535"/>
      <c r="HQE47" s="535"/>
      <c r="HQF47" s="535"/>
      <c r="HQG47" s="535"/>
      <c r="HQH47" s="535"/>
      <c r="HQI47" s="535"/>
      <c r="HQJ47" s="535"/>
      <c r="HQK47" s="535"/>
      <c r="HQL47" s="535"/>
      <c r="HQM47" s="535"/>
      <c r="HQN47" s="535"/>
      <c r="HQO47" s="535"/>
      <c r="HQP47" s="535"/>
      <c r="HQQ47" s="535"/>
      <c r="HQR47" s="535"/>
      <c r="HQS47" s="535"/>
      <c r="HQT47" s="535"/>
      <c r="HQU47" s="535"/>
      <c r="HQV47" s="535"/>
      <c r="HQW47" s="535"/>
      <c r="HQX47" s="535"/>
      <c r="HQY47" s="535"/>
      <c r="HQZ47" s="535"/>
      <c r="HRA47" s="535"/>
      <c r="HRB47" s="535"/>
      <c r="HRC47" s="535"/>
      <c r="HRD47" s="535"/>
      <c r="HRE47" s="535"/>
      <c r="HRF47" s="535"/>
      <c r="HRG47" s="535"/>
      <c r="HRH47" s="535"/>
      <c r="HRI47" s="535"/>
      <c r="HRJ47" s="535"/>
      <c r="HRK47" s="535"/>
      <c r="HRL47" s="535"/>
      <c r="HRM47" s="535"/>
      <c r="HRN47" s="535"/>
      <c r="HRO47" s="535"/>
      <c r="HRP47" s="535"/>
      <c r="HRQ47" s="535"/>
      <c r="HRR47" s="535"/>
      <c r="HRS47" s="535"/>
      <c r="HRT47" s="535"/>
      <c r="HRU47" s="535"/>
      <c r="HRV47" s="535"/>
      <c r="HRW47" s="535"/>
      <c r="HRX47" s="535"/>
      <c r="HRY47" s="535"/>
      <c r="HRZ47" s="535"/>
      <c r="HSA47" s="535"/>
      <c r="HSB47" s="535"/>
      <c r="HSC47" s="535"/>
      <c r="HSD47" s="535"/>
      <c r="HSE47" s="535"/>
      <c r="HSF47" s="535"/>
      <c r="HSG47" s="535"/>
      <c r="HSH47" s="535"/>
      <c r="HSI47" s="535"/>
      <c r="HSJ47" s="535"/>
      <c r="HSK47" s="535"/>
      <c r="HSL47" s="535"/>
      <c r="HSM47" s="535"/>
      <c r="HSN47" s="535"/>
      <c r="HSO47" s="535"/>
      <c r="HSP47" s="535"/>
      <c r="HSQ47" s="535"/>
      <c r="HSR47" s="535"/>
      <c r="HSS47" s="535"/>
      <c r="HST47" s="535"/>
      <c r="HSU47" s="535"/>
      <c r="HSV47" s="535"/>
      <c r="HSW47" s="535"/>
      <c r="HSX47" s="535"/>
      <c r="HSY47" s="535"/>
      <c r="HSZ47" s="535"/>
      <c r="HTA47" s="535"/>
      <c r="HTB47" s="535"/>
      <c r="HTC47" s="535"/>
      <c r="HTD47" s="535"/>
      <c r="HTE47" s="535"/>
      <c r="HTF47" s="535"/>
      <c r="HTG47" s="535"/>
      <c r="HTH47" s="535"/>
      <c r="HTI47" s="535"/>
      <c r="HTJ47" s="535"/>
      <c r="HTK47" s="535"/>
      <c r="HTL47" s="535"/>
      <c r="HTM47" s="535"/>
      <c r="HTN47" s="535"/>
      <c r="HTO47" s="535"/>
      <c r="HTP47" s="535"/>
      <c r="HTQ47" s="535"/>
      <c r="HTR47" s="535"/>
      <c r="HTS47" s="535"/>
      <c r="HTT47" s="535"/>
      <c r="HTU47" s="535"/>
      <c r="HTV47" s="535"/>
      <c r="HTW47" s="535"/>
      <c r="HTX47" s="535"/>
      <c r="HTY47" s="535"/>
      <c r="HTZ47" s="535"/>
      <c r="HUA47" s="535"/>
      <c r="HUB47" s="535"/>
      <c r="HUC47" s="535"/>
      <c r="HUD47" s="535"/>
      <c r="HUE47" s="535"/>
      <c r="HUF47" s="535"/>
      <c r="HUG47" s="535"/>
      <c r="HUH47" s="535"/>
      <c r="HUI47" s="535"/>
      <c r="HUJ47" s="535"/>
      <c r="HUK47" s="535"/>
      <c r="HUL47" s="535"/>
      <c r="HUM47" s="535"/>
      <c r="HUN47" s="535"/>
      <c r="HUO47" s="535"/>
      <c r="HUP47" s="535"/>
      <c r="HUQ47" s="535"/>
      <c r="HUR47" s="535"/>
      <c r="HUS47" s="535"/>
      <c r="HUT47" s="535"/>
      <c r="HUU47" s="535"/>
      <c r="HUV47" s="535"/>
      <c r="HUW47" s="535"/>
      <c r="HUX47" s="535"/>
      <c r="HUY47" s="535"/>
      <c r="HUZ47" s="535"/>
      <c r="HVA47" s="535"/>
      <c r="HVB47" s="535"/>
      <c r="HVC47" s="535"/>
      <c r="HVD47" s="535"/>
      <c r="HVE47" s="535"/>
      <c r="HVF47" s="535"/>
      <c r="HVG47" s="535"/>
      <c r="HVH47" s="535"/>
      <c r="HVI47" s="535"/>
      <c r="HVJ47" s="535"/>
      <c r="HVK47" s="535"/>
      <c r="HVL47" s="535"/>
      <c r="HVM47" s="535"/>
      <c r="HVN47" s="535"/>
      <c r="HVO47" s="535"/>
      <c r="HVP47" s="535"/>
      <c r="HVQ47" s="535"/>
      <c r="HVR47" s="535"/>
      <c r="HVS47" s="535"/>
      <c r="HVT47" s="535"/>
      <c r="HVU47" s="535"/>
      <c r="HVV47" s="535"/>
      <c r="HVW47" s="535"/>
      <c r="HVX47" s="535"/>
      <c r="HVY47" s="535"/>
      <c r="HVZ47" s="535"/>
      <c r="HWA47" s="535"/>
      <c r="HWB47" s="535"/>
      <c r="HWC47" s="535"/>
      <c r="HWD47" s="535"/>
      <c r="HWE47" s="535"/>
      <c r="HWF47" s="535"/>
      <c r="HWG47" s="535"/>
      <c r="HWH47" s="535"/>
      <c r="HWI47" s="535"/>
      <c r="HWJ47" s="535"/>
      <c r="HWK47" s="535"/>
      <c r="HWL47" s="535"/>
      <c r="HWM47" s="535"/>
      <c r="HWN47" s="535"/>
      <c r="HWO47" s="535"/>
      <c r="HWP47" s="535"/>
      <c r="HWQ47" s="535"/>
      <c r="HWR47" s="535"/>
      <c r="HWS47" s="535"/>
      <c r="HWT47" s="535"/>
      <c r="HWU47" s="535"/>
      <c r="HWV47" s="535"/>
      <c r="HWW47" s="535"/>
      <c r="HWX47" s="535"/>
      <c r="HWY47" s="535"/>
      <c r="HWZ47" s="535"/>
      <c r="HXA47" s="535"/>
      <c r="HXB47" s="535"/>
      <c r="HXC47" s="535"/>
      <c r="HXD47" s="535"/>
      <c r="HXE47" s="535"/>
      <c r="HXF47" s="535"/>
      <c r="HXG47" s="535"/>
      <c r="HXH47" s="535"/>
      <c r="HXI47" s="535"/>
      <c r="HXJ47" s="535"/>
      <c r="HXK47" s="535"/>
      <c r="HXL47" s="535"/>
      <c r="HXM47" s="535"/>
      <c r="HXN47" s="535"/>
      <c r="HXO47" s="535"/>
      <c r="HXP47" s="535"/>
      <c r="HXQ47" s="535"/>
      <c r="HXR47" s="535"/>
      <c r="HXS47" s="535"/>
      <c r="HXT47" s="535"/>
      <c r="HXU47" s="535"/>
      <c r="HXV47" s="535"/>
      <c r="HXW47" s="535"/>
      <c r="HXX47" s="535"/>
      <c r="HXY47" s="535"/>
      <c r="HXZ47" s="535"/>
      <c r="HYA47" s="535"/>
      <c r="HYB47" s="535"/>
      <c r="HYC47" s="535"/>
      <c r="HYD47" s="535"/>
      <c r="HYE47" s="535"/>
      <c r="HYF47" s="535"/>
      <c r="HYG47" s="535"/>
      <c r="HYH47" s="535"/>
      <c r="HYI47" s="535"/>
      <c r="HYJ47" s="535"/>
      <c r="HYK47" s="535"/>
      <c r="HYL47" s="535"/>
      <c r="HYM47" s="535"/>
      <c r="HYN47" s="535"/>
      <c r="HYO47" s="535"/>
      <c r="HYP47" s="535"/>
      <c r="HYQ47" s="535"/>
      <c r="HYR47" s="535"/>
      <c r="HYS47" s="535"/>
      <c r="HYT47" s="535"/>
      <c r="HYU47" s="535"/>
      <c r="HYV47" s="535"/>
      <c r="HYW47" s="535"/>
      <c r="HYX47" s="535"/>
      <c r="HYY47" s="535"/>
      <c r="HYZ47" s="535"/>
      <c r="HZA47" s="535"/>
      <c r="HZB47" s="535"/>
      <c r="HZC47" s="535"/>
      <c r="HZD47" s="535"/>
      <c r="HZE47" s="535"/>
      <c r="HZF47" s="535"/>
      <c r="HZG47" s="535"/>
      <c r="HZH47" s="535"/>
      <c r="HZI47" s="535"/>
      <c r="HZJ47" s="535"/>
      <c r="HZK47" s="535"/>
      <c r="HZL47" s="535"/>
      <c r="HZM47" s="535"/>
      <c r="HZN47" s="535"/>
      <c r="HZO47" s="535"/>
      <c r="HZP47" s="535"/>
      <c r="HZQ47" s="535"/>
      <c r="HZR47" s="535"/>
      <c r="HZS47" s="535"/>
      <c r="HZT47" s="535"/>
      <c r="HZU47" s="535"/>
      <c r="HZV47" s="535"/>
      <c r="HZW47" s="535"/>
      <c r="HZX47" s="535"/>
      <c r="HZY47" s="535"/>
      <c r="HZZ47" s="535"/>
      <c r="IAA47" s="535"/>
      <c r="IAB47" s="535"/>
      <c r="IAC47" s="535"/>
      <c r="IAD47" s="535"/>
      <c r="IAE47" s="535"/>
      <c r="IAF47" s="535"/>
      <c r="IAG47" s="535"/>
      <c r="IAH47" s="535"/>
      <c r="IAI47" s="535"/>
      <c r="IAJ47" s="535"/>
      <c r="IAK47" s="535"/>
      <c r="IAL47" s="535"/>
      <c r="IAM47" s="535"/>
      <c r="IAN47" s="535"/>
      <c r="IAO47" s="535"/>
      <c r="IAP47" s="535"/>
      <c r="IAQ47" s="535"/>
      <c r="IAR47" s="535"/>
      <c r="IAS47" s="535"/>
      <c r="IAT47" s="535"/>
      <c r="IAU47" s="535"/>
      <c r="IAV47" s="535"/>
      <c r="IAW47" s="535"/>
      <c r="IAX47" s="535"/>
      <c r="IAY47" s="535"/>
      <c r="IAZ47" s="535"/>
      <c r="IBA47" s="535"/>
      <c r="IBB47" s="535"/>
      <c r="IBC47" s="535"/>
      <c r="IBD47" s="535"/>
      <c r="IBE47" s="535"/>
      <c r="IBF47" s="535"/>
      <c r="IBG47" s="535"/>
      <c r="IBH47" s="535"/>
      <c r="IBI47" s="535"/>
      <c r="IBJ47" s="535"/>
      <c r="IBK47" s="535"/>
      <c r="IBL47" s="535"/>
      <c r="IBM47" s="535"/>
      <c r="IBN47" s="535"/>
      <c r="IBO47" s="535"/>
      <c r="IBP47" s="535"/>
      <c r="IBQ47" s="535"/>
      <c r="IBR47" s="535"/>
      <c r="IBS47" s="535"/>
      <c r="IBT47" s="535"/>
      <c r="IBU47" s="535"/>
      <c r="IBV47" s="535"/>
      <c r="IBW47" s="535"/>
      <c r="IBX47" s="535"/>
      <c r="IBY47" s="535"/>
      <c r="IBZ47" s="535"/>
      <c r="ICA47" s="535"/>
      <c r="ICB47" s="535"/>
      <c r="ICC47" s="535"/>
      <c r="ICD47" s="535"/>
      <c r="ICE47" s="535"/>
      <c r="ICF47" s="535"/>
      <c r="ICG47" s="535"/>
      <c r="ICH47" s="535"/>
      <c r="ICI47" s="535"/>
      <c r="ICJ47" s="535"/>
      <c r="ICK47" s="535"/>
      <c r="ICL47" s="535"/>
      <c r="ICM47" s="535"/>
      <c r="ICN47" s="535"/>
      <c r="ICO47" s="535"/>
      <c r="ICP47" s="535"/>
      <c r="ICQ47" s="535"/>
      <c r="ICR47" s="535"/>
      <c r="ICS47" s="535"/>
      <c r="ICT47" s="535"/>
      <c r="ICU47" s="535"/>
      <c r="ICV47" s="535"/>
      <c r="ICW47" s="535"/>
      <c r="ICX47" s="535"/>
      <c r="ICY47" s="535"/>
      <c r="ICZ47" s="535"/>
      <c r="IDA47" s="535"/>
      <c r="IDB47" s="535"/>
      <c r="IDC47" s="535"/>
      <c r="IDD47" s="535"/>
      <c r="IDE47" s="535"/>
      <c r="IDF47" s="535"/>
      <c r="IDG47" s="535"/>
      <c r="IDH47" s="535"/>
      <c r="IDI47" s="535"/>
      <c r="IDJ47" s="535"/>
      <c r="IDK47" s="535"/>
      <c r="IDL47" s="535"/>
      <c r="IDM47" s="535"/>
      <c r="IDN47" s="535"/>
      <c r="IDO47" s="535"/>
      <c r="IDP47" s="535"/>
      <c r="IDQ47" s="535"/>
      <c r="IDR47" s="535"/>
      <c r="IDS47" s="535"/>
      <c r="IDT47" s="535"/>
      <c r="IDU47" s="535"/>
      <c r="IDV47" s="535"/>
      <c r="IDW47" s="535"/>
      <c r="IDX47" s="535"/>
      <c r="IDY47" s="535"/>
      <c r="IDZ47" s="535"/>
      <c r="IEA47" s="535"/>
      <c r="IEB47" s="535"/>
      <c r="IEC47" s="535"/>
      <c r="IED47" s="535"/>
      <c r="IEE47" s="535"/>
      <c r="IEF47" s="535"/>
      <c r="IEG47" s="535"/>
      <c r="IEH47" s="535"/>
      <c r="IEI47" s="535"/>
      <c r="IEJ47" s="535"/>
      <c r="IEK47" s="535"/>
      <c r="IEL47" s="535"/>
      <c r="IEM47" s="535"/>
      <c r="IEN47" s="535"/>
      <c r="IEO47" s="535"/>
      <c r="IEP47" s="535"/>
      <c r="IEQ47" s="535"/>
      <c r="IER47" s="535"/>
      <c r="IES47" s="535"/>
      <c r="IET47" s="535"/>
      <c r="IEU47" s="535"/>
      <c r="IEV47" s="535"/>
      <c r="IEW47" s="535"/>
      <c r="IEX47" s="535"/>
      <c r="IEY47" s="535"/>
      <c r="IEZ47" s="535"/>
      <c r="IFA47" s="535"/>
      <c r="IFB47" s="535"/>
      <c r="IFC47" s="535"/>
      <c r="IFD47" s="535"/>
      <c r="IFE47" s="535"/>
      <c r="IFF47" s="535"/>
      <c r="IFG47" s="535"/>
      <c r="IFH47" s="535"/>
      <c r="IFI47" s="535"/>
      <c r="IFJ47" s="535"/>
      <c r="IFK47" s="535"/>
      <c r="IFL47" s="535"/>
      <c r="IFM47" s="535"/>
      <c r="IFN47" s="535"/>
      <c r="IFO47" s="535"/>
      <c r="IFP47" s="535"/>
      <c r="IFQ47" s="535"/>
      <c r="IFR47" s="535"/>
      <c r="IFS47" s="535"/>
      <c r="IFT47" s="535"/>
      <c r="IFU47" s="535"/>
      <c r="IFV47" s="535"/>
      <c r="IFW47" s="535"/>
      <c r="IFX47" s="535"/>
      <c r="IFY47" s="535"/>
      <c r="IFZ47" s="535"/>
      <c r="IGA47" s="535"/>
      <c r="IGB47" s="535"/>
      <c r="IGC47" s="535"/>
      <c r="IGD47" s="535"/>
      <c r="IGE47" s="535"/>
      <c r="IGF47" s="535"/>
      <c r="IGG47" s="535"/>
      <c r="IGH47" s="535"/>
      <c r="IGI47" s="535"/>
      <c r="IGJ47" s="535"/>
      <c r="IGK47" s="535"/>
      <c r="IGL47" s="535"/>
      <c r="IGM47" s="535"/>
      <c r="IGN47" s="535"/>
      <c r="IGO47" s="535"/>
      <c r="IGP47" s="535"/>
      <c r="IGQ47" s="535"/>
      <c r="IGR47" s="535"/>
      <c r="IGS47" s="535"/>
      <c r="IGT47" s="535"/>
      <c r="IGU47" s="535"/>
      <c r="IGV47" s="535"/>
      <c r="IGW47" s="535"/>
      <c r="IGX47" s="535"/>
      <c r="IGY47" s="535"/>
      <c r="IGZ47" s="535"/>
      <c r="IHA47" s="535"/>
      <c r="IHB47" s="535"/>
      <c r="IHC47" s="535"/>
      <c r="IHD47" s="535"/>
      <c r="IHE47" s="535"/>
      <c r="IHF47" s="535"/>
      <c r="IHG47" s="535"/>
      <c r="IHH47" s="535"/>
      <c r="IHI47" s="535"/>
      <c r="IHJ47" s="535"/>
      <c r="IHK47" s="535"/>
      <c r="IHL47" s="535"/>
      <c r="IHM47" s="535"/>
      <c r="IHN47" s="535"/>
      <c r="IHO47" s="535"/>
      <c r="IHP47" s="535"/>
      <c r="IHQ47" s="535"/>
      <c r="IHR47" s="535"/>
      <c r="IHS47" s="535"/>
      <c r="IHT47" s="535"/>
      <c r="IHU47" s="535"/>
      <c r="IHV47" s="535"/>
      <c r="IHW47" s="535"/>
      <c r="IHX47" s="535"/>
      <c r="IHY47" s="535"/>
      <c r="IHZ47" s="535"/>
      <c r="IIA47" s="535"/>
      <c r="IIB47" s="535"/>
      <c r="IIC47" s="535"/>
      <c r="IID47" s="535"/>
      <c r="IIE47" s="535"/>
      <c r="IIF47" s="535"/>
      <c r="IIG47" s="535"/>
      <c r="IIH47" s="535"/>
      <c r="III47" s="535"/>
      <c r="IIJ47" s="535"/>
      <c r="IIK47" s="535"/>
      <c r="IIL47" s="535"/>
      <c r="IIM47" s="535"/>
      <c r="IIN47" s="535"/>
      <c r="IIO47" s="535"/>
      <c r="IIP47" s="535"/>
      <c r="IIQ47" s="535"/>
      <c r="IIR47" s="535"/>
      <c r="IIS47" s="535"/>
      <c r="IIT47" s="535"/>
      <c r="IIU47" s="535"/>
      <c r="IIV47" s="535"/>
      <c r="IIW47" s="535"/>
      <c r="IIX47" s="535"/>
      <c r="IIY47" s="535"/>
      <c r="IIZ47" s="535"/>
      <c r="IJA47" s="535"/>
      <c r="IJB47" s="535"/>
      <c r="IJC47" s="535"/>
      <c r="IJD47" s="535"/>
      <c r="IJE47" s="535"/>
      <c r="IJF47" s="535"/>
      <c r="IJG47" s="535"/>
      <c r="IJH47" s="535"/>
      <c r="IJI47" s="535"/>
      <c r="IJJ47" s="535"/>
      <c r="IJK47" s="535"/>
      <c r="IJL47" s="535"/>
      <c r="IJM47" s="535"/>
      <c r="IJN47" s="535"/>
      <c r="IJO47" s="535"/>
      <c r="IJP47" s="535"/>
      <c r="IJQ47" s="535"/>
      <c r="IJR47" s="535"/>
      <c r="IJS47" s="535"/>
      <c r="IJT47" s="535"/>
      <c r="IJU47" s="535"/>
      <c r="IJV47" s="535"/>
      <c r="IJW47" s="535"/>
      <c r="IJX47" s="535"/>
      <c r="IJY47" s="535"/>
      <c r="IJZ47" s="535"/>
      <c r="IKA47" s="535"/>
      <c r="IKB47" s="535"/>
      <c r="IKC47" s="535"/>
      <c r="IKD47" s="535"/>
      <c r="IKE47" s="535"/>
      <c r="IKF47" s="535"/>
      <c r="IKG47" s="535"/>
      <c r="IKH47" s="535"/>
      <c r="IKI47" s="535"/>
      <c r="IKJ47" s="535"/>
      <c r="IKK47" s="535"/>
      <c r="IKL47" s="535"/>
      <c r="IKM47" s="535"/>
      <c r="IKN47" s="535"/>
      <c r="IKO47" s="535"/>
      <c r="IKP47" s="535"/>
      <c r="IKQ47" s="535"/>
      <c r="IKR47" s="535"/>
      <c r="IKS47" s="535"/>
      <c r="IKT47" s="535"/>
      <c r="IKU47" s="535"/>
      <c r="IKV47" s="535"/>
      <c r="IKW47" s="535"/>
      <c r="IKX47" s="535"/>
      <c r="IKY47" s="535"/>
      <c r="IKZ47" s="535"/>
      <c r="ILA47" s="535"/>
      <c r="ILB47" s="535"/>
      <c r="ILC47" s="535"/>
      <c r="ILD47" s="535"/>
      <c r="ILE47" s="535"/>
      <c r="ILF47" s="535"/>
      <c r="ILG47" s="535"/>
      <c r="ILH47" s="535"/>
      <c r="ILI47" s="535"/>
      <c r="ILJ47" s="535"/>
      <c r="ILK47" s="535"/>
      <c r="ILL47" s="535"/>
      <c r="ILM47" s="535"/>
      <c r="ILN47" s="535"/>
      <c r="ILO47" s="535"/>
      <c r="ILP47" s="535"/>
      <c r="ILQ47" s="535"/>
      <c r="ILR47" s="535"/>
      <c r="ILS47" s="535"/>
      <c r="ILT47" s="535"/>
      <c r="ILU47" s="535"/>
      <c r="ILV47" s="535"/>
      <c r="ILW47" s="535"/>
      <c r="ILX47" s="535"/>
      <c r="ILY47" s="535"/>
      <c r="ILZ47" s="535"/>
      <c r="IMA47" s="535"/>
      <c r="IMB47" s="535"/>
      <c r="IMC47" s="535"/>
      <c r="IMD47" s="535"/>
      <c r="IME47" s="535"/>
      <c r="IMF47" s="535"/>
      <c r="IMG47" s="535"/>
      <c r="IMH47" s="535"/>
      <c r="IMI47" s="535"/>
      <c r="IMJ47" s="535"/>
      <c r="IMK47" s="535"/>
      <c r="IML47" s="535"/>
      <c r="IMM47" s="535"/>
      <c r="IMN47" s="535"/>
      <c r="IMO47" s="535"/>
      <c r="IMP47" s="535"/>
      <c r="IMQ47" s="535"/>
      <c r="IMR47" s="535"/>
      <c r="IMS47" s="535"/>
      <c r="IMT47" s="535"/>
      <c r="IMU47" s="535"/>
      <c r="IMV47" s="535"/>
      <c r="IMW47" s="535"/>
      <c r="IMX47" s="535"/>
      <c r="IMY47" s="535"/>
      <c r="IMZ47" s="535"/>
      <c r="INA47" s="535"/>
      <c r="INB47" s="535"/>
      <c r="INC47" s="535"/>
      <c r="IND47" s="535"/>
      <c r="INE47" s="535"/>
      <c r="INF47" s="535"/>
      <c r="ING47" s="535"/>
      <c r="INH47" s="535"/>
      <c r="INI47" s="535"/>
      <c r="INJ47" s="535"/>
      <c r="INK47" s="535"/>
      <c r="INL47" s="535"/>
      <c r="INM47" s="535"/>
      <c r="INN47" s="535"/>
      <c r="INO47" s="535"/>
      <c r="INP47" s="535"/>
      <c r="INQ47" s="535"/>
      <c r="INR47" s="535"/>
      <c r="INS47" s="535"/>
      <c r="INT47" s="535"/>
      <c r="INU47" s="535"/>
      <c r="INV47" s="535"/>
      <c r="INW47" s="535"/>
      <c r="INX47" s="535"/>
      <c r="INY47" s="535"/>
      <c r="INZ47" s="535"/>
      <c r="IOA47" s="535"/>
      <c r="IOB47" s="535"/>
      <c r="IOC47" s="535"/>
      <c r="IOD47" s="535"/>
      <c r="IOE47" s="535"/>
      <c r="IOF47" s="535"/>
      <c r="IOG47" s="535"/>
      <c r="IOH47" s="535"/>
      <c r="IOI47" s="535"/>
      <c r="IOJ47" s="535"/>
      <c r="IOK47" s="535"/>
      <c r="IOL47" s="535"/>
      <c r="IOM47" s="535"/>
      <c r="ION47" s="535"/>
      <c r="IOO47" s="535"/>
      <c r="IOP47" s="535"/>
      <c r="IOQ47" s="535"/>
      <c r="IOR47" s="535"/>
      <c r="IOS47" s="535"/>
      <c r="IOT47" s="535"/>
      <c r="IOU47" s="535"/>
      <c r="IOV47" s="535"/>
      <c r="IOW47" s="535"/>
      <c r="IOX47" s="535"/>
      <c r="IOY47" s="535"/>
      <c r="IOZ47" s="535"/>
      <c r="IPA47" s="535"/>
      <c r="IPB47" s="535"/>
      <c r="IPC47" s="535"/>
      <c r="IPD47" s="535"/>
      <c r="IPE47" s="535"/>
      <c r="IPF47" s="535"/>
      <c r="IPG47" s="535"/>
      <c r="IPH47" s="535"/>
      <c r="IPI47" s="535"/>
      <c r="IPJ47" s="535"/>
      <c r="IPK47" s="535"/>
      <c r="IPL47" s="535"/>
      <c r="IPM47" s="535"/>
      <c r="IPN47" s="535"/>
      <c r="IPO47" s="535"/>
      <c r="IPP47" s="535"/>
      <c r="IPQ47" s="535"/>
      <c r="IPR47" s="535"/>
      <c r="IPS47" s="535"/>
      <c r="IPT47" s="535"/>
      <c r="IPU47" s="535"/>
      <c r="IPV47" s="535"/>
      <c r="IPW47" s="535"/>
      <c r="IPX47" s="535"/>
      <c r="IPY47" s="535"/>
      <c r="IPZ47" s="535"/>
      <c r="IQA47" s="535"/>
      <c r="IQB47" s="535"/>
      <c r="IQC47" s="535"/>
      <c r="IQD47" s="535"/>
      <c r="IQE47" s="535"/>
      <c r="IQF47" s="535"/>
      <c r="IQG47" s="535"/>
      <c r="IQH47" s="535"/>
      <c r="IQI47" s="535"/>
      <c r="IQJ47" s="535"/>
      <c r="IQK47" s="535"/>
      <c r="IQL47" s="535"/>
      <c r="IQM47" s="535"/>
      <c r="IQN47" s="535"/>
      <c r="IQO47" s="535"/>
      <c r="IQP47" s="535"/>
      <c r="IQQ47" s="535"/>
      <c r="IQR47" s="535"/>
      <c r="IQS47" s="535"/>
      <c r="IQT47" s="535"/>
      <c r="IQU47" s="535"/>
      <c r="IQV47" s="535"/>
      <c r="IQW47" s="535"/>
      <c r="IQX47" s="535"/>
      <c r="IQY47" s="535"/>
      <c r="IQZ47" s="535"/>
      <c r="IRA47" s="535"/>
      <c r="IRB47" s="535"/>
      <c r="IRC47" s="535"/>
      <c r="IRD47" s="535"/>
      <c r="IRE47" s="535"/>
      <c r="IRF47" s="535"/>
      <c r="IRG47" s="535"/>
      <c r="IRH47" s="535"/>
      <c r="IRI47" s="535"/>
      <c r="IRJ47" s="535"/>
      <c r="IRK47" s="535"/>
      <c r="IRL47" s="535"/>
      <c r="IRM47" s="535"/>
      <c r="IRN47" s="535"/>
      <c r="IRO47" s="535"/>
      <c r="IRP47" s="535"/>
      <c r="IRQ47" s="535"/>
      <c r="IRR47" s="535"/>
      <c r="IRS47" s="535"/>
      <c r="IRT47" s="535"/>
      <c r="IRU47" s="535"/>
      <c r="IRV47" s="535"/>
      <c r="IRW47" s="535"/>
      <c r="IRX47" s="535"/>
      <c r="IRY47" s="535"/>
      <c r="IRZ47" s="535"/>
      <c r="ISA47" s="535"/>
      <c r="ISB47" s="535"/>
      <c r="ISC47" s="535"/>
      <c r="ISD47" s="535"/>
      <c r="ISE47" s="535"/>
      <c r="ISF47" s="535"/>
      <c r="ISG47" s="535"/>
      <c r="ISH47" s="535"/>
      <c r="ISI47" s="535"/>
      <c r="ISJ47" s="535"/>
      <c r="ISK47" s="535"/>
      <c r="ISL47" s="535"/>
      <c r="ISM47" s="535"/>
      <c r="ISN47" s="535"/>
      <c r="ISO47" s="535"/>
      <c r="ISP47" s="535"/>
      <c r="ISQ47" s="535"/>
      <c r="ISR47" s="535"/>
      <c r="ISS47" s="535"/>
      <c r="IST47" s="535"/>
      <c r="ISU47" s="535"/>
      <c r="ISV47" s="535"/>
      <c r="ISW47" s="535"/>
      <c r="ISX47" s="535"/>
      <c r="ISY47" s="535"/>
      <c r="ISZ47" s="535"/>
      <c r="ITA47" s="535"/>
      <c r="ITB47" s="535"/>
      <c r="ITC47" s="535"/>
      <c r="ITD47" s="535"/>
      <c r="ITE47" s="535"/>
      <c r="ITF47" s="535"/>
      <c r="ITG47" s="535"/>
      <c r="ITH47" s="535"/>
      <c r="ITI47" s="535"/>
      <c r="ITJ47" s="535"/>
      <c r="ITK47" s="535"/>
      <c r="ITL47" s="535"/>
      <c r="ITM47" s="535"/>
      <c r="ITN47" s="535"/>
      <c r="ITO47" s="535"/>
      <c r="ITP47" s="535"/>
      <c r="ITQ47" s="535"/>
      <c r="ITR47" s="535"/>
      <c r="ITS47" s="535"/>
      <c r="ITT47" s="535"/>
      <c r="ITU47" s="535"/>
      <c r="ITV47" s="535"/>
      <c r="ITW47" s="535"/>
      <c r="ITX47" s="535"/>
      <c r="ITY47" s="535"/>
      <c r="ITZ47" s="535"/>
      <c r="IUA47" s="535"/>
      <c r="IUB47" s="535"/>
      <c r="IUC47" s="535"/>
      <c r="IUD47" s="535"/>
      <c r="IUE47" s="535"/>
      <c r="IUF47" s="535"/>
      <c r="IUG47" s="535"/>
      <c r="IUH47" s="535"/>
      <c r="IUI47" s="535"/>
      <c r="IUJ47" s="535"/>
      <c r="IUK47" s="535"/>
      <c r="IUL47" s="535"/>
      <c r="IUM47" s="535"/>
      <c r="IUN47" s="535"/>
      <c r="IUO47" s="535"/>
      <c r="IUP47" s="535"/>
      <c r="IUQ47" s="535"/>
      <c r="IUR47" s="535"/>
      <c r="IUS47" s="535"/>
      <c r="IUT47" s="535"/>
      <c r="IUU47" s="535"/>
      <c r="IUV47" s="535"/>
      <c r="IUW47" s="535"/>
      <c r="IUX47" s="535"/>
      <c r="IUY47" s="535"/>
      <c r="IUZ47" s="535"/>
      <c r="IVA47" s="535"/>
      <c r="IVB47" s="535"/>
      <c r="IVC47" s="535"/>
      <c r="IVD47" s="535"/>
      <c r="IVE47" s="535"/>
      <c r="IVF47" s="535"/>
      <c r="IVG47" s="535"/>
      <c r="IVH47" s="535"/>
      <c r="IVI47" s="535"/>
      <c r="IVJ47" s="535"/>
      <c r="IVK47" s="535"/>
      <c r="IVL47" s="535"/>
      <c r="IVM47" s="535"/>
      <c r="IVN47" s="535"/>
      <c r="IVO47" s="535"/>
      <c r="IVP47" s="535"/>
      <c r="IVQ47" s="535"/>
      <c r="IVR47" s="535"/>
      <c r="IVS47" s="535"/>
      <c r="IVT47" s="535"/>
      <c r="IVU47" s="535"/>
      <c r="IVV47" s="535"/>
      <c r="IVW47" s="535"/>
      <c r="IVX47" s="535"/>
      <c r="IVY47" s="535"/>
      <c r="IVZ47" s="535"/>
      <c r="IWA47" s="535"/>
      <c r="IWB47" s="535"/>
      <c r="IWC47" s="535"/>
      <c r="IWD47" s="535"/>
      <c r="IWE47" s="535"/>
      <c r="IWF47" s="535"/>
      <c r="IWG47" s="535"/>
      <c r="IWH47" s="535"/>
      <c r="IWI47" s="535"/>
      <c r="IWJ47" s="535"/>
      <c r="IWK47" s="535"/>
      <c r="IWL47" s="535"/>
      <c r="IWM47" s="535"/>
      <c r="IWN47" s="535"/>
      <c r="IWO47" s="535"/>
      <c r="IWP47" s="535"/>
      <c r="IWQ47" s="535"/>
      <c r="IWR47" s="535"/>
      <c r="IWS47" s="535"/>
      <c r="IWT47" s="535"/>
      <c r="IWU47" s="535"/>
      <c r="IWV47" s="535"/>
      <c r="IWW47" s="535"/>
      <c r="IWX47" s="535"/>
      <c r="IWY47" s="535"/>
      <c r="IWZ47" s="535"/>
      <c r="IXA47" s="535"/>
      <c r="IXB47" s="535"/>
      <c r="IXC47" s="535"/>
      <c r="IXD47" s="535"/>
      <c r="IXE47" s="535"/>
      <c r="IXF47" s="535"/>
      <c r="IXG47" s="535"/>
      <c r="IXH47" s="535"/>
      <c r="IXI47" s="535"/>
      <c r="IXJ47" s="535"/>
      <c r="IXK47" s="535"/>
      <c r="IXL47" s="535"/>
      <c r="IXM47" s="535"/>
      <c r="IXN47" s="535"/>
      <c r="IXO47" s="535"/>
      <c r="IXP47" s="535"/>
      <c r="IXQ47" s="535"/>
      <c r="IXR47" s="535"/>
      <c r="IXS47" s="535"/>
      <c r="IXT47" s="535"/>
      <c r="IXU47" s="535"/>
      <c r="IXV47" s="535"/>
      <c r="IXW47" s="535"/>
      <c r="IXX47" s="535"/>
      <c r="IXY47" s="535"/>
      <c r="IXZ47" s="535"/>
      <c r="IYA47" s="535"/>
      <c r="IYB47" s="535"/>
      <c r="IYC47" s="535"/>
      <c r="IYD47" s="535"/>
      <c r="IYE47" s="535"/>
      <c r="IYF47" s="535"/>
      <c r="IYG47" s="535"/>
      <c r="IYH47" s="535"/>
      <c r="IYI47" s="535"/>
      <c r="IYJ47" s="535"/>
      <c r="IYK47" s="535"/>
      <c r="IYL47" s="535"/>
      <c r="IYM47" s="535"/>
      <c r="IYN47" s="535"/>
      <c r="IYO47" s="535"/>
      <c r="IYP47" s="535"/>
      <c r="IYQ47" s="535"/>
      <c r="IYR47" s="535"/>
      <c r="IYS47" s="535"/>
      <c r="IYT47" s="535"/>
      <c r="IYU47" s="535"/>
      <c r="IYV47" s="535"/>
      <c r="IYW47" s="535"/>
      <c r="IYX47" s="535"/>
      <c r="IYY47" s="535"/>
      <c r="IYZ47" s="535"/>
      <c r="IZA47" s="535"/>
      <c r="IZB47" s="535"/>
      <c r="IZC47" s="535"/>
      <c r="IZD47" s="535"/>
      <c r="IZE47" s="535"/>
      <c r="IZF47" s="535"/>
      <c r="IZG47" s="535"/>
      <c r="IZH47" s="535"/>
      <c r="IZI47" s="535"/>
      <c r="IZJ47" s="535"/>
      <c r="IZK47" s="535"/>
      <c r="IZL47" s="535"/>
      <c r="IZM47" s="535"/>
      <c r="IZN47" s="535"/>
      <c r="IZO47" s="535"/>
      <c r="IZP47" s="535"/>
      <c r="IZQ47" s="535"/>
      <c r="IZR47" s="535"/>
      <c r="IZS47" s="535"/>
      <c r="IZT47" s="535"/>
      <c r="IZU47" s="535"/>
      <c r="IZV47" s="535"/>
      <c r="IZW47" s="535"/>
      <c r="IZX47" s="535"/>
      <c r="IZY47" s="535"/>
      <c r="IZZ47" s="535"/>
      <c r="JAA47" s="535"/>
      <c r="JAB47" s="535"/>
      <c r="JAC47" s="535"/>
      <c r="JAD47" s="535"/>
      <c r="JAE47" s="535"/>
      <c r="JAF47" s="535"/>
      <c r="JAG47" s="535"/>
      <c r="JAH47" s="535"/>
      <c r="JAI47" s="535"/>
      <c r="JAJ47" s="535"/>
      <c r="JAK47" s="535"/>
      <c r="JAL47" s="535"/>
      <c r="JAM47" s="535"/>
      <c r="JAN47" s="535"/>
      <c r="JAO47" s="535"/>
      <c r="JAP47" s="535"/>
      <c r="JAQ47" s="535"/>
      <c r="JAR47" s="535"/>
      <c r="JAS47" s="535"/>
      <c r="JAT47" s="535"/>
      <c r="JAU47" s="535"/>
      <c r="JAV47" s="535"/>
      <c r="JAW47" s="535"/>
      <c r="JAX47" s="535"/>
      <c r="JAY47" s="535"/>
      <c r="JAZ47" s="535"/>
      <c r="JBA47" s="535"/>
      <c r="JBB47" s="535"/>
      <c r="JBC47" s="535"/>
      <c r="JBD47" s="535"/>
      <c r="JBE47" s="535"/>
      <c r="JBF47" s="535"/>
      <c r="JBG47" s="535"/>
      <c r="JBH47" s="535"/>
      <c r="JBI47" s="535"/>
      <c r="JBJ47" s="535"/>
      <c r="JBK47" s="535"/>
      <c r="JBL47" s="535"/>
      <c r="JBM47" s="535"/>
      <c r="JBN47" s="535"/>
      <c r="JBO47" s="535"/>
      <c r="JBP47" s="535"/>
      <c r="JBQ47" s="535"/>
      <c r="JBR47" s="535"/>
      <c r="JBS47" s="535"/>
      <c r="JBT47" s="535"/>
      <c r="JBU47" s="535"/>
      <c r="JBV47" s="535"/>
      <c r="JBW47" s="535"/>
      <c r="JBX47" s="535"/>
      <c r="JBY47" s="535"/>
      <c r="JBZ47" s="535"/>
      <c r="JCA47" s="535"/>
      <c r="JCB47" s="535"/>
      <c r="JCC47" s="535"/>
      <c r="JCD47" s="535"/>
      <c r="JCE47" s="535"/>
      <c r="JCF47" s="535"/>
      <c r="JCG47" s="535"/>
      <c r="JCH47" s="535"/>
      <c r="JCI47" s="535"/>
      <c r="JCJ47" s="535"/>
      <c r="JCK47" s="535"/>
      <c r="JCL47" s="535"/>
      <c r="JCM47" s="535"/>
      <c r="JCN47" s="535"/>
      <c r="JCO47" s="535"/>
      <c r="JCP47" s="535"/>
      <c r="JCQ47" s="535"/>
      <c r="JCR47" s="535"/>
      <c r="JCS47" s="535"/>
      <c r="JCT47" s="535"/>
      <c r="JCU47" s="535"/>
      <c r="JCV47" s="535"/>
      <c r="JCW47" s="535"/>
      <c r="JCX47" s="535"/>
      <c r="JCY47" s="535"/>
      <c r="JCZ47" s="535"/>
      <c r="JDA47" s="535"/>
      <c r="JDB47" s="535"/>
      <c r="JDC47" s="535"/>
      <c r="JDD47" s="535"/>
      <c r="JDE47" s="535"/>
      <c r="JDF47" s="535"/>
      <c r="JDG47" s="535"/>
      <c r="JDH47" s="535"/>
      <c r="JDI47" s="535"/>
      <c r="JDJ47" s="535"/>
      <c r="JDK47" s="535"/>
      <c r="JDL47" s="535"/>
      <c r="JDM47" s="535"/>
      <c r="JDN47" s="535"/>
      <c r="JDO47" s="535"/>
      <c r="JDP47" s="535"/>
      <c r="JDQ47" s="535"/>
      <c r="JDR47" s="535"/>
      <c r="JDS47" s="535"/>
      <c r="JDT47" s="535"/>
      <c r="JDU47" s="535"/>
      <c r="JDV47" s="535"/>
      <c r="JDW47" s="535"/>
      <c r="JDX47" s="535"/>
      <c r="JDY47" s="535"/>
      <c r="JDZ47" s="535"/>
      <c r="JEA47" s="535"/>
      <c r="JEB47" s="535"/>
      <c r="JEC47" s="535"/>
      <c r="JED47" s="535"/>
      <c r="JEE47" s="535"/>
      <c r="JEF47" s="535"/>
      <c r="JEG47" s="535"/>
      <c r="JEH47" s="535"/>
      <c r="JEI47" s="535"/>
      <c r="JEJ47" s="535"/>
      <c r="JEK47" s="535"/>
      <c r="JEL47" s="535"/>
      <c r="JEM47" s="535"/>
      <c r="JEN47" s="535"/>
      <c r="JEO47" s="535"/>
      <c r="JEP47" s="535"/>
      <c r="JEQ47" s="535"/>
      <c r="JER47" s="535"/>
      <c r="JES47" s="535"/>
      <c r="JET47" s="535"/>
      <c r="JEU47" s="535"/>
      <c r="JEV47" s="535"/>
      <c r="JEW47" s="535"/>
      <c r="JEX47" s="535"/>
      <c r="JEY47" s="535"/>
      <c r="JEZ47" s="535"/>
      <c r="JFA47" s="535"/>
      <c r="JFB47" s="535"/>
      <c r="JFC47" s="535"/>
      <c r="JFD47" s="535"/>
      <c r="JFE47" s="535"/>
      <c r="JFF47" s="535"/>
      <c r="JFG47" s="535"/>
      <c r="JFH47" s="535"/>
      <c r="JFI47" s="535"/>
      <c r="JFJ47" s="535"/>
      <c r="JFK47" s="535"/>
      <c r="JFL47" s="535"/>
      <c r="JFM47" s="535"/>
      <c r="JFN47" s="535"/>
      <c r="JFO47" s="535"/>
      <c r="JFP47" s="535"/>
      <c r="JFQ47" s="535"/>
      <c r="JFR47" s="535"/>
      <c r="JFS47" s="535"/>
      <c r="JFT47" s="535"/>
      <c r="JFU47" s="535"/>
      <c r="JFV47" s="535"/>
      <c r="JFW47" s="535"/>
      <c r="JFX47" s="535"/>
      <c r="JFY47" s="535"/>
      <c r="JFZ47" s="535"/>
      <c r="JGA47" s="535"/>
      <c r="JGB47" s="535"/>
      <c r="JGC47" s="535"/>
      <c r="JGD47" s="535"/>
      <c r="JGE47" s="535"/>
      <c r="JGF47" s="535"/>
      <c r="JGG47" s="535"/>
      <c r="JGH47" s="535"/>
      <c r="JGI47" s="535"/>
      <c r="JGJ47" s="535"/>
      <c r="JGK47" s="535"/>
      <c r="JGL47" s="535"/>
      <c r="JGM47" s="535"/>
      <c r="JGN47" s="535"/>
      <c r="JGO47" s="535"/>
      <c r="JGP47" s="535"/>
      <c r="JGQ47" s="535"/>
      <c r="JGR47" s="535"/>
      <c r="JGS47" s="535"/>
      <c r="JGT47" s="535"/>
      <c r="JGU47" s="535"/>
      <c r="JGV47" s="535"/>
      <c r="JGW47" s="535"/>
      <c r="JGX47" s="535"/>
      <c r="JGY47" s="535"/>
      <c r="JGZ47" s="535"/>
      <c r="JHA47" s="535"/>
      <c r="JHB47" s="535"/>
      <c r="JHC47" s="535"/>
      <c r="JHD47" s="535"/>
      <c r="JHE47" s="535"/>
      <c r="JHF47" s="535"/>
      <c r="JHG47" s="535"/>
      <c r="JHH47" s="535"/>
      <c r="JHI47" s="535"/>
      <c r="JHJ47" s="535"/>
      <c r="JHK47" s="535"/>
      <c r="JHL47" s="535"/>
      <c r="JHM47" s="535"/>
      <c r="JHN47" s="535"/>
      <c r="JHO47" s="535"/>
      <c r="JHP47" s="535"/>
      <c r="JHQ47" s="535"/>
      <c r="JHR47" s="535"/>
      <c r="JHS47" s="535"/>
      <c r="JHT47" s="535"/>
      <c r="JHU47" s="535"/>
      <c r="JHV47" s="535"/>
      <c r="JHW47" s="535"/>
      <c r="JHX47" s="535"/>
      <c r="JHY47" s="535"/>
      <c r="JHZ47" s="535"/>
      <c r="JIA47" s="535"/>
      <c r="JIB47" s="535"/>
      <c r="JIC47" s="535"/>
      <c r="JID47" s="535"/>
      <c r="JIE47" s="535"/>
      <c r="JIF47" s="535"/>
      <c r="JIG47" s="535"/>
      <c r="JIH47" s="535"/>
      <c r="JII47" s="535"/>
      <c r="JIJ47" s="535"/>
      <c r="JIK47" s="535"/>
      <c r="JIL47" s="535"/>
      <c r="JIM47" s="535"/>
      <c r="JIN47" s="535"/>
      <c r="JIO47" s="535"/>
      <c r="JIP47" s="535"/>
      <c r="JIQ47" s="535"/>
      <c r="JIR47" s="535"/>
      <c r="JIS47" s="535"/>
      <c r="JIT47" s="535"/>
      <c r="JIU47" s="535"/>
      <c r="JIV47" s="535"/>
      <c r="JIW47" s="535"/>
      <c r="JIX47" s="535"/>
      <c r="JIY47" s="535"/>
      <c r="JIZ47" s="535"/>
      <c r="JJA47" s="535"/>
      <c r="JJB47" s="535"/>
      <c r="JJC47" s="535"/>
      <c r="JJD47" s="535"/>
      <c r="JJE47" s="535"/>
      <c r="JJF47" s="535"/>
      <c r="JJG47" s="535"/>
      <c r="JJH47" s="535"/>
      <c r="JJI47" s="535"/>
      <c r="JJJ47" s="535"/>
      <c r="JJK47" s="535"/>
      <c r="JJL47" s="535"/>
      <c r="JJM47" s="535"/>
      <c r="JJN47" s="535"/>
      <c r="JJO47" s="535"/>
      <c r="JJP47" s="535"/>
      <c r="JJQ47" s="535"/>
      <c r="JJR47" s="535"/>
      <c r="JJS47" s="535"/>
      <c r="JJT47" s="535"/>
      <c r="JJU47" s="535"/>
      <c r="JJV47" s="535"/>
      <c r="JJW47" s="535"/>
      <c r="JJX47" s="535"/>
      <c r="JJY47" s="535"/>
      <c r="JJZ47" s="535"/>
      <c r="JKA47" s="535"/>
      <c r="JKB47" s="535"/>
      <c r="JKC47" s="535"/>
      <c r="JKD47" s="535"/>
      <c r="JKE47" s="535"/>
      <c r="JKF47" s="535"/>
      <c r="JKG47" s="535"/>
      <c r="JKH47" s="535"/>
      <c r="JKI47" s="535"/>
      <c r="JKJ47" s="535"/>
      <c r="JKK47" s="535"/>
      <c r="JKL47" s="535"/>
      <c r="JKM47" s="535"/>
      <c r="JKN47" s="535"/>
      <c r="JKO47" s="535"/>
      <c r="JKP47" s="535"/>
      <c r="JKQ47" s="535"/>
      <c r="JKR47" s="535"/>
      <c r="JKS47" s="535"/>
      <c r="JKT47" s="535"/>
      <c r="JKU47" s="535"/>
      <c r="JKV47" s="535"/>
      <c r="JKW47" s="535"/>
      <c r="JKX47" s="535"/>
      <c r="JKY47" s="535"/>
      <c r="JKZ47" s="535"/>
      <c r="JLA47" s="535"/>
      <c r="JLB47" s="535"/>
      <c r="JLC47" s="535"/>
      <c r="JLD47" s="535"/>
      <c r="JLE47" s="535"/>
      <c r="JLF47" s="535"/>
      <c r="JLG47" s="535"/>
      <c r="JLH47" s="535"/>
      <c r="JLI47" s="535"/>
      <c r="JLJ47" s="535"/>
      <c r="JLK47" s="535"/>
      <c r="JLL47" s="535"/>
      <c r="JLM47" s="535"/>
      <c r="JLN47" s="535"/>
      <c r="JLO47" s="535"/>
      <c r="JLP47" s="535"/>
      <c r="JLQ47" s="535"/>
      <c r="JLR47" s="535"/>
      <c r="JLS47" s="535"/>
      <c r="JLT47" s="535"/>
      <c r="JLU47" s="535"/>
      <c r="JLV47" s="535"/>
      <c r="JLW47" s="535"/>
      <c r="JLX47" s="535"/>
      <c r="JLY47" s="535"/>
      <c r="JLZ47" s="535"/>
      <c r="JMA47" s="535"/>
      <c r="JMB47" s="535"/>
      <c r="JMC47" s="535"/>
      <c r="JMD47" s="535"/>
      <c r="JME47" s="535"/>
      <c r="JMF47" s="535"/>
      <c r="JMG47" s="535"/>
      <c r="JMH47" s="535"/>
      <c r="JMI47" s="535"/>
      <c r="JMJ47" s="535"/>
      <c r="JMK47" s="535"/>
      <c r="JML47" s="535"/>
      <c r="JMM47" s="535"/>
      <c r="JMN47" s="535"/>
      <c r="JMO47" s="535"/>
      <c r="JMP47" s="535"/>
      <c r="JMQ47" s="535"/>
      <c r="JMR47" s="535"/>
      <c r="JMS47" s="535"/>
      <c r="JMT47" s="535"/>
      <c r="JMU47" s="535"/>
      <c r="JMV47" s="535"/>
      <c r="JMW47" s="535"/>
      <c r="JMX47" s="535"/>
      <c r="JMY47" s="535"/>
      <c r="JMZ47" s="535"/>
      <c r="JNA47" s="535"/>
      <c r="JNB47" s="535"/>
      <c r="JNC47" s="535"/>
      <c r="JND47" s="535"/>
      <c r="JNE47" s="535"/>
      <c r="JNF47" s="535"/>
      <c r="JNG47" s="535"/>
      <c r="JNH47" s="535"/>
      <c r="JNI47" s="535"/>
      <c r="JNJ47" s="535"/>
      <c r="JNK47" s="535"/>
      <c r="JNL47" s="535"/>
      <c r="JNM47" s="535"/>
      <c r="JNN47" s="535"/>
      <c r="JNO47" s="535"/>
      <c r="JNP47" s="535"/>
      <c r="JNQ47" s="535"/>
      <c r="JNR47" s="535"/>
      <c r="JNS47" s="535"/>
      <c r="JNT47" s="535"/>
      <c r="JNU47" s="535"/>
      <c r="JNV47" s="535"/>
      <c r="JNW47" s="535"/>
      <c r="JNX47" s="535"/>
      <c r="JNY47" s="535"/>
      <c r="JNZ47" s="535"/>
      <c r="JOA47" s="535"/>
      <c r="JOB47" s="535"/>
      <c r="JOC47" s="535"/>
      <c r="JOD47" s="535"/>
      <c r="JOE47" s="535"/>
      <c r="JOF47" s="535"/>
      <c r="JOG47" s="535"/>
      <c r="JOH47" s="535"/>
      <c r="JOI47" s="535"/>
      <c r="JOJ47" s="535"/>
      <c r="JOK47" s="535"/>
      <c r="JOL47" s="535"/>
      <c r="JOM47" s="535"/>
      <c r="JON47" s="535"/>
      <c r="JOO47" s="535"/>
      <c r="JOP47" s="535"/>
      <c r="JOQ47" s="535"/>
      <c r="JOR47" s="535"/>
      <c r="JOS47" s="535"/>
      <c r="JOT47" s="535"/>
      <c r="JOU47" s="535"/>
      <c r="JOV47" s="535"/>
      <c r="JOW47" s="535"/>
      <c r="JOX47" s="535"/>
      <c r="JOY47" s="535"/>
      <c r="JOZ47" s="535"/>
      <c r="JPA47" s="535"/>
      <c r="JPB47" s="535"/>
      <c r="JPC47" s="535"/>
      <c r="JPD47" s="535"/>
      <c r="JPE47" s="535"/>
      <c r="JPF47" s="535"/>
      <c r="JPG47" s="535"/>
      <c r="JPH47" s="535"/>
      <c r="JPI47" s="535"/>
      <c r="JPJ47" s="535"/>
      <c r="JPK47" s="535"/>
      <c r="JPL47" s="535"/>
      <c r="JPM47" s="535"/>
      <c r="JPN47" s="535"/>
      <c r="JPO47" s="535"/>
      <c r="JPP47" s="535"/>
      <c r="JPQ47" s="535"/>
      <c r="JPR47" s="535"/>
      <c r="JPS47" s="535"/>
      <c r="JPT47" s="535"/>
      <c r="JPU47" s="535"/>
      <c r="JPV47" s="535"/>
      <c r="JPW47" s="535"/>
      <c r="JPX47" s="535"/>
      <c r="JPY47" s="535"/>
      <c r="JPZ47" s="535"/>
      <c r="JQA47" s="535"/>
      <c r="JQB47" s="535"/>
      <c r="JQC47" s="535"/>
      <c r="JQD47" s="535"/>
      <c r="JQE47" s="535"/>
      <c r="JQF47" s="535"/>
      <c r="JQG47" s="535"/>
      <c r="JQH47" s="535"/>
      <c r="JQI47" s="535"/>
      <c r="JQJ47" s="535"/>
      <c r="JQK47" s="535"/>
      <c r="JQL47" s="535"/>
      <c r="JQM47" s="535"/>
      <c r="JQN47" s="535"/>
      <c r="JQO47" s="535"/>
      <c r="JQP47" s="535"/>
      <c r="JQQ47" s="535"/>
      <c r="JQR47" s="535"/>
      <c r="JQS47" s="535"/>
      <c r="JQT47" s="535"/>
      <c r="JQU47" s="535"/>
      <c r="JQV47" s="535"/>
      <c r="JQW47" s="535"/>
      <c r="JQX47" s="535"/>
      <c r="JQY47" s="535"/>
      <c r="JQZ47" s="535"/>
      <c r="JRA47" s="535"/>
      <c r="JRB47" s="535"/>
      <c r="JRC47" s="535"/>
      <c r="JRD47" s="535"/>
      <c r="JRE47" s="535"/>
      <c r="JRF47" s="535"/>
      <c r="JRG47" s="535"/>
      <c r="JRH47" s="535"/>
      <c r="JRI47" s="535"/>
      <c r="JRJ47" s="535"/>
      <c r="JRK47" s="535"/>
      <c r="JRL47" s="535"/>
      <c r="JRM47" s="535"/>
      <c r="JRN47" s="535"/>
      <c r="JRO47" s="535"/>
      <c r="JRP47" s="535"/>
      <c r="JRQ47" s="535"/>
      <c r="JRR47" s="535"/>
      <c r="JRS47" s="535"/>
      <c r="JRT47" s="535"/>
      <c r="JRU47" s="535"/>
      <c r="JRV47" s="535"/>
      <c r="JRW47" s="535"/>
      <c r="JRX47" s="535"/>
      <c r="JRY47" s="535"/>
      <c r="JRZ47" s="535"/>
      <c r="JSA47" s="535"/>
      <c r="JSB47" s="535"/>
      <c r="JSC47" s="535"/>
      <c r="JSD47" s="535"/>
      <c r="JSE47" s="535"/>
      <c r="JSF47" s="535"/>
      <c r="JSG47" s="535"/>
      <c r="JSH47" s="535"/>
      <c r="JSI47" s="535"/>
      <c r="JSJ47" s="535"/>
      <c r="JSK47" s="535"/>
      <c r="JSL47" s="535"/>
      <c r="JSM47" s="535"/>
      <c r="JSN47" s="535"/>
      <c r="JSO47" s="535"/>
      <c r="JSP47" s="535"/>
      <c r="JSQ47" s="535"/>
      <c r="JSR47" s="535"/>
      <c r="JSS47" s="535"/>
      <c r="JST47" s="535"/>
      <c r="JSU47" s="535"/>
      <c r="JSV47" s="535"/>
      <c r="JSW47" s="535"/>
      <c r="JSX47" s="535"/>
      <c r="JSY47" s="535"/>
      <c r="JSZ47" s="535"/>
      <c r="JTA47" s="535"/>
      <c r="JTB47" s="535"/>
      <c r="JTC47" s="535"/>
      <c r="JTD47" s="535"/>
      <c r="JTE47" s="535"/>
      <c r="JTF47" s="535"/>
      <c r="JTG47" s="535"/>
      <c r="JTH47" s="535"/>
      <c r="JTI47" s="535"/>
      <c r="JTJ47" s="535"/>
      <c r="JTK47" s="535"/>
      <c r="JTL47" s="535"/>
      <c r="JTM47" s="535"/>
      <c r="JTN47" s="535"/>
      <c r="JTO47" s="535"/>
      <c r="JTP47" s="535"/>
      <c r="JTQ47" s="535"/>
      <c r="JTR47" s="535"/>
      <c r="JTS47" s="535"/>
      <c r="JTT47" s="535"/>
      <c r="JTU47" s="535"/>
      <c r="JTV47" s="535"/>
      <c r="JTW47" s="535"/>
      <c r="JTX47" s="535"/>
      <c r="JTY47" s="535"/>
      <c r="JTZ47" s="535"/>
      <c r="JUA47" s="535"/>
      <c r="JUB47" s="535"/>
      <c r="JUC47" s="535"/>
      <c r="JUD47" s="535"/>
      <c r="JUE47" s="535"/>
      <c r="JUF47" s="535"/>
      <c r="JUG47" s="535"/>
      <c r="JUH47" s="535"/>
      <c r="JUI47" s="535"/>
      <c r="JUJ47" s="535"/>
      <c r="JUK47" s="535"/>
      <c r="JUL47" s="535"/>
      <c r="JUM47" s="535"/>
      <c r="JUN47" s="535"/>
      <c r="JUO47" s="535"/>
      <c r="JUP47" s="535"/>
      <c r="JUQ47" s="535"/>
      <c r="JUR47" s="535"/>
      <c r="JUS47" s="535"/>
      <c r="JUT47" s="535"/>
      <c r="JUU47" s="535"/>
      <c r="JUV47" s="535"/>
      <c r="JUW47" s="535"/>
      <c r="JUX47" s="535"/>
      <c r="JUY47" s="535"/>
      <c r="JUZ47" s="535"/>
      <c r="JVA47" s="535"/>
      <c r="JVB47" s="535"/>
      <c r="JVC47" s="535"/>
      <c r="JVD47" s="535"/>
      <c r="JVE47" s="535"/>
      <c r="JVF47" s="535"/>
      <c r="JVG47" s="535"/>
      <c r="JVH47" s="535"/>
      <c r="JVI47" s="535"/>
      <c r="JVJ47" s="535"/>
      <c r="JVK47" s="535"/>
      <c r="JVL47" s="535"/>
      <c r="JVM47" s="535"/>
      <c r="JVN47" s="535"/>
      <c r="JVO47" s="535"/>
      <c r="JVP47" s="535"/>
      <c r="JVQ47" s="535"/>
      <c r="JVR47" s="535"/>
      <c r="JVS47" s="535"/>
      <c r="JVT47" s="535"/>
      <c r="JVU47" s="535"/>
      <c r="JVV47" s="535"/>
      <c r="JVW47" s="535"/>
      <c r="JVX47" s="535"/>
      <c r="JVY47" s="535"/>
      <c r="JVZ47" s="535"/>
      <c r="JWA47" s="535"/>
      <c r="JWB47" s="535"/>
      <c r="JWC47" s="535"/>
      <c r="JWD47" s="535"/>
      <c r="JWE47" s="535"/>
      <c r="JWF47" s="535"/>
      <c r="JWG47" s="535"/>
      <c r="JWH47" s="535"/>
      <c r="JWI47" s="535"/>
      <c r="JWJ47" s="535"/>
      <c r="JWK47" s="535"/>
      <c r="JWL47" s="535"/>
      <c r="JWM47" s="535"/>
      <c r="JWN47" s="535"/>
      <c r="JWO47" s="535"/>
      <c r="JWP47" s="535"/>
      <c r="JWQ47" s="535"/>
      <c r="JWR47" s="535"/>
      <c r="JWS47" s="535"/>
      <c r="JWT47" s="535"/>
      <c r="JWU47" s="535"/>
      <c r="JWV47" s="535"/>
      <c r="JWW47" s="535"/>
      <c r="JWX47" s="535"/>
      <c r="JWY47" s="535"/>
      <c r="JWZ47" s="535"/>
      <c r="JXA47" s="535"/>
      <c r="JXB47" s="535"/>
      <c r="JXC47" s="535"/>
      <c r="JXD47" s="535"/>
      <c r="JXE47" s="535"/>
      <c r="JXF47" s="535"/>
      <c r="JXG47" s="535"/>
      <c r="JXH47" s="535"/>
      <c r="JXI47" s="535"/>
      <c r="JXJ47" s="535"/>
      <c r="JXK47" s="535"/>
      <c r="JXL47" s="535"/>
      <c r="JXM47" s="535"/>
      <c r="JXN47" s="535"/>
      <c r="JXO47" s="535"/>
      <c r="JXP47" s="535"/>
      <c r="JXQ47" s="535"/>
      <c r="JXR47" s="535"/>
      <c r="JXS47" s="535"/>
      <c r="JXT47" s="535"/>
      <c r="JXU47" s="535"/>
      <c r="JXV47" s="535"/>
      <c r="JXW47" s="535"/>
      <c r="JXX47" s="535"/>
      <c r="JXY47" s="535"/>
      <c r="JXZ47" s="535"/>
      <c r="JYA47" s="535"/>
      <c r="JYB47" s="535"/>
      <c r="JYC47" s="535"/>
      <c r="JYD47" s="535"/>
      <c r="JYE47" s="535"/>
      <c r="JYF47" s="535"/>
      <c r="JYG47" s="535"/>
      <c r="JYH47" s="535"/>
      <c r="JYI47" s="535"/>
      <c r="JYJ47" s="535"/>
      <c r="JYK47" s="535"/>
      <c r="JYL47" s="535"/>
      <c r="JYM47" s="535"/>
      <c r="JYN47" s="535"/>
      <c r="JYO47" s="535"/>
      <c r="JYP47" s="535"/>
      <c r="JYQ47" s="535"/>
      <c r="JYR47" s="535"/>
      <c r="JYS47" s="535"/>
      <c r="JYT47" s="535"/>
      <c r="JYU47" s="535"/>
      <c r="JYV47" s="535"/>
      <c r="JYW47" s="535"/>
      <c r="JYX47" s="535"/>
      <c r="JYY47" s="535"/>
      <c r="JYZ47" s="535"/>
      <c r="JZA47" s="535"/>
      <c r="JZB47" s="535"/>
      <c r="JZC47" s="535"/>
      <c r="JZD47" s="535"/>
      <c r="JZE47" s="535"/>
      <c r="JZF47" s="535"/>
      <c r="JZG47" s="535"/>
      <c r="JZH47" s="535"/>
      <c r="JZI47" s="535"/>
      <c r="JZJ47" s="535"/>
      <c r="JZK47" s="535"/>
      <c r="JZL47" s="535"/>
      <c r="JZM47" s="535"/>
      <c r="JZN47" s="535"/>
      <c r="JZO47" s="535"/>
      <c r="JZP47" s="535"/>
      <c r="JZQ47" s="535"/>
      <c r="JZR47" s="535"/>
      <c r="JZS47" s="535"/>
      <c r="JZT47" s="535"/>
      <c r="JZU47" s="535"/>
      <c r="JZV47" s="535"/>
      <c r="JZW47" s="535"/>
      <c r="JZX47" s="535"/>
      <c r="JZY47" s="535"/>
      <c r="JZZ47" s="535"/>
      <c r="KAA47" s="535"/>
      <c r="KAB47" s="535"/>
      <c r="KAC47" s="535"/>
      <c r="KAD47" s="535"/>
      <c r="KAE47" s="535"/>
      <c r="KAF47" s="535"/>
      <c r="KAG47" s="535"/>
      <c r="KAH47" s="535"/>
      <c r="KAI47" s="535"/>
      <c r="KAJ47" s="535"/>
      <c r="KAK47" s="535"/>
      <c r="KAL47" s="535"/>
      <c r="KAM47" s="535"/>
      <c r="KAN47" s="535"/>
      <c r="KAO47" s="535"/>
      <c r="KAP47" s="535"/>
      <c r="KAQ47" s="535"/>
      <c r="KAR47" s="535"/>
      <c r="KAS47" s="535"/>
      <c r="KAT47" s="535"/>
      <c r="KAU47" s="535"/>
      <c r="KAV47" s="535"/>
      <c r="KAW47" s="535"/>
      <c r="KAX47" s="535"/>
      <c r="KAY47" s="535"/>
      <c r="KAZ47" s="535"/>
      <c r="KBA47" s="535"/>
      <c r="KBB47" s="535"/>
      <c r="KBC47" s="535"/>
      <c r="KBD47" s="535"/>
      <c r="KBE47" s="535"/>
      <c r="KBF47" s="535"/>
      <c r="KBG47" s="535"/>
      <c r="KBH47" s="535"/>
      <c r="KBI47" s="535"/>
      <c r="KBJ47" s="535"/>
      <c r="KBK47" s="535"/>
      <c r="KBL47" s="535"/>
      <c r="KBM47" s="535"/>
      <c r="KBN47" s="535"/>
      <c r="KBO47" s="535"/>
      <c r="KBP47" s="535"/>
      <c r="KBQ47" s="535"/>
      <c r="KBR47" s="535"/>
      <c r="KBS47" s="535"/>
      <c r="KBT47" s="535"/>
      <c r="KBU47" s="535"/>
      <c r="KBV47" s="535"/>
      <c r="KBW47" s="535"/>
      <c r="KBX47" s="535"/>
      <c r="KBY47" s="535"/>
      <c r="KBZ47" s="535"/>
      <c r="KCA47" s="535"/>
      <c r="KCB47" s="535"/>
      <c r="KCC47" s="535"/>
      <c r="KCD47" s="535"/>
      <c r="KCE47" s="535"/>
      <c r="KCF47" s="535"/>
      <c r="KCG47" s="535"/>
      <c r="KCH47" s="535"/>
      <c r="KCI47" s="535"/>
      <c r="KCJ47" s="535"/>
      <c r="KCK47" s="535"/>
      <c r="KCL47" s="535"/>
      <c r="KCM47" s="535"/>
      <c r="KCN47" s="535"/>
      <c r="KCO47" s="535"/>
      <c r="KCP47" s="535"/>
      <c r="KCQ47" s="535"/>
      <c r="KCR47" s="535"/>
      <c r="KCS47" s="535"/>
      <c r="KCT47" s="535"/>
      <c r="KCU47" s="535"/>
      <c r="KCV47" s="535"/>
      <c r="KCW47" s="535"/>
      <c r="KCX47" s="535"/>
      <c r="KCY47" s="535"/>
      <c r="KCZ47" s="535"/>
      <c r="KDA47" s="535"/>
      <c r="KDB47" s="535"/>
      <c r="KDC47" s="535"/>
      <c r="KDD47" s="535"/>
      <c r="KDE47" s="535"/>
      <c r="KDF47" s="535"/>
      <c r="KDG47" s="535"/>
      <c r="KDH47" s="535"/>
      <c r="KDI47" s="535"/>
      <c r="KDJ47" s="535"/>
      <c r="KDK47" s="535"/>
      <c r="KDL47" s="535"/>
      <c r="KDM47" s="535"/>
      <c r="KDN47" s="535"/>
      <c r="KDO47" s="535"/>
      <c r="KDP47" s="535"/>
      <c r="KDQ47" s="535"/>
      <c r="KDR47" s="535"/>
      <c r="KDS47" s="535"/>
      <c r="KDT47" s="535"/>
      <c r="KDU47" s="535"/>
      <c r="KDV47" s="535"/>
      <c r="KDW47" s="535"/>
      <c r="KDX47" s="535"/>
      <c r="KDY47" s="535"/>
      <c r="KDZ47" s="535"/>
      <c r="KEA47" s="535"/>
      <c r="KEB47" s="535"/>
      <c r="KEC47" s="535"/>
      <c r="KED47" s="535"/>
      <c r="KEE47" s="535"/>
      <c r="KEF47" s="535"/>
      <c r="KEG47" s="535"/>
      <c r="KEH47" s="535"/>
      <c r="KEI47" s="535"/>
      <c r="KEJ47" s="535"/>
      <c r="KEK47" s="535"/>
      <c r="KEL47" s="535"/>
      <c r="KEM47" s="535"/>
      <c r="KEN47" s="535"/>
      <c r="KEO47" s="535"/>
      <c r="KEP47" s="535"/>
      <c r="KEQ47" s="535"/>
      <c r="KER47" s="535"/>
      <c r="KES47" s="535"/>
      <c r="KET47" s="535"/>
      <c r="KEU47" s="535"/>
      <c r="KEV47" s="535"/>
      <c r="KEW47" s="535"/>
      <c r="KEX47" s="535"/>
      <c r="KEY47" s="535"/>
      <c r="KEZ47" s="535"/>
      <c r="KFA47" s="535"/>
      <c r="KFB47" s="535"/>
      <c r="KFC47" s="535"/>
      <c r="KFD47" s="535"/>
      <c r="KFE47" s="535"/>
      <c r="KFF47" s="535"/>
      <c r="KFG47" s="535"/>
      <c r="KFH47" s="535"/>
      <c r="KFI47" s="535"/>
      <c r="KFJ47" s="535"/>
      <c r="KFK47" s="535"/>
      <c r="KFL47" s="535"/>
      <c r="KFM47" s="535"/>
      <c r="KFN47" s="535"/>
      <c r="KFO47" s="535"/>
      <c r="KFP47" s="535"/>
      <c r="KFQ47" s="535"/>
      <c r="KFR47" s="535"/>
      <c r="KFS47" s="535"/>
      <c r="KFT47" s="535"/>
      <c r="KFU47" s="535"/>
      <c r="KFV47" s="535"/>
      <c r="KFW47" s="535"/>
      <c r="KFX47" s="535"/>
      <c r="KFY47" s="535"/>
      <c r="KFZ47" s="535"/>
      <c r="KGA47" s="535"/>
      <c r="KGB47" s="535"/>
      <c r="KGC47" s="535"/>
      <c r="KGD47" s="535"/>
      <c r="KGE47" s="535"/>
      <c r="KGF47" s="535"/>
      <c r="KGG47" s="535"/>
      <c r="KGH47" s="535"/>
      <c r="KGI47" s="535"/>
      <c r="KGJ47" s="535"/>
      <c r="KGK47" s="535"/>
      <c r="KGL47" s="535"/>
      <c r="KGM47" s="535"/>
      <c r="KGN47" s="535"/>
      <c r="KGO47" s="535"/>
      <c r="KGP47" s="535"/>
      <c r="KGQ47" s="535"/>
      <c r="KGR47" s="535"/>
      <c r="KGS47" s="535"/>
      <c r="KGT47" s="535"/>
      <c r="KGU47" s="535"/>
      <c r="KGV47" s="535"/>
      <c r="KGW47" s="535"/>
      <c r="KGX47" s="535"/>
      <c r="KGY47" s="535"/>
      <c r="KGZ47" s="535"/>
      <c r="KHA47" s="535"/>
      <c r="KHB47" s="535"/>
      <c r="KHC47" s="535"/>
      <c r="KHD47" s="535"/>
      <c r="KHE47" s="535"/>
      <c r="KHF47" s="535"/>
      <c r="KHG47" s="535"/>
      <c r="KHH47" s="535"/>
      <c r="KHI47" s="535"/>
      <c r="KHJ47" s="535"/>
      <c r="KHK47" s="535"/>
      <c r="KHL47" s="535"/>
      <c r="KHM47" s="535"/>
      <c r="KHN47" s="535"/>
      <c r="KHO47" s="535"/>
      <c r="KHP47" s="535"/>
      <c r="KHQ47" s="535"/>
      <c r="KHR47" s="535"/>
      <c r="KHS47" s="535"/>
      <c r="KHT47" s="535"/>
      <c r="KHU47" s="535"/>
      <c r="KHV47" s="535"/>
      <c r="KHW47" s="535"/>
      <c r="KHX47" s="535"/>
      <c r="KHY47" s="535"/>
      <c r="KHZ47" s="535"/>
      <c r="KIA47" s="535"/>
      <c r="KIB47" s="535"/>
      <c r="KIC47" s="535"/>
      <c r="KID47" s="535"/>
      <c r="KIE47" s="535"/>
      <c r="KIF47" s="535"/>
      <c r="KIG47" s="535"/>
      <c r="KIH47" s="535"/>
      <c r="KII47" s="535"/>
      <c r="KIJ47" s="535"/>
      <c r="KIK47" s="535"/>
      <c r="KIL47" s="535"/>
      <c r="KIM47" s="535"/>
      <c r="KIN47" s="535"/>
      <c r="KIO47" s="535"/>
      <c r="KIP47" s="535"/>
      <c r="KIQ47" s="535"/>
      <c r="KIR47" s="535"/>
      <c r="KIS47" s="535"/>
      <c r="KIT47" s="535"/>
      <c r="KIU47" s="535"/>
      <c r="KIV47" s="535"/>
      <c r="KIW47" s="535"/>
      <c r="KIX47" s="535"/>
      <c r="KIY47" s="535"/>
      <c r="KIZ47" s="535"/>
      <c r="KJA47" s="535"/>
      <c r="KJB47" s="535"/>
      <c r="KJC47" s="535"/>
      <c r="KJD47" s="535"/>
      <c r="KJE47" s="535"/>
      <c r="KJF47" s="535"/>
      <c r="KJG47" s="535"/>
      <c r="KJH47" s="535"/>
      <c r="KJI47" s="535"/>
      <c r="KJJ47" s="535"/>
      <c r="KJK47" s="535"/>
      <c r="KJL47" s="535"/>
      <c r="KJM47" s="535"/>
      <c r="KJN47" s="535"/>
      <c r="KJO47" s="535"/>
      <c r="KJP47" s="535"/>
      <c r="KJQ47" s="535"/>
      <c r="KJR47" s="535"/>
      <c r="KJS47" s="535"/>
      <c r="KJT47" s="535"/>
      <c r="KJU47" s="535"/>
      <c r="KJV47" s="535"/>
      <c r="KJW47" s="535"/>
      <c r="KJX47" s="535"/>
      <c r="KJY47" s="535"/>
      <c r="KJZ47" s="535"/>
      <c r="KKA47" s="535"/>
      <c r="KKB47" s="535"/>
      <c r="KKC47" s="535"/>
      <c r="KKD47" s="535"/>
      <c r="KKE47" s="535"/>
      <c r="KKF47" s="535"/>
      <c r="KKG47" s="535"/>
      <c r="KKH47" s="535"/>
      <c r="KKI47" s="535"/>
      <c r="KKJ47" s="535"/>
      <c r="KKK47" s="535"/>
      <c r="KKL47" s="535"/>
      <c r="KKM47" s="535"/>
      <c r="KKN47" s="535"/>
      <c r="KKO47" s="535"/>
      <c r="KKP47" s="535"/>
      <c r="KKQ47" s="535"/>
      <c r="KKR47" s="535"/>
      <c r="KKS47" s="535"/>
      <c r="KKT47" s="535"/>
      <c r="KKU47" s="535"/>
      <c r="KKV47" s="535"/>
      <c r="KKW47" s="535"/>
      <c r="KKX47" s="535"/>
      <c r="KKY47" s="535"/>
      <c r="KKZ47" s="535"/>
      <c r="KLA47" s="535"/>
      <c r="KLB47" s="535"/>
      <c r="KLC47" s="535"/>
      <c r="KLD47" s="535"/>
      <c r="KLE47" s="535"/>
      <c r="KLF47" s="535"/>
      <c r="KLG47" s="535"/>
      <c r="KLH47" s="535"/>
      <c r="KLI47" s="535"/>
      <c r="KLJ47" s="535"/>
      <c r="KLK47" s="535"/>
      <c r="KLL47" s="535"/>
      <c r="KLM47" s="535"/>
      <c r="KLN47" s="535"/>
      <c r="KLO47" s="535"/>
      <c r="KLP47" s="535"/>
      <c r="KLQ47" s="535"/>
      <c r="KLR47" s="535"/>
      <c r="KLS47" s="535"/>
      <c r="KLT47" s="535"/>
      <c r="KLU47" s="535"/>
      <c r="KLV47" s="535"/>
      <c r="KLW47" s="535"/>
      <c r="KLX47" s="535"/>
      <c r="KLY47" s="535"/>
      <c r="KLZ47" s="535"/>
      <c r="KMA47" s="535"/>
      <c r="KMB47" s="535"/>
      <c r="KMC47" s="535"/>
      <c r="KMD47" s="535"/>
      <c r="KME47" s="535"/>
      <c r="KMF47" s="535"/>
      <c r="KMG47" s="535"/>
      <c r="KMH47" s="535"/>
      <c r="KMI47" s="535"/>
      <c r="KMJ47" s="535"/>
      <c r="KMK47" s="535"/>
      <c r="KML47" s="535"/>
      <c r="KMM47" s="535"/>
      <c r="KMN47" s="535"/>
      <c r="KMO47" s="535"/>
      <c r="KMP47" s="535"/>
      <c r="KMQ47" s="535"/>
      <c r="KMR47" s="535"/>
      <c r="KMS47" s="535"/>
      <c r="KMT47" s="535"/>
      <c r="KMU47" s="535"/>
      <c r="KMV47" s="535"/>
      <c r="KMW47" s="535"/>
      <c r="KMX47" s="535"/>
      <c r="KMY47" s="535"/>
      <c r="KMZ47" s="535"/>
      <c r="KNA47" s="535"/>
      <c r="KNB47" s="535"/>
      <c r="KNC47" s="535"/>
      <c r="KND47" s="535"/>
      <c r="KNE47" s="535"/>
      <c r="KNF47" s="535"/>
      <c r="KNG47" s="535"/>
      <c r="KNH47" s="535"/>
      <c r="KNI47" s="535"/>
      <c r="KNJ47" s="535"/>
      <c r="KNK47" s="535"/>
      <c r="KNL47" s="535"/>
      <c r="KNM47" s="535"/>
      <c r="KNN47" s="535"/>
      <c r="KNO47" s="535"/>
      <c r="KNP47" s="535"/>
      <c r="KNQ47" s="535"/>
      <c r="KNR47" s="535"/>
      <c r="KNS47" s="535"/>
      <c r="KNT47" s="535"/>
      <c r="KNU47" s="535"/>
      <c r="KNV47" s="535"/>
      <c r="KNW47" s="535"/>
      <c r="KNX47" s="535"/>
      <c r="KNY47" s="535"/>
      <c r="KNZ47" s="535"/>
      <c r="KOA47" s="535"/>
      <c r="KOB47" s="535"/>
      <c r="KOC47" s="535"/>
      <c r="KOD47" s="535"/>
      <c r="KOE47" s="535"/>
      <c r="KOF47" s="535"/>
      <c r="KOG47" s="535"/>
      <c r="KOH47" s="535"/>
      <c r="KOI47" s="535"/>
      <c r="KOJ47" s="535"/>
      <c r="KOK47" s="535"/>
      <c r="KOL47" s="535"/>
      <c r="KOM47" s="535"/>
      <c r="KON47" s="535"/>
      <c r="KOO47" s="535"/>
      <c r="KOP47" s="535"/>
      <c r="KOQ47" s="535"/>
      <c r="KOR47" s="535"/>
      <c r="KOS47" s="535"/>
      <c r="KOT47" s="535"/>
      <c r="KOU47" s="535"/>
      <c r="KOV47" s="535"/>
      <c r="KOW47" s="535"/>
      <c r="KOX47" s="535"/>
      <c r="KOY47" s="535"/>
      <c r="KOZ47" s="535"/>
      <c r="KPA47" s="535"/>
      <c r="KPB47" s="535"/>
      <c r="KPC47" s="535"/>
      <c r="KPD47" s="535"/>
      <c r="KPE47" s="535"/>
      <c r="KPF47" s="535"/>
      <c r="KPG47" s="535"/>
      <c r="KPH47" s="535"/>
      <c r="KPI47" s="535"/>
      <c r="KPJ47" s="535"/>
      <c r="KPK47" s="535"/>
      <c r="KPL47" s="535"/>
      <c r="KPM47" s="535"/>
      <c r="KPN47" s="535"/>
      <c r="KPO47" s="535"/>
      <c r="KPP47" s="535"/>
      <c r="KPQ47" s="535"/>
      <c r="KPR47" s="535"/>
      <c r="KPS47" s="535"/>
      <c r="KPT47" s="535"/>
      <c r="KPU47" s="535"/>
      <c r="KPV47" s="535"/>
      <c r="KPW47" s="535"/>
      <c r="KPX47" s="535"/>
      <c r="KPY47" s="535"/>
      <c r="KPZ47" s="535"/>
      <c r="KQA47" s="535"/>
      <c r="KQB47" s="535"/>
      <c r="KQC47" s="535"/>
      <c r="KQD47" s="535"/>
      <c r="KQE47" s="535"/>
      <c r="KQF47" s="535"/>
      <c r="KQG47" s="535"/>
      <c r="KQH47" s="535"/>
      <c r="KQI47" s="535"/>
      <c r="KQJ47" s="535"/>
      <c r="KQK47" s="535"/>
      <c r="KQL47" s="535"/>
      <c r="KQM47" s="535"/>
      <c r="KQN47" s="535"/>
      <c r="KQO47" s="535"/>
      <c r="KQP47" s="535"/>
      <c r="KQQ47" s="535"/>
      <c r="KQR47" s="535"/>
      <c r="KQS47" s="535"/>
      <c r="KQT47" s="535"/>
      <c r="KQU47" s="535"/>
      <c r="KQV47" s="535"/>
      <c r="KQW47" s="535"/>
      <c r="KQX47" s="535"/>
      <c r="KQY47" s="535"/>
      <c r="KQZ47" s="535"/>
      <c r="KRA47" s="535"/>
      <c r="KRB47" s="535"/>
      <c r="KRC47" s="535"/>
      <c r="KRD47" s="535"/>
      <c r="KRE47" s="535"/>
      <c r="KRF47" s="535"/>
      <c r="KRG47" s="535"/>
      <c r="KRH47" s="535"/>
      <c r="KRI47" s="535"/>
      <c r="KRJ47" s="535"/>
      <c r="KRK47" s="535"/>
      <c r="KRL47" s="535"/>
      <c r="KRM47" s="535"/>
      <c r="KRN47" s="535"/>
      <c r="KRO47" s="535"/>
      <c r="KRP47" s="535"/>
      <c r="KRQ47" s="535"/>
      <c r="KRR47" s="535"/>
      <c r="KRS47" s="535"/>
      <c r="KRT47" s="535"/>
      <c r="KRU47" s="535"/>
      <c r="KRV47" s="535"/>
      <c r="KRW47" s="535"/>
      <c r="KRX47" s="535"/>
      <c r="KRY47" s="535"/>
      <c r="KRZ47" s="535"/>
      <c r="KSA47" s="535"/>
      <c r="KSB47" s="535"/>
      <c r="KSC47" s="535"/>
      <c r="KSD47" s="535"/>
      <c r="KSE47" s="535"/>
      <c r="KSF47" s="535"/>
      <c r="KSG47" s="535"/>
      <c r="KSH47" s="535"/>
      <c r="KSI47" s="535"/>
      <c r="KSJ47" s="535"/>
      <c r="KSK47" s="535"/>
      <c r="KSL47" s="535"/>
      <c r="KSM47" s="535"/>
      <c r="KSN47" s="535"/>
      <c r="KSO47" s="535"/>
      <c r="KSP47" s="535"/>
      <c r="KSQ47" s="535"/>
      <c r="KSR47" s="535"/>
      <c r="KSS47" s="535"/>
      <c r="KST47" s="535"/>
      <c r="KSU47" s="535"/>
      <c r="KSV47" s="535"/>
      <c r="KSW47" s="535"/>
      <c r="KSX47" s="535"/>
      <c r="KSY47" s="535"/>
      <c r="KSZ47" s="535"/>
      <c r="KTA47" s="535"/>
      <c r="KTB47" s="535"/>
      <c r="KTC47" s="535"/>
      <c r="KTD47" s="535"/>
      <c r="KTE47" s="535"/>
      <c r="KTF47" s="535"/>
      <c r="KTG47" s="535"/>
      <c r="KTH47" s="535"/>
      <c r="KTI47" s="535"/>
      <c r="KTJ47" s="535"/>
      <c r="KTK47" s="535"/>
      <c r="KTL47" s="535"/>
      <c r="KTM47" s="535"/>
      <c r="KTN47" s="535"/>
      <c r="KTO47" s="535"/>
      <c r="KTP47" s="535"/>
      <c r="KTQ47" s="535"/>
      <c r="KTR47" s="535"/>
      <c r="KTS47" s="535"/>
      <c r="KTT47" s="535"/>
      <c r="KTU47" s="535"/>
      <c r="KTV47" s="535"/>
      <c r="KTW47" s="535"/>
      <c r="KTX47" s="535"/>
      <c r="KTY47" s="535"/>
      <c r="KTZ47" s="535"/>
      <c r="KUA47" s="535"/>
      <c r="KUB47" s="535"/>
      <c r="KUC47" s="535"/>
      <c r="KUD47" s="535"/>
      <c r="KUE47" s="535"/>
      <c r="KUF47" s="535"/>
      <c r="KUG47" s="535"/>
      <c r="KUH47" s="535"/>
      <c r="KUI47" s="535"/>
      <c r="KUJ47" s="535"/>
      <c r="KUK47" s="535"/>
      <c r="KUL47" s="535"/>
      <c r="KUM47" s="535"/>
      <c r="KUN47" s="535"/>
      <c r="KUO47" s="535"/>
      <c r="KUP47" s="535"/>
      <c r="KUQ47" s="535"/>
      <c r="KUR47" s="535"/>
      <c r="KUS47" s="535"/>
      <c r="KUT47" s="535"/>
      <c r="KUU47" s="535"/>
      <c r="KUV47" s="535"/>
      <c r="KUW47" s="535"/>
      <c r="KUX47" s="535"/>
      <c r="KUY47" s="535"/>
      <c r="KUZ47" s="535"/>
      <c r="KVA47" s="535"/>
      <c r="KVB47" s="535"/>
      <c r="KVC47" s="535"/>
      <c r="KVD47" s="535"/>
      <c r="KVE47" s="535"/>
      <c r="KVF47" s="535"/>
      <c r="KVG47" s="535"/>
      <c r="KVH47" s="535"/>
      <c r="KVI47" s="535"/>
      <c r="KVJ47" s="535"/>
      <c r="KVK47" s="535"/>
      <c r="KVL47" s="535"/>
      <c r="KVM47" s="535"/>
      <c r="KVN47" s="535"/>
      <c r="KVO47" s="535"/>
      <c r="KVP47" s="535"/>
      <c r="KVQ47" s="535"/>
      <c r="KVR47" s="535"/>
      <c r="KVS47" s="535"/>
      <c r="KVT47" s="535"/>
      <c r="KVU47" s="535"/>
      <c r="KVV47" s="535"/>
      <c r="KVW47" s="535"/>
      <c r="KVX47" s="535"/>
      <c r="KVY47" s="535"/>
      <c r="KVZ47" s="535"/>
      <c r="KWA47" s="535"/>
      <c r="KWB47" s="535"/>
      <c r="KWC47" s="535"/>
      <c r="KWD47" s="535"/>
      <c r="KWE47" s="535"/>
      <c r="KWF47" s="535"/>
      <c r="KWG47" s="535"/>
      <c r="KWH47" s="535"/>
      <c r="KWI47" s="535"/>
      <c r="KWJ47" s="535"/>
      <c r="KWK47" s="535"/>
      <c r="KWL47" s="535"/>
      <c r="KWM47" s="535"/>
      <c r="KWN47" s="535"/>
      <c r="KWO47" s="535"/>
      <c r="KWP47" s="535"/>
      <c r="KWQ47" s="535"/>
      <c r="KWR47" s="535"/>
      <c r="KWS47" s="535"/>
      <c r="KWT47" s="535"/>
      <c r="KWU47" s="535"/>
      <c r="KWV47" s="535"/>
      <c r="KWW47" s="535"/>
      <c r="KWX47" s="535"/>
      <c r="KWY47" s="535"/>
      <c r="KWZ47" s="535"/>
      <c r="KXA47" s="535"/>
      <c r="KXB47" s="535"/>
      <c r="KXC47" s="535"/>
      <c r="KXD47" s="535"/>
      <c r="KXE47" s="535"/>
      <c r="KXF47" s="535"/>
      <c r="KXG47" s="535"/>
      <c r="KXH47" s="535"/>
      <c r="KXI47" s="535"/>
      <c r="KXJ47" s="535"/>
      <c r="KXK47" s="535"/>
      <c r="KXL47" s="535"/>
      <c r="KXM47" s="535"/>
      <c r="KXN47" s="535"/>
      <c r="KXO47" s="535"/>
      <c r="KXP47" s="535"/>
      <c r="KXQ47" s="535"/>
      <c r="KXR47" s="535"/>
      <c r="KXS47" s="535"/>
      <c r="KXT47" s="535"/>
      <c r="KXU47" s="535"/>
      <c r="KXV47" s="535"/>
      <c r="KXW47" s="535"/>
      <c r="KXX47" s="535"/>
      <c r="KXY47" s="535"/>
      <c r="KXZ47" s="535"/>
      <c r="KYA47" s="535"/>
      <c r="KYB47" s="535"/>
      <c r="KYC47" s="535"/>
      <c r="KYD47" s="535"/>
      <c r="KYE47" s="535"/>
      <c r="KYF47" s="535"/>
      <c r="KYG47" s="535"/>
      <c r="KYH47" s="535"/>
      <c r="KYI47" s="535"/>
      <c r="KYJ47" s="535"/>
      <c r="KYK47" s="535"/>
      <c r="KYL47" s="535"/>
      <c r="KYM47" s="535"/>
      <c r="KYN47" s="535"/>
      <c r="KYO47" s="535"/>
      <c r="KYP47" s="535"/>
      <c r="KYQ47" s="535"/>
      <c r="KYR47" s="535"/>
      <c r="KYS47" s="535"/>
      <c r="KYT47" s="535"/>
      <c r="KYU47" s="535"/>
      <c r="KYV47" s="535"/>
      <c r="KYW47" s="535"/>
      <c r="KYX47" s="535"/>
      <c r="KYY47" s="535"/>
      <c r="KYZ47" s="535"/>
      <c r="KZA47" s="535"/>
      <c r="KZB47" s="535"/>
      <c r="KZC47" s="535"/>
      <c r="KZD47" s="535"/>
      <c r="KZE47" s="535"/>
      <c r="KZF47" s="535"/>
      <c r="KZG47" s="535"/>
      <c r="KZH47" s="535"/>
      <c r="KZI47" s="535"/>
      <c r="KZJ47" s="535"/>
      <c r="KZK47" s="535"/>
      <c r="KZL47" s="535"/>
      <c r="KZM47" s="535"/>
      <c r="KZN47" s="535"/>
      <c r="KZO47" s="535"/>
      <c r="KZP47" s="535"/>
      <c r="KZQ47" s="535"/>
      <c r="KZR47" s="535"/>
      <c r="KZS47" s="535"/>
      <c r="KZT47" s="535"/>
      <c r="KZU47" s="535"/>
      <c r="KZV47" s="535"/>
      <c r="KZW47" s="535"/>
      <c r="KZX47" s="535"/>
      <c r="KZY47" s="535"/>
      <c r="KZZ47" s="535"/>
      <c r="LAA47" s="535"/>
      <c r="LAB47" s="535"/>
      <c r="LAC47" s="535"/>
      <c r="LAD47" s="535"/>
      <c r="LAE47" s="535"/>
      <c r="LAF47" s="535"/>
      <c r="LAG47" s="535"/>
      <c r="LAH47" s="535"/>
      <c r="LAI47" s="535"/>
      <c r="LAJ47" s="535"/>
      <c r="LAK47" s="535"/>
      <c r="LAL47" s="535"/>
      <c r="LAM47" s="535"/>
      <c r="LAN47" s="535"/>
      <c r="LAO47" s="535"/>
      <c r="LAP47" s="535"/>
      <c r="LAQ47" s="535"/>
      <c r="LAR47" s="535"/>
      <c r="LAS47" s="535"/>
      <c r="LAT47" s="535"/>
      <c r="LAU47" s="535"/>
      <c r="LAV47" s="535"/>
      <c r="LAW47" s="535"/>
      <c r="LAX47" s="535"/>
      <c r="LAY47" s="535"/>
      <c r="LAZ47" s="535"/>
      <c r="LBA47" s="535"/>
      <c r="LBB47" s="535"/>
      <c r="LBC47" s="535"/>
      <c r="LBD47" s="535"/>
      <c r="LBE47" s="535"/>
      <c r="LBF47" s="535"/>
      <c r="LBG47" s="535"/>
      <c r="LBH47" s="535"/>
      <c r="LBI47" s="535"/>
      <c r="LBJ47" s="535"/>
      <c r="LBK47" s="535"/>
      <c r="LBL47" s="535"/>
      <c r="LBM47" s="535"/>
      <c r="LBN47" s="535"/>
      <c r="LBO47" s="535"/>
      <c r="LBP47" s="535"/>
      <c r="LBQ47" s="535"/>
      <c r="LBR47" s="535"/>
      <c r="LBS47" s="535"/>
      <c r="LBT47" s="535"/>
      <c r="LBU47" s="535"/>
      <c r="LBV47" s="535"/>
      <c r="LBW47" s="535"/>
      <c r="LBX47" s="535"/>
      <c r="LBY47" s="535"/>
      <c r="LBZ47" s="535"/>
      <c r="LCA47" s="535"/>
      <c r="LCB47" s="535"/>
      <c r="LCC47" s="535"/>
      <c r="LCD47" s="535"/>
      <c r="LCE47" s="535"/>
      <c r="LCF47" s="535"/>
      <c r="LCG47" s="535"/>
      <c r="LCH47" s="535"/>
      <c r="LCI47" s="535"/>
      <c r="LCJ47" s="535"/>
      <c r="LCK47" s="535"/>
      <c r="LCL47" s="535"/>
      <c r="LCM47" s="535"/>
      <c r="LCN47" s="535"/>
      <c r="LCO47" s="535"/>
      <c r="LCP47" s="535"/>
      <c r="LCQ47" s="535"/>
      <c r="LCR47" s="535"/>
      <c r="LCS47" s="535"/>
      <c r="LCT47" s="535"/>
      <c r="LCU47" s="535"/>
      <c r="LCV47" s="535"/>
      <c r="LCW47" s="535"/>
      <c r="LCX47" s="535"/>
      <c r="LCY47" s="535"/>
      <c r="LCZ47" s="535"/>
      <c r="LDA47" s="535"/>
      <c r="LDB47" s="535"/>
      <c r="LDC47" s="535"/>
      <c r="LDD47" s="535"/>
      <c r="LDE47" s="535"/>
      <c r="LDF47" s="535"/>
      <c r="LDG47" s="535"/>
      <c r="LDH47" s="535"/>
      <c r="LDI47" s="535"/>
      <c r="LDJ47" s="535"/>
      <c r="LDK47" s="535"/>
      <c r="LDL47" s="535"/>
      <c r="LDM47" s="535"/>
      <c r="LDN47" s="535"/>
      <c r="LDO47" s="535"/>
      <c r="LDP47" s="535"/>
      <c r="LDQ47" s="535"/>
      <c r="LDR47" s="535"/>
      <c r="LDS47" s="535"/>
      <c r="LDT47" s="535"/>
      <c r="LDU47" s="535"/>
      <c r="LDV47" s="535"/>
      <c r="LDW47" s="535"/>
      <c r="LDX47" s="535"/>
      <c r="LDY47" s="535"/>
      <c r="LDZ47" s="535"/>
      <c r="LEA47" s="535"/>
      <c r="LEB47" s="535"/>
      <c r="LEC47" s="535"/>
      <c r="LED47" s="535"/>
      <c r="LEE47" s="535"/>
      <c r="LEF47" s="535"/>
      <c r="LEG47" s="535"/>
      <c r="LEH47" s="535"/>
      <c r="LEI47" s="535"/>
      <c r="LEJ47" s="535"/>
      <c r="LEK47" s="535"/>
      <c r="LEL47" s="535"/>
      <c r="LEM47" s="535"/>
      <c r="LEN47" s="535"/>
      <c r="LEO47" s="535"/>
      <c r="LEP47" s="535"/>
      <c r="LEQ47" s="535"/>
      <c r="LER47" s="535"/>
      <c r="LES47" s="535"/>
      <c r="LET47" s="535"/>
      <c r="LEU47" s="535"/>
      <c r="LEV47" s="535"/>
      <c r="LEW47" s="535"/>
      <c r="LEX47" s="535"/>
      <c r="LEY47" s="535"/>
      <c r="LEZ47" s="535"/>
      <c r="LFA47" s="535"/>
      <c r="LFB47" s="535"/>
      <c r="LFC47" s="535"/>
      <c r="LFD47" s="535"/>
      <c r="LFE47" s="535"/>
      <c r="LFF47" s="535"/>
      <c r="LFG47" s="535"/>
      <c r="LFH47" s="535"/>
      <c r="LFI47" s="535"/>
      <c r="LFJ47" s="535"/>
      <c r="LFK47" s="535"/>
      <c r="LFL47" s="535"/>
      <c r="LFM47" s="535"/>
      <c r="LFN47" s="535"/>
      <c r="LFO47" s="535"/>
      <c r="LFP47" s="535"/>
      <c r="LFQ47" s="535"/>
      <c r="LFR47" s="535"/>
      <c r="LFS47" s="535"/>
      <c r="LFT47" s="535"/>
      <c r="LFU47" s="535"/>
      <c r="LFV47" s="535"/>
      <c r="LFW47" s="535"/>
      <c r="LFX47" s="535"/>
      <c r="LFY47" s="535"/>
      <c r="LFZ47" s="535"/>
      <c r="LGA47" s="535"/>
      <c r="LGB47" s="535"/>
      <c r="LGC47" s="535"/>
      <c r="LGD47" s="535"/>
      <c r="LGE47" s="535"/>
      <c r="LGF47" s="535"/>
      <c r="LGG47" s="535"/>
      <c r="LGH47" s="535"/>
      <c r="LGI47" s="535"/>
      <c r="LGJ47" s="535"/>
      <c r="LGK47" s="535"/>
      <c r="LGL47" s="535"/>
      <c r="LGM47" s="535"/>
      <c r="LGN47" s="535"/>
      <c r="LGO47" s="535"/>
      <c r="LGP47" s="535"/>
      <c r="LGQ47" s="535"/>
      <c r="LGR47" s="535"/>
      <c r="LGS47" s="535"/>
      <c r="LGT47" s="535"/>
      <c r="LGU47" s="535"/>
      <c r="LGV47" s="535"/>
      <c r="LGW47" s="535"/>
      <c r="LGX47" s="535"/>
      <c r="LGY47" s="535"/>
      <c r="LGZ47" s="535"/>
      <c r="LHA47" s="535"/>
      <c r="LHB47" s="535"/>
      <c r="LHC47" s="535"/>
      <c r="LHD47" s="535"/>
      <c r="LHE47" s="535"/>
      <c r="LHF47" s="535"/>
      <c r="LHG47" s="535"/>
      <c r="LHH47" s="535"/>
      <c r="LHI47" s="535"/>
      <c r="LHJ47" s="535"/>
      <c r="LHK47" s="535"/>
      <c r="LHL47" s="535"/>
      <c r="LHM47" s="535"/>
      <c r="LHN47" s="535"/>
      <c r="LHO47" s="535"/>
      <c r="LHP47" s="535"/>
      <c r="LHQ47" s="535"/>
      <c r="LHR47" s="535"/>
      <c r="LHS47" s="535"/>
      <c r="LHT47" s="535"/>
      <c r="LHU47" s="535"/>
      <c r="LHV47" s="535"/>
      <c r="LHW47" s="535"/>
      <c r="LHX47" s="535"/>
      <c r="LHY47" s="535"/>
      <c r="LHZ47" s="535"/>
      <c r="LIA47" s="535"/>
      <c r="LIB47" s="535"/>
      <c r="LIC47" s="535"/>
      <c r="LID47" s="535"/>
      <c r="LIE47" s="535"/>
      <c r="LIF47" s="535"/>
      <c r="LIG47" s="535"/>
      <c r="LIH47" s="535"/>
      <c r="LII47" s="535"/>
      <c r="LIJ47" s="535"/>
      <c r="LIK47" s="535"/>
      <c r="LIL47" s="535"/>
      <c r="LIM47" s="535"/>
      <c r="LIN47" s="535"/>
      <c r="LIO47" s="535"/>
      <c r="LIP47" s="535"/>
      <c r="LIQ47" s="535"/>
      <c r="LIR47" s="535"/>
      <c r="LIS47" s="535"/>
      <c r="LIT47" s="535"/>
      <c r="LIU47" s="535"/>
      <c r="LIV47" s="535"/>
      <c r="LIW47" s="535"/>
      <c r="LIX47" s="535"/>
      <c r="LIY47" s="535"/>
      <c r="LIZ47" s="535"/>
      <c r="LJA47" s="535"/>
      <c r="LJB47" s="535"/>
      <c r="LJC47" s="535"/>
      <c r="LJD47" s="535"/>
      <c r="LJE47" s="535"/>
      <c r="LJF47" s="535"/>
      <c r="LJG47" s="535"/>
      <c r="LJH47" s="535"/>
      <c r="LJI47" s="535"/>
      <c r="LJJ47" s="535"/>
      <c r="LJK47" s="535"/>
      <c r="LJL47" s="535"/>
      <c r="LJM47" s="535"/>
      <c r="LJN47" s="535"/>
      <c r="LJO47" s="535"/>
      <c r="LJP47" s="535"/>
      <c r="LJQ47" s="535"/>
      <c r="LJR47" s="535"/>
      <c r="LJS47" s="535"/>
      <c r="LJT47" s="535"/>
      <c r="LJU47" s="535"/>
      <c r="LJV47" s="535"/>
      <c r="LJW47" s="535"/>
      <c r="LJX47" s="535"/>
      <c r="LJY47" s="535"/>
      <c r="LJZ47" s="535"/>
      <c r="LKA47" s="535"/>
      <c r="LKB47" s="535"/>
      <c r="LKC47" s="535"/>
      <c r="LKD47" s="535"/>
      <c r="LKE47" s="535"/>
      <c r="LKF47" s="535"/>
      <c r="LKG47" s="535"/>
      <c r="LKH47" s="535"/>
      <c r="LKI47" s="535"/>
      <c r="LKJ47" s="535"/>
      <c r="LKK47" s="535"/>
      <c r="LKL47" s="535"/>
      <c r="LKM47" s="535"/>
      <c r="LKN47" s="535"/>
      <c r="LKO47" s="535"/>
      <c r="LKP47" s="535"/>
      <c r="LKQ47" s="535"/>
      <c r="LKR47" s="535"/>
      <c r="LKS47" s="535"/>
      <c r="LKT47" s="535"/>
      <c r="LKU47" s="535"/>
      <c r="LKV47" s="535"/>
      <c r="LKW47" s="535"/>
      <c r="LKX47" s="535"/>
      <c r="LKY47" s="535"/>
      <c r="LKZ47" s="535"/>
      <c r="LLA47" s="535"/>
      <c r="LLB47" s="535"/>
      <c r="LLC47" s="535"/>
      <c r="LLD47" s="535"/>
      <c r="LLE47" s="535"/>
      <c r="LLF47" s="535"/>
      <c r="LLG47" s="535"/>
      <c r="LLH47" s="535"/>
      <c r="LLI47" s="535"/>
      <c r="LLJ47" s="535"/>
      <c r="LLK47" s="535"/>
      <c r="LLL47" s="535"/>
      <c r="LLM47" s="535"/>
      <c r="LLN47" s="535"/>
      <c r="LLO47" s="535"/>
      <c r="LLP47" s="535"/>
      <c r="LLQ47" s="535"/>
      <c r="LLR47" s="535"/>
      <c r="LLS47" s="535"/>
      <c r="LLT47" s="535"/>
      <c r="LLU47" s="535"/>
      <c r="LLV47" s="535"/>
      <c r="LLW47" s="535"/>
      <c r="LLX47" s="535"/>
      <c r="LLY47" s="535"/>
      <c r="LLZ47" s="535"/>
      <c r="LMA47" s="535"/>
      <c r="LMB47" s="535"/>
      <c r="LMC47" s="535"/>
      <c r="LMD47" s="535"/>
      <c r="LME47" s="535"/>
      <c r="LMF47" s="535"/>
      <c r="LMG47" s="535"/>
      <c r="LMH47" s="535"/>
      <c r="LMI47" s="535"/>
      <c r="LMJ47" s="535"/>
      <c r="LMK47" s="535"/>
      <c r="LML47" s="535"/>
      <c r="LMM47" s="535"/>
      <c r="LMN47" s="535"/>
      <c r="LMO47" s="535"/>
      <c r="LMP47" s="535"/>
      <c r="LMQ47" s="535"/>
      <c r="LMR47" s="535"/>
      <c r="LMS47" s="535"/>
      <c r="LMT47" s="535"/>
      <c r="LMU47" s="535"/>
      <c r="LMV47" s="535"/>
      <c r="LMW47" s="535"/>
      <c r="LMX47" s="535"/>
      <c r="LMY47" s="535"/>
      <c r="LMZ47" s="535"/>
      <c r="LNA47" s="535"/>
      <c r="LNB47" s="535"/>
      <c r="LNC47" s="535"/>
      <c r="LND47" s="535"/>
      <c r="LNE47" s="535"/>
      <c r="LNF47" s="535"/>
      <c r="LNG47" s="535"/>
      <c r="LNH47" s="535"/>
      <c r="LNI47" s="535"/>
      <c r="LNJ47" s="535"/>
      <c r="LNK47" s="535"/>
      <c r="LNL47" s="535"/>
      <c r="LNM47" s="535"/>
      <c r="LNN47" s="535"/>
      <c r="LNO47" s="535"/>
      <c r="LNP47" s="535"/>
      <c r="LNQ47" s="535"/>
      <c r="LNR47" s="535"/>
      <c r="LNS47" s="535"/>
      <c r="LNT47" s="535"/>
      <c r="LNU47" s="535"/>
      <c r="LNV47" s="535"/>
      <c r="LNW47" s="535"/>
      <c r="LNX47" s="535"/>
      <c r="LNY47" s="535"/>
      <c r="LNZ47" s="535"/>
      <c r="LOA47" s="535"/>
      <c r="LOB47" s="535"/>
      <c r="LOC47" s="535"/>
      <c r="LOD47" s="535"/>
      <c r="LOE47" s="535"/>
      <c r="LOF47" s="535"/>
      <c r="LOG47" s="535"/>
      <c r="LOH47" s="535"/>
      <c r="LOI47" s="535"/>
      <c r="LOJ47" s="535"/>
      <c r="LOK47" s="535"/>
      <c r="LOL47" s="535"/>
      <c r="LOM47" s="535"/>
      <c r="LON47" s="535"/>
      <c r="LOO47" s="535"/>
      <c r="LOP47" s="535"/>
      <c r="LOQ47" s="535"/>
      <c r="LOR47" s="535"/>
      <c r="LOS47" s="535"/>
      <c r="LOT47" s="535"/>
      <c r="LOU47" s="535"/>
      <c r="LOV47" s="535"/>
      <c r="LOW47" s="535"/>
      <c r="LOX47" s="535"/>
      <c r="LOY47" s="535"/>
      <c r="LOZ47" s="535"/>
      <c r="LPA47" s="535"/>
      <c r="LPB47" s="535"/>
      <c r="LPC47" s="535"/>
      <c r="LPD47" s="535"/>
      <c r="LPE47" s="535"/>
      <c r="LPF47" s="535"/>
      <c r="LPG47" s="535"/>
      <c r="LPH47" s="535"/>
      <c r="LPI47" s="535"/>
      <c r="LPJ47" s="535"/>
      <c r="LPK47" s="535"/>
      <c r="LPL47" s="535"/>
      <c r="LPM47" s="535"/>
      <c r="LPN47" s="535"/>
      <c r="LPO47" s="535"/>
      <c r="LPP47" s="535"/>
      <c r="LPQ47" s="535"/>
      <c r="LPR47" s="535"/>
      <c r="LPS47" s="535"/>
      <c r="LPT47" s="535"/>
      <c r="LPU47" s="535"/>
      <c r="LPV47" s="535"/>
      <c r="LPW47" s="535"/>
      <c r="LPX47" s="535"/>
      <c r="LPY47" s="535"/>
      <c r="LPZ47" s="535"/>
      <c r="LQA47" s="535"/>
      <c r="LQB47" s="535"/>
      <c r="LQC47" s="535"/>
      <c r="LQD47" s="535"/>
      <c r="LQE47" s="535"/>
      <c r="LQF47" s="535"/>
      <c r="LQG47" s="535"/>
      <c r="LQH47" s="535"/>
      <c r="LQI47" s="535"/>
      <c r="LQJ47" s="535"/>
      <c r="LQK47" s="535"/>
      <c r="LQL47" s="535"/>
      <c r="LQM47" s="535"/>
      <c r="LQN47" s="535"/>
      <c r="LQO47" s="535"/>
      <c r="LQP47" s="535"/>
      <c r="LQQ47" s="535"/>
      <c r="LQR47" s="535"/>
      <c r="LQS47" s="535"/>
      <c r="LQT47" s="535"/>
      <c r="LQU47" s="535"/>
      <c r="LQV47" s="535"/>
      <c r="LQW47" s="535"/>
      <c r="LQX47" s="535"/>
      <c r="LQY47" s="535"/>
      <c r="LQZ47" s="535"/>
      <c r="LRA47" s="535"/>
      <c r="LRB47" s="535"/>
      <c r="LRC47" s="535"/>
      <c r="LRD47" s="535"/>
      <c r="LRE47" s="535"/>
      <c r="LRF47" s="535"/>
      <c r="LRG47" s="535"/>
      <c r="LRH47" s="535"/>
      <c r="LRI47" s="535"/>
      <c r="LRJ47" s="535"/>
      <c r="LRK47" s="535"/>
      <c r="LRL47" s="535"/>
      <c r="LRM47" s="535"/>
      <c r="LRN47" s="535"/>
      <c r="LRO47" s="535"/>
      <c r="LRP47" s="535"/>
      <c r="LRQ47" s="535"/>
      <c r="LRR47" s="535"/>
      <c r="LRS47" s="535"/>
      <c r="LRT47" s="535"/>
      <c r="LRU47" s="535"/>
      <c r="LRV47" s="535"/>
      <c r="LRW47" s="535"/>
      <c r="LRX47" s="535"/>
      <c r="LRY47" s="535"/>
      <c r="LRZ47" s="535"/>
      <c r="LSA47" s="535"/>
      <c r="LSB47" s="535"/>
      <c r="LSC47" s="535"/>
      <c r="LSD47" s="535"/>
      <c r="LSE47" s="535"/>
      <c r="LSF47" s="535"/>
      <c r="LSG47" s="535"/>
      <c r="LSH47" s="535"/>
      <c r="LSI47" s="535"/>
      <c r="LSJ47" s="535"/>
      <c r="LSK47" s="535"/>
      <c r="LSL47" s="535"/>
      <c r="LSM47" s="535"/>
      <c r="LSN47" s="535"/>
      <c r="LSO47" s="535"/>
      <c r="LSP47" s="535"/>
      <c r="LSQ47" s="535"/>
      <c r="LSR47" s="535"/>
      <c r="LSS47" s="535"/>
      <c r="LST47" s="535"/>
      <c r="LSU47" s="535"/>
      <c r="LSV47" s="535"/>
      <c r="LSW47" s="535"/>
      <c r="LSX47" s="535"/>
      <c r="LSY47" s="535"/>
      <c r="LSZ47" s="535"/>
      <c r="LTA47" s="535"/>
      <c r="LTB47" s="535"/>
      <c r="LTC47" s="535"/>
      <c r="LTD47" s="535"/>
      <c r="LTE47" s="535"/>
      <c r="LTF47" s="535"/>
      <c r="LTG47" s="535"/>
      <c r="LTH47" s="535"/>
      <c r="LTI47" s="535"/>
      <c r="LTJ47" s="535"/>
      <c r="LTK47" s="535"/>
      <c r="LTL47" s="535"/>
      <c r="LTM47" s="535"/>
      <c r="LTN47" s="535"/>
      <c r="LTO47" s="535"/>
      <c r="LTP47" s="535"/>
      <c r="LTQ47" s="535"/>
      <c r="LTR47" s="535"/>
      <c r="LTS47" s="535"/>
      <c r="LTT47" s="535"/>
      <c r="LTU47" s="535"/>
      <c r="LTV47" s="535"/>
      <c r="LTW47" s="535"/>
      <c r="LTX47" s="535"/>
      <c r="LTY47" s="535"/>
      <c r="LTZ47" s="535"/>
      <c r="LUA47" s="535"/>
      <c r="LUB47" s="535"/>
      <c r="LUC47" s="535"/>
      <c r="LUD47" s="535"/>
      <c r="LUE47" s="535"/>
      <c r="LUF47" s="535"/>
      <c r="LUG47" s="535"/>
      <c r="LUH47" s="535"/>
      <c r="LUI47" s="535"/>
      <c r="LUJ47" s="535"/>
      <c r="LUK47" s="535"/>
      <c r="LUL47" s="535"/>
      <c r="LUM47" s="535"/>
      <c r="LUN47" s="535"/>
      <c r="LUO47" s="535"/>
      <c r="LUP47" s="535"/>
      <c r="LUQ47" s="535"/>
      <c r="LUR47" s="535"/>
      <c r="LUS47" s="535"/>
      <c r="LUT47" s="535"/>
      <c r="LUU47" s="535"/>
      <c r="LUV47" s="535"/>
      <c r="LUW47" s="535"/>
      <c r="LUX47" s="535"/>
      <c r="LUY47" s="535"/>
      <c r="LUZ47" s="535"/>
      <c r="LVA47" s="535"/>
      <c r="LVB47" s="535"/>
      <c r="LVC47" s="535"/>
      <c r="LVD47" s="535"/>
      <c r="LVE47" s="535"/>
      <c r="LVF47" s="535"/>
      <c r="LVG47" s="535"/>
      <c r="LVH47" s="535"/>
      <c r="LVI47" s="535"/>
      <c r="LVJ47" s="535"/>
      <c r="LVK47" s="535"/>
      <c r="LVL47" s="535"/>
      <c r="LVM47" s="535"/>
      <c r="LVN47" s="535"/>
      <c r="LVO47" s="535"/>
      <c r="LVP47" s="535"/>
      <c r="LVQ47" s="535"/>
      <c r="LVR47" s="535"/>
      <c r="LVS47" s="535"/>
      <c r="LVT47" s="535"/>
      <c r="LVU47" s="535"/>
      <c r="LVV47" s="535"/>
      <c r="LVW47" s="535"/>
      <c r="LVX47" s="535"/>
      <c r="LVY47" s="535"/>
      <c r="LVZ47" s="535"/>
      <c r="LWA47" s="535"/>
      <c r="LWB47" s="535"/>
      <c r="LWC47" s="535"/>
      <c r="LWD47" s="535"/>
      <c r="LWE47" s="535"/>
      <c r="LWF47" s="535"/>
      <c r="LWG47" s="535"/>
      <c r="LWH47" s="535"/>
      <c r="LWI47" s="535"/>
      <c r="LWJ47" s="535"/>
      <c r="LWK47" s="535"/>
      <c r="LWL47" s="535"/>
      <c r="LWM47" s="535"/>
      <c r="LWN47" s="535"/>
      <c r="LWO47" s="535"/>
      <c r="LWP47" s="535"/>
      <c r="LWQ47" s="535"/>
      <c r="LWR47" s="535"/>
      <c r="LWS47" s="535"/>
      <c r="LWT47" s="535"/>
      <c r="LWU47" s="535"/>
      <c r="LWV47" s="535"/>
      <c r="LWW47" s="535"/>
      <c r="LWX47" s="535"/>
      <c r="LWY47" s="535"/>
      <c r="LWZ47" s="535"/>
      <c r="LXA47" s="535"/>
      <c r="LXB47" s="535"/>
      <c r="LXC47" s="535"/>
      <c r="LXD47" s="535"/>
      <c r="LXE47" s="535"/>
      <c r="LXF47" s="535"/>
      <c r="LXG47" s="535"/>
      <c r="LXH47" s="535"/>
      <c r="LXI47" s="535"/>
      <c r="LXJ47" s="535"/>
      <c r="LXK47" s="535"/>
      <c r="LXL47" s="535"/>
      <c r="LXM47" s="535"/>
      <c r="LXN47" s="535"/>
      <c r="LXO47" s="535"/>
      <c r="LXP47" s="535"/>
      <c r="LXQ47" s="535"/>
      <c r="LXR47" s="535"/>
      <c r="LXS47" s="535"/>
      <c r="LXT47" s="535"/>
      <c r="LXU47" s="535"/>
      <c r="LXV47" s="535"/>
      <c r="LXW47" s="535"/>
      <c r="LXX47" s="535"/>
      <c r="LXY47" s="535"/>
      <c r="LXZ47" s="535"/>
      <c r="LYA47" s="535"/>
      <c r="LYB47" s="535"/>
      <c r="LYC47" s="535"/>
      <c r="LYD47" s="535"/>
      <c r="LYE47" s="535"/>
      <c r="LYF47" s="535"/>
      <c r="LYG47" s="535"/>
      <c r="LYH47" s="535"/>
      <c r="LYI47" s="535"/>
      <c r="LYJ47" s="535"/>
      <c r="LYK47" s="535"/>
      <c r="LYL47" s="535"/>
      <c r="LYM47" s="535"/>
      <c r="LYN47" s="535"/>
      <c r="LYO47" s="535"/>
      <c r="LYP47" s="535"/>
      <c r="LYQ47" s="535"/>
      <c r="LYR47" s="535"/>
      <c r="LYS47" s="535"/>
      <c r="LYT47" s="535"/>
      <c r="LYU47" s="535"/>
      <c r="LYV47" s="535"/>
      <c r="LYW47" s="535"/>
      <c r="LYX47" s="535"/>
      <c r="LYY47" s="535"/>
      <c r="LYZ47" s="535"/>
      <c r="LZA47" s="535"/>
      <c r="LZB47" s="535"/>
      <c r="LZC47" s="535"/>
      <c r="LZD47" s="535"/>
      <c r="LZE47" s="535"/>
      <c r="LZF47" s="535"/>
      <c r="LZG47" s="535"/>
      <c r="LZH47" s="535"/>
      <c r="LZI47" s="535"/>
      <c r="LZJ47" s="535"/>
      <c r="LZK47" s="535"/>
      <c r="LZL47" s="535"/>
      <c r="LZM47" s="535"/>
      <c r="LZN47" s="535"/>
      <c r="LZO47" s="535"/>
      <c r="LZP47" s="535"/>
      <c r="LZQ47" s="535"/>
      <c r="LZR47" s="535"/>
      <c r="LZS47" s="535"/>
      <c r="LZT47" s="535"/>
      <c r="LZU47" s="535"/>
      <c r="LZV47" s="535"/>
      <c r="LZW47" s="535"/>
      <c r="LZX47" s="535"/>
      <c r="LZY47" s="535"/>
      <c r="LZZ47" s="535"/>
      <c r="MAA47" s="535"/>
      <c r="MAB47" s="535"/>
      <c r="MAC47" s="535"/>
      <c r="MAD47" s="535"/>
      <c r="MAE47" s="535"/>
      <c r="MAF47" s="535"/>
      <c r="MAG47" s="535"/>
      <c r="MAH47" s="535"/>
      <c r="MAI47" s="535"/>
      <c r="MAJ47" s="535"/>
      <c r="MAK47" s="535"/>
      <c r="MAL47" s="535"/>
      <c r="MAM47" s="535"/>
      <c r="MAN47" s="535"/>
      <c r="MAO47" s="535"/>
      <c r="MAP47" s="535"/>
      <c r="MAQ47" s="535"/>
      <c r="MAR47" s="535"/>
      <c r="MAS47" s="535"/>
      <c r="MAT47" s="535"/>
      <c r="MAU47" s="535"/>
      <c r="MAV47" s="535"/>
      <c r="MAW47" s="535"/>
      <c r="MAX47" s="535"/>
      <c r="MAY47" s="535"/>
      <c r="MAZ47" s="535"/>
      <c r="MBA47" s="535"/>
      <c r="MBB47" s="535"/>
      <c r="MBC47" s="535"/>
      <c r="MBD47" s="535"/>
      <c r="MBE47" s="535"/>
      <c r="MBF47" s="535"/>
      <c r="MBG47" s="535"/>
      <c r="MBH47" s="535"/>
      <c r="MBI47" s="535"/>
      <c r="MBJ47" s="535"/>
      <c r="MBK47" s="535"/>
      <c r="MBL47" s="535"/>
      <c r="MBM47" s="535"/>
      <c r="MBN47" s="535"/>
      <c r="MBO47" s="535"/>
      <c r="MBP47" s="535"/>
      <c r="MBQ47" s="535"/>
      <c r="MBR47" s="535"/>
      <c r="MBS47" s="535"/>
      <c r="MBT47" s="535"/>
      <c r="MBU47" s="535"/>
      <c r="MBV47" s="535"/>
      <c r="MBW47" s="535"/>
      <c r="MBX47" s="535"/>
      <c r="MBY47" s="535"/>
      <c r="MBZ47" s="535"/>
      <c r="MCA47" s="535"/>
      <c r="MCB47" s="535"/>
      <c r="MCC47" s="535"/>
      <c r="MCD47" s="535"/>
      <c r="MCE47" s="535"/>
      <c r="MCF47" s="535"/>
      <c r="MCG47" s="535"/>
      <c r="MCH47" s="535"/>
      <c r="MCI47" s="535"/>
      <c r="MCJ47" s="535"/>
      <c r="MCK47" s="535"/>
      <c r="MCL47" s="535"/>
      <c r="MCM47" s="535"/>
      <c r="MCN47" s="535"/>
      <c r="MCO47" s="535"/>
      <c r="MCP47" s="535"/>
      <c r="MCQ47" s="535"/>
      <c r="MCR47" s="535"/>
      <c r="MCS47" s="535"/>
      <c r="MCT47" s="535"/>
      <c r="MCU47" s="535"/>
      <c r="MCV47" s="535"/>
      <c r="MCW47" s="535"/>
      <c r="MCX47" s="535"/>
      <c r="MCY47" s="535"/>
      <c r="MCZ47" s="535"/>
      <c r="MDA47" s="535"/>
      <c r="MDB47" s="535"/>
      <c r="MDC47" s="535"/>
      <c r="MDD47" s="535"/>
      <c r="MDE47" s="535"/>
      <c r="MDF47" s="535"/>
      <c r="MDG47" s="535"/>
      <c r="MDH47" s="535"/>
      <c r="MDI47" s="535"/>
      <c r="MDJ47" s="535"/>
      <c r="MDK47" s="535"/>
      <c r="MDL47" s="535"/>
      <c r="MDM47" s="535"/>
      <c r="MDN47" s="535"/>
      <c r="MDO47" s="535"/>
      <c r="MDP47" s="535"/>
      <c r="MDQ47" s="535"/>
      <c r="MDR47" s="535"/>
      <c r="MDS47" s="535"/>
      <c r="MDT47" s="535"/>
      <c r="MDU47" s="535"/>
      <c r="MDV47" s="535"/>
      <c r="MDW47" s="535"/>
      <c r="MDX47" s="535"/>
      <c r="MDY47" s="535"/>
      <c r="MDZ47" s="535"/>
      <c r="MEA47" s="535"/>
      <c r="MEB47" s="535"/>
      <c r="MEC47" s="535"/>
      <c r="MED47" s="535"/>
      <c r="MEE47" s="535"/>
      <c r="MEF47" s="535"/>
      <c r="MEG47" s="535"/>
      <c r="MEH47" s="535"/>
      <c r="MEI47" s="535"/>
      <c r="MEJ47" s="535"/>
      <c r="MEK47" s="535"/>
      <c r="MEL47" s="535"/>
      <c r="MEM47" s="535"/>
      <c r="MEN47" s="535"/>
      <c r="MEO47" s="535"/>
      <c r="MEP47" s="535"/>
      <c r="MEQ47" s="535"/>
      <c r="MER47" s="535"/>
      <c r="MES47" s="535"/>
      <c r="MET47" s="535"/>
      <c r="MEU47" s="535"/>
      <c r="MEV47" s="535"/>
      <c r="MEW47" s="535"/>
      <c r="MEX47" s="535"/>
      <c r="MEY47" s="535"/>
      <c r="MEZ47" s="535"/>
      <c r="MFA47" s="535"/>
      <c r="MFB47" s="535"/>
      <c r="MFC47" s="535"/>
      <c r="MFD47" s="535"/>
      <c r="MFE47" s="535"/>
      <c r="MFF47" s="535"/>
      <c r="MFG47" s="535"/>
      <c r="MFH47" s="535"/>
      <c r="MFI47" s="535"/>
      <c r="MFJ47" s="535"/>
      <c r="MFK47" s="535"/>
      <c r="MFL47" s="535"/>
      <c r="MFM47" s="535"/>
      <c r="MFN47" s="535"/>
      <c r="MFO47" s="535"/>
      <c r="MFP47" s="535"/>
      <c r="MFQ47" s="535"/>
      <c r="MFR47" s="535"/>
      <c r="MFS47" s="535"/>
      <c r="MFT47" s="535"/>
      <c r="MFU47" s="535"/>
      <c r="MFV47" s="535"/>
      <c r="MFW47" s="535"/>
      <c r="MFX47" s="535"/>
      <c r="MFY47" s="535"/>
      <c r="MFZ47" s="535"/>
      <c r="MGA47" s="535"/>
      <c r="MGB47" s="535"/>
      <c r="MGC47" s="535"/>
      <c r="MGD47" s="535"/>
      <c r="MGE47" s="535"/>
      <c r="MGF47" s="535"/>
      <c r="MGG47" s="535"/>
      <c r="MGH47" s="535"/>
      <c r="MGI47" s="535"/>
      <c r="MGJ47" s="535"/>
      <c r="MGK47" s="535"/>
      <c r="MGL47" s="535"/>
      <c r="MGM47" s="535"/>
      <c r="MGN47" s="535"/>
      <c r="MGO47" s="535"/>
      <c r="MGP47" s="535"/>
      <c r="MGQ47" s="535"/>
      <c r="MGR47" s="535"/>
      <c r="MGS47" s="535"/>
      <c r="MGT47" s="535"/>
      <c r="MGU47" s="535"/>
      <c r="MGV47" s="535"/>
      <c r="MGW47" s="535"/>
      <c r="MGX47" s="535"/>
      <c r="MGY47" s="535"/>
      <c r="MGZ47" s="535"/>
      <c r="MHA47" s="535"/>
      <c r="MHB47" s="535"/>
      <c r="MHC47" s="535"/>
      <c r="MHD47" s="535"/>
      <c r="MHE47" s="535"/>
      <c r="MHF47" s="535"/>
      <c r="MHG47" s="535"/>
      <c r="MHH47" s="535"/>
      <c r="MHI47" s="535"/>
      <c r="MHJ47" s="535"/>
      <c r="MHK47" s="535"/>
      <c r="MHL47" s="535"/>
      <c r="MHM47" s="535"/>
      <c r="MHN47" s="535"/>
      <c r="MHO47" s="535"/>
      <c r="MHP47" s="535"/>
      <c r="MHQ47" s="535"/>
      <c r="MHR47" s="535"/>
      <c r="MHS47" s="535"/>
      <c r="MHT47" s="535"/>
      <c r="MHU47" s="535"/>
      <c r="MHV47" s="535"/>
      <c r="MHW47" s="535"/>
      <c r="MHX47" s="535"/>
      <c r="MHY47" s="535"/>
      <c r="MHZ47" s="535"/>
      <c r="MIA47" s="535"/>
      <c r="MIB47" s="535"/>
      <c r="MIC47" s="535"/>
      <c r="MID47" s="535"/>
      <c r="MIE47" s="535"/>
      <c r="MIF47" s="535"/>
      <c r="MIG47" s="535"/>
      <c r="MIH47" s="535"/>
      <c r="MII47" s="535"/>
      <c r="MIJ47" s="535"/>
      <c r="MIK47" s="535"/>
      <c r="MIL47" s="535"/>
      <c r="MIM47" s="535"/>
      <c r="MIN47" s="535"/>
      <c r="MIO47" s="535"/>
      <c r="MIP47" s="535"/>
      <c r="MIQ47" s="535"/>
      <c r="MIR47" s="535"/>
      <c r="MIS47" s="535"/>
      <c r="MIT47" s="535"/>
      <c r="MIU47" s="535"/>
      <c r="MIV47" s="535"/>
      <c r="MIW47" s="535"/>
      <c r="MIX47" s="535"/>
      <c r="MIY47" s="535"/>
      <c r="MIZ47" s="535"/>
      <c r="MJA47" s="535"/>
      <c r="MJB47" s="535"/>
      <c r="MJC47" s="535"/>
      <c r="MJD47" s="535"/>
      <c r="MJE47" s="535"/>
      <c r="MJF47" s="535"/>
      <c r="MJG47" s="535"/>
      <c r="MJH47" s="535"/>
      <c r="MJI47" s="535"/>
      <c r="MJJ47" s="535"/>
      <c r="MJK47" s="535"/>
      <c r="MJL47" s="535"/>
      <c r="MJM47" s="535"/>
      <c r="MJN47" s="535"/>
      <c r="MJO47" s="535"/>
      <c r="MJP47" s="535"/>
      <c r="MJQ47" s="535"/>
      <c r="MJR47" s="535"/>
      <c r="MJS47" s="535"/>
      <c r="MJT47" s="535"/>
      <c r="MJU47" s="535"/>
      <c r="MJV47" s="535"/>
      <c r="MJW47" s="535"/>
      <c r="MJX47" s="535"/>
      <c r="MJY47" s="535"/>
      <c r="MJZ47" s="535"/>
      <c r="MKA47" s="535"/>
      <c r="MKB47" s="535"/>
      <c r="MKC47" s="535"/>
      <c r="MKD47" s="535"/>
      <c r="MKE47" s="535"/>
      <c r="MKF47" s="535"/>
      <c r="MKG47" s="535"/>
      <c r="MKH47" s="535"/>
      <c r="MKI47" s="535"/>
      <c r="MKJ47" s="535"/>
      <c r="MKK47" s="535"/>
      <c r="MKL47" s="535"/>
      <c r="MKM47" s="535"/>
      <c r="MKN47" s="535"/>
      <c r="MKO47" s="535"/>
      <c r="MKP47" s="535"/>
      <c r="MKQ47" s="535"/>
      <c r="MKR47" s="535"/>
      <c r="MKS47" s="535"/>
      <c r="MKT47" s="535"/>
      <c r="MKU47" s="535"/>
      <c r="MKV47" s="535"/>
      <c r="MKW47" s="535"/>
      <c r="MKX47" s="535"/>
      <c r="MKY47" s="535"/>
      <c r="MKZ47" s="535"/>
      <c r="MLA47" s="535"/>
      <c r="MLB47" s="535"/>
      <c r="MLC47" s="535"/>
      <c r="MLD47" s="535"/>
      <c r="MLE47" s="535"/>
      <c r="MLF47" s="535"/>
      <c r="MLG47" s="535"/>
      <c r="MLH47" s="535"/>
      <c r="MLI47" s="535"/>
      <c r="MLJ47" s="535"/>
      <c r="MLK47" s="535"/>
      <c r="MLL47" s="535"/>
      <c r="MLM47" s="535"/>
      <c r="MLN47" s="535"/>
      <c r="MLO47" s="535"/>
      <c r="MLP47" s="535"/>
      <c r="MLQ47" s="535"/>
      <c r="MLR47" s="535"/>
      <c r="MLS47" s="535"/>
      <c r="MLT47" s="535"/>
      <c r="MLU47" s="535"/>
      <c r="MLV47" s="535"/>
      <c r="MLW47" s="535"/>
      <c r="MLX47" s="535"/>
      <c r="MLY47" s="535"/>
      <c r="MLZ47" s="535"/>
      <c r="MMA47" s="535"/>
      <c r="MMB47" s="535"/>
      <c r="MMC47" s="535"/>
      <c r="MMD47" s="535"/>
      <c r="MME47" s="535"/>
      <c r="MMF47" s="535"/>
      <c r="MMG47" s="535"/>
      <c r="MMH47" s="535"/>
      <c r="MMI47" s="535"/>
      <c r="MMJ47" s="535"/>
      <c r="MMK47" s="535"/>
      <c r="MML47" s="535"/>
      <c r="MMM47" s="535"/>
      <c r="MMN47" s="535"/>
      <c r="MMO47" s="535"/>
      <c r="MMP47" s="535"/>
      <c r="MMQ47" s="535"/>
      <c r="MMR47" s="535"/>
      <c r="MMS47" s="535"/>
      <c r="MMT47" s="535"/>
      <c r="MMU47" s="535"/>
      <c r="MMV47" s="535"/>
      <c r="MMW47" s="535"/>
      <c r="MMX47" s="535"/>
      <c r="MMY47" s="535"/>
      <c r="MMZ47" s="535"/>
      <c r="MNA47" s="535"/>
      <c r="MNB47" s="535"/>
      <c r="MNC47" s="535"/>
      <c r="MND47" s="535"/>
      <c r="MNE47" s="535"/>
      <c r="MNF47" s="535"/>
      <c r="MNG47" s="535"/>
      <c r="MNH47" s="535"/>
      <c r="MNI47" s="535"/>
      <c r="MNJ47" s="535"/>
      <c r="MNK47" s="535"/>
      <c r="MNL47" s="535"/>
      <c r="MNM47" s="535"/>
      <c r="MNN47" s="535"/>
      <c r="MNO47" s="535"/>
      <c r="MNP47" s="535"/>
      <c r="MNQ47" s="535"/>
      <c r="MNR47" s="535"/>
      <c r="MNS47" s="535"/>
      <c r="MNT47" s="535"/>
      <c r="MNU47" s="535"/>
      <c r="MNV47" s="535"/>
      <c r="MNW47" s="535"/>
      <c r="MNX47" s="535"/>
      <c r="MNY47" s="535"/>
      <c r="MNZ47" s="535"/>
      <c r="MOA47" s="535"/>
      <c r="MOB47" s="535"/>
      <c r="MOC47" s="535"/>
      <c r="MOD47" s="535"/>
      <c r="MOE47" s="535"/>
      <c r="MOF47" s="535"/>
      <c r="MOG47" s="535"/>
      <c r="MOH47" s="535"/>
      <c r="MOI47" s="535"/>
      <c r="MOJ47" s="535"/>
      <c r="MOK47" s="535"/>
      <c r="MOL47" s="535"/>
      <c r="MOM47" s="535"/>
      <c r="MON47" s="535"/>
      <c r="MOO47" s="535"/>
      <c r="MOP47" s="535"/>
      <c r="MOQ47" s="535"/>
      <c r="MOR47" s="535"/>
      <c r="MOS47" s="535"/>
      <c r="MOT47" s="535"/>
      <c r="MOU47" s="535"/>
      <c r="MOV47" s="535"/>
      <c r="MOW47" s="535"/>
      <c r="MOX47" s="535"/>
      <c r="MOY47" s="535"/>
      <c r="MOZ47" s="535"/>
      <c r="MPA47" s="535"/>
      <c r="MPB47" s="535"/>
      <c r="MPC47" s="535"/>
      <c r="MPD47" s="535"/>
      <c r="MPE47" s="535"/>
      <c r="MPF47" s="535"/>
      <c r="MPG47" s="535"/>
      <c r="MPH47" s="535"/>
      <c r="MPI47" s="535"/>
      <c r="MPJ47" s="535"/>
      <c r="MPK47" s="535"/>
      <c r="MPL47" s="535"/>
      <c r="MPM47" s="535"/>
      <c r="MPN47" s="535"/>
      <c r="MPO47" s="535"/>
      <c r="MPP47" s="535"/>
      <c r="MPQ47" s="535"/>
      <c r="MPR47" s="535"/>
      <c r="MPS47" s="535"/>
      <c r="MPT47" s="535"/>
      <c r="MPU47" s="535"/>
      <c r="MPV47" s="535"/>
      <c r="MPW47" s="535"/>
      <c r="MPX47" s="535"/>
      <c r="MPY47" s="535"/>
      <c r="MPZ47" s="535"/>
      <c r="MQA47" s="535"/>
      <c r="MQB47" s="535"/>
      <c r="MQC47" s="535"/>
      <c r="MQD47" s="535"/>
      <c r="MQE47" s="535"/>
      <c r="MQF47" s="535"/>
      <c r="MQG47" s="535"/>
      <c r="MQH47" s="535"/>
      <c r="MQI47" s="535"/>
      <c r="MQJ47" s="535"/>
      <c r="MQK47" s="535"/>
      <c r="MQL47" s="535"/>
      <c r="MQM47" s="535"/>
      <c r="MQN47" s="535"/>
      <c r="MQO47" s="535"/>
      <c r="MQP47" s="535"/>
      <c r="MQQ47" s="535"/>
      <c r="MQR47" s="535"/>
      <c r="MQS47" s="535"/>
      <c r="MQT47" s="535"/>
      <c r="MQU47" s="535"/>
      <c r="MQV47" s="535"/>
      <c r="MQW47" s="535"/>
      <c r="MQX47" s="535"/>
      <c r="MQY47" s="535"/>
      <c r="MQZ47" s="535"/>
      <c r="MRA47" s="535"/>
      <c r="MRB47" s="535"/>
      <c r="MRC47" s="535"/>
      <c r="MRD47" s="535"/>
      <c r="MRE47" s="535"/>
      <c r="MRF47" s="535"/>
      <c r="MRG47" s="535"/>
      <c r="MRH47" s="535"/>
      <c r="MRI47" s="535"/>
      <c r="MRJ47" s="535"/>
      <c r="MRK47" s="535"/>
      <c r="MRL47" s="535"/>
      <c r="MRM47" s="535"/>
      <c r="MRN47" s="535"/>
      <c r="MRO47" s="535"/>
      <c r="MRP47" s="535"/>
      <c r="MRQ47" s="535"/>
      <c r="MRR47" s="535"/>
      <c r="MRS47" s="535"/>
      <c r="MRT47" s="535"/>
      <c r="MRU47" s="535"/>
      <c r="MRV47" s="535"/>
      <c r="MRW47" s="535"/>
      <c r="MRX47" s="535"/>
      <c r="MRY47" s="535"/>
      <c r="MRZ47" s="535"/>
      <c r="MSA47" s="535"/>
      <c r="MSB47" s="535"/>
      <c r="MSC47" s="535"/>
      <c r="MSD47" s="535"/>
      <c r="MSE47" s="535"/>
      <c r="MSF47" s="535"/>
      <c r="MSG47" s="535"/>
      <c r="MSH47" s="535"/>
      <c r="MSI47" s="535"/>
      <c r="MSJ47" s="535"/>
      <c r="MSK47" s="535"/>
      <c r="MSL47" s="535"/>
      <c r="MSM47" s="535"/>
      <c r="MSN47" s="535"/>
      <c r="MSO47" s="535"/>
      <c r="MSP47" s="535"/>
      <c r="MSQ47" s="535"/>
      <c r="MSR47" s="535"/>
      <c r="MSS47" s="535"/>
      <c r="MST47" s="535"/>
      <c r="MSU47" s="535"/>
      <c r="MSV47" s="535"/>
      <c r="MSW47" s="535"/>
      <c r="MSX47" s="535"/>
      <c r="MSY47" s="535"/>
      <c r="MSZ47" s="535"/>
      <c r="MTA47" s="535"/>
      <c r="MTB47" s="535"/>
      <c r="MTC47" s="535"/>
      <c r="MTD47" s="535"/>
      <c r="MTE47" s="535"/>
      <c r="MTF47" s="535"/>
      <c r="MTG47" s="535"/>
      <c r="MTH47" s="535"/>
      <c r="MTI47" s="535"/>
      <c r="MTJ47" s="535"/>
      <c r="MTK47" s="535"/>
      <c r="MTL47" s="535"/>
      <c r="MTM47" s="535"/>
      <c r="MTN47" s="535"/>
      <c r="MTO47" s="535"/>
      <c r="MTP47" s="535"/>
      <c r="MTQ47" s="535"/>
      <c r="MTR47" s="535"/>
      <c r="MTS47" s="535"/>
      <c r="MTT47" s="535"/>
      <c r="MTU47" s="535"/>
      <c r="MTV47" s="535"/>
      <c r="MTW47" s="535"/>
      <c r="MTX47" s="535"/>
      <c r="MTY47" s="535"/>
      <c r="MTZ47" s="535"/>
      <c r="MUA47" s="535"/>
      <c r="MUB47" s="535"/>
      <c r="MUC47" s="535"/>
      <c r="MUD47" s="535"/>
      <c r="MUE47" s="535"/>
      <c r="MUF47" s="535"/>
      <c r="MUG47" s="535"/>
      <c r="MUH47" s="535"/>
      <c r="MUI47" s="535"/>
      <c r="MUJ47" s="535"/>
      <c r="MUK47" s="535"/>
      <c r="MUL47" s="535"/>
      <c r="MUM47" s="535"/>
      <c r="MUN47" s="535"/>
      <c r="MUO47" s="535"/>
      <c r="MUP47" s="535"/>
      <c r="MUQ47" s="535"/>
      <c r="MUR47" s="535"/>
      <c r="MUS47" s="535"/>
      <c r="MUT47" s="535"/>
      <c r="MUU47" s="535"/>
      <c r="MUV47" s="535"/>
      <c r="MUW47" s="535"/>
      <c r="MUX47" s="535"/>
      <c r="MUY47" s="535"/>
      <c r="MUZ47" s="535"/>
      <c r="MVA47" s="535"/>
      <c r="MVB47" s="535"/>
      <c r="MVC47" s="535"/>
      <c r="MVD47" s="535"/>
      <c r="MVE47" s="535"/>
      <c r="MVF47" s="535"/>
      <c r="MVG47" s="535"/>
      <c r="MVH47" s="535"/>
      <c r="MVI47" s="535"/>
      <c r="MVJ47" s="535"/>
      <c r="MVK47" s="535"/>
      <c r="MVL47" s="535"/>
      <c r="MVM47" s="535"/>
      <c r="MVN47" s="535"/>
      <c r="MVO47" s="535"/>
      <c r="MVP47" s="535"/>
      <c r="MVQ47" s="535"/>
      <c r="MVR47" s="535"/>
      <c r="MVS47" s="535"/>
      <c r="MVT47" s="535"/>
      <c r="MVU47" s="535"/>
      <c r="MVV47" s="535"/>
      <c r="MVW47" s="535"/>
      <c r="MVX47" s="535"/>
      <c r="MVY47" s="535"/>
      <c r="MVZ47" s="535"/>
      <c r="MWA47" s="535"/>
      <c r="MWB47" s="535"/>
      <c r="MWC47" s="535"/>
      <c r="MWD47" s="535"/>
      <c r="MWE47" s="535"/>
      <c r="MWF47" s="535"/>
      <c r="MWG47" s="535"/>
      <c r="MWH47" s="535"/>
      <c r="MWI47" s="535"/>
      <c r="MWJ47" s="535"/>
      <c r="MWK47" s="535"/>
      <c r="MWL47" s="535"/>
      <c r="MWM47" s="535"/>
      <c r="MWN47" s="535"/>
      <c r="MWO47" s="535"/>
      <c r="MWP47" s="535"/>
      <c r="MWQ47" s="535"/>
      <c r="MWR47" s="535"/>
      <c r="MWS47" s="535"/>
      <c r="MWT47" s="535"/>
      <c r="MWU47" s="535"/>
      <c r="MWV47" s="535"/>
      <c r="MWW47" s="535"/>
      <c r="MWX47" s="535"/>
      <c r="MWY47" s="535"/>
      <c r="MWZ47" s="535"/>
      <c r="MXA47" s="535"/>
      <c r="MXB47" s="535"/>
      <c r="MXC47" s="535"/>
      <c r="MXD47" s="535"/>
      <c r="MXE47" s="535"/>
      <c r="MXF47" s="535"/>
      <c r="MXG47" s="535"/>
      <c r="MXH47" s="535"/>
      <c r="MXI47" s="535"/>
      <c r="MXJ47" s="535"/>
      <c r="MXK47" s="535"/>
      <c r="MXL47" s="535"/>
      <c r="MXM47" s="535"/>
      <c r="MXN47" s="535"/>
      <c r="MXO47" s="535"/>
      <c r="MXP47" s="535"/>
      <c r="MXQ47" s="535"/>
      <c r="MXR47" s="535"/>
      <c r="MXS47" s="535"/>
      <c r="MXT47" s="535"/>
      <c r="MXU47" s="535"/>
      <c r="MXV47" s="535"/>
      <c r="MXW47" s="535"/>
      <c r="MXX47" s="535"/>
      <c r="MXY47" s="535"/>
      <c r="MXZ47" s="535"/>
      <c r="MYA47" s="535"/>
      <c r="MYB47" s="535"/>
      <c r="MYC47" s="535"/>
      <c r="MYD47" s="535"/>
      <c r="MYE47" s="535"/>
      <c r="MYF47" s="535"/>
      <c r="MYG47" s="535"/>
      <c r="MYH47" s="535"/>
      <c r="MYI47" s="535"/>
      <c r="MYJ47" s="535"/>
      <c r="MYK47" s="535"/>
      <c r="MYL47" s="535"/>
      <c r="MYM47" s="535"/>
      <c r="MYN47" s="535"/>
      <c r="MYO47" s="535"/>
      <c r="MYP47" s="535"/>
      <c r="MYQ47" s="535"/>
      <c r="MYR47" s="535"/>
      <c r="MYS47" s="535"/>
      <c r="MYT47" s="535"/>
      <c r="MYU47" s="535"/>
      <c r="MYV47" s="535"/>
      <c r="MYW47" s="535"/>
      <c r="MYX47" s="535"/>
      <c r="MYY47" s="535"/>
      <c r="MYZ47" s="535"/>
      <c r="MZA47" s="535"/>
      <c r="MZB47" s="535"/>
      <c r="MZC47" s="535"/>
      <c r="MZD47" s="535"/>
      <c r="MZE47" s="535"/>
      <c r="MZF47" s="535"/>
      <c r="MZG47" s="535"/>
      <c r="MZH47" s="535"/>
      <c r="MZI47" s="535"/>
      <c r="MZJ47" s="535"/>
      <c r="MZK47" s="535"/>
      <c r="MZL47" s="535"/>
      <c r="MZM47" s="535"/>
      <c r="MZN47" s="535"/>
      <c r="MZO47" s="535"/>
      <c r="MZP47" s="535"/>
      <c r="MZQ47" s="535"/>
      <c r="MZR47" s="535"/>
      <c r="MZS47" s="535"/>
      <c r="MZT47" s="535"/>
      <c r="MZU47" s="535"/>
      <c r="MZV47" s="535"/>
      <c r="MZW47" s="535"/>
      <c r="MZX47" s="535"/>
      <c r="MZY47" s="535"/>
      <c r="MZZ47" s="535"/>
      <c r="NAA47" s="535"/>
      <c r="NAB47" s="535"/>
      <c r="NAC47" s="535"/>
      <c r="NAD47" s="535"/>
      <c r="NAE47" s="535"/>
      <c r="NAF47" s="535"/>
      <c r="NAG47" s="535"/>
      <c r="NAH47" s="535"/>
      <c r="NAI47" s="535"/>
      <c r="NAJ47" s="535"/>
      <c r="NAK47" s="535"/>
      <c r="NAL47" s="535"/>
      <c r="NAM47" s="535"/>
      <c r="NAN47" s="535"/>
      <c r="NAO47" s="535"/>
      <c r="NAP47" s="535"/>
      <c r="NAQ47" s="535"/>
      <c r="NAR47" s="535"/>
      <c r="NAS47" s="535"/>
      <c r="NAT47" s="535"/>
      <c r="NAU47" s="535"/>
      <c r="NAV47" s="535"/>
      <c r="NAW47" s="535"/>
      <c r="NAX47" s="535"/>
      <c r="NAY47" s="535"/>
      <c r="NAZ47" s="535"/>
      <c r="NBA47" s="535"/>
      <c r="NBB47" s="535"/>
      <c r="NBC47" s="535"/>
      <c r="NBD47" s="535"/>
      <c r="NBE47" s="535"/>
      <c r="NBF47" s="535"/>
      <c r="NBG47" s="535"/>
      <c r="NBH47" s="535"/>
      <c r="NBI47" s="535"/>
      <c r="NBJ47" s="535"/>
      <c r="NBK47" s="535"/>
      <c r="NBL47" s="535"/>
      <c r="NBM47" s="535"/>
      <c r="NBN47" s="535"/>
      <c r="NBO47" s="535"/>
      <c r="NBP47" s="535"/>
      <c r="NBQ47" s="535"/>
      <c r="NBR47" s="535"/>
      <c r="NBS47" s="535"/>
      <c r="NBT47" s="535"/>
      <c r="NBU47" s="535"/>
      <c r="NBV47" s="535"/>
      <c r="NBW47" s="535"/>
      <c r="NBX47" s="535"/>
      <c r="NBY47" s="535"/>
      <c r="NBZ47" s="535"/>
      <c r="NCA47" s="535"/>
      <c r="NCB47" s="535"/>
      <c r="NCC47" s="535"/>
      <c r="NCD47" s="535"/>
      <c r="NCE47" s="535"/>
      <c r="NCF47" s="535"/>
      <c r="NCG47" s="535"/>
      <c r="NCH47" s="535"/>
      <c r="NCI47" s="535"/>
      <c r="NCJ47" s="535"/>
      <c r="NCK47" s="535"/>
      <c r="NCL47" s="535"/>
      <c r="NCM47" s="535"/>
      <c r="NCN47" s="535"/>
      <c r="NCO47" s="535"/>
      <c r="NCP47" s="535"/>
      <c r="NCQ47" s="535"/>
      <c r="NCR47" s="535"/>
      <c r="NCS47" s="535"/>
      <c r="NCT47" s="535"/>
      <c r="NCU47" s="535"/>
      <c r="NCV47" s="535"/>
      <c r="NCW47" s="535"/>
      <c r="NCX47" s="535"/>
      <c r="NCY47" s="535"/>
      <c r="NCZ47" s="535"/>
      <c r="NDA47" s="535"/>
      <c r="NDB47" s="535"/>
      <c r="NDC47" s="535"/>
      <c r="NDD47" s="535"/>
      <c r="NDE47" s="535"/>
      <c r="NDF47" s="535"/>
      <c r="NDG47" s="535"/>
      <c r="NDH47" s="535"/>
      <c r="NDI47" s="535"/>
      <c r="NDJ47" s="535"/>
      <c r="NDK47" s="535"/>
      <c r="NDL47" s="535"/>
      <c r="NDM47" s="535"/>
      <c r="NDN47" s="535"/>
      <c r="NDO47" s="535"/>
      <c r="NDP47" s="535"/>
      <c r="NDQ47" s="535"/>
      <c r="NDR47" s="535"/>
      <c r="NDS47" s="535"/>
      <c r="NDT47" s="535"/>
      <c r="NDU47" s="535"/>
      <c r="NDV47" s="535"/>
      <c r="NDW47" s="535"/>
      <c r="NDX47" s="535"/>
      <c r="NDY47" s="535"/>
      <c r="NDZ47" s="535"/>
      <c r="NEA47" s="535"/>
      <c r="NEB47" s="535"/>
      <c r="NEC47" s="535"/>
      <c r="NED47" s="535"/>
      <c r="NEE47" s="535"/>
      <c r="NEF47" s="535"/>
      <c r="NEG47" s="535"/>
      <c r="NEH47" s="535"/>
      <c r="NEI47" s="535"/>
      <c r="NEJ47" s="535"/>
      <c r="NEK47" s="535"/>
      <c r="NEL47" s="535"/>
      <c r="NEM47" s="535"/>
      <c r="NEN47" s="535"/>
      <c r="NEO47" s="535"/>
      <c r="NEP47" s="535"/>
      <c r="NEQ47" s="535"/>
      <c r="NER47" s="535"/>
      <c r="NES47" s="535"/>
      <c r="NET47" s="535"/>
      <c r="NEU47" s="535"/>
      <c r="NEV47" s="535"/>
      <c r="NEW47" s="535"/>
      <c r="NEX47" s="535"/>
      <c r="NEY47" s="535"/>
      <c r="NEZ47" s="535"/>
      <c r="NFA47" s="535"/>
      <c r="NFB47" s="535"/>
      <c r="NFC47" s="535"/>
      <c r="NFD47" s="535"/>
      <c r="NFE47" s="535"/>
      <c r="NFF47" s="535"/>
      <c r="NFG47" s="535"/>
      <c r="NFH47" s="535"/>
      <c r="NFI47" s="535"/>
      <c r="NFJ47" s="535"/>
      <c r="NFK47" s="535"/>
      <c r="NFL47" s="535"/>
      <c r="NFM47" s="535"/>
      <c r="NFN47" s="535"/>
      <c r="NFO47" s="535"/>
      <c r="NFP47" s="535"/>
      <c r="NFQ47" s="535"/>
      <c r="NFR47" s="535"/>
      <c r="NFS47" s="535"/>
      <c r="NFT47" s="535"/>
      <c r="NFU47" s="535"/>
      <c r="NFV47" s="535"/>
      <c r="NFW47" s="535"/>
      <c r="NFX47" s="535"/>
      <c r="NFY47" s="535"/>
      <c r="NFZ47" s="535"/>
      <c r="NGA47" s="535"/>
      <c r="NGB47" s="535"/>
      <c r="NGC47" s="535"/>
      <c r="NGD47" s="535"/>
      <c r="NGE47" s="535"/>
      <c r="NGF47" s="535"/>
      <c r="NGG47" s="535"/>
      <c r="NGH47" s="535"/>
      <c r="NGI47" s="535"/>
      <c r="NGJ47" s="535"/>
      <c r="NGK47" s="535"/>
      <c r="NGL47" s="535"/>
      <c r="NGM47" s="535"/>
      <c r="NGN47" s="535"/>
      <c r="NGO47" s="535"/>
      <c r="NGP47" s="535"/>
      <c r="NGQ47" s="535"/>
      <c r="NGR47" s="535"/>
      <c r="NGS47" s="535"/>
      <c r="NGT47" s="535"/>
      <c r="NGU47" s="535"/>
      <c r="NGV47" s="535"/>
      <c r="NGW47" s="535"/>
      <c r="NGX47" s="535"/>
      <c r="NGY47" s="535"/>
      <c r="NGZ47" s="535"/>
      <c r="NHA47" s="535"/>
      <c r="NHB47" s="535"/>
      <c r="NHC47" s="535"/>
      <c r="NHD47" s="535"/>
      <c r="NHE47" s="535"/>
      <c r="NHF47" s="535"/>
      <c r="NHG47" s="535"/>
      <c r="NHH47" s="535"/>
      <c r="NHI47" s="535"/>
      <c r="NHJ47" s="535"/>
      <c r="NHK47" s="535"/>
      <c r="NHL47" s="535"/>
      <c r="NHM47" s="535"/>
      <c r="NHN47" s="535"/>
      <c r="NHO47" s="535"/>
      <c r="NHP47" s="535"/>
      <c r="NHQ47" s="535"/>
      <c r="NHR47" s="535"/>
      <c r="NHS47" s="535"/>
      <c r="NHT47" s="535"/>
      <c r="NHU47" s="535"/>
      <c r="NHV47" s="535"/>
      <c r="NHW47" s="535"/>
      <c r="NHX47" s="535"/>
      <c r="NHY47" s="535"/>
      <c r="NHZ47" s="535"/>
      <c r="NIA47" s="535"/>
      <c r="NIB47" s="535"/>
      <c r="NIC47" s="535"/>
      <c r="NID47" s="535"/>
      <c r="NIE47" s="535"/>
      <c r="NIF47" s="535"/>
      <c r="NIG47" s="535"/>
      <c r="NIH47" s="535"/>
      <c r="NII47" s="535"/>
      <c r="NIJ47" s="535"/>
      <c r="NIK47" s="535"/>
      <c r="NIL47" s="535"/>
      <c r="NIM47" s="535"/>
      <c r="NIN47" s="535"/>
      <c r="NIO47" s="535"/>
      <c r="NIP47" s="535"/>
      <c r="NIQ47" s="535"/>
      <c r="NIR47" s="535"/>
      <c r="NIS47" s="535"/>
      <c r="NIT47" s="535"/>
      <c r="NIU47" s="535"/>
      <c r="NIV47" s="535"/>
      <c r="NIW47" s="535"/>
      <c r="NIX47" s="535"/>
      <c r="NIY47" s="535"/>
      <c r="NIZ47" s="535"/>
      <c r="NJA47" s="535"/>
      <c r="NJB47" s="535"/>
      <c r="NJC47" s="535"/>
      <c r="NJD47" s="535"/>
      <c r="NJE47" s="535"/>
      <c r="NJF47" s="535"/>
      <c r="NJG47" s="535"/>
      <c r="NJH47" s="535"/>
      <c r="NJI47" s="535"/>
      <c r="NJJ47" s="535"/>
      <c r="NJK47" s="535"/>
      <c r="NJL47" s="535"/>
      <c r="NJM47" s="535"/>
      <c r="NJN47" s="535"/>
      <c r="NJO47" s="535"/>
      <c r="NJP47" s="535"/>
      <c r="NJQ47" s="535"/>
      <c r="NJR47" s="535"/>
      <c r="NJS47" s="535"/>
      <c r="NJT47" s="535"/>
      <c r="NJU47" s="535"/>
      <c r="NJV47" s="535"/>
      <c r="NJW47" s="535"/>
      <c r="NJX47" s="535"/>
      <c r="NJY47" s="535"/>
      <c r="NJZ47" s="535"/>
      <c r="NKA47" s="535"/>
      <c r="NKB47" s="535"/>
      <c r="NKC47" s="535"/>
      <c r="NKD47" s="535"/>
      <c r="NKE47" s="535"/>
      <c r="NKF47" s="535"/>
      <c r="NKG47" s="535"/>
      <c r="NKH47" s="535"/>
      <c r="NKI47" s="535"/>
      <c r="NKJ47" s="535"/>
      <c r="NKK47" s="535"/>
      <c r="NKL47" s="535"/>
      <c r="NKM47" s="535"/>
      <c r="NKN47" s="535"/>
      <c r="NKO47" s="535"/>
      <c r="NKP47" s="535"/>
      <c r="NKQ47" s="535"/>
      <c r="NKR47" s="535"/>
      <c r="NKS47" s="535"/>
      <c r="NKT47" s="535"/>
      <c r="NKU47" s="535"/>
      <c r="NKV47" s="535"/>
      <c r="NKW47" s="535"/>
      <c r="NKX47" s="535"/>
      <c r="NKY47" s="535"/>
      <c r="NKZ47" s="535"/>
      <c r="NLA47" s="535"/>
      <c r="NLB47" s="535"/>
      <c r="NLC47" s="535"/>
      <c r="NLD47" s="535"/>
      <c r="NLE47" s="535"/>
      <c r="NLF47" s="535"/>
      <c r="NLG47" s="535"/>
      <c r="NLH47" s="535"/>
      <c r="NLI47" s="535"/>
      <c r="NLJ47" s="535"/>
      <c r="NLK47" s="535"/>
      <c r="NLL47" s="535"/>
      <c r="NLM47" s="535"/>
      <c r="NLN47" s="535"/>
      <c r="NLO47" s="535"/>
      <c r="NLP47" s="535"/>
      <c r="NLQ47" s="535"/>
      <c r="NLR47" s="535"/>
      <c r="NLS47" s="535"/>
      <c r="NLT47" s="535"/>
      <c r="NLU47" s="535"/>
      <c r="NLV47" s="535"/>
      <c r="NLW47" s="535"/>
      <c r="NLX47" s="535"/>
      <c r="NLY47" s="535"/>
      <c r="NLZ47" s="535"/>
      <c r="NMA47" s="535"/>
      <c r="NMB47" s="535"/>
      <c r="NMC47" s="535"/>
      <c r="NMD47" s="535"/>
      <c r="NME47" s="535"/>
      <c r="NMF47" s="535"/>
      <c r="NMG47" s="535"/>
      <c r="NMH47" s="535"/>
      <c r="NMI47" s="535"/>
      <c r="NMJ47" s="535"/>
      <c r="NMK47" s="535"/>
      <c r="NML47" s="535"/>
      <c r="NMM47" s="535"/>
      <c r="NMN47" s="535"/>
      <c r="NMO47" s="535"/>
      <c r="NMP47" s="535"/>
      <c r="NMQ47" s="535"/>
      <c r="NMR47" s="535"/>
      <c r="NMS47" s="535"/>
      <c r="NMT47" s="535"/>
      <c r="NMU47" s="535"/>
      <c r="NMV47" s="535"/>
      <c r="NMW47" s="535"/>
      <c r="NMX47" s="535"/>
      <c r="NMY47" s="535"/>
      <c r="NMZ47" s="535"/>
      <c r="NNA47" s="535"/>
      <c r="NNB47" s="535"/>
      <c r="NNC47" s="535"/>
      <c r="NND47" s="535"/>
      <c r="NNE47" s="535"/>
      <c r="NNF47" s="535"/>
      <c r="NNG47" s="535"/>
      <c r="NNH47" s="535"/>
      <c r="NNI47" s="535"/>
      <c r="NNJ47" s="535"/>
      <c r="NNK47" s="535"/>
      <c r="NNL47" s="535"/>
      <c r="NNM47" s="535"/>
      <c r="NNN47" s="535"/>
      <c r="NNO47" s="535"/>
      <c r="NNP47" s="535"/>
      <c r="NNQ47" s="535"/>
      <c r="NNR47" s="535"/>
      <c r="NNS47" s="535"/>
      <c r="NNT47" s="535"/>
      <c r="NNU47" s="535"/>
      <c r="NNV47" s="535"/>
      <c r="NNW47" s="535"/>
      <c r="NNX47" s="535"/>
      <c r="NNY47" s="535"/>
      <c r="NNZ47" s="535"/>
      <c r="NOA47" s="535"/>
      <c r="NOB47" s="535"/>
      <c r="NOC47" s="535"/>
      <c r="NOD47" s="535"/>
      <c r="NOE47" s="535"/>
      <c r="NOF47" s="535"/>
      <c r="NOG47" s="535"/>
      <c r="NOH47" s="535"/>
      <c r="NOI47" s="535"/>
      <c r="NOJ47" s="535"/>
      <c r="NOK47" s="535"/>
      <c r="NOL47" s="535"/>
      <c r="NOM47" s="535"/>
      <c r="NON47" s="535"/>
      <c r="NOO47" s="535"/>
      <c r="NOP47" s="535"/>
      <c r="NOQ47" s="535"/>
      <c r="NOR47" s="535"/>
      <c r="NOS47" s="535"/>
      <c r="NOT47" s="535"/>
      <c r="NOU47" s="535"/>
      <c r="NOV47" s="535"/>
      <c r="NOW47" s="535"/>
      <c r="NOX47" s="535"/>
      <c r="NOY47" s="535"/>
      <c r="NOZ47" s="535"/>
      <c r="NPA47" s="535"/>
      <c r="NPB47" s="535"/>
      <c r="NPC47" s="535"/>
      <c r="NPD47" s="535"/>
      <c r="NPE47" s="535"/>
      <c r="NPF47" s="535"/>
      <c r="NPG47" s="535"/>
      <c r="NPH47" s="535"/>
      <c r="NPI47" s="535"/>
      <c r="NPJ47" s="535"/>
      <c r="NPK47" s="535"/>
      <c r="NPL47" s="535"/>
      <c r="NPM47" s="535"/>
      <c r="NPN47" s="535"/>
      <c r="NPO47" s="535"/>
      <c r="NPP47" s="535"/>
      <c r="NPQ47" s="535"/>
      <c r="NPR47" s="535"/>
      <c r="NPS47" s="535"/>
      <c r="NPT47" s="535"/>
      <c r="NPU47" s="535"/>
      <c r="NPV47" s="535"/>
      <c r="NPW47" s="535"/>
      <c r="NPX47" s="535"/>
      <c r="NPY47" s="535"/>
      <c r="NPZ47" s="535"/>
      <c r="NQA47" s="535"/>
      <c r="NQB47" s="535"/>
      <c r="NQC47" s="535"/>
      <c r="NQD47" s="535"/>
      <c r="NQE47" s="535"/>
      <c r="NQF47" s="535"/>
      <c r="NQG47" s="535"/>
      <c r="NQH47" s="535"/>
      <c r="NQI47" s="535"/>
      <c r="NQJ47" s="535"/>
      <c r="NQK47" s="535"/>
      <c r="NQL47" s="535"/>
      <c r="NQM47" s="535"/>
      <c r="NQN47" s="535"/>
      <c r="NQO47" s="535"/>
      <c r="NQP47" s="535"/>
      <c r="NQQ47" s="535"/>
      <c r="NQR47" s="535"/>
      <c r="NQS47" s="535"/>
      <c r="NQT47" s="535"/>
      <c r="NQU47" s="535"/>
      <c r="NQV47" s="535"/>
      <c r="NQW47" s="535"/>
      <c r="NQX47" s="535"/>
      <c r="NQY47" s="535"/>
      <c r="NQZ47" s="535"/>
      <c r="NRA47" s="535"/>
      <c r="NRB47" s="535"/>
      <c r="NRC47" s="535"/>
      <c r="NRD47" s="535"/>
      <c r="NRE47" s="535"/>
      <c r="NRF47" s="535"/>
      <c r="NRG47" s="535"/>
      <c r="NRH47" s="535"/>
      <c r="NRI47" s="535"/>
      <c r="NRJ47" s="535"/>
      <c r="NRK47" s="535"/>
      <c r="NRL47" s="535"/>
      <c r="NRM47" s="535"/>
      <c r="NRN47" s="535"/>
      <c r="NRO47" s="535"/>
      <c r="NRP47" s="535"/>
      <c r="NRQ47" s="535"/>
      <c r="NRR47" s="535"/>
      <c r="NRS47" s="535"/>
      <c r="NRT47" s="535"/>
      <c r="NRU47" s="535"/>
      <c r="NRV47" s="535"/>
      <c r="NRW47" s="535"/>
      <c r="NRX47" s="535"/>
      <c r="NRY47" s="535"/>
      <c r="NRZ47" s="535"/>
      <c r="NSA47" s="535"/>
      <c r="NSB47" s="535"/>
      <c r="NSC47" s="535"/>
      <c r="NSD47" s="535"/>
      <c r="NSE47" s="535"/>
      <c r="NSF47" s="535"/>
      <c r="NSG47" s="535"/>
      <c r="NSH47" s="535"/>
      <c r="NSI47" s="535"/>
      <c r="NSJ47" s="535"/>
      <c r="NSK47" s="535"/>
      <c r="NSL47" s="535"/>
      <c r="NSM47" s="535"/>
      <c r="NSN47" s="535"/>
      <c r="NSO47" s="535"/>
      <c r="NSP47" s="535"/>
      <c r="NSQ47" s="535"/>
      <c r="NSR47" s="535"/>
      <c r="NSS47" s="535"/>
      <c r="NST47" s="535"/>
      <c r="NSU47" s="535"/>
      <c r="NSV47" s="535"/>
      <c r="NSW47" s="535"/>
      <c r="NSX47" s="535"/>
      <c r="NSY47" s="535"/>
      <c r="NSZ47" s="535"/>
      <c r="NTA47" s="535"/>
      <c r="NTB47" s="535"/>
      <c r="NTC47" s="535"/>
      <c r="NTD47" s="535"/>
      <c r="NTE47" s="535"/>
      <c r="NTF47" s="535"/>
      <c r="NTG47" s="535"/>
      <c r="NTH47" s="535"/>
      <c r="NTI47" s="535"/>
      <c r="NTJ47" s="535"/>
      <c r="NTK47" s="535"/>
      <c r="NTL47" s="535"/>
      <c r="NTM47" s="535"/>
      <c r="NTN47" s="535"/>
      <c r="NTO47" s="535"/>
      <c r="NTP47" s="535"/>
      <c r="NTQ47" s="535"/>
      <c r="NTR47" s="535"/>
      <c r="NTS47" s="535"/>
      <c r="NTT47" s="535"/>
      <c r="NTU47" s="535"/>
      <c r="NTV47" s="535"/>
      <c r="NTW47" s="535"/>
      <c r="NTX47" s="535"/>
      <c r="NTY47" s="535"/>
      <c r="NTZ47" s="535"/>
      <c r="NUA47" s="535"/>
      <c r="NUB47" s="535"/>
      <c r="NUC47" s="535"/>
      <c r="NUD47" s="535"/>
      <c r="NUE47" s="535"/>
      <c r="NUF47" s="535"/>
      <c r="NUG47" s="535"/>
      <c r="NUH47" s="535"/>
      <c r="NUI47" s="535"/>
      <c r="NUJ47" s="535"/>
      <c r="NUK47" s="535"/>
      <c r="NUL47" s="535"/>
      <c r="NUM47" s="535"/>
      <c r="NUN47" s="535"/>
      <c r="NUO47" s="535"/>
      <c r="NUP47" s="535"/>
      <c r="NUQ47" s="535"/>
      <c r="NUR47" s="535"/>
      <c r="NUS47" s="535"/>
      <c r="NUT47" s="535"/>
      <c r="NUU47" s="535"/>
      <c r="NUV47" s="535"/>
      <c r="NUW47" s="535"/>
      <c r="NUX47" s="535"/>
      <c r="NUY47" s="535"/>
      <c r="NUZ47" s="535"/>
      <c r="NVA47" s="535"/>
      <c r="NVB47" s="535"/>
      <c r="NVC47" s="535"/>
      <c r="NVD47" s="535"/>
      <c r="NVE47" s="535"/>
      <c r="NVF47" s="535"/>
      <c r="NVG47" s="535"/>
      <c r="NVH47" s="535"/>
      <c r="NVI47" s="535"/>
      <c r="NVJ47" s="535"/>
      <c r="NVK47" s="535"/>
      <c r="NVL47" s="535"/>
      <c r="NVM47" s="535"/>
      <c r="NVN47" s="535"/>
      <c r="NVO47" s="535"/>
      <c r="NVP47" s="535"/>
      <c r="NVQ47" s="535"/>
      <c r="NVR47" s="535"/>
      <c r="NVS47" s="535"/>
      <c r="NVT47" s="535"/>
      <c r="NVU47" s="535"/>
      <c r="NVV47" s="535"/>
      <c r="NVW47" s="535"/>
      <c r="NVX47" s="535"/>
      <c r="NVY47" s="535"/>
      <c r="NVZ47" s="535"/>
      <c r="NWA47" s="535"/>
      <c r="NWB47" s="535"/>
      <c r="NWC47" s="535"/>
      <c r="NWD47" s="535"/>
      <c r="NWE47" s="535"/>
      <c r="NWF47" s="535"/>
      <c r="NWG47" s="535"/>
      <c r="NWH47" s="535"/>
      <c r="NWI47" s="535"/>
      <c r="NWJ47" s="535"/>
      <c r="NWK47" s="535"/>
      <c r="NWL47" s="535"/>
      <c r="NWM47" s="535"/>
      <c r="NWN47" s="535"/>
      <c r="NWO47" s="535"/>
      <c r="NWP47" s="535"/>
      <c r="NWQ47" s="535"/>
      <c r="NWR47" s="535"/>
      <c r="NWS47" s="535"/>
      <c r="NWT47" s="535"/>
      <c r="NWU47" s="535"/>
      <c r="NWV47" s="535"/>
      <c r="NWW47" s="535"/>
      <c r="NWX47" s="535"/>
      <c r="NWY47" s="535"/>
      <c r="NWZ47" s="535"/>
      <c r="NXA47" s="535"/>
      <c r="NXB47" s="535"/>
      <c r="NXC47" s="535"/>
      <c r="NXD47" s="535"/>
      <c r="NXE47" s="535"/>
      <c r="NXF47" s="535"/>
      <c r="NXG47" s="535"/>
      <c r="NXH47" s="535"/>
      <c r="NXI47" s="535"/>
      <c r="NXJ47" s="535"/>
      <c r="NXK47" s="535"/>
      <c r="NXL47" s="535"/>
      <c r="NXM47" s="535"/>
      <c r="NXN47" s="535"/>
      <c r="NXO47" s="535"/>
      <c r="NXP47" s="535"/>
      <c r="NXQ47" s="535"/>
      <c r="NXR47" s="535"/>
      <c r="NXS47" s="535"/>
      <c r="NXT47" s="535"/>
      <c r="NXU47" s="535"/>
      <c r="NXV47" s="535"/>
      <c r="NXW47" s="535"/>
      <c r="NXX47" s="535"/>
      <c r="NXY47" s="535"/>
      <c r="NXZ47" s="535"/>
      <c r="NYA47" s="535"/>
      <c r="NYB47" s="535"/>
      <c r="NYC47" s="535"/>
      <c r="NYD47" s="535"/>
      <c r="NYE47" s="535"/>
      <c r="NYF47" s="535"/>
      <c r="NYG47" s="535"/>
      <c r="NYH47" s="535"/>
      <c r="NYI47" s="535"/>
      <c r="NYJ47" s="535"/>
      <c r="NYK47" s="535"/>
      <c r="NYL47" s="535"/>
      <c r="NYM47" s="535"/>
      <c r="NYN47" s="535"/>
      <c r="NYO47" s="535"/>
      <c r="NYP47" s="535"/>
      <c r="NYQ47" s="535"/>
      <c r="NYR47" s="535"/>
      <c r="NYS47" s="535"/>
      <c r="NYT47" s="535"/>
      <c r="NYU47" s="535"/>
      <c r="NYV47" s="535"/>
      <c r="NYW47" s="535"/>
      <c r="NYX47" s="535"/>
      <c r="NYY47" s="535"/>
      <c r="NYZ47" s="535"/>
      <c r="NZA47" s="535"/>
      <c r="NZB47" s="535"/>
      <c r="NZC47" s="535"/>
      <c r="NZD47" s="535"/>
      <c r="NZE47" s="535"/>
      <c r="NZF47" s="535"/>
      <c r="NZG47" s="535"/>
      <c r="NZH47" s="535"/>
      <c r="NZI47" s="535"/>
      <c r="NZJ47" s="535"/>
      <c r="NZK47" s="535"/>
      <c r="NZL47" s="535"/>
      <c r="NZM47" s="535"/>
      <c r="NZN47" s="535"/>
      <c r="NZO47" s="535"/>
      <c r="NZP47" s="535"/>
      <c r="NZQ47" s="535"/>
      <c r="NZR47" s="535"/>
      <c r="NZS47" s="535"/>
      <c r="NZT47" s="535"/>
      <c r="NZU47" s="535"/>
      <c r="NZV47" s="535"/>
      <c r="NZW47" s="535"/>
      <c r="NZX47" s="535"/>
      <c r="NZY47" s="535"/>
      <c r="NZZ47" s="535"/>
      <c r="OAA47" s="535"/>
      <c r="OAB47" s="535"/>
      <c r="OAC47" s="535"/>
      <c r="OAD47" s="535"/>
      <c r="OAE47" s="535"/>
      <c r="OAF47" s="535"/>
      <c r="OAG47" s="535"/>
      <c r="OAH47" s="535"/>
      <c r="OAI47" s="535"/>
      <c r="OAJ47" s="535"/>
      <c r="OAK47" s="535"/>
      <c r="OAL47" s="535"/>
      <c r="OAM47" s="535"/>
      <c r="OAN47" s="535"/>
      <c r="OAO47" s="535"/>
      <c r="OAP47" s="535"/>
      <c r="OAQ47" s="535"/>
      <c r="OAR47" s="535"/>
      <c r="OAS47" s="535"/>
      <c r="OAT47" s="535"/>
      <c r="OAU47" s="535"/>
      <c r="OAV47" s="535"/>
      <c r="OAW47" s="535"/>
      <c r="OAX47" s="535"/>
      <c r="OAY47" s="535"/>
      <c r="OAZ47" s="535"/>
      <c r="OBA47" s="535"/>
      <c r="OBB47" s="535"/>
      <c r="OBC47" s="535"/>
      <c r="OBD47" s="535"/>
      <c r="OBE47" s="535"/>
      <c r="OBF47" s="535"/>
      <c r="OBG47" s="535"/>
      <c r="OBH47" s="535"/>
      <c r="OBI47" s="535"/>
      <c r="OBJ47" s="535"/>
      <c r="OBK47" s="535"/>
      <c r="OBL47" s="535"/>
      <c r="OBM47" s="535"/>
      <c r="OBN47" s="535"/>
      <c r="OBO47" s="535"/>
      <c r="OBP47" s="535"/>
      <c r="OBQ47" s="535"/>
      <c r="OBR47" s="535"/>
      <c r="OBS47" s="535"/>
      <c r="OBT47" s="535"/>
      <c r="OBU47" s="535"/>
      <c r="OBV47" s="535"/>
      <c r="OBW47" s="535"/>
      <c r="OBX47" s="535"/>
      <c r="OBY47" s="535"/>
      <c r="OBZ47" s="535"/>
      <c r="OCA47" s="535"/>
      <c r="OCB47" s="535"/>
      <c r="OCC47" s="535"/>
      <c r="OCD47" s="535"/>
      <c r="OCE47" s="535"/>
      <c r="OCF47" s="535"/>
      <c r="OCG47" s="535"/>
      <c r="OCH47" s="535"/>
      <c r="OCI47" s="535"/>
      <c r="OCJ47" s="535"/>
      <c r="OCK47" s="535"/>
      <c r="OCL47" s="535"/>
      <c r="OCM47" s="535"/>
      <c r="OCN47" s="535"/>
      <c r="OCO47" s="535"/>
      <c r="OCP47" s="535"/>
      <c r="OCQ47" s="535"/>
      <c r="OCR47" s="535"/>
      <c r="OCS47" s="535"/>
      <c r="OCT47" s="535"/>
      <c r="OCU47" s="535"/>
      <c r="OCV47" s="535"/>
      <c r="OCW47" s="535"/>
      <c r="OCX47" s="535"/>
      <c r="OCY47" s="535"/>
      <c r="OCZ47" s="535"/>
      <c r="ODA47" s="535"/>
      <c r="ODB47" s="535"/>
      <c r="ODC47" s="535"/>
      <c r="ODD47" s="535"/>
      <c r="ODE47" s="535"/>
      <c r="ODF47" s="535"/>
      <c r="ODG47" s="535"/>
      <c r="ODH47" s="535"/>
      <c r="ODI47" s="535"/>
      <c r="ODJ47" s="535"/>
      <c r="ODK47" s="535"/>
      <c r="ODL47" s="535"/>
      <c r="ODM47" s="535"/>
      <c r="ODN47" s="535"/>
      <c r="ODO47" s="535"/>
      <c r="ODP47" s="535"/>
      <c r="ODQ47" s="535"/>
      <c r="ODR47" s="535"/>
      <c r="ODS47" s="535"/>
      <c r="ODT47" s="535"/>
      <c r="ODU47" s="535"/>
      <c r="ODV47" s="535"/>
      <c r="ODW47" s="535"/>
      <c r="ODX47" s="535"/>
      <c r="ODY47" s="535"/>
      <c r="ODZ47" s="535"/>
      <c r="OEA47" s="535"/>
      <c r="OEB47" s="535"/>
      <c r="OEC47" s="535"/>
      <c r="OED47" s="535"/>
      <c r="OEE47" s="535"/>
      <c r="OEF47" s="535"/>
      <c r="OEG47" s="535"/>
      <c r="OEH47" s="535"/>
      <c r="OEI47" s="535"/>
      <c r="OEJ47" s="535"/>
      <c r="OEK47" s="535"/>
      <c r="OEL47" s="535"/>
      <c r="OEM47" s="535"/>
      <c r="OEN47" s="535"/>
      <c r="OEO47" s="535"/>
      <c r="OEP47" s="535"/>
      <c r="OEQ47" s="535"/>
      <c r="OER47" s="535"/>
      <c r="OES47" s="535"/>
      <c r="OET47" s="535"/>
      <c r="OEU47" s="535"/>
      <c r="OEV47" s="535"/>
      <c r="OEW47" s="535"/>
      <c r="OEX47" s="535"/>
      <c r="OEY47" s="535"/>
      <c r="OEZ47" s="535"/>
      <c r="OFA47" s="535"/>
      <c r="OFB47" s="535"/>
      <c r="OFC47" s="535"/>
      <c r="OFD47" s="535"/>
      <c r="OFE47" s="535"/>
      <c r="OFF47" s="535"/>
      <c r="OFG47" s="535"/>
      <c r="OFH47" s="535"/>
      <c r="OFI47" s="535"/>
      <c r="OFJ47" s="535"/>
      <c r="OFK47" s="535"/>
      <c r="OFL47" s="535"/>
      <c r="OFM47" s="535"/>
      <c r="OFN47" s="535"/>
      <c r="OFO47" s="535"/>
      <c r="OFP47" s="535"/>
      <c r="OFQ47" s="535"/>
      <c r="OFR47" s="535"/>
      <c r="OFS47" s="535"/>
      <c r="OFT47" s="535"/>
      <c r="OFU47" s="535"/>
      <c r="OFV47" s="535"/>
      <c r="OFW47" s="535"/>
      <c r="OFX47" s="535"/>
      <c r="OFY47" s="535"/>
      <c r="OFZ47" s="535"/>
      <c r="OGA47" s="535"/>
      <c r="OGB47" s="535"/>
      <c r="OGC47" s="535"/>
      <c r="OGD47" s="535"/>
      <c r="OGE47" s="535"/>
      <c r="OGF47" s="535"/>
      <c r="OGG47" s="535"/>
      <c r="OGH47" s="535"/>
      <c r="OGI47" s="535"/>
      <c r="OGJ47" s="535"/>
      <c r="OGK47" s="535"/>
      <c r="OGL47" s="535"/>
      <c r="OGM47" s="535"/>
      <c r="OGN47" s="535"/>
      <c r="OGO47" s="535"/>
      <c r="OGP47" s="535"/>
      <c r="OGQ47" s="535"/>
      <c r="OGR47" s="535"/>
      <c r="OGS47" s="535"/>
      <c r="OGT47" s="535"/>
      <c r="OGU47" s="535"/>
      <c r="OGV47" s="535"/>
      <c r="OGW47" s="535"/>
      <c r="OGX47" s="535"/>
      <c r="OGY47" s="535"/>
      <c r="OGZ47" s="535"/>
      <c r="OHA47" s="535"/>
      <c r="OHB47" s="535"/>
      <c r="OHC47" s="535"/>
      <c r="OHD47" s="535"/>
      <c r="OHE47" s="535"/>
      <c r="OHF47" s="535"/>
      <c r="OHG47" s="535"/>
      <c r="OHH47" s="535"/>
      <c r="OHI47" s="535"/>
      <c r="OHJ47" s="535"/>
      <c r="OHK47" s="535"/>
      <c r="OHL47" s="535"/>
      <c r="OHM47" s="535"/>
      <c r="OHN47" s="535"/>
      <c r="OHO47" s="535"/>
      <c r="OHP47" s="535"/>
      <c r="OHQ47" s="535"/>
      <c r="OHR47" s="535"/>
      <c r="OHS47" s="535"/>
      <c r="OHT47" s="535"/>
      <c r="OHU47" s="535"/>
      <c r="OHV47" s="535"/>
      <c r="OHW47" s="535"/>
      <c r="OHX47" s="535"/>
      <c r="OHY47" s="535"/>
      <c r="OHZ47" s="535"/>
      <c r="OIA47" s="535"/>
      <c r="OIB47" s="535"/>
      <c r="OIC47" s="535"/>
      <c r="OID47" s="535"/>
      <c r="OIE47" s="535"/>
      <c r="OIF47" s="535"/>
      <c r="OIG47" s="535"/>
      <c r="OIH47" s="535"/>
      <c r="OII47" s="535"/>
      <c r="OIJ47" s="535"/>
      <c r="OIK47" s="535"/>
      <c r="OIL47" s="535"/>
      <c r="OIM47" s="535"/>
      <c r="OIN47" s="535"/>
      <c r="OIO47" s="535"/>
      <c r="OIP47" s="535"/>
      <c r="OIQ47" s="535"/>
      <c r="OIR47" s="535"/>
      <c r="OIS47" s="535"/>
      <c r="OIT47" s="535"/>
      <c r="OIU47" s="535"/>
      <c r="OIV47" s="535"/>
      <c r="OIW47" s="535"/>
      <c r="OIX47" s="535"/>
      <c r="OIY47" s="535"/>
      <c r="OIZ47" s="535"/>
      <c r="OJA47" s="535"/>
      <c r="OJB47" s="535"/>
      <c r="OJC47" s="535"/>
      <c r="OJD47" s="535"/>
      <c r="OJE47" s="535"/>
      <c r="OJF47" s="535"/>
      <c r="OJG47" s="535"/>
      <c r="OJH47" s="535"/>
      <c r="OJI47" s="535"/>
      <c r="OJJ47" s="535"/>
      <c r="OJK47" s="535"/>
      <c r="OJL47" s="535"/>
      <c r="OJM47" s="535"/>
      <c r="OJN47" s="535"/>
      <c r="OJO47" s="535"/>
      <c r="OJP47" s="535"/>
      <c r="OJQ47" s="535"/>
      <c r="OJR47" s="535"/>
      <c r="OJS47" s="535"/>
      <c r="OJT47" s="535"/>
      <c r="OJU47" s="535"/>
      <c r="OJV47" s="535"/>
      <c r="OJW47" s="535"/>
      <c r="OJX47" s="535"/>
      <c r="OJY47" s="535"/>
      <c r="OJZ47" s="535"/>
      <c r="OKA47" s="535"/>
      <c r="OKB47" s="535"/>
      <c r="OKC47" s="535"/>
      <c r="OKD47" s="535"/>
      <c r="OKE47" s="535"/>
      <c r="OKF47" s="535"/>
      <c r="OKG47" s="535"/>
      <c r="OKH47" s="535"/>
      <c r="OKI47" s="535"/>
      <c r="OKJ47" s="535"/>
      <c r="OKK47" s="535"/>
      <c r="OKL47" s="535"/>
      <c r="OKM47" s="535"/>
      <c r="OKN47" s="535"/>
      <c r="OKO47" s="535"/>
      <c r="OKP47" s="535"/>
      <c r="OKQ47" s="535"/>
      <c r="OKR47" s="535"/>
      <c r="OKS47" s="535"/>
      <c r="OKT47" s="535"/>
      <c r="OKU47" s="535"/>
      <c r="OKV47" s="535"/>
      <c r="OKW47" s="535"/>
      <c r="OKX47" s="535"/>
      <c r="OKY47" s="535"/>
      <c r="OKZ47" s="535"/>
      <c r="OLA47" s="535"/>
      <c r="OLB47" s="535"/>
      <c r="OLC47" s="535"/>
      <c r="OLD47" s="535"/>
      <c r="OLE47" s="535"/>
      <c r="OLF47" s="535"/>
      <c r="OLG47" s="535"/>
      <c r="OLH47" s="535"/>
      <c r="OLI47" s="535"/>
      <c r="OLJ47" s="535"/>
      <c r="OLK47" s="535"/>
      <c r="OLL47" s="535"/>
      <c r="OLM47" s="535"/>
      <c r="OLN47" s="535"/>
      <c r="OLO47" s="535"/>
      <c r="OLP47" s="535"/>
      <c r="OLQ47" s="535"/>
      <c r="OLR47" s="535"/>
      <c r="OLS47" s="535"/>
      <c r="OLT47" s="535"/>
      <c r="OLU47" s="535"/>
      <c r="OLV47" s="535"/>
      <c r="OLW47" s="535"/>
      <c r="OLX47" s="535"/>
      <c r="OLY47" s="535"/>
      <c r="OLZ47" s="535"/>
      <c r="OMA47" s="535"/>
      <c r="OMB47" s="535"/>
      <c r="OMC47" s="535"/>
      <c r="OMD47" s="535"/>
      <c r="OME47" s="535"/>
      <c r="OMF47" s="535"/>
      <c r="OMG47" s="535"/>
      <c r="OMH47" s="535"/>
      <c r="OMI47" s="535"/>
      <c r="OMJ47" s="535"/>
      <c r="OMK47" s="535"/>
      <c r="OML47" s="535"/>
      <c r="OMM47" s="535"/>
      <c r="OMN47" s="535"/>
      <c r="OMO47" s="535"/>
      <c r="OMP47" s="535"/>
      <c r="OMQ47" s="535"/>
      <c r="OMR47" s="535"/>
      <c r="OMS47" s="535"/>
      <c r="OMT47" s="535"/>
      <c r="OMU47" s="535"/>
      <c r="OMV47" s="535"/>
      <c r="OMW47" s="535"/>
      <c r="OMX47" s="535"/>
      <c r="OMY47" s="535"/>
      <c r="OMZ47" s="535"/>
      <c r="ONA47" s="535"/>
      <c r="ONB47" s="535"/>
      <c r="ONC47" s="535"/>
      <c r="OND47" s="535"/>
      <c r="ONE47" s="535"/>
      <c r="ONF47" s="535"/>
      <c r="ONG47" s="535"/>
      <c r="ONH47" s="535"/>
      <c r="ONI47" s="535"/>
      <c r="ONJ47" s="535"/>
      <c r="ONK47" s="535"/>
      <c r="ONL47" s="535"/>
      <c r="ONM47" s="535"/>
      <c r="ONN47" s="535"/>
      <c r="ONO47" s="535"/>
      <c r="ONP47" s="535"/>
      <c r="ONQ47" s="535"/>
      <c r="ONR47" s="535"/>
      <c r="ONS47" s="535"/>
      <c r="ONT47" s="535"/>
      <c r="ONU47" s="535"/>
      <c r="ONV47" s="535"/>
      <c r="ONW47" s="535"/>
      <c r="ONX47" s="535"/>
      <c r="ONY47" s="535"/>
      <c r="ONZ47" s="535"/>
      <c r="OOA47" s="535"/>
      <c r="OOB47" s="535"/>
      <c r="OOC47" s="535"/>
      <c r="OOD47" s="535"/>
      <c r="OOE47" s="535"/>
      <c r="OOF47" s="535"/>
      <c r="OOG47" s="535"/>
      <c r="OOH47" s="535"/>
      <c r="OOI47" s="535"/>
      <c r="OOJ47" s="535"/>
      <c r="OOK47" s="535"/>
      <c r="OOL47" s="535"/>
      <c r="OOM47" s="535"/>
      <c r="OON47" s="535"/>
      <c r="OOO47" s="535"/>
      <c r="OOP47" s="535"/>
      <c r="OOQ47" s="535"/>
      <c r="OOR47" s="535"/>
      <c r="OOS47" s="535"/>
      <c r="OOT47" s="535"/>
      <c r="OOU47" s="535"/>
      <c r="OOV47" s="535"/>
      <c r="OOW47" s="535"/>
      <c r="OOX47" s="535"/>
      <c r="OOY47" s="535"/>
      <c r="OOZ47" s="535"/>
      <c r="OPA47" s="535"/>
      <c r="OPB47" s="535"/>
      <c r="OPC47" s="535"/>
      <c r="OPD47" s="535"/>
      <c r="OPE47" s="535"/>
      <c r="OPF47" s="535"/>
      <c r="OPG47" s="535"/>
      <c r="OPH47" s="535"/>
      <c r="OPI47" s="535"/>
      <c r="OPJ47" s="535"/>
      <c r="OPK47" s="535"/>
      <c r="OPL47" s="535"/>
      <c r="OPM47" s="535"/>
      <c r="OPN47" s="535"/>
      <c r="OPO47" s="535"/>
      <c r="OPP47" s="535"/>
      <c r="OPQ47" s="535"/>
      <c r="OPR47" s="535"/>
      <c r="OPS47" s="535"/>
      <c r="OPT47" s="535"/>
      <c r="OPU47" s="535"/>
      <c r="OPV47" s="535"/>
      <c r="OPW47" s="535"/>
      <c r="OPX47" s="535"/>
      <c r="OPY47" s="535"/>
      <c r="OPZ47" s="535"/>
      <c r="OQA47" s="535"/>
      <c r="OQB47" s="535"/>
      <c r="OQC47" s="535"/>
      <c r="OQD47" s="535"/>
      <c r="OQE47" s="535"/>
      <c r="OQF47" s="535"/>
      <c r="OQG47" s="535"/>
      <c r="OQH47" s="535"/>
      <c r="OQI47" s="535"/>
      <c r="OQJ47" s="535"/>
      <c r="OQK47" s="535"/>
      <c r="OQL47" s="535"/>
      <c r="OQM47" s="535"/>
      <c r="OQN47" s="535"/>
      <c r="OQO47" s="535"/>
      <c r="OQP47" s="535"/>
      <c r="OQQ47" s="535"/>
      <c r="OQR47" s="535"/>
      <c r="OQS47" s="535"/>
      <c r="OQT47" s="535"/>
      <c r="OQU47" s="535"/>
      <c r="OQV47" s="535"/>
      <c r="OQW47" s="535"/>
      <c r="OQX47" s="535"/>
      <c r="OQY47" s="535"/>
      <c r="OQZ47" s="535"/>
      <c r="ORA47" s="535"/>
      <c r="ORB47" s="535"/>
      <c r="ORC47" s="535"/>
      <c r="ORD47" s="535"/>
      <c r="ORE47" s="535"/>
      <c r="ORF47" s="535"/>
      <c r="ORG47" s="535"/>
      <c r="ORH47" s="535"/>
      <c r="ORI47" s="535"/>
      <c r="ORJ47" s="535"/>
      <c r="ORK47" s="535"/>
      <c r="ORL47" s="535"/>
      <c r="ORM47" s="535"/>
      <c r="ORN47" s="535"/>
      <c r="ORO47" s="535"/>
      <c r="ORP47" s="535"/>
      <c r="ORQ47" s="535"/>
      <c r="ORR47" s="535"/>
      <c r="ORS47" s="535"/>
      <c r="ORT47" s="535"/>
      <c r="ORU47" s="535"/>
      <c r="ORV47" s="535"/>
      <c r="ORW47" s="535"/>
      <c r="ORX47" s="535"/>
      <c r="ORY47" s="535"/>
      <c r="ORZ47" s="535"/>
      <c r="OSA47" s="535"/>
      <c r="OSB47" s="535"/>
      <c r="OSC47" s="535"/>
      <c r="OSD47" s="535"/>
      <c r="OSE47" s="535"/>
      <c r="OSF47" s="535"/>
      <c r="OSG47" s="535"/>
      <c r="OSH47" s="535"/>
      <c r="OSI47" s="535"/>
      <c r="OSJ47" s="535"/>
      <c r="OSK47" s="535"/>
      <c r="OSL47" s="535"/>
      <c r="OSM47" s="535"/>
      <c r="OSN47" s="535"/>
      <c r="OSO47" s="535"/>
      <c r="OSP47" s="535"/>
      <c r="OSQ47" s="535"/>
      <c r="OSR47" s="535"/>
      <c r="OSS47" s="535"/>
      <c r="OST47" s="535"/>
      <c r="OSU47" s="535"/>
      <c r="OSV47" s="535"/>
      <c r="OSW47" s="535"/>
      <c r="OSX47" s="535"/>
      <c r="OSY47" s="535"/>
      <c r="OSZ47" s="535"/>
      <c r="OTA47" s="535"/>
      <c r="OTB47" s="535"/>
      <c r="OTC47" s="535"/>
      <c r="OTD47" s="535"/>
      <c r="OTE47" s="535"/>
      <c r="OTF47" s="535"/>
      <c r="OTG47" s="535"/>
      <c r="OTH47" s="535"/>
      <c r="OTI47" s="535"/>
      <c r="OTJ47" s="535"/>
      <c r="OTK47" s="535"/>
      <c r="OTL47" s="535"/>
      <c r="OTM47" s="535"/>
      <c r="OTN47" s="535"/>
      <c r="OTO47" s="535"/>
      <c r="OTP47" s="535"/>
      <c r="OTQ47" s="535"/>
      <c r="OTR47" s="535"/>
      <c r="OTS47" s="535"/>
      <c r="OTT47" s="535"/>
      <c r="OTU47" s="535"/>
      <c r="OTV47" s="535"/>
      <c r="OTW47" s="535"/>
      <c r="OTX47" s="535"/>
      <c r="OTY47" s="535"/>
      <c r="OTZ47" s="535"/>
      <c r="OUA47" s="535"/>
      <c r="OUB47" s="535"/>
      <c r="OUC47" s="535"/>
      <c r="OUD47" s="535"/>
      <c r="OUE47" s="535"/>
      <c r="OUF47" s="535"/>
      <c r="OUG47" s="535"/>
      <c r="OUH47" s="535"/>
      <c r="OUI47" s="535"/>
      <c r="OUJ47" s="535"/>
      <c r="OUK47" s="535"/>
      <c r="OUL47" s="535"/>
      <c r="OUM47" s="535"/>
      <c r="OUN47" s="535"/>
      <c r="OUO47" s="535"/>
      <c r="OUP47" s="535"/>
      <c r="OUQ47" s="535"/>
      <c r="OUR47" s="535"/>
      <c r="OUS47" s="535"/>
      <c r="OUT47" s="535"/>
      <c r="OUU47" s="535"/>
      <c r="OUV47" s="535"/>
      <c r="OUW47" s="535"/>
      <c r="OUX47" s="535"/>
      <c r="OUY47" s="535"/>
      <c r="OUZ47" s="535"/>
      <c r="OVA47" s="535"/>
      <c r="OVB47" s="535"/>
      <c r="OVC47" s="535"/>
      <c r="OVD47" s="535"/>
      <c r="OVE47" s="535"/>
      <c r="OVF47" s="535"/>
      <c r="OVG47" s="535"/>
      <c r="OVH47" s="535"/>
      <c r="OVI47" s="535"/>
      <c r="OVJ47" s="535"/>
      <c r="OVK47" s="535"/>
      <c r="OVL47" s="535"/>
      <c r="OVM47" s="535"/>
      <c r="OVN47" s="535"/>
      <c r="OVO47" s="535"/>
      <c r="OVP47" s="535"/>
      <c r="OVQ47" s="535"/>
      <c r="OVR47" s="535"/>
      <c r="OVS47" s="535"/>
      <c r="OVT47" s="535"/>
      <c r="OVU47" s="535"/>
      <c r="OVV47" s="535"/>
      <c r="OVW47" s="535"/>
      <c r="OVX47" s="535"/>
      <c r="OVY47" s="535"/>
      <c r="OVZ47" s="535"/>
      <c r="OWA47" s="535"/>
      <c r="OWB47" s="535"/>
      <c r="OWC47" s="535"/>
      <c r="OWD47" s="535"/>
      <c r="OWE47" s="535"/>
      <c r="OWF47" s="535"/>
      <c r="OWG47" s="535"/>
      <c r="OWH47" s="535"/>
      <c r="OWI47" s="535"/>
      <c r="OWJ47" s="535"/>
      <c r="OWK47" s="535"/>
      <c r="OWL47" s="535"/>
      <c r="OWM47" s="535"/>
      <c r="OWN47" s="535"/>
      <c r="OWO47" s="535"/>
      <c r="OWP47" s="535"/>
      <c r="OWQ47" s="535"/>
      <c r="OWR47" s="535"/>
      <c r="OWS47" s="535"/>
      <c r="OWT47" s="535"/>
      <c r="OWU47" s="535"/>
      <c r="OWV47" s="535"/>
      <c r="OWW47" s="535"/>
      <c r="OWX47" s="535"/>
      <c r="OWY47" s="535"/>
      <c r="OWZ47" s="535"/>
      <c r="OXA47" s="535"/>
      <c r="OXB47" s="535"/>
      <c r="OXC47" s="535"/>
      <c r="OXD47" s="535"/>
      <c r="OXE47" s="535"/>
      <c r="OXF47" s="535"/>
      <c r="OXG47" s="535"/>
      <c r="OXH47" s="535"/>
      <c r="OXI47" s="535"/>
      <c r="OXJ47" s="535"/>
      <c r="OXK47" s="535"/>
      <c r="OXL47" s="535"/>
      <c r="OXM47" s="535"/>
      <c r="OXN47" s="535"/>
      <c r="OXO47" s="535"/>
      <c r="OXP47" s="535"/>
      <c r="OXQ47" s="535"/>
      <c r="OXR47" s="535"/>
      <c r="OXS47" s="535"/>
      <c r="OXT47" s="535"/>
      <c r="OXU47" s="535"/>
      <c r="OXV47" s="535"/>
      <c r="OXW47" s="535"/>
      <c r="OXX47" s="535"/>
      <c r="OXY47" s="535"/>
      <c r="OXZ47" s="535"/>
      <c r="OYA47" s="535"/>
      <c r="OYB47" s="535"/>
      <c r="OYC47" s="535"/>
      <c r="OYD47" s="535"/>
      <c r="OYE47" s="535"/>
      <c r="OYF47" s="535"/>
      <c r="OYG47" s="535"/>
      <c r="OYH47" s="535"/>
      <c r="OYI47" s="535"/>
      <c r="OYJ47" s="535"/>
      <c r="OYK47" s="535"/>
      <c r="OYL47" s="535"/>
      <c r="OYM47" s="535"/>
      <c r="OYN47" s="535"/>
      <c r="OYO47" s="535"/>
      <c r="OYP47" s="535"/>
      <c r="OYQ47" s="535"/>
      <c r="OYR47" s="535"/>
      <c r="OYS47" s="535"/>
      <c r="OYT47" s="535"/>
      <c r="OYU47" s="535"/>
      <c r="OYV47" s="535"/>
      <c r="OYW47" s="535"/>
      <c r="OYX47" s="535"/>
      <c r="OYY47" s="535"/>
      <c r="OYZ47" s="535"/>
      <c r="OZA47" s="535"/>
      <c r="OZB47" s="535"/>
      <c r="OZC47" s="535"/>
      <c r="OZD47" s="535"/>
      <c r="OZE47" s="535"/>
      <c r="OZF47" s="535"/>
      <c r="OZG47" s="535"/>
      <c r="OZH47" s="535"/>
      <c r="OZI47" s="535"/>
      <c r="OZJ47" s="535"/>
      <c r="OZK47" s="535"/>
      <c r="OZL47" s="535"/>
      <c r="OZM47" s="535"/>
      <c r="OZN47" s="535"/>
      <c r="OZO47" s="535"/>
      <c r="OZP47" s="535"/>
      <c r="OZQ47" s="535"/>
      <c r="OZR47" s="535"/>
      <c r="OZS47" s="535"/>
      <c r="OZT47" s="535"/>
      <c r="OZU47" s="535"/>
      <c r="OZV47" s="535"/>
      <c r="OZW47" s="535"/>
      <c r="OZX47" s="535"/>
      <c r="OZY47" s="535"/>
      <c r="OZZ47" s="535"/>
      <c r="PAA47" s="535"/>
      <c r="PAB47" s="535"/>
      <c r="PAC47" s="535"/>
      <c r="PAD47" s="535"/>
      <c r="PAE47" s="535"/>
      <c r="PAF47" s="535"/>
      <c r="PAG47" s="535"/>
      <c r="PAH47" s="535"/>
      <c r="PAI47" s="535"/>
      <c r="PAJ47" s="535"/>
      <c r="PAK47" s="535"/>
      <c r="PAL47" s="535"/>
      <c r="PAM47" s="535"/>
      <c r="PAN47" s="535"/>
      <c r="PAO47" s="535"/>
      <c r="PAP47" s="535"/>
      <c r="PAQ47" s="535"/>
      <c r="PAR47" s="535"/>
      <c r="PAS47" s="535"/>
      <c r="PAT47" s="535"/>
      <c r="PAU47" s="535"/>
      <c r="PAV47" s="535"/>
      <c r="PAW47" s="535"/>
      <c r="PAX47" s="535"/>
      <c r="PAY47" s="535"/>
      <c r="PAZ47" s="535"/>
      <c r="PBA47" s="535"/>
      <c r="PBB47" s="535"/>
      <c r="PBC47" s="535"/>
      <c r="PBD47" s="535"/>
      <c r="PBE47" s="535"/>
      <c r="PBF47" s="535"/>
      <c r="PBG47" s="535"/>
      <c r="PBH47" s="535"/>
      <c r="PBI47" s="535"/>
      <c r="PBJ47" s="535"/>
      <c r="PBK47" s="535"/>
      <c r="PBL47" s="535"/>
      <c r="PBM47" s="535"/>
      <c r="PBN47" s="535"/>
      <c r="PBO47" s="535"/>
      <c r="PBP47" s="535"/>
      <c r="PBQ47" s="535"/>
      <c r="PBR47" s="535"/>
      <c r="PBS47" s="535"/>
      <c r="PBT47" s="535"/>
      <c r="PBU47" s="535"/>
      <c r="PBV47" s="535"/>
      <c r="PBW47" s="535"/>
      <c r="PBX47" s="535"/>
      <c r="PBY47" s="535"/>
      <c r="PBZ47" s="535"/>
      <c r="PCA47" s="535"/>
      <c r="PCB47" s="535"/>
      <c r="PCC47" s="535"/>
      <c r="PCD47" s="535"/>
      <c r="PCE47" s="535"/>
      <c r="PCF47" s="535"/>
      <c r="PCG47" s="535"/>
      <c r="PCH47" s="535"/>
      <c r="PCI47" s="535"/>
      <c r="PCJ47" s="535"/>
      <c r="PCK47" s="535"/>
      <c r="PCL47" s="535"/>
      <c r="PCM47" s="535"/>
      <c r="PCN47" s="535"/>
      <c r="PCO47" s="535"/>
      <c r="PCP47" s="535"/>
      <c r="PCQ47" s="535"/>
      <c r="PCR47" s="535"/>
      <c r="PCS47" s="535"/>
      <c r="PCT47" s="535"/>
      <c r="PCU47" s="535"/>
      <c r="PCV47" s="535"/>
      <c r="PCW47" s="535"/>
      <c r="PCX47" s="535"/>
      <c r="PCY47" s="535"/>
      <c r="PCZ47" s="535"/>
      <c r="PDA47" s="535"/>
      <c r="PDB47" s="535"/>
      <c r="PDC47" s="535"/>
      <c r="PDD47" s="535"/>
      <c r="PDE47" s="535"/>
      <c r="PDF47" s="535"/>
      <c r="PDG47" s="535"/>
      <c r="PDH47" s="535"/>
      <c r="PDI47" s="535"/>
      <c r="PDJ47" s="535"/>
      <c r="PDK47" s="535"/>
      <c r="PDL47" s="535"/>
      <c r="PDM47" s="535"/>
      <c r="PDN47" s="535"/>
      <c r="PDO47" s="535"/>
      <c r="PDP47" s="535"/>
      <c r="PDQ47" s="535"/>
      <c r="PDR47" s="535"/>
      <c r="PDS47" s="535"/>
      <c r="PDT47" s="535"/>
      <c r="PDU47" s="535"/>
      <c r="PDV47" s="535"/>
      <c r="PDW47" s="535"/>
      <c r="PDX47" s="535"/>
      <c r="PDY47" s="535"/>
      <c r="PDZ47" s="535"/>
      <c r="PEA47" s="535"/>
      <c r="PEB47" s="535"/>
      <c r="PEC47" s="535"/>
      <c r="PED47" s="535"/>
      <c r="PEE47" s="535"/>
      <c r="PEF47" s="535"/>
      <c r="PEG47" s="535"/>
      <c r="PEH47" s="535"/>
      <c r="PEI47" s="535"/>
      <c r="PEJ47" s="535"/>
      <c r="PEK47" s="535"/>
      <c r="PEL47" s="535"/>
      <c r="PEM47" s="535"/>
      <c r="PEN47" s="535"/>
      <c r="PEO47" s="535"/>
      <c r="PEP47" s="535"/>
      <c r="PEQ47" s="535"/>
      <c r="PER47" s="535"/>
      <c r="PES47" s="535"/>
      <c r="PET47" s="535"/>
      <c r="PEU47" s="535"/>
      <c r="PEV47" s="535"/>
      <c r="PEW47" s="535"/>
      <c r="PEX47" s="535"/>
      <c r="PEY47" s="535"/>
      <c r="PEZ47" s="535"/>
      <c r="PFA47" s="535"/>
      <c r="PFB47" s="535"/>
      <c r="PFC47" s="535"/>
      <c r="PFD47" s="535"/>
      <c r="PFE47" s="535"/>
      <c r="PFF47" s="535"/>
      <c r="PFG47" s="535"/>
      <c r="PFH47" s="535"/>
      <c r="PFI47" s="535"/>
      <c r="PFJ47" s="535"/>
      <c r="PFK47" s="535"/>
      <c r="PFL47" s="535"/>
      <c r="PFM47" s="535"/>
      <c r="PFN47" s="535"/>
      <c r="PFO47" s="535"/>
      <c r="PFP47" s="535"/>
      <c r="PFQ47" s="535"/>
      <c r="PFR47" s="535"/>
      <c r="PFS47" s="535"/>
      <c r="PFT47" s="535"/>
      <c r="PFU47" s="535"/>
      <c r="PFV47" s="535"/>
      <c r="PFW47" s="535"/>
      <c r="PFX47" s="535"/>
      <c r="PFY47" s="535"/>
      <c r="PFZ47" s="535"/>
      <c r="PGA47" s="535"/>
      <c r="PGB47" s="535"/>
      <c r="PGC47" s="535"/>
      <c r="PGD47" s="535"/>
      <c r="PGE47" s="535"/>
      <c r="PGF47" s="535"/>
      <c r="PGG47" s="535"/>
      <c r="PGH47" s="535"/>
      <c r="PGI47" s="535"/>
      <c r="PGJ47" s="535"/>
      <c r="PGK47" s="535"/>
      <c r="PGL47" s="535"/>
      <c r="PGM47" s="535"/>
      <c r="PGN47" s="535"/>
      <c r="PGO47" s="535"/>
      <c r="PGP47" s="535"/>
      <c r="PGQ47" s="535"/>
      <c r="PGR47" s="535"/>
      <c r="PGS47" s="535"/>
      <c r="PGT47" s="535"/>
      <c r="PGU47" s="535"/>
      <c r="PGV47" s="535"/>
      <c r="PGW47" s="535"/>
      <c r="PGX47" s="535"/>
      <c r="PGY47" s="535"/>
      <c r="PGZ47" s="535"/>
      <c r="PHA47" s="535"/>
      <c r="PHB47" s="535"/>
      <c r="PHC47" s="535"/>
      <c r="PHD47" s="535"/>
      <c r="PHE47" s="535"/>
      <c r="PHF47" s="535"/>
      <c r="PHG47" s="535"/>
      <c r="PHH47" s="535"/>
      <c r="PHI47" s="535"/>
      <c r="PHJ47" s="535"/>
      <c r="PHK47" s="535"/>
      <c r="PHL47" s="535"/>
      <c r="PHM47" s="535"/>
      <c r="PHN47" s="535"/>
      <c r="PHO47" s="535"/>
      <c r="PHP47" s="535"/>
      <c r="PHQ47" s="535"/>
      <c r="PHR47" s="535"/>
      <c r="PHS47" s="535"/>
      <c r="PHT47" s="535"/>
      <c r="PHU47" s="535"/>
      <c r="PHV47" s="535"/>
      <c r="PHW47" s="535"/>
      <c r="PHX47" s="535"/>
      <c r="PHY47" s="535"/>
      <c r="PHZ47" s="535"/>
      <c r="PIA47" s="535"/>
      <c r="PIB47" s="535"/>
      <c r="PIC47" s="535"/>
      <c r="PID47" s="535"/>
      <c r="PIE47" s="535"/>
      <c r="PIF47" s="535"/>
      <c r="PIG47" s="535"/>
      <c r="PIH47" s="535"/>
      <c r="PII47" s="535"/>
      <c r="PIJ47" s="535"/>
      <c r="PIK47" s="535"/>
      <c r="PIL47" s="535"/>
      <c r="PIM47" s="535"/>
      <c r="PIN47" s="535"/>
      <c r="PIO47" s="535"/>
      <c r="PIP47" s="535"/>
      <c r="PIQ47" s="535"/>
      <c r="PIR47" s="535"/>
      <c r="PIS47" s="535"/>
      <c r="PIT47" s="535"/>
      <c r="PIU47" s="535"/>
      <c r="PIV47" s="535"/>
      <c r="PIW47" s="535"/>
      <c r="PIX47" s="535"/>
      <c r="PIY47" s="535"/>
      <c r="PIZ47" s="535"/>
      <c r="PJA47" s="535"/>
      <c r="PJB47" s="535"/>
      <c r="PJC47" s="535"/>
      <c r="PJD47" s="535"/>
      <c r="PJE47" s="535"/>
      <c r="PJF47" s="535"/>
      <c r="PJG47" s="535"/>
      <c r="PJH47" s="535"/>
      <c r="PJI47" s="535"/>
      <c r="PJJ47" s="535"/>
      <c r="PJK47" s="535"/>
      <c r="PJL47" s="535"/>
      <c r="PJM47" s="535"/>
      <c r="PJN47" s="535"/>
      <c r="PJO47" s="535"/>
      <c r="PJP47" s="535"/>
      <c r="PJQ47" s="535"/>
      <c r="PJR47" s="535"/>
      <c r="PJS47" s="535"/>
      <c r="PJT47" s="535"/>
      <c r="PJU47" s="535"/>
      <c r="PJV47" s="535"/>
      <c r="PJW47" s="535"/>
      <c r="PJX47" s="535"/>
      <c r="PJY47" s="535"/>
      <c r="PJZ47" s="535"/>
      <c r="PKA47" s="535"/>
      <c r="PKB47" s="535"/>
      <c r="PKC47" s="535"/>
      <c r="PKD47" s="535"/>
      <c r="PKE47" s="535"/>
      <c r="PKF47" s="535"/>
      <c r="PKG47" s="535"/>
      <c r="PKH47" s="535"/>
      <c r="PKI47" s="535"/>
      <c r="PKJ47" s="535"/>
      <c r="PKK47" s="535"/>
      <c r="PKL47" s="535"/>
      <c r="PKM47" s="535"/>
      <c r="PKN47" s="535"/>
      <c r="PKO47" s="535"/>
      <c r="PKP47" s="535"/>
      <c r="PKQ47" s="535"/>
      <c r="PKR47" s="535"/>
      <c r="PKS47" s="535"/>
      <c r="PKT47" s="535"/>
      <c r="PKU47" s="535"/>
      <c r="PKV47" s="535"/>
      <c r="PKW47" s="535"/>
      <c r="PKX47" s="535"/>
      <c r="PKY47" s="535"/>
      <c r="PKZ47" s="535"/>
      <c r="PLA47" s="535"/>
      <c r="PLB47" s="535"/>
      <c r="PLC47" s="535"/>
      <c r="PLD47" s="535"/>
      <c r="PLE47" s="535"/>
      <c r="PLF47" s="535"/>
      <c r="PLG47" s="535"/>
      <c r="PLH47" s="535"/>
      <c r="PLI47" s="535"/>
      <c r="PLJ47" s="535"/>
      <c r="PLK47" s="535"/>
      <c r="PLL47" s="535"/>
      <c r="PLM47" s="535"/>
      <c r="PLN47" s="535"/>
      <c r="PLO47" s="535"/>
      <c r="PLP47" s="535"/>
      <c r="PLQ47" s="535"/>
      <c r="PLR47" s="535"/>
      <c r="PLS47" s="535"/>
      <c r="PLT47" s="535"/>
      <c r="PLU47" s="535"/>
      <c r="PLV47" s="535"/>
      <c r="PLW47" s="535"/>
      <c r="PLX47" s="535"/>
      <c r="PLY47" s="535"/>
      <c r="PLZ47" s="535"/>
      <c r="PMA47" s="535"/>
      <c r="PMB47" s="535"/>
      <c r="PMC47" s="535"/>
      <c r="PMD47" s="535"/>
      <c r="PME47" s="535"/>
      <c r="PMF47" s="535"/>
      <c r="PMG47" s="535"/>
      <c r="PMH47" s="535"/>
      <c r="PMI47" s="535"/>
      <c r="PMJ47" s="535"/>
      <c r="PMK47" s="535"/>
      <c r="PML47" s="535"/>
      <c r="PMM47" s="535"/>
      <c r="PMN47" s="535"/>
      <c r="PMO47" s="535"/>
      <c r="PMP47" s="535"/>
      <c r="PMQ47" s="535"/>
      <c r="PMR47" s="535"/>
      <c r="PMS47" s="535"/>
      <c r="PMT47" s="535"/>
      <c r="PMU47" s="535"/>
      <c r="PMV47" s="535"/>
      <c r="PMW47" s="535"/>
      <c r="PMX47" s="535"/>
      <c r="PMY47" s="535"/>
      <c r="PMZ47" s="535"/>
      <c r="PNA47" s="535"/>
      <c r="PNB47" s="535"/>
      <c r="PNC47" s="535"/>
      <c r="PND47" s="535"/>
      <c r="PNE47" s="535"/>
      <c r="PNF47" s="535"/>
      <c r="PNG47" s="535"/>
      <c r="PNH47" s="535"/>
      <c r="PNI47" s="535"/>
      <c r="PNJ47" s="535"/>
      <c r="PNK47" s="535"/>
      <c r="PNL47" s="535"/>
      <c r="PNM47" s="535"/>
      <c r="PNN47" s="535"/>
      <c r="PNO47" s="535"/>
      <c r="PNP47" s="535"/>
      <c r="PNQ47" s="535"/>
      <c r="PNR47" s="535"/>
      <c r="PNS47" s="535"/>
      <c r="PNT47" s="535"/>
      <c r="PNU47" s="535"/>
      <c r="PNV47" s="535"/>
      <c r="PNW47" s="535"/>
      <c r="PNX47" s="535"/>
      <c r="PNY47" s="535"/>
      <c r="PNZ47" s="535"/>
      <c r="POA47" s="535"/>
      <c r="POB47" s="535"/>
      <c r="POC47" s="535"/>
      <c r="POD47" s="535"/>
      <c r="POE47" s="535"/>
      <c r="POF47" s="535"/>
      <c r="POG47" s="535"/>
      <c r="POH47" s="535"/>
      <c r="POI47" s="535"/>
      <c r="POJ47" s="535"/>
      <c r="POK47" s="535"/>
      <c r="POL47" s="535"/>
      <c r="POM47" s="535"/>
      <c r="PON47" s="535"/>
      <c r="POO47" s="535"/>
      <c r="POP47" s="535"/>
      <c r="POQ47" s="535"/>
      <c r="POR47" s="535"/>
      <c r="POS47" s="535"/>
      <c r="POT47" s="535"/>
      <c r="POU47" s="535"/>
      <c r="POV47" s="535"/>
      <c r="POW47" s="535"/>
      <c r="POX47" s="535"/>
      <c r="POY47" s="535"/>
      <c r="POZ47" s="535"/>
      <c r="PPA47" s="535"/>
      <c r="PPB47" s="535"/>
      <c r="PPC47" s="535"/>
      <c r="PPD47" s="535"/>
      <c r="PPE47" s="535"/>
      <c r="PPF47" s="535"/>
      <c r="PPG47" s="535"/>
      <c r="PPH47" s="535"/>
      <c r="PPI47" s="535"/>
      <c r="PPJ47" s="535"/>
      <c r="PPK47" s="535"/>
      <c r="PPL47" s="535"/>
      <c r="PPM47" s="535"/>
      <c r="PPN47" s="535"/>
      <c r="PPO47" s="535"/>
      <c r="PPP47" s="535"/>
      <c r="PPQ47" s="535"/>
      <c r="PPR47" s="535"/>
      <c r="PPS47" s="535"/>
      <c r="PPT47" s="535"/>
      <c r="PPU47" s="535"/>
      <c r="PPV47" s="535"/>
      <c r="PPW47" s="535"/>
      <c r="PPX47" s="535"/>
      <c r="PPY47" s="535"/>
      <c r="PPZ47" s="535"/>
      <c r="PQA47" s="535"/>
      <c r="PQB47" s="535"/>
      <c r="PQC47" s="535"/>
      <c r="PQD47" s="535"/>
      <c r="PQE47" s="535"/>
      <c r="PQF47" s="535"/>
      <c r="PQG47" s="535"/>
      <c r="PQH47" s="535"/>
      <c r="PQI47" s="535"/>
      <c r="PQJ47" s="535"/>
      <c r="PQK47" s="535"/>
      <c r="PQL47" s="535"/>
      <c r="PQM47" s="535"/>
      <c r="PQN47" s="535"/>
      <c r="PQO47" s="535"/>
      <c r="PQP47" s="535"/>
      <c r="PQQ47" s="535"/>
      <c r="PQR47" s="535"/>
      <c r="PQS47" s="535"/>
      <c r="PQT47" s="535"/>
      <c r="PQU47" s="535"/>
      <c r="PQV47" s="535"/>
      <c r="PQW47" s="535"/>
      <c r="PQX47" s="535"/>
      <c r="PQY47" s="535"/>
      <c r="PQZ47" s="535"/>
      <c r="PRA47" s="535"/>
      <c r="PRB47" s="535"/>
      <c r="PRC47" s="535"/>
      <c r="PRD47" s="535"/>
      <c r="PRE47" s="535"/>
      <c r="PRF47" s="535"/>
      <c r="PRG47" s="535"/>
      <c r="PRH47" s="535"/>
      <c r="PRI47" s="535"/>
      <c r="PRJ47" s="535"/>
      <c r="PRK47" s="535"/>
      <c r="PRL47" s="535"/>
      <c r="PRM47" s="535"/>
      <c r="PRN47" s="535"/>
      <c r="PRO47" s="535"/>
      <c r="PRP47" s="535"/>
      <c r="PRQ47" s="535"/>
      <c r="PRR47" s="535"/>
      <c r="PRS47" s="535"/>
      <c r="PRT47" s="535"/>
      <c r="PRU47" s="535"/>
      <c r="PRV47" s="535"/>
      <c r="PRW47" s="535"/>
      <c r="PRX47" s="535"/>
      <c r="PRY47" s="535"/>
      <c r="PRZ47" s="535"/>
      <c r="PSA47" s="535"/>
      <c r="PSB47" s="535"/>
      <c r="PSC47" s="535"/>
      <c r="PSD47" s="535"/>
      <c r="PSE47" s="535"/>
      <c r="PSF47" s="535"/>
      <c r="PSG47" s="535"/>
      <c r="PSH47" s="535"/>
      <c r="PSI47" s="535"/>
      <c r="PSJ47" s="535"/>
      <c r="PSK47" s="535"/>
      <c r="PSL47" s="535"/>
      <c r="PSM47" s="535"/>
      <c r="PSN47" s="535"/>
      <c r="PSO47" s="535"/>
      <c r="PSP47" s="535"/>
      <c r="PSQ47" s="535"/>
      <c r="PSR47" s="535"/>
      <c r="PSS47" s="535"/>
      <c r="PST47" s="535"/>
      <c r="PSU47" s="535"/>
      <c r="PSV47" s="535"/>
      <c r="PSW47" s="535"/>
      <c r="PSX47" s="535"/>
      <c r="PSY47" s="535"/>
      <c r="PSZ47" s="535"/>
      <c r="PTA47" s="535"/>
      <c r="PTB47" s="535"/>
      <c r="PTC47" s="535"/>
      <c r="PTD47" s="535"/>
      <c r="PTE47" s="535"/>
      <c r="PTF47" s="535"/>
      <c r="PTG47" s="535"/>
      <c r="PTH47" s="535"/>
      <c r="PTI47" s="535"/>
      <c r="PTJ47" s="535"/>
      <c r="PTK47" s="535"/>
      <c r="PTL47" s="535"/>
      <c r="PTM47" s="535"/>
      <c r="PTN47" s="535"/>
      <c r="PTO47" s="535"/>
      <c r="PTP47" s="535"/>
      <c r="PTQ47" s="535"/>
      <c r="PTR47" s="535"/>
      <c r="PTS47" s="535"/>
      <c r="PTT47" s="535"/>
      <c r="PTU47" s="535"/>
      <c r="PTV47" s="535"/>
      <c r="PTW47" s="535"/>
      <c r="PTX47" s="535"/>
      <c r="PTY47" s="535"/>
      <c r="PTZ47" s="535"/>
      <c r="PUA47" s="535"/>
      <c r="PUB47" s="535"/>
      <c r="PUC47" s="535"/>
      <c r="PUD47" s="535"/>
      <c r="PUE47" s="535"/>
      <c r="PUF47" s="535"/>
      <c r="PUG47" s="535"/>
      <c r="PUH47" s="535"/>
      <c r="PUI47" s="535"/>
      <c r="PUJ47" s="535"/>
      <c r="PUK47" s="535"/>
      <c r="PUL47" s="535"/>
      <c r="PUM47" s="535"/>
      <c r="PUN47" s="535"/>
      <c r="PUO47" s="535"/>
      <c r="PUP47" s="535"/>
      <c r="PUQ47" s="535"/>
      <c r="PUR47" s="535"/>
      <c r="PUS47" s="535"/>
      <c r="PUT47" s="535"/>
      <c r="PUU47" s="535"/>
      <c r="PUV47" s="535"/>
      <c r="PUW47" s="535"/>
      <c r="PUX47" s="535"/>
      <c r="PUY47" s="535"/>
      <c r="PUZ47" s="535"/>
      <c r="PVA47" s="535"/>
      <c r="PVB47" s="535"/>
      <c r="PVC47" s="535"/>
      <c r="PVD47" s="535"/>
      <c r="PVE47" s="535"/>
      <c r="PVF47" s="535"/>
      <c r="PVG47" s="535"/>
      <c r="PVH47" s="535"/>
      <c r="PVI47" s="535"/>
      <c r="PVJ47" s="535"/>
      <c r="PVK47" s="535"/>
      <c r="PVL47" s="535"/>
      <c r="PVM47" s="535"/>
      <c r="PVN47" s="535"/>
      <c r="PVO47" s="535"/>
      <c r="PVP47" s="535"/>
      <c r="PVQ47" s="535"/>
      <c r="PVR47" s="535"/>
      <c r="PVS47" s="535"/>
      <c r="PVT47" s="535"/>
      <c r="PVU47" s="535"/>
      <c r="PVV47" s="535"/>
      <c r="PVW47" s="535"/>
      <c r="PVX47" s="535"/>
      <c r="PVY47" s="535"/>
      <c r="PVZ47" s="535"/>
      <c r="PWA47" s="535"/>
      <c r="PWB47" s="535"/>
      <c r="PWC47" s="535"/>
      <c r="PWD47" s="535"/>
      <c r="PWE47" s="535"/>
      <c r="PWF47" s="535"/>
      <c r="PWG47" s="535"/>
      <c r="PWH47" s="535"/>
      <c r="PWI47" s="535"/>
      <c r="PWJ47" s="535"/>
      <c r="PWK47" s="535"/>
      <c r="PWL47" s="535"/>
      <c r="PWM47" s="535"/>
      <c r="PWN47" s="535"/>
      <c r="PWO47" s="535"/>
      <c r="PWP47" s="535"/>
      <c r="PWQ47" s="535"/>
      <c r="PWR47" s="535"/>
      <c r="PWS47" s="535"/>
      <c r="PWT47" s="535"/>
      <c r="PWU47" s="535"/>
      <c r="PWV47" s="535"/>
      <c r="PWW47" s="535"/>
      <c r="PWX47" s="535"/>
      <c r="PWY47" s="535"/>
      <c r="PWZ47" s="535"/>
      <c r="PXA47" s="535"/>
      <c r="PXB47" s="535"/>
      <c r="PXC47" s="535"/>
      <c r="PXD47" s="535"/>
      <c r="PXE47" s="535"/>
      <c r="PXF47" s="535"/>
      <c r="PXG47" s="535"/>
      <c r="PXH47" s="535"/>
      <c r="PXI47" s="535"/>
      <c r="PXJ47" s="535"/>
      <c r="PXK47" s="535"/>
      <c r="PXL47" s="535"/>
      <c r="PXM47" s="535"/>
      <c r="PXN47" s="535"/>
      <c r="PXO47" s="535"/>
      <c r="PXP47" s="535"/>
      <c r="PXQ47" s="535"/>
      <c r="PXR47" s="535"/>
      <c r="PXS47" s="535"/>
      <c r="PXT47" s="535"/>
      <c r="PXU47" s="535"/>
      <c r="PXV47" s="535"/>
      <c r="PXW47" s="535"/>
      <c r="PXX47" s="535"/>
      <c r="PXY47" s="535"/>
      <c r="PXZ47" s="535"/>
      <c r="PYA47" s="535"/>
      <c r="PYB47" s="535"/>
      <c r="PYC47" s="535"/>
      <c r="PYD47" s="535"/>
      <c r="PYE47" s="535"/>
      <c r="PYF47" s="535"/>
      <c r="PYG47" s="535"/>
      <c r="PYH47" s="535"/>
      <c r="PYI47" s="535"/>
      <c r="PYJ47" s="535"/>
      <c r="PYK47" s="535"/>
      <c r="PYL47" s="535"/>
      <c r="PYM47" s="535"/>
      <c r="PYN47" s="535"/>
      <c r="PYO47" s="535"/>
      <c r="PYP47" s="535"/>
      <c r="PYQ47" s="535"/>
      <c r="PYR47" s="535"/>
      <c r="PYS47" s="535"/>
      <c r="PYT47" s="535"/>
      <c r="PYU47" s="535"/>
      <c r="PYV47" s="535"/>
      <c r="PYW47" s="535"/>
      <c r="PYX47" s="535"/>
      <c r="PYY47" s="535"/>
      <c r="PYZ47" s="535"/>
      <c r="PZA47" s="535"/>
      <c r="PZB47" s="535"/>
      <c r="PZC47" s="535"/>
      <c r="PZD47" s="535"/>
      <c r="PZE47" s="535"/>
      <c r="PZF47" s="535"/>
      <c r="PZG47" s="535"/>
      <c r="PZH47" s="535"/>
      <c r="PZI47" s="535"/>
      <c r="PZJ47" s="535"/>
      <c r="PZK47" s="535"/>
      <c r="PZL47" s="535"/>
      <c r="PZM47" s="535"/>
      <c r="PZN47" s="535"/>
      <c r="PZO47" s="535"/>
      <c r="PZP47" s="535"/>
      <c r="PZQ47" s="535"/>
      <c r="PZR47" s="535"/>
      <c r="PZS47" s="535"/>
      <c r="PZT47" s="535"/>
      <c r="PZU47" s="535"/>
      <c r="PZV47" s="535"/>
      <c r="PZW47" s="535"/>
      <c r="PZX47" s="535"/>
      <c r="PZY47" s="535"/>
      <c r="PZZ47" s="535"/>
      <c r="QAA47" s="535"/>
      <c r="QAB47" s="535"/>
      <c r="QAC47" s="535"/>
      <c r="QAD47" s="535"/>
      <c r="QAE47" s="535"/>
      <c r="QAF47" s="535"/>
      <c r="QAG47" s="535"/>
      <c r="QAH47" s="535"/>
      <c r="QAI47" s="535"/>
      <c r="QAJ47" s="535"/>
      <c r="QAK47" s="535"/>
      <c r="QAL47" s="535"/>
      <c r="QAM47" s="535"/>
      <c r="QAN47" s="535"/>
      <c r="QAO47" s="535"/>
      <c r="QAP47" s="535"/>
      <c r="QAQ47" s="535"/>
      <c r="QAR47" s="535"/>
      <c r="QAS47" s="535"/>
      <c r="QAT47" s="535"/>
      <c r="QAU47" s="535"/>
      <c r="QAV47" s="535"/>
      <c r="QAW47" s="535"/>
      <c r="QAX47" s="535"/>
      <c r="QAY47" s="535"/>
      <c r="QAZ47" s="535"/>
      <c r="QBA47" s="535"/>
      <c r="QBB47" s="535"/>
      <c r="QBC47" s="535"/>
      <c r="QBD47" s="535"/>
      <c r="QBE47" s="535"/>
      <c r="QBF47" s="535"/>
      <c r="QBG47" s="535"/>
      <c r="QBH47" s="535"/>
      <c r="QBI47" s="535"/>
      <c r="QBJ47" s="535"/>
      <c r="QBK47" s="535"/>
      <c r="QBL47" s="535"/>
      <c r="QBM47" s="535"/>
      <c r="QBN47" s="535"/>
      <c r="QBO47" s="535"/>
      <c r="QBP47" s="535"/>
      <c r="QBQ47" s="535"/>
      <c r="QBR47" s="535"/>
      <c r="QBS47" s="535"/>
      <c r="QBT47" s="535"/>
      <c r="QBU47" s="535"/>
      <c r="QBV47" s="535"/>
      <c r="QBW47" s="535"/>
      <c r="QBX47" s="535"/>
      <c r="QBY47" s="535"/>
      <c r="QBZ47" s="535"/>
      <c r="QCA47" s="535"/>
      <c r="QCB47" s="535"/>
      <c r="QCC47" s="535"/>
      <c r="QCD47" s="535"/>
      <c r="QCE47" s="535"/>
      <c r="QCF47" s="535"/>
      <c r="QCG47" s="535"/>
      <c r="QCH47" s="535"/>
      <c r="QCI47" s="535"/>
      <c r="QCJ47" s="535"/>
      <c r="QCK47" s="535"/>
      <c r="QCL47" s="535"/>
      <c r="QCM47" s="535"/>
      <c r="QCN47" s="535"/>
      <c r="QCO47" s="535"/>
      <c r="QCP47" s="535"/>
      <c r="QCQ47" s="535"/>
      <c r="QCR47" s="535"/>
      <c r="QCS47" s="535"/>
      <c r="QCT47" s="535"/>
      <c r="QCU47" s="535"/>
      <c r="QCV47" s="535"/>
      <c r="QCW47" s="535"/>
      <c r="QCX47" s="535"/>
      <c r="QCY47" s="535"/>
      <c r="QCZ47" s="535"/>
      <c r="QDA47" s="535"/>
      <c r="QDB47" s="535"/>
      <c r="QDC47" s="535"/>
      <c r="QDD47" s="535"/>
      <c r="QDE47" s="535"/>
      <c r="QDF47" s="535"/>
      <c r="QDG47" s="535"/>
      <c r="QDH47" s="535"/>
      <c r="QDI47" s="535"/>
      <c r="QDJ47" s="535"/>
      <c r="QDK47" s="535"/>
      <c r="QDL47" s="535"/>
      <c r="QDM47" s="535"/>
      <c r="QDN47" s="535"/>
      <c r="QDO47" s="535"/>
      <c r="QDP47" s="535"/>
      <c r="QDQ47" s="535"/>
      <c r="QDR47" s="535"/>
      <c r="QDS47" s="535"/>
      <c r="QDT47" s="535"/>
      <c r="QDU47" s="535"/>
      <c r="QDV47" s="535"/>
      <c r="QDW47" s="535"/>
      <c r="QDX47" s="535"/>
      <c r="QDY47" s="535"/>
      <c r="QDZ47" s="535"/>
      <c r="QEA47" s="535"/>
      <c r="QEB47" s="535"/>
      <c r="QEC47" s="535"/>
      <c r="QED47" s="535"/>
      <c r="QEE47" s="535"/>
      <c r="QEF47" s="535"/>
      <c r="QEG47" s="535"/>
      <c r="QEH47" s="535"/>
      <c r="QEI47" s="535"/>
      <c r="QEJ47" s="535"/>
      <c r="QEK47" s="535"/>
      <c r="QEL47" s="535"/>
      <c r="QEM47" s="535"/>
      <c r="QEN47" s="535"/>
      <c r="QEO47" s="535"/>
      <c r="QEP47" s="535"/>
      <c r="QEQ47" s="535"/>
      <c r="QER47" s="535"/>
      <c r="QES47" s="535"/>
      <c r="QET47" s="535"/>
      <c r="QEU47" s="535"/>
      <c r="QEV47" s="535"/>
      <c r="QEW47" s="535"/>
      <c r="QEX47" s="535"/>
      <c r="QEY47" s="535"/>
      <c r="QEZ47" s="535"/>
      <c r="QFA47" s="535"/>
      <c r="QFB47" s="535"/>
      <c r="QFC47" s="535"/>
      <c r="QFD47" s="535"/>
      <c r="QFE47" s="535"/>
      <c r="QFF47" s="535"/>
      <c r="QFG47" s="535"/>
      <c r="QFH47" s="535"/>
      <c r="QFI47" s="535"/>
      <c r="QFJ47" s="535"/>
      <c r="QFK47" s="535"/>
      <c r="QFL47" s="535"/>
      <c r="QFM47" s="535"/>
      <c r="QFN47" s="535"/>
      <c r="QFO47" s="535"/>
      <c r="QFP47" s="535"/>
      <c r="QFQ47" s="535"/>
      <c r="QFR47" s="535"/>
      <c r="QFS47" s="535"/>
      <c r="QFT47" s="535"/>
      <c r="QFU47" s="535"/>
      <c r="QFV47" s="535"/>
      <c r="QFW47" s="535"/>
      <c r="QFX47" s="535"/>
      <c r="QFY47" s="535"/>
      <c r="QFZ47" s="535"/>
      <c r="QGA47" s="535"/>
      <c r="QGB47" s="535"/>
      <c r="QGC47" s="535"/>
      <c r="QGD47" s="535"/>
      <c r="QGE47" s="535"/>
      <c r="QGF47" s="535"/>
      <c r="QGG47" s="535"/>
      <c r="QGH47" s="535"/>
      <c r="QGI47" s="535"/>
      <c r="QGJ47" s="535"/>
      <c r="QGK47" s="535"/>
      <c r="QGL47" s="535"/>
      <c r="QGM47" s="535"/>
      <c r="QGN47" s="535"/>
      <c r="QGO47" s="535"/>
      <c r="QGP47" s="535"/>
      <c r="QGQ47" s="535"/>
      <c r="QGR47" s="535"/>
      <c r="QGS47" s="535"/>
      <c r="QGT47" s="535"/>
      <c r="QGU47" s="535"/>
      <c r="QGV47" s="535"/>
      <c r="QGW47" s="535"/>
      <c r="QGX47" s="535"/>
      <c r="QGY47" s="535"/>
      <c r="QGZ47" s="535"/>
      <c r="QHA47" s="535"/>
      <c r="QHB47" s="535"/>
      <c r="QHC47" s="535"/>
      <c r="QHD47" s="535"/>
      <c r="QHE47" s="535"/>
      <c r="QHF47" s="535"/>
      <c r="QHG47" s="535"/>
      <c r="QHH47" s="535"/>
      <c r="QHI47" s="535"/>
      <c r="QHJ47" s="535"/>
      <c r="QHK47" s="535"/>
      <c r="QHL47" s="535"/>
      <c r="QHM47" s="535"/>
      <c r="QHN47" s="535"/>
      <c r="QHO47" s="535"/>
      <c r="QHP47" s="535"/>
      <c r="QHQ47" s="535"/>
      <c r="QHR47" s="535"/>
      <c r="QHS47" s="535"/>
      <c r="QHT47" s="535"/>
      <c r="QHU47" s="535"/>
      <c r="QHV47" s="535"/>
      <c r="QHW47" s="535"/>
      <c r="QHX47" s="535"/>
      <c r="QHY47" s="535"/>
      <c r="QHZ47" s="535"/>
      <c r="QIA47" s="535"/>
      <c r="QIB47" s="535"/>
      <c r="QIC47" s="535"/>
      <c r="QID47" s="535"/>
      <c r="QIE47" s="535"/>
      <c r="QIF47" s="535"/>
      <c r="QIG47" s="535"/>
      <c r="QIH47" s="535"/>
      <c r="QII47" s="535"/>
      <c r="QIJ47" s="535"/>
      <c r="QIK47" s="535"/>
      <c r="QIL47" s="535"/>
      <c r="QIM47" s="535"/>
      <c r="QIN47" s="535"/>
      <c r="QIO47" s="535"/>
      <c r="QIP47" s="535"/>
      <c r="QIQ47" s="535"/>
      <c r="QIR47" s="535"/>
      <c r="QIS47" s="535"/>
      <c r="QIT47" s="535"/>
      <c r="QIU47" s="535"/>
      <c r="QIV47" s="535"/>
      <c r="QIW47" s="535"/>
      <c r="QIX47" s="535"/>
      <c r="QIY47" s="535"/>
      <c r="QIZ47" s="535"/>
      <c r="QJA47" s="535"/>
      <c r="QJB47" s="535"/>
      <c r="QJC47" s="535"/>
      <c r="QJD47" s="535"/>
      <c r="QJE47" s="535"/>
      <c r="QJF47" s="535"/>
      <c r="QJG47" s="535"/>
      <c r="QJH47" s="535"/>
      <c r="QJI47" s="535"/>
      <c r="QJJ47" s="535"/>
      <c r="QJK47" s="535"/>
      <c r="QJL47" s="535"/>
      <c r="QJM47" s="535"/>
      <c r="QJN47" s="535"/>
      <c r="QJO47" s="535"/>
      <c r="QJP47" s="535"/>
      <c r="QJQ47" s="535"/>
      <c r="QJR47" s="535"/>
      <c r="QJS47" s="535"/>
      <c r="QJT47" s="535"/>
      <c r="QJU47" s="535"/>
      <c r="QJV47" s="535"/>
      <c r="QJW47" s="535"/>
      <c r="QJX47" s="535"/>
      <c r="QJY47" s="535"/>
      <c r="QJZ47" s="535"/>
      <c r="QKA47" s="535"/>
      <c r="QKB47" s="535"/>
      <c r="QKC47" s="535"/>
      <c r="QKD47" s="535"/>
      <c r="QKE47" s="535"/>
      <c r="QKF47" s="535"/>
      <c r="QKG47" s="535"/>
      <c r="QKH47" s="535"/>
      <c r="QKI47" s="535"/>
      <c r="QKJ47" s="535"/>
      <c r="QKK47" s="535"/>
      <c r="QKL47" s="535"/>
      <c r="QKM47" s="535"/>
      <c r="QKN47" s="535"/>
      <c r="QKO47" s="535"/>
      <c r="QKP47" s="535"/>
      <c r="QKQ47" s="535"/>
      <c r="QKR47" s="535"/>
      <c r="QKS47" s="535"/>
      <c r="QKT47" s="535"/>
      <c r="QKU47" s="535"/>
      <c r="QKV47" s="535"/>
      <c r="QKW47" s="535"/>
      <c r="QKX47" s="535"/>
      <c r="QKY47" s="535"/>
      <c r="QKZ47" s="535"/>
      <c r="QLA47" s="535"/>
      <c r="QLB47" s="535"/>
      <c r="QLC47" s="535"/>
      <c r="QLD47" s="535"/>
      <c r="QLE47" s="535"/>
      <c r="QLF47" s="535"/>
      <c r="QLG47" s="535"/>
      <c r="QLH47" s="535"/>
      <c r="QLI47" s="535"/>
      <c r="QLJ47" s="535"/>
      <c r="QLK47" s="535"/>
      <c r="QLL47" s="535"/>
      <c r="QLM47" s="535"/>
      <c r="QLN47" s="535"/>
      <c r="QLO47" s="535"/>
      <c r="QLP47" s="535"/>
      <c r="QLQ47" s="535"/>
      <c r="QLR47" s="535"/>
      <c r="QLS47" s="535"/>
      <c r="QLT47" s="535"/>
      <c r="QLU47" s="535"/>
      <c r="QLV47" s="535"/>
      <c r="QLW47" s="535"/>
      <c r="QLX47" s="535"/>
      <c r="QLY47" s="535"/>
      <c r="QLZ47" s="535"/>
      <c r="QMA47" s="535"/>
      <c r="QMB47" s="535"/>
      <c r="QMC47" s="535"/>
      <c r="QMD47" s="535"/>
      <c r="QME47" s="535"/>
      <c r="QMF47" s="535"/>
      <c r="QMG47" s="535"/>
      <c r="QMH47" s="535"/>
      <c r="QMI47" s="535"/>
      <c r="QMJ47" s="535"/>
      <c r="QMK47" s="535"/>
      <c r="QML47" s="535"/>
      <c r="QMM47" s="535"/>
      <c r="QMN47" s="535"/>
      <c r="QMO47" s="535"/>
      <c r="QMP47" s="535"/>
      <c r="QMQ47" s="535"/>
      <c r="QMR47" s="535"/>
      <c r="QMS47" s="535"/>
      <c r="QMT47" s="535"/>
      <c r="QMU47" s="535"/>
      <c r="QMV47" s="535"/>
      <c r="QMW47" s="535"/>
      <c r="QMX47" s="535"/>
      <c r="QMY47" s="535"/>
      <c r="QMZ47" s="535"/>
      <c r="QNA47" s="535"/>
      <c r="QNB47" s="535"/>
      <c r="QNC47" s="535"/>
      <c r="QND47" s="535"/>
      <c r="QNE47" s="535"/>
      <c r="QNF47" s="535"/>
      <c r="QNG47" s="535"/>
      <c r="QNH47" s="535"/>
      <c r="QNI47" s="535"/>
      <c r="QNJ47" s="535"/>
      <c r="QNK47" s="535"/>
      <c r="QNL47" s="535"/>
      <c r="QNM47" s="535"/>
      <c r="QNN47" s="535"/>
      <c r="QNO47" s="535"/>
      <c r="QNP47" s="535"/>
      <c r="QNQ47" s="535"/>
      <c r="QNR47" s="535"/>
      <c r="QNS47" s="535"/>
      <c r="QNT47" s="535"/>
      <c r="QNU47" s="535"/>
      <c r="QNV47" s="535"/>
      <c r="QNW47" s="535"/>
      <c r="QNX47" s="535"/>
      <c r="QNY47" s="535"/>
      <c r="QNZ47" s="535"/>
      <c r="QOA47" s="535"/>
      <c r="QOB47" s="535"/>
      <c r="QOC47" s="535"/>
      <c r="QOD47" s="535"/>
      <c r="QOE47" s="535"/>
      <c r="QOF47" s="535"/>
      <c r="QOG47" s="535"/>
      <c r="QOH47" s="535"/>
      <c r="QOI47" s="535"/>
      <c r="QOJ47" s="535"/>
      <c r="QOK47" s="535"/>
      <c r="QOL47" s="535"/>
      <c r="QOM47" s="535"/>
      <c r="QON47" s="535"/>
      <c r="QOO47" s="535"/>
      <c r="QOP47" s="535"/>
      <c r="QOQ47" s="535"/>
      <c r="QOR47" s="535"/>
      <c r="QOS47" s="535"/>
      <c r="QOT47" s="535"/>
      <c r="QOU47" s="535"/>
      <c r="QOV47" s="535"/>
      <c r="QOW47" s="535"/>
      <c r="QOX47" s="535"/>
      <c r="QOY47" s="535"/>
      <c r="QOZ47" s="535"/>
      <c r="QPA47" s="535"/>
      <c r="QPB47" s="535"/>
      <c r="QPC47" s="535"/>
      <c r="QPD47" s="535"/>
      <c r="QPE47" s="535"/>
      <c r="QPF47" s="535"/>
      <c r="QPG47" s="535"/>
      <c r="QPH47" s="535"/>
      <c r="QPI47" s="535"/>
      <c r="QPJ47" s="535"/>
      <c r="QPK47" s="535"/>
      <c r="QPL47" s="535"/>
      <c r="QPM47" s="535"/>
      <c r="QPN47" s="535"/>
      <c r="QPO47" s="535"/>
      <c r="QPP47" s="535"/>
      <c r="QPQ47" s="535"/>
      <c r="QPR47" s="535"/>
      <c r="QPS47" s="535"/>
      <c r="QPT47" s="535"/>
      <c r="QPU47" s="535"/>
      <c r="QPV47" s="535"/>
      <c r="QPW47" s="535"/>
      <c r="QPX47" s="535"/>
      <c r="QPY47" s="535"/>
      <c r="QPZ47" s="535"/>
      <c r="QQA47" s="535"/>
      <c r="QQB47" s="535"/>
      <c r="QQC47" s="535"/>
      <c r="QQD47" s="535"/>
      <c r="QQE47" s="535"/>
      <c r="QQF47" s="535"/>
      <c r="QQG47" s="535"/>
      <c r="QQH47" s="535"/>
      <c r="QQI47" s="535"/>
      <c r="QQJ47" s="535"/>
      <c r="QQK47" s="535"/>
      <c r="QQL47" s="535"/>
      <c r="QQM47" s="535"/>
      <c r="QQN47" s="535"/>
      <c r="QQO47" s="535"/>
      <c r="QQP47" s="535"/>
      <c r="QQQ47" s="535"/>
      <c r="QQR47" s="535"/>
      <c r="QQS47" s="535"/>
      <c r="QQT47" s="535"/>
      <c r="QQU47" s="535"/>
      <c r="QQV47" s="535"/>
      <c r="QQW47" s="535"/>
      <c r="QQX47" s="535"/>
      <c r="QQY47" s="535"/>
      <c r="QQZ47" s="535"/>
      <c r="QRA47" s="535"/>
      <c r="QRB47" s="535"/>
      <c r="QRC47" s="535"/>
      <c r="QRD47" s="535"/>
      <c r="QRE47" s="535"/>
      <c r="QRF47" s="535"/>
      <c r="QRG47" s="535"/>
      <c r="QRH47" s="535"/>
      <c r="QRI47" s="535"/>
      <c r="QRJ47" s="535"/>
      <c r="QRK47" s="535"/>
      <c r="QRL47" s="535"/>
      <c r="QRM47" s="535"/>
      <c r="QRN47" s="535"/>
      <c r="QRO47" s="535"/>
      <c r="QRP47" s="535"/>
      <c r="QRQ47" s="535"/>
      <c r="QRR47" s="535"/>
      <c r="QRS47" s="535"/>
      <c r="QRT47" s="535"/>
      <c r="QRU47" s="535"/>
      <c r="QRV47" s="535"/>
      <c r="QRW47" s="535"/>
      <c r="QRX47" s="535"/>
      <c r="QRY47" s="535"/>
      <c r="QRZ47" s="535"/>
      <c r="QSA47" s="535"/>
      <c r="QSB47" s="535"/>
      <c r="QSC47" s="535"/>
      <c r="QSD47" s="535"/>
      <c r="QSE47" s="535"/>
      <c r="QSF47" s="535"/>
      <c r="QSG47" s="535"/>
      <c r="QSH47" s="535"/>
      <c r="QSI47" s="535"/>
      <c r="QSJ47" s="535"/>
      <c r="QSK47" s="535"/>
      <c r="QSL47" s="535"/>
      <c r="QSM47" s="535"/>
      <c r="QSN47" s="535"/>
      <c r="QSO47" s="535"/>
      <c r="QSP47" s="535"/>
      <c r="QSQ47" s="535"/>
      <c r="QSR47" s="535"/>
      <c r="QSS47" s="535"/>
      <c r="QST47" s="535"/>
      <c r="QSU47" s="535"/>
      <c r="QSV47" s="535"/>
      <c r="QSW47" s="535"/>
      <c r="QSX47" s="535"/>
      <c r="QSY47" s="535"/>
      <c r="QSZ47" s="535"/>
      <c r="QTA47" s="535"/>
      <c r="QTB47" s="535"/>
      <c r="QTC47" s="535"/>
      <c r="QTD47" s="535"/>
      <c r="QTE47" s="535"/>
      <c r="QTF47" s="535"/>
      <c r="QTG47" s="535"/>
      <c r="QTH47" s="535"/>
      <c r="QTI47" s="535"/>
      <c r="QTJ47" s="535"/>
      <c r="QTK47" s="535"/>
      <c r="QTL47" s="535"/>
      <c r="QTM47" s="535"/>
      <c r="QTN47" s="535"/>
      <c r="QTO47" s="535"/>
      <c r="QTP47" s="535"/>
      <c r="QTQ47" s="535"/>
      <c r="QTR47" s="535"/>
      <c r="QTS47" s="535"/>
      <c r="QTT47" s="535"/>
      <c r="QTU47" s="535"/>
      <c r="QTV47" s="535"/>
      <c r="QTW47" s="535"/>
      <c r="QTX47" s="535"/>
      <c r="QTY47" s="535"/>
      <c r="QTZ47" s="535"/>
      <c r="QUA47" s="535"/>
      <c r="QUB47" s="535"/>
      <c r="QUC47" s="535"/>
      <c r="QUD47" s="535"/>
      <c r="QUE47" s="535"/>
      <c r="QUF47" s="535"/>
      <c r="QUG47" s="535"/>
      <c r="QUH47" s="535"/>
      <c r="QUI47" s="535"/>
      <c r="QUJ47" s="535"/>
      <c r="QUK47" s="535"/>
      <c r="QUL47" s="535"/>
      <c r="QUM47" s="535"/>
      <c r="QUN47" s="535"/>
      <c r="QUO47" s="535"/>
      <c r="QUP47" s="535"/>
      <c r="QUQ47" s="535"/>
      <c r="QUR47" s="535"/>
      <c r="QUS47" s="535"/>
      <c r="QUT47" s="535"/>
      <c r="QUU47" s="535"/>
      <c r="QUV47" s="535"/>
      <c r="QUW47" s="535"/>
      <c r="QUX47" s="535"/>
      <c r="QUY47" s="535"/>
      <c r="QUZ47" s="535"/>
      <c r="QVA47" s="535"/>
      <c r="QVB47" s="535"/>
      <c r="QVC47" s="535"/>
      <c r="QVD47" s="535"/>
      <c r="QVE47" s="535"/>
      <c r="QVF47" s="535"/>
      <c r="QVG47" s="535"/>
      <c r="QVH47" s="535"/>
      <c r="QVI47" s="535"/>
      <c r="QVJ47" s="535"/>
      <c r="QVK47" s="535"/>
      <c r="QVL47" s="535"/>
      <c r="QVM47" s="535"/>
      <c r="QVN47" s="535"/>
      <c r="QVO47" s="535"/>
      <c r="QVP47" s="535"/>
      <c r="QVQ47" s="535"/>
      <c r="QVR47" s="535"/>
      <c r="QVS47" s="535"/>
      <c r="QVT47" s="535"/>
      <c r="QVU47" s="535"/>
      <c r="QVV47" s="535"/>
      <c r="QVW47" s="535"/>
      <c r="QVX47" s="535"/>
      <c r="QVY47" s="535"/>
      <c r="QVZ47" s="535"/>
      <c r="QWA47" s="535"/>
      <c r="QWB47" s="535"/>
      <c r="QWC47" s="535"/>
      <c r="QWD47" s="535"/>
      <c r="QWE47" s="535"/>
      <c r="QWF47" s="535"/>
      <c r="QWG47" s="535"/>
      <c r="QWH47" s="535"/>
      <c r="QWI47" s="535"/>
      <c r="QWJ47" s="535"/>
      <c r="QWK47" s="535"/>
      <c r="QWL47" s="535"/>
      <c r="QWM47" s="535"/>
      <c r="QWN47" s="535"/>
      <c r="QWO47" s="535"/>
      <c r="QWP47" s="535"/>
      <c r="QWQ47" s="535"/>
      <c r="QWR47" s="535"/>
      <c r="QWS47" s="535"/>
      <c r="QWT47" s="535"/>
      <c r="QWU47" s="535"/>
      <c r="QWV47" s="535"/>
      <c r="QWW47" s="535"/>
      <c r="QWX47" s="535"/>
      <c r="QWY47" s="535"/>
      <c r="QWZ47" s="535"/>
      <c r="QXA47" s="535"/>
      <c r="QXB47" s="535"/>
      <c r="QXC47" s="535"/>
      <c r="QXD47" s="535"/>
      <c r="QXE47" s="535"/>
      <c r="QXF47" s="535"/>
      <c r="QXG47" s="535"/>
      <c r="QXH47" s="535"/>
      <c r="QXI47" s="535"/>
      <c r="QXJ47" s="535"/>
      <c r="QXK47" s="535"/>
      <c r="QXL47" s="535"/>
      <c r="QXM47" s="535"/>
      <c r="QXN47" s="535"/>
      <c r="QXO47" s="535"/>
      <c r="QXP47" s="535"/>
      <c r="QXQ47" s="535"/>
      <c r="QXR47" s="535"/>
      <c r="QXS47" s="535"/>
      <c r="QXT47" s="535"/>
      <c r="QXU47" s="535"/>
      <c r="QXV47" s="535"/>
      <c r="QXW47" s="535"/>
      <c r="QXX47" s="535"/>
      <c r="QXY47" s="535"/>
      <c r="QXZ47" s="535"/>
      <c r="QYA47" s="535"/>
      <c r="QYB47" s="535"/>
      <c r="QYC47" s="535"/>
      <c r="QYD47" s="535"/>
      <c r="QYE47" s="535"/>
      <c r="QYF47" s="535"/>
      <c r="QYG47" s="535"/>
      <c r="QYH47" s="535"/>
      <c r="QYI47" s="535"/>
      <c r="QYJ47" s="535"/>
      <c r="QYK47" s="535"/>
      <c r="QYL47" s="535"/>
      <c r="QYM47" s="535"/>
      <c r="QYN47" s="535"/>
      <c r="QYO47" s="535"/>
      <c r="QYP47" s="535"/>
      <c r="QYQ47" s="535"/>
      <c r="QYR47" s="535"/>
      <c r="QYS47" s="535"/>
      <c r="QYT47" s="535"/>
      <c r="QYU47" s="535"/>
      <c r="QYV47" s="535"/>
      <c r="QYW47" s="535"/>
      <c r="QYX47" s="535"/>
      <c r="QYY47" s="535"/>
      <c r="QYZ47" s="535"/>
      <c r="QZA47" s="535"/>
      <c r="QZB47" s="535"/>
      <c r="QZC47" s="535"/>
      <c r="QZD47" s="535"/>
      <c r="QZE47" s="535"/>
      <c r="QZF47" s="535"/>
      <c r="QZG47" s="535"/>
      <c r="QZH47" s="535"/>
      <c r="QZI47" s="535"/>
      <c r="QZJ47" s="535"/>
      <c r="QZK47" s="535"/>
      <c r="QZL47" s="535"/>
      <c r="QZM47" s="535"/>
      <c r="QZN47" s="535"/>
      <c r="QZO47" s="535"/>
      <c r="QZP47" s="535"/>
      <c r="QZQ47" s="535"/>
      <c r="QZR47" s="535"/>
      <c r="QZS47" s="535"/>
      <c r="QZT47" s="535"/>
      <c r="QZU47" s="535"/>
      <c r="QZV47" s="535"/>
      <c r="QZW47" s="535"/>
      <c r="QZX47" s="535"/>
      <c r="QZY47" s="535"/>
      <c r="QZZ47" s="535"/>
      <c r="RAA47" s="535"/>
      <c r="RAB47" s="535"/>
      <c r="RAC47" s="535"/>
      <c r="RAD47" s="535"/>
      <c r="RAE47" s="535"/>
      <c r="RAF47" s="535"/>
      <c r="RAG47" s="535"/>
      <c r="RAH47" s="535"/>
      <c r="RAI47" s="535"/>
      <c r="RAJ47" s="535"/>
      <c r="RAK47" s="535"/>
      <c r="RAL47" s="535"/>
      <c r="RAM47" s="535"/>
      <c r="RAN47" s="535"/>
      <c r="RAO47" s="535"/>
      <c r="RAP47" s="535"/>
      <c r="RAQ47" s="535"/>
      <c r="RAR47" s="535"/>
      <c r="RAS47" s="535"/>
      <c r="RAT47" s="535"/>
      <c r="RAU47" s="535"/>
      <c r="RAV47" s="535"/>
      <c r="RAW47" s="535"/>
      <c r="RAX47" s="535"/>
      <c r="RAY47" s="535"/>
      <c r="RAZ47" s="535"/>
      <c r="RBA47" s="535"/>
      <c r="RBB47" s="535"/>
      <c r="RBC47" s="535"/>
      <c r="RBD47" s="535"/>
      <c r="RBE47" s="535"/>
      <c r="RBF47" s="535"/>
      <c r="RBG47" s="535"/>
      <c r="RBH47" s="535"/>
      <c r="RBI47" s="535"/>
      <c r="RBJ47" s="535"/>
      <c r="RBK47" s="535"/>
      <c r="RBL47" s="535"/>
      <c r="RBM47" s="535"/>
      <c r="RBN47" s="535"/>
      <c r="RBO47" s="535"/>
      <c r="RBP47" s="535"/>
      <c r="RBQ47" s="535"/>
      <c r="RBR47" s="535"/>
      <c r="RBS47" s="535"/>
      <c r="RBT47" s="535"/>
      <c r="RBU47" s="535"/>
      <c r="RBV47" s="535"/>
      <c r="RBW47" s="535"/>
      <c r="RBX47" s="535"/>
      <c r="RBY47" s="535"/>
      <c r="RBZ47" s="535"/>
      <c r="RCA47" s="535"/>
      <c r="RCB47" s="535"/>
      <c r="RCC47" s="535"/>
      <c r="RCD47" s="535"/>
      <c r="RCE47" s="535"/>
      <c r="RCF47" s="535"/>
      <c r="RCG47" s="535"/>
      <c r="RCH47" s="535"/>
      <c r="RCI47" s="535"/>
      <c r="RCJ47" s="535"/>
      <c r="RCK47" s="535"/>
      <c r="RCL47" s="535"/>
      <c r="RCM47" s="535"/>
      <c r="RCN47" s="535"/>
      <c r="RCO47" s="535"/>
      <c r="RCP47" s="535"/>
      <c r="RCQ47" s="535"/>
      <c r="RCR47" s="535"/>
      <c r="RCS47" s="535"/>
      <c r="RCT47" s="535"/>
      <c r="RCU47" s="535"/>
      <c r="RCV47" s="535"/>
      <c r="RCW47" s="535"/>
      <c r="RCX47" s="535"/>
      <c r="RCY47" s="535"/>
      <c r="RCZ47" s="535"/>
      <c r="RDA47" s="535"/>
      <c r="RDB47" s="535"/>
      <c r="RDC47" s="535"/>
      <c r="RDD47" s="535"/>
      <c r="RDE47" s="535"/>
      <c r="RDF47" s="535"/>
      <c r="RDG47" s="535"/>
      <c r="RDH47" s="535"/>
      <c r="RDI47" s="535"/>
      <c r="RDJ47" s="535"/>
      <c r="RDK47" s="535"/>
      <c r="RDL47" s="535"/>
      <c r="RDM47" s="535"/>
      <c r="RDN47" s="535"/>
      <c r="RDO47" s="535"/>
      <c r="RDP47" s="535"/>
      <c r="RDQ47" s="535"/>
      <c r="RDR47" s="535"/>
      <c r="RDS47" s="535"/>
      <c r="RDT47" s="535"/>
      <c r="RDU47" s="535"/>
      <c r="RDV47" s="535"/>
      <c r="RDW47" s="535"/>
      <c r="RDX47" s="535"/>
      <c r="RDY47" s="535"/>
      <c r="RDZ47" s="535"/>
      <c r="REA47" s="535"/>
      <c r="REB47" s="535"/>
      <c r="REC47" s="535"/>
      <c r="RED47" s="535"/>
      <c r="REE47" s="535"/>
      <c r="REF47" s="535"/>
      <c r="REG47" s="535"/>
      <c r="REH47" s="535"/>
      <c r="REI47" s="535"/>
      <c r="REJ47" s="535"/>
      <c r="REK47" s="535"/>
      <c r="REL47" s="535"/>
      <c r="REM47" s="535"/>
      <c r="REN47" s="535"/>
      <c r="REO47" s="535"/>
      <c r="REP47" s="535"/>
      <c r="REQ47" s="535"/>
      <c r="RER47" s="535"/>
      <c r="RES47" s="535"/>
      <c r="RET47" s="535"/>
      <c r="REU47" s="535"/>
      <c r="REV47" s="535"/>
      <c r="REW47" s="535"/>
      <c r="REX47" s="535"/>
      <c r="REY47" s="535"/>
      <c r="REZ47" s="535"/>
      <c r="RFA47" s="535"/>
      <c r="RFB47" s="535"/>
      <c r="RFC47" s="535"/>
      <c r="RFD47" s="535"/>
      <c r="RFE47" s="535"/>
      <c r="RFF47" s="535"/>
      <c r="RFG47" s="535"/>
      <c r="RFH47" s="535"/>
      <c r="RFI47" s="535"/>
      <c r="RFJ47" s="535"/>
      <c r="RFK47" s="535"/>
      <c r="RFL47" s="535"/>
      <c r="RFM47" s="535"/>
      <c r="RFN47" s="535"/>
      <c r="RFO47" s="535"/>
      <c r="RFP47" s="535"/>
      <c r="RFQ47" s="535"/>
      <c r="RFR47" s="535"/>
      <c r="RFS47" s="535"/>
      <c r="RFT47" s="535"/>
      <c r="RFU47" s="535"/>
      <c r="RFV47" s="535"/>
      <c r="RFW47" s="535"/>
      <c r="RFX47" s="535"/>
      <c r="RFY47" s="535"/>
      <c r="RFZ47" s="535"/>
      <c r="RGA47" s="535"/>
      <c r="RGB47" s="535"/>
      <c r="RGC47" s="535"/>
      <c r="RGD47" s="535"/>
      <c r="RGE47" s="535"/>
      <c r="RGF47" s="535"/>
      <c r="RGG47" s="535"/>
      <c r="RGH47" s="535"/>
      <c r="RGI47" s="535"/>
      <c r="RGJ47" s="535"/>
      <c r="RGK47" s="535"/>
      <c r="RGL47" s="535"/>
      <c r="RGM47" s="535"/>
      <c r="RGN47" s="535"/>
      <c r="RGO47" s="535"/>
      <c r="RGP47" s="535"/>
      <c r="RGQ47" s="535"/>
      <c r="RGR47" s="535"/>
      <c r="RGS47" s="535"/>
      <c r="RGT47" s="535"/>
      <c r="RGU47" s="535"/>
      <c r="RGV47" s="535"/>
      <c r="RGW47" s="535"/>
      <c r="RGX47" s="535"/>
      <c r="RGY47" s="535"/>
      <c r="RGZ47" s="535"/>
      <c r="RHA47" s="535"/>
      <c r="RHB47" s="535"/>
      <c r="RHC47" s="535"/>
      <c r="RHD47" s="535"/>
      <c r="RHE47" s="535"/>
      <c r="RHF47" s="535"/>
      <c r="RHG47" s="535"/>
      <c r="RHH47" s="535"/>
      <c r="RHI47" s="535"/>
      <c r="RHJ47" s="535"/>
      <c r="RHK47" s="535"/>
      <c r="RHL47" s="535"/>
      <c r="RHM47" s="535"/>
      <c r="RHN47" s="535"/>
      <c r="RHO47" s="535"/>
      <c r="RHP47" s="535"/>
      <c r="RHQ47" s="535"/>
      <c r="RHR47" s="535"/>
      <c r="RHS47" s="535"/>
      <c r="RHT47" s="535"/>
      <c r="RHU47" s="535"/>
      <c r="RHV47" s="535"/>
      <c r="RHW47" s="535"/>
      <c r="RHX47" s="535"/>
      <c r="RHY47" s="535"/>
      <c r="RHZ47" s="535"/>
      <c r="RIA47" s="535"/>
      <c r="RIB47" s="535"/>
      <c r="RIC47" s="535"/>
      <c r="RID47" s="535"/>
      <c r="RIE47" s="535"/>
      <c r="RIF47" s="535"/>
      <c r="RIG47" s="535"/>
      <c r="RIH47" s="535"/>
      <c r="RII47" s="535"/>
      <c r="RIJ47" s="535"/>
      <c r="RIK47" s="535"/>
      <c r="RIL47" s="535"/>
      <c r="RIM47" s="535"/>
      <c r="RIN47" s="535"/>
      <c r="RIO47" s="535"/>
      <c r="RIP47" s="535"/>
      <c r="RIQ47" s="535"/>
      <c r="RIR47" s="535"/>
      <c r="RIS47" s="535"/>
      <c r="RIT47" s="535"/>
      <c r="RIU47" s="535"/>
      <c r="RIV47" s="535"/>
      <c r="RIW47" s="535"/>
      <c r="RIX47" s="535"/>
      <c r="RIY47" s="535"/>
      <c r="RIZ47" s="535"/>
      <c r="RJA47" s="535"/>
      <c r="RJB47" s="535"/>
      <c r="RJC47" s="535"/>
      <c r="RJD47" s="535"/>
      <c r="RJE47" s="535"/>
      <c r="RJF47" s="535"/>
      <c r="RJG47" s="535"/>
      <c r="RJH47" s="535"/>
      <c r="RJI47" s="535"/>
      <c r="RJJ47" s="535"/>
      <c r="RJK47" s="535"/>
      <c r="RJL47" s="535"/>
      <c r="RJM47" s="535"/>
      <c r="RJN47" s="535"/>
      <c r="RJO47" s="535"/>
      <c r="RJP47" s="535"/>
      <c r="RJQ47" s="535"/>
      <c r="RJR47" s="535"/>
      <c r="RJS47" s="535"/>
      <c r="RJT47" s="535"/>
      <c r="RJU47" s="535"/>
      <c r="RJV47" s="535"/>
      <c r="RJW47" s="535"/>
      <c r="RJX47" s="535"/>
      <c r="RJY47" s="535"/>
      <c r="RJZ47" s="535"/>
      <c r="RKA47" s="535"/>
      <c r="RKB47" s="535"/>
      <c r="RKC47" s="535"/>
      <c r="RKD47" s="535"/>
      <c r="RKE47" s="535"/>
      <c r="RKF47" s="535"/>
      <c r="RKG47" s="535"/>
      <c r="RKH47" s="535"/>
      <c r="RKI47" s="535"/>
      <c r="RKJ47" s="535"/>
      <c r="RKK47" s="535"/>
      <c r="RKL47" s="535"/>
      <c r="RKM47" s="535"/>
      <c r="RKN47" s="535"/>
      <c r="RKO47" s="535"/>
      <c r="RKP47" s="535"/>
      <c r="RKQ47" s="535"/>
      <c r="RKR47" s="535"/>
      <c r="RKS47" s="535"/>
      <c r="RKT47" s="535"/>
      <c r="RKU47" s="535"/>
      <c r="RKV47" s="535"/>
      <c r="RKW47" s="535"/>
      <c r="RKX47" s="535"/>
      <c r="RKY47" s="535"/>
      <c r="RKZ47" s="535"/>
      <c r="RLA47" s="535"/>
      <c r="RLB47" s="535"/>
      <c r="RLC47" s="535"/>
      <c r="RLD47" s="535"/>
      <c r="RLE47" s="535"/>
      <c r="RLF47" s="535"/>
      <c r="RLG47" s="535"/>
      <c r="RLH47" s="535"/>
      <c r="RLI47" s="535"/>
      <c r="RLJ47" s="535"/>
      <c r="RLK47" s="535"/>
      <c r="RLL47" s="535"/>
      <c r="RLM47" s="535"/>
      <c r="RLN47" s="535"/>
      <c r="RLO47" s="535"/>
      <c r="RLP47" s="535"/>
      <c r="RLQ47" s="535"/>
      <c r="RLR47" s="535"/>
      <c r="RLS47" s="535"/>
      <c r="RLT47" s="535"/>
      <c r="RLU47" s="535"/>
      <c r="RLV47" s="535"/>
      <c r="RLW47" s="535"/>
      <c r="RLX47" s="535"/>
      <c r="RLY47" s="535"/>
      <c r="RLZ47" s="535"/>
      <c r="RMA47" s="535"/>
      <c r="RMB47" s="535"/>
      <c r="RMC47" s="535"/>
      <c r="RMD47" s="535"/>
      <c r="RME47" s="535"/>
      <c r="RMF47" s="535"/>
      <c r="RMG47" s="535"/>
      <c r="RMH47" s="535"/>
      <c r="RMI47" s="535"/>
      <c r="RMJ47" s="535"/>
      <c r="RMK47" s="535"/>
      <c r="RML47" s="535"/>
      <c r="RMM47" s="535"/>
      <c r="RMN47" s="535"/>
      <c r="RMO47" s="535"/>
      <c r="RMP47" s="535"/>
      <c r="RMQ47" s="535"/>
      <c r="RMR47" s="535"/>
      <c r="RMS47" s="535"/>
      <c r="RMT47" s="535"/>
      <c r="RMU47" s="535"/>
      <c r="RMV47" s="535"/>
      <c r="RMW47" s="535"/>
      <c r="RMX47" s="535"/>
      <c r="RMY47" s="535"/>
      <c r="RMZ47" s="535"/>
      <c r="RNA47" s="535"/>
      <c r="RNB47" s="535"/>
      <c r="RNC47" s="535"/>
      <c r="RND47" s="535"/>
      <c r="RNE47" s="535"/>
      <c r="RNF47" s="535"/>
      <c r="RNG47" s="535"/>
      <c r="RNH47" s="535"/>
      <c r="RNI47" s="535"/>
      <c r="RNJ47" s="535"/>
      <c r="RNK47" s="535"/>
      <c r="RNL47" s="535"/>
      <c r="RNM47" s="535"/>
      <c r="RNN47" s="535"/>
      <c r="RNO47" s="535"/>
      <c r="RNP47" s="535"/>
      <c r="RNQ47" s="535"/>
      <c r="RNR47" s="535"/>
      <c r="RNS47" s="535"/>
      <c r="RNT47" s="535"/>
      <c r="RNU47" s="535"/>
      <c r="RNV47" s="535"/>
      <c r="RNW47" s="535"/>
      <c r="RNX47" s="535"/>
      <c r="RNY47" s="535"/>
      <c r="RNZ47" s="535"/>
      <c r="ROA47" s="535"/>
      <c r="ROB47" s="535"/>
      <c r="ROC47" s="535"/>
      <c r="ROD47" s="535"/>
      <c r="ROE47" s="535"/>
      <c r="ROF47" s="535"/>
      <c r="ROG47" s="535"/>
      <c r="ROH47" s="535"/>
      <c r="ROI47" s="535"/>
      <c r="ROJ47" s="535"/>
      <c r="ROK47" s="535"/>
      <c r="ROL47" s="535"/>
      <c r="ROM47" s="535"/>
      <c r="RON47" s="535"/>
      <c r="ROO47" s="535"/>
      <c r="ROP47" s="535"/>
      <c r="ROQ47" s="535"/>
      <c r="ROR47" s="535"/>
      <c r="ROS47" s="535"/>
      <c r="ROT47" s="535"/>
      <c r="ROU47" s="535"/>
      <c r="ROV47" s="535"/>
      <c r="ROW47" s="535"/>
      <c r="ROX47" s="535"/>
      <c r="ROY47" s="535"/>
      <c r="ROZ47" s="535"/>
      <c r="RPA47" s="535"/>
      <c r="RPB47" s="535"/>
      <c r="RPC47" s="535"/>
      <c r="RPD47" s="535"/>
      <c r="RPE47" s="535"/>
      <c r="RPF47" s="535"/>
      <c r="RPG47" s="535"/>
      <c r="RPH47" s="535"/>
      <c r="RPI47" s="535"/>
      <c r="RPJ47" s="535"/>
      <c r="RPK47" s="535"/>
      <c r="RPL47" s="535"/>
      <c r="RPM47" s="535"/>
      <c r="RPN47" s="535"/>
      <c r="RPO47" s="535"/>
      <c r="RPP47" s="535"/>
      <c r="RPQ47" s="535"/>
      <c r="RPR47" s="535"/>
      <c r="RPS47" s="535"/>
      <c r="RPT47" s="535"/>
      <c r="RPU47" s="535"/>
      <c r="RPV47" s="535"/>
      <c r="RPW47" s="535"/>
      <c r="RPX47" s="535"/>
      <c r="RPY47" s="535"/>
      <c r="RPZ47" s="535"/>
      <c r="RQA47" s="535"/>
      <c r="RQB47" s="535"/>
      <c r="RQC47" s="535"/>
      <c r="RQD47" s="535"/>
      <c r="RQE47" s="535"/>
      <c r="RQF47" s="535"/>
      <c r="RQG47" s="535"/>
      <c r="RQH47" s="535"/>
      <c r="RQI47" s="535"/>
      <c r="RQJ47" s="535"/>
      <c r="RQK47" s="535"/>
      <c r="RQL47" s="535"/>
      <c r="RQM47" s="535"/>
      <c r="RQN47" s="535"/>
      <c r="RQO47" s="535"/>
      <c r="RQP47" s="535"/>
      <c r="RQQ47" s="535"/>
      <c r="RQR47" s="535"/>
      <c r="RQS47" s="535"/>
      <c r="RQT47" s="535"/>
      <c r="RQU47" s="535"/>
      <c r="RQV47" s="535"/>
      <c r="RQW47" s="535"/>
      <c r="RQX47" s="535"/>
      <c r="RQY47" s="535"/>
      <c r="RQZ47" s="535"/>
      <c r="RRA47" s="535"/>
      <c r="RRB47" s="535"/>
      <c r="RRC47" s="535"/>
      <c r="RRD47" s="535"/>
      <c r="RRE47" s="535"/>
      <c r="RRF47" s="535"/>
      <c r="RRG47" s="535"/>
      <c r="RRH47" s="535"/>
      <c r="RRI47" s="535"/>
      <c r="RRJ47" s="535"/>
      <c r="RRK47" s="535"/>
      <c r="RRL47" s="535"/>
      <c r="RRM47" s="535"/>
      <c r="RRN47" s="535"/>
      <c r="RRO47" s="535"/>
      <c r="RRP47" s="535"/>
      <c r="RRQ47" s="535"/>
      <c r="RRR47" s="535"/>
      <c r="RRS47" s="535"/>
      <c r="RRT47" s="535"/>
      <c r="RRU47" s="535"/>
      <c r="RRV47" s="535"/>
      <c r="RRW47" s="535"/>
      <c r="RRX47" s="535"/>
      <c r="RRY47" s="535"/>
      <c r="RRZ47" s="535"/>
      <c r="RSA47" s="535"/>
      <c r="RSB47" s="535"/>
      <c r="RSC47" s="535"/>
      <c r="RSD47" s="535"/>
      <c r="RSE47" s="535"/>
      <c r="RSF47" s="535"/>
      <c r="RSG47" s="535"/>
      <c r="RSH47" s="535"/>
      <c r="RSI47" s="535"/>
      <c r="RSJ47" s="535"/>
      <c r="RSK47" s="535"/>
      <c r="RSL47" s="535"/>
      <c r="RSM47" s="535"/>
      <c r="RSN47" s="535"/>
      <c r="RSO47" s="535"/>
      <c r="RSP47" s="535"/>
      <c r="RSQ47" s="535"/>
      <c r="RSR47" s="535"/>
      <c r="RSS47" s="535"/>
      <c r="RST47" s="535"/>
      <c r="RSU47" s="535"/>
      <c r="RSV47" s="535"/>
      <c r="RSW47" s="535"/>
      <c r="RSX47" s="535"/>
      <c r="RSY47" s="535"/>
      <c r="RSZ47" s="535"/>
      <c r="RTA47" s="535"/>
      <c r="RTB47" s="535"/>
      <c r="RTC47" s="535"/>
      <c r="RTD47" s="535"/>
      <c r="RTE47" s="535"/>
      <c r="RTF47" s="535"/>
      <c r="RTG47" s="535"/>
      <c r="RTH47" s="535"/>
      <c r="RTI47" s="535"/>
      <c r="RTJ47" s="535"/>
      <c r="RTK47" s="535"/>
      <c r="RTL47" s="535"/>
      <c r="RTM47" s="535"/>
      <c r="RTN47" s="535"/>
      <c r="RTO47" s="535"/>
      <c r="RTP47" s="535"/>
      <c r="RTQ47" s="535"/>
      <c r="RTR47" s="535"/>
      <c r="RTS47" s="535"/>
      <c r="RTT47" s="535"/>
      <c r="RTU47" s="535"/>
      <c r="RTV47" s="535"/>
      <c r="RTW47" s="535"/>
      <c r="RTX47" s="535"/>
      <c r="RTY47" s="535"/>
      <c r="RTZ47" s="535"/>
      <c r="RUA47" s="535"/>
      <c r="RUB47" s="535"/>
      <c r="RUC47" s="535"/>
      <c r="RUD47" s="535"/>
      <c r="RUE47" s="535"/>
      <c r="RUF47" s="535"/>
      <c r="RUG47" s="535"/>
      <c r="RUH47" s="535"/>
      <c r="RUI47" s="535"/>
      <c r="RUJ47" s="535"/>
      <c r="RUK47" s="535"/>
      <c r="RUL47" s="535"/>
      <c r="RUM47" s="535"/>
      <c r="RUN47" s="535"/>
      <c r="RUO47" s="535"/>
      <c r="RUP47" s="535"/>
      <c r="RUQ47" s="535"/>
      <c r="RUR47" s="535"/>
      <c r="RUS47" s="535"/>
      <c r="RUT47" s="535"/>
      <c r="RUU47" s="535"/>
      <c r="RUV47" s="535"/>
      <c r="RUW47" s="535"/>
      <c r="RUX47" s="535"/>
      <c r="RUY47" s="535"/>
      <c r="RUZ47" s="535"/>
      <c r="RVA47" s="535"/>
      <c r="RVB47" s="535"/>
      <c r="RVC47" s="535"/>
      <c r="RVD47" s="535"/>
      <c r="RVE47" s="535"/>
      <c r="RVF47" s="535"/>
      <c r="RVG47" s="535"/>
      <c r="RVH47" s="535"/>
      <c r="RVI47" s="535"/>
      <c r="RVJ47" s="535"/>
      <c r="RVK47" s="535"/>
      <c r="RVL47" s="535"/>
      <c r="RVM47" s="535"/>
      <c r="RVN47" s="535"/>
      <c r="RVO47" s="535"/>
      <c r="RVP47" s="535"/>
      <c r="RVQ47" s="535"/>
      <c r="RVR47" s="535"/>
      <c r="RVS47" s="535"/>
      <c r="RVT47" s="535"/>
      <c r="RVU47" s="535"/>
      <c r="RVV47" s="535"/>
      <c r="RVW47" s="535"/>
      <c r="RVX47" s="535"/>
      <c r="RVY47" s="535"/>
      <c r="RVZ47" s="535"/>
      <c r="RWA47" s="535"/>
      <c r="RWB47" s="535"/>
      <c r="RWC47" s="535"/>
      <c r="RWD47" s="535"/>
      <c r="RWE47" s="535"/>
      <c r="RWF47" s="535"/>
      <c r="RWG47" s="535"/>
      <c r="RWH47" s="535"/>
      <c r="RWI47" s="535"/>
      <c r="RWJ47" s="535"/>
      <c r="RWK47" s="535"/>
      <c r="RWL47" s="535"/>
      <c r="RWM47" s="535"/>
      <c r="RWN47" s="535"/>
      <c r="RWO47" s="535"/>
      <c r="RWP47" s="535"/>
      <c r="RWQ47" s="535"/>
      <c r="RWR47" s="535"/>
      <c r="RWS47" s="535"/>
      <c r="RWT47" s="535"/>
      <c r="RWU47" s="535"/>
      <c r="RWV47" s="535"/>
      <c r="RWW47" s="535"/>
      <c r="RWX47" s="535"/>
      <c r="RWY47" s="535"/>
      <c r="RWZ47" s="535"/>
      <c r="RXA47" s="535"/>
      <c r="RXB47" s="535"/>
      <c r="RXC47" s="535"/>
      <c r="RXD47" s="535"/>
      <c r="RXE47" s="535"/>
      <c r="RXF47" s="535"/>
      <c r="RXG47" s="535"/>
      <c r="RXH47" s="535"/>
      <c r="RXI47" s="535"/>
      <c r="RXJ47" s="535"/>
      <c r="RXK47" s="535"/>
      <c r="RXL47" s="535"/>
      <c r="RXM47" s="535"/>
      <c r="RXN47" s="535"/>
      <c r="RXO47" s="535"/>
      <c r="RXP47" s="535"/>
      <c r="RXQ47" s="535"/>
      <c r="RXR47" s="535"/>
      <c r="RXS47" s="535"/>
      <c r="RXT47" s="535"/>
      <c r="RXU47" s="535"/>
      <c r="RXV47" s="535"/>
      <c r="RXW47" s="535"/>
      <c r="RXX47" s="535"/>
      <c r="RXY47" s="535"/>
      <c r="RXZ47" s="535"/>
      <c r="RYA47" s="535"/>
      <c r="RYB47" s="535"/>
      <c r="RYC47" s="535"/>
      <c r="RYD47" s="535"/>
      <c r="RYE47" s="535"/>
      <c r="RYF47" s="535"/>
      <c r="RYG47" s="535"/>
      <c r="RYH47" s="535"/>
      <c r="RYI47" s="535"/>
      <c r="RYJ47" s="535"/>
      <c r="RYK47" s="535"/>
      <c r="RYL47" s="535"/>
      <c r="RYM47" s="535"/>
      <c r="RYN47" s="535"/>
      <c r="RYO47" s="535"/>
      <c r="RYP47" s="535"/>
      <c r="RYQ47" s="535"/>
      <c r="RYR47" s="535"/>
      <c r="RYS47" s="535"/>
      <c r="RYT47" s="535"/>
      <c r="RYU47" s="535"/>
      <c r="RYV47" s="535"/>
      <c r="RYW47" s="535"/>
      <c r="RYX47" s="535"/>
      <c r="RYY47" s="535"/>
      <c r="RYZ47" s="535"/>
      <c r="RZA47" s="535"/>
      <c r="RZB47" s="535"/>
      <c r="RZC47" s="535"/>
      <c r="RZD47" s="535"/>
      <c r="RZE47" s="535"/>
      <c r="RZF47" s="535"/>
      <c r="RZG47" s="535"/>
      <c r="RZH47" s="535"/>
      <c r="RZI47" s="535"/>
      <c r="RZJ47" s="535"/>
      <c r="RZK47" s="535"/>
      <c r="RZL47" s="535"/>
      <c r="RZM47" s="535"/>
      <c r="RZN47" s="535"/>
      <c r="RZO47" s="535"/>
      <c r="RZP47" s="535"/>
      <c r="RZQ47" s="535"/>
      <c r="RZR47" s="535"/>
      <c r="RZS47" s="535"/>
      <c r="RZT47" s="535"/>
      <c r="RZU47" s="535"/>
      <c r="RZV47" s="535"/>
      <c r="RZW47" s="535"/>
      <c r="RZX47" s="535"/>
      <c r="RZY47" s="535"/>
      <c r="RZZ47" s="535"/>
      <c r="SAA47" s="535"/>
      <c r="SAB47" s="535"/>
      <c r="SAC47" s="535"/>
      <c r="SAD47" s="535"/>
      <c r="SAE47" s="535"/>
      <c r="SAF47" s="535"/>
      <c r="SAG47" s="535"/>
      <c r="SAH47" s="535"/>
      <c r="SAI47" s="535"/>
      <c r="SAJ47" s="535"/>
      <c r="SAK47" s="535"/>
      <c r="SAL47" s="535"/>
      <c r="SAM47" s="535"/>
      <c r="SAN47" s="535"/>
      <c r="SAO47" s="535"/>
      <c r="SAP47" s="535"/>
      <c r="SAQ47" s="535"/>
      <c r="SAR47" s="535"/>
      <c r="SAS47" s="535"/>
      <c r="SAT47" s="535"/>
      <c r="SAU47" s="535"/>
      <c r="SAV47" s="535"/>
      <c r="SAW47" s="535"/>
      <c r="SAX47" s="535"/>
      <c r="SAY47" s="535"/>
      <c r="SAZ47" s="535"/>
      <c r="SBA47" s="535"/>
      <c r="SBB47" s="535"/>
      <c r="SBC47" s="535"/>
      <c r="SBD47" s="535"/>
      <c r="SBE47" s="535"/>
      <c r="SBF47" s="535"/>
      <c r="SBG47" s="535"/>
      <c r="SBH47" s="535"/>
      <c r="SBI47" s="535"/>
      <c r="SBJ47" s="535"/>
      <c r="SBK47" s="535"/>
      <c r="SBL47" s="535"/>
      <c r="SBM47" s="535"/>
      <c r="SBN47" s="535"/>
      <c r="SBO47" s="535"/>
      <c r="SBP47" s="535"/>
      <c r="SBQ47" s="535"/>
      <c r="SBR47" s="535"/>
      <c r="SBS47" s="535"/>
      <c r="SBT47" s="535"/>
      <c r="SBU47" s="535"/>
      <c r="SBV47" s="535"/>
      <c r="SBW47" s="535"/>
      <c r="SBX47" s="535"/>
      <c r="SBY47" s="535"/>
      <c r="SBZ47" s="535"/>
      <c r="SCA47" s="535"/>
      <c r="SCB47" s="535"/>
      <c r="SCC47" s="535"/>
      <c r="SCD47" s="535"/>
      <c r="SCE47" s="535"/>
      <c r="SCF47" s="535"/>
      <c r="SCG47" s="535"/>
      <c r="SCH47" s="535"/>
      <c r="SCI47" s="535"/>
      <c r="SCJ47" s="535"/>
      <c r="SCK47" s="535"/>
      <c r="SCL47" s="535"/>
      <c r="SCM47" s="535"/>
      <c r="SCN47" s="535"/>
      <c r="SCO47" s="535"/>
      <c r="SCP47" s="535"/>
      <c r="SCQ47" s="535"/>
      <c r="SCR47" s="535"/>
      <c r="SCS47" s="535"/>
      <c r="SCT47" s="535"/>
      <c r="SCU47" s="535"/>
      <c r="SCV47" s="535"/>
      <c r="SCW47" s="535"/>
      <c r="SCX47" s="535"/>
      <c r="SCY47" s="535"/>
      <c r="SCZ47" s="535"/>
      <c r="SDA47" s="535"/>
      <c r="SDB47" s="535"/>
      <c r="SDC47" s="535"/>
      <c r="SDD47" s="535"/>
      <c r="SDE47" s="535"/>
      <c r="SDF47" s="535"/>
      <c r="SDG47" s="535"/>
      <c r="SDH47" s="535"/>
      <c r="SDI47" s="535"/>
      <c r="SDJ47" s="535"/>
      <c r="SDK47" s="535"/>
      <c r="SDL47" s="535"/>
      <c r="SDM47" s="535"/>
      <c r="SDN47" s="535"/>
      <c r="SDO47" s="535"/>
      <c r="SDP47" s="535"/>
      <c r="SDQ47" s="535"/>
      <c r="SDR47" s="535"/>
      <c r="SDS47" s="535"/>
      <c r="SDT47" s="535"/>
      <c r="SDU47" s="535"/>
      <c r="SDV47" s="535"/>
      <c r="SDW47" s="535"/>
      <c r="SDX47" s="535"/>
      <c r="SDY47" s="535"/>
      <c r="SDZ47" s="535"/>
      <c r="SEA47" s="535"/>
      <c r="SEB47" s="535"/>
      <c r="SEC47" s="535"/>
      <c r="SED47" s="535"/>
      <c r="SEE47" s="535"/>
      <c r="SEF47" s="535"/>
      <c r="SEG47" s="535"/>
      <c r="SEH47" s="535"/>
      <c r="SEI47" s="535"/>
      <c r="SEJ47" s="535"/>
      <c r="SEK47" s="535"/>
      <c r="SEL47" s="535"/>
      <c r="SEM47" s="535"/>
      <c r="SEN47" s="535"/>
      <c r="SEO47" s="535"/>
      <c r="SEP47" s="535"/>
      <c r="SEQ47" s="535"/>
      <c r="SER47" s="535"/>
      <c r="SES47" s="535"/>
      <c r="SET47" s="535"/>
      <c r="SEU47" s="535"/>
      <c r="SEV47" s="535"/>
      <c r="SEW47" s="535"/>
      <c r="SEX47" s="535"/>
      <c r="SEY47" s="535"/>
      <c r="SEZ47" s="535"/>
      <c r="SFA47" s="535"/>
      <c r="SFB47" s="535"/>
      <c r="SFC47" s="535"/>
      <c r="SFD47" s="535"/>
      <c r="SFE47" s="535"/>
      <c r="SFF47" s="535"/>
      <c r="SFG47" s="535"/>
      <c r="SFH47" s="535"/>
      <c r="SFI47" s="535"/>
      <c r="SFJ47" s="535"/>
      <c r="SFK47" s="535"/>
      <c r="SFL47" s="535"/>
      <c r="SFM47" s="535"/>
      <c r="SFN47" s="535"/>
      <c r="SFO47" s="535"/>
      <c r="SFP47" s="535"/>
      <c r="SFQ47" s="535"/>
      <c r="SFR47" s="535"/>
      <c r="SFS47" s="535"/>
      <c r="SFT47" s="535"/>
      <c r="SFU47" s="535"/>
      <c r="SFV47" s="535"/>
      <c r="SFW47" s="535"/>
      <c r="SFX47" s="535"/>
      <c r="SFY47" s="535"/>
      <c r="SFZ47" s="535"/>
      <c r="SGA47" s="535"/>
      <c r="SGB47" s="535"/>
      <c r="SGC47" s="535"/>
      <c r="SGD47" s="535"/>
      <c r="SGE47" s="535"/>
      <c r="SGF47" s="535"/>
      <c r="SGG47" s="535"/>
      <c r="SGH47" s="535"/>
      <c r="SGI47" s="535"/>
      <c r="SGJ47" s="535"/>
      <c r="SGK47" s="535"/>
      <c r="SGL47" s="535"/>
      <c r="SGM47" s="535"/>
      <c r="SGN47" s="535"/>
      <c r="SGO47" s="535"/>
      <c r="SGP47" s="535"/>
      <c r="SGQ47" s="535"/>
      <c r="SGR47" s="535"/>
      <c r="SGS47" s="535"/>
      <c r="SGT47" s="535"/>
      <c r="SGU47" s="535"/>
      <c r="SGV47" s="535"/>
      <c r="SGW47" s="535"/>
      <c r="SGX47" s="535"/>
      <c r="SGY47" s="535"/>
      <c r="SGZ47" s="535"/>
      <c r="SHA47" s="535"/>
      <c r="SHB47" s="535"/>
      <c r="SHC47" s="535"/>
      <c r="SHD47" s="535"/>
      <c r="SHE47" s="535"/>
      <c r="SHF47" s="535"/>
      <c r="SHG47" s="535"/>
      <c r="SHH47" s="535"/>
      <c r="SHI47" s="535"/>
      <c r="SHJ47" s="535"/>
      <c r="SHK47" s="535"/>
      <c r="SHL47" s="535"/>
      <c r="SHM47" s="535"/>
      <c r="SHN47" s="535"/>
      <c r="SHO47" s="535"/>
      <c r="SHP47" s="535"/>
      <c r="SHQ47" s="535"/>
      <c r="SHR47" s="535"/>
      <c r="SHS47" s="535"/>
      <c r="SHT47" s="535"/>
      <c r="SHU47" s="535"/>
      <c r="SHV47" s="535"/>
      <c r="SHW47" s="535"/>
      <c r="SHX47" s="535"/>
      <c r="SHY47" s="535"/>
      <c r="SHZ47" s="535"/>
      <c r="SIA47" s="535"/>
      <c r="SIB47" s="535"/>
      <c r="SIC47" s="535"/>
      <c r="SID47" s="535"/>
      <c r="SIE47" s="535"/>
      <c r="SIF47" s="535"/>
      <c r="SIG47" s="535"/>
      <c r="SIH47" s="535"/>
      <c r="SII47" s="535"/>
      <c r="SIJ47" s="535"/>
      <c r="SIK47" s="535"/>
      <c r="SIL47" s="535"/>
      <c r="SIM47" s="535"/>
      <c r="SIN47" s="535"/>
      <c r="SIO47" s="535"/>
      <c r="SIP47" s="535"/>
      <c r="SIQ47" s="535"/>
      <c r="SIR47" s="535"/>
      <c r="SIS47" s="535"/>
      <c r="SIT47" s="535"/>
      <c r="SIU47" s="535"/>
      <c r="SIV47" s="535"/>
      <c r="SIW47" s="535"/>
      <c r="SIX47" s="535"/>
      <c r="SIY47" s="535"/>
      <c r="SIZ47" s="535"/>
      <c r="SJA47" s="535"/>
      <c r="SJB47" s="535"/>
      <c r="SJC47" s="535"/>
      <c r="SJD47" s="535"/>
      <c r="SJE47" s="535"/>
      <c r="SJF47" s="535"/>
      <c r="SJG47" s="535"/>
      <c r="SJH47" s="535"/>
      <c r="SJI47" s="535"/>
      <c r="SJJ47" s="535"/>
      <c r="SJK47" s="535"/>
      <c r="SJL47" s="535"/>
      <c r="SJM47" s="535"/>
      <c r="SJN47" s="535"/>
      <c r="SJO47" s="535"/>
      <c r="SJP47" s="535"/>
      <c r="SJQ47" s="535"/>
      <c r="SJR47" s="535"/>
      <c r="SJS47" s="535"/>
      <c r="SJT47" s="535"/>
      <c r="SJU47" s="535"/>
      <c r="SJV47" s="535"/>
      <c r="SJW47" s="535"/>
      <c r="SJX47" s="535"/>
      <c r="SJY47" s="535"/>
      <c r="SJZ47" s="535"/>
      <c r="SKA47" s="535"/>
      <c r="SKB47" s="535"/>
      <c r="SKC47" s="535"/>
      <c r="SKD47" s="535"/>
      <c r="SKE47" s="535"/>
      <c r="SKF47" s="535"/>
      <c r="SKG47" s="535"/>
      <c r="SKH47" s="535"/>
      <c r="SKI47" s="535"/>
      <c r="SKJ47" s="535"/>
      <c r="SKK47" s="535"/>
      <c r="SKL47" s="535"/>
      <c r="SKM47" s="535"/>
      <c r="SKN47" s="535"/>
      <c r="SKO47" s="535"/>
      <c r="SKP47" s="535"/>
      <c r="SKQ47" s="535"/>
      <c r="SKR47" s="535"/>
      <c r="SKS47" s="535"/>
      <c r="SKT47" s="535"/>
      <c r="SKU47" s="535"/>
      <c r="SKV47" s="535"/>
      <c r="SKW47" s="535"/>
      <c r="SKX47" s="535"/>
      <c r="SKY47" s="535"/>
      <c r="SKZ47" s="535"/>
      <c r="SLA47" s="535"/>
      <c r="SLB47" s="535"/>
      <c r="SLC47" s="535"/>
      <c r="SLD47" s="535"/>
      <c r="SLE47" s="535"/>
      <c r="SLF47" s="535"/>
      <c r="SLG47" s="535"/>
      <c r="SLH47" s="535"/>
      <c r="SLI47" s="535"/>
      <c r="SLJ47" s="535"/>
      <c r="SLK47" s="535"/>
      <c r="SLL47" s="535"/>
      <c r="SLM47" s="535"/>
      <c r="SLN47" s="535"/>
      <c r="SLO47" s="535"/>
      <c r="SLP47" s="535"/>
      <c r="SLQ47" s="535"/>
      <c r="SLR47" s="535"/>
      <c r="SLS47" s="535"/>
      <c r="SLT47" s="535"/>
      <c r="SLU47" s="535"/>
      <c r="SLV47" s="535"/>
      <c r="SLW47" s="535"/>
      <c r="SLX47" s="535"/>
      <c r="SLY47" s="535"/>
      <c r="SLZ47" s="535"/>
      <c r="SMA47" s="535"/>
      <c r="SMB47" s="535"/>
      <c r="SMC47" s="535"/>
      <c r="SMD47" s="535"/>
      <c r="SME47" s="535"/>
      <c r="SMF47" s="535"/>
      <c r="SMG47" s="535"/>
      <c r="SMH47" s="535"/>
      <c r="SMI47" s="535"/>
      <c r="SMJ47" s="535"/>
      <c r="SMK47" s="535"/>
      <c r="SML47" s="535"/>
      <c r="SMM47" s="535"/>
      <c r="SMN47" s="535"/>
      <c r="SMO47" s="535"/>
      <c r="SMP47" s="535"/>
      <c r="SMQ47" s="535"/>
      <c r="SMR47" s="535"/>
      <c r="SMS47" s="535"/>
      <c r="SMT47" s="535"/>
      <c r="SMU47" s="535"/>
      <c r="SMV47" s="535"/>
      <c r="SMW47" s="535"/>
      <c r="SMX47" s="535"/>
      <c r="SMY47" s="535"/>
      <c r="SMZ47" s="535"/>
      <c r="SNA47" s="535"/>
      <c r="SNB47" s="535"/>
      <c r="SNC47" s="535"/>
      <c r="SND47" s="535"/>
      <c r="SNE47" s="535"/>
      <c r="SNF47" s="535"/>
      <c r="SNG47" s="535"/>
      <c r="SNH47" s="535"/>
      <c r="SNI47" s="535"/>
      <c r="SNJ47" s="535"/>
      <c r="SNK47" s="535"/>
      <c r="SNL47" s="535"/>
      <c r="SNM47" s="535"/>
      <c r="SNN47" s="535"/>
      <c r="SNO47" s="535"/>
      <c r="SNP47" s="535"/>
      <c r="SNQ47" s="535"/>
      <c r="SNR47" s="535"/>
      <c r="SNS47" s="535"/>
      <c r="SNT47" s="535"/>
      <c r="SNU47" s="535"/>
      <c r="SNV47" s="535"/>
      <c r="SNW47" s="535"/>
      <c r="SNX47" s="535"/>
      <c r="SNY47" s="535"/>
      <c r="SNZ47" s="535"/>
      <c r="SOA47" s="535"/>
      <c r="SOB47" s="535"/>
      <c r="SOC47" s="535"/>
      <c r="SOD47" s="535"/>
      <c r="SOE47" s="535"/>
      <c r="SOF47" s="535"/>
      <c r="SOG47" s="535"/>
      <c r="SOH47" s="535"/>
      <c r="SOI47" s="535"/>
      <c r="SOJ47" s="535"/>
      <c r="SOK47" s="535"/>
      <c r="SOL47" s="535"/>
      <c r="SOM47" s="535"/>
      <c r="SON47" s="535"/>
      <c r="SOO47" s="535"/>
      <c r="SOP47" s="535"/>
      <c r="SOQ47" s="535"/>
      <c r="SOR47" s="535"/>
      <c r="SOS47" s="535"/>
      <c r="SOT47" s="535"/>
      <c r="SOU47" s="535"/>
      <c r="SOV47" s="535"/>
      <c r="SOW47" s="535"/>
      <c r="SOX47" s="535"/>
      <c r="SOY47" s="535"/>
      <c r="SOZ47" s="535"/>
      <c r="SPA47" s="535"/>
      <c r="SPB47" s="535"/>
      <c r="SPC47" s="535"/>
      <c r="SPD47" s="535"/>
      <c r="SPE47" s="535"/>
      <c r="SPF47" s="535"/>
      <c r="SPG47" s="535"/>
      <c r="SPH47" s="535"/>
      <c r="SPI47" s="535"/>
      <c r="SPJ47" s="535"/>
      <c r="SPK47" s="535"/>
      <c r="SPL47" s="535"/>
      <c r="SPM47" s="535"/>
      <c r="SPN47" s="535"/>
      <c r="SPO47" s="535"/>
      <c r="SPP47" s="535"/>
      <c r="SPQ47" s="535"/>
      <c r="SPR47" s="535"/>
      <c r="SPS47" s="535"/>
      <c r="SPT47" s="535"/>
      <c r="SPU47" s="535"/>
      <c r="SPV47" s="535"/>
      <c r="SPW47" s="535"/>
      <c r="SPX47" s="535"/>
      <c r="SPY47" s="535"/>
      <c r="SPZ47" s="535"/>
      <c r="SQA47" s="535"/>
      <c r="SQB47" s="535"/>
      <c r="SQC47" s="535"/>
      <c r="SQD47" s="535"/>
      <c r="SQE47" s="535"/>
      <c r="SQF47" s="535"/>
      <c r="SQG47" s="535"/>
      <c r="SQH47" s="535"/>
      <c r="SQI47" s="535"/>
      <c r="SQJ47" s="535"/>
      <c r="SQK47" s="535"/>
      <c r="SQL47" s="535"/>
      <c r="SQM47" s="535"/>
      <c r="SQN47" s="535"/>
      <c r="SQO47" s="535"/>
      <c r="SQP47" s="535"/>
      <c r="SQQ47" s="535"/>
      <c r="SQR47" s="535"/>
      <c r="SQS47" s="535"/>
      <c r="SQT47" s="535"/>
      <c r="SQU47" s="535"/>
      <c r="SQV47" s="535"/>
      <c r="SQW47" s="535"/>
      <c r="SQX47" s="535"/>
      <c r="SQY47" s="535"/>
      <c r="SQZ47" s="535"/>
      <c r="SRA47" s="535"/>
      <c r="SRB47" s="535"/>
      <c r="SRC47" s="535"/>
      <c r="SRD47" s="535"/>
      <c r="SRE47" s="535"/>
      <c r="SRF47" s="535"/>
      <c r="SRG47" s="535"/>
      <c r="SRH47" s="535"/>
      <c r="SRI47" s="535"/>
      <c r="SRJ47" s="535"/>
      <c r="SRK47" s="535"/>
      <c r="SRL47" s="535"/>
      <c r="SRM47" s="535"/>
      <c r="SRN47" s="535"/>
      <c r="SRO47" s="535"/>
      <c r="SRP47" s="535"/>
      <c r="SRQ47" s="535"/>
      <c r="SRR47" s="535"/>
      <c r="SRS47" s="535"/>
      <c r="SRT47" s="535"/>
      <c r="SRU47" s="535"/>
      <c r="SRV47" s="535"/>
      <c r="SRW47" s="535"/>
      <c r="SRX47" s="535"/>
      <c r="SRY47" s="535"/>
      <c r="SRZ47" s="535"/>
      <c r="SSA47" s="535"/>
      <c r="SSB47" s="535"/>
      <c r="SSC47" s="535"/>
      <c r="SSD47" s="535"/>
      <c r="SSE47" s="535"/>
      <c r="SSF47" s="535"/>
      <c r="SSG47" s="535"/>
      <c r="SSH47" s="535"/>
      <c r="SSI47" s="535"/>
      <c r="SSJ47" s="535"/>
      <c r="SSK47" s="535"/>
      <c r="SSL47" s="535"/>
      <c r="SSM47" s="535"/>
      <c r="SSN47" s="535"/>
      <c r="SSO47" s="535"/>
      <c r="SSP47" s="535"/>
      <c r="SSQ47" s="535"/>
      <c r="SSR47" s="535"/>
      <c r="SSS47" s="535"/>
      <c r="SST47" s="535"/>
      <c r="SSU47" s="535"/>
      <c r="SSV47" s="535"/>
      <c r="SSW47" s="535"/>
      <c r="SSX47" s="535"/>
      <c r="SSY47" s="535"/>
      <c r="SSZ47" s="535"/>
      <c r="STA47" s="535"/>
      <c r="STB47" s="535"/>
      <c r="STC47" s="535"/>
      <c r="STD47" s="535"/>
      <c r="STE47" s="535"/>
      <c r="STF47" s="535"/>
      <c r="STG47" s="535"/>
      <c r="STH47" s="535"/>
      <c r="STI47" s="535"/>
      <c r="STJ47" s="535"/>
      <c r="STK47" s="535"/>
      <c r="STL47" s="535"/>
      <c r="STM47" s="535"/>
      <c r="STN47" s="535"/>
      <c r="STO47" s="535"/>
      <c r="STP47" s="535"/>
      <c r="STQ47" s="535"/>
      <c r="STR47" s="535"/>
      <c r="STS47" s="535"/>
      <c r="STT47" s="535"/>
      <c r="STU47" s="535"/>
      <c r="STV47" s="535"/>
      <c r="STW47" s="535"/>
      <c r="STX47" s="535"/>
      <c r="STY47" s="535"/>
      <c r="STZ47" s="535"/>
      <c r="SUA47" s="535"/>
      <c r="SUB47" s="535"/>
      <c r="SUC47" s="535"/>
      <c r="SUD47" s="535"/>
      <c r="SUE47" s="535"/>
      <c r="SUF47" s="535"/>
      <c r="SUG47" s="535"/>
      <c r="SUH47" s="535"/>
      <c r="SUI47" s="535"/>
      <c r="SUJ47" s="535"/>
      <c r="SUK47" s="535"/>
      <c r="SUL47" s="535"/>
      <c r="SUM47" s="535"/>
      <c r="SUN47" s="535"/>
      <c r="SUO47" s="535"/>
      <c r="SUP47" s="535"/>
      <c r="SUQ47" s="535"/>
      <c r="SUR47" s="535"/>
      <c r="SUS47" s="535"/>
      <c r="SUT47" s="535"/>
      <c r="SUU47" s="535"/>
      <c r="SUV47" s="535"/>
      <c r="SUW47" s="535"/>
      <c r="SUX47" s="535"/>
      <c r="SUY47" s="535"/>
      <c r="SUZ47" s="535"/>
      <c r="SVA47" s="535"/>
      <c r="SVB47" s="535"/>
      <c r="SVC47" s="535"/>
      <c r="SVD47" s="535"/>
      <c r="SVE47" s="535"/>
      <c r="SVF47" s="535"/>
      <c r="SVG47" s="535"/>
      <c r="SVH47" s="535"/>
      <c r="SVI47" s="535"/>
      <c r="SVJ47" s="535"/>
      <c r="SVK47" s="535"/>
      <c r="SVL47" s="535"/>
      <c r="SVM47" s="535"/>
      <c r="SVN47" s="535"/>
      <c r="SVO47" s="535"/>
      <c r="SVP47" s="535"/>
      <c r="SVQ47" s="535"/>
      <c r="SVR47" s="535"/>
      <c r="SVS47" s="535"/>
      <c r="SVT47" s="535"/>
      <c r="SVU47" s="535"/>
      <c r="SVV47" s="535"/>
      <c r="SVW47" s="535"/>
      <c r="SVX47" s="535"/>
      <c r="SVY47" s="535"/>
      <c r="SVZ47" s="535"/>
      <c r="SWA47" s="535"/>
      <c r="SWB47" s="535"/>
      <c r="SWC47" s="535"/>
      <c r="SWD47" s="535"/>
      <c r="SWE47" s="535"/>
      <c r="SWF47" s="535"/>
      <c r="SWG47" s="535"/>
      <c r="SWH47" s="535"/>
      <c r="SWI47" s="535"/>
      <c r="SWJ47" s="535"/>
      <c r="SWK47" s="535"/>
      <c r="SWL47" s="535"/>
      <c r="SWM47" s="535"/>
      <c r="SWN47" s="535"/>
      <c r="SWO47" s="535"/>
      <c r="SWP47" s="535"/>
      <c r="SWQ47" s="535"/>
      <c r="SWR47" s="535"/>
      <c r="SWS47" s="535"/>
      <c r="SWT47" s="535"/>
      <c r="SWU47" s="535"/>
      <c r="SWV47" s="535"/>
      <c r="SWW47" s="535"/>
      <c r="SWX47" s="535"/>
      <c r="SWY47" s="535"/>
      <c r="SWZ47" s="535"/>
      <c r="SXA47" s="535"/>
      <c r="SXB47" s="535"/>
      <c r="SXC47" s="535"/>
      <c r="SXD47" s="535"/>
      <c r="SXE47" s="535"/>
      <c r="SXF47" s="535"/>
      <c r="SXG47" s="535"/>
      <c r="SXH47" s="535"/>
      <c r="SXI47" s="535"/>
      <c r="SXJ47" s="535"/>
      <c r="SXK47" s="535"/>
      <c r="SXL47" s="535"/>
      <c r="SXM47" s="535"/>
      <c r="SXN47" s="535"/>
      <c r="SXO47" s="535"/>
      <c r="SXP47" s="535"/>
      <c r="SXQ47" s="535"/>
      <c r="SXR47" s="535"/>
      <c r="SXS47" s="535"/>
      <c r="SXT47" s="535"/>
      <c r="SXU47" s="535"/>
      <c r="SXV47" s="535"/>
      <c r="SXW47" s="535"/>
      <c r="SXX47" s="535"/>
      <c r="SXY47" s="535"/>
      <c r="SXZ47" s="535"/>
      <c r="SYA47" s="535"/>
      <c r="SYB47" s="535"/>
      <c r="SYC47" s="535"/>
      <c r="SYD47" s="535"/>
      <c r="SYE47" s="535"/>
      <c r="SYF47" s="535"/>
      <c r="SYG47" s="535"/>
      <c r="SYH47" s="535"/>
      <c r="SYI47" s="535"/>
      <c r="SYJ47" s="535"/>
      <c r="SYK47" s="535"/>
      <c r="SYL47" s="535"/>
      <c r="SYM47" s="535"/>
      <c r="SYN47" s="535"/>
      <c r="SYO47" s="535"/>
      <c r="SYP47" s="535"/>
      <c r="SYQ47" s="535"/>
      <c r="SYR47" s="535"/>
      <c r="SYS47" s="535"/>
      <c r="SYT47" s="535"/>
      <c r="SYU47" s="535"/>
      <c r="SYV47" s="535"/>
      <c r="SYW47" s="535"/>
      <c r="SYX47" s="535"/>
      <c r="SYY47" s="535"/>
      <c r="SYZ47" s="535"/>
      <c r="SZA47" s="535"/>
      <c r="SZB47" s="535"/>
      <c r="SZC47" s="535"/>
      <c r="SZD47" s="535"/>
      <c r="SZE47" s="535"/>
      <c r="SZF47" s="535"/>
      <c r="SZG47" s="535"/>
      <c r="SZH47" s="535"/>
      <c r="SZI47" s="535"/>
      <c r="SZJ47" s="535"/>
      <c r="SZK47" s="535"/>
      <c r="SZL47" s="535"/>
      <c r="SZM47" s="535"/>
      <c r="SZN47" s="535"/>
      <c r="SZO47" s="535"/>
      <c r="SZP47" s="535"/>
      <c r="SZQ47" s="535"/>
      <c r="SZR47" s="535"/>
      <c r="SZS47" s="535"/>
      <c r="SZT47" s="535"/>
      <c r="SZU47" s="535"/>
      <c r="SZV47" s="535"/>
      <c r="SZW47" s="535"/>
      <c r="SZX47" s="535"/>
      <c r="SZY47" s="535"/>
      <c r="SZZ47" s="535"/>
      <c r="TAA47" s="535"/>
      <c r="TAB47" s="535"/>
      <c r="TAC47" s="535"/>
      <c r="TAD47" s="535"/>
      <c r="TAE47" s="535"/>
      <c r="TAF47" s="535"/>
      <c r="TAG47" s="535"/>
      <c r="TAH47" s="535"/>
      <c r="TAI47" s="535"/>
      <c r="TAJ47" s="535"/>
      <c r="TAK47" s="535"/>
      <c r="TAL47" s="535"/>
      <c r="TAM47" s="535"/>
      <c r="TAN47" s="535"/>
      <c r="TAO47" s="535"/>
      <c r="TAP47" s="535"/>
      <c r="TAQ47" s="535"/>
      <c r="TAR47" s="535"/>
      <c r="TAS47" s="535"/>
      <c r="TAT47" s="535"/>
      <c r="TAU47" s="535"/>
      <c r="TAV47" s="535"/>
      <c r="TAW47" s="535"/>
      <c r="TAX47" s="535"/>
      <c r="TAY47" s="535"/>
      <c r="TAZ47" s="535"/>
      <c r="TBA47" s="535"/>
      <c r="TBB47" s="535"/>
      <c r="TBC47" s="535"/>
      <c r="TBD47" s="535"/>
      <c r="TBE47" s="535"/>
      <c r="TBF47" s="535"/>
      <c r="TBG47" s="535"/>
      <c r="TBH47" s="535"/>
      <c r="TBI47" s="535"/>
      <c r="TBJ47" s="535"/>
      <c r="TBK47" s="535"/>
      <c r="TBL47" s="535"/>
      <c r="TBM47" s="535"/>
      <c r="TBN47" s="535"/>
      <c r="TBO47" s="535"/>
      <c r="TBP47" s="535"/>
      <c r="TBQ47" s="535"/>
      <c r="TBR47" s="535"/>
      <c r="TBS47" s="535"/>
      <c r="TBT47" s="535"/>
      <c r="TBU47" s="535"/>
      <c r="TBV47" s="535"/>
      <c r="TBW47" s="535"/>
      <c r="TBX47" s="535"/>
      <c r="TBY47" s="535"/>
      <c r="TBZ47" s="535"/>
      <c r="TCA47" s="535"/>
      <c r="TCB47" s="535"/>
      <c r="TCC47" s="535"/>
      <c r="TCD47" s="535"/>
      <c r="TCE47" s="535"/>
      <c r="TCF47" s="535"/>
      <c r="TCG47" s="535"/>
      <c r="TCH47" s="535"/>
      <c r="TCI47" s="535"/>
      <c r="TCJ47" s="535"/>
      <c r="TCK47" s="535"/>
      <c r="TCL47" s="535"/>
      <c r="TCM47" s="535"/>
      <c r="TCN47" s="535"/>
      <c r="TCO47" s="535"/>
      <c r="TCP47" s="535"/>
      <c r="TCQ47" s="535"/>
      <c r="TCR47" s="535"/>
      <c r="TCS47" s="535"/>
      <c r="TCT47" s="535"/>
      <c r="TCU47" s="535"/>
      <c r="TCV47" s="535"/>
      <c r="TCW47" s="535"/>
      <c r="TCX47" s="535"/>
      <c r="TCY47" s="535"/>
      <c r="TCZ47" s="535"/>
      <c r="TDA47" s="535"/>
      <c r="TDB47" s="535"/>
      <c r="TDC47" s="535"/>
      <c r="TDD47" s="535"/>
      <c r="TDE47" s="535"/>
      <c r="TDF47" s="535"/>
      <c r="TDG47" s="535"/>
      <c r="TDH47" s="535"/>
      <c r="TDI47" s="535"/>
      <c r="TDJ47" s="535"/>
      <c r="TDK47" s="535"/>
      <c r="TDL47" s="535"/>
      <c r="TDM47" s="535"/>
      <c r="TDN47" s="535"/>
      <c r="TDO47" s="535"/>
      <c r="TDP47" s="535"/>
      <c r="TDQ47" s="535"/>
      <c r="TDR47" s="535"/>
      <c r="TDS47" s="535"/>
      <c r="TDT47" s="535"/>
      <c r="TDU47" s="535"/>
      <c r="TDV47" s="535"/>
      <c r="TDW47" s="535"/>
      <c r="TDX47" s="535"/>
      <c r="TDY47" s="535"/>
      <c r="TDZ47" s="535"/>
      <c r="TEA47" s="535"/>
      <c r="TEB47" s="535"/>
      <c r="TEC47" s="535"/>
      <c r="TED47" s="535"/>
      <c r="TEE47" s="535"/>
      <c r="TEF47" s="535"/>
      <c r="TEG47" s="535"/>
      <c r="TEH47" s="535"/>
      <c r="TEI47" s="535"/>
      <c r="TEJ47" s="535"/>
      <c r="TEK47" s="535"/>
      <c r="TEL47" s="535"/>
      <c r="TEM47" s="535"/>
      <c r="TEN47" s="535"/>
      <c r="TEO47" s="535"/>
      <c r="TEP47" s="535"/>
      <c r="TEQ47" s="535"/>
      <c r="TER47" s="535"/>
      <c r="TES47" s="535"/>
      <c r="TET47" s="535"/>
      <c r="TEU47" s="535"/>
      <c r="TEV47" s="535"/>
      <c r="TEW47" s="535"/>
      <c r="TEX47" s="535"/>
      <c r="TEY47" s="535"/>
      <c r="TEZ47" s="535"/>
      <c r="TFA47" s="535"/>
      <c r="TFB47" s="535"/>
      <c r="TFC47" s="535"/>
      <c r="TFD47" s="535"/>
      <c r="TFE47" s="535"/>
      <c r="TFF47" s="535"/>
      <c r="TFG47" s="535"/>
      <c r="TFH47" s="535"/>
      <c r="TFI47" s="535"/>
      <c r="TFJ47" s="535"/>
      <c r="TFK47" s="535"/>
      <c r="TFL47" s="535"/>
      <c r="TFM47" s="535"/>
      <c r="TFN47" s="535"/>
      <c r="TFO47" s="535"/>
      <c r="TFP47" s="535"/>
      <c r="TFQ47" s="535"/>
      <c r="TFR47" s="535"/>
      <c r="TFS47" s="535"/>
      <c r="TFT47" s="535"/>
      <c r="TFU47" s="535"/>
      <c r="TFV47" s="535"/>
      <c r="TFW47" s="535"/>
      <c r="TFX47" s="535"/>
      <c r="TFY47" s="535"/>
      <c r="TFZ47" s="535"/>
      <c r="TGA47" s="535"/>
      <c r="TGB47" s="535"/>
      <c r="TGC47" s="535"/>
      <c r="TGD47" s="535"/>
      <c r="TGE47" s="535"/>
      <c r="TGF47" s="535"/>
      <c r="TGG47" s="535"/>
      <c r="TGH47" s="535"/>
      <c r="TGI47" s="535"/>
      <c r="TGJ47" s="535"/>
      <c r="TGK47" s="535"/>
      <c r="TGL47" s="535"/>
      <c r="TGM47" s="535"/>
      <c r="TGN47" s="535"/>
      <c r="TGO47" s="535"/>
      <c r="TGP47" s="535"/>
      <c r="TGQ47" s="535"/>
      <c r="TGR47" s="535"/>
      <c r="TGS47" s="535"/>
      <c r="TGT47" s="535"/>
      <c r="TGU47" s="535"/>
      <c r="TGV47" s="535"/>
      <c r="TGW47" s="535"/>
      <c r="TGX47" s="535"/>
      <c r="TGY47" s="535"/>
      <c r="TGZ47" s="535"/>
      <c r="THA47" s="535"/>
      <c r="THB47" s="535"/>
      <c r="THC47" s="535"/>
      <c r="THD47" s="535"/>
      <c r="THE47" s="535"/>
      <c r="THF47" s="535"/>
      <c r="THG47" s="535"/>
      <c r="THH47" s="535"/>
      <c r="THI47" s="535"/>
      <c r="THJ47" s="535"/>
      <c r="THK47" s="535"/>
      <c r="THL47" s="535"/>
      <c r="THM47" s="535"/>
      <c r="THN47" s="535"/>
      <c r="THO47" s="535"/>
      <c r="THP47" s="535"/>
      <c r="THQ47" s="535"/>
      <c r="THR47" s="535"/>
      <c r="THS47" s="535"/>
      <c r="THT47" s="535"/>
      <c r="THU47" s="535"/>
      <c r="THV47" s="535"/>
      <c r="THW47" s="535"/>
      <c r="THX47" s="535"/>
      <c r="THY47" s="535"/>
      <c r="THZ47" s="535"/>
      <c r="TIA47" s="535"/>
      <c r="TIB47" s="535"/>
      <c r="TIC47" s="535"/>
      <c r="TID47" s="535"/>
      <c r="TIE47" s="535"/>
      <c r="TIF47" s="535"/>
      <c r="TIG47" s="535"/>
      <c r="TIH47" s="535"/>
      <c r="TII47" s="535"/>
      <c r="TIJ47" s="535"/>
      <c r="TIK47" s="535"/>
      <c r="TIL47" s="535"/>
      <c r="TIM47" s="535"/>
      <c r="TIN47" s="535"/>
      <c r="TIO47" s="535"/>
      <c r="TIP47" s="535"/>
      <c r="TIQ47" s="535"/>
      <c r="TIR47" s="535"/>
      <c r="TIS47" s="535"/>
      <c r="TIT47" s="535"/>
      <c r="TIU47" s="535"/>
      <c r="TIV47" s="535"/>
      <c r="TIW47" s="535"/>
      <c r="TIX47" s="535"/>
      <c r="TIY47" s="535"/>
      <c r="TIZ47" s="535"/>
      <c r="TJA47" s="535"/>
      <c r="TJB47" s="535"/>
      <c r="TJC47" s="535"/>
      <c r="TJD47" s="535"/>
      <c r="TJE47" s="535"/>
      <c r="TJF47" s="535"/>
      <c r="TJG47" s="535"/>
      <c r="TJH47" s="535"/>
      <c r="TJI47" s="535"/>
      <c r="TJJ47" s="535"/>
      <c r="TJK47" s="535"/>
      <c r="TJL47" s="535"/>
      <c r="TJM47" s="535"/>
      <c r="TJN47" s="535"/>
      <c r="TJO47" s="535"/>
      <c r="TJP47" s="535"/>
      <c r="TJQ47" s="535"/>
      <c r="TJR47" s="535"/>
      <c r="TJS47" s="535"/>
      <c r="TJT47" s="535"/>
      <c r="TJU47" s="535"/>
      <c r="TJV47" s="535"/>
      <c r="TJW47" s="535"/>
      <c r="TJX47" s="535"/>
      <c r="TJY47" s="535"/>
      <c r="TJZ47" s="535"/>
      <c r="TKA47" s="535"/>
      <c r="TKB47" s="535"/>
      <c r="TKC47" s="535"/>
      <c r="TKD47" s="535"/>
      <c r="TKE47" s="535"/>
      <c r="TKF47" s="535"/>
      <c r="TKG47" s="535"/>
      <c r="TKH47" s="535"/>
      <c r="TKI47" s="535"/>
      <c r="TKJ47" s="535"/>
      <c r="TKK47" s="535"/>
      <c r="TKL47" s="535"/>
      <c r="TKM47" s="535"/>
      <c r="TKN47" s="535"/>
      <c r="TKO47" s="535"/>
      <c r="TKP47" s="535"/>
      <c r="TKQ47" s="535"/>
      <c r="TKR47" s="535"/>
      <c r="TKS47" s="535"/>
      <c r="TKT47" s="535"/>
      <c r="TKU47" s="535"/>
      <c r="TKV47" s="535"/>
      <c r="TKW47" s="535"/>
      <c r="TKX47" s="535"/>
      <c r="TKY47" s="535"/>
      <c r="TKZ47" s="535"/>
      <c r="TLA47" s="535"/>
      <c r="TLB47" s="535"/>
      <c r="TLC47" s="535"/>
      <c r="TLD47" s="535"/>
      <c r="TLE47" s="535"/>
      <c r="TLF47" s="535"/>
      <c r="TLG47" s="535"/>
      <c r="TLH47" s="535"/>
      <c r="TLI47" s="535"/>
      <c r="TLJ47" s="535"/>
      <c r="TLK47" s="535"/>
      <c r="TLL47" s="535"/>
      <c r="TLM47" s="535"/>
      <c r="TLN47" s="535"/>
      <c r="TLO47" s="535"/>
      <c r="TLP47" s="535"/>
      <c r="TLQ47" s="535"/>
      <c r="TLR47" s="535"/>
      <c r="TLS47" s="535"/>
      <c r="TLT47" s="535"/>
      <c r="TLU47" s="535"/>
      <c r="TLV47" s="535"/>
      <c r="TLW47" s="535"/>
      <c r="TLX47" s="535"/>
      <c r="TLY47" s="535"/>
      <c r="TLZ47" s="535"/>
      <c r="TMA47" s="535"/>
      <c r="TMB47" s="535"/>
      <c r="TMC47" s="535"/>
      <c r="TMD47" s="535"/>
      <c r="TME47" s="535"/>
      <c r="TMF47" s="535"/>
      <c r="TMG47" s="535"/>
      <c r="TMH47" s="535"/>
      <c r="TMI47" s="535"/>
      <c r="TMJ47" s="535"/>
      <c r="TMK47" s="535"/>
      <c r="TML47" s="535"/>
      <c r="TMM47" s="535"/>
      <c r="TMN47" s="535"/>
      <c r="TMO47" s="535"/>
      <c r="TMP47" s="535"/>
      <c r="TMQ47" s="535"/>
      <c r="TMR47" s="535"/>
      <c r="TMS47" s="535"/>
      <c r="TMT47" s="535"/>
      <c r="TMU47" s="535"/>
      <c r="TMV47" s="535"/>
      <c r="TMW47" s="535"/>
      <c r="TMX47" s="535"/>
      <c r="TMY47" s="535"/>
      <c r="TMZ47" s="535"/>
      <c r="TNA47" s="535"/>
      <c r="TNB47" s="535"/>
      <c r="TNC47" s="535"/>
      <c r="TND47" s="535"/>
      <c r="TNE47" s="535"/>
      <c r="TNF47" s="535"/>
      <c r="TNG47" s="535"/>
      <c r="TNH47" s="535"/>
      <c r="TNI47" s="535"/>
      <c r="TNJ47" s="535"/>
      <c r="TNK47" s="535"/>
      <c r="TNL47" s="535"/>
      <c r="TNM47" s="535"/>
      <c r="TNN47" s="535"/>
      <c r="TNO47" s="535"/>
      <c r="TNP47" s="535"/>
      <c r="TNQ47" s="535"/>
      <c r="TNR47" s="535"/>
      <c r="TNS47" s="535"/>
      <c r="TNT47" s="535"/>
      <c r="TNU47" s="535"/>
      <c r="TNV47" s="535"/>
      <c r="TNW47" s="535"/>
      <c r="TNX47" s="535"/>
      <c r="TNY47" s="535"/>
      <c r="TNZ47" s="535"/>
      <c r="TOA47" s="535"/>
      <c r="TOB47" s="535"/>
      <c r="TOC47" s="535"/>
      <c r="TOD47" s="535"/>
      <c r="TOE47" s="535"/>
      <c r="TOF47" s="535"/>
      <c r="TOG47" s="535"/>
      <c r="TOH47" s="535"/>
      <c r="TOI47" s="535"/>
      <c r="TOJ47" s="535"/>
      <c r="TOK47" s="535"/>
      <c r="TOL47" s="535"/>
      <c r="TOM47" s="535"/>
      <c r="TON47" s="535"/>
      <c r="TOO47" s="535"/>
      <c r="TOP47" s="535"/>
      <c r="TOQ47" s="535"/>
      <c r="TOR47" s="535"/>
      <c r="TOS47" s="535"/>
      <c r="TOT47" s="535"/>
      <c r="TOU47" s="535"/>
      <c r="TOV47" s="535"/>
      <c r="TOW47" s="535"/>
      <c r="TOX47" s="535"/>
      <c r="TOY47" s="535"/>
      <c r="TOZ47" s="535"/>
      <c r="TPA47" s="535"/>
      <c r="TPB47" s="535"/>
      <c r="TPC47" s="535"/>
      <c r="TPD47" s="535"/>
      <c r="TPE47" s="535"/>
      <c r="TPF47" s="535"/>
      <c r="TPG47" s="535"/>
      <c r="TPH47" s="535"/>
      <c r="TPI47" s="535"/>
      <c r="TPJ47" s="535"/>
      <c r="TPK47" s="535"/>
      <c r="TPL47" s="535"/>
      <c r="TPM47" s="535"/>
      <c r="TPN47" s="535"/>
      <c r="TPO47" s="535"/>
      <c r="TPP47" s="535"/>
      <c r="TPQ47" s="535"/>
      <c r="TPR47" s="535"/>
      <c r="TPS47" s="535"/>
      <c r="TPT47" s="535"/>
      <c r="TPU47" s="535"/>
      <c r="TPV47" s="535"/>
      <c r="TPW47" s="535"/>
      <c r="TPX47" s="535"/>
      <c r="TPY47" s="535"/>
      <c r="TPZ47" s="535"/>
      <c r="TQA47" s="535"/>
      <c r="TQB47" s="535"/>
      <c r="TQC47" s="535"/>
      <c r="TQD47" s="535"/>
      <c r="TQE47" s="535"/>
      <c r="TQF47" s="535"/>
      <c r="TQG47" s="535"/>
      <c r="TQH47" s="535"/>
      <c r="TQI47" s="535"/>
      <c r="TQJ47" s="535"/>
      <c r="TQK47" s="535"/>
      <c r="TQL47" s="535"/>
      <c r="TQM47" s="535"/>
      <c r="TQN47" s="535"/>
      <c r="TQO47" s="535"/>
      <c r="TQP47" s="535"/>
      <c r="TQQ47" s="535"/>
      <c r="TQR47" s="535"/>
      <c r="TQS47" s="535"/>
      <c r="TQT47" s="535"/>
      <c r="TQU47" s="535"/>
      <c r="TQV47" s="535"/>
      <c r="TQW47" s="535"/>
      <c r="TQX47" s="535"/>
      <c r="TQY47" s="535"/>
      <c r="TQZ47" s="535"/>
      <c r="TRA47" s="535"/>
      <c r="TRB47" s="535"/>
      <c r="TRC47" s="535"/>
      <c r="TRD47" s="535"/>
      <c r="TRE47" s="535"/>
      <c r="TRF47" s="535"/>
      <c r="TRG47" s="535"/>
      <c r="TRH47" s="535"/>
      <c r="TRI47" s="535"/>
      <c r="TRJ47" s="535"/>
      <c r="TRK47" s="535"/>
      <c r="TRL47" s="535"/>
      <c r="TRM47" s="535"/>
      <c r="TRN47" s="535"/>
      <c r="TRO47" s="535"/>
      <c r="TRP47" s="535"/>
      <c r="TRQ47" s="535"/>
      <c r="TRR47" s="535"/>
      <c r="TRS47" s="535"/>
      <c r="TRT47" s="535"/>
      <c r="TRU47" s="535"/>
      <c r="TRV47" s="535"/>
      <c r="TRW47" s="535"/>
      <c r="TRX47" s="535"/>
      <c r="TRY47" s="535"/>
      <c r="TRZ47" s="535"/>
      <c r="TSA47" s="535"/>
      <c r="TSB47" s="535"/>
      <c r="TSC47" s="535"/>
      <c r="TSD47" s="535"/>
      <c r="TSE47" s="535"/>
      <c r="TSF47" s="535"/>
      <c r="TSG47" s="535"/>
      <c r="TSH47" s="535"/>
      <c r="TSI47" s="535"/>
      <c r="TSJ47" s="535"/>
      <c r="TSK47" s="535"/>
      <c r="TSL47" s="535"/>
      <c r="TSM47" s="535"/>
      <c r="TSN47" s="535"/>
      <c r="TSO47" s="535"/>
      <c r="TSP47" s="535"/>
      <c r="TSQ47" s="535"/>
      <c r="TSR47" s="535"/>
      <c r="TSS47" s="535"/>
      <c r="TST47" s="535"/>
      <c r="TSU47" s="535"/>
      <c r="TSV47" s="535"/>
      <c r="TSW47" s="535"/>
      <c r="TSX47" s="535"/>
      <c r="TSY47" s="535"/>
      <c r="TSZ47" s="535"/>
      <c r="TTA47" s="535"/>
      <c r="TTB47" s="535"/>
      <c r="TTC47" s="535"/>
      <c r="TTD47" s="535"/>
      <c r="TTE47" s="535"/>
      <c r="TTF47" s="535"/>
      <c r="TTG47" s="535"/>
      <c r="TTH47" s="535"/>
      <c r="TTI47" s="535"/>
      <c r="TTJ47" s="535"/>
      <c r="TTK47" s="535"/>
      <c r="TTL47" s="535"/>
      <c r="TTM47" s="535"/>
      <c r="TTN47" s="535"/>
      <c r="TTO47" s="535"/>
      <c r="TTP47" s="535"/>
      <c r="TTQ47" s="535"/>
      <c r="TTR47" s="535"/>
      <c r="TTS47" s="535"/>
      <c r="TTT47" s="535"/>
      <c r="TTU47" s="535"/>
      <c r="TTV47" s="535"/>
      <c r="TTW47" s="535"/>
      <c r="TTX47" s="535"/>
      <c r="TTY47" s="535"/>
      <c r="TTZ47" s="535"/>
      <c r="TUA47" s="535"/>
      <c r="TUB47" s="535"/>
      <c r="TUC47" s="535"/>
      <c r="TUD47" s="535"/>
      <c r="TUE47" s="535"/>
      <c r="TUF47" s="535"/>
      <c r="TUG47" s="535"/>
      <c r="TUH47" s="535"/>
      <c r="TUI47" s="535"/>
      <c r="TUJ47" s="535"/>
      <c r="TUK47" s="535"/>
      <c r="TUL47" s="535"/>
      <c r="TUM47" s="535"/>
      <c r="TUN47" s="535"/>
      <c r="TUO47" s="535"/>
      <c r="TUP47" s="535"/>
      <c r="TUQ47" s="535"/>
      <c r="TUR47" s="535"/>
      <c r="TUS47" s="535"/>
      <c r="TUT47" s="535"/>
      <c r="TUU47" s="535"/>
      <c r="TUV47" s="535"/>
      <c r="TUW47" s="535"/>
      <c r="TUX47" s="535"/>
      <c r="TUY47" s="535"/>
      <c r="TUZ47" s="535"/>
      <c r="TVA47" s="535"/>
      <c r="TVB47" s="535"/>
      <c r="TVC47" s="535"/>
      <c r="TVD47" s="535"/>
      <c r="TVE47" s="535"/>
      <c r="TVF47" s="535"/>
      <c r="TVG47" s="535"/>
      <c r="TVH47" s="535"/>
      <c r="TVI47" s="535"/>
      <c r="TVJ47" s="535"/>
      <c r="TVK47" s="535"/>
      <c r="TVL47" s="535"/>
      <c r="TVM47" s="535"/>
      <c r="TVN47" s="535"/>
      <c r="TVO47" s="535"/>
      <c r="TVP47" s="535"/>
      <c r="TVQ47" s="535"/>
      <c r="TVR47" s="535"/>
      <c r="TVS47" s="535"/>
      <c r="TVT47" s="535"/>
      <c r="TVU47" s="535"/>
      <c r="TVV47" s="535"/>
      <c r="TVW47" s="535"/>
      <c r="TVX47" s="535"/>
      <c r="TVY47" s="535"/>
      <c r="TVZ47" s="535"/>
      <c r="TWA47" s="535"/>
      <c r="TWB47" s="535"/>
      <c r="TWC47" s="535"/>
      <c r="TWD47" s="535"/>
      <c r="TWE47" s="535"/>
      <c r="TWF47" s="535"/>
      <c r="TWG47" s="535"/>
      <c r="TWH47" s="535"/>
      <c r="TWI47" s="535"/>
      <c r="TWJ47" s="535"/>
      <c r="TWK47" s="535"/>
      <c r="TWL47" s="535"/>
      <c r="TWM47" s="535"/>
      <c r="TWN47" s="535"/>
      <c r="TWO47" s="535"/>
      <c r="TWP47" s="535"/>
      <c r="TWQ47" s="535"/>
      <c r="TWR47" s="535"/>
      <c r="TWS47" s="535"/>
      <c r="TWT47" s="535"/>
      <c r="TWU47" s="535"/>
      <c r="TWV47" s="535"/>
      <c r="TWW47" s="535"/>
      <c r="TWX47" s="535"/>
      <c r="TWY47" s="535"/>
      <c r="TWZ47" s="535"/>
      <c r="TXA47" s="535"/>
      <c r="TXB47" s="535"/>
      <c r="TXC47" s="535"/>
      <c r="TXD47" s="535"/>
      <c r="TXE47" s="535"/>
      <c r="TXF47" s="535"/>
      <c r="TXG47" s="535"/>
      <c r="TXH47" s="535"/>
      <c r="TXI47" s="535"/>
      <c r="TXJ47" s="535"/>
      <c r="TXK47" s="535"/>
      <c r="TXL47" s="535"/>
      <c r="TXM47" s="535"/>
      <c r="TXN47" s="535"/>
      <c r="TXO47" s="535"/>
      <c r="TXP47" s="535"/>
      <c r="TXQ47" s="535"/>
      <c r="TXR47" s="535"/>
      <c r="TXS47" s="535"/>
      <c r="TXT47" s="535"/>
      <c r="TXU47" s="535"/>
      <c r="TXV47" s="535"/>
      <c r="TXW47" s="535"/>
      <c r="TXX47" s="535"/>
      <c r="TXY47" s="535"/>
      <c r="TXZ47" s="535"/>
      <c r="TYA47" s="535"/>
      <c r="TYB47" s="535"/>
      <c r="TYC47" s="535"/>
      <c r="TYD47" s="535"/>
      <c r="TYE47" s="535"/>
      <c r="TYF47" s="535"/>
      <c r="TYG47" s="535"/>
      <c r="TYH47" s="535"/>
      <c r="TYI47" s="535"/>
      <c r="TYJ47" s="535"/>
      <c r="TYK47" s="535"/>
      <c r="TYL47" s="535"/>
      <c r="TYM47" s="535"/>
      <c r="TYN47" s="535"/>
      <c r="TYO47" s="535"/>
      <c r="TYP47" s="535"/>
      <c r="TYQ47" s="535"/>
      <c r="TYR47" s="535"/>
      <c r="TYS47" s="535"/>
      <c r="TYT47" s="535"/>
      <c r="TYU47" s="535"/>
      <c r="TYV47" s="535"/>
      <c r="TYW47" s="535"/>
      <c r="TYX47" s="535"/>
      <c r="TYY47" s="535"/>
      <c r="TYZ47" s="535"/>
      <c r="TZA47" s="535"/>
      <c r="TZB47" s="535"/>
      <c r="TZC47" s="535"/>
      <c r="TZD47" s="535"/>
      <c r="TZE47" s="535"/>
      <c r="TZF47" s="535"/>
      <c r="TZG47" s="535"/>
      <c r="TZH47" s="535"/>
      <c r="TZI47" s="535"/>
      <c r="TZJ47" s="535"/>
      <c r="TZK47" s="535"/>
      <c r="TZL47" s="535"/>
      <c r="TZM47" s="535"/>
      <c r="TZN47" s="535"/>
      <c r="TZO47" s="535"/>
      <c r="TZP47" s="535"/>
      <c r="TZQ47" s="535"/>
      <c r="TZR47" s="535"/>
      <c r="TZS47" s="535"/>
      <c r="TZT47" s="535"/>
      <c r="TZU47" s="535"/>
      <c r="TZV47" s="535"/>
      <c r="TZW47" s="535"/>
      <c r="TZX47" s="535"/>
      <c r="TZY47" s="535"/>
      <c r="TZZ47" s="535"/>
      <c r="UAA47" s="535"/>
      <c r="UAB47" s="535"/>
      <c r="UAC47" s="535"/>
      <c r="UAD47" s="535"/>
      <c r="UAE47" s="535"/>
      <c r="UAF47" s="535"/>
      <c r="UAG47" s="535"/>
      <c r="UAH47" s="535"/>
      <c r="UAI47" s="535"/>
      <c r="UAJ47" s="535"/>
      <c r="UAK47" s="535"/>
      <c r="UAL47" s="535"/>
      <c r="UAM47" s="535"/>
      <c r="UAN47" s="535"/>
      <c r="UAO47" s="535"/>
      <c r="UAP47" s="535"/>
      <c r="UAQ47" s="535"/>
      <c r="UAR47" s="535"/>
      <c r="UAS47" s="535"/>
      <c r="UAT47" s="535"/>
      <c r="UAU47" s="535"/>
      <c r="UAV47" s="535"/>
      <c r="UAW47" s="535"/>
      <c r="UAX47" s="535"/>
      <c r="UAY47" s="535"/>
      <c r="UAZ47" s="535"/>
      <c r="UBA47" s="535"/>
      <c r="UBB47" s="535"/>
      <c r="UBC47" s="535"/>
      <c r="UBD47" s="535"/>
      <c r="UBE47" s="535"/>
      <c r="UBF47" s="535"/>
      <c r="UBG47" s="535"/>
      <c r="UBH47" s="535"/>
      <c r="UBI47" s="535"/>
      <c r="UBJ47" s="535"/>
      <c r="UBK47" s="535"/>
      <c r="UBL47" s="535"/>
      <c r="UBM47" s="535"/>
      <c r="UBN47" s="535"/>
      <c r="UBO47" s="535"/>
      <c r="UBP47" s="535"/>
      <c r="UBQ47" s="535"/>
      <c r="UBR47" s="535"/>
      <c r="UBS47" s="535"/>
      <c r="UBT47" s="535"/>
      <c r="UBU47" s="535"/>
      <c r="UBV47" s="535"/>
      <c r="UBW47" s="535"/>
      <c r="UBX47" s="535"/>
      <c r="UBY47" s="535"/>
      <c r="UBZ47" s="535"/>
      <c r="UCA47" s="535"/>
      <c r="UCB47" s="535"/>
      <c r="UCC47" s="535"/>
      <c r="UCD47" s="535"/>
      <c r="UCE47" s="535"/>
      <c r="UCF47" s="535"/>
      <c r="UCG47" s="535"/>
      <c r="UCH47" s="535"/>
      <c r="UCI47" s="535"/>
      <c r="UCJ47" s="535"/>
      <c r="UCK47" s="535"/>
      <c r="UCL47" s="535"/>
      <c r="UCM47" s="535"/>
      <c r="UCN47" s="535"/>
      <c r="UCO47" s="535"/>
      <c r="UCP47" s="535"/>
      <c r="UCQ47" s="535"/>
      <c r="UCR47" s="535"/>
      <c r="UCS47" s="535"/>
      <c r="UCT47" s="535"/>
      <c r="UCU47" s="535"/>
      <c r="UCV47" s="535"/>
      <c r="UCW47" s="535"/>
      <c r="UCX47" s="535"/>
      <c r="UCY47" s="535"/>
      <c r="UCZ47" s="535"/>
      <c r="UDA47" s="535"/>
      <c r="UDB47" s="535"/>
      <c r="UDC47" s="535"/>
      <c r="UDD47" s="535"/>
      <c r="UDE47" s="535"/>
      <c r="UDF47" s="535"/>
      <c r="UDG47" s="535"/>
      <c r="UDH47" s="535"/>
      <c r="UDI47" s="535"/>
      <c r="UDJ47" s="535"/>
      <c r="UDK47" s="535"/>
      <c r="UDL47" s="535"/>
      <c r="UDM47" s="535"/>
      <c r="UDN47" s="535"/>
      <c r="UDO47" s="535"/>
      <c r="UDP47" s="535"/>
      <c r="UDQ47" s="535"/>
      <c r="UDR47" s="535"/>
      <c r="UDS47" s="535"/>
      <c r="UDT47" s="535"/>
      <c r="UDU47" s="535"/>
      <c r="UDV47" s="535"/>
      <c r="UDW47" s="535"/>
      <c r="UDX47" s="535"/>
      <c r="UDY47" s="535"/>
      <c r="UDZ47" s="535"/>
      <c r="UEA47" s="535"/>
      <c r="UEB47" s="535"/>
      <c r="UEC47" s="535"/>
      <c r="UED47" s="535"/>
      <c r="UEE47" s="535"/>
      <c r="UEF47" s="535"/>
      <c r="UEG47" s="535"/>
      <c r="UEH47" s="535"/>
      <c r="UEI47" s="535"/>
      <c r="UEJ47" s="535"/>
      <c r="UEK47" s="535"/>
      <c r="UEL47" s="535"/>
      <c r="UEM47" s="535"/>
      <c r="UEN47" s="535"/>
      <c r="UEO47" s="535"/>
      <c r="UEP47" s="535"/>
      <c r="UEQ47" s="535"/>
      <c r="UER47" s="535"/>
      <c r="UES47" s="535"/>
      <c r="UET47" s="535"/>
      <c r="UEU47" s="535"/>
      <c r="UEV47" s="535"/>
      <c r="UEW47" s="535"/>
      <c r="UEX47" s="535"/>
      <c r="UEY47" s="535"/>
      <c r="UEZ47" s="535"/>
      <c r="UFA47" s="535"/>
      <c r="UFB47" s="535"/>
      <c r="UFC47" s="535"/>
      <c r="UFD47" s="535"/>
      <c r="UFE47" s="535"/>
      <c r="UFF47" s="535"/>
      <c r="UFG47" s="535"/>
      <c r="UFH47" s="535"/>
      <c r="UFI47" s="535"/>
      <c r="UFJ47" s="535"/>
      <c r="UFK47" s="535"/>
      <c r="UFL47" s="535"/>
      <c r="UFM47" s="535"/>
      <c r="UFN47" s="535"/>
      <c r="UFO47" s="535"/>
      <c r="UFP47" s="535"/>
      <c r="UFQ47" s="535"/>
      <c r="UFR47" s="535"/>
      <c r="UFS47" s="535"/>
      <c r="UFT47" s="535"/>
      <c r="UFU47" s="535"/>
      <c r="UFV47" s="535"/>
      <c r="UFW47" s="535"/>
      <c r="UFX47" s="535"/>
      <c r="UFY47" s="535"/>
      <c r="UFZ47" s="535"/>
      <c r="UGA47" s="535"/>
      <c r="UGB47" s="535"/>
      <c r="UGC47" s="535"/>
      <c r="UGD47" s="535"/>
      <c r="UGE47" s="535"/>
      <c r="UGF47" s="535"/>
      <c r="UGG47" s="535"/>
      <c r="UGH47" s="535"/>
      <c r="UGI47" s="535"/>
      <c r="UGJ47" s="535"/>
      <c r="UGK47" s="535"/>
      <c r="UGL47" s="535"/>
      <c r="UGM47" s="535"/>
      <c r="UGN47" s="535"/>
      <c r="UGO47" s="535"/>
      <c r="UGP47" s="535"/>
      <c r="UGQ47" s="535"/>
      <c r="UGR47" s="535"/>
      <c r="UGS47" s="535"/>
      <c r="UGT47" s="535"/>
      <c r="UGU47" s="535"/>
      <c r="UGV47" s="535"/>
      <c r="UGW47" s="535"/>
      <c r="UGX47" s="535"/>
      <c r="UGY47" s="535"/>
      <c r="UGZ47" s="535"/>
      <c r="UHA47" s="535"/>
      <c r="UHB47" s="535"/>
      <c r="UHC47" s="535"/>
      <c r="UHD47" s="535"/>
      <c r="UHE47" s="535"/>
      <c r="UHF47" s="535"/>
      <c r="UHG47" s="535"/>
      <c r="UHH47" s="535"/>
      <c r="UHI47" s="535"/>
      <c r="UHJ47" s="535"/>
      <c r="UHK47" s="535"/>
      <c r="UHL47" s="535"/>
      <c r="UHM47" s="535"/>
      <c r="UHN47" s="535"/>
      <c r="UHO47" s="535"/>
      <c r="UHP47" s="535"/>
      <c r="UHQ47" s="535"/>
      <c r="UHR47" s="535"/>
      <c r="UHS47" s="535"/>
      <c r="UHT47" s="535"/>
      <c r="UHU47" s="535"/>
      <c r="UHV47" s="535"/>
      <c r="UHW47" s="535"/>
      <c r="UHX47" s="535"/>
      <c r="UHY47" s="535"/>
      <c r="UHZ47" s="535"/>
      <c r="UIA47" s="535"/>
      <c r="UIB47" s="535"/>
      <c r="UIC47" s="535"/>
      <c r="UID47" s="535"/>
      <c r="UIE47" s="535"/>
      <c r="UIF47" s="535"/>
      <c r="UIG47" s="535"/>
      <c r="UIH47" s="535"/>
      <c r="UII47" s="535"/>
      <c r="UIJ47" s="535"/>
      <c r="UIK47" s="535"/>
      <c r="UIL47" s="535"/>
      <c r="UIM47" s="535"/>
      <c r="UIN47" s="535"/>
      <c r="UIO47" s="535"/>
      <c r="UIP47" s="535"/>
      <c r="UIQ47" s="535"/>
      <c r="UIR47" s="535"/>
      <c r="UIS47" s="535"/>
      <c r="UIT47" s="535"/>
      <c r="UIU47" s="535"/>
      <c r="UIV47" s="535"/>
      <c r="UIW47" s="535"/>
      <c r="UIX47" s="535"/>
      <c r="UIY47" s="535"/>
      <c r="UIZ47" s="535"/>
      <c r="UJA47" s="535"/>
      <c r="UJB47" s="535"/>
      <c r="UJC47" s="535"/>
      <c r="UJD47" s="535"/>
      <c r="UJE47" s="535"/>
      <c r="UJF47" s="535"/>
      <c r="UJG47" s="535"/>
      <c r="UJH47" s="535"/>
      <c r="UJI47" s="535"/>
      <c r="UJJ47" s="535"/>
      <c r="UJK47" s="535"/>
      <c r="UJL47" s="535"/>
      <c r="UJM47" s="535"/>
      <c r="UJN47" s="535"/>
      <c r="UJO47" s="535"/>
      <c r="UJP47" s="535"/>
      <c r="UJQ47" s="535"/>
      <c r="UJR47" s="535"/>
      <c r="UJS47" s="535"/>
      <c r="UJT47" s="535"/>
      <c r="UJU47" s="535"/>
      <c r="UJV47" s="535"/>
      <c r="UJW47" s="535"/>
      <c r="UJX47" s="535"/>
      <c r="UJY47" s="535"/>
      <c r="UJZ47" s="535"/>
      <c r="UKA47" s="535"/>
      <c r="UKB47" s="535"/>
      <c r="UKC47" s="535"/>
      <c r="UKD47" s="535"/>
      <c r="UKE47" s="535"/>
      <c r="UKF47" s="535"/>
      <c r="UKG47" s="535"/>
      <c r="UKH47" s="535"/>
      <c r="UKI47" s="535"/>
      <c r="UKJ47" s="535"/>
      <c r="UKK47" s="535"/>
      <c r="UKL47" s="535"/>
      <c r="UKM47" s="535"/>
      <c r="UKN47" s="535"/>
      <c r="UKO47" s="535"/>
      <c r="UKP47" s="535"/>
      <c r="UKQ47" s="535"/>
      <c r="UKR47" s="535"/>
      <c r="UKS47" s="535"/>
      <c r="UKT47" s="535"/>
      <c r="UKU47" s="535"/>
      <c r="UKV47" s="535"/>
      <c r="UKW47" s="535"/>
      <c r="UKX47" s="535"/>
      <c r="UKY47" s="535"/>
      <c r="UKZ47" s="535"/>
      <c r="ULA47" s="535"/>
      <c r="ULB47" s="535"/>
      <c r="ULC47" s="535"/>
      <c r="ULD47" s="535"/>
      <c r="ULE47" s="535"/>
      <c r="ULF47" s="535"/>
      <c r="ULG47" s="535"/>
      <c r="ULH47" s="535"/>
      <c r="ULI47" s="535"/>
      <c r="ULJ47" s="535"/>
      <c r="ULK47" s="535"/>
      <c r="ULL47" s="535"/>
      <c r="ULM47" s="535"/>
      <c r="ULN47" s="535"/>
      <c r="ULO47" s="535"/>
      <c r="ULP47" s="535"/>
      <c r="ULQ47" s="535"/>
      <c r="ULR47" s="535"/>
      <c r="ULS47" s="535"/>
      <c r="ULT47" s="535"/>
      <c r="ULU47" s="535"/>
      <c r="ULV47" s="535"/>
      <c r="ULW47" s="535"/>
      <c r="ULX47" s="535"/>
      <c r="ULY47" s="535"/>
      <c r="ULZ47" s="535"/>
      <c r="UMA47" s="535"/>
      <c r="UMB47" s="535"/>
      <c r="UMC47" s="535"/>
      <c r="UMD47" s="535"/>
      <c r="UME47" s="535"/>
      <c r="UMF47" s="535"/>
      <c r="UMG47" s="535"/>
      <c r="UMH47" s="535"/>
      <c r="UMI47" s="535"/>
      <c r="UMJ47" s="535"/>
      <c r="UMK47" s="535"/>
      <c r="UML47" s="535"/>
      <c r="UMM47" s="535"/>
      <c r="UMN47" s="535"/>
      <c r="UMO47" s="535"/>
      <c r="UMP47" s="535"/>
      <c r="UMQ47" s="535"/>
      <c r="UMR47" s="535"/>
      <c r="UMS47" s="535"/>
      <c r="UMT47" s="535"/>
      <c r="UMU47" s="535"/>
      <c r="UMV47" s="535"/>
      <c r="UMW47" s="535"/>
      <c r="UMX47" s="535"/>
      <c r="UMY47" s="535"/>
      <c r="UMZ47" s="535"/>
      <c r="UNA47" s="535"/>
      <c r="UNB47" s="535"/>
      <c r="UNC47" s="535"/>
      <c r="UND47" s="535"/>
      <c r="UNE47" s="535"/>
      <c r="UNF47" s="535"/>
      <c r="UNG47" s="535"/>
      <c r="UNH47" s="535"/>
      <c r="UNI47" s="535"/>
      <c r="UNJ47" s="535"/>
      <c r="UNK47" s="535"/>
      <c r="UNL47" s="535"/>
      <c r="UNM47" s="535"/>
      <c r="UNN47" s="535"/>
      <c r="UNO47" s="535"/>
      <c r="UNP47" s="535"/>
      <c r="UNQ47" s="535"/>
      <c r="UNR47" s="535"/>
      <c r="UNS47" s="535"/>
      <c r="UNT47" s="535"/>
      <c r="UNU47" s="535"/>
      <c r="UNV47" s="535"/>
      <c r="UNW47" s="535"/>
      <c r="UNX47" s="535"/>
      <c r="UNY47" s="535"/>
      <c r="UNZ47" s="535"/>
      <c r="UOA47" s="535"/>
      <c r="UOB47" s="535"/>
      <c r="UOC47" s="535"/>
      <c r="UOD47" s="535"/>
      <c r="UOE47" s="535"/>
      <c r="UOF47" s="535"/>
      <c r="UOG47" s="535"/>
      <c r="UOH47" s="535"/>
      <c r="UOI47" s="535"/>
      <c r="UOJ47" s="535"/>
      <c r="UOK47" s="535"/>
      <c r="UOL47" s="535"/>
      <c r="UOM47" s="535"/>
      <c r="UON47" s="535"/>
      <c r="UOO47" s="535"/>
      <c r="UOP47" s="535"/>
      <c r="UOQ47" s="535"/>
      <c r="UOR47" s="535"/>
      <c r="UOS47" s="535"/>
      <c r="UOT47" s="535"/>
      <c r="UOU47" s="535"/>
      <c r="UOV47" s="535"/>
      <c r="UOW47" s="535"/>
      <c r="UOX47" s="535"/>
      <c r="UOY47" s="535"/>
      <c r="UOZ47" s="535"/>
      <c r="UPA47" s="535"/>
      <c r="UPB47" s="535"/>
      <c r="UPC47" s="535"/>
      <c r="UPD47" s="535"/>
      <c r="UPE47" s="535"/>
      <c r="UPF47" s="535"/>
      <c r="UPG47" s="535"/>
      <c r="UPH47" s="535"/>
      <c r="UPI47" s="535"/>
      <c r="UPJ47" s="535"/>
      <c r="UPK47" s="535"/>
      <c r="UPL47" s="535"/>
      <c r="UPM47" s="535"/>
      <c r="UPN47" s="535"/>
      <c r="UPO47" s="535"/>
      <c r="UPP47" s="535"/>
      <c r="UPQ47" s="535"/>
      <c r="UPR47" s="535"/>
      <c r="UPS47" s="535"/>
      <c r="UPT47" s="535"/>
      <c r="UPU47" s="535"/>
      <c r="UPV47" s="535"/>
      <c r="UPW47" s="535"/>
      <c r="UPX47" s="535"/>
      <c r="UPY47" s="535"/>
      <c r="UPZ47" s="535"/>
      <c r="UQA47" s="535"/>
      <c r="UQB47" s="535"/>
      <c r="UQC47" s="535"/>
      <c r="UQD47" s="535"/>
      <c r="UQE47" s="535"/>
      <c r="UQF47" s="535"/>
      <c r="UQG47" s="535"/>
      <c r="UQH47" s="535"/>
      <c r="UQI47" s="535"/>
      <c r="UQJ47" s="535"/>
      <c r="UQK47" s="535"/>
      <c r="UQL47" s="535"/>
      <c r="UQM47" s="535"/>
      <c r="UQN47" s="535"/>
      <c r="UQO47" s="535"/>
      <c r="UQP47" s="535"/>
      <c r="UQQ47" s="535"/>
      <c r="UQR47" s="535"/>
      <c r="UQS47" s="535"/>
      <c r="UQT47" s="535"/>
      <c r="UQU47" s="535"/>
      <c r="UQV47" s="535"/>
      <c r="UQW47" s="535"/>
      <c r="UQX47" s="535"/>
      <c r="UQY47" s="535"/>
      <c r="UQZ47" s="535"/>
      <c r="URA47" s="535"/>
      <c r="URB47" s="535"/>
      <c r="URC47" s="535"/>
      <c r="URD47" s="535"/>
      <c r="URE47" s="535"/>
      <c r="URF47" s="535"/>
      <c r="URG47" s="535"/>
      <c r="URH47" s="535"/>
      <c r="URI47" s="535"/>
      <c r="URJ47" s="535"/>
      <c r="URK47" s="535"/>
      <c r="URL47" s="535"/>
      <c r="URM47" s="535"/>
      <c r="URN47" s="535"/>
      <c r="URO47" s="535"/>
      <c r="URP47" s="535"/>
      <c r="URQ47" s="535"/>
      <c r="URR47" s="535"/>
      <c r="URS47" s="535"/>
      <c r="URT47" s="535"/>
      <c r="URU47" s="535"/>
      <c r="URV47" s="535"/>
      <c r="URW47" s="535"/>
      <c r="URX47" s="535"/>
      <c r="URY47" s="535"/>
      <c r="URZ47" s="535"/>
      <c r="USA47" s="535"/>
      <c r="USB47" s="535"/>
      <c r="USC47" s="535"/>
      <c r="USD47" s="535"/>
      <c r="USE47" s="535"/>
      <c r="USF47" s="535"/>
      <c r="USG47" s="535"/>
      <c r="USH47" s="535"/>
      <c r="USI47" s="535"/>
      <c r="USJ47" s="535"/>
      <c r="USK47" s="535"/>
      <c r="USL47" s="535"/>
      <c r="USM47" s="535"/>
      <c r="USN47" s="535"/>
      <c r="USO47" s="535"/>
      <c r="USP47" s="535"/>
      <c r="USQ47" s="535"/>
      <c r="USR47" s="535"/>
      <c r="USS47" s="535"/>
      <c r="UST47" s="535"/>
      <c r="USU47" s="535"/>
      <c r="USV47" s="535"/>
      <c r="USW47" s="535"/>
      <c r="USX47" s="535"/>
      <c r="USY47" s="535"/>
      <c r="USZ47" s="535"/>
      <c r="UTA47" s="535"/>
      <c r="UTB47" s="535"/>
      <c r="UTC47" s="535"/>
      <c r="UTD47" s="535"/>
      <c r="UTE47" s="535"/>
      <c r="UTF47" s="535"/>
      <c r="UTG47" s="535"/>
      <c r="UTH47" s="535"/>
      <c r="UTI47" s="535"/>
      <c r="UTJ47" s="535"/>
      <c r="UTK47" s="535"/>
      <c r="UTL47" s="535"/>
      <c r="UTM47" s="535"/>
      <c r="UTN47" s="535"/>
      <c r="UTO47" s="535"/>
      <c r="UTP47" s="535"/>
      <c r="UTQ47" s="535"/>
      <c r="UTR47" s="535"/>
      <c r="UTS47" s="535"/>
      <c r="UTT47" s="535"/>
      <c r="UTU47" s="535"/>
      <c r="UTV47" s="535"/>
      <c r="UTW47" s="535"/>
      <c r="UTX47" s="535"/>
      <c r="UTY47" s="535"/>
      <c r="UTZ47" s="535"/>
      <c r="UUA47" s="535"/>
      <c r="UUB47" s="535"/>
      <c r="UUC47" s="535"/>
      <c r="UUD47" s="535"/>
      <c r="UUE47" s="535"/>
      <c r="UUF47" s="535"/>
      <c r="UUG47" s="535"/>
      <c r="UUH47" s="535"/>
      <c r="UUI47" s="535"/>
      <c r="UUJ47" s="535"/>
      <c r="UUK47" s="535"/>
      <c r="UUL47" s="535"/>
      <c r="UUM47" s="535"/>
      <c r="UUN47" s="535"/>
      <c r="UUO47" s="535"/>
      <c r="UUP47" s="535"/>
      <c r="UUQ47" s="535"/>
      <c r="UUR47" s="535"/>
      <c r="UUS47" s="535"/>
      <c r="UUT47" s="535"/>
      <c r="UUU47" s="535"/>
      <c r="UUV47" s="535"/>
      <c r="UUW47" s="535"/>
      <c r="UUX47" s="535"/>
      <c r="UUY47" s="535"/>
      <c r="UUZ47" s="535"/>
      <c r="UVA47" s="535"/>
      <c r="UVB47" s="535"/>
      <c r="UVC47" s="535"/>
      <c r="UVD47" s="535"/>
      <c r="UVE47" s="535"/>
      <c r="UVF47" s="535"/>
      <c r="UVG47" s="535"/>
      <c r="UVH47" s="535"/>
      <c r="UVI47" s="535"/>
      <c r="UVJ47" s="535"/>
      <c r="UVK47" s="535"/>
      <c r="UVL47" s="535"/>
      <c r="UVM47" s="535"/>
      <c r="UVN47" s="535"/>
      <c r="UVO47" s="535"/>
      <c r="UVP47" s="535"/>
      <c r="UVQ47" s="535"/>
      <c r="UVR47" s="535"/>
      <c r="UVS47" s="535"/>
      <c r="UVT47" s="535"/>
      <c r="UVU47" s="535"/>
      <c r="UVV47" s="535"/>
      <c r="UVW47" s="535"/>
      <c r="UVX47" s="535"/>
      <c r="UVY47" s="535"/>
      <c r="UVZ47" s="535"/>
      <c r="UWA47" s="535"/>
      <c r="UWB47" s="535"/>
      <c r="UWC47" s="535"/>
      <c r="UWD47" s="535"/>
      <c r="UWE47" s="535"/>
      <c r="UWF47" s="535"/>
      <c r="UWG47" s="535"/>
      <c r="UWH47" s="535"/>
      <c r="UWI47" s="535"/>
      <c r="UWJ47" s="535"/>
      <c r="UWK47" s="535"/>
      <c r="UWL47" s="535"/>
      <c r="UWM47" s="535"/>
      <c r="UWN47" s="535"/>
      <c r="UWO47" s="535"/>
      <c r="UWP47" s="535"/>
      <c r="UWQ47" s="535"/>
      <c r="UWR47" s="535"/>
      <c r="UWS47" s="535"/>
      <c r="UWT47" s="535"/>
      <c r="UWU47" s="535"/>
      <c r="UWV47" s="535"/>
      <c r="UWW47" s="535"/>
      <c r="UWX47" s="535"/>
      <c r="UWY47" s="535"/>
      <c r="UWZ47" s="535"/>
      <c r="UXA47" s="535"/>
      <c r="UXB47" s="535"/>
      <c r="UXC47" s="535"/>
      <c r="UXD47" s="535"/>
      <c r="UXE47" s="535"/>
      <c r="UXF47" s="535"/>
      <c r="UXG47" s="535"/>
      <c r="UXH47" s="535"/>
      <c r="UXI47" s="535"/>
      <c r="UXJ47" s="535"/>
      <c r="UXK47" s="535"/>
      <c r="UXL47" s="535"/>
      <c r="UXM47" s="535"/>
      <c r="UXN47" s="535"/>
      <c r="UXO47" s="535"/>
      <c r="UXP47" s="535"/>
      <c r="UXQ47" s="535"/>
      <c r="UXR47" s="535"/>
      <c r="UXS47" s="535"/>
      <c r="UXT47" s="535"/>
      <c r="UXU47" s="535"/>
      <c r="UXV47" s="535"/>
      <c r="UXW47" s="535"/>
      <c r="UXX47" s="535"/>
      <c r="UXY47" s="535"/>
      <c r="UXZ47" s="535"/>
      <c r="UYA47" s="535"/>
      <c r="UYB47" s="535"/>
      <c r="UYC47" s="535"/>
      <c r="UYD47" s="535"/>
      <c r="UYE47" s="535"/>
      <c r="UYF47" s="535"/>
      <c r="UYG47" s="535"/>
      <c r="UYH47" s="535"/>
      <c r="UYI47" s="535"/>
      <c r="UYJ47" s="535"/>
      <c r="UYK47" s="535"/>
      <c r="UYL47" s="535"/>
      <c r="UYM47" s="535"/>
      <c r="UYN47" s="535"/>
      <c r="UYO47" s="535"/>
      <c r="UYP47" s="535"/>
      <c r="UYQ47" s="535"/>
      <c r="UYR47" s="535"/>
      <c r="UYS47" s="535"/>
      <c r="UYT47" s="535"/>
      <c r="UYU47" s="535"/>
      <c r="UYV47" s="535"/>
      <c r="UYW47" s="535"/>
      <c r="UYX47" s="535"/>
      <c r="UYY47" s="535"/>
      <c r="UYZ47" s="535"/>
      <c r="UZA47" s="535"/>
      <c r="UZB47" s="535"/>
      <c r="UZC47" s="535"/>
      <c r="UZD47" s="535"/>
      <c r="UZE47" s="535"/>
      <c r="UZF47" s="535"/>
      <c r="UZG47" s="535"/>
      <c r="UZH47" s="535"/>
      <c r="UZI47" s="535"/>
      <c r="UZJ47" s="535"/>
      <c r="UZK47" s="535"/>
      <c r="UZL47" s="535"/>
      <c r="UZM47" s="535"/>
      <c r="UZN47" s="535"/>
      <c r="UZO47" s="535"/>
      <c r="UZP47" s="535"/>
      <c r="UZQ47" s="535"/>
      <c r="UZR47" s="535"/>
      <c r="UZS47" s="535"/>
      <c r="UZT47" s="535"/>
      <c r="UZU47" s="535"/>
      <c r="UZV47" s="535"/>
      <c r="UZW47" s="535"/>
      <c r="UZX47" s="535"/>
      <c r="UZY47" s="535"/>
      <c r="UZZ47" s="535"/>
      <c r="VAA47" s="535"/>
      <c r="VAB47" s="535"/>
      <c r="VAC47" s="535"/>
      <c r="VAD47" s="535"/>
      <c r="VAE47" s="535"/>
      <c r="VAF47" s="535"/>
      <c r="VAG47" s="535"/>
      <c r="VAH47" s="535"/>
      <c r="VAI47" s="535"/>
      <c r="VAJ47" s="535"/>
      <c r="VAK47" s="535"/>
      <c r="VAL47" s="535"/>
      <c r="VAM47" s="535"/>
      <c r="VAN47" s="535"/>
      <c r="VAO47" s="535"/>
      <c r="VAP47" s="535"/>
      <c r="VAQ47" s="535"/>
      <c r="VAR47" s="535"/>
      <c r="VAS47" s="535"/>
      <c r="VAT47" s="535"/>
      <c r="VAU47" s="535"/>
      <c r="VAV47" s="535"/>
      <c r="VAW47" s="535"/>
      <c r="VAX47" s="535"/>
      <c r="VAY47" s="535"/>
      <c r="VAZ47" s="535"/>
      <c r="VBA47" s="535"/>
      <c r="VBB47" s="535"/>
      <c r="VBC47" s="535"/>
      <c r="VBD47" s="535"/>
      <c r="VBE47" s="535"/>
      <c r="VBF47" s="535"/>
      <c r="VBG47" s="535"/>
      <c r="VBH47" s="535"/>
      <c r="VBI47" s="535"/>
      <c r="VBJ47" s="535"/>
      <c r="VBK47" s="535"/>
      <c r="VBL47" s="535"/>
      <c r="VBM47" s="535"/>
      <c r="VBN47" s="535"/>
      <c r="VBO47" s="535"/>
      <c r="VBP47" s="535"/>
      <c r="VBQ47" s="535"/>
      <c r="VBR47" s="535"/>
      <c r="VBS47" s="535"/>
      <c r="VBT47" s="535"/>
      <c r="VBU47" s="535"/>
      <c r="VBV47" s="535"/>
      <c r="VBW47" s="535"/>
      <c r="VBX47" s="535"/>
      <c r="VBY47" s="535"/>
      <c r="VBZ47" s="535"/>
      <c r="VCA47" s="535"/>
      <c r="VCB47" s="535"/>
      <c r="VCC47" s="535"/>
      <c r="VCD47" s="535"/>
      <c r="VCE47" s="535"/>
      <c r="VCF47" s="535"/>
      <c r="VCG47" s="535"/>
      <c r="VCH47" s="535"/>
      <c r="VCI47" s="535"/>
      <c r="VCJ47" s="535"/>
      <c r="VCK47" s="535"/>
      <c r="VCL47" s="535"/>
      <c r="VCM47" s="535"/>
      <c r="VCN47" s="535"/>
      <c r="VCO47" s="535"/>
      <c r="VCP47" s="535"/>
      <c r="VCQ47" s="535"/>
      <c r="VCR47" s="535"/>
      <c r="VCS47" s="535"/>
      <c r="VCT47" s="535"/>
      <c r="VCU47" s="535"/>
      <c r="VCV47" s="535"/>
      <c r="VCW47" s="535"/>
      <c r="VCX47" s="535"/>
      <c r="VCY47" s="535"/>
      <c r="VCZ47" s="535"/>
      <c r="VDA47" s="535"/>
      <c r="VDB47" s="535"/>
      <c r="VDC47" s="535"/>
      <c r="VDD47" s="535"/>
      <c r="VDE47" s="535"/>
      <c r="VDF47" s="535"/>
      <c r="VDG47" s="535"/>
      <c r="VDH47" s="535"/>
      <c r="VDI47" s="535"/>
      <c r="VDJ47" s="535"/>
      <c r="VDK47" s="535"/>
      <c r="VDL47" s="535"/>
      <c r="VDM47" s="535"/>
      <c r="VDN47" s="535"/>
      <c r="VDO47" s="535"/>
      <c r="VDP47" s="535"/>
      <c r="VDQ47" s="535"/>
      <c r="VDR47" s="535"/>
      <c r="VDS47" s="535"/>
      <c r="VDT47" s="535"/>
      <c r="VDU47" s="535"/>
      <c r="VDV47" s="535"/>
      <c r="VDW47" s="535"/>
      <c r="VDX47" s="535"/>
      <c r="VDY47" s="535"/>
      <c r="VDZ47" s="535"/>
      <c r="VEA47" s="535"/>
      <c r="VEB47" s="535"/>
      <c r="VEC47" s="535"/>
      <c r="VED47" s="535"/>
      <c r="VEE47" s="535"/>
      <c r="VEF47" s="535"/>
      <c r="VEG47" s="535"/>
      <c r="VEH47" s="535"/>
      <c r="VEI47" s="535"/>
      <c r="VEJ47" s="535"/>
      <c r="VEK47" s="535"/>
      <c r="VEL47" s="535"/>
      <c r="VEM47" s="535"/>
      <c r="VEN47" s="535"/>
      <c r="VEO47" s="535"/>
      <c r="VEP47" s="535"/>
      <c r="VEQ47" s="535"/>
      <c r="VER47" s="535"/>
      <c r="VES47" s="535"/>
      <c r="VET47" s="535"/>
      <c r="VEU47" s="535"/>
      <c r="VEV47" s="535"/>
      <c r="VEW47" s="535"/>
      <c r="VEX47" s="535"/>
      <c r="VEY47" s="535"/>
      <c r="VEZ47" s="535"/>
      <c r="VFA47" s="535"/>
      <c r="VFB47" s="535"/>
      <c r="VFC47" s="535"/>
      <c r="VFD47" s="535"/>
      <c r="VFE47" s="535"/>
      <c r="VFF47" s="535"/>
      <c r="VFG47" s="535"/>
      <c r="VFH47" s="535"/>
      <c r="VFI47" s="535"/>
      <c r="VFJ47" s="535"/>
      <c r="VFK47" s="535"/>
      <c r="VFL47" s="535"/>
      <c r="VFM47" s="535"/>
      <c r="VFN47" s="535"/>
      <c r="VFO47" s="535"/>
      <c r="VFP47" s="535"/>
      <c r="VFQ47" s="535"/>
      <c r="VFR47" s="535"/>
      <c r="VFS47" s="535"/>
      <c r="VFT47" s="535"/>
      <c r="VFU47" s="535"/>
      <c r="VFV47" s="535"/>
      <c r="VFW47" s="535"/>
      <c r="VFX47" s="535"/>
      <c r="VFY47" s="535"/>
      <c r="VFZ47" s="535"/>
      <c r="VGA47" s="535"/>
      <c r="VGB47" s="535"/>
      <c r="VGC47" s="535"/>
      <c r="VGD47" s="535"/>
      <c r="VGE47" s="535"/>
      <c r="VGF47" s="535"/>
      <c r="VGG47" s="535"/>
      <c r="VGH47" s="535"/>
      <c r="VGI47" s="535"/>
      <c r="VGJ47" s="535"/>
      <c r="VGK47" s="535"/>
      <c r="VGL47" s="535"/>
      <c r="VGM47" s="535"/>
      <c r="VGN47" s="535"/>
      <c r="VGO47" s="535"/>
      <c r="VGP47" s="535"/>
      <c r="VGQ47" s="535"/>
      <c r="VGR47" s="535"/>
      <c r="VGS47" s="535"/>
      <c r="VGT47" s="535"/>
      <c r="VGU47" s="535"/>
      <c r="VGV47" s="535"/>
      <c r="VGW47" s="535"/>
      <c r="VGX47" s="535"/>
      <c r="VGY47" s="535"/>
      <c r="VGZ47" s="535"/>
      <c r="VHA47" s="535"/>
      <c r="VHB47" s="535"/>
      <c r="VHC47" s="535"/>
      <c r="VHD47" s="535"/>
      <c r="VHE47" s="535"/>
      <c r="VHF47" s="535"/>
      <c r="VHG47" s="535"/>
      <c r="VHH47" s="535"/>
      <c r="VHI47" s="535"/>
      <c r="VHJ47" s="535"/>
      <c r="VHK47" s="535"/>
      <c r="VHL47" s="535"/>
      <c r="VHM47" s="535"/>
      <c r="VHN47" s="535"/>
      <c r="VHO47" s="535"/>
      <c r="VHP47" s="535"/>
      <c r="VHQ47" s="535"/>
      <c r="VHR47" s="535"/>
      <c r="VHS47" s="535"/>
      <c r="VHT47" s="535"/>
      <c r="VHU47" s="535"/>
      <c r="VHV47" s="535"/>
      <c r="VHW47" s="535"/>
      <c r="VHX47" s="535"/>
      <c r="VHY47" s="535"/>
      <c r="VHZ47" s="535"/>
      <c r="VIA47" s="535"/>
      <c r="VIB47" s="535"/>
      <c r="VIC47" s="535"/>
      <c r="VID47" s="535"/>
      <c r="VIE47" s="535"/>
      <c r="VIF47" s="535"/>
      <c r="VIG47" s="535"/>
      <c r="VIH47" s="535"/>
      <c r="VII47" s="535"/>
      <c r="VIJ47" s="535"/>
      <c r="VIK47" s="535"/>
      <c r="VIL47" s="535"/>
      <c r="VIM47" s="535"/>
      <c r="VIN47" s="535"/>
      <c r="VIO47" s="535"/>
      <c r="VIP47" s="535"/>
      <c r="VIQ47" s="535"/>
      <c r="VIR47" s="535"/>
      <c r="VIS47" s="535"/>
      <c r="VIT47" s="535"/>
      <c r="VIU47" s="535"/>
      <c r="VIV47" s="535"/>
      <c r="VIW47" s="535"/>
      <c r="VIX47" s="535"/>
      <c r="VIY47" s="535"/>
      <c r="VIZ47" s="535"/>
      <c r="VJA47" s="535"/>
      <c r="VJB47" s="535"/>
      <c r="VJC47" s="535"/>
      <c r="VJD47" s="535"/>
      <c r="VJE47" s="535"/>
      <c r="VJF47" s="535"/>
      <c r="VJG47" s="535"/>
      <c r="VJH47" s="535"/>
      <c r="VJI47" s="535"/>
      <c r="VJJ47" s="535"/>
      <c r="VJK47" s="535"/>
      <c r="VJL47" s="535"/>
      <c r="VJM47" s="535"/>
      <c r="VJN47" s="535"/>
      <c r="VJO47" s="535"/>
      <c r="VJP47" s="535"/>
      <c r="VJQ47" s="535"/>
      <c r="VJR47" s="535"/>
      <c r="VJS47" s="535"/>
      <c r="VJT47" s="535"/>
      <c r="VJU47" s="535"/>
      <c r="VJV47" s="535"/>
      <c r="VJW47" s="535"/>
      <c r="VJX47" s="535"/>
      <c r="VJY47" s="535"/>
      <c r="VJZ47" s="535"/>
      <c r="VKA47" s="535"/>
      <c r="VKB47" s="535"/>
      <c r="VKC47" s="535"/>
      <c r="VKD47" s="535"/>
      <c r="VKE47" s="535"/>
      <c r="VKF47" s="535"/>
      <c r="VKG47" s="535"/>
      <c r="VKH47" s="535"/>
      <c r="VKI47" s="535"/>
      <c r="VKJ47" s="535"/>
      <c r="VKK47" s="535"/>
      <c r="VKL47" s="535"/>
      <c r="VKM47" s="535"/>
      <c r="VKN47" s="535"/>
      <c r="VKO47" s="535"/>
      <c r="VKP47" s="535"/>
      <c r="VKQ47" s="535"/>
      <c r="VKR47" s="535"/>
      <c r="VKS47" s="535"/>
      <c r="VKT47" s="535"/>
      <c r="VKU47" s="535"/>
      <c r="VKV47" s="535"/>
      <c r="VKW47" s="535"/>
      <c r="VKX47" s="535"/>
      <c r="VKY47" s="535"/>
      <c r="VKZ47" s="535"/>
      <c r="VLA47" s="535"/>
      <c r="VLB47" s="535"/>
      <c r="VLC47" s="535"/>
      <c r="VLD47" s="535"/>
      <c r="VLE47" s="535"/>
      <c r="VLF47" s="535"/>
      <c r="VLG47" s="535"/>
      <c r="VLH47" s="535"/>
      <c r="VLI47" s="535"/>
      <c r="VLJ47" s="535"/>
      <c r="VLK47" s="535"/>
      <c r="VLL47" s="535"/>
      <c r="VLM47" s="535"/>
      <c r="VLN47" s="535"/>
      <c r="VLO47" s="535"/>
      <c r="VLP47" s="535"/>
      <c r="VLQ47" s="535"/>
      <c r="VLR47" s="535"/>
      <c r="VLS47" s="535"/>
      <c r="VLT47" s="535"/>
      <c r="VLU47" s="535"/>
      <c r="VLV47" s="535"/>
      <c r="VLW47" s="535"/>
      <c r="VLX47" s="535"/>
      <c r="VLY47" s="535"/>
      <c r="VLZ47" s="535"/>
      <c r="VMA47" s="535"/>
      <c r="VMB47" s="535"/>
      <c r="VMC47" s="535"/>
      <c r="VMD47" s="535"/>
      <c r="VME47" s="535"/>
      <c r="VMF47" s="535"/>
      <c r="VMG47" s="535"/>
      <c r="VMH47" s="535"/>
      <c r="VMI47" s="535"/>
      <c r="VMJ47" s="535"/>
      <c r="VMK47" s="535"/>
      <c r="VML47" s="535"/>
      <c r="VMM47" s="535"/>
      <c r="VMN47" s="535"/>
      <c r="VMO47" s="535"/>
      <c r="VMP47" s="535"/>
      <c r="VMQ47" s="535"/>
      <c r="VMR47" s="535"/>
      <c r="VMS47" s="535"/>
      <c r="VMT47" s="535"/>
      <c r="VMU47" s="535"/>
      <c r="VMV47" s="535"/>
      <c r="VMW47" s="535"/>
      <c r="VMX47" s="535"/>
      <c r="VMY47" s="535"/>
      <c r="VMZ47" s="535"/>
      <c r="VNA47" s="535"/>
      <c r="VNB47" s="535"/>
      <c r="VNC47" s="535"/>
      <c r="VND47" s="535"/>
      <c r="VNE47" s="535"/>
      <c r="VNF47" s="535"/>
      <c r="VNG47" s="535"/>
      <c r="VNH47" s="535"/>
      <c r="VNI47" s="535"/>
      <c r="VNJ47" s="535"/>
      <c r="VNK47" s="535"/>
      <c r="VNL47" s="535"/>
      <c r="VNM47" s="535"/>
      <c r="VNN47" s="535"/>
      <c r="VNO47" s="535"/>
      <c r="VNP47" s="535"/>
      <c r="VNQ47" s="535"/>
      <c r="VNR47" s="535"/>
      <c r="VNS47" s="535"/>
      <c r="VNT47" s="535"/>
      <c r="VNU47" s="535"/>
      <c r="VNV47" s="535"/>
      <c r="VNW47" s="535"/>
      <c r="VNX47" s="535"/>
      <c r="VNY47" s="535"/>
      <c r="VNZ47" s="535"/>
      <c r="VOA47" s="535"/>
      <c r="VOB47" s="535"/>
      <c r="VOC47" s="535"/>
      <c r="VOD47" s="535"/>
      <c r="VOE47" s="535"/>
      <c r="VOF47" s="535"/>
      <c r="VOG47" s="535"/>
      <c r="VOH47" s="535"/>
      <c r="VOI47" s="535"/>
      <c r="VOJ47" s="535"/>
      <c r="VOK47" s="535"/>
      <c r="VOL47" s="535"/>
      <c r="VOM47" s="535"/>
      <c r="VON47" s="535"/>
      <c r="VOO47" s="535"/>
      <c r="VOP47" s="535"/>
      <c r="VOQ47" s="535"/>
      <c r="VOR47" s="535"/>
      <c r="VOS47" s="535"/>
      <c r="VOT47" s="535"/>
      <c r="VOU47" s="535"/>
      <c r="VOV47" s="535"/>
      <c r="VOW47" s="535"/>
      <c r="VOX47" s="535"/>
      <c r="VOY47" s="535"/>
      <c r="VOZ47" s="535"/>
      <c r="VPA47" s="535"/>
      <c r="VPB47" s="535"/>
      <c r="VPC47" s="535"/>
      <c r="VPD47" s="535"/>
      <c r="VPE47" s="535"/>
      <c r="VPF47" s="535"/>
      <c r="VPG47" s="535"/>
      <c r="VPH47" s="535"/>
      <c r="VPI47" s="535"/>
      <c r="VPJ47" s="535"/>
      <c r="VPK47" s="535"/>
      <c r="VPL47" s="535"/>
      <c r="VPM47" s="535"/>
      <c r="VPN47" s="535"/>
      <c r="VPO47" s="535"/>
      <c r="VPP47" s="535"/>
      <c r="VPQ47" s="535"/>
      <c r="VPR47" s="535"/>
      <c r="VPS47" s="535"/>
      <c r="VPT47" s="535"/>
      <c r="VPU47" s="535"/>
      <c r="VPV47" s="535"/>
      <c r="VPW47" s="535"/>
      <c r="VPX47" s="535"/>
      <c r="VPY47" s="535"/>
      <c r="VPZ47" s="535"/>
      <c r="VQA47" s="535"/>
      <c r="VQB47" s="535"/>
      <c r="VQC47" s="535"/>
      <c r="VQD47" s="535"/>
      <c r="VQE47" s="535"/>
      <c r="VQF47" s="535"/>
      <c r="VQG47" s="535"/>
      <c r="VQH47" s="535"/>
      <c r="VQI47" s="535"/>
      <c r="VQJ47" s="535"/>
      <c r="VQK47" s="535"/>
      <c r="VQL47" s="535"/>
      <c r="VQM47" s="535"/>
      <c r="VQN47" s="535"/>
      <c r="VQO47" s="535"/>
      <c r="VQP47" s="535"/>
      <c r="VQQ47" s="535"/>
      <c r="VQR47" s="535"/>
      <c r="VQS47" s="535"/>
      <c r="VQT47" s="535"/>
      <c r="VQU47" s="535"/>
      <c r="VQV47" s="535"/>
      <c r="VQW47" s="535"/>
      <c r="VQX47" s="535"/>
      <c r="VQY47" s="535"/>
      <c r="VQZ47" s="535"/>
      <c r="VRA47" s="535"/>
      <c r="VRB47" s="535"/>
      <c r="VRC47" s="535"/>
      <c r="VRD47" s="535"/>
      <c r="VRE47" s="535"/>
      <c r="VRF47" s="535"/>
      <c r="VRG47" s="535"/>
      <c r="VRH47" s="535"/>
      <c r="VRI47" s="535"/>
      <c r="VRJ47" s="535"/>
      <c r="VRK47" s="535"/>
      <c r="VRL47" s="535"/>
      <c r="VRM47" s="535"/>
      <c r="VRN47" s="535"/>
      <c r="VRO47" s="535"/>
      <c r="VRP47" s="535"/>
      <c r="VRQ47" s="535"/>
      <c r="VRR47" s="535"/>
      <c r="VRS47" s="535"/>
      <c r="VRT47" s="535"/>
      <c r="VRU47" s="535"/>
      <c r="VRV47" s="535"/>
      <c r="VRW47" s="535"/>
      <c r="VRX47" s="535"/>
      <c r="VRY47" s="535"/>
      <c r="VRZ47" s="535"/>
      <c r="VSA47" s="535"/>
      <c r="VSB47" s="535"/>
      <c r="VSC47" s="535"/>
      <c r="VSD47" s="535"/>
      <c r="VSE47" s="535"/>
      <c r="VSF47" s="535"/>
      <c r="VSG47" s="535"/>
      <c r="VSH47" s="535"/>
      <c r="VSI47" s="535"/>
      <c r="VSJ47" s="535"/>
      <c r="VSK47" s="535"/>
      <c r="VSL47" s="535"/>
      <c r="VSM47" s="535"/>
      <c r="VSN47" s="535"/>
      <c r="VSO47" s="535"/>
      <c r="VSP47" s="535"/>
      <c r="VSQ47" s="535"/>
      <c r="VSR47" s="535"/>
      <c r="VSS47" s="535"/>
      <c r="VST47" s="535"/>
      <c r="VSU47" s="535"/>
      <c r="VSV47" s="535"/>
      <c r="VSW47" s="535"/>
      <c r="VSX47" s="535"/>
      <c r="VSY47" s="535"/>
      <c r="VSZ47" s="535"/>
      <c r="VTA47" s="535"/>
      <c r="VTB47" s="535"/>
      <c r="VTC47" s="535"/>
      <c r="VTD47" s="535"/>
      <c r="VTE47" s="535"/>
      <c r="VTF47" s="535"/>
      <c r="VTG47" s="535"/>
      <c r="VTH47" s="535"/>
      <c r="VTI47" s="535"/>
      <c r="VTJ47" s="535"/>
      <c r="VTK47" s="535"/>
      <c r="VTL47" s="535"/>
      <c r="VTM47" s="535"/>
      <c r="VTN47" s="535"/>
      <c r="VTO47" s="535"/>
      <c r="VTP47" s="535"/>
      <c r="VTQ47" s="535"/>
      <c r="VTR47" s="535"/>
      <c r="VTS47" s="535"/>
      <c r="VTT47" s="535"/>
      <c r="VTU47" s="535"/>
      <c r="VTV47" s="535"/>
      <c r="VTW47" s="535"/>
      <c r="VTX47" s="535"/>
      <c r="VTY47" s="535"/>
      <c r="VTZ47" s="535"/>
      <c r="VUA47" s="535"/>
      <c r="VUB47" s="535"/>
      <c r="VUC47" s="535"/>
      <c r="VUD47" s="535"/>
      <c r="VUE47" s="535"/>
      <c r="VUF47" s="535"/>
      <c r="VUG47" s="535"/>
      <c r="VUH47" s="535"/>
      <c r="VUI47" s="535"/>
      <c r="VUJ47" s="535"/>
      <c r="VUK47" s="535"/>
      <c r="VUL47" s="535"/>
      <c r="VUM47" s="535"/>
      <c r="VUN47" s="535"/>
      <c r="VUO47" s="535"/>
      <c r="VUP47" s="535"/>
      <c r="VUQ47" s="535"/>
      <c r="VUR47" s="535"/>
      <c r="VUS47" s="535"/>
      <c r="VUT47" s="535"/>
      <c r="VUU47" s="535"/>
      <c r="VUV47" s="535"/>
      <c r="VUW47" s="535"/>
      <c r="VUX47" s="535"/>
      <c r="VUY47" s="535"/>
      <c r="VUZ47" s="535"/>
      <c r="VVA47" s="535"/>
      <c r="VVB47" s="535"/>
      <c r="VVC47" s="535"/>
      <c r="VVD47" s="535"/>
      <c r="VVE47" s="535"/>
      <c r="VVF47" s="535"/>
      <c r="VVG47" s="535"/>
      <c r="VVH47" s="535"/>
      <c r="VVI47" s="535"/>
      <c r="VVJ47" s="535"/>
      <c r="VVK47" s="535"/>
      <c r="VVL47" s="535"/>
      <c r="VVM47" s="535"/>
      <c r="VVN47" s="535"/>
      <c r="VVO47" s="535"/>
      <c r="VVP47" s="535"/>
      <c r="VVQ47" s="535"/>
      <c r="VVR47" s="535"/>
      <c r="VVS47" s="535"/>
      <c r="VVT47" s="535"/>
      <c r="VVU47" s="535"/>
      <c r="VVV47" s="535"/>
      <c r="VVW47" s="535"/>
      <c r="VVX47" s="535"/>
      <c r="VVY47" s="535"/>
      <c r="VVZ47" s="535"/>
      <c r="VWA47" s="535"/>
      <c r="VWB47" s="535"/>
      <c r="VWC47" s="535"/>
      <c r="VWD47" s="535"/>
      <c r="VWE47" s="535"/>
      <c r="VWF47" s="535"/>
      <c r="VWG47" s="535"/>
      <c r="VWH47" s="535"/>
      <c r="VWI47" s="535"/>
      <c r="VWJ47" s="535"/>
      <c r="VWK47" s="535"/>
      <c r="VWL47" s="535"/>
      <c r="VWM47" s="535"/>
      <c r="VWN47" s="535"/>
      <c r="VWO47" s="535"/>
      <c r="VWP47" s="535"/>
      <c r="VWQ47" s="535"/>
      <c r="VWR47" s="535"/>
      <c r="VWS47" s="535"/>
      <c r="VWT47" s="535"/>
      <c r="VWU47" s="535"/>
      <c r="VWV47" s="535"/>
      <c r="VWW47" s="535"/>
      <c r="VWX47" s="535"/>
      <c r="VWY47" s="535"/>
      <c r="VWZ47" s="535"/>
      <c r="VXA47" s="535"/>
      <c r="VXB47" s="535"/>
      <c r="VXC47" s="535"/>
      <c r="VXD47" s="535"/>
      <c r="VXE47" s="535"/>
      <c r="VXF47" s="535"/>
      <c r="VXG47" s="535"/>
      <c r="VXH47" s="535"/>
      <c r="VXI47" s="535"/>
      <c r="VXJ47" s="535"/>
      <c r="VXK47" s="535"/>
      <c r="VXL47" s="535"/>
      <c r="VXM47" s="535"/>
      <c r="VXN47" s="535"/>
      <c r="VXO47" s="535"/>
      <c r="VXP47" s="535"/>
      <c r="VXQ47" s="535"/>
      <c r="VXR47" s="535"/>
      <c r="VXS47" s="535"/>
      <c r="VXT47" s="535"/>
      <c r="VXU47" s="535"/>
      <c r="VXV47" s="535"/>
      <c r="VXW47" s="535"/>
      <c r="VXX47" s="535"/>
      <c r="VXY47" s="535"/>
      <c r="VXZ47" s="535"/>
      <c r="VYA47" s="535"/>
      <c r="VYB47" s="535"/>
      <c r="VYC47" s="535"/>
      <c r="VYD47" s="535"/>
      <c r="VYE47" s="535"/>
      <c r="VYF47" s="535"/>
      <c r="VYG47" s="535"/>
      <c r="VYH47" s="535"/>
      <c r="VYI47" s="535"/>
      <c r="VYJ47" s="535"/>
      <c r="VYK47" s="535"/>
      <c r="VYL47" s="535"/>
      <c r="VYM47" s="535"/>
      <c r="VYN47" s="535"/>
      <c r="VYO47" s="535"/>
      <c r="VYP47" s="535"/>
      <c r="VYQ47" s="535"/>
      <c r="VYR47" s="535"/>
      <c r="VYS47" s="535"/>
      <c r="VYT47" s="535"/>
      <c r="VYU47" s="535"/>
      <c r="VYV47" s="535"/>
      <c r="VYW47" s="535"/>
      <c r="VYX47" s="535"/>
      <c r="VYY47" s="535"/>
      <c r="VYZ47" s="535"/>
      <c r="VZA47" s="535"/>
      <c r="VZB47" s="535"/>
      <c r="VZC47" s="535"/>
      <c r="VZD47" s="535"/>
      <c r="VZE47" s="535"/>
      <c r="VZF47" s="535"/>
      <c r="VZG47" s="535"/>
      <c r="VZH47" s="535"/>
      <c r="VZI47" s="535"/>
      <c r="VZJ47" s="535"/>
      <c r="VZK47" s="535"/>
      <c r="VZL47" s="535"/>
      <c r="VZM47" s="535"/>
      <c r="VZN47" s="535"/>
      <c r="VZO47" s="535"/>
      <c r="VZP47" s="535"/>
      <c r="VZQ47" s="535"/>
      <c r="VZR47" s="535"/>
      <c r="VZS47" s="535"/>
      <c r="VZT47" s="535"/>
      <c r="VZU47" s="535"/>
      <c r="VZV47" s="535"/>
      <c r="VZW47" s="535"/>
      <c r="VZX47" s="535"/>
      <c r="VZY47" s="535"/>
      <c r="VZZ47" s="535"/>
      <c r="WAA47" s="535"/>
      <c r="WAB47" s="535"/>
      <c r="WAC47" s="535"/>
      <c r="WAD47" s="535"/>
      <c r="WAE47" s="535"/>
      <c r="WAF47" s="535"/>
      <c r="WAG47" s="535"/>
      <c r="WAH47" s="535"/>
      <c r="WAI47" s="535"/>
      <c r="WAJ47" s="535"/>
      <c r="WAK47" s="535"/>
      <c r="WAL47" s="535"/>
      <c r="WAM47" s="535"/>
      <c r="WAN47" s="535"/>
      <c r="WAO47" s="535"/>
      <c r="WAP47" s="535"/>
      <c r="WAQ47" s="535"/>
      <c r="WAR47" s="535"/>
      <c r="WAS47" s="535"/>
      <c r="WAT47" s="535"/>
      <c r="WAU47" s="535"/>
      <c r="WAV47" s="535"/>
      <c r="WAW47" s="535"/>
      <c r="WAX47" s="535"/>
      <c r="WAY47" s="535"/>
      <c r="WAZ47" s="535"/>
      <c r="WBA47" s="535"/>
      <c r="WBB47" s="535"/>
      <c r="WBC47" s="535"/>
      <c r="WBD47" s="535"/>
      <c r="WBE47" s="535"/>
      <c r="WBF47" s="535"/>
      <c r="WBG47" s="535"/>
      <c r="WBH47" s="535"/>
      <c r="WBI47" s="535"/>
      <c r="WBJ47" s="535"/>
      <c r="WBK47" s="535"/>
      <c r="WBL47" s="535"/>
      <c r="WBM47" s="535"/>
      <c r="WBN47" s="535"/>
      <c r="WBO47" s="535"/>
      <c r="WBP47" s="535"/>
      <c r="WBQ47" s="535"/>
      <c r="WBR47" s="535"/>
      <c r="WBS47" s="535"/>
      <c r="WBT47" s="535"/>
      <c r="WBU47" s="535"/>
      <c r="WBV47" s="535"/>
      <c r="WBW47" s="535"/>
      <c r="WBX47" s="535"/>
      <c r="WBY47" s="535"/>
      <c r="WBZ47" s="535"/>
      <c r="WCA47" s="535"/>
      <c r="WCB47" s="535"/>
      <c r="WCC47" s="535"/>
      <c r="WCD47" s="535"/>
      <c r="WCE47" s="535"/>
      <c r="WCF47" s="535"/>
      <c r="WCG47" s="535"/>
      <c r="WCH47" s="535"/>
      <c r="WCI47" s="535"/>
      <c r="WCJ47" s="535"/>
      <c r="WCK47" s="535"/>
      <c r="WCL47" s="535"/>
      <c r="WCM47" s="535"/>
      <c r="WCN47" s="535"/>
      <c r="WCO47" s="535"/>
      <c r="WCP47" s="535"/>
      <c r="WCQ47" s="535"/>
      <c r="WCR47" s="535"/>
      <c r="WCS47" s="535"/>
      <c r="WCT47" s="535"/>
      <c r="WCU47" s="535"/>
      <c r="WCV47" s="535"/>
      <c r="WCW47" s="535"/>
      <c r="WCX47" s="535"/>
      <c r="WCY47" s="535"/>
      <c r="WCZ47" s="535"/>
      <c r="WDA47" s="535"/>
      <c r="WDB47" s="535"/>
      <c r="WDC47" s="535"/>
      <c r="WDD47" s="535"/>
      <c r="WDE47" s="535"/>
      <c r="WDF47" s="535"/>
      <c r="WDG47" s="535"/>
      <c r="WDH47" s="535"/>
      <c r="WDI47" s="535"/>
      <c r="WDJ47" s="535"/>
      <c r="WDK47" s="535"/>
      <c r="WDL47" s="535"/>
      <c r="WDM47" s="535"/>
      <c r="WDN47" s="535"/>
      <c r="WDO47" s="535"/>
      <c r="WDP47" s="535"/>
      <c r="WDQ47" s="535"/>
      <c r="WDR47" s="535"/>
      <c r="WDS47" s="535"/>
      <c r="WDT47" s="535"/>
      <c r="WDU47" s="535"/>
      <c r="WDV47" s="535"/>
      <c r="WDW47" s="535"/>
      <c r="WDX47" s="535"/>
      <c r="WDY47" s="535"/>
      <c r="WDZ47" s="535"/>
      <c r="WEA47" s="535"/>
      <c r="WEB47" s="535"/>
      <c r="WEC47" s="535"/>
      <c r="WED47" s="535"/>
      <c r="WEE47" s="535"/>
      <c r="WEF47" s="535"/>
      <c r="WEG47" s="535"/>
      <c r="WEH47" s="535"/>
      <c r="WEI47" s="535"/>
      <c r="WEJ47" s="535"/>
      <c r="WEK47" s="535"/>
      <c r="WEL47" s="535"/>
      <c r="WEM47" s="535"/>
      <c r="WEN47" s="535"/>
      <c r="WEO47" s="535"/>
      <c r="WEP47" s="535"/>
      <c r="WEQ47" s="535"/>
      <c r="WER47" s="535"/>
      <c r="WES47" s="535"/>
      <c r="WET47" s="535"/>
      <c r="WEU47" s="535"/>
      <c r="WEV47" s="535"/>
      <c r="WEW47" s="535"/>
      <c r="WEX47" s="535"/>
      <c r="WEY47" s="535"/>
      <c r="WEZ47" s="535"/>
      <c r="WFA47" s="535"/>
      <c r="WFB47" s="535"/>
      <c r="WFC47" s="535"/>
      <c r="WFD47" s="535"/>
      <c r="WFE47" s="535"/>
      <c r="WFF47" s="535"/>
      <c r="WFG47" s="535"/>
      <c r="WFH47" s="535"/>
      <c r="WFI47" s="535"/>
      <c r="WFJ47" s="535"/>
      <c r="WFK47" s="535"/>
      <c r="WFL47" s="535"/>
      <c r="WFM47" s="535"/>
      <c r="WFN47" s="535"/>
      <c r="WFO47" s="535"/>
      <c r="WFP47" s="535"/>
      <c r="WFQ47" s="535"/>
      <c r="WFR47" s="535"/>
      <c r="WFS47" s="535"/>
      <c r="WFT47" s="535"/>
      <c r="WFU47" s="535"/>
      <c r="WFV47" s="535"/>
      <c r="WFW47" s="535"/>
      <c r="WFX47" s="535"/>
      <c r="WFY47" s="535"/>
      <c r="WFZ47" s="535"/>
      <c r="WGA47" s="535"/>
      <c r="WGB47" s="535"/>
      <c r="WGC47" s="535"/>
      <c r="WGD47" s="535"/>
      <c r="WGE47" s="535"/>
      <c r="WGF47" s="535"/>
      <c r="WGG47" s="535"/>
      <c r="WGH47" s="535"/>
      <c r="WGI47" s="535"/>
      <c r="WGJ47" s="535"/>
      <c r="WGK47" s="535"/>
      <c r="WGL47" s="535"/>
      <c r="WGM47" s="535"/>
      <c r="WGN47" s="535"/>
      <c r="WGO47" s="535"/>
      <c r="WGP47" s="535"/>
      <c r="WGQ47" s="535"/>
      <c r="WGR47" s="535"/>
      <c r="WGS47" s="535"/>
      <c r="WGT47" s="535"/>
      <c r="WGU47" s="535"/>
      <c r="WGV47" s="535"/>
      <c r="WGW47" s="535"/>
      <c r="WGX47" s="535"/>
      <c r="WGY47" s="535"/>
      <c r="WGZ47" s="535"/>
      <c r="WHA47" s="535"/>
      <c r="WHB47" s="535"/>
      <c r="WHC47" s="535"/>
      <c r="WHD47" s="535"/>
      <c r="WHE47" s="535"/>
      <c r="WHF47" s="535"/>
      <c r="WHG47" s="535"/>
      <c r="WHH47" s="535"/>
      <c r="WHI47" s="535"/>
      <c r="WHJ47" s="535"/>
      <c r="WHK47" s="535"/>
      <c r="WHL47" s="535"/>
      <c r="WHM47" s="535"/>
      <c r="WHN47" s="535"/>
      <c r="WHO47" s="535"/>
      <c r="WHP47" s="535"/>
      <c r="WHQ47" s="535"/>
      <c r="WHR47" s="535"/>
      <c r="WHS47" s="535"/>
      <c r="WHT47" s="535"/>
      <c r="WHU47" s="535"/>
      <c r="WHV47" s="535"/>
      <c r="WHW47" s="535"/>
      <c r="WHX47" s="535"/>
      <c r="WHY47" s="535"/>
      <c r="WHZ47" s="535"/>
      <c r="WIA47" s="535"/>
      <c r="WIB47" s="535"/>
      <c r="WIC47" s="535"/>
      <c r="WID47" s="535"/>
      <c r="WIE47" s="535"/>
      <c r="WIF47" s="535"/>
      <c r="WIG47" s="535"/>
      <c r="WIH47" s="535"/>
      <c r="WII47" s="535"/>
      <c r="WIJ47" s="535"/>
      <c r="WIK47" s="535"/>
      <c r="WIL47" s="535"/>
      <c r="WIM47" s="535"/>
      <c r="WIN47" s="535"/>
      <c r="WIO47" s="535"/>
      <c r="WIP47" s="535"/>
      <c r="WIQ47" s="535"/>
      <c r="WIR47" s="535"/>
      <c r="WIS47" s="535"/>
      <c r="WIT47" s="535"/>
      <c r="WIU47" s="535"/>
      <c r="WIV47" s="535"/>
      <c r="WIW47" s="535"/>
      <c r="WIX47" s="535"/>
      <c r="WIY47" s="535"/>
      <c r="WIZ47" s="535"/>
      <c r="WJA47" s="535"/>
      <c r="WJB47" s="535"/>
      <c r="WJC47" s="535"/>
      <c r="WJD47" s="535"/>
      <c r="WJE47" s="535"/>
      <c r="WJF47" s="535"/>
      <c r="WJG47" s="535"/>
      <c r="WJH47" s="535"/>
      <c r="WJI47" s="535"/>
      <c r="WJJ47" s="535"/>
      <c r="WJK47" s="535"/>
      <c r="WJL47" s="535"/>
      <c r="WJM47" s="535"/>
      <c r="WJN47" s="535"/>
      <c r="WJO47" s="535"/>
      <c r="WJP47" s="535"/>
      <c r="WJQ47" s="535"/>
      <c r="WJR47" s="535"/>
      <c r="WJS47" s="535"/>
      <c r="WJT47" s="535"/>
      <c r="WJU47" s="535"/>
      <c r="WJV47" s="535"/>
      <c r="WJW47" s="535"/>
      <c r="WJX47" s="535"/>
      <c r="WJY47" s="535"/>
      <c r="WJZ47" s="535"/>
      <c r="WKA47" s="535"/>
      <c r="WKB47" s="535"/>
      <c r="WKC47" s="535"/>
      <c r="WKD47" s="535"/>
      <c r="WKE47" s="535"/>
      <c r="WKF47" s="535"/>
      <c r="WKG47" s="535"/>
      <c r="WKH47" s="535"/>
      <c r="WKI47" s="535"/>
      <c r="WKJ47" s="535"/>
      <c r="WKK47" s="535"/>
      <c r="WKL47" s="535"/>
      <c r="WKM47" s="535"/>
      <c r="WKN47" s="535"/>
      <c r="WKO47" s="535"/>
      <c r="WKP47" s="535"/>
      <c r="WKQ47" s="535"/>
      <c r="WKR47" s="535"/>
      <c r="WKS47" s="535"/>
      <c r="WKT47" s="535"/>
      <c r="WKU47" s="535"/>
      <c r="WKV47" s="535"/>
      <c r="WKW47" s="535"/>
      <c r="WKX47" s="535"/>
      <c r="WKY47" s="535"/>
      <c r="WKZ47" s="535"/>
      <c r="WLA47" s="535"/>
      <c r="WLB47" s="535"/>
      <c r="WLC47" s="535"/>
      <c r="WLD47" s="535"/>
      <c r="WLE47" s="535"/>
      <c r="WLF47" s="535"/>
      <c r="WLG47" s="535"/>
      <c r="WLH47" s="535"/>
      <c r="WLI47" s="535"/>
      <c r="WLJ47" s="535"/>
      <c r="WLK47" s="535"/>
      <c r="WLL47" s="535"/>
      <c r="WLM47" s="535"/>
      <c r="WLN47" s="535"/>
      <c r="WLO47" s="535"/>
      <c r="WLP47" s="535"/>
      <c r="WLQ47" s="535"/>
      <c r="WLR47" s="535"/>
      <c r="WLS47" s="535"/>
      <c r="WLT47" s="535"/>
      <c r="WLU47" s="535"/>
      <c r="WLV47" s="535"/>
      <c r="WLW47" s="535"/>
      <c r="WLX47" s="535"/>
      <c r="WLY47" s="535"/>
      <c r="WLZ47" s="535"/>
      <c r="WMA47" s="535"/>
      <c r="WMB47" s="535"/>
      <c r="WMC47" s="535"/>
      <c r="WMD47" s="535"/>
      <c r="WME47" s="535"/>
      <c r="WMF47" s="535"/>
      <c r="WMG47" s="535"/>
      <c r="WMH47" s="535"/>
      <c r="WMI47" s="535"/>
      <c r="WMJ47" s="535"/>
      <c r="WMK47" s="535"/>
      <c r="WML47" s="535"/>
      <c r="WMM47" s="535"/>
      <c r="WMN47" s="535"/>
      <c r="WMO47" s="535"/>
      <c r="WMP47" s="535"/>
      <c r="WMQ47" s="535"/>
      <c r="WMR47" s="535"/>
      <c r="WMS47" s="535"/>
      <c r="WMT47" s="535"/>
      <c r="WMU47" s="535"/>
      <c r="WMV47" s="535"/>
      <c r="WMW47" s="535"/>
      <c r="WMX47" s="535"/>
      <c r="WMY47" s="535"/>
      <c r="WMZ47" s="535"/>
      <c r="WNA47" s="535"/>
      <c r="WNB47" s="535"/>
      <c r="WNC47" s="535"/>
      <c r="WND47" s="535"/>
      <c r="WNE47" s="535"/>
      <c r="WNF47" s="535"/>
      <c r="WNG47" s="535"/>
      <c r="WNH47" s="535"/>
      <c r="WNI47" s="535"/>
      <c r="WNJ47" s="535"/>
      <c r="WNK47" s="535"/>
      <c r="WNL47" s="535"/>
      <c r="WNM47" s="535"/>
      <c r="WNN47" s="535"/>
      <c r="WNO47" s="535"/>
      <c r="WNP47" s="535"/>
      <c r="WNQ47" s="535"/>
      <c r="WNR47" s="535"/>
      <c r="WNS47" s="535"/>
      <c r="WNT47" s="535"/>
      <c r="WNU47" s="535"/>
      <c r="WNV47" s="535"/>
      <c r="WNW47" s="535"/>
      <c r="WNX47" s="535"/>
      <c r="WNY47" s="535"/>
      <c r="WNZ47" s="535"/>
      <c r="WOA47" s="535"/>
      <c r="WOB47" s="535"/>
      <c r="WOC47" s="535"/>
      <c r="WOD47" s="535"/>
      <c r="WOE47" s="535"/>
      <c r="WOF47" s="535"/>
      <c r="WOG47" s="535"/>
      <c r="WOH47" s="535"/>
      <c r="WOI47" s="535"/>
      <c r="WOJ47" s="535"/>
      <c r="WOK47" s="535"/>
      <c r="WOL47" s="535"/>
      <c r="WOM47" s="535"/>
      <c r="WON47" s="535"/>
      <c r="WOO47" s="535"/>
      <c r="WOP47" s="535"/>
      <c r="WOQ47" s="535"/>
      <c r="WOR47" s="535"/>
      <c r="WOS47" s="535"/>
      <c r="WOT47" s="535"/>
      <c r="WOU47" s="535"/>
      <c r="WOV47" s="535"/>
      <c r="WOW47" s="535"/>
      <c r="WOX47" s="535"/>
      <c r="WOY47" s="535"/>
      <c r="WOZ47" s="535"/>
      <c r="WPA47" s="535"/>
      <c r="WPB47" s="535"/>
      <c r="WPC47" s="535"/>
      <c r="WPD47" s="535"/>
      <c r="WPE47" s="535"/>
      <c r="WPF47" s="535"/>
      <c r="WPG47" s="535"/>
      <c r="WPH47" s="535"/>
      <c r="WPI47" s="535"/>
      <c r="WPJ47" s="535"/>
      <c r="WPK47" s="535"/>
      <c r="WPL47" s="535"/>
      <c r="WPM47" s="535"/>
      <c r="WPN47" s="535"/>
      <c r="WPO47" s="535"/>
      <c r="WPP47" s="535"/>
      <c r="WPQ47" s="535"/>
      <c r="WPR47" s="535"/>
      <c r="WPS47" s="535"/>
      <c r="WPT47" s="535"/>
      <c r="WPU47" s="535"/>
      <c r="WPV47" s="535"/>
      <c r="WPW47" s="535"/>
      <c r="WPX47" s="535"/>
      <c r="WPY47" s="535"/>
      <c r="WPZ47" s="535"/>
      <c r="WQA47" s="535"/>
      <c r="WQB47" s="535"/>
      <c r="WQC47" s="535"/>
      <c r="WQD47" s="535"/>
      <c r="WQE47" s="535"/>
      <c r="WQF47" s="535"/>
      <c r="WQG47" s="535"/>
      <c r="WQH47" s="535"/>
      <c r="WQI47" s="535"/>
      <c r="WQJ47" s="535"/>
      <c r="WQK47" s="535"/>
      <c r="WQL47" s="535"/>
      <c r="WQM47" s="535"/>
      <c r="WQN47" s="535"/>
      <c r="WQO47" s="535"/>
      <c r="WQP47" s="535"/>
      <c r="WQQ47" s="535"/>
      <c r="WQR47" s="535"/>
      <c r="WQS47" s="535"/>
      <c r="WQT47" s="535"/>
      <c r="WQU47" s="535"/>
      <c r="WQV47" s="535"/>
      <c r="WQW47" s="535"/>
      <c r="WQX47" s="535"/>
      <c r="WQY47" s="535"/>
      <c r="WQZ47" s="535"/>
      <c r="WRA47" s="535"/>
      <c r="WRB47" s="535"/>
      <c r="WRC47" s="535"/>
      <c r="WRD47" s="535"/>
      <c r="WRE47" s="535"/>
      <c r="WRF47" s="535"/>
      <c r="WRG47" s="535"/>
      <c r="WRH47" s="535"/>
      <c r="WRI47" s="535"/>
      <c r="WRJ47" s="535"/>
      <c r="WRK47" s="535"/>
      <c r="WRL47" s="535"/>
      <c r="WRM47" s="535"/>
      <c r="WRN47" s="535"/>
      <c r="WRO47" s="535"/>
      <c r="WRP47" s="535"/>
      <c r="WRQ47" s="535"/>
      <c r="WRR47" s="535"/>
      <c r="WRS47" s="535"/>
      <c r="WRT47" s="535"/>
      <c r="WRU47" s="535"/>
      <c r="WRV47" s="535"/>
      <c r="WRW47" s="535"/>
      <c r="WRX47" s="535"/>
      <c r="WRY47" s="535"/>
      <c r="WRZ47" s="535"/>
      <c r="WSA47" s="535"/>
      <c r="WSB47" s="535"/>
      <c r="WSC47" s="535"/>
      <c r="WSD47" s="535"/>
      <c r="WSE47" s="535"/>
      <c r="WSF47" s="535"/>
      <c r="WSG47" s="535"/>
      <c r="WSH47" s="535"/>
      <c r="WSI47" s="535"/>
      <c r="WSJ47" s="535"/>
      <c r="WSK47" s="535"/>
      <c r="WSL47" s="535"/>
      <c r="WSM47" s="535"/>
      <c r="WSN47" s="535"/>
      <c r="WSO47" s="535"/>
      <c r="WSP47" s="535"/>
      <c r="WSQ47" s="535"/>
      <c r="WSR47" s="535"/>
      <c r="WSS47" s="535"/>
      <c r="WST47" s="535"/>
      <c r="WSU47" s="535"/>
      <c r="WSV47" s="535"/>
      <c r="WSW47" s="535"/>
      <c r="WSX47" s="535"/>
      <c r="WSY47" s="535"/>
      <c r="WSZ47" s="535"/>
      <c r="WTA47" s="535"/>
      <c r="WTB47" s="535"/>
      <c r="WTC47" s="535"/>
      <c r="WTD47" s="535"/>
      <c r="WTE47" s="535"/>
      <c r="WTF47" s="535"/>
      <c r="WTG47" s="535"/>
      <c r="WTH47" s="535"/>
      <c r="WTI47" s="535"/>
      <c r="WTJ47" s="535"/>
      <c r="WTK47" s="535"/>
      <c r="WTL47" s="535"/>
      <c r="WTM47" s="535"/>
      <c r="WTN47" s="535"/>
      <c r="WTO47" s="535"/>
      <c r="WTP47" s="535"/>
      <c r="WTQ47" s="535"/>
      <c r="WTR47" s="535"/>
      <c r="WTS47" s="535"/>
      <c r="WTT47" s="535"/>
      <c r="WTU47" s="535"/>
      <c r="WTV47" s="535"/>
      <c r="WTW47" s="535"/>
      <c r="WTX47" s="535"/>
      <c r="WTY47" s="535"/>
      <c r="WTZ47" s="535"/>
      <c r="WUA47" s="535"/>
      <c r="WUB47" s="535"/>
      <c r="WUC47" s="535"/>
      <c r="WUD47" s="535"/>
      <c r="WUE47" s="535"/>
      <c r="WUF47" s="535"/>
      <c r="WUG47" s="535"/>
      <c r="WUH47" s="535"/>
      <c r="WUI47" s="535"/>
      <c r="WUJ47" s="535"/>
      <c r="WUK47" s="535"/>
      <c r="WUL47" s="535"/>
      <c r="WUM47" s="535"/>
      <c r="WUN47" s="535"/>
      <c r="WUO47" s="535"/>
      <c r="WUP47" s="535"/>
      <c r="WUQ47" s="535"/>
      <c r="WUR47" s="535"/>
      <c r="WUS47" s="535"/>
      <c r="WUT47" s="535"/>
      <c r="WUU47" s="535"/>
      <c r="WUV47" s="535"/>
      <c r="WUW47" s="535"/>
      <c r="WUX47" s="535"/>
      <c r="WUY47" s="535"/>
      <c r="WUZ47" s="535"/>
      <c r="WVA47" s="535"/>
      <c r="WVB47" s="535"/>
      <c r="WVC47" s="535"/>
      <c r="WVD47" s="535"/>
      <c r="WVE47" s="535"/>
      <c r="WVF47" s="535"/>
      <c r="WVG47" s="535"/>
    </row>
    <row r="48" spans="2:16127" s="445" customFormat="1" ht="20.100000000000001" customHeight="1">
      <c r="AA48" s="1337"/>
      <c r="AB48" s="442" t="s">
        <v>526</v>
      </c>
      <c r="AS48" s="535"/>
      <c r="AT48" s="535"/>
      <c r="AU48" s="535"/>
      <c r="AV48" s="535"/>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5"/>
      <c r="BZ48" s="535"/>
      <c r="CA48" s="535"/>
      <c r="CB48" s="535"/>
      <c r="CC48" s="535"/>
      <c r="CD48" s="535"/>
      <c r="CE48" s="535"/>
      <c r="CF48" s="535"/>
      <c r="CG48" s="535"/>
      <c r="CH48" s="535"/>
      <c r="CI48" s="535"/>
      <c r="CJ48" s="535"/>
      <c r="CK48" s="535"/>
      <c r="CL48" s="535"/>
      <c r="CM48" s="535"/>
      <c r="CN48" s="535"/>
      <c r="CO48" s="535"/>
      <c r="CP48" s="535"/>
      <c r="CQ48" s="535"/>
      <c r="CR48" s="535"/>
      <c r="CS48" s="535"/>
      <c r="CT48" s="535"/>
      <c r="CU48" s="535"/>
      <c r="CV48" s="535"/>
      <c r="CW48" s="535"/>
      <c r="CX48" s="535"/>
      <c r="CY48" s="535"/>
      <c r="CZ48" s="535"/>
      <c r="DA48" s="535"/>
      <c r="DB48" s="535"/>
      <c r="DC48" s="535"/>
      <c r="DD48" s="535"/>
      <c r="DE48" s="535"/>
      <c r="DF48" s="535"/>
      <c r="DG48" s="535"/>
      <c r="DH48" s="535"/>
      <c r="DI48" s="535"/>
      <c r="DJ48" s="535"/>
      <c r="DK48" s="535"/>
      <c r="DL48" s="535"/>
      <c r="DM48" s="535"/>
      <c r="DN48" s="535"/>
      <c r="DO48" s="535"/>
      <c r="DP48" s="535"/>
      <c r="DQ48" s="535"/>
      <c r="DR48" s="535"/>
      <c r="DS48" s="535"/>
      <c r="DT48" s="535"/>
      <c r="DU48" s="535"/>
      <c r="DV48" s="535"/>
      <c r="DW48" s="535"/>
      <c r="DX48" s="535"/>
      <c r="DY48" s="535"/>
      <c r="DZ48" s="535"/>
      <c r="EA48" s="535"/>
      <c r="EB48" s="535"/>
      <c r="EC48" s="535"/>
      <c r="ED48" s="535"/>
      <c r="EE48" s="535"/>
      <c r="EF48" s="535"/>
      <c r="EG48" s="535"/>
      <c r="EH48" s="535"/>
      <c r="EI48" s="535"/>
      <c r="EJ48" s="535"/>
      <c r="EK48" s="535"/>
      <c r="EL48" s="535"/>
      <c r="EM48" s="535"/>
      <c r="EN48" s="535"/>
      <c r="EO48" s="535"/>
      <c r="EP48" s="535"/>
      <c r="EQ48" s="535"/>
      <c r="ER48" s="535"/>
      <c r="ES48" s="535"/>
      <c r="ET48" s="535"/>
      <c r="EU48" s="535"/>
      <c r="EV48" s="535"/>
      <c r="EW48" s="535"/>
      <c r="EX48" s="535"/>
      <c r="EY48" s="535"/>
      <c r="EZ48" s="535"/>
      <c r="FA48" s="535"/>
      <c r="FB48" s="535"/>
      <c r="FC48" s="535"/>
      <c r="FD48" s="535"/>
      <c r="FE48" s="535"/>
      <c r="FF48" s="535"/>
      <c r="FG48" s="535"/>
      <c r="FH48" s="535"/>
      <c r="FI48" s="535"/>
      <c r="FJ48" s="535"/>
      <c r="FK48" s="535"/>
      <c r="FL48" s="535"/>
      <c r="FM48" s="535"/>
      <c r="FN48" s="535"/>
      <c r="FO48" s="535"/>
      <c r="FP48" s="535"/>
      <c r="FQ48" s="535"/>
      <c r="FR48" s="535"/>
      <c r="FS48" s="535"/>
      <c r="FT48" s="535"/>
      <c r="FU48" s="535"/>
      <c r="FV48" s="535"/>
      <c r="FW48" s="535"/>
      <c r="FX48" s="535"/>
      <c r="FY48" s="535"/>
      <c r="FZ48" s="535"/>
      <c r="GA48" s="535"/>
      <c r="GB48" s="535"/>
      <c r="GC48" s="535"/>
      <c r="GD48" s="535"/>
      <c r="GE48" s="535"/>
      <c r="GF48" s="535"/>
      <c r="GG48" s="535"/>
      <c r="GH48" s="535"/>
      <c r="GI48" s="535"/>
      <c r="GJ48" s="535"/>
      <c r="GK48" s="535"/>
      <c r="GL48" s="535"/>
      <c r="GM48" s="535"/>
      <c r="GN48" s="535"/>
      <c r="GO48" s="535"/>
      <c r="GP48" s="535"/>
      <c r="GQ48" s="535"/>
      <c r="GR48" s="535"/>
      <c r="GS48" s="535"/>
      <c r="GT48" s="535"/>
      <c r="GU48" s="535"/>
      <c r="GV48" s="535"/>
      <c r="GW48" s="535"/>
      <c r="GX48" s="535"/>
      <c r="GY48" s="535"/>
      <c r="GZ48" s="535"/>
      <c r="HA48" s="535"/>
      <c r="HB48" s="535"/>
      <c r="HC48" s="535"/>
      <c r="HD48" s="535"/>
      <c r="HE48" s="535"/>
      <c r="HF48" s="535"/>
      <c r="HG48" s="535"/>
      <c r="HH48" s="535"/>
      <c r="HI48" s="535"/>
      <c r="HJ48" s="535"/>
      <c r="HK48" s="535"/>
      <c r="HL48" s="535"/>
      <c r="HM48" s="535"/>
      <c r="HN48" s="535"/>
      <c r="HO48" s="535"/>
      <c r="HP48" s="535"/>
      <c r="HQ48" s="535"/>
      <c r="HR48" s="535"/>
      <c r="HS48" s="535"/>
      <c r="HT48" s="535"/>
      <c r="HU48" s="535"/>
      <c r="HV48" s="535"/>
      <c r="HW48" s="535"/>
      <c r="HX48" s="535"/>
      <c r="HY48" s="535"/>
      <c r="HZ48" s="535"/>
      <c r="IA48" s="535"/>
      <c r="IB48" s="535"/>
      <c r="IC48" s="535"/>
      <c r="ID48" s="535"/>
      <c r="IE48" s="535"/>
      <c r="IF48" s="535"/>
      <c r="IG48" s="535"/>
      <c r="IH48" s="535"/>
      <c r="II48" s="535"/>
      <c r="IJ48" s="535"/>
      <c r="IK48" s="535"/>
      <c r="IL48" s="535"/>
      <c r="IM48" s="535"/>
      <c r="IN48" s="535"/>
      <c r="IO48" s="535"/>
      <c r="IP48" s="535"/>
      <c r="IQ48" s="535"/>
      <c r="IR48" s="535"/>
      <c r="IS48" s="535"/>
      <c r="IT48" s="535"/>
      <c r="IU48" s="535"/>
      <c r="IV48" s="535"/>
      <c r="IW48" s="535"/>
      <c r="IX48" s="535"/>
      <c r="IY48" s="535"/>
      <c r="IZ48" s="535"/>
      <c r="JA48" s="535"/>
      <c r="JB48" s="535"/>
      <c r="JC48" s="535"/>
      <c r="JD48" s="535"/>
      <c r="JE48" s="535"/>
      <c r="JF48" s="535"/>
      <c r="JG48" s="535"/>
      <c r="JH48" s="535"/>
      <c r="JI48" s="535"/>
      <c r="JJ48" s="535"/>
      <c r="JK48" s="535"/>
      <c r="JL48" s="535"/>
      <c r="JM48" s="535"/>
      <c r="JN48" s="535"/>
      <c r="JO48" s="535"/>
      <c r="JP48" s="535"/>
      <c r="JQ48" s="535"/>
      <c r="JR48" s="535"/>
      <c r="JS48" s="535"/>
      <c r="JT48" s="535"/>
      <c r="JU48" s="535"/>
      <c r="JV48" s="535"/>
      <c r="JW48" s="535"/>
      <c r="JX48" s="535"/>
      <c r="JY48" s="535"/>
      <c r="JZ48" s="535"/>
      <c r="KA48" s="535"/>
      <c r="KB48" s="535"/>
      <c r="KC48" s="535"/>
      <c r="KD48" s="535"/>
      <c r="KE48" s="535"/>
      <c r="KF48" s="535"/>
      <c r="KG48" s="535"/>
      <c r="KH48" s="535"/>
      <c r="KI48" s="535"/>
      <c r="KJ48" s="535"/>
      <c r="KK48" s="535"/>
      <c r="KL48" s="535"/>
      <c r="KM48" s="535"/>
      <c r="KN48" s="535"/>
      <c r="KO48" s="535"/>
      <c r="KP48" s="535"/>
      <c r="KQ48" s="535"/>
      <c r="KR48" s="535"/>
      <c r="KS48" s="535"/>
      <c r="KT48" s="535"/>
      <c r="KU48" s="535"/>
      <c r="KV48" s="535"/>
      <c r="KW48" s="535"/>
      <c r="KX48" s="535"/>
      <c r="KY48" s="535"/>
      <c r="KZ48" s="535"/>
      <c r="LA48" s="535"/>
      <c r="LB48" s="535"/>
      <c r="LC48" s="535"/>
      <c r="LD48" s="535"/>
      <c r="LE48" s="535"/>
      <c r="LF48" s="535"/>
      <c r="LG48" s="535"/>
      <c r="LH48" s="535"/>
      <c r="LI48" s="535"/>
      <c r="LJ48" s="535"/>
      <c r="LK48" s="535"/>
      <c r="LL48" s="535"/>
      <c r="LM48" s="535"/>
      <c r="LN48" s="535"/>
      <c r="LO48" s="535"/>
      <c r="LP48" s="535"/>
      <c r="LQ48" s="535"/>
      <c r="LR48" s="535"/>
      <c r="LS48" s="535"/>
      <c r="LT48" s="535"/>
      <c r="LU48" s="535"/>
      <c r="LV48" s="535"/>
      <c r="LW48" s="535"/>
      <c r="LX48" s="535"/>
      <c r="LY48" s="535"/>
      <c r="LZ48" s="535"/>
      <c r="MA48" s="535"/>
      <c r="MB48" s="535"/>
      <c r="MC48" s="535"/>
      <c r="MD48" s="535"/>
      <c r="ME48" s="535"/>
      <c r="MF48" s="535"/>
      <c r="MG48" s="535"/>
      <c r="MH48" s="535"/>
      <c r="MI48" s="535"/>
      <c r="MJ48" s="535"/>
      <c r="MK48" s="535"/>
      <c r="ML48" s="535"/>
      <c r="MM48" s="535"/>
      <c r="MN48" s="535"/>
      <c r="MO48" s="535"/>
      <c r="MP48" s="535"/>
      <c r="MQ48" s="535"/>
      <c r="MR48" s="535"/>
      <c r="MS48" s="535"/>
      <c r="MT48" s="535"/>
      <c r="MU48" s="535"/>
      <c r="MV48" s="535"/>
      <c r="MW48" s="535"/>
      <c r="MX48" s="535"/>
      <c r="MY48" s="535"/>
      <c r="MZ48" s="535"/>
      <c r="NA48" s="535"/>
      <c r="NB48" s="535"/>
      <c r="NC48" s="535"/>
      <c r="ND48" s="535"/>
      <c r="NE48" s="535"/>
      <c r="NF48" s="535"/>
      <c r="NG48" s="535"/>
      <c r="NH48" s="535"/>
      <c r="NI48" s="535"/>
      <c r="NJ48" s="535"/>
      <c r="NK48" s="535"/>
      <c r="NL48" s="535"/>
      <c r="NM48" s="535"/>
      <c r="NN48" s="535"/>
      <c r="NO48" s="535"/>
      <c r="NP48" s="535"/>
      <c r="NQ48" s="535"/>
      <c r="NR48" s="535"/>
      <c r="NS48" s="535"/>
      <c r="NT48" s="535"/>
      <c r="NU48" s="535"/>
      <c r="NV48" s="535"/>
      <c r="NW48" s="535"/>
      <c r="NX48" s="535"/>
      <c r="NY48" s="535"/>
      <c r="NZ48" s="535"/>
      <c r="OA48" s="535"/>
      <c r="OB48" s="535"/>
      <c r="OC48" s="535"/>
      <c r="OD48" s="535"/>
      <c r="OE48" s="535"/>
      <c r="OF48" s="535"/>
      <c r="OG48" s="535"/>
      <c r="OH48" s="535"/>
      <c r="OI48" s="535"/>
      <c r="OJ48" s="535"/>
      <c r="OK48" s="535"/>
      <c r="OL48" s="535"/>
      <c r="OM48" s="535"/>
      <c r="ON48" s="535"/>
      <c r="OO48" s="535"/>
      <c r="OP48" s="535"/>
      <c r="OQ48" s="535"/>
      <c r="OR48" s="535"/>
      <c r="OS48" s="535"/>
      <c r="OT48" s="535"/>
      <c r="OU48" s="535"/>
      <c r="OV48" s="535"/>
      <c r="OW48" s="535"/>
      <c r="OX48" s="535"/>
      <c r="OY48" s="535"/>
      <c r="OZ48" s="535"/>
      <c r="PA48" s="535"/>
      <c r="PB48" s="535"/>
      <c r="PC48" s="535"/>
      <c r="PD48" s="535"/>
      <c r="PE48" s="535"/>
      <c r="PF48" s="535"/>
      <c r="PG48" s="535"/>
      <c r="PH48" s="535"/>
      <c r="PI48" s="535"/>
      <c r="PJ48" s="535"/>
      <c r="PK48" s="535"/>
      <c r="PL48" s="535"/>
      <c r="PM48" s="535"/>
      <c r="PN48" s="535"/>
      <c r="PO48" s="535"/>
      <c r="PP48" s="535"/>
      <c r="PQ48" s="535"/>
      <c r="PR48" s="535"/>
      <c r="PS48" s="535"/>
      <c r="PT48" s="535"/>
      <c r="PU48" s="535"/>
      <c r="PV48" s="535"/>
      <c r="PW48" s="535"/>
      <c r="PX48" s="535"/>
      <c r="PY48" s="535"/>
      <c r="PZ48" s="535"/>
      <c r="QA48" s="535"/>
      <c r="QB48" s="535"/>
      <c r="QC48" s="535"/>
      <c r="QD48" s="535"/>
      <c r="QE48" s="535"/>
      <c r="QF48" s="535"/>
      <c r="QG48" s="535"/>
      <c r="QH48" s="535"/>
      <c r="QI48" s="535"/>
      <c r="QJ48" s="535"/>
      <c r="QK48" s="535"/>
      <c r="QL48" s="535"/>
      <c r="QM48" s="535"/>
      <c r="QN48" s="535"/>
      <c r="QO48" s="535"/>
      <c r="QP48" s="535"/>
      <c r="QQ48" s="535"/>
      <c r="QR48" s="535"/>
      <c r="QS48" s="535"/>
      <c r="QT48" s="535"/>
      <c r="QU48" s="535"/>
      <c r="QV48" s="535"/>
      <c r="QW48" s="535"/>
      <c r="QX48" s="535"/>
      <c r="QY48" s="535"/>
      <c r="QZ48" s="535"/>
      <c r="RA48" s="535"/>
      <c r="RB48" s="535"/>
      <c r="RC48" s="535"/>
      <c r="RD48" s="535"/>
      <c r="RE48" s="535"/>
      <c r="RF48" s="535"/>
      <c r="RG48" s="535"/>
      <c r="RH48" s="535"/>
      <c r="RI48" s="535"/>
      <c r="RJ48" s="535"/>
      <c r="RK48" s="535"/>
      <c r="RL48" s="535"/>
      <c r="RM48" s="535"/>
      <c r="RN48" s="535"/>
      <c r="RO48" s="535"/>
      <c r="RP48" s="535"/>
      <c r="RQ48" s="535"/>
      <c r="RR48" s="535"/>
      <c r="RS48" s="535"/>
      <c r="RT48" s="535"/>
      <c r="RU48" s="535"/>
      <c r="RV48" s="535"/>
      <c r="RW48" s="535"/>
      <c r="RX48" s="535"/>
      <c r="RY48" s="535"/>
      <c r="RZ48" s="535"/>
      <c r="SA48" s="535"/>
      <c r="SB48" s="535"/>
      <c r="SC48" s="535"/>
      <c r="SD48" s="535"/>
      <c r="SE48" s="535"/>
      <c r="SF48" s="535"/>
      <c r="SG48" s="535"/>
      <c r="SH48" s="535"/>
      <c r="SI48" s="535"/>
      <c r="SJ48" s="535"/>
      <c r="SK48" s="535"/>
      <c r="SL48" s="535"/>
      <c r="SM48" s="535"/>
      <c r="SN48" s="535"/>
      <c r="SO48" s="535"/>
      <c r="SP48" s="535"/>
      <c r="SQ48" s="535"/>
      <c r="SR48" s="535"/>
      <c r="SS48" s="535"/>
      <c r="ST48" s="535"/>
      <c r="SU48" s="535"/>
      <c r="SV48" s="535"/>
      <c r="SW48" s="535"/>
      <c r="SX48" s="535"/>
      <c r="SY48" s="535"/>
      <c r="SZ48" s="535"/>
      <c r="TA48" s="535"/>
      <c r="TB48" s="535"/>
      <c r="TC48" s="535"/>
      <c r="TD48" s="535"/>
      <c r="TE48" s="535"/>
      <c r="TF48" s="535"/>
      <c r="TG48" s="535"/>
      <c r="TH48" s="535"/>
      <c r="TI48" s="535"/>
      <c r="TJ48" s="535"/>
      <c r="TK48" s="535"/>
      <c r="TL48" s="535"/>
      <c r="TM48" s="535"/>
      <c r="TN48" s="535"/>
      <c r="TO48" s="535"/>
      <c r="TP48" s="535"/>
      <c r="TQ48" s="535"/>
      <c r="TR48" s="535"/>
      <c r="TS48" s="535"/>
      <c r="TT48" s="535"/>
      <c r="TU48" s="535"/>
      <c r="TV48" s="535"/>
      <c r="TW48" s="535"/>
      <c r="TX48" s="535"/>
      <c r="TY48" s="535"/>
      <c r="TZ48" s="535"/>
      <c r="UA48" s="535"/>
      <c r="UB48" s="535"/>
      <c r="UC48" s="535"/>
      <c r="UD48" s="535"/>
      <c r="UE48" s="535"/>
      <c r="UF48" s="535"/>
      <c r="UG48" s="535"/>
      <c r="UH48" s="535"/>
      <c r="UI48" s="535"/>
      <c r="UJ48" s="535"/>
      <c r="UK48" s="535"/>
      <c r="UL48" s="535"/>
      <c r="UM48" s="535"/>
      <c r="UN48" s="535"/>
      <c r="UO48" s="535"/>
      <c r="UP48" s="535"/>
      <c r="UQ48" s="535"/>
      <c r="UR48" s="535"/>
      <c r="US48" s="535"/>
      <c r="UT48" s="535"/>
      <c r="UU48" s="535"/>
      <c r="UV48" s="535"/>
      <c r="UW48" s="535"/>
      <c r="UX48" s="535"/>
      <c r="UY48" s="535"/>
      <c r="UZ48" s="535"/>
      <c r="VA48" s="535"/>
      <c r="VB48" s="535"/>
      <c r="VC48" s="535"/>
      <c r="VD48" s="535"/>
      <c r="VE48" s="535"/>
      <c r="VF48" s="535"/>
      <c r="VG48" s="535"/>
      <c r="VH48" s="535"/>
      <c r="VI48" s="535"/>
      <c r="VJ48" s="535"/>
      <c r="VK48" s="535"/>
      <c r="VL48" s="535"/>
      <c r="VM48" s="535"/>
      <c r="VN48" s="535"/>
      <c r="VO48" s="535"/>
      <c r="VP48" s="535"/>
      <c r="VQ48" s="535"/>
      <c r="VR48" s="535"/>
      <c r="VS48" s="535"/>
      <c r="VT48" s="535"/>
      <c r="VU48" s="535"/>
      <c r="VV48" s="535"/>
      <c r="VW48" s="535"/>
      <c r="VX48" s="535"/>
      <c r="VY48" s="535"/>
      <c r="VZ48" s="535"/>
      <c r="WA48" s="535"/>
      <c r="WB48" s="535"/>
      <c r="WC48" s="535"/>
      <c r="WD48" s="535"/>
      <c r="WE48" s="535"/>
      <c r="WF48" s="535"/>
      <c r="WG48" s="535"/>
      <c r="WH48" s="535"/>
      <c r="WI48" s="535"/>
      <c r="WJ48" s="535"/>
      <c r="WK48" s="535"/>
      <c r="WL48" s="535"/>
      <c r="WM48" s="535"/>
      <c r="WN48" s="535"/>
      <c r="WO48" s="535"/>
      <c r="WP48" s="535"/>
      <c r="WQ48" s="535"/>
      <c r="WR48" s="535"/>
      <c r="WS48" s="535"/>
      <c r="WT48" s="535"/>
      <c r="WU48" s="535"/>
      <c r="WV48" s="535"/>
      <c r="WW48" s="535"/>
      <c r="WX48" s="535"/>
      <c r="WY48" s="535"/>
      <c r="WZ48" s="535"/>
      <c r="XA48" s="535"/>
      <c r="XB48" s="535"/>
      <c r="XC48" s="535"/>
      <c r="XD48" s="535"/>
      <c r="XE48" s="535"/>
      <c r="XF48" s="535"/>
      <c r="XG48" s="535"/>
      <c r="XH48" s="535"/>
      <c r="XI48" s="535"/>
      <c r="XJ48" s="535"/>
      <c r="XK48" s="535"/>
      <c r="XL48" s="535"/>
      <c r="XM48" s="535"/>
      <c r="XN48" s="535"/>
      <c r="XO48" s="535"/>
      <c r="XP48" s="535"/>
      <c r="XQ48" s="535"/>
      <c r="XR48" s="535"/>
      <c r="XS48" s="535"/>
      <c r="XT48" s="535"/>
      <c r="XU48" s="535"/>
      <c r="XV48" s="535"/>
      <c r="XW48" s="535"/>
      <c r="XX48" s="535"/>
      <c r="XY48" s="535"/>
      <c r="XZ48" s="535"/>
      <c r="YA48" s="535"/>
      <c r="YB48" s="535"/>
      <c r="YC48" s="535"/>
      <c r="YD48" s="535"/>
      <c r="YE48" s="535"/>
      <c r="YF48" s="535"/>
      <c r="YG48" s="535"/>
      <c r="YH48" s="535"/>
      <c r="YI48" s="535"/>
      <c r="YJ48" s="535"/>
      <c r="YK48" s="535"/>
      <c r="YL48" s="535"/>
      <c r="YM48" s="535"/>
      <c r="YN48" s="535"/>
      <c r="YO48" s="535"/>
      <c r="YP48" s="535"/>
      <c r="YQ48" s="535"/>
      <c r="YR48" s="535"/>
      <c r="YS48" s="535"/>
      <c r="YT48" s="535"/>
      <c r="YU48" s="535"/>
      <c r="YV48" s="535"/>
      <c r="YW48" s="535"/>
      <c r="YX48" s="535"/>
      <c r="YY48" s="535"/>
      <c r="YZ48" s="535"/>
      <c r="ZA48" s="535"/>
      <c r="ZB48" s="535"/>
      <c r="ZC48" s="535"/>
      <c r="ZD48" s="535"/>
      <c r="ZE48" s="535"/>
      <c r="ZF48" s="535"/>
      <c r="ZG48" s="535"/>
      <c r="ZH48" s="535"/>
      <c r="ZI48" s="535"/>
      <c r="ZJ48" s="535"/>
      <c r="ZK48" s="535"/>
      <c r="ZL48" s="535"/>
      <c r="ZM48" s="535"/>
      <c r="ZN48" s="535"/>
      <c r="ZO48" s="535"/>
      <c r="ZP48" s="535"/>
      <c r="ZQ48" s="535"/>
      <c r="ZR48" s="535"/>
      <c r="ZS48" s="535"/>
      <c r="ZT48" s="535"/>
      <c r="ZU48" s="535"/>
      <c r="ZV48" s="535"/>
      <c r="ZW48" s="535"/>
      <c r="ZX48" s="535"/>
      <c r="ZY48" s="535"/>
      <c r="ZZ48" s="535"/>
      <c r="AAA48" s="535"/>
      <c r="AAB48" s="535"/>
      <c r="AAC48" s="535"/>
      <c r="AAD48" s="535"/>
      <c r="AAE48" s="535"/>
      <c r="AAF48" s="535"/>
      <c r="AAG48" s="535"/>
      <c r="AAH48" s="535"/>
      <c r="AAI48" s="535"/>
      <c r="AAJ48" s="535"/>
      <c r="AAK48" s="535"/>
      <c r="AAL48" s="535"/>
      <c r="AAM48" s="535"/>
      <c r="AAN48" s="535"/>
      <c r="AAO48" s="535"/>
      <c r="AAP48" s="535"/>
      <c r="AAQ48" s="535"/>
      <c r="AAR48" s="535"/>
      <c r="AAS48" s="535"/>
      <c r="AAT48" s="535"/>
      <c r="AAU48" s="535"/>
      <c r="AAV48" s="535"/>
      <c r="AAW48" s="535"/>
      <c r="AAX48" s="535"/>
      <c r="AAY48" s="535"/>
      <c r="AAZ48" s="535"/>
      <c r="ABA48" s="535"/>
      <c r="ABB48" s="535"/>
      <c r="ABC48" s="535"/>
      <c r="ABD48" s="535"/>
      <c r="ABE48" s="535"/>
      <c r="ABF48" s="535"/>
      <c r="ABG48" s="535"/>
      <c r="ABH48" s="535"/>
      <c r="ABI48" s="535"/>
      <c r="ABJ48" s="535"/>
      <c r="ABK48" s="535"/>
      <c r="ABL48" s="535"/>
      <c r="ABM48" s="535"/>
      <c r="ABN48" s="535"/>
      <c r="ABO48" s="535"/>
      <c r="ABP48" s="535"/>
      <c r="ABQ48" s="535"/>
      <c r="ABR48" s="535"/>
      <c r="ABS48" s="535"/>
      <c r="ABT48" s="535"/>
      <c r="ABU48" s="535"/>
      <c r="ABV48" s="535"/>
      <c r="ABW48" s="535"/>
      <c r="ABX48" s="535"/>
      <c r="ABY48" s="535"/>
      <c r="ABZ48" s="535"/>
      <c r="ACA48" s="535"/>
      <c r="ACB48" s="535"/>
      <c r="ACC48" s="535"/>
      <c r="ACD48" s="535"/>
      <c r="ACE48" s="535"/>
      <c r="ACF48" s="535"/>
      <c r="ACG48" s="535"/>
      <c r="ACH48" s="535"/>
      <c r="ACI48" s="535"/>
      <c r="ACJ48" s="535"/>
      <c r="ACK48" s="535"/>
      <c r="ACL48" s="535"/>
      <c r="ACM48" s="535"/>
      <c r="ACN48" s="535"/>
      <c r="ACO48" s="535"/>
      <c r="ACP48" s="535"/>
      <c r="ACQ48" s="535"/>
      <c r="ACR48" s="535"/>
      <c r="ACS48" s="535"/>
      <c r="ACT48" s="535"/>
      <c r="ACU48" s="535"/>
      <c r="ACV48" s="535"/>
      <c r="ACW48" s="535"/>
      <c r="ACX48" s="535"/>
      <c r="ACY48" s="535"/>
      <c r="ACZ48" s="535"/>
      <c r="ADA48" s="535"/>
      <c r="ADB48" s="535"/>
      <c r="ADC48" s="535"/>
      <c r="ADD48" s="535"/>
      <c r="ADE48" s="535"/>
      <c r="ADF48" s="535"/>
      <c r="ADG48" s="535"/>
      <c r="ADH48" s="535"/>
      <c r="ADI48" s="535"/>
      <c r="ADJ48" s="535"/>
      <c r="ADK48" s="535"/>
      <c r="ADL48" s="535"/>
      <c r="ADM48" s="535"/>
      <c r="ADN48" s="535"/>
      <c r="ADO48" s="535"/>
      <c r="ADP48" s="535"/>
      <c r="ADQ48" s="535"/>
      <c r="ADR48" s="535"/>
      <c r="ADS48" s="535"/>
      <c r="ADT48" s="535"/>
      <c r="ADU48" s="535"/>
      <c r="ADV48" s="535"/>
      <c r="ADW48" s="535"/>
      <c r="ADX48" s="535"/>
      <c r="ADY48" s="535"/>
      <c r="ADZ48" s="535"/>
      <c r="AEA48" s="535"/>
      <c r="AEB48" s="535"/>
      <c r="AEC48" s="535"/>
      <c r="AED48" s="535"/>
      <c r="AEE48" s="535"/>
      <c r="AEF48" s="535"/>
      <c r="AEG48" s="535"/>
      <c r="AEH48" s="535"/>
      <c r="AEI48" s="535"/>
      <c r="AEJ48" s="535"/>
      <c r="AEK48" s="535"/>
      <c r="AEL48" s="535"/>
      <c r="AEM48" s="535"/>
      <c r="AEN48" s="535"/>
      <c r="AEO48" s="535"/>
      <c r="AEP48" s="535"/>
      <c r="AEQ48" s="535"/>
      <c r="AER48" s="535"/>
      <c r="AES48" s="535"/>
      <c r="AET48" s="535"/>
      <c r="AEU48" s="535"/>
      <c r="AEV48" s="535"/>
      <c r="AEW48" s="535"/>
      <c r="AEX48" s="535"/>
      <c r="AEY48" s="535"/>
      <c r="AEZ48" s="535"/>
      <c r="AFA48" s="535"/>
      <c r="AFB48" s="535"/>
      <c r="AFC48" s="535"/>
      <c r="AFD48" s="535"/>
      <c r="AFE48" s="535"/>
      <c r="AFF48" s="535"/>
      <c r="AFG48" s="535"/>
      <c r="AFH48" s="535"/>
      <c r="AFI48" s="535"/>
      <c r="AFJ48" s="535"/>
      <c r="AFK48" s="535"/>
      <c r="AFL48" s="535"/>
      <c r="AFM48" s="535"/>
      <c r="AFN48" s="535"/>
      <c r="AFO48" s="535"/>
      <c r="AFP48" s="535"/>
      <c r="AFQ48" s="535"/>
      <c r="AFR48" s="535"/>
      <c r="AFS48" s="535"/>
      <c r="AFT48" s="535"/>
      <c r="AFU48" s="535"/>
      <c r="AFV48" s="535"/>
      <c r="AFW48" s="535"/>
      <c r="AFX48" s="535"/>
      <c r="AFY48" s="535"/>
      <c r="AFZ48" s="535"/>
      <c r="AGA48" s="535"/>
      <c r="AGB48" s="535"/>
      <c r="AGC48" s="535"/>
      <c r="AGD48" s="535"/>
      <c r="AGE48" s="535"/>
      <c r="AGF48" s="535"/>
      <c r="AGG48" s="535"/>
      <c r="AGH48" s="535"/>
      <c r="AGI48" s="535"/>
      <c r="AGJ48" s="535"/>
      <c r="AGK48" s="535"/>
      <c r="AGL48" s="535"/>
      <c r="AGM48" s="535"/>
      <c r="AGN48" s="535"/>
      <c r="AGO48" s="535"/>
      <c r="AGP48" s="535"/>
      <c r="AGQ48" s="535"/>
      <c r="AGR48" s="535"/>
      <c r="AGS48" s="535"/>
      <c r="AGT48" s="535"/>
      <c r="AGU48" s="535"/>
      <c r="AGV48" s="535"/>
      <c r="AGW48" s="535"/>
      <c r="AGX48" s="535"/>
      <c r="AGY48" s="535"/>
      <c r="AGZ48" s="535"/>
      <c r="AHA48" s="535"/>
      <c r="AHB48" s="535"/>
      <c r="AHC48" s="535"/>
      <c r="AHD48" s="535"/>
      <c r="AHE48" s="535"/>
      <c r="AHF48" s="535"/>
      <c r="AHG48" s="535"/>
      <c r="AHH48" s="535"/>
      <c r="AHI48" s="535"/>
      <c r="AHJ48" s="535"/>
      <c r="AHK48" s="535"/>
      <c r="AHL48" s="535"/>
      <c r="AHM48" s="535"/>
      <c r="AHN48" s="535"/>
      <c r="AHO48" s="535"/>
      <c r="AHP48" s="535"/>
      <c r="AHQ48" s="535"/>
      <c r="AHR48" s="535"/>
      <c r="AHS48" s="535"/>
      <c r="AHT48" s="535"/>
      <c r="AHU48" s="535"/>
      <c r="AHV48" s="535"/>
      <c r="AHW48" s="535"/>
      <c r="AHX48" s="535"/>
      <c r="AHY48" s="535"/>
      <c r="AHZ48" s="535"/>
      <c r="AIA48" s="535"/>
      <c r="AIB48" s="535"/>
      <c r="AIC48" s="535"/>
      <c r="AID48" s="535"/>
      <c r="AIE48" s="535"/>
      <c r="AIF48" s="535"/>
      <c r="AIG48" s="535"/>
      <c r="AIH48" s="535"/>
      <c r="AII48" s="535"/>
      <c r="AIJ48" s="535"/>
      <c r="AIK48" s="535"/>
      <c r="AIL48" s="535"/>
      <c r="AIM48" s="535"/>
      <c r="AIN48" s="535"/>
      <c r="AIO48" s="535"/>
      <c r="AIP48" s="535"/>
      <c r="AIQ48" s="535"/>
      <c r="AIR48" s="535"/>
      <c r="AIS48" s="535"/>
      <c r="AIT48" s="535"/>
      <c r="AIU48" s="535"/>
      <c r="AIV48" s="535"/>
      <c r="AIW48" s="535"/>
      <c r="AIX48" s="535"/>
      <c r="AIY48" s="535"/>
      <c r="AIZ48" s="535"/>
      <c r="AJA48" s="535"/>
      <c r="AJB48" s="535"/>
      <c r="AJC48" s="535"/>
      <c r="AJD48" s="535"/>
      <c r="AJE48" s="535"/>
      <c r="AJF48" s="535"/>
      <c r="AJG48" s="535"/>
      <c r="AJH48" s="535"/>
      <c r="AJI48" s="535"/>
      <c r="AJJ48" s="535"/>
      <c r="AJK48" s="535"/>
      <c r="AJL48" s="535"/>
      <c r="AJM48" s="535"/>
      <c r="AJN48" s="535"/>
      <c r="AJO48" s="535"/>
      <c r="AJP48" s="535"/>
      <c r="AJQ48" s="535"/>
      <c r="AJR48" s="535"/>
      <c r="AJS48" s="535"/>
      <c r="AJT48" s="535"/>
      <c r="AJU48" s="535"/>
      <c r="AJV48" s="535"/>
      <c r="AJW48" s="535"/>
      <c r="AJX48" s="535"/>
      <c r="AJY48" s="535"/>
      <c r="AJZ48" s="535"/>
      <c r="AKA48" s="535"/>
      <c r="AKB48" s="535"/>
      <c r="AKC48" s="535"/>
      <c r="AKD48" s="535"/>
      <c r="AKE48" s="535"/>
      <c r="AKF48" s="535"/>
      <c r="AKG48" s="535"/>
      <c r="AKH48" s="535"/>
      <c r="AKI48" s="535"/>
      <c r="AKJ48" s="535"/>
      <c r="AKK48" s="535"/>
      <c r="AKL48" s="535"/>
      <c r="AKM48" s="535"/>
      <c r="AKN48" s="535"/>
      <c r="AKO48" s="535"/>
      <c r="AKP48" s="535"/>
      <c r="AKQ48" s="535"/>
      <c r="AKR48" s="535"/>
      <c r="AKS48" s="535"/>
      <c r="AKT48" s="535"/>
      <c r="AKU48" s="535"/>
      <c r="AKV48" s="535"/>
      <c r="AKW48" s="535"/>
      <c r="AKX48" s="535"/>
      <c r="AKY48" s="535"/>
      <c r="AKZ48" s="535"/>
      <c r="ALA48" s="535"/>
      <c r="ALB48" s="535"/>
      <c r="ALC48" s="535"/>
      <c r="ALD48" s="535"/>
      <c r="ALE48" s="535"/>
      <c r="ALF48" s="535"/>
      <c r="ALG48" s="535"/>
      <c r="ALH48" s="535"/>
      <c r="ALI48" s="535"/>
      <c r="ALJ48" s="535"/>
      <c r="ALK48" s="535"/>
      <c r="ALL48" s="535"/>
      <c r="ALM48" s="535"/>
      <c r="ALN48" s="535"/>
      <c r="ALO48" s="535"/>
      <c r="ALP48" s="535"/>
      <c r="ALQ48" s="535"/>
      <c r="ALR48" s="535"/>
      <c r="ALS48" s="535"/>
      <c r="ALT48" s="535"/>
      <c r="ALU48" s="535"/>
      <c r="ALV48" s="535"/>
      <c r="ALW48" s="535"/>
      <c r="ALX48" s="535"/>
      <c r="ALY48" s="535"/>
      <c r="ALZ48" s="535"/>
      <c r="AMA48" s="535"/>
      <c r="AMB48" s="535"/>
      <c r="AMC48" s="535"/>
      <c r="AMD48" s="535"/>
      <c r="AME48" s="535"/>
      <c r="AMF48" s="535"/>
      <c r="AMG48" s="535"/>
      <c r="AMH48" s="535"/>
      <c r="AMI48" s="535"/>
      <c r="AMJ48" s="535"/>
      <c r="AMK48" s="535"/>
      <c r="AML48" s="535"/>
      <c r="AMM48" s="535"/>
      <c r="AMN48" s="535"/>
      <c r="AMO48" s="535"/>
      <c r="AMP48" s="535"/>
      <c r="AMQ48" s="535"/>
      <c r="AMR48" s="535"/>
      <c r="AMS48" s="535"/>
      <c r="AMT48" s="535"/>
      <c r="AMU48" s="535"/>
      <c r="AMV48" s="535"/>
      <c r="AMW48" s="535"/>
      <c r="AMX48" s="535"/>
      <c r="AMY48" s="535"/>
      <c r="AMZ48" s="535"/>
      <c r="ANA48" s="535"/>
      <c r="ANB48" s="535"/>
      <c r="ANC48" s="535"/>
      <c r="AND48" s="535"/>
      <c r="ANE48" s="535"/>
      <c r="ANF48" s="535"/>
      <c r="ANG48" s="535"/>
      <c r="ANH48" s="535"/>
      <c r="ANI48" s="535"/>
      <c r="ANJ48" s="535"/>
      <c r="ANK48" s="535"/>
      <c r="ANL48" s="535"/>
      <c r="ANM48" s="535"/>
      <c r="ANN48" s="535"/>
      <c r="ANO48" s="535"/>
      <c r="ANP48" s="535"/>
      <c r="ANQ48" s="535"/>
      <c r="ANR48" s="535"/>
      <c r="ANS48" s="535"/>
      <c r="ANT48" s="535"/>
      <c r="ANU48" s="535"/>
      <c r="ANV48" s="535"/>
      <c r="ANW48" s="535"/>
      <c r="ANX48" s="535"/>
      <c r="ANY48" s="535"/>
      <c r="ANZ48" s="535"/>
      <c r="AOA48" s="535"/>
      <c r="AOB48" s="535"/>
      <c r="AOC48" s="535"/>
      <c r="AOD48" s="535"/>
      <c r="AOE48" s="535"/>
      <c r="AOF48" s="535"/>
      <c r="AOG48" s="535"/>
      <c r="AOH48" s="535"/>
      <c r="AOI48" s="535"/>
      <c r="AOJ48" s="535"/>
      <c r="AOK48" s="535"/>
      <c r="AOL48" s="535"/>
      <c r="AOM48" s="535"/>
      <c r="AON48" s="535"/>
      <c r="AOO48" s="535"/>
      <c r="AOP48" s="535"/>
      <c r="AOQ48" s="535"/>
      <c r="AOR48" s="535"/>
      <c r="AOS48" s="535"/>
      <c r="AOT48" s="535"/>
      <c r="AOU48" s="535"/>
      <c r="AOV48" s="535"/>
      <c r="AOW48" s="535"/>
      <c r="AOX48" s="535"/>
      <c r="AOY48" s="535"/>
      <c r="AOZ48" s="535"/>
      <c r="APA48" s="535"/>
      <c r="APB48" s="535"/>
      <c r="APC48" s="535"/>
      <c r="APD48" s="535"/>
      <c r="APE48" s="535"/>
      <c r="APF48" s="535"/>
      <c r="APG48" s="535"/>
      <c r="APH48" s="535"/>
      <c r="API48" s="535"/>
      <c r="APJ48" s="535"/>
      <c r="APK48" s="535"/>
      <c r="APL48" s="535"/>
      <c r="APM48" s="535"/>
      <c r="APN48" s="535"/>
      <c r="APO48" s="535"/>
      <c r="APP48" s="535"/>
      <c r="APQ48" s="535"/>
      <c r="APR48" s="535"/>
      <c r="APS48" s="535"/>
      <c r="APT48" s="535"/>
      <c r="APU48" s="535"/>
      <c r="APV48" s="535"/>
      <c r="APW48" s="535"/>
      <c r="APX48" s="535"/>
      <c r="APY48" s="535"/>
      <c r="APZ48" s="535"/>
      <c r="AQA48" s="535"/>
      <c r="AQB48" s="535"/>
      <c r="AQC48" s="535"/>
      <c r="AQD48" s="535"/>
      <c r="AQE48" s="535"/>
      <c r="AQF48" s="535"/>
      <c r="AQG48" s="535"/>
      <c r="AQH48" s="535"/>
      <c r="AQI48" s="535"/>
      <c r="AQJ48" s="535"/>
      <c r="AQK48" s="535"/>
      <c r="AQL48" s="535"/>
      <c r="AQM48" s="535"/>
      <c r="AQN48" s="535"/>
      <c r="AQO48" s="535"/>
      <c r="AQP48" s="535"/>
      <c r="AQQ48" s="535"/>
      <c r="AQR48" s="535"/>
      <c r="AQS48" s="535"/>
      <c r="AQT48" s="535"/>
      <c r="AQU48" s="535"/>
      <c r="AQV48" s="535"/>
      <c r="AQW48" s="535"/>
      <c r="AQX48" s="535"/>
      <c r="AQY48" s="535"/>
      <c r="AQZ48" s="535"/>
      <c r="ARA48" s="535"/>
      <c r="ARB48" s="535"/>
      <c r="ARC48" s="535"/>
      <c r="ARD48" s="535"/>
      <c r="ARE48" s="535"/>
      <c r="ARF48" s="535"/>
      <c r="ARG48" s="535"/>
      <c r="ARH48" s="535"/>
      <c r="ARI48" s="535"/>
      <c r="ARJ48" s="535"/>
      <c r="ARK48" s="535"/>
      <c r="ARL48" s="535"/>
      <c r="ARM48" s="535"/>
      <c r="ARN48" s="535"/>
      <c r="ARO48" s="535"/>
      <c r="ARP48" s="535"/>
      <c r="ARQ48" s="535"/>
      <c r="ARR48" s="535"/>
      <c r="ARS48" s="535"/>
      <c r="ART48" s="535"/>
      <c r="ARU48" s="535"/>
      <c r="ARV48" s="535"/>
      <c r="ARW48" s="535"/>
      <c r="ARX48" s="535"/>
      <c r="ARY48" s="535"/>
      <c r="ARZ48" s="535"/>
      <c r="ASA48" s="535"/>
      <c r="ASB48" s="535"/>
      <c r="ASC48" s="535"/>
      <c r="ASD48" s="535"/>
      <c r="ASE48" s="535"/>
      <c r="ASF48" s="535"/>
      <c r="ASG48" s="535"/>
      <c r="ASH48" s="535"/>
      <c r="ASI48" s="535"/>
      <c r="ASJ48" s="535"/>
      <c r="ASK48" s="535"/>
      <c r="ASL48" s="535"/>
      <c r="ASM48" s="535"/>
      <c r="ASN48" s="535"/>
      <c r="ASO48" s="535"/>
      <c r="ASP48" s="535"/>
      <c r="ASQ48" s="535"/>
      <c r="ASR48" s="535"/>
      <c r="ASS48" s="535"/>
      <c r="AST48" s="535"/>
      <c r="ASU48" s="535"/>
      <c r="ASV48" s="535"/>
      <c r="ASW48" s="535"/>
      <c r="ASX48" s="535"/>
      <c r="ASY48" s="535"/>
      <c r="ASZ48" s="535"/>
      <c r="ATA48" s="535"/>
      <c r="ATB48" s="535"/>
      <c r="ATC48" s="535"/>
      <c r="ATD48" s="535"/>
      <c r="ATE48" s="535"/>
      <c r="ATF48" s="535"/>
      <c r="ATG48" s="535"/>
      <c r="ATH48" s="535"/>
      <c r="ATI48" s="535"/>
      <c r="ATJ48" s="535"/>
      <c r="ATK48" s="535"/>
      <c r="ATL48" s="535"/>
      <c r="ATM48" s="535"/>
      <c r="ATN48" s="535"/>
      <c r="ATO48" s="535"/>
      <c r="ATP48" s="535"/>
      <c r="ATQ48" s="535"/>
      <c r="ATR48" s="535"/>
      <c r="ATS48" s="535"/>
      <c r="ATT48" s="535"/>
      <c r="ATU48" s="535"/>
      <c r="ATV48" s="535"/>
      <c r="ATW48" s="535"/>
      <c r="ATX48" s="535"/>
      <c r="ATY48" s="535"/>
      <c r="ATZ48" s="535"/>
      <c r="AUA48" s="535"/>
      <c r="AUB48" s="535"/>
      <c r="AUC48" s="535"/>
      <c r="AUD48" s="535"/>
      <c r="AUE48" s="535"/>
      <c r="AUF48" s="535"/>
      <c r="AUG48" s="535"/>
      <c r="AUH48" s="535"/>
      <c r="AUI48" s="535"/>
      <c r="AUJ48" s="535"/>
      <c r="AUK48" s="535"/>
      <c r="AUL48" s="535"/>
      <c r="AUM48" s="535"/>
      <c r="AUN48" s="535"/>
      <c r="AUO48" s="535"/>
      <c r="AUP48" s="535"/>
      <c r="AUQ48" s="535"/>
      <c r="AUR48" s="535"/>
      <c r="AUS48" s="535"/>
      <c r="AUT48" s="535"/>
      <c r="AUU48" s="535"/>
      <c r="AUV48" s="535"/>
      <c r="AUW48" s="535"/>
      <c r="AUX48" s="535"/>
      <c r="AUY48" s="535"/>
      <c r="AUZ48" s="535"/>
      <c r="AVA48" s="535"/>
      <c r="AVB48" s="535"/>
      <c r="AVC48" s="535"/>
      <c r="AVD48" s="535"/>
      <c r="AVE48" s="535"/>
      <c r="AVF48" s="535"/>
      <c r="AVG48" s="535"/>
      <c r="AVH48" s="535"/>
      <c r="AVI48" s="535"/>
      <c r="AVJ48" s="535"/>
      <c r="AVK48" s="535"/>
      <c r="AVL48" s="535"/>
      <c r="AVM48" s="535"/>
      <c r="AVN48" s="535"/>
      <c r="AVO48" s="535"/>
      <c r="AVP48" s="535"/>
      <c r="AVQ48" s="535"/>
      <c r="AVR48" s="535"/>
      <c r="AVS48" s="535"/>
      <c r="AVT48" s="535"/>
      <c r="AVU48" s="535"/>
      <c r="AVV48" s="535"/>
      <c r="AVW48" s="535"/>
      <c r="AVX48" s="535"/>
      <c r="AVY48" s="535"/>
      <c r="AVZ48" s="535"/>
      <c r="AWA48" s="535"/>
      <c r="AWB48" s="535"/>
      <c r="AWC48" s="535"/>
      <c r="AWD48" s="535"/>
      <c r="AWE48" s="535"/>
      <c r="AWF48" s="535"/>
      <c r="AWG48" s="535"/>
      <c r="AWH48" s="535"/>
      <c r="AWI48" s="535"/>
      <c r="AWJ48" s="535"/>
      <c r="AWK48" s="535"/>
      <c r="AWL48" s="535"/>
      <c r="AWM48" s="535"/>
      <c r="AWN48" s="535"/>
      <c r="AWO48" s="535"/>
      <c r="AWP48" s="535"/>
      <c r="AWQ48" s="535"/>
      <c r="AWR48" s="535"/>
      <c r="AWS48" s="535"/>
      <c r="AWT48" s="535"/>
      <c r="AWU48" s="535"/>
      <c r="AWV48" s="535"/>
      <c r="AWW48" s="535"/>
      <c r="AWX48" s="535"/>
      <c r="AWY48" s="535"/>
      <c r="AWZ48" s="535"/>
      <c r="AXA48" s="535"/>
      <c r="AXB48" s="535"/>
      <c r="AXC48" s="535"/>
      <c r="AXD48" s="535"/>
      <c r="AXE48" s="535"/>
      <c r="AXF48" s="535"/>
      <c r="AXG48" s="535"/>
      <c r="AXH48" s="535"/>
      <c r="AXI48" s="535"/>
      <c r="AXJ48" s="535"/>
      <c r="AXK48" s="535"/>
      <c r="AXL48" s="535"/>
      <c r="AXM48" s="535"/>
      <c r="AXN48" s="535"/>
      <c r="AXO48" s="535"/>
      <c r="AXP48" s="535"/>
      <c r="AXQ48" s="535"/>
      <c r="AXR48" s="535"/>
      <c r="AXS48" s="535"/>
      <c r="AXT48" s="535"/>
      <c r="AXU48" s="535"/>
      <c r="AXV48" s="535"/>
      <c r="AXW48" s="535"/>
      <c r="AXX48" s="535"/>
      <c r="AXY48" s="535"/>
      <c r="AXZ48" s="535"/>
      <c r="AYA48" s="535"/>
      <c r="AYB48" s="535"/>
      <c r="AYC48" s="535"/>
      <c r="AYD48" s="535"/>
      <c r="AYE48" s="535"/>
      <c r="AYF48" s="535"/>
      <c r="AYG48" s="535"/>
      <c r="AYH48" s="535"/>
      <c r="AYI48" s="535"/>
      <c r="AYJ48" s="535"/>
      <c r="AYK48" s="535"/>
      <c r="AYL48" s="535"/>
      <c r="AYM48" s="535"/>
      <c r="AYN48" s="535"/>
      <c r="AYO48" s="535"/>
      <c r="AYP48" s="535"/>
      <c r="AYQ48" s="535"/>
      <c r="AYR48" s="535"/>
      <c r="AYS48" s="535"/>
      <c r="AYT48" s="535"/>
      <c r="AYU48" s="535"/>
      <c r="AYV48" s="535"/>
      <c r="AYW48" s="535"/>
      <c r="AYX48" s="535"/>
      <c r="AYY48" s="535"/>
      <c r="AYZ48" s="535"/>
      <c r="AZA48" s="535"/>
      <c r="AZB48" s="535"/>
      <c r="AZC48" s="535"/>
      <c r="AZD48" s="535"/>
      <c r="AZE48" s="535"/>
      <c r="AZF48" s="535"/>
      <c r="AZG48" s="535"/>
      <c r="AZH48" s="535"/>
      <c r="AZI48" s="535"/>
      <c r="AZJ48" s="535"/>
      <c r="AZK48" s="535"/>
      <c r="AZL48" s="535"/>
      <c r="AZM48" s="535"/>
      <c r="AZN48" s="535"/>
      <c r="AZO48" s="535"/>
      <c r="AZP48" s="535"/>
      <c r="AZQ48" s="535"/>
      <c r="AZR48" s="535"/>
      <c r="AZS48" s="535"/>
      <c r="AZT48" s="535"/>
      <c r="AZU48" s="535"/>
      <c r="AZV48" s="535"/>
      <c r="AZW48" s="535"/>
      <c r="AZX48" s="535"/>
      <c r="AZY48" s="535"/>
      <c r="AZZ48" s="535"/>
      <c r="BAA48" s="535"/>
      <c r="BAB48" s="535"/>
      <c r="BAC48" s="535"/>
      <c r="BAD48" s="535"/>
      <c r="BAE48" s="535"/>
      <c r="BAF48" s="535"/>
      <c r="BAG48" s="535"/>
      <c r="BAH48" s="535"/>
      <c r="BAI48" s="535"/>
      <c r="BAJ48" s="535"/>
      <c r="BAK48" s="535"/>
      <c r="BAL48" s="535"/>
      <c r="BAM48" s="535"/>
      <c r="BAN48" s="535"/>
      <c r="BAO48" s="535"/>
      <c r="BAP48" s="535"/>
      <c r="BAQ48" s="535"/>
      <c r="BAR48" s="535"/>
      <c r="BAS48" s="535"/>
      <c r="BAT48" s="535"/>
      <c r="BAU48" s="535"/>
      <c r="BAV48" s="535"/>
      <c r="BAW48" s="535"/>
      <c r="BAX48" s="535"/>
      <c r="BAY48" s="535"/>
      <c r="BAZ48" s="535"/>
      <c r="BBA48" s="535"/>
      <c r="BBB48" s="535"/>
      <c r="BBC48" s="535"/>
      <c r="BBD48" s="535"/>
      <c r="BBE48" s="535"/>
      <c r="BBF48" s="535"/>
      <c r="BBG48" s="535"/>
      <c r="BBH48" s="535"/>
      <c r="BBI48" s="535"/>
      <c r="BBJ48" s="535"/>
      <c r="BBK48" s="535"/>
      <c r="BBL48" s="535"/>
      <c r="BBM48" s="535"/>
      <c r="BBN48" s="535"/>
      <c r="BBO48" s="535"/>
      <c r="BBP48" s="535"/>
      <c r="BBQ48" s="535"/>
      <c r="BBR48" s="535"/>
      <c r="BBS48" s="535"/>
      <c r="BBT48" s="535"/>
      <c r="BBU48" s="535"/>
      <c r="BBV48" s="535"/>
      <c r="BBW48" s="535"/>
      <c r="BBX48" s="535"/>
      <c r="BBY48" s="535"/>
      <c r="BBZ48" s="535"/>
      <c r="BCA48" s="535"/>
      <c r="BCB48" s="535"/>
      <c r="BCC48" s="535"/>
      <c r="BCD48" s="535"/>
      <c r="BCE48" s="535"/>
      <c r="BCF48" s="535"/>
      <c r="BCG48" s="535"/>
      <c r="BCH48" s="535"/>
      <c r="BCI48" s="535"/>
      <c r="BCJ48" s="535"/>
      <c r="BCK48" s="535"/>
      <c r="BCL48" s="535"/>
      <c r="BCM48" s="535"/>
      <c r="BCN48" s="535"/>
      <c r="BCO48" s="535"/>
      <c r="BCP48" s="535"/>
      <c r="BCQ48" s="535"/>
      <c r="BCR48" s="535"/>
      <c r="BCS48" s="535"/>
      <c r="BCT48" s="535"/>
      <c r="BCU48" s="535"/>
      <c r="BCV48" s="535"/>
      <c r="BCW48" s="535"/>
      <c r="BCX48" s="535"/>
      <c r="BCY48" s="535"/>
      <c r="BCZ48" s="535"/>
      <c r="BDA48" s="535"/>
      <c r="BDB48" s="535"/>
      <c r="BDC48" s="535"/>
      <c r="BDD48" s="535"/>
      <c r="BDE48" s="535"/>
      <c r="BDF48" s="535"/>
      <c r="BDG48" s="535"/>
      <c r="BDH48" s="535"/>
      <c r="BDI48" s="535"/>
      <c r="BDJ48" s="535"/>
      <c r="BDK48" s="535"/>
      <c r="BDL48" s="535"/>
      <c r="BDM48" s="535"/>
      <c r="BDN48" s="535"/>
      <c r="BDO48" s="535"/>
      <c r="BDP48" s="535"/>
      <c r="BDQ48" s="535"/>
      <c r="BDR48" s="535"/>
      <c r="BDS48" s="535"/>
      <c r="BDT48" s="535"/>
      <c r="BDU48" s="535"/>
      <c r="BDV48" s="535"/>
      <c r="BDW48" s="535"/>
      <c r="BDX48" s="535"/>
      <c r="BDY48" s="535"/>
      <c r="BDZ48" s="535"/>
      <c r="BEA48" s="535"/>
      <c r="BEB48" s="535"/>
      <c r="BEC48" s="535"/>
      <c r="BED48" s="535"/>
      <c r="BEE48" s="535"/>
      <c r="BEF48" s="535"/>
      <c r="BEG48" s="535"/>
      <c r="BEH48" s="535"/>
      <c r="BEI48" s="535"/>
      <c r="BEJ48" s="535"/>
      <c r="BEK48" s="535"/>
      <c r="BEL48" s="535"/>
      <c r="BEM48" s="535"/>
      <c r="BEN48" s="535"/>
      <c r="BEO48" s="535"/>
      <c r="BEP48" s="535"/>
      <c r="BEQ48" s="535"/>
      <c r="BER48" s="535"/>
      <c r="BES48" s="535"/>
      <c r="BET48" s="535"/>
      <c r="BEU48" s="535"/>
      <c r="BEV48" s="535"/>
      <c r="BEW48" s="535"/>
      <c r="BEX48" s="535"/>
      <c r="BEY48" s="535"/>
      <c r="BEZ48" s="535"/>
      <c r="BFA48" s="535"/>
      <c r="BFB48" s="535"/>
      <c r="BFC48" s="535"/>
      <c r="BFD48" s="535"/>
      <c r="BFE48" s="535"/>
      <c r="BFF48" s="535"/>
      <c r="BFG48" s="535"/>
      <c r="BFH48" s="535"/>
      <c r="BFI48" s="535"/>
      <c r="BFJ48" s="535"/>
      <c r="BFK48" s="535"/>
      <c r="BFL48" s="535"/>
      <c r="BFM48" s="535"/>
      <c r="BFN48" s="535"/>
      <c r="BFO48" s="535"/>
      <c r="BFP48" s="535"/>
      <c r="BFQ48" s="535"/>
      <c r="BFR48" s="535"/>
      <c r="BFS48" s="535"/>
      <c r="BFT48" s="535"/>
      <c r="BFU48" s="535"/>
      <c r="BFV48" s="535"/>
      <c r="BFW48" s="535"/>
      <c r="BFX48" s="535"/>
      <c r="BFY48" s="535"/>
      <c r="BFZ48" s="535"/>
      <c r="BGA48" s="535"/>
      <c r="BGB48" s="535"/>
      <c r="BGC48" s="535"/>
      <c r="BGD48" s="535"/>
      <c r="BGE48" s="535"/>
      <c r="BGF48" s="535"/>
      <c r="BGG48" s="535"/>
      <c r="BGH48" s="535"/>
      <c r="BGI48" s="535"/>
      <c r="BGJ48" s="535"/>
      <c r="BGK48" s="535"/>
      <c r="BGL48" s="535"/>
      <c r="BGM48" s="535"/>
      <c r="BGN48" s="535"/>
      <c r="BGO48" s="535"/>
      <c r="BGP48" s="535"/>
      <c r="BGQ48" s="535"/>
      <c r="BGR48" s="535"/>
      <c r="BGS48" s="535"/>
      <c r="BGT48" s="535"/>
      <c r="BGU48" s="535"/>
      <c r="BGV48" s="535"/>
      <c r="BGW48" s="535"/>
      <c r="BGX48" s="535"/>
      <c r="BGY48" s="535"/>
      <c r="BGZ48" s="535"/>
      <c r="BHA48" s="535"/>
      <c r="BHB48" s="535"/>
      <c r="BHC48" s="535"/>
      <c r="BHD48" s="535"/>
      <c r="BHE48" s="535"/>
      <c r="BHF48" s="535"/>
      <c r="BHG48" s="535"/>
      <c r="BHH48" s="535"/>
      <c r="BHI48" s="535"/>
      <c r="BHJ48" s="535"/>
      <c r="BHK48" s="535"/>
      <c r="BHL48" s="535"/>
      <c r="BHM48" s="535"/>
      <c r="BHN48" s="535"/>
      <c r="BHO48" s="535"/>
      <c r="BHP48" s="535"/>
      <c r="BHQ48" s="535"/>
      <c r="BHR48" s="535"/>
      <c r="BHS48" s="535"/>
      <c r="BHT48" s="535"/>
      <c r="BHU48" s="535"/>
      <c r="BHV48" s="535"/>
      <c r="BHW48" s="535"/>
      <c r="BHX48" s="535"/>
      <c r="BHY48" s="535"/>
      <c r="BHZ48" s="535"/>
      <c r="BIA48" s="535"/>
      <c r="BIB48" s="535"/>
      <c r="BIC48" s="535"/>
      <c r="BID48" s="535"/>
      <c r="BIE48" s="535"/>
      <c r="BIF48" s="535"/>
      <c r="BIG48" s="535"/>
      <c r="BIH48" s="535"/>
      <c r="BII48" s="535"/>
      <c r="BIJ48" s="535"/>
      <c r="BIK48" s="535"/>
      <c r="BIL48" s="535"/>
      <c r="BIM48" s="535"/>
      <c r="BIN48" s="535"/>
      <c r="BIO48" s="535"/>
      <c r="BIP48" s="535"/>
      <c r="BIQ48" s="535"/>
      <c r="BIR48" s="535"/>
      <c r="BIS48" s="535"/>
      <c r="BIT48" s="535"/>
      <c r="BIU48" s="535"/>
      <c r="BIV48" s="535"/>
      <c r="BIW48" s="535"/>
      <c r="BIX48" s="535"/>
      <c r="BIY48" s="535"/>
      <c r="BIZ48" s="535"/>
      <c r="BJA48" s="535"/>
      <c r="BJB48" s="535"/>
      <c r="BJC48" s="535"/>
      <c r="BJD48" s="535"/>
      <c r="BJE48" s="535"/>
      <c r="BJF48" s="535"/>
      <c r="BJG48" s="535"/>
      <c r="BJH48" s="535"/>
      <c r="BJI48" s="535"/>
      <c r="BJJ48" s="535"/>
      <c r="BJK48" s="535"/>
      <c r="BJL48" s="535"/>
      <c r="BJM48" s="535"/>
      <c r="BJN48" s="535"/>
      <c r="BJO48" s="535"/>
      <c r="BJP48" s="535"/>
      <c r="BJQ48" s="535"/>
      <c r="BJR48" s="535"/>
      <c r="BJS48" s="535"/>
      <c r="BJT48" s="535"/>
      <c r="BJU48" s="535"/>
      <c r="BJV48" s="535"/>
      <c r="BJW48" s="535"/>
      <c r="BJX48" s="535"/>
      <c r="BJY48" s="535"/>
      <c r="BJZ48" s="535"/>
      <c r="BKA48" s="535"/>
      <c r="BKB48" s="535"/>
      <c r="BKC48" s="535"/>
      <c r="BKD48" s="535"/>
      <c r="BKE48" s="535"/>
      <c r="BKF48" s="535"/>
      <c r="BKG48" s="535"/>
      <c r="BKH48" s="535"/>
      <c r="BKI48" s="535"/>
      <c r="BKJ48" s="535"/>
      <c r="BKK48" s="535"/>
      <c r="BKL48" s="535"/>
      <c r="BKM48" s="535"/>
      <c r="BKN48" s="535"/>
      <c r="BKO48" s="535"/>
      <c r="BKP48" s="535"/>
      <c r="BKQ48" s="535"/>
      <c r="BKR48" s="535"/>
      <c r="BKS48" s="535"/>
      <c r="BKT48" s="535"/>
      <c r="BKU48" s="535"/>
      <c r="BKV48" s="535"/>
      <c r="BKW48" s="535"/>
      <c r="BKX48" s="535"/>
      <c r="BKY48" s="535"/>
      <c r="BKZ48" s="535"/>
      <c r="BLA48" s="535"/>
      <c r="BLB48" s="535"/>
      <c r="BLC48" s="535"/>
      <c r="BLD48" s="535"/>
      <c r="BLE48" s="535"/>
      <c r="BLF48" s="535"/>
      <c r="BLG48" s="535"/>
      <c r="BLH48" s="535"/>
      <c r="BLI48" s="535"/>
      <c r="BLJ48" s="535"/>
      <c r="BLK48" s="535"/>
      <c r="BLL48" s="535"/>
      <c r="BLM48" s="535"/>
      <c r="BLN48" s="535"/>
      <c r="BLO48" s="535"/>
      <c r="BLP48" s="535"/>
      <c r="BLQ48" s="535"/>
      <c r="BLR48" s="535"/>
      <c r="BLS48" s="535"/>
      <c r="BLT48" s="535"/>
      <c r="BLU48" s="535"/>
      <c r="BLV48" s="535"/>
      <c r="BLW48" s="535"/>
      <c r="BLX48" s="535"/>
      <c r="BLY48" s="535"/>
      <c r="BLZ48" s="535"/>
      <c r="BMA48" s="535"/>
      <c r="BMB48" s="535"/>
      <c r="BMC48" s="535"/>
      <c r="BMD48" s="535"/>
      <c r="BME48" s="535"/>
      <c r="BMF48" s="535"/>
      <c r="BMG48" s="535"/>
      <c r="BMH48" s="535"/>
      <c r="BMI48" s="535"/>
      <c r="BMJ48" s="535"/>
      <c r="BMK48" s="535"/>
      <c r="BML48" s="535"/>
      <c r="BMM48" s="535"/>
      <c r="BMN48" s="535"/>
      <c r="BMO48" s="535"/>
      <c r="BMP48" s="535"/>
      <c r="BMQ48" s="535"/>
      <c r="BMR48" s="535"/>
      <c r="BMS48" s="535"/>
      <c r="BMT48" s="535"/>
      <c r="BMU48" s="535"/>
      <c r="BMV48" s="535"/>
      <c r="BMW48" s="535"/>
      <c r="BMX48" s="535"/>
      <c r="BMY48" s="535"/>
      <c r="BMZ48" s="535"/>
      <c r="BNA48" s="535"/>
      <c r="BNB48" s="535"/>
      <c r="BNC48" s="535"/>
      <c r="BND48" s="535"/>
      <c r="BNE48" s="535"/>
      <c r="BNF48" s="535"/>
      <c r="BNG48" s="535"/>
      <c r="BNH48" s="535"/>
      <c r="BNI48" s="535"/>
      <c r="BNJ48" s="535"/>
      <c r="BNK48" s="535"/>
      <c r="BNL48" s="535"/>
      <c r="BNM48" s="535"/>
      <c r="BNN48" s="535"/>
      <c r="BNO48" s="535"/>
      <c r="BNP48" s="535"/>
      <c r="BNQ48" s="535"/>
      <c r="BNR48" s="535"/>
      <c r="BNS48" s="535"/>
      <c r="BNT48" s="535"/>
      <c r="BNU48" s="535"/>
      <c r="BNV48" s="535"/>
      <c r="BNW48" s="535"/>
      <c r="BNX48" s="535"/>
      <c r="BNY48" s="535"/>
      <c r="BNZ48" s="535"/>
      <c r="BOA48" s="535"/>
      <c r="BOB48" s="535"/>
      <c r="BOC48" s="535"/>
      <c r="BOD48" s="535"/>
      <c r="BOE48" s="535"/>
      <c r="BOF48" s="535"/>
      <c r="BOG48" s="535"/>
      <c r="BOH48" s="535"/>
      <c r="BOI48" s="535"/>
      <c r="BOJ48" s="535"/>
      <c r="BOK48" s="535"/>
      <c r="BOL48" s="535"/>
      <c r="BOM48" s="535"/>
      <c r="BON48" s="535"/>
      <c r="BOO48" s="535"/>
      <c r="BOP48" s="535"/>
      <c r="BOQ48" s="535"/>
      <c r="BOR48" s="535"/>
      <c r="BOS48" s="535"/>
      <c r="BOT48" s="535"/>
      <c r="BOU48" s="535"/>
      <c r="BOV48" s="535"/>
      <c r="BOW48" s="535"/>
      <c r="BOX48" s="535"/>
      <c r="BOY48" s="535"/>
      <c r="BOZ48" s="535"/>
      <c r="BPA48" s="535"/>
      <c r="BPB48" s="535"/>
      <c r="BPC48" s="535"/>
      <c r="BPD48" s="535"/>
      <c r="BPE48" s="535"/>
      <c r="BPF48" s="535"/>
      <c r="BPG48" s="535"/>
      <c r="BPH48" s="535"/>
      <c r="BPI48" s="535"/>
      <c r="BPJ48" s="535"/>
      <c r="BPK48" s="535"/>
      <c r="BPL48" s="535"/>
      <c r="BPM48" s="535"/>
      <c r="BPN48" s="535"/>
      <c r="BPO48" s="535"/>
      <c r="BPP48" s="535"/>
      <c r="BPQ48" s="535"/>
      <c r="BPR48" s="535"/>
      <c r="BPS48" s="535"/>
      <c r="BPT48" s="535"/>
      <c r="BPU48" s="535"/>
      <c r="BPV48" s="535"/>
      <c r="BPW48" s="535"/>
      <c r="BPX48" s="535"/>
      <c r="BPY48" s="535"/>
      <c r="BPZ48" s="535"/>
      <c r="BQA48" s="535"/>
      <c r="BQB48" s="535"/>
      <c r="BQC48" s="535"/>
      <c r="BQD48" s="535"/>
      <c r="BQE48" s="535"/>
      <c r="BQF48" s="535"/>
      <c r="BQG48" s="535"/>
      <c r="BQH48" s="535"/>
      <c r="BQI48" s="535"/>
      <c r="BQJ48" s="535"/>
      <c r="BQK48" s="535"/>
      <c r="BQL48" s="535"/>
      <c r="BQM48" s="535"/>
      <c r="BQN48" s="535"/>
      <c r="BQO48" s="535"/>
      <c r="BQP48" s="535"/>
      <c r="BQQ48" s="535"/>
      <c r="BQR48" s="535"/>
      <c r="BQS48" s="535"/>
      <c r="BQT48" s="535"/>
      <c r="BQU48" s="535"/>
      <c r="BQV48" s="535"/>
      <c r="BQW48" s="535"/>
      <c r="BQX48" s="535"/>
      <c r="BQY48" s="535"/>
      <c r="BQZ48" s="535"/>
      <c r="BRA48" s="535"/>
      <c r="BRB48" s="535"/>
      <c r="BRC48" s="535"/>
      <c r="BRD48" s="535"/>
      <c r="BRE48" s="535"/>
      <c r="BRF48" s="535"/>
      <c r="BRG48" s="535"/>
      <c r="BRH48" s="535"/>
      <c r="BRI48" s="535"/>
      <c r="BRJ48" s="535"/>
      <c r="BRK48" s="535"/>
      <c r="BRL48" s="535"/>
      <c r="BRM48" s="535"/>
      <c r="BRN48" s="535"/>
      <c r="BRO48" s="535"/>
      <c r="BRP48" s="535"/>
      <c r="BRQ48" s="535"/>
      <c r="BRR48" s="535"/>
      <c r="BRS48" s="535"/>
      <c r="BRT48" s="535"/>
      <c r="BRU48" s="535"/>
      <c r="BRV48" s="535"/>
      <c r="BRW48" s="535"/>
      <c r="BRX48" s="535"/>
      <c r="BRY48" s="535"/>
      <c r="BRZ48" s="535"/>
      <c r="BSA48" s="535"/>
      <c r="BSB48" s="535"/>
      <c r="BSC48" s="535"/>
      <c r="BSD48" s="535"/>
      <c r="BSE48" s="535"/>
      <c r="BSF48" s="535"/>
      <c r="BSG48" s="535"/>
      <c r="BSH48" s="535"/>
      <c r="BSI48" s="535"/>
      <c r="BSJ48" s="535"/>
      <c r="BSK48" s="535"/>
      <c r="BSL48" s="535"/>
      <c r="BSM48" s="535"/>
      <c r="BSN48" s="535"/>
      <c r="BSO48" s="535"/>
      <c r="BSP48" s="535"/>
      <c r="BSQ48" s="535"/>
      <c r="BSR48" s="535"/>
      <c r="BSS48" s="535"/>
      <c r="BST48" s="535"/>
      <c r="BSU48" s="535"/>
      <c r="BSV48" s="535"/>
      <c r="BSW48" s="535"/>
      <c r="BSX48" s="535"/>
      <c r="BSY48" s="535"/>
      <c r="BSZ48" s="535"/>
      <c r="BTA48" s="535"/>
      <c r="BTB48" s="535"/>
      <c r="BTC48" s="535"/>
      <c r="BTD48" s="535"/>
      <c r="BTE48" s="535"/>
      <c r="BTF48" s="535"/>
      <c r="BTG48" s="535"/>
      <c r="BTH48" s="535"/>
      <c r="BTI48" s="535"/>
      <c r="BTJ48" s="535"/>
      <c r="BTK48" s="535"/>
      <c r="BTL48" s="535"/>
      <c r="BTM48" s="535"/>
      <c r="BTN48" s="535"/>
      <c r="BTO48" s="535"/>
      <c r="BTP48" s="535"/>
      <c r="BTQ48" s="535"/>
      <c r="BTR48" s="535"/>
      <c r="BTS48" s="535"/>
      <c r="BTT48" s="535"/>
      <c r="BTU48" s="535"/>
      <c r="BTV48" s="535"/>
      <c r="BTW48" s="535"/>
      <c r="BTX48" s="535"/>
      <c r="BTY48" s="535"/>
      <c r="BTZ48" s="535"/>
      <c r="BUA48" s="535"/>
      <c r="BUB48" s="535"/>
      <c r="BUC48" s="535"/>
      <c r="BUD48" s="535"/>
      <c r="BUE48" s="535"/>
      <c r="BUF48" s="535"/>
      <c r="BUG48" s="535"/>
      <c r="BUH48" s="535"/>
      <c r="BUI48" s="535"/>
      <c r="BUJ48" s="535"/>
      <c r="BUK48" s="535"/>
      <c r="BUL48" s="535"/>
      <c r="BUM48" s="535"/>
      <c r="BUN48" s="535"/>
      <c r="BUO48" s="535"/>
      <c r="BUP48" s="535"/>
      <c r="BUQ48" s="535"/>
      <c r="BUR48" s="535"/>
      <c r="BUS48" s="535"/>
      <c r="BUT48" s="535"/>
      <c r="BUU48" s="535"/>
      <c r="BUV48" s="535"/>
      <c r="BUW48" s="535"/>
      <c r="BUX48" s="535"/>
      <c r="BUY48" s="535"/>
      <c r="BUZ48" s="535"/>
      <c r="BVA48" s="535"/>
      <c r="BVB48" s="535"/>
      <c r="BVC48" s="535"/>
      <c r="BVD48" s="535"/>
      <c r="BVE48" s="535"/>
      <c r="BVF48" s="535"/>
      <c r="BVG48" s="535"/>
      <c r="BVH48" s="535"/>
      <c r="BVI48" s="535"/>
      <c r="BVJ48" s="535"/>
      <c r="BVK48" s="535"/>
      <c r="BVL48" s="535"/>
      <c r="BVM48" s="535"/>
      <c r="BVN48" s="535"/>
      <c r="BVO48" s="535"/>
      <c r="BVP48" s="535"/>
      <c r="BVQ48" s="535"/>
      <c r="BVR48" s="535"/>
      <c r="BVS48" s="535"/>
      <c r="BVT48" s="535"/>
      <c r="BVU48" s="535"/>
      <c r="BVV48" s="535"/>
      <c r="BVW48" s="535"/>
      <c r="BVX48" s="535"/>
      <c r="BVY48" s="535"/>
      <c r="BVZ48" s="535"/>
      <c r="BWA48" s="535"/>
      <c r="BWB48" s="535"/>
      <c r="BWC48" s="535"/>
      <c r="BWD48" s="535"/>
      <c r="BWE48" s="535"/>
      <c r="BWF48" s="535"/>
      <c r="BWG48" s="535"/>
      <c r="BWH48" s="535"/>
      <c r="BWI48" s="535"/>
      <c r="BWJ48" s="535"/>
      <c r="BWK48" s="535"/>
      <c r="BWL48" s="535"/>
      <c r="BWM48" s="535"/>
      <c r="BWN48" s="535"/>
      <c r="BWO48" s="535"/>
      <c r="BWP48" s="535"/>
      <c r="BWQ48" s="535"/>
      <c r="BWR48" s="535"/>
      <c r="BWS48" s="535"/>
      <c r="BWT48" s="535"/>
      <c r="BWU48" s="535"/>
      <c r="BWV48" s="535"/>
      <c r="BWW48" s="535"/>
      <c r="BWX48" s="535"/>
      <c r="BWY48" s="535"/>
      <c r="BWZ48" s="535"/>
      <c r="BXA48" s="535"/>
      <c r="BXB48" s="535"/>
      <c r="BXC48" s="535"/>
      <c r="BXD48" s="535"/>
      <c r="BXE48" s="535"/>
      <c r="BXF48" s="535"/>
      <c r="BXG48" s="535"/>
      <c r="BXH48" s="535"/>
      <c r="BXI48" s="535"/>
      <c r="BXJ48" s="535"/>
      <c r="BXK48" s="535"/>
      <c r="BXL48" s="535"/>
      <c r="BXM48" s="535"/>
      <c r="BXN48" s="535"/>
      <c r="BXO48" s="535"/>
      <c r="BXP48" s="535"/>
      <c r="BXQ48" s="535"/>
      <c r="BXR48" s="535"/>
      <c r="BXS48" s="535"/>
      <c r="BXT48" s="535"/>
      <c r="BXU48" s="535"/>
      <c r="BXV48" s="535"/>
      <c r="BXW48" s="535"/>
      <c r="BXX48" s="535"/>
      <c r="BXY48" s="535"/>
      <c r="BXZ48" s="535"/>
      <c r="BYA48" s="535"/>
      <c r="BYB48" s="535"/>
      <c r="BYC48" s="535"/>
      <c r="BYD48" s="535"/>
      <c r="BYE48" s="535"/>
      <c r="BYF48" s="535"/>
      <c r="BYG48" s="535"/>
      <c r="BYH48" s="535"/>
      <c r="BYI48" s="535"/>
      <c r="BYJ48" s="535"/>
      <c r="BYK48" s="535"/>
      <c r="BYL48" s="535"/>
      <c r="BYM48" s="535"/>
      <c r="BYN48" s="535"/>
      <c r="BYO48" s="535"/>
      <c r="BYP48" s="535"/>
      <c r="BYQ48" s="535"/>
      <c r="BYR48" s="535"/>
      <c r="BYS48" s="535"/>
      <c r="BYT48" s="535"/>
      <c r="BYU48" s="535"/>
      <c r="BYV48" s="535"/>
      <c r="BYW48" s="535"/>
      <c r="BYX48" s="535"/>
      <c r="BYY48" s="535"/>
      <c r="BYZ48" s="535"/>
      <c r="BZA48" s="535"/>
      <c r="BZB48" s="535"/>
      <c r="BZC48" s="535"/>
      <c r="BZD48" s="535"/>
      <c r="BZE48" s="535"/>
      <c r="BZF48" s="535"/>
      <c r="BZG48" s="535"/>
      <c r="BZH48" s="535"/>
      <c r="BZI48" s="535"/>
      <c r="BZJ48" s="535"/>
      <c r="BZK48" s="535"/>
      <c r="BZL48" s="535"/>
      <c r="BZM48" s="535"/>
      <c r="BZN48" s="535"/>
      <c r="BZO48" s="535"/>
      <c r="BZP48" s="535"/>
      <c r="BZQ48" s="535"/>
      <c r="BZR48" s="535"/>
      <c r="BZS48" s="535"/>
      <c r="BZT48" s="535"/>
      <c r="BZU48" s="535"/>
      <c r="BZV48" s="535"/>
      <c r="BZW48" s="535"/>
      <c r="BZX48" s="535"/>
      <c r="BZY48" s="535"/>
      <c r="BZZ48" s="535"/>
      <c r="CAA48" s="535"/>
      <c r="CAB48" s="535"/>
      <c r="CAC48" s="535"/>
      <c r="CAD48" s="535"/>
      <c r="CAE48" s="535"/>
      <c r="CAF48" s="535"/>
      <c r="CAG48" s="535"/>
      <c r="CAH48" s="535"/>
      <c r="CAI48" s="535"/>
      <c r="CAJ48" s="535"/>
      <c r="CAK48" s="535"/>
      <c r="CAL48" s="535"/>
      <c r="CAM48" s="535"/>
      <c r="CAN48" s="535"/>
      <c r="CAO48" s="535"/>
      <c r="CAP48" s="535"/>
      <c r="CAQ48" s="535"/>
      <c r="CAR48" s="535"/>
      <c r="CAS48" s="535"/>
      <c r="CAT48" s="535"/>
      <c r="CAU48" s="535"/>
      <c r="CAV48" s="535"/>
      <c r="CAW48" s="535"/>
      <c r="CAX48" s="535"/>
      <c r="CAY48" s="535"/>
      <c r="CAZ48" s="535"/>
      <c r="CBA48" s="535"/>
      <c r="CBB48" s="535"/>
      <c r="CBC48" s="535"/>
      <c r="CBD48" s="535"/>
      <c r="CBE48" s="535"/>
      <c r="CBF48" s="535"/>
      <c r="CBG48" s="535"/>
      <c r="CBH48" s="535"/>
      <c r="CBI48" s="535"/>
      <c r="CBJ48" s="535"/>
      <c r="CBK48" s="535"/>
      <c r="CBL48" s="535"/>
      <c r="CBM48" s="535"/>
      <c r="CBN48" s="535"/>
      <c r="CBO48" s="535"/>
      <c r="CBP48" s="535"/>
      <c r="CBQ48" s="535"/>
      <c r="CBR48" s="535"/>
      <c r="CBS48" s="535"/>
      <c r="CBT48" s="535"/>
      <c r="CBU48" s="535"/>
      <c r="CBV48" s="535"/>
      <c r="CBW48" s="535"/>
      <c r="CBX48" s="535"/>
      <c r="CBY48" s="535"/>
      <c r="CBZ48" s="535"/>
      <c r="CCA48" s="535"/>
      <c r="CCB48" s="535"/>
      <c r="CCC48" s="535"/>
      <c r="CCD48" s="535"/>
      <c r="CCE48" s="535"/>
      <c r="CCF48" s="535"/>
      <c r="CCG48" s="535"/>
      <c r="CCH48" s="535"/>
      <c r="CCI48" s="535"/>
      <c r="CCJ48" s="535"/>
      <c r="CCK48" s="535"/>
      <c r="CCL48" s="535"/>
      <c r="CCM48" s="535"/>
      <c r="CCN48" s="535"/>
      <c r="CCO48" s="535"/>
      <c r="CCP48" s="535"/>
      <c r="CCQ48" s="535"/>
      <c r="CCR48" s="535"/>
      <c r="CCS48" s="535"/>
      <c r="CCT48" s="535"/>
      <c r="CCU48" s="535"/>
      <c r="CCV48" s="535"/>
      <c r="CCW48" s="535"/>
      <c r="CCX48" s="535"/>
      <c r="CCY48" s="535"/>
      <c r="CCZ48" s="535"/>
      <c r="CDA48" s="535"/>
      <c r="CDB48" s="535"/>
      <c r="CDC48" s="535"/>
      <c r="CDD48" s="535"/>
      <c r="CDE48" s="535"/>
      <c r="CDF48" s="535"/>
      <c r="CDG48" s="535"/>
      <c r="CDH48" s="535"/>
      <c r="CDI48" s="535"/>
      <c r="CDJ48" s="535"/>
      <c r="CDK48" s="535"/>
      <c r="CDL48" s="535"/>
      <c r="CDM48" s="535"/>
      <c r="CDN48" s="535"/>
      <c r="CDO48" s="535"/>
      <c r="CDP48" s="535"/>
      <c r="CDQ48" s="535"/>
      <c r="CDR48" s="535"/>
      <c r="CDS48" s="535"/>
      <c r="CDT48" s="535"/>
      <c r="CDU48" s="535"/>
      <c r="CDV48" s="535"/>
      <c r="CDW48" s="535"/>
      <c r="CDX48" s="535"/>
      <c r="CDY48" s="535"/>
      <c r="CDZ48" s="535"/>
      <c r="CEA48" s="535"/>
      <c r="CEB48" s="535"/>
      <c r="CEC48" s="535"/>
      <c r="CED48" s="535"/>
      <c r="CEE48" s="535"/>
      <c r="CEF48" s="535"/>
      <c r="CEG48" s="535"/>
      <c r="CEH48" s="535"/>
      <c r="CEI48" s="535"/>
      <c r="CEJ48" s="535"/>
      <c r="CEK48" s="535"/>
      <c r="CEL48" s="535"/>
      <c r="CEM48" s="535"/>
      <c r="CEN48" s="535"/>
      <c r="CEO48" s="535"/>
      <c r="CEP48" s="535"/>
      <c r="CEQ48" s="535"/>
      <c r="CER48" s="535"/>
      <c r="CES48" s="535"/>
      <c r="CET48" s="535"/>
      <c r="CEU48" s="535"/>
      <c r="CEV48" s="535"/>
      <c r="CEW48" s="535"/>
      <c r="CEX48" s="535"/>
      <c r="CEY48" s="535"/>
      <c r="CEZ48" s="535"/>
      <c r="CFA48" s="535"/>
      <c r="CFB48" s="535"/>
      <c r="CFC48" s="535"/>
      <c r="CFD48" s="535"/>
      <c r="CFE48" s="535"/>
      <c r="CFF48" s="535"/>
      <c r="CFG48" s="535"/>
      <c r="CFH48" s="535"/>
      <c r="CFI48" s="535"/>
      <c r="CFJ48" s="535"/>
      <c r="CFK48" s="535"/>
      <c r="CFL48" s="535"/>
      <c r="CFM48" s="535"/>
      <c r="CFN48" s="535"/>
      <c r="CFO48" s="535"/>
      <c r="CFP48" s="535"/>
      <c r="CFQ48" s="535"/>
      <c r="CFR48" s="535"/>
      <c r="CFS48" s="535"/>
      <c r="CFT48" s="535"/>
      <c r="CFU48" s="535"/>
      <c r="CFV48" s="535"/>
      <c r="CFW48" s="535"/>
      <c r="CFX48" s="535"/>
      <c r="CFY48" s="535"/>
      <c r="CFZ48" s="535"/>
      <c r="CGA48" s="535"/>
      <c r="CGB48" s="535"/>
      <c r="CGC48" s="535"/>
      <c r="CGD48" s="535"/>
      <c r="CGE48" s="535"/>
      <c r="CGF48" s="535"/>
      <c r="CGG48" s="535"/>
      <c r="CGH48" s="535"/>
      <c r="CGI48" s="535"/>
      <c r="CGJ48" s="535"/>
      <c r="CGK48" s="535"/>
      <c r="CGL48" s="535"/>
      <c r="CGM48" s="535"/>
      <c r="CGN48" s="535"/>
      <c r="CGO48" s="535"/>
      <c r="CGP48" s="535"/>
      <c r="CGQ48" s="535"/>
      <c r="CGR48" s="535"/>
      <c r="CGS48" s="535"/>
      <c r="CGT48" s="535"/>
      <c r="CGU48" s="535"/>
      <c r="CGV48" s="535"/>
      <c r="CGW48" s="535"/>
      <c r="CGX48" s="535"/>
      <c r="CGY48" s="535"/>
      <c r="CGZ48" s="535"/>
      <c r="CHA48" s="535"/>
      <c r="CHB48" s="535"/>
      <c r="CHC48" s="535"/>
      <c r="CHD48" s="535"/>
      <c r="CHE48" s="535"/>
      <c r="CHF48" s="535"/>
      <c r="CHG48" s="535"/>
      <c r="CHH48" s="535"/>
      <c r="CHI48" s="535"/>
      <c r="CHJ48" s="535"/>
      <c r="CHK48" s="535"/>
      <c r="CHL48" s="535"/>
      <c r="CHM48" s="535"/>
      <c r="CHN48" s="535"/>
      <c r="CHO48" s="535"/>
      <c r="CHP48" s="535"/>
      <c r="CHQ48" s="535"/>
      <c r="CHR48" s="535"/>
      <c r="CHS48" s="535"/>
      <c r="CHT48" s="535"/>
      <c r="CHU48" s="535"/>
      <c r="CHV48" s="535"/>
      <c r="CHW48" s="535"/>
      <c r="CHX48" s="535"/>
      <c r="CHY48" s="535"/>
      <c r="CHZ48" s="535"/>
      <c r="CIA48" s="535"/>
      <c r="CIB48" s="535"/>
      <c r="CIC48" s="535"/>
      <c r="CID48" s="535"/>
      <c r="CIE48" s="535"/>
      <c r="CIF48" s="535"/>
      <c r="CIG48" s="535"/>
      <c r="CIH48" s="535"/>
      <c r="CII48" s="535"/>
      <c r="CIJ48" s="535"/>
      <c r="CIK48" s="535"/>
      <c r="CIL48" s="535"/>
      <c r="CIM48" s="535"/>
      <c r="CIN48" s="535"/>
      <c r="CIO48" s="535"/>
      <c r="CIP48" s="535"/>
      <c r="CIQ48" s="535"/>
      <c r="CIR48" s="535"/>
      <c r="CIS48" s="535"/>
      <c r="CIT48" s="535"/>
      <c r="CIU48" s="535"/>
      <c r="CIV48" s="535"/>
      <c r="CIW48" s="535"/>
      <c r="CIX48" s="535"/>
      <c r="CIY48" s="535"/>
      <c r="CIZ48" s="535"/>
      <c r="CJA48" s="535"/>
      <c r="CJB48" s="535"/>
      <c r="CJC48" s="535"/>
      <c r="CJD48" s="535"/>
      <c r="CJE48" s="535"/>
      <c r="CJF48" s="535"/>
      <c r="CJG48" s="535"/>
      <c r="CJH48" s="535"/>
      <c r="CJI48" s="535"/>
      <c r="CJJ48" s="535"/>
      <c r="CJK48" s="535"/>
      <c r="CJL48" s="535"/>
      <c r="CJM48" s="535"/>
      <c r="CJN48" s="535"/>
      <c r="CJO48" s="535"/>
      <c r="CJP48" s="535"/>
      <c r="CJQ48" s="535"/>
      <c r="CJR48" s="535"/>
      <c r="CJS48" s="535"/>
      <c r="CJT48" s="535"/>
      <c r="CJU48" s="535"/>
      <c r="CJV48" s="535"/>
      <c r="CJW48" s="535"/>
      <c r="CJX48" s="535"/>
      <c r="CJY48" s="535"/>
      <c r="CJZ48" s="535"/>
      <c r="CKA48" s="535"/>
      <c r="CKB48" s="535"/>
      <c r="CKC48" s="535"/>
      <c r="CKD48" s="535"/>
      <c r="CKE48" s="535"/>
      <c r="CKF48" s="535"/>
      <c r="CKG48" s="535"/>
      <c r="CKH48" s="535"/>
      <c r="CKI48" s="535"/>
      <c r="CKJ48" s="535"/>
      <c r="CKK48" s="535"/>
      <c r="CKL48" s="535"/>
      <c r="CKM48" s="535"/>
      <c r="CKN48" s="535"/>
      <c r="CKO48" s="535"/>
      <c r="CKP48" s="535"/>
      <c r="CKQ48" s="535"/>
      <c r="CKR48" s="535"/>
      <c r="CKS48" s="535"/>
      <c r="CKT48" s="535"/>
      <c r="CKU48" s="535"/>
      <c r="CKV48" s="535"/>
      <c r="CKW48" s="535"/>
      <c r="CKX48" s="535"/>
      <c r="CKY48" s="535"/>
      <c r="CKZ48" s="535"/>
      <c r="CLA48" s="535"/>
      <c r="CLB48" s="535"/>
      <c r="CLC48" s="535"/>
      <c r="CLD48" s="535"/>
      <c r="CLE48" s="535"/>
      <c r="CLF48" s="535"/>
      <c r="CLG48" s="535"/>
      <c r="CLH48" s="535"/>
      <c r="CLI48" s="535"/>
      <c r="CLJ48" s="535"/>
      <c r="CLK48" s="535"/>
      <c r="CLL48" s="535"/>
      <c r="CLM48" s="535"/>
      <c r="CLN48" s="535"/>
      <c r="CLO48" s="535"/>
      <c r="CLP48" s="535"/>
      <c r="CLQ48" s="535"/>
      <c r="CLR48" s="535"/>
      <c r="CLS48" s="535"/>
      <c r="CLT48" s="535"/>
      <c r="CLU48" s="535"/>
      <c r="CLV48" s="535"/>
      <c r="CLW48" s="535"/>
      <c r="CLX48" s="535"/>
      <c r="CLY48" s="535"/>
      <c r="CLZ48" s="535"/>
      <c r="CMA48" s="535"/>
      <c r="CMB48" s="535"/>
      <c r="CMC48" s="535"/>
      <c r="CMD48" s="535"/>
      <c r="CME48" s="535"/>
      <c r="CMF48" s="535"/>
      <c r="CMG48" s="535"/>
      <c r="CMH48" s="535"/>
      <c r="CMI48" s="535"/>
      <c r="CMJ48" s="535"/>
      <c r="CMK48" s="535"/>
      <c r="CML48" s="535"/>
      <c r="CMM48" s="535"/>
      <c r="CMN48" s="535"/>
      <c r="CMO48" s="535"/>
      <c r="CMP48" s="535"/>
      <c r="CMQ48" s="535"/>
      <c r="CMR48" s="535"/>
      <c r="CMS48" s="535"/>
      <c r="CMT48" s="535"/>
      <c r="CMU48" s="535"/>
      <c r="CMV48" s="535"/>
      <c r="CMW48" s="535"/>
      <c r="CMX48" s="535"/>
      <c r="CMY48" s="535"/>
      <c r="CMZ48" s="535"/>
      <c r="CNA48" s="535"/>
      <c r="CNB48" s="535"/>
      <c r="CNC48" s="535"/>
      <c r="CND48" s="535"/>
      <c r="CNE48" s="535"/>
      <c r="CNF48" s="535"/>
      <c r="CNG48" s="535"/>
      <c r="CNH48" s="535"/>
      <c r="CNI48" s="535"/>
      <c r="CNJ48" s="535"/>
      <c r="CNK48" s="535"/>
      <c r="CNL48" s="535"/>
      <c r="CNM48" s="535"/>
      <c r="CNN48" s="535"/>
      <c r="CNO48" s="535"/>
      <c r="CNP48" s="535"/>
      <c r="CNQ48" s="535"/>
      <c r="CNR48" s="535"/>
      <c r="CNS48" s="535"/>
      <c r="CNT48" s="535"/>
      <c r="CNU48" s="535"/>
      <c r="CNV48" s="535"/>
      <c r="CNW48" s="535"/>
      <c r="CNX48" s="535"/>
      <c r="CNY48" s="535"/>
      <c r="CNZ48" s="535"/>
      <c r="COA48" s="535"/>
      <c r="COB48" s="535"/>
      <c r="COC48" s="535"/>
      <c r="COD48" s="535"/>
      <c r="COE48" s="535"/>
      <c r="COF48" s="535"/>
      <c r="COG48" s="535"/>
      <c r="COH48" s="535"/>
      <c r="COI48" s="535"/>
      <c r="COJ48" s="535"/>
      <c r="COK48" s="535"/>
      <c r="COL48" s="535"/>
      <c r="COM48" s="535"/>
      <c r="CON48" s="535"/>
      <c r="COO48" s="535"/>
      <c r="COP48" s="535"/>
      <c r="COQ48" s="535"/>
      <c r="COR48" s="535"/>
      <c r="COS48" s="535"/>
      <c r="COT48" s="535"/>
      <c r="COU48" s="535"/>
      <c r="COV48" s="535"/>
      <c r="COW48" s="535"/>
      <c r="COX48" s="535"/>
      <c r="COY48" s="535"/>
      <c r="COZ48" s="535"/>
      <c r="CPA48" s="535"/>
      <c r="CPB48" s="535"/>
      <c r="CPC48" s="535"/>
      <c r="CPD48" s="535"/>
      <c r="CPE48" s="535"/>
      <c r="CPF48" s="535"/>
      <c r="CPG48" s="535"/>
      <c r="CPH48" s="535"/>
      <c r="CPI48" s="535"/>
      <c r="CPJ48" s="535"/>
      <c r="CPK48" s="535"/>
      <c r="CPL48" s="535"/>
      <c r="CPM48" s="535"/>
      <c r="CPN48" s="535"/>
      <c r="CPO48" s="535"/>
      <c r="CPP48" s="535"/>
      <c r="CPQ48" s="535"/>
      <c r="CPR48" s="535"/>
      <c r="CPS48" s="535"/>
      <c r="CPT48" s="535"/>
      <c r="CPU48" s="535"/>
      <c r="CPV48" s="535"/>
      <c r="CPW48" s="535"/>
      <c r="CPX48" s="535"/>
      <c r="CPY48" s="535"/>
      <c r="CPZ48" s="535"/>
      <c r="CQA48" s="535"/>
      <c r="CQB48" s="535"/>
      <c r="CQC48" s="535"/>
      <c r="CQD48" s="535"/>
      <c r="CQE48" s="535"/>
      <c r="CQF48" s="535"/>
      <c r="CQG48" s="535"/>
      <c r="CQH48" s="535"/>
      <c r="CQI48" s="535"/>
      <c r="CQJ48" s="535"/>
      <c r="CQK48" s="535"/>
      <c r="CQL48" s="535"/>
      <c r="CQM48" s="535"/>
      <c r="CQN48" s="535"/>
      <c r="CQO48" s="535"/>
      <c r="CQP48" s="535"/>
      <c r="CQQ48" s="535"/>
      <c r="CQR48" s="535"/>
      <c r="CQS48" s="535"/>
      <c r="CQT48" s="535"/>
      <c r="CQU48" s="535"/>
      <c r="CQV48" s="535"/>
      <c r="CQW48" s="535"/>
      <c r="CQX48" s="535"/>
      <c r="CQY48" s="535"/>
      <c r="CQZ48" s="535"/>
      <c r="CRA48" s="535"/>
      <c r="CRB48" s="535"/>
      <c r="CRC48" s="535"/>
      <c r="CRD48" s="535"/>
      <c r="CRE48" s="535"/>
      <c r="CRF48" s="535"/>
      <c r="CRG48" s="535"/>
      <c r="CRH48" s="535"/>
      <c r="CRI48" s="535"/>
      <c r="CRJ48" s="535"/>
      <c r="CRK48" s="535"/>
      <c r="CRL48" s="535"/>
      <c r="CRM48" s="535"/>
      <c r="CRN48" s="535"/>
      <c r="CRO48" s="535"/>
      <c r="CRP48" s="535"/>
      <c r="CRQ48" s="535"/>
      <c r="CRR48" s="535"/>
      <c r="CRS48" s="535"/>
      <c r="CRT48" s="535"/>
      <c r="CRU48" s="535"/>
      <c r="CRV48" s="535"/>
      <c r="CRW48" s="535"/>
      <c r="CRX48" s="535"/>
      <c r="CRY48" s="535"/>
      <c r="CRZ48" s="535"/>
      <c r="CSA48" s="535"/>
      <c r="CSB48" s="535"/>
      <c r="CSC48" s="535"/>
      <c r="CSD48" s="535"/>
      <c r="CSE48" s="535"/>
      <c r="CSF48" s="535"/>
      <c r="CSG48" s="535"/>
      <c r="CSH48" s="535"/>
      <c r="CSI48" s="535"/>
      <c r="CSJ48" s="535"/>
      <c r="CSK48" s="535"/>
      <c r="CSL48" s="535"/>
      <c r="CSM48" s="535"/>
      <c r="CSN48" s="535"/>
      <c r="CSO48" s="535"/>
      <c r="CSP48" s="535"/>
      <c r="CSQ48" s="535"/>
      <c r="CSR48" s="535"/>
      <c r="CSS48" s="535"/>
      <c r="CST48" s="535"/>
      <c r="CSU48" s="535"/>
      <c r="CSV48" s="535"/>
      <c r="CSW48" s="535"/>
      <c r="CSX48" s="535"/>
      <c r="CSY48" s="535"/>
      <c r="CSZ48" s="535"/>
      <c r="CTA48" s="535"/>
      <c r="CTB48" s="535"/>
      <c r="CTC48" s="535"/>
      <c r="CTD48" s="535"/>
      <c r="CTE48" s="535"/>
      <c r="CTF48" s="535"/>
      <c r="CTG48" s="535"/>
      <c r="CTH48" s="535"/>
      <c r="CTI48" s="535"/>
      <c r="CTJ48" s="535"/>
      <c r="CTK48" s="535"/>
      <c r="CTL48" s="535"/>
      <c r="CTM48" s="535"/>
      <c r="CTN48" s="535"/>
      <c r="CTO48" s="535"/>
      <c r="CTP48" s="535"/>
      <c r="CTQ48" s="535"/>
      <c r="CTR48" s="535"/>
      <c r="CTS48" s="535"/>
      <c r="CTT48" s="535"/>
      <c r="CTU48" s="535"/>
      <c r="CTV48" s="535"/>
      <c r="CTW48" s="535"/>
      <c r="CTX48" s="535"/>
      <c r="CTY48" s="535"/>
      <c r="CTZ48" s="535"/>
      <c r="CUA48" s="535"/>
      <c r="CUB48" s="535"/>
      <c r="CUC48" s="535"/>
      <c r="CUD48" s="535"/>
      <c r="CUE48" s="535"/>
      <c r="CUF48" s="535"/>
      <c r="CUG48" s="535"/>
      <c r="CUH48" s="535"/>
      <c r="CUI48" s="535"/>
      <c r="CUJ48" s="535"/>
      <c r="CUK48" s="535"/>
      <c r="CUL48" s="535"/>
      <c r="CUM48" s="535"/>
      <c r="CUN48" s="535"/>
      <c r="CUO48" s="535"/>
      <c r="CUP48" s="535"/>
      <c r="CUQ48" s="535"/>
      <c r="CUR48" s="535"/>
      <c r="CUS48" s="535"/>
      <c r="CUT48" s="535"/>
      <c r="CUU48" s="535"/>
      <c r="CUV48" s="535"/>
      <c r="CUW48" s="535"/>
      <c r="CUX48" s="535"/>
      <c r="CUY48" s="535"/>
      <c r="CUZ48" s="535"/>
      <c r="CVA48" s="535"/>
      <c r="CVB48" s="535"/>
      <c r="CVC48" s="535"/>
      <c r="CVD48" s="535"/>
      <c r="CVE48" s="535"/>
      <c r="CVF48" s="535"/>
      <c r="CVG48" s="535"/>
      <c r="CVH48" s="535"/>
      <c r="CVI48" s="535"/>
      <c r="CVJ48" s="535"/>
      <c r="CVK48" s="535"/>
      <c r="CVL48" s="535"/>
      <c r="CVM48" s="535"/>
      <c r="CVN48" s="535"/>
      <c r="CVO48" s="535"/>
      <c r="CVP48" s="535"/>
      <c r="CVQ48" s="535"/>
      <c r="CVR48" s="535"/>
      <c r="CVS48" s="535"/>
      <c r="CVT48" s="535"/>
      <c r="CVU48" s="535"/>
      <c r="CVV48" s="535"/>
      <c r="CVW48" s="535"/>
      <c r="CVX48" s="535"/>
      <c r="CVY48" s="535"/>
      <c r="CVZ48" s="535"/>
      <c r="CWA48" s="535"/>
      <c r="CWB48" s="535"/>
      <c r="CWC48" s="535"/>
      <c r="CWD48" s="535"/>
      <c r="CWE48" s="535"/>
      <c r="CWF48" s="535"/>
      <c r="CWG48" s="535"/>
      <c r="CWH48" s="535"/>
      <c r="CWI48" s="535"/>
      <c r="CWJ48" s="535"/>
      <c r="CWK48" s="535"/>
      <c r="CWL48" s="535"/>
      <c r="CWM48" s="535"/>
      <c r="CWN48" s="535"/>
      <c r="CWO48" s="535"/>
      <c r="CWP48" s="535"/>
      <c r="CWQ48" s="535"/>
      <c r="CWR48" s="535"/>
      <c r="CWS48" s="535"/>
      <c r="CWT48" s="535"/>
      <c r="CWU48" s="535"/>
      <c r="CWV48" s="535"/>
      <c r="CWW48" s="535"/>
      <c r="CWX48" s="535"/>
      <c r="CWY48" s="535"/>
      <c r="CWZ48" s="535"/>
      <c r="CXA48" s="535"/>
      <c r="CXB48" s="535"/>
      <c r="CXC48" s="535"/>
      <c r="CXD48" s="535"/>
      <c r="CXE48" s="535"/>
      <c r="CXF48" s="535"/>
      <c r="CXG48" s="535"/>
      <c r="CXH48" s="535"/>
      <c r="CXI48" s="535"/>
      <c r="CXJ48" s="535"/>
      <c r="CXK48" s="535"/>
      <c r="CXL48" s="535"/>
      <c r="CXM48" s="535"/>
      <c r="CXN48" s="535"/>
      <c r="CXO48" s="535"/>
      <c r="CXP48" s="535"/>
      <c r="CXQ48" s="535"/>
      <c r="CXR48" s="535"/>
      <c r="CXS48" s="535"/>
      <c r="CXT48" s="535"/>
      <c r="CXU48" s="535"/>
      <c r="CXV48" s="535"/>
      <c r="CXW48" s="535"/>
      <c r="CXX48" s="535"/>
      <c r="CXY48" s="535"/>
      <c r="CXZ48" s="535"/>
      <c r="CYA48" s="535"/>
      <c r="CYB48" s="535"/>
      <c r="CYC48" s="535"/>
      <c r="CYD48" s="535"/>
      <c r="CYE48" s="535"/>
      <c r="CYF48" s="535"/>
      <c r="CYG48" s="535"/>
      <c r="CYH48" s="535"/>
      <c r="CYI48" s="535"/>
      <c r="CYJ48" s="535"/>
      <c r="CYK48" s="535"/>
      <c r="CYL48" s="535"/>
      <c r="CYM48" s="535"/>
      <c r="CYN48" s="535"/>
      <c r="CYO48" s="535"/>
      <c r="CYP48" s="535"/>
      <c r="CYQ48" s="535"/>
      <c r="CYR48" s="535"/>
      <c r="CYS48" s="535"/>
      <c r="CYT48" s="535"/>
      <c r="CYU48" s="535"/>
      <c r="CYV48" s="535"/>
      <c r="CYW48" s="535"/>
      <c r="CYX48" s="535"/>
      <c r="CYY48" s="535"/>
      <c r="CYZ48" s="535"/>
      <c r="CZA48" s="535"/>
      <c r="CZB48" s="535"/>
      <c r="CZC48" s="535"/>
      <c r="CZD48" s="535"/>
      <c r="CZE48" s="535"/>
      <c r="CZF48" s="535"/>
      <c r="CZG48" s="535"/>
      <c r="CZH48" s="535"/>
      <c r="CZI48" s="535"/>
      <c r="CZJ48" s="535"/>
      <c r="CZK48" s="535"/>
      <c r="CZL48" s="535"/>
      <c r="CZM48" s="535"/>
      <c r="CZN48" s="535"/>
      <c r="CZO48" s="535"/>
      <c r="CZP48" s="535"/>
      <c r="CZQ48" s="535"/>
      <c r="CZR48" s="535"/>
      <c r="CZS48" s="535"/>
      <c r="CZT48" s="535"/>
      <c r="CZU48" s="535"/>
      <c r="CZV48" s="535"/>
      <c r="CZW48" s="535"/>
      <c r="CZX48" s="535"/>
      <c r="CZY48" s="535"/>
      <c r="CZZ48" s="535"/>
      <c r="DAA48" s="535"/>
      <c r="DAB48" s="535"/>
      <c r="DAC48" s="535"/>
      <c r="DAD48" s="535"/>
      <c r="DAE48" s="535"/>
      <c r="DAF48" s="535"/>
      <c r="DAG48" s="535"/>
      <c r="DAH48" s="535"/>
      <c r="DAI48" s="535"/>
      <c r="DAJ48" s="535"/>
      <c r="DAK48" s="535"/>
      <c r="DAL48" s="535"/>
      <c r="DAM48" s="535"/>
      <c r="DAN48" s="535"/>
      <c r="DAO48" s="535"/>
      <c r="DAP48" s="535"/>
      <c r="DAQ48" s="535"/>
      <c r="DAR48" s="535"/>
      <c r="DAS48" s="535"/>
      <c r="DAT48" s="535"/>
      <c r="DAU48" s="535"/>
      <c r="DAV48" s="535"/>
      <c r="DAW48" s="535"/>
      <c r="DAX48" s="535"/>
      <c r="DAY48" s="535"/>
      <c r="DAZ48" s="535"/>
      <c r="DBA48" s="535"/>
      <c r="DBB48" s="535"/>
      <c r="DBC48" s="535"/>
      <c r="DBD48" s="535"/>
      <c r="DBE48" s="535"/>
      <c r="DBF48" s="535"/>
      <c r="DBG48" s="535"/>
      <c r="DBH48" s="535"/>
      <c r="DBI48" s="535"/>
      <c r="DBJ48" s="535"/>
      <c r="DBK48" s="535"/>
      <c r="DBL48" s="535"/>
      <c r="DBM48" s="535"/>
      <c r="DBN48" s="535"/>
      <c r="DBO48" s="535"/>
      <c r="DBP48" s="535"/>
      <c r="DBQ48" s="535"/>
      <c r="DBR48" s="535"/>
      <c r="DBS48" s="535"/>
      <c r="DBT48" s="535"/>
      <c r="DBU48" s="535"/>
      <c r="DBV48" s="535"/>
      <c r="DBW48" s="535"/>
      <c r="DBX48" s="535"/>
      <c r="DBY48" s="535"/>
      <c r="DBZ48" s="535"/>
      <c r="DCA48" s="535"/>
      <c r="DCB48" s="535"/>
      <c r="DCC48" s="535"/>
      <c r="DCD48" s="535"/>
      <c r="DCE48" s="535"/>
      <c r="DCF48" s="535"/>
      <c r="DCG48" s="535"/>
      <c r="DCH48" s="535"/>
      <c r="DCI48" s="535"/>
      <c r="DCJ48" s="535"/>
      <c r="DCK48" s="535"/>
      <c r="DCL48" s="535"/>
      <c r="DCM48" s="535"/>
      <c r="DCN48" s="535"/>
      <c r="DCO48" s="535"/>
      <c r="DCP48" s="535"/>
      <c r="DCQ48" s="535"/>
      <c r="DCR48" s="535"/>
      <c r="DCS48" s="535"/>
      <c r="DCT48" s="535"/>
      <c r="DCU48" s="535"/>
      <c r="DCV48" s="535"/>
      <c r="DCW48" s="535"/>
      <c r="DCX48" s="535"/>
      <c r="DCY48" s="535"/>
      <c r="DCZ48" s="535"/>
      <c r="DDA48" s="535"/>
      <c r="DDB48" s="535"/>
      <c r="DDC48" s="535"/>
      <c r="DDD48" s="535"/>
      <c r="DDE48" s="535"/>
      <c r="DDF48" s="535"/>
      <c r="DDG48" s="535"/>
      <c r="DDH48" s="535"/>
      <c r="DDI48" s="535"/>
      <c r="DDJ48" s="535"/>
      <c r="DDK48" s="535"/>
      <c r="DDL48" s="535"/>
      <c r="DDM48" s="535"/>
      <c r="DDN48" s="535"/>
      <c r="DDO48" s="535"/>
      <c r="DDP48" s="535"/>
      <c r="DDQ48" s="535"/>
      <c r="DDR48" s="535"/>
      <c r="DDS48" s="535"/>
      <c r="DDT48" s="535"/>
      <c r="DDU48" s="535"/>
      <c r="DDV48" s="535"/>
      <c r="DDW48" s="535"/>
      <c r="DDX48" s="535"/>
      <c r="DDY48" s="535"/>
      <c r="DDZ48" s="535"/>
      <c r="DEA48" s="535"/>
      <c r="DEB48" s="535"/>
      <c r="DEC48" s="535"/>
      <c r="DED48" s="535"/>
      <c r="DEE48" s="535"/>
      <c r="DEF48" s="535"/>
      <c r="DEG48" s="535"/>
      <c r="DEH48" s="535"/>
      <c r="DEI48" s="535"/>
      <c r="DEJ48" s="535"/>
      <c r="DEK48" s="535"/>
      <c r="DEL48" s="535"/>
      <c r="DEM48" s="535"/>
      <c r="DEN48" s="535"/>
      <c r="DEO48" s="535"/>
      <c r="DEP48" s="535"/>
      <c r="DEQ48" s="535"/>
      <c r="DER48" s="535"/>
      <c r="DES48" s="535"/>
      <c r="DET48" s="535"/>
      <c r="DEU48" s="535"/>
      <c r="DEV48" s="535"/>
      <c r="DEW48" s="535"/>
      <c r="DEX48" s="535"/>
      <c r="DEY48" s="535"/>
      <c r="DEZ48" s="535"/>
      <c r="DFA48" s="535"/>
      <c r="DFB48" s="535"/>
      <c r="DFC48" s="535"/>
      <c r="DFD48" s="535"/>
      <c r="DFE48" s="535"/>
      <c r="DFF48" s="535"/>
      <c r="DFG48" s="535"/>
      <c r="DFH48" s="535"/>
      <c r="DFI48" s="535"/>
      <c r="DFJ48" s="535"/>
      <c r="DFK48" s="535"/>
      <c r="DFL48" s="535"/>
      <c r="DFM48" s="535"/>
      <c r="DFN48" s="535"/>
      <c r="DFO48" s="535"/>
      <c r="DFP48" s="535"/>
      <c r="DFQ48" s="535"/>
      <c r="DFR48" s="535"/>
      <c r="DFS48" s="535"/>
      <c r="DFT48" s="535"/>
      <c r="DFU48" s="535"/>
      <c r="DFV48" s="535"/>
      <c r="DFW48" s="535"/>
      <c r="DFX48" s="535"/>
      <c r="DFY48" s="535"/>
      <c r="DFZ48" s="535"/>
      <c r="DGA48" s="535"/>
      <c r="DGB48" s="535"/>
      <c r="DGC48" s="535"/>
      <c r="DGD48" s="535"/>
      <c r="DGE48" s="535"/>
      <c r="DGF48" s="535"/>
      <c r="DGG48" s="535"/>
      <c r="DGH48" s="535"/>
      <c r="DGI48" s="535"/>
      <c r="DGJ48" s="535"/>
      <c r="DGK48" s="535"/>
      <c r="DGL48" s="535"/>
      <c r="DGM48" s="535"/>
      <c r="DGN48" s="535"/>
      <c r="DGO48" s="535"/>
      <c r="DGP48" s="535"/>
      <c r="DGQ48" s="535"/>
      <c r="DGR48" s="535"/>
      <c r="DGS48" s="535"/>
      <c r="DGT48" s="535"/>
      <c r="DGU48" s="535"/>
      <c r="DGV48" s="535"/>
      <c r="DGW48" s="535"/>
      <c r="DGX48" s="535"/>
      <c r="DGY48" s="535"/>
      <c r="DGZ48" s="535"/>
      <c r="DHA48" s="535"/>
      <c r="DHB48" s="535"/>
      <c r="DHC48" s="535"/>
      <c r="DHD48" s="535"/>
      <c r="DHE48" s="535"/>
      <c r="DHF48" s="535"/>
      <c r="DHG48" s="535"/>
      <c r="DHH48" s="535"/>
      <c r="DHI48" s="535"/>
      <c r="DHJ48" s="535"/>
      <c r="DHK48" s="535"/>
      <c r="DHL48" s="535"/>
      <c r="DHM48" s="535"/>
      <c r="DHN48" s="535"/>
      <c r="DHO48" s="535"/>
      <c r="DHP48" s="535"/>
      <c r="DHQ48" s="535"/>
      <c r="DHR48" s="535"/>
      <c r="DHS48" s="535"/>
      <c r="DHT48" s="535"/>
      <c r="DHU48" s="535"/>
      <c r="DHV48" s="535"/>
      <c r="DHW48" s="535"/>
      <c r="DHX48" s="535"/>
      <c r="DHY48" s="535"/>
      <c r="DHZ48" s="535"/>
      <c r="DIA48" s="535"/>
      <c r="DIB48" s="535"/>
      <c r="DIC48" s="535"/>
      <c r="DID48" s="535"/>
      <c r="DIE48" s="535"/>
      <c r="DIF48" s="535"/>
      <c r="DIG48" s="535"/>
      <c r="DIH48" s="535"/>
      <c r="DII48" s="535"/>
      <c r="DIJ48" s="535"/>
      <c r="DIK48" s="535"/>
      <c r="DIL48" s="535"/>
      <c r="DIM48" s="535"/>
      <c r="DIN48" s="535"/>
      <c r="DIO48" s="535"/>
      <c r="DIP48" s="535"/>
      <c r="DIQ48" s="535"/>
      <c r="DIR48" s="535"/>
      <c r="DIS48" s="535"/>
      <c r="DIT48" s="535"/>
      <c r="DIU48" s="535"/>
      <c r="DIV48" s="535"/>
      <c r="DIW48" s="535"/>
      <c r="DIX48" s="535"/>
      <c r="DIY48" s="535"/>
      <c r="DIZ48" s="535"/>
      <c r="DJA48" s="535"/>
      <c r="DJB48" s="535"/>
      <c r="DJC48" s="535"/>
      <c r="DJD48" s="535"/>
      <c r="DJE48" s="535"/>
      <c r="DJF48" s="535"/>
      <c r="DJG48" s="535"/>
      <c r="DJH48" s="535"/>
      <c r="DJI48" s="535"/>
      <c r="DJJ48" s="535"/>
      <c r="DJK48" s="535"/>
      <c r="DJL48" s="535"/>
      <c r="DJM48" s="535"/>
      <c r="DJN48" s="535"/>
      <c r="DJO48" s="535"/>
      <c r="DJP48" s="535"/>
      <c r="DJQ48" s="535"/>
      <c r="DJR48" s="535"/>
      <c r="DJS48" s="535"/>
      <c r="DJT48" s="535"/>
      <c r="DJU48" s="535"/>
      <c r="DJV48" s="535"/>
      <c r="DJW48" s="535"/>
      <c r="DJX48" s="535"/>
      <c r="DJY48" s="535"/>
      <c r="DJZ48" s="535"/>
      <c r="DKA48" s="535"/>
      <c r="DKB48" s="535"/>
      <c r="DKC48" s="535"/>
      <c r="DKD48" s="535"/>
      <c r="DKE48" s="535"/>
      <c r="DKF48" s="535"/>
      <c r="DKG48" s="535"/>
      <c r="DKH48" s="535"/>
      <c r="DKI48" s="535"/>
      <c r="DKJ48" s="535"/>
      <c r="DKK48" s="535"/>
      <c r="DKL48" s="535"/>
      <c r="DKM48" s="535"/>
      <c r="DKN48" s="535"/>
      <c r="DKO48" s="535"/>
      <c r="DKP48" s="535"/>
      <c r="DKQ48" s="535"/>
      <c r="DKR48" s="535"/>
      <c r="DKS48" s="535"/>
      <c r="DKT48" s="535"/>
      <c r="DKU48" s="535"/>
      <c r="DKV48" s="535"/>
      <c r="DKW48" s="535"/>
      <c r="DKX48" s="535"/>
      <c r="DKY48" s="535"/>
      <c r="DKZ48" s="535"/>
      <c r="DLA48" s="535"/>
      <c r="DLB48" s="535"/>
      <c r="DLC48" s="535"/>
      <c r="DLD48" s="535"/>
      <c r="DLE48" s="535"/>
      <c r="DLF48" s="535"/>
      <c r="DLG48" s="535"/>
      <c r="DLH48" s="535"/>
      <c r="DLI48" s="535"/>
      <c r="DLJ48" s="535"/>
      <c r="DLK48" s="535"/>
      <c r="DLL48" s="535"/>
      <c r="DLM48" s="535"/>
      <c r="DLN48" s="535"/>
      <c r="DLO48" s="535"/>
      <c r="DLP48" s="535"/>
      <c r="DLQ48" s="535"/>
      <c r="DLR48" s="535"/>
      <c r="DLS48" s="535"/>
      <c r="DLT48" s="535"/>
      <c r="DLU48" s="535"/>
      <c r="DLV48" s="535"/>
      <c r="DLW48" s="535"/>
      <c r="DLX48" s="535"/>
      <c r="DLY48" s="535"/>
      <c r="DLZ48" s="535"/>
      <c r="DMA48" s="535"/>
      <c r="DMB48" s="535"/>
      <c r="DMC48" s="535"/>
      <c r="DMD48" s="535"/>
      <c r="DME48" s="535"/>
      <c r="DMF48" s="535"/>
      <c r="DMG48" s="535"/>
      <c r="DMH48" s="535"/>
      <c r="DMI48" s="535"/>
      <c r="DMJ48" s="535"/>
      <c r="DMK48" s="535"/>
      <c r="DML48" s="535"/>
      <c r="DMM48" s="535"/>
      <c r="DMN48" s="535"/>
      <c r="DMO48" s="535"/>
      <c r="DMP48" s="535"/>
      <c r="DMQ48" s="535"/>
      <c r="DMR48" s="535"/>
      <c r="DMS48" s="535"/>
      <c r="DMT48" s="535"/>
      <c r="DMU48" s="535"/>
      <c r="DMV48" s="535"/>
      <c r="DMW48" s="535"/>
      <c r="DMX48" s="535"/>
      <c r="DMY48" s="535"/>
      <c r="DMZ48" s="535"/>
      <c r="DNA48" s="535"/>
      <c r="DNB48" s="535"/>
      <c r="DNC48" s="535"/>
      <c r="DND48" s="535"/>
      <c r="DNE48" s="535"/>
      <c r="DNF48" s="535"/>
      <c r="DNG48" s="535"/>
      <c r="DNH48" s="535"/>
      <c r="DNI48" s="535"/>
      <c r="DNJ48" s="535"/>
      <c r="DNK48" s="535"/>
      <c r="DNL48" s="535"/>
      <c r="DNM48" s="535"/>
      <c r="DNN48" s="535"/>
      <c r="DNO48" s="535"/>
      <c r="DNP48" s="535"/>
      <c r="DNQ48" s="535"/>
      <c r="DNR48" s="535"/>
      <c r="DNS48" s="535"/>
      <c r="DNT48" s="535"/>
      <c r="DNU48" s="535"/>
      <c r="DNV48" s="535"/>
      <c r="DNW48" s="535"/>
      <c r="DNX48" s="535"/>
      <c r="DNY48" s="535"/>
      <c r="DNZ48" s="535"/>
      <c r="DOA48" s="535"/>
      <c r="DOB48" s="535"/>
      <c r="DOC48" s="535"/>
      <c r="DOD48" s="535"/>
      <c r="DOE48" s="535"/>
      <c r="DOF48" s="535"/>
      <c r="DOG48" s="535"/>
      <c r="DOH48" s="535"/>
      <c r="DOI48" s="535"/>
      <c r="DOJ48" s="535"/>
      <c r="DOK48" s="535"/>
      <c r="DOL48" s="535"/>
      <c r="DOM48" s="535"/>
      <c r="DON48" s="535"/>
      <c r="DOO48" s="535"/>
      <c r="DOP48" s="535"/>
      <c r="DOQ48" s="535"/>
      <c r="DOR48" s="535"/>
      <c r="DOS48" s="535"/>
      <c r="DOT48" s="535"/>
      <c r="DOU48" s="535"/>
      <c r="DOV48" s="535"/>
      <c r="DOW48" s="535"/>
      <c r="DOX48" s="535"/>
      <c r="DOY48" s="535"/>
      <c r="DOZ48" s="535"/>
      <c r="DPA48" s="535"/>
      <c r="DPB48" s="535"/>
      <c r="DPC48" s="535"/>
      <c r="DPD48" s="535"/>
      <c r="DPE48" s="535"/>
      <c r="DPF48" s="535"/>
      <c r="DPG48" s="535"/>
      <c r="DPH48" s="535"/>
      <c r="DPI48" s="535"/>
      <c r="DPJ48" s="535"/>
      <c r="DPK48" s="535"/>
      <c r="DPL48" s="535"/>
      <c r="DPM48" s="535"/>
      <c r="DPN48" s="535"/>
      <c r="DPO48" s="535"/>
      <c r="DPP48" s="535"/>
      <c r="DPQ48" s="535"/>
      <c r="DPR48" s="535"/>
      <c r="DPS48" s="535"/>
      <c r="DPT48" s="535"/>
      <c r="DPU48" s="535"/>
      <c r="DPV48" s="535"/>
      <c r="DPW48" s="535"/>
      <c r="DPX48" s="535"/>
      <c r="DPY48" s="535"/>
      <c r="DPZ48" s="535"/>
      <c r="DQA48" s="535"/>
      <c r="DQB48" s="535"/>
      <c r="DQC48" s="535"/>
      <c r="DQD48" s="535"/>
      <c r="DQE48" s="535"/>
      <c r="DQF48" s="535"/>
      <c r="DQG48" s="535"/>
      <c r="DQH48" s="535"/>
      <c r="DQI48" s="535"/>
      <c r="DQJ48" s="535"/>
      <c r="DQK48" s="535"/>
      <c r="DQL48" s="535"/>
      <c r="DQM48" s="535"/>
      <c r="DQN48" s="535"/>
      <c r="DQO48" s="535"/>
      <c r="DQP48" s="535"/>
      <c r="DQQ48" s="535"/>
      <c r="DQR48" s="535"/>
      <c r="DQS48" s="535"/>
      <c r="DQT48" s="535"/>
      <c r="DQU48" s="535"/>
      <c r="DQV48" s="535"/>
      <c r="DQW48" s="535"/>
      <c r="DQX48" s="535"/>
      <c r="DQY48" s="535"/>
      <c r="DQZ48" s="535"/>
      <c r="DRA48" s="535"/>
      <c r="DRB48" s="535"/>
      <c r="DRC48" s="535"/>
      <c r="DRD48" s="535"/>
      <c r="DRE48" s="535"/>
      <c r="DRF48" s="535"/>
      <c r="DRG48" s="535"/>
      <c r="DRH48" s="535"/>
      <c r="DRI48" s="535"/>
      <c r="DRJ48" s="535"/>
      <c r="DRK48" s="535"/>
      <c r="DRL48" s="535"/>
      <c r="DRM48" s="535"/>
      <c r="DRN48" s="535"/>
      <c r="DRO48" s="535"/>
      <c r="DRP48" s="535"/>
      <c r="DRQ48" s="535"/>
      <c r="DRR48" s="535"/>
      <c r="DRS48" s="535"/>
      <c r="DRT48" s="535"/>
      <c r="DRU48" s="535"/>
      <c r="DRV48" s="535"/>
      <c r="DRW48" s="535"/>
      <c r="DRX48" s="535"/>
      <c r="DRY48" s="535"/>
      <c r="DRZ48" s="535"/>
      <c r="DSA48" s="535"/>
      <c r="DSB48" s="535"/>
      <c r="DSC48" s="535"/>
      <c r="DSD48" s="535"/>
      <c r="DSE48" s="535"/>
      <c r="DSF48" s="535"/>
      <c r="DSG48" s="535"/>
      <c r="DSH48" s="535"/>
      <c r="DSI48" s="535"/>
      <c r="DSJ48" s="535"/>
      <c r="DSK48" s="535"/>
      <c r="DSL48" s="535"/>
      <c r="DSM48" s="535"/>
      <c r="DSN48" s="535"/>
      <c r="DSO48" s="535"/>
      <c r="DSP48" s="535"/>
      <c r="DSQ48" s="535"/>
      <c r="DSR48" s="535"/>
      <c r="DSS48" s="535"/>
      <c r="DST48" s="535"/>
      <c r="DSU48" s="535"/>
      <c r="DSV48" s="535"/>
      <c r="DSW48" s="535"/>
      <c r="DSX48" s="535"/>
      <c r="DSY48" s="535"/>
      <c r="DSZ48" s="535"/>
      <c r="DTA48" s="535"/>
      <c r="DTB48" s="535"/>
      <c r="DTC48" s="535"/>
      <c r="DTD48" s="535"/>
      <c r="DTE48" s="535"/>
      <c r="DTF48" s="535"/>
      <c r="DTG48" s="535"/>
      <c r="DTH48" s="535"/>
      <c r="DTI48" s="535"/>
      <c r="DTJ48" s="535"/>
      <c r="DTK48" s="535"/>
      <c r="DTL48" s="535"/>
      <c r="DTM48" s="535"/>
      <c r="DTN48" s="535"/>
      <c r="DTO48" s="535"/>
      <c r="DTP48" s="535"/>
      <c r="DTQ48" s="535"/>
      <c r="DTR48" s="535"/>
      <c r="DTS48" s="535"/>
      <c r="DTT48" s="535"/>
      <c r="DTU48" s="535"/>
      <c r="DTV48" s="535"/>
      <c r="DTW48" s="535"/>
      <c r="DTX48" s="535"/>
      <c r="DTY48" s="535"/>
      <c r="DTZ48" s="535"/>
      <c r="DUA48" s="535"/>
      <c r="DUB48" s="535"/>
      <c r="DUC48" s="535"/>
      <c r="DUD48" s="535"/>
      <c r="DUE48" s="535"/>
      <c r="DUF48" s="535"/>
      <c r="DUG48" s="535"/>
      <c r="DUH48" s="535"/>
      <c r="DUI48" s="535"/>
      <c r="DUJ48" s="535"/>
      <c r="DUK48" s="535"/>
      <c r="DUL48" s="535"/>
      <c r="DUM48" s="535"/>
      <c r="DUN48" s="535"/>
      <c r="DUO48" s="535"/>
      <c r="DUP48" s="535"/>
      <c r="DUQ48" s="535"/>
      <c r="DUR48" s="535"/>
      <c r="DUS48" s="535"/>
      <c r="DUT48" s="535"/>
      <c r="DUU48" s="535"/>
      <c r="DUV48" s="535"/>
      <c r="DUW48" s="535"/>
      <c r="DUX48" s="535"/>
      <c r="DUY48" s="535"/>
      <c r="DUZ48" s="535"/>
      <c r="DVA48" s="535"/>
      <c r="DVB48" s="535"/>
      <c r="DVC48" s="535"/>
      <c r="DVD48" s="535"/>
      <c r="DVE48" s="535"/>
      <c r="DVF48" s="535"/>
      <c r="DVG48" s="535"/>
      <c r="DVH48" s="535"/>
      <c r="DVI48" s="535"/>
      <c r="DVJ48" s="535"/>
      <c r="DVK48" s="535"/>
      <c r="DVL48" s="535"/>
      <c r="DVM48" s="535"/>
      <c r="DVN48" s="535"/>
      <c r="DVO48" s="535"/>
      <c r="DVP48" s="535"/>
      <c r="DVQ48" s="535"/>
      <c r="DVR48" s="535"/>
      <c r="DVS48" s="535"/>
      <c r="DVT48" s="535"/>
      <c r="DVU48" s="535"/>
      <c r="DVV48" s="535"/>
      <c r="DVW48" s="535"/>
      <c r="DVX48" s="535"/>
      <c r="DVY48" s="535"/>
      <c r="DVZ48" s="535"/>
      <c r="DWA48" s="535"/>
      <c r="DWB48" s="535"/>
      <c r="DWC48" s="535"/>
      <c r="DWD48" s="535"/>
      <c r="DWE48" s="535"/>
      <c r="DWF48" s="535"/>
      <c r="DWG48" s="535"/>
      <c r="DWH48" s="535"/>
      <c r="DWI48" s="535"/>
      <c r="DWJ48" s="535"/>
      <c r="DWK48" s="535"/>
      <c r="DWL48" s="535"/>
      <c r="DWM48" s="535"/>
      <c r="DWN48" s="535"/>
      <c r="DWO48" s="535"/>
      <c r="DWP48" s="535"/>
      <c r="DWQ48" s="535"/>
      <c r="DWR48" s="535"/>
      <c r="DWS48" s="535"/>
      <c r="DWT48" s="535"/>
      <c r="DWU48" s="535"/>
      <c r="DWV48" s="535"/>
      <c r="DWW48" s="535"/>
      <c r="DWX48" s="535"/>
      <c r="DWY48" s="535"/>
      <c r="DWZ48" s="535"/>
      <c r="DXA48" s="535"/>
      <c r="DXB48" s="535"/>
      <c r="DXC48" s="535"/>
      <c r="DXD48" s="535"/>
      <c r="DXE48" s="535"/>
      <c r="DXF48" s="535"/>
      <c r="DXG48" s="535"/>
      <c r="DXH48" s="535"/>
      <c r="DXI48" s="535"/>
      <c r="DXJ48" s="535"/>
      <c r="DXK48" s="535"/>
      <c r="DXL48" s="535"/>
      <c r="DXM48" s="535"/>
      <c r="DXN48" s="535"/>
      <c r="DXO48" s="535"/>
      <c r="DXP48" s="535"/>
      <c r="DXQ48" s="535"/>
      <c r="DXR48" s="535"/>
      <c r="DXS48" s="535"/>
      <c r="DXT48" s="535"/>
      <c r="DXU48" s="535"/>
      <c r="DXV48" s="535"/>
      <c r="DXW48" s="535"/>
      <c r="DXX48" s="535"/>
      <c r="DXY48" s="535"/>
      <c r="DXZ48" s="535"/>
      <c r="DYA48" s="535"/>
      <c r="DYB48" s="535"/>
      <c r="DYC48" s="535"/>
      <c r="DYD48" s="535"/>
      <c r="DYE48" s="535"/>
      <c r="DYF48" s="535"/>
      <c r="DYG48" s="535"/>
      <c r="DYH48" s="535"/>
      <c r="DYI48" s="535"/>
      <c r="DYJ48" s="535"/>
      <c r="DYK48" s="535"/>
      <c r="DYL48" s="535"/>
      <c r="DYM48" s="535"/>
      <c r="DYN48" s="535"/>
      <c r="DYO48" s="535"/>
      <c r="DYP48" s="535"/>
      <c r="DYQ48" s="535"/>
      <c r="DYR48" s="535"/>
      <c r="DYS48" s="535"/>
      <c r="DYT48" s="535"/>
      <c r="DYU48" s="535"/>
      <c r="DYV48" s="535"/>
      <c r="DYW48" s="535"/>
      <c r="DYX48" s="535"/>
      <c r="DYY48" s="535"/>
      <c r="DYZ48" s="535"/>
      <c r="DZA48" s="535"/>
      <c r="DZB48" s="535"/>
      <c r="DZC48" s="535"/>
      <c r="DZD48" s="535"/>
      <c r="DZE48" s="535"/>
      <c r="DZF48" s="535"/>
      <c r="DZG48" s="535"/>
      <c r="DZH48" s="535"/>
      <c r="DZI48" s="535"/>
      <c r="DZJ48" s="535"/>
      <c r="DZK48" s="535"/>
      <c r="DZL48" s="535"/>
      <c r="DZM48" s="535"/>
      <c r="DZN48" s="535"/>
      <c r="DZO48" s="535"/>
      <c r="DZP48" s="535"/>
      <c r="DZQ48" s="535"/>
      <c r="DZR48" s="535"/>
      <c r="DZS48" s="535"/>
      <c r="DZT48" s="535"/>
      <c r="DZU48" s="535"/>
      <c r="DZV48" s="535"/>
      <c r="DZW48" s="535"/>
      <c r="DZX48" s="535"/>
      <c r="DZY48" s="535"/>
      <c r="DZZ48" s="535"/>
      <c r="EAA48" s="535"/>
      <c r="EAB48" s="535"/>
      <c r="EAC48" s="535"/>
      <c r="EAD48" s="535"/>
      <c r="EAE48" s="535"/>
      <c r="EAF48" s="535"/>
      <c r="EAG48" s="535"/>
      <c r="EAH48" s="535"/>
      <c r="EAI48" s="535"/>
      <c r="EAJ48" s="535"/>
      <c r="EAK48" s="535"/>
      <c r="EAL48" s="535"/>
      <c r="EAM48" s="535"/>
      <c r="EAN48" s="535"/>
      <c r="EAO48" s="535"/>
      <c r="EAP48" s="535"/>
      <c r="EAQ48" s="535"/>
      <c r="EAR48" s="535"/>
      <c r="EAS48" s="535"/>
      <c r="EAT48" s="535"/>
      <c r="EAU48" s="535"/>
      <c r="EAV48" s="535"/>
      <c r="EAW48" s="535"/>
      <c r="EAX48" s="535"/>
      <c r="EAY48" s="535"/>
      <c r="EAZ48" s="535"/>
      <c r="EBA48" s="535"/>
      <c r="EBB48" s="535"/>
      <c r="EBC48" s="535"/>
      <c r="EBD48" s="535"/>
      <c r="EBE48" s="535"/>
      <c r="EBF48" s="535"/>
      <c r="EBG48" s="535"/>
      <c r="EBH48" s="535"/>
      <c r="EBI48" s="535"/>
      <c r="EBJ48" s="535"/>
      <c r="EBK48" s="535"/>
      <c r="EBL48" s="535"/>
      <c r="EBM48" s="535"/>
      <c r="EBN48" s="535"/>
      <c r="EBO48" s="535"/>
      <c r="EBP48" s="535"/>
      <c r="EBQ48" s="535"/>
      <c r="EBR48" s="535"/>
      <c r="EBS48" s="535"/>
      <c r="EBT48" s="535"/>
      <c r="EBU48" s="535"/>
      <c r="EBV48" s="535"/>
      <c r="EBW48" s="535"/>
      <c r="EBX48" s="535"/>
      <c r="EBY48" s="535"/>
      <c r="EBZ48" s="535"/>
      <c r="ECA48" s="535"/>
      <c r="ECB48" s="535"/>
      <c r="ECC48" s="535"/>
      <c r="ECD48" s="535"/>
      <c r="ECE48" s="535"/>
      <c r="ECF48" s="535"/>
      <c r="ECG48" s="535"/>
      <c r="ECH48" s="535"/>
      <c r="ECI48" s="535"/>
      <c r="ECJ48" s="535"/>
      <c r="ECK48" s="535"/>
      <c r="ECL48" s="535"/>
      <c r="ECM48" s="535"/>
      <c r="ECN48" s="535"/>
      <c r="ECO48" s="535"/>
      <c r="ECP48" s="535"/>
      <c r="ECQ48" s="535"/>
      <c r="ECR48" s="535"/>
      <c r="ECS48" s="535"/>
      <c r="ECT48" s="535"/>
      <c r="ECU48" s="535"/>
      <c r="ECV48" s="535"/>
      <c r="ECW48" s="535"/>
      <c r="ECX48" s="535"/>
      <c r="ECY48" s="535"/>
      <c r="ECZ48" s="535"/>
      <c r="EDA48" s="535"/>
      <c r="EDB48" s="535"/>
      <c r="EDC48" s="535"/>
      <c r="EDD48" s="535"/>
      <c r="EDE48" s="535"/>
      <c r="EDF48" s="535"/>
      <c r="EDG48" s="535"/>
      <c r="EDH48" s="535"/>
      <c r="EDI48" s="535"/>
      <c r="EDJ48" s="535"/>
      <c r="EDK48" s="535"/>
      <c r="EDL48" s="535"/>
      <c r="EDM48" s="535"/>
      <c r="EDN48" s="535"/>
      <c r="EDO48" s="535"/>
      <c r="EDP48" s="535"/>
      <c r="EDQ48" s="535"/>
      <c r="EDR48" s="535"/>
      <c r="EDS48" s="535"/>
      <c r="EDT48" s="535"/>
      <c r="EDU48" s="535"/>
      <c r="EDV48" s="535"/>
      <c r="EDW48" s="535"/>
      <c r="EDX48" s="535"/>
      <c r="EDY48" s="535"/>
      <c r="EDZ48" s="535"/>
      <c r="EEA48" s="535"/>
      <c r="EEB48" s="535"/>
      <c r="EEC48" s="535"/>
      <c r="EED48" s="535"/>
      <c r="EEE48" s="535"/>
      <c r="EEF48" s="535"/>
      <c r="EEG48" s="535"/>
      <c r="EEH48" s="535"/>
      <c r="EEI48" s="535"/>
      <c r="EEJ48" s="535"/>
      <c r="EEK48" s="535"/>
      <c r="EEL48" s="535"/>
      <c r="EEM48" s="535"/>
      <c r="EEN48" s="535"/>
      <c r="EEO48" s="535"/>
      <c r="EEP48" s="535"/>
      <c r="EEQ48" s="535"/>
      <c r="EER48" s="535"/>
      <c r="EES48" s="535"/>
      <c r="EET48" s="535"/>
      <c r="EEU48" s="535"/>
      <c r="EEV48" s="535"/>
      <c r="EEW48" s="535"/>
      <c r="EEX48" s="535"/>
      <c r="EEY48" s="535"/>
      <c r="EEZ48" s="535"/>
      <c r="EFA48" s="535"/>
      <c r="EFB48" s="535"/>
      <c r="EFC48" s="535"/>
      <c r="EFD48" s="535"/>
      <c r="EFE48" s="535"/>
      <c r="EFF48" s="535"/>
      <c r="EFG48" s="535"/>
      <c r="EFH48" s="535"/>
      <c r="EFI48" s="535"/>
      <c r="EFJ48" s="535"/>
      <c r="EFK48" s="535"/>
      <c r="EFL48" s="535"/>
      <c r="EFM48" s="535"/>
      <c r="EFN48" s="535"/>
      <c r="EFO48" s="535"/>
      <c r="EFP48" s="535"/>
      <c r="EFQ48" s="535"/>
      <c r="EFR48" s="535"/>
      <c r="EFS48" s="535"/>
      <c r="EFT48" s="535"/>
      <c r="EFU48" s="535"/>
      <c r="EFV48" s="535"/>
      <c r="EFW48" s="535"/>
      <c r="EFX48" s="535"/>
      <c r="EFY48" s="535"/>
      <c r="EFZ48" s="535"/>
      <c r="EGA48" s="535"/>
      <c r="EGB48" s="535"/>
      <c r="EGC48" s="535"/>
      <c r="EGD48" s="535"/>
      <c r="EGE48" s="535"/>
      <c r="EGF48" s="535"/>
      <c r="EGG48" s="535"/>
      <c r="EGH48" s="535"/>
      <c r="EGI48" s="535"/>
      <c r="EGJ48" s="535"/>
      <c r="EGK48" s="535"/>
      <c r="EGL48" s="535"/>
      <c r="EGM48" s="535"/>
      <c r="EGN48" s="535"/>
      <c r="EGO48" s="535"/>
      <c r="EGP48" s="535"/>
      <c r="EGQ48" s="535"/>
      <c r="EGR48" s="535"/>
      <c r="EGS48" s="535"/>
      <c r="EGT48" s="535"/>
      <c r="EGU48" s="535"/>
      <c r="EGV48" s="535"/>
      <c r="EGW48" s="535"/>
      <c r="EGX48" s="535"/>
      <c r="EGY48" s="535"/>
      <c r="EGZ48" s="535"/>
      <c r="EHA48" s="535"/>
      <c r="EHB48" s="535"/>
      <c r="EHC48" s="535"/>
      <c r="EHD48" s="535"/>
      <c r="EHE48" s="535"/>
      <c r="EHF48" s="535"/>
      <c r="EHG48" s="535"/>
      <c r="EHH48" s="535"/>
      <c r="EHI48" s="535"/>
      <c r="EHJ48" s="535"/>
      <c r="EHK48" s="535"/>
      <c r="EHL48" s="535"/>
      <c r="EHM48" s="535"/>
      <c r="EHN48" s="535"/>
      <c r="EHO48" s="535"/>
      <c r="EHP48" s="535"/>
      <c r="EHQ48" s="535"/>
      <c r="EHR48" s="535"/>
      <c r="EHS48" s="535"/>
      <c r="EHT48" s="535"/>
      <c r="EHU48" s="535"/>
      <c r="EHV48" s="535"/>
      <c r="EHW48" s="535"/>
      <c r="EHX48" s="535"/>
      <c r="EHY48" s="535"/>
      <c r="EHZ48" s="535"/>
      <c r="EIA48" s="535"/>
      <c r="EIB48" s="535"/>
      <c r="EIC48" s="535"/>
      <c r="EID48" s="535"/>
      <c r="EIE48" s="535"/>
      <c r="EIF48" s="535"/>
      <c r="EIG48" s="535"/>
      <c r="EIH48" s="535"/>
      <c r="EII48" s="535"/>
      <c r="EIJ48" s="535"/>
      <c r="EIK48" s="535"/>
      <c r="EIL48" s="535"/>
      <c r="EIM48" s="535"/>
      <c r="EIN48" s="535"/>
      <c r="EIO48" s="535"/>
      <c r="EIP48" s="535"/>
      <c r="EIQ48" s="535"/>
      <c r="EIR48" s="535"/>
      <c r="EIS48" s="535"/>
      <c r="EIT48" s="535"/>
      <c r="EIU48" s="535"/>
      <c r="EIV48" s="535"/>
      <c r="EIW48" s="535"/>
      <c r="EIX48" s="535"/>
      <c r="EIY48" s="535"/>
      <c r="EIZ48" s="535"/>
      <c r="EJA48" s="535"/>
      <c r="EJB48" s="535"/>
      <c r="EJC48" s="535"/>
      <c r="EJD48" s="535"/>
      <c r="EJE48" s="535"/>
      <c r="EJF48" s="535"/>
      <c r="EJG48" s="535"/>
      <c r="EJH48" s="535"/>
      <c r="EJI48" s="535"/>
      <c r="EJJ48" s="535"/>
      <c r="EJK48" s="535"/>
      <c r="EJL48" s="535"/>
      <c r="EJM48" s="535"/>
      <c r="EJN48" s="535"/>
      <c r="EJO48" s="535"/>
      <c r="EJP48" s="535"/>
      <c r="EJQ48" s="535"/>
      <c r="EJR48" s="535"/>
      <c r="EJS48" s="535"/>
      <c r="EJT48" s="535"/>
      <c r="EJU48" s="535"/>
      <c r="EJV48" s="535"/>
      <c r="EJW48" s="535"/>
      <c r="EJX48" s="535"/>
      <c r="EJY48" s="535"/>
      <c r="EJZ48" s="535"/>
      <c r="EKA48" s="535"/>
      <c r="EKB48" s="535"/>
      <c r="EKC48" s="535"/>
      <c r="EKD48" s="535"/>
      <c r="EKE48" s="535"/>
      <c r="EKF48" s="535"/>
      <c r="EKG48" s="535"/>
      <c r="EKH48" s="535"/>
      <c r="EKI48" s="535"/>
      <c r="EKJ48" s="535"/>
      <c r="EKK48" s="535"/>
      <c r="EKL48" s="535"/>
      <c r="EKM48" s="535"/>
      <c r="EKN48" s="535"/>
      <c r="EKO48" s="535"/>
      <c r="EKP48" s="535"/>
      <c r="EKQ48" s="535"/>
      <c r="EKR48" s="535"/>
      <c r="EKS48" s="535"/>
      <c r="EKT48" s="535"/>
      <c r="EKU48" s="535"/>
      <c r="EKV48" s="535"/>
      <c r="EKW48" s="535"/>
      <c r="EKX48" s="535"/>
      <c r="EKY48" s="535"/>
      <c r="EKZ48" s="535"/>
      <c r="ELA48" s="535"/>
      <c r="ELB48" s="535"/>
      <c r="ELC48" s="535"/>
      <c r="ELD48" s="535"/>
      <c r="ELE48" s="535"/>
      <c r="ELF48" s="535"/>
      <c r="ELG48" s="535"/>
      <c r="ELH48" s="535"/>
      <c r="ELI48" s="535"/>
      <c r="ELJ48" s="535"/>
      <c r="ELK48" s="535"/>
      <c r="ELL48" s="535"/>
      <c r="ELM48" s="535"/>
      <c r="ELN48" s="535"/>
      <c r="ELO48" s="535"/>
      <c r="ELP48" s="535"/>
      <c r="ELQ48" s="535"/>
      <c r="ELR48" s="535"/>
      <c r="ELS48" s="535"/>
      <c r="ELT48" s="535"/>
      <c r="ELU48" s="535"/>
      <c r="ELV48" s="535"/>
      <c r="ELW48" s="535"/>
      <c r="ELX48" s="535"/>
      <c r="ELY48" s="535"/>
      <c r="ELZ48" s="535"/>
      <c r="EMA48" s="535"/>
      <c r="EMB48" s="535"/>
      <c r="EMC48" s="535"/>
      <c r="EMD48" s="535"/>
      <c r="EME48" s="535"/>
      <c r="EMF48" s="535"/>
      <c r="EMG48" s="535"/>
      <c r="EMH48" s="535"/>
      <c r="EMI48" s="535"/>
      <c r="EMJ48" s="535"/>
      <c r="EMK48" s="535"/>
      <c r="EML48" s="535"/>
      <c r="EMM48" s="535"/>
      <c r="EMN48" s="535"/>
      <c r="EMO48" s="535"/>
      <c r="EMP48" s="535"/>
      <c r="EMQ48" s="535"/>
      <c r="EMR48" s="535"/>
      <c r="EMS48" s="535"/>
      <c r="EMT48" s="535"/>
      <c r="EMU48" s="535"/>
      <c r="EMV48" s="535"/>
      <c r="EMW48" s="535"/>
      <c r="EMX48" s="535"/>
      <c r="EMY48" s="535"/>
      <c r="EMZ48" s="535"/>
      <c r="ENA48" s="535"/>
      <c r="ENB48" s="535"/>
      <c r="ENC48" s="535"/>
      <c r="END48" s="535"/>
      <c r="ENE48" s="535"/>
      <c r="ENF48" s="535"/>
      <c r="ENG48" s="535"/>
      <c r="ENH48" s="535"/>
      <c r="ENI48" s="535"/>
      <c r="ENJ48" s="535"/>
      <c r="ENK48" s="535"/>
      <c r="ENL48" s="535"/>
      <c r="ENM48" s="535"/>
      <c r="ENN48" s="535"/>
      <c r="ENO48" s="535"/>
      <c r="ENP48" s="535"/>
      <c r="ENQ48" s="535"/>
      <c r="ENR48" s="535"/>
      <c r="ENS48" s="535"/>
      <c r="ENT48" s="535"/>
      <c r="ENU48" s="535"/>
      <c r="ENV48" s="535"/>
      <c r="ENW48" s="535"/>
      <c r="ENX48" s="535"/>
      <c r="ENY48" s="535"/>
      <c r="ENZ48" s="535"/>
      <c r="EOA48" s="535"/>
      <c r="EOB48" s="535"/>
      <c r="EOC48" s="535"/>
      <c r="EOD48" s="535"/>
      <c r="EOE48" s="535"/>
      <c r="EOF48" s="535"/>
      <c r="EOG48" s="535"/>
      <c r="EOH48" s="535"/>
      <c r="EOI48" s="535"/>
      <c r="EOJ48" s="535"/>
      <c r="EOK48" s="535"/>
      <c r="EOL48" s="535"/>
      <c r="EOM48" s="535"/>
      <c r="EON48" s="535"/>
      <c r="EOO48" s="535"/>
      <c r="EOP48" s="535"/>
      <c r="EOQ48" s="535"/>
      <c r="EOR48" s="535"/>
      <c r="EOS48" s="535"/>
      <c r="EOT48" s="535"/>
      <c r="EOU48" s="535"/>
      <c r="EOV48" s="535"/>
      <c r="EOW48" s="535"/>
      <c r="EOX48" s="535"/>
      <c r="EOY48" s="535"/>
      <c r="EOZ48" s="535"/>
      <c r="EPA48" s="535"/>
      <c r="EPB48" s="535"/>
      <c r="EPC48" s="535"/>
      <c r="EPD48" s="535"/>
      <c r="EPE48" s="535"/>
      <c r="EPF48" s="535"/>
      <c r="EPG48" s="535"/>
      <c r="EPH48" s="535"/>
      <c r="EPI48" s="535"/>
      <c r="EPJ48" s="535"/>
      <c r="EPK48" s="535"/>
      <c r="EPL48" s="535"/>
      <c r="EPM48" s="535"/>
      <c r="EPN48" s="535"/>
      <c r="EPO48" s="535"/>
      <c r="EPP48" s="535"/>
      <c r="EPQ48" s="535"/>
      <c r="EPR48" s="535"/>
      <c r="EPS48" s="535"/>
      <c r="EPT48" s="535"/>
      <c r="EPU48" s="535"/>
      <c r="EPV48" s="535"/>
      <c r="EPW48" s="535"/>
      <c r="EPX48" s="535"/>
      <c r="EPY48" s="535"/>
      <c r="EPZ48" s="535"/>
      <c r="EQA48" s="535"/>
      <c r="EQB48" s="535"/>
      <c r="EQC48" s="535"/>
      <c r="EQD48" s="535"/>
      <c r="EQE48" s="535"/>
      <c r="EQF48" s="535"/>
      <c r="EQG48" s="535"/>
      <c r="EQH48" s="535"/>
      <c r="EQI48" s="535"/>
      <c r="EQJ48" s="535"/>
      <c r="EQK48" s="535"/>
      <c r="EQL48" s="535"/>
      <c r="EQM48" s="535"/>
      <c r="EQN48" s="535"/>
      <c r="EQO48" s="535"/>
      <c r="EQP48" s="535"/>
      <c r="EQQ48" s="535"/>
      <c r="EQR48" s="535"/>
      <c r="EQS48" s="535"/>
      <c r="EQT48" s="535"/>
      <c r="EQU48" s="535"/>
      <c r="EQV48" s="535"/>
      <c r="EQW48" s="535"/>
      <c r="EQX48" s="535"/>
      <c r="EQY48" s="535"/>
      <c r="EQZ48" s="535"/>
      <c r="ERA48" s="535"/>
      <c r="ERB48" s="535"/>
      <c r="ERC48" s="535"/>
      <c r="ERD48" s="535"/>
      <c r="ERE48" s="535"/>
      <c r="ERF48" s="535"/>
      <c r="ERG48" s="535"/>
      <c r="ERH48" s="535"/>
      <c r="ERI48" s="535"/>
      <c r="ERJ48" s="535"/>
      <c r="ERK48" s="535"/>
      <c r="ERL48" s="535"/>
      <c r="ERM48" s="535"/>
      <c r="ERN48" s="535"/>
      <c r="ERO48" s="535"/>
      <c r="ERP48" s="535"/>
      <c r="ERQ48" s="535"/>
      <c r="ERR48" s="535"/>
      <c r="ERS48" s="535"/>
      <c r="ERT48" s="535"/>
      <c r="ERU48" s="535"/>
      <c r="ERV48" s="535"/>
      <c r="ERW48" s="535"/>
      <c r="ERX48" s="535"/>
      <c r="ERY48" s="535"/>
      <c r="ERZ48" s="535"/>
      <c r="ESA48" s="535"/>
      <c r="ESB48" s="535"/>
      <c r="ESC48" s="535"/>
      <c r="ESD48" s="535"/>
      <c r="ESE48" s="535"/>
      <c r="ESF48" s="535"/>
      <c r="ESG48" s="535"/>
      <c r="ESH48" s="535"/>
      <c r="ESI48" s="535"/>
      <c r="ESJ48" s="535"/>
      <c r="ESK48" s="535"/>
      <c r="ESL48" s="535"/>
      <c r="ESM48" s="535"/>
      <c r="ESN48" s="535"/>
      <c r="ESO48" s="535"/>
      <c r="ESP48" s="535"/>
      <c r="ESQ48" s="535"/>
      <c r="ESR48" s="535"/>
      <c r="ESS48" s="535"/>
      <c r="EST48" s="535"/>
      <c r="ESU48" s="535"/>
      <c r="ESV48" s="535"/>
      <c r="ESW48" s="535"/>
      <c r="ESX48" s="535"/>
      <c r="ESY48" s="535"/>
      <c r="ESZ48" s="535"/>
      <c r="ETA48" s="535"/>
      <c r="ETB48" s="535"/>
      <c r="ETC48" s="535"/>
      <c r="ETD48" s="535"/>
      <c r="ETE48" s="535"/>
      <c r="ETF48" s="535"/>
      <c r="ETG48" s="535"/>
      <c r="ETH48" s="535"/>
      <c r="ETI48" s="535"/>
      <c r="ETJ48" s="535"/>
      <c r="ETK48" s="535"/>
      <c r="ETL48" s="535"/>
      <c r="ETM48" s="535"/>
      <c r="ETN48" s="535"/>
      <c r="ETO48" s="535"/>
      <c r="ETP48" s="535"/>
      <c r="ETQ48" s="535"/>
      <c r="ETR48" s="535"/>
      <c r="ETS48" s="535"/>
      <c r="ETT48" s="535"/>
      <c r="ETU48" s="535"/>
      <c r="ETV48" s="535"/>
      <c r="ETW48" s="535"/>
      <c r="ETX48" s="535"/>
      <c r="ETY48" s="535"/>
      <c r="ETZ48" s="535"/>
      <c r="EUA48" s="535"/>
      <c r="EUB48" s="535"/>
      <c r="EUC48" s="535"/>
      <c r="EUD48" s="535"/>
      <c r="EUE48" s="535"/>
      <c r="EUF48" s="535"/>
      <c r="EUG48" s="535"/>
      <c r="EUH48" s="535"/>
      <c r="EUI48" s="535"/>
      <c r="EUJ48" s="535"/>
      <c r="EUK48" s="535"/>
      <c r="EUL48" s="535"/>
      <c r="EUM48" s="535"/>
      <c r="EUN48" s="535"/>
      <c r="EUO48" s="535"/>
      <c r="EUP48" s="535"/>
      <c r="EUQ48" s="535"/>
      <c r="EUR48" s="535"/>
      <c r="EUS48" s="535"/>
      <c r="EUT48" s="535"/>
      <c r="EUU48" s="535"/>
      <c r="EUV48" s="535"/>
      <c r="EUW48" s="535"/>
      <c r="EUX48" s="535"/>
      <c r="EUY48" s="535"/>
      <c r="EUZ48" s="535"/>
      <c r="EVA48" s="535"/>
      <c r="EVB48" s="535"/>
      <c r="EVC48" s="535"/>
      <c r="EVD48" s="535"/>
      <c r="EVE48" s="535"/>
      <c r="EVF48" s="535"/>
      <c r="EVG48" s="535"/>
      <c r="EVH48" s="535"/>
      <c r="EVI48" s="535"/>
      <c r="EVJ48" s="535"/>
      <c r="EVK48" s="535"/>
      <c r="EVL48" s="535"/>
      <c r="EVM48" s="535"/>
      <c r="EVN48" s="535"/>
      <c r="EVO48" s="535"/>
      <c r="EVP48" s="535"/>
      <c r="EVQ48" s="535"/>
      <c r="EVR48" s="535"/>
      <c r="EVS48" s="535"/>
      <c r="EVT48" s="535"/>
      <c r="EVU48" s="535"/>
      <c r="EVV48" s="535"/>
      <c r="EVW48" s="535"/>
      <c r="EVX48" s="535"/>
      <c r="EVY48" s="535"/>
      <c r="EVZ48" s="535"/>
      <c r="EWA48" s="535"/>
      <c r="EWB48" s="535"/>
      <c r="EWC48" s="535"/>
      <c r="EWD48" s="535"/>
      <c r="EWE48" s="535"/>
      <c r="EWF48" s="535"/>
      <c r="EWG48" s="535"/>
      <c r="EWH48" s="535"/>
      <c r="EWI48" s="535"/>
      <c r="EWJ48" s="535"/>
      <c r="EWK48" s="535"/>
      <c r="EWL48" s="535"/>
      <c r="EWM48" s="535"/>
      <c r="EWN48" s="535"/>
      <c r="EWO48" s="535"/>
      <c r="EWP48" s="535"/>
      <c r="EWQ48" s="535"/>
      <c r="EWR48" s="535"/>
      <c r="EWS48" s="535"/>
      <c r="EWT48" s="535"/>
      <c r="EWU48" s="535"/>
      <c r="EWV48" s="535"/>
      <c r="EWW48" s="535"/>
      <c r="EWX48" s="535"/>
      <c r="EWY48" s="535"/>
      <c r="EWZ48" s="535"/>
      <c r="EXA48" s="535"/>
      <c r="EXB48" s="535"/>
      <c r="EXC48" s="535"/>
      <c r="EXD48" s="535"/>
      <c r="EXE48" s="535"/>
      <c r="EXF48" s="535"/>
      <c r="EXG48" s="535"/>
      <c r="EXH48" s="535"/>
      <c r="EXI48" s="535"/>
      <c r="EXJ48" s="535"/>
      <c r="EXK48" s="535"/>
      <c r="EXL48" s="535"/>
      <c r="EXM48" s="535"/>
      <c r="EXN48" s="535"/>
      <c r="EXO48" s="535"/>
      <c r="EXP48" s="535"/>
      <c r="EXQ48" s="535"/>
      <c r="EXR48" s="535"/>
      <c r="EXS48" s="535"/>
      <c r="EXT48" s="535"/>
      <c r="EXU48" s="535"/>
      <c r="EXV48" s="535"/>
      <c r="EXW48" s="535"/>
      <c r="EXX48" s="535"/>
      <c r="EXY48" s="535"/>
      <c r="EXZ48" s="535"/>
      <c r="EYA48" s="535"/>
      <c r="EYB48" s="535"/>
      <c r="EYC48" s="535"/>
      <c r="EYD48" s="535"/>
      <c r="EYE48" s="535"/>
      <c r="EYF48" s="535"/>
      <c r="EYG48" s="535"/>
      <c r="EYH48" s="535"/>
      <c r="EYI48" s="535"/>
      <c r="EYJ48" s="535"/>
      <c r="EYK48" s="535"/>
      <c r="EYL48" s="535"/>
      <c r="EYM48" s="535"/>
      <c r="EYN48" s="535"/>
      <c r="EYO48" s="535"/>
      <c r="EYP48" s="535"/>
      <c r="EYQ48" s="535"/>
      <c r="EYR48" s="535"/>
      <c r="EYS48" s="535"/>
      <c r="EYT48" s="535"/>
      <c r="EYU48" s="535"/>
      <c r="EYV48" s="535"/>
      <c r="EYW48" s="535"/>
      <c r="EYX48" s="535"/>
      <c r="EYY48" s="535"/>
      <c r="EYZ48" s="535"/>
      <c r="EZA48" s="535"/>
      <c r="EZB48" s="535"/>
      <c r="EZC48" s="535"/>
      <c r="EZD48" s="535"/>
      <c r="EZE48" s="535"/>
      <c r="EZF48" s="535"/>
      <c r="EZG48" s="535"/>
      <c r="EZH48" s="535"/>
      <c r="EZI48" s="535"/>
      <c r="EZJ48" s="535"/>
      <c r="EZK48" s="535"/>
      <c r="EZL48" s="535"/>
      <c r="EZM48" s="535"/>
      <c r="EZN48" s="535"/>
      <c r="EZO48" s="535"/>
      <c r="EZP48" s="535"/>
      <c r="EZQ48" s="535"/>
      <c r="EZR48" s="535"/>
      <c r="EZS48" s="535"/>
      <c r="EZT48" s="535"/>
      <c r="EZU48" s="535"/>
      <c r="EZV48" s="535"/>
      <c r="EZW48" s="535"/>
      <c r="EZX48" s="535"/>
      <c r="EZY48" s="535"/>
      <c r="EZZ48" s="535"/>
      <c r="FAA48" s="535"/>
      <c r="FAB48" s="535"/>
      <c r="FAC48" s="535"/>
      <c r="FAD48" s="535"/>
      <c r="FAE48" s="535"/>
      <c r="FAF48" s="535"/>
      <c r="FAG48" s="535"/>
      <c r="FAH48" s="535"/>
      <c r="FAI48" s="535"/>
      <c r="FAJ48" s="535"/>
      <c r="FAK48" s="535"/>
      <c r="FAL48" s="535"/>
      <c r="FAM48" s="535"/>
      <c r="FAN48" s="535"/>
      <c r="FAO48" s="535"/>
      <c r="FAP48" s="535"/>
      <c r="FAQ48" s="535"/>
      <c r="FAR48" s="535"/>
      <c r="FAS48" s="535"/>
      <c r="FAT48" s="535"/>
      <c r="FAU48" s="535"/>
      <c r="FAV48" s="535"/>
      <c r="FAW48" s="535"/>
      <c r="FAX48" s="535"/>
      <c r="FAY48" s="535"/>
      <c r="FAZ48" s="535"/>
      <c r="FBA48" s="535"/>
      <c r="FBB48" s="535"/>
      <c r="FBC48" s="535"/>
      <c r="FBD48" s="535"/>
      <c r="FBE48" s="535"/>
      <c r="FBF48" s="535"/>
      <c r="FBG48" s="535"/>
      <c r="FBH48" s="535"/>
      <c r="FBI48" s="535"/>
      <c r="FBJ48" s="535"/>
      <c r="FBK48" s="535"/>
      <c r="FBL48" s="535"/>
      <c r="FBM48" s="535"/>
      <c r="FBN48" s="535"/>
      <c r="FBO48" s="535"/>
      <c r="FBP48" s="535"/>
      <c r="FBQ48" s="535"/>
      <c r="FBR48" s="535"/>
      <c r="FBS48" s="535"/>
      <c r="FBT48" s="535"/>
      <c r="FBU48" s="535"/>
      <c r="FBV48" s="535"/>
      <c r="FBW48" s="535"/>
      <c r="FBX48" s="535"/>
      <c r="FBY48" s="535"/>
      <c r="FBZ48" s="535"/>
      <c r="FCA48" s="535"/>
      <c r="FCB48" s="535"/>
      <c r="FCC48" s="535"/>
      <c r="FCD48" s="535"/>
      <c r="FCE48" s="535"/>
      <c r="FCF48" s="535"/>
      <c r="FCG48" s="535"/>
      <c r="FCH48" s="535"/>
      <c r="FCI48" s="535"/>
      <c r="FCJ48" s="535"/>
      <c r="FCK48" s="535"/>
      <c r="FCL48" s="535"/>
      <c r="FCM48" s="535"/>
      <c r="FCN48" s="535"/>
      <c r="FCO48" s="535"/>
      <c r="FCP48" s="535"/>
      <c r="FCQ48" s="535"/>
      <c r="FCR48" s="535"/>
      <c r="FCS48" s="535"/>
      <c r="FCT48" s="535"/>
      <c r="FCU48" s="535"/>
      <c r="FCV48" s="535"/>
      <c r="FCW48" s="535"/>
      <c r="FCX48" s="535"/>
      <c r="FCY48" s="535"/>
      <c r="FCZ48" s="535"/>
      <c r="FDA48" s="535"/>
      <c r="FDB48" s="535"/>
      <c r="FDC48" s="535"/>
      <c r="FDD48" s="535"/>
      <c r="FDE48" s="535"/>
      <c r="FDF48" s="535"/>
      <c r="FDG48" s="535"/>
      <c r="FDH48" s="535"/>
      <c r="FDI48" s="535"/>
      <c r="FDJ48" s="535"/>
      <c r="FDK48" s="535"/>
      <c r="FDL48" s="535"/>
      <c r="FDM48" s="535"/>
      <c r="FDN48" s="535"/>
      <c r="FDO48" s="535"/>
      <c r="FDP48" s="535"/>
      <c r="FDQ48" s="535"/>
      <c r="FDR48" s="535"/>
      <c r="FDS48" s="535"/>
      <c r="FDT48" s="535"/>
      <c r="FDU48" s="535"/>
      <c r="FDV48" s="535"/>
      <c r="FDW48" s="535"/>
      <c r="FDX48" s="535"/>
      <c r="FDY48" s="535"/>
      <c r="FDZ48" s="535"/>
      <c r="FEA48" s="535"/>
      <c r="FEB48" s="535"/>
      <c r="FEC48" s="535"/>
      <c r="FED48" s="535"/>
      <c r="FEE48" s="535"/>
      <c r="FEF48" s="535"/>
      <c r="FEG48" s="535"/>
      <c r="FEH48" s="535"/>
      <c r="FEI48" s="535"/>
      <c r="FEJ48" s="535"/>
      <c r="FEK48" s="535"/>
      <c r="FEL48" s="535"/>
      <c r="FEM48" s="535"/>
      <c r="FEN48" s="535"/>
      <c r="FEO48" s="535"/>
      <c r="FEP48" s="535"/>
      <c r="FEQ48" s="535"/>
      <c r="FER48" s="535"/>
      <c r="FES48" s="535"/>
      <c r="FET48" s="535"/>
      <c r="FEU48" s="535"/>
      <c r="FEV48" s="535"/>
      <c r="FEW48" s="535"/>
      <c r="FEX48" s="535"/>
      <c r="FEY48" s="535"/>
      <c r="FEZ48" s="535"/>
      <c r="FFA48" s="535"/>
      <c r="FFB48" s="535"/>
      <c r="FFC48" s="535"/>
      <c r="FFD48" s="535"/>
      <c r="FFE48" s="535"/>
      <c r="FFF48" s="535"/>
      <c r="FFG48" s="535"/>
      <c r="FFH48" s="535"/>
      <c r="FFI48" s="535"/>
      <c r="FFJ48" s="535"/>
      <c r="FFK48" s="535"/>
      <c r="FFL48" s="535"/>
      <c r="FFM48" s="535"/>
      <c r="FFN48" s="535"/>
      <c r="FFO48" s="535"/>
      <c r="FFP48" s="535"/>
      <c r="FFQ48" s="535"/>
      <c r="FFR48" s="535"/>
      <c r="FFS48" s="535"/>
      <c r="FFT48" s="535"/>
      <c r="FFU48" s="535"/>
      <c r="FFV48" s="535"/>
      <c r="FFW48" s="535"/>
      <c r="FFX48" s="535"/>
      <c r="FFY48" s="535"/>
      <c r="FFZ48" s="535"/>
      <c r="FGA48" s="535"/>
      <c r="FGB48" s="535"/>
      <c r="FGC48" s="535"/>
      <c r="FGD48" s="535"/>
      <c r="FGE48" s="535"/>
      <c r="FGF48" s="535"/>
      <c r="FGG48" s="535"/>
      <c r="FGH48" s="535"/>
      <c r="FGI48" s="535"/>
      <c r="FGJ48" s="535"/>
      <c r="FGK48" s="535"/>
      <c r="FGL48" s="535"/>
      <c r="FGM48" s="535"/>
      <c r="FGN48" s="535"/>
      <c r="FGO48" s="535"/>
      <c r="FGP48" s="535"/>
      <c r="FGQ48" s="535"/>
      <c r="FGR48" s="535"/>
      <c r="FGS48" s="535"/>
      <c r="FGT48" s="535"/>
      <c r="FGU48" s="535"/>
      <c r="FGV48" s="535"/>
      <c r="FGW48" s="535"/>
      <c r="FGX48" s="535"/>
      <c r="FGY48" s="535"/>
      <c r="FGZ48" s="535"/>
      <c r="FHA48" s="535"/>
      <c r="FHB48" s="535"/>
      <c r="FHC48" s="535"/>
      <c r="FHD48" s="535"/>
      <c r="FHE48" s="535"/>
      <c r="FHF48" s="535"/>
      <c r="FHG48" s="535"/>
      <c r="FHH48" s="535"/>
      <c r="FHI48" s="535"/>
      <c r="FHJ48" s="535"/>
      <c r="FHK48" s="535"/>
      <c r="FHL48" s="535"/>
      <c r="FHM48" s="535"/>
      <c r="FHN48" s="535"/>
      <c r="FHO48" s="535"/>
      <c r="FHP48" s="535"/>
      <c r="FHQ48" s="535"/>
      <c r="FHR48" s="535"/>
      <c r="FHS48" s="535"/>
      <c r="FHT48" s="535"/>
      <c r="FHU48" s="535"/>
      <c r="FHV48" s="535"/>
      <c r="FHW48" s="535"/>
      <c r="FHX48" s="535"/>
      <c r="FHY48" s="535"/>
      <c r="FHZ48" s="535"/>
      <c r="FIA48" s="535"/>
      <c r="FIB48" s="535"/>
      <c r="FIC48" s="535"/>
      <c r="FID48" s="535"/>
      <c r="FIE48" s="535"/>
      <c r="FIF48" s="535"/>
      <c r="FIG48" s="535"/>
      <c r="FIH48" s="535"/>
      <c r="FII48" s="535"/>
      <c r="FIJ48" s="535"/>
      <c r="FIK48" s="535"/>
      <c r="FIL48" s="535"/>
      <c r="FIM48" s="535"/>
      <c r="FIN48" s="535"/>
      <c r="FIO48" s="535"/>
      <c r="FIP48" s="535"/>
      <c r="FIQ48" s="535"/>
      <c r="FIR48" s="535"/>
      <c r="FIS48" s="535"/>
      <c r="FIT48" s="535"/>
      <c r="FIU48" s="535"/>
      <c r="FIV48" s="535"/>
      <c r="FIW48" s="535"/>
      <c r="FIX48" s="535"/>
      <c r="FIY48" s="535"/>
      <c r="FIZ48" s="535"/>
      <c r="FJA48" s="535"/>
      <c r="FJB48" s="535"/>
      <c r="FJC48" s="535"/>
      <c r="FJD48" s="535"/>
      <c r="FJE48" s="535"/>
      <c r="FJF48" s="535"/>
      <c r="FJG48" s="535"/>
      <c r="FJH48" s="535"/>
      <c r="FJI48" s="535"/>
      <c r="FJJ48" s="535"/>
      <c r="FJK48" s="535"/>
      <c r="FJL48" s="535"/>
      <c r="FJM48" s="535"/>
      <c r="FJN48" s="535"/>
      <c r="FJO48" s="535"/>
      <c r="FJP48" s="535"/>
      <c r="FJQ48" s="535"/>
      <c r="FJR48" s="535"/>
      <c r="FJS48" s="535"/>
      <c r="FJT48" s="535"/>
      <c r="FJU48" s="535"/>
      <c r="FJV48" s="535"/>
      <c r="FJW48" s="535"/>
      <c r="FJX48" s="535"/>
      <c r="FJY48" s="535"/>
      <c r="FJZ48" s="535"/>
      <c r="FKA48" s="535"/>
      <c r="FKB48" s="535"/>
      <c r="FKC48" s="535"/>
      <c r="FKD48" s="535"/>
      <c r="FKE48" s="535"/>
      <c r="FKF48" s="535"/>
      <c r="FKG48" s="535"/>
      <c r="FKH48" s="535"/>
      <c r="FKI48" s="535"/>
      <c r="FKJ48" s="535"/>
      <c r="FKK48" s="535"/>
      <c r="FKL48" s="535"/>
      <c r="FKM48" s="535"/>
      <c r="FKN48" s="535"/>
      <c r="FKO48" s="535"/>
      <c r="FKP48" s="535"/>
      <c r="FKQ48" s="535"/>
      <c r="FKR48" s="535"/>
      <c r="FKS48" s="535"/>
      <c r="FKT48" s="535"/>
      <c r="FKU48" s="535"/>
      <c r="FKV48" s="535"/>
      <c r="FKW48" s="535"/>
      <c r="FKX48" s="535"/>
      <c r="FKY48" s="535"/>
      <c r="FKZ48" s="535"/>
      <c r="FLA48" s="535"/>
      <c r="FLB48" s="535"/>
      <c r="FLC48" s="535"/>
      <c r="FLD48" s="535"/>
      <c r="FLE48" s="535"/>
      <c r="FLF48" s="535"/>
      <c r="FLG48" s="535"/>
      <c r="FLH48" s="535"/>
      <c r="FLI48" s="535"/>
      <c r="FLJ48" s="535"/>
      <c r="FLK48" s="535"/>
      <c r="FLL48" s="535"/>
      <c r="FLM48" s="535"/>
      <c r="FLN48" s="535"/>
      <c r="FLO48" s="535"/>
      <c r="FLP48" s="535"/>
      <c r="FLQ48" s="535"/>
      <c r="FLR48" s="535"/>
      <c r="FLS48" s="535"/>
      <c r="FLT48" s="535"/>
      <c r="FLU48" s="535"/>
      <c r="FLV48" s="535"/>
      <c r="FLW48" s="535"/>
      <c r="FLX48" s="535"/>
      <c r="FLY48" s="535"/>
      <c r="FLZ48" s="535"/>
      <c r="FMA48" s="535"/>
      <c r="FMB48" s="535"/>
      <c r="FMC48" s="535"/>
      <c r="FMD48" s="535"/>
      <c r="FME48" s="535"/>
      <c r="FMF48" s="535"/>
      <c r="FMG48" s="535"/>
      <c r="FMH48" s="535"/>
      <c r="FMI48" s="535"/>
      <c r="FMJ48" s="535"/>
      <c r="FMK48" s="535"/>
      <c r="FML48" s="535"/>
      <c r="FMM48" s="535"/>
      <c r="FMN48" s="535"/>
      <c r="FMO48" s="535"/>
      <c r="FMP48" s="535"/>
      <c r="FMQ48" s="535"/>
      <c r="FMR48" s="535"/>
      <c r="FMS48" s="535"/>
      <c r="FMT48" s="535"/>
      <c r="FMU48" s="535"/>
      <c r="FMV48" s="535"/>
      <c r="FMW48" s="535"/>
      <c r="FMX48" s="535"/>
      <c r="FMY48" s="535"/>
      <c r="FMZ48" s="535"/>
      <c r="FNA48" s="535"/>
      <c r="FNB48" s="535"/>
      <c r="FNC48" s="535"/>
      <c r="FND48" s="535"/>
      <c r="FNE48" s="535"/>
      <c r="FNF48" s="535"/>
      <c r="FNG48" s="535"/>
      <c r="FNH48" s="535"/>
      <c r="FNI48" s="535"/>
      <c r="FNJ48" s="535"/>
      <c r="FNK48" s="535"/>
      <c r="FNL48" s="535"/>
      <c r="FNM48" s="535"/>
      <c r="FNN48" s="535"/>
      <c r="FNO48" s="535"/>
      <c r="FNP48" s="535"/>
      <c r="FNQ48" s="535"/>
      <c r="FNR48" s="535"/>
      <c r="FNS48" s="535"/>
      <c r="FNT48" s="535"/>
      <c r="FNU48" s="535"/>
      <c r="FNV48" s="535"/>
      <c r="FNW48" s="535"/>
      <c r="FNX48" s="535"/>
      <c r="FNY48" s="535"/>
      <c r="FNZ48" s="535"/>
      <c r="FOA48" s="535"/>
      <c r="FOB48" s="535"/>
      <c r="FOC48" s="535"/>
      <c r="FOD48" s="535"/>
      <c r="FOE48" s="535"/>
      <c r="FOF48" s="535"/>
      <c r="FOG48" s="535"/>
      <c r="FOH48" s="535"/>
      <c r="FOI48" s="535"/>
      <c r="FOJ48" s="535"/>
      <c r="FOK48" s="535"/>
      <c r="FOL48" s="535"/>
      <c r="FOM48" s="535"/>
      <c r="FON48" s="535"/>
      <c r="FOO48" s="535"/>
      <c r="FOP48" s="535"/>
      <c r="FOQ48" s="535"/>
      <c r="FOR48" s="535"/>
      <c r="FOS48" s="535"/>
      <c r="FOT48" s="535"/>
      <c r="FOU48" s="535"/>
      <c r="FOV48" s="535"/>
      <c r="FOW48" s="535"/>
      <c r="FOX48" s="535"/>
      <c r="FOY48" s="535"/>
      <c r="FOZ48" s="535"/>
      <c r="FPA48" s="535"/>
      <c r="FPB48" s="535"/>
      <c r="FPC48" s="535"/>
      <c r="FPD48" s="535"/>
      <c r="FPE48" s="535"/>
      <c r="FPF48" s="535"/>
      <c r="FPG48" s="535"/>
      <c r="FPH48" s="535"/>
      <c r="FPI48" s="535"/>
      <c r="FPJ48" s="535"/>
      <c r="FPK48" s="535"/>
      <c r="FPL48" s="535"/>
      <c r="FPM48" s="535"/>
      <c r="FPN48" s="535"/>
      <c r="FPO48" s="535"/>
      <c r="FPP48" s="535"/>
      <c r="FPQ48" s="535"/>
      <c r="FPR48" s="535"/>
      <c r="FPS48" s="535"/>
      <c r="FPT48" s="535"/>
      <c r="FPU48" s="535"/>
      <c r="FPV48" s="535"/>
      <c r="FPW48" s="535"/>
      <c r="FPX48" s="535"/>
      <c r="FPY48" s="535"/>
      <c r="FPZ48" s="535"/>
      <c r="FQA48" s="535"/>
      <c r="FQB48" s="535"/>
      <c r="FQC48" s="535"/>
      <c r="FQD48" s="535"/>
      <c r="FQE48" s="535"/>
      <c r="FQF48" s="535"/>
      <c r="FQG48" s="535"/>
      <c r="FQH48" s="535"/>
      <c r="FQI48" s="535"/>
      <c r="FQJ48" s="535"/>
      <c r="FQK48" s="535"/>
      <c r="FQL48" s="535"/>
      <c r="FQM48" s="535"/>
      <c r="FQN48" s="535"/>
      <c r="FQO48" s="535"/>
      <c r="FQP48" s="535"/>
      <c r="FQQ48" s="535"/>
      <c r="FQR48" s="535"/>
      <c r="FQS48" s="535"/>
      <c r="FQT48" s="535"/>
      <c r="FQU48" s="535"/>
      <c r="FQV48" s="535"/>
      <c r="FQW48" s="535"/>
      <c r="FQX48" s="535"/>
      <c r="FQY48" s="535"/>
      <c r="FQZ48" s="535"/>
      <c r="FRA48" s="535"/>
      <c r="FRB48" s="535"/>
      <c r="FRC48" s="535"/>
      <c r="FRD48" s="535"/>
      <c r="FRE48" s="535"/>
      <c r="FRF48" s="535"/>
      <c r="FRG48" s="535"/>
      <c r="FRH48" s="535"/>
      <c r="FRI48" s="535"/>
      <c r="FRJ48" s="535"/>
      <c r="FRK48" s="535"/>
      <c r="FRL48" s="535"/>
      <c r="FRM48" s="535"/>
      <c r="FRN48" s="535"/>
      <c r="FRO48" s="535"/>
      <c r="FRP48" s="535"/>
      <c r="FRQ48" s="535"/>
      <c r="FRR48" s="535"/>
      <c r="FRS48" s="535"/>
      <c r="FRT48" s="535"/>
      <c r="FRU48" s="535"/>
      <c r="FRV48" s="535"/>
      <c r="FRW48" s="535"/>
      <c r="FRX48" s="535"/>
      <c r="FRY48" s="535"/>
      <c r="FRZ48" s="535"/>
      <c r="FSA48" s="535"/>
      <c r="FSB48" s="535"/>
      <c r="FSC48" s="535"/>
      <c r="FSD48" s="535"/>
      <c r="FSE48" s="535"/>
      <c r="FSF48" s="535"/>
      <c r="FSG48" s="535"/>
      <c r="FSH48" s="535"/>
      <c r="FSI48" s="535"/>
      <c r="FSJ48" s="535"/>
      <c r="FSK48" s="535"/>
      <c r="FSL48" s="535"/>
      <c r="FSM48" s="535"/>
      <c r="FSN48" s="535"/>
      <c r="FSO48" s="535"/>
      <c r="FSP48" s="535"/>
      <c r="FSQ48" s="535"/>
      <c r="FSR48" s="535"/>
      <c r="FSS48" s="535"/>
      <c r="FST48" s="535"/>
      <c r="FSU48" s="535"/>
      <c r="FSV48" s="535"/>
      <c r="FSW48" s="535"/>
      <c r="FSX48" s="535"/>
      <c r="FSY48" s="535"/>
      <c r="FSZ48" s="535"/>
      <c r="FTA48" s="535"/>
      <c r="FTB48" s="535"/>
      <c r="FTC48" s="535"/>
      <c r="FTD48" s="535"/>
      <c r="FTE48" s="535"/>
      <c r="FTF48" s="535"/>
      <c r="FTG48" s="535"/>
      <c r="FTH48" s="535"/>
      <c r="FTI48" s="535"/>
      <c r="FTJ48" s="535"/>
      <c r="FTK48" s="535"/>
      <c r="FTL48" s="535"/>
      <c r="FTM48" s="535"/>
      <c r="FTN48" s="535"/>
      <c r="FTO48" s="535"/>
      <c r="FTP48" s="535"/>
      <c r="FTQ48" s="535"/>
      <c r="FTR48" s="535"/>
      <c r="FTS48" s="535"/>
      <c r="FTT48" s="535"/>
      <c r="FTU48" s="535"/>
      <c r="FTV48" s="535"/>
      <c r="FTW48" s="535"/>
      <c r="FTX48" s="535"/>
      <c r="FTY48" s="535"/>
      <c r="FTZ48" s="535"/>
      <c r="FUA48" s="535"/>
      <c r="FUB48" s="535"/>
      <c r="FUC48" s="535"/>
      <c r="FUD48" s="535"/>
      <c r="FUE48" s="535"/>
      <c r="FUF48" s="535"/>
      <c r="FUG48" s="535"/>
      <c r="FUH48" s="535"/>
      <c r="FUI48" s="535"/>
      <c r="FUJ48" s="535"/>
      <c r="FUK48" s="535"/>
      <c r="FUL48" s="535"/>
      <c r="FUM48" s="535"/>
      <c r="FUN48" s="535"/>
      <c r="FUO48" s="535"/>
      <c r="FUP48" s="535"/>
      <c r="FUQ48" s="535"/>
      <c r="FUR48" s="535"/>
      <c r="FUS48" s="535"/>
      <c r="FUT48" s="535"/>
      <c r="FUU48" s="535"/>
      <c r="FUV48" s="535"/>
      <c r="FUW48" s="535"/>
      <c r="FUX48" s="535"/>
      <c r="FUY48" s="535"/>
      <c r="FUZ48" s="535"/>
      <c r="FVA48" s="535"/>
      <c r="FVB48" s="535"/>
      <c r="FVC48" s="535"/>
      <c r="FVD48" s="535"/>
      <c r="FVE48" s="535"/>
      <c r="FVF48" s="535"/>
      <c r="FVG48" s="535"/>
      <c r="FVH48" s="535"/>
      <c r="FVI48" s="535"/>
      <c r="FVJ48" s="535"/>
      <c r="FVK48" s="535"/>
      <c r="FVL48" s="535"/>
      <c r="FVM48" s="535"/>
      <c r="FVN48" s="535"/>
      <c r="FVO48" s="535"/>
      <c r="FVP48" s="535"/>
      <c r="FVQ48" s="535"/>
      <c r="FVR48" s="535"/>
      <c r="FVS48" s="535"/>
      <c r="FVT48" s="535"/>
      <c r="FVU48" s="535"/>
      <c r="FVV48" s="535"/>
      <c r="FVW48" s="535"/>
      <c r="FVX48" s="535"/>
      <c r="FVY48" s="535"/>
      <c r="FVZ48" s="535"/>
      <c r="FWA48" s="535"/>
      <c r="FWB48" s="535"/>
      <c r="FWC48" s="535"/>
      <c r="FWD48" s="535"/>
      <c r="FWE48" s="535"/>
      <c r="FWF48" s="535"/>
      <c r="FWG48" s="535"/>
      <c r="FWH48" s="535"/>
      <c r="FWI48" s="535"/>
      <c r="FWJ48" s="535"/>
      <c r="FWK48" s="535"/>
      <c r="FWL48" s="535"/>
      <c r="FWM48" s="535"/>
      <c r="FWN48" s="535"/>
      <c r="FWO48" s="535"/>
      <c r="FWP48" s="535"/>
      <c r="FWQ48" s="535"/>
      <c r="FWR48" s="535"/>
      <c r="FWS48" s="535"/>
      <c r="FWT48" s="535"/>
      <c r="FWU48" s="535"/>
      <c r="FWV48" s="535"/>
      <c r="FWW48" s="535"/>
      <c r="FWX48" s="535"/>
      <c r="FWY48" s="535"/>
      <c r="FWZ48" s="535"/>
      <c r="FXA48" s="535"/>
      <c r="FXB48" s="535"/>
      <c r="FXC48" s="535"/>
      <c r="FXD48" s="535"/>
      <c r="FXE48" s="535"/>
      <c r="FXF48" s="535"/>
      <c r="FXG48" s="535"/>
      <c r="FXH48" s="535"/>
      <c r="FXI48" s="535"/>
      <c r="FXJ48" s="535"/>
      <c r="FXK48" s="535"/>
      <c r="FXL48" s="535"/>
      <c r="FXM48" s="535"/>
      <c r="FXN48" s="535"/>
      <c r="FXO48" s="535"/>
      <c r="FXP48" s="535"/>
      <c r="FXQ48" s="535"/>
      <c r="FXR48" s="535"/>
      <c r="FXS48" s="535"/>
      <c r="FXT48" s="535"/>
      <c r="FXU48" s="535"/>
      <c r="FXV48" s="535"/>
      <c r="FXW48" s="535"/>
      <c r="FXX48" s="535"/>
      <c r="FXY48" s="535"/>
      <c r="FXZ48" s="535"/>
      <c r="FYA48" s="535"/>
      <c r="FYB48" s="535"/>
      <c r="FYC48" s="535"/>
      <c r="FYD48" s="535"/>
      <c r="FYE48" s="535"/>
      <c r="FYF48" s="535"/>
      <c r="FYG48" s="535"/>
      <c r="FYH48" s="535"/>
      <c r="FYI48" s="535"/>
      <c r="FYJ48" s="535"/>
      <c r="FYK48" s="535"/>
      <c r="FYL48" s="535"/>
      <c r="FYM48" s="535"/>
      <c r="FYN48" s="535"/>
      <c r="FYO48" s="535"/>
      <c r="FYP48" s="535"/>
      <c r="FYQ48" s="535"/>
      <c r="FYR48" s="535"/>
      <c r="FYS48" s="535"/>
      <c r="FYT48" s="535"/>
      <c r="FYU48" s="535"/>
      <c r="FYV48" s="535"/>
      <c r="FYW48" s="535"/>
      <c r="FYX48" s="535"/>
      <c r="FYY48" s="535"/>
      <c r="FYZ48" s="535"/>
      <c r="FZA48" s="535"/>
      <c r="FZB48" s="535"/>
      <c r="FZC48" s="535"/>
      <c r="FZD48" s="535"/>
      <c r="FZE48" s="535"/>
      <c r="FZF48" s="535"/>
      <c r="FZG48" s="535"/>
      <c r="FZH48" s="535"/>
      <c r="FZI48" s="535"/>
      <c r="FZJ48" s="535"/>
      <c r="FZK48" s="535"/>
      <c r="FZL48" s="535"/>
      <c r="FZM48" s="535"/>
      <c r="FZN48" s="535"/>
      <c r="FZO48" s="535"/>
      <c r="FZP48" s="535"/>
      <c r="FZQ48" s="535"/>
      <c r="FZR48" s="535"/>
      <c r="FZS48" s="535"/>
      <c r="FZT48" s="535"/>
      <c r="FZU48" s="535"/>
      <c r="FZV48" s="535"/>
      <c r="FZW48" s="535"/>
      <c r="FZX48" s="535"/>
      <c r="FZY48" s="535"/>
      <c r="FZZ48" s="535"/>
      <c r="GAA48" s="535"/>
      <c r="GAB48" s="535"/>
      <c r="GAC48" s="535"/>
      <c r="GAD48" s="535"/>
      <c r="GAE48" s="535"/>
      <c r="GAF48" s="535"/>
      <c r="GAG48" s="535"/>
      <c r="GAH48" s="535"/>
      <c r="GAI48" s="535"/>
      <c r="GAJ48" s="535"/>
      <c r="GAK48" s="535"/>
      <c r="GAL48" s="535"/>
      <c r="GAM48" s="535"/>
      <c r="GAN48" s="535"/>
      <c r="GAO48" s="535"/>
      <c r="GAP48" s="535"/>
      <c r="GAQ48" s="535"/>
      <c r="GAR48" s="535"/>
      <c r="GAS48" s="535"/>
      <c r="GAT48" s="535"/>
      <c r="GAU48" s="535"/>
      <c r="GAV48" s="535"/>
      <c r="GAW48" s="535"/>
      <c r="GAX48" s="535"/>
      <c r="GAY48" s="535"/>
      <c r="GAZ48" s="535"/>
      <c r="GBA48" s="535"/>
      <c r="GBB48" s="535"/>
      <c r="GBC48" s="535"/>
      <c r="GBD48" s="535"/>
      <c r="GBE48" s="535"/>
      <c r="GBF48" s="535"/>
      <c r="GBG48" s="535"/>
      <c r="GBH48" s="535"/>
      <c r="GBI48" s="535"/>
      <c r="GBJ48" s="535"/>
      <c r="GBK48" s="535"/>
      <c r="GBL48" s="535"/>
      <c r="GBM48" s="535"/>
      <c r="GBN48" s="535"/>
      <c r="GBO48" s="535"/>
      <c r="GBP48" s="535"/>
      <c r="GBQ48" s="535"/>
      <c r="GBR48" s="535"/>
      <c r="GBS48" s="535"/>
      <c r="GBT48" s="535"/>
      <c r="GBU48" s="535"/>
      <c r="GBV48" s="535"/>
      <c r="GBW48" s="535"/>
      <c r="GBX48" s="535"/>
      <c r="GBY48" s="535"/>
      <c r="GBZ48" s="535"/>
      <c r="GCA48" s="535"/>
      <c r="GCB48" s="535"/>
      <c r="GCC48" s="535"/>
      <c r="GCD48" s="535"/>
      <c r="GCE48" s="535"/>
      <c r="GCF48" s="535"/>
      <c r="GCG48" s="535"/>
      <c r="GCH48" s="535"/>
      <c r="GCI48" s="535"/>
      <c r="GCJ48" s="535"/>
      <c r="GCK48" s="535"/>
      <c r="GCL48" s="535"/>
      <c r="GCM48" s="535"/>
      <c r="GCN48" s="535"/>
      <c r="GCO48" s="535"/>
      <c r="GCP48" s="535"/>
      <c r="GCQ48" s="535"/>
      <c r="GCR48" s="535"/>
      <c r="GCS48" s="535"/>
      <c r="GCT48" s="535"/>
      <c r="GCU48" s="535"/>
      <c r="GCV48" s="535"/>
      <c r="GCW48" s="535"/>
      <c r="GCX48" s="535"/>
      <c r="GCY48" s="535"/>
      <c r="GCZ48" s="535"/>
      <c r="GDA48" s="535"/>
      <c r="GDB48" s="535"/>
      <c r="GDC48" s="535"/>
      <c r="GDD48" s="535"/>
      <c r="GDE48" s="535"/>
      <c r="GDF48" s="535"/>
      <c r="GDG48" s="535"/>
      <c r="GDH48" s="535"/>
      <c r="GDI48" s="535"/>
      <c r="GDJ48" s="535"/>
      <c r="GDK48" s="535"/>
      <c r="GDL48" s="535"/>
      <c r="GDM48" s="535"/>
      <c r="GDN48" s="535"/>
      <c r="GDO48" s="535"/>
      <c r="GDP48" s="535"/>
      <c r="GDQ48" s="535"/>
      <c r="GDR48" s="535"/>
      <c r="GDS48" s="535"/>
      <c r="GDT48" s="535"/>
      <c r="GDU48" s="535"/>
      <c r="GDV48" s="535"/>
      <c r="GDW48" s="535"/>
      <c r="GDX48" s="535"/>
      <c r="GDY48" s="535"/>
      <c r="GDZ48" s="535"/>
      <c r="GEA48" s="535"/>
      <c r="GEB48" s="535"/>
      <c r="GEC48" s="535"/>
      <c r="GED48" s="535"/>
      <c r="GEE48" s="535"/>
      <c r="GEF48" s="535"/>
      <c r="GEG48" s="535"/>
      <c r="GEH48" s="535"/>
      <c r="GEI48" s="535"/>
      <c r="GEJ48" s="535"/>
      <c r="GEK48" s="535"/>
      <c r="GEL48" s="535"/>
      <c r="GEM48" s="535"/>
      <c r="GEN48" s="535"/>
      <c r="GEO48" s="535"/>
      <c r="GEP48" s="535"/>
      <c r="GEQ48" s="535"/>
      <c r="GER48" s="535"/>
      <c r="GES48" s="535"/>
      <c r="GET48" s="535"/>
      <c r="GEU48" s="535"/>
      <c r="GEV48" s="535"/>
      <c r="GEW48" s="535"/>
      <c r="GEX48" s="535"/>
      <c r="GEY48" s="535"/>
      <c r="GEZ48" s="535"/>
      <c r="GFA48" s="535"/>
      <c r="GFB48" s="535"/>
      <c r="GFC48" s="535"/>
      <c r="GFD48" s="535"/>
      <c r="GFE48" s="535"/>
      <c r="GFF48" s="535"/>
      <c r="GFG48" s="535"/>
      <c r="GFH48" s="535"/>
      <c r="GFI48" s="535"/>
      <c r="GFJ48" s="535"/>
      <c r="GFK48" s="535"/>
      <c r="GFL48" s="535"/>
      <c r="GFM48" s="535"/>
      <c r="GFN48" s="535"/>
      <c r="GFO48" s="535"/>
      <c r="GFP48" s="535"/>
      <c r="GFQ48" s="535"/>
      <c r="GFR48" s="535"/>
      <c r="GFS48" s="535"/>
      <c r="GFT48" s="535"/>
      <c r="GFU48" s="535"/>
      <c r="GFV48" s="535"/>
      <c r="GFW48" s="535"/>
      <c r="GFX48" s="535"/>
      <c r="GFY48" s="535"/>
      <c r="GFZ48" s="535"/>
      <c r="GGA48" s="535"/>
      <c r="GGB48" s="535"/>
      <c r="GGC48" s="535"/>
      <c r="GGD48" s="535"/>
      <c r="GGE48" s="535"/>
      <c r="GGF48" s="535"/>
      <c r="GGG48" s="535"/>
      <c r="GGH48" s="535"/>
      <c r="GGI48" s="535"/>
      <c r="GGJ48" s="535"/>
      <c r="GGK48" s="535"/>
      <c r="GGL48" s="535"/>
      <c r="GGM48" s="535"/>
      <c r="GGN48" s="535"/>
      <c r="GGO48" s="535"/>
      <c r="GGP48" s="535"/>
      <c r="GGQ48" s="535"/>
      <c r="GGR48" s="535"/>
      <c r="GGS48" s="535"/>
      <c r="GGT48" s="535"/>
      <c r="GGU48" s="535"/>
      <c r="GGV48" s="535"/>
      <c r="GGW48" s="535"/>
      <c r="GGX48" s="535"/>
      <c r="GGY48" s="535"/>
      <c r="GGZ48" s="535"/>
      <c r="GHA48" s="535"/>
      <c r="GHB48" s="535"/>
      <c r="GHC48" s="535"/>
      <c r="GHD48" s="535"/>
      <c r="GHE48" s="535"/>
      <c r="GHF48" s="535"/>
      <c r="GHG48" s="535"/>
      <c r="GHH48" s="535"/>
      <c r="GHI48" s="535"/>
      <c r="GHJ48" s="535"/>
      <c r="GHK48" s="535"/>
      <c r="GHL48" s="535"/>
      <c r="GHM48" s="535"/>
      <c r="GHN48" s="535"/>
      <c r="GHO48" s="535"/>
      <c r="GHP48" s="535"/>
      <c r="GHQ48" s="535"/>
      <c r="GHR48" s="535"/>
      <c r="GHS48" s="535"/>
      <c r="GHT48" s="535"/>
      <c r="GHU48" s="535"/>
      <c r="GHV48" s="535"/>
      <c r="GHW48" s="535"/>
      <c r="GHX48" s="535"/>
      <c r="GHY48" s="535"/>
      <c r="GHZ48" s="535"/>
      <c r="GIA48" s="535"/>
      <c r="GIB48" s="535"/>
      <c r="GIC48" s="535"/>
      <c r="GID48" s="535"/>
      <c r="GIE48" s="535"/>
      <c r="GIF48" s="535"/>
      <c r="GIG48" s="535"/>
      <c r="GIH48" s="535"/>
      <c r="GII48" s="535"/>
      <c r="GIJ48" s="535"/>
      <c r="GIK48" s="535"/>
      <c r="GIL48" s="535"/>
      <c r="GIM48" s="535"/>
      <c r="GIN48" s="535"/>
      <c r="GIO48" s="535"/>
      <c r="GIP48" s="535"/>
      <c r="GIQ48" s="535"/>
      <c r="GIR48" s="535"/>
      <c r="GIS48" s="535"/>
      <c r="GIT48" s="535"/>
      <c r="GIU48" s="535"/>
      <c r="GIV48" s="535"/>
      <c r="GIW48" s="535"/>
      <c r="GIX48" s="535"/>
      <c r="GIY48" s="535"/>
      <c r="GIZ48" s="535"/>
      <c r="GJA48" s="535"/>
      <c r="GJB48" s="535"/>
      <c r="GJC48" s="535"/>
      <c r="GJD48" s="535"/>
      <c r="GJE48" s="535"/>
      <c r="GJF48" s="535"/>
      <c r="GJG48" s="535"/>
      <c r="GJH48" s="535"/>
      <c r="GJI48" s="535"/>
      <c r="GJJ48" s="535"/>
      <c r="GJK48" s="535"/>
      <c r="GJL48" s="535"/>
      <c r="GJM48" s="535"/>
      <c r="GJN48" s="535"/>
      <c r="GJO48" s="535"/>
      <c r="GJP48" s="535"/>
      <c r="GJQ48" s="535"/>
      <c r="GJR48" s="535"/>
      <c r="GJS48" s="535"/>
      <c r="GJT48" s="535"/>
      <c r="GJU48" s="535"/>
      <c r="GJV48" s="535"/>
      <c r="GJW48" s="535"/>
      <c r="GJX48" s="535"/>
      <c r="GJY48" s="535"/>
      <c r="GJZ48" s="535"/>
      <c r="GKA48" s="535"/>
      <c r="GKB48" s="535"/>
      <c r="GKC48" s="535"/>
      <c r="GKD48" s="535"/>
      <c r="GKE48" s="535"/>
      <c r="GKF48" s="535"/>
      <c r="GKG48" s="535"/>
      <c r="GKH48" s="535"/>
      <c r="GKI48" s="535"/>
      <c r="GKJ48" s="535"/>
      <c r="GKK48" s="535"/>
      <c r="GKL48" s="535"/>
      <c r="GKM48" s="535"/>
      <c r="GKN48" s="535"/>
      <c r="GKO48" s="535"/>
      <c r="GKP48" s="535"/>
      <c r="GKQ48" s="535"/>
      <c r="GKR48" s="535"/>
      <c r="GKS48" s="535"/>
      <c r="GKT48" s="535"/>
      <c r="GKU48" s="535"/>
      <c r="GKV48" s="535"/>
      <c r="GKW48" s="535"/>
      <c r="GKX48" s="535"/>
      <c r="GKY48" s="535"/>
      <c r="GKZ48" s="535"/>
      <c r="GLA48" s="535"/>
      <c r="GLB48" s="535"/>
      <c r="GLC48" s="535"/>
      <c r="GLD48" s="535"/>
      <c r="GLE48" s="535"/>
      <c r="GLF48" s="535"/>
      <c r="GLG48" s="535"/>
      <c r="GLH48" s="535"/>
      <c r="GLI48" s="535"/>
      <c r="GLJ48" s="535"/>
      <c r="GLK48" s="535"/>
      <c r="GLL48" s="535"/>
      <c r="GLM48" s="535"/>
      <c r="GLN48" s="535"/>
      <c r="GLO48" s="535"/>
      <c r="GLP48" s="535"/>
      <c r="GLQ48" s="535"/>
      <c r="GLR48" s="535"/>
      <c r="GLS48" s="535"/>
      <c r="GLT48" s="535"/>
      <c r="GLU48" s="535"/>
      <c r="GLV48" s="535"/>
      <c r="GLW48" s="535"/>
      <c r="GLX48" s="535"/>
      <c r="GLY48" s="535"/>
      <c r="GLZ48" s="535"/>
      <c r="GMA48" s="535"/>
      <c r="GMB48" s="535"/>
      <c r="GMC48" s="535"/>
      <c r="GMD48" s="535"/>
      <c r="GME48" s="535"/>
      <c r="GMF48" s="535"/>
      <c r="GMG48" s="535"/>
      <c r="GMH48" s="535"/>
      <c r="GMI48" s="535"/>
      <c r="GMJ48" s="535"/>
      <c r="GMK48" s="535"/>
      <c r="GML48" s="535"/>
      <c r="GMM48" s="535"/>
      <c r="GMN48" s="535"/>
      <c r="GMO48" s="535"/>
      <c r="GMP48" s="535"/>
      <c r="GMQ48" s="535"/>
      <c r="GMR48" s="535"/>
      <c r="GMS48" s="535"/>
      <c r="GMT48" s="535"/>
      <c r="GMU48" s="535"/>
      <c r="GMV48" s="535"/>
      <c r="GMW48" s="535"/>
      <c r="GMX48" s="535"/>
      <c r="GMY48" s="535"/>
      <c r="GMZ48" s="535"/>
      <c r="GNA48" s="535"/>
      <c r="GNB48" s="535"/>
      <c r="GNC48" s="535"/>
      <c r="GND48" s="535"/>
      <c r="GNE48" s="535"/>
      <c r="GNF48" s="535"/>
      <c r="GNG48" s="535"/>
      <c r="GNH48" s="535"/>
      <c r="GNI48" s="535"/>
      <c r="GNJ48" s="535"/>
      <c r="GNK48" s="535"/>
      <c r="GNL48" s="535"/>
      <c r="GNM48" s="535"/>
      <c r="GNN48" s="535"/>
      <c r="GNO48" s="535"/>
      <c r="GNP48" s="535"/>
      <c r="GNQ48" s="535"/>
      <c r="GNR48" s="535"/>
      <c r="GNS48" s="535"/>
      <c r="GNT48" s="535"/>
      <c r="GNU48" s="535"/>
      <c r="GNV48" s="535"/>
      <c r="GNW48" s="535"/>
      <c r="GNX48" s="535"/>
      <c r="GNY48" s="535"/>
      <c r="GNZ48" s="535"/>
      <c r="GOA48" s="535"/>
      <c r="GOB48" s="535"/>
      <c r="GOC48" s="535"/>
      <c r="GOD48" s="535"/>
      <c r="GOE48" s="535"/>
      <c r="GOF48" s="535"/>
      <c r="GOG48" s="535"/>
      <c r="GOH48" s="535"/>
      <c r="GOI48" s="535"/>
      <c r="GOJ48" s="535"/>
      <c r="GOK48" s="535"/>
      <c r="GOL48" s="535"/>
      <c r="GOM48" s="535"/>
      <c r="GON48" s="535"/>
      <c r="GOO48" s="535"/>
      <c r="GOP48" s="535"/>
      <c r="GOQ48" s="535"/>
      <c r="GOR48" s="535"/>
      <c r="GOS48" s="535"/>
      <c r="GOT48" s="535"/>
      <c r="GOU48" s="535"/>
      <c r="GOV48" s="535"/>
      <c r="GOW48" s="535"/>
      <c r="GOX48" s="535"/>
      <c r="GOY48" s="535"/>
      <c r="GOZ48" s="535"/>
      <c r="GPA48" s="535"/>
      <c r="GPB48" s="535"/>
      <c r="GPC48" s="535"/>
      <c r="GPD48" s="535"/>
      <c r="GPE48" s="535"/>
      <c r="GPF48" s="535"/>
      <c r="GPG48" s="535"/>
      <c r="GPH48" s="535"/>
      <c r="GPI48" s="535"/>
      <c r="GPJ48" s="535"/>
      <c r="GPK48" s="535"/>
      <c r="GPL48" s="535"/>
      <c r="GPM48" s="535"/>
      <c r="GPN48" s="535"/>
      <c r="GPO48" s="535"/>
      <c r="GPP48" s="535"/>
      <c r="GPQ48" s="535"/>
      <c r="GPR48" s="535"/>
      <c r="GPS48" s="535"/>
      <c r="GPT48" s="535"/>
      <c r="GPU48" s="535"/>
      <c r="GPV48" s="535"/>
      <c r="GPW48" s="535"/>
      <c r="GPX48" s="535"/>
      <c r="GPY48" s="535"/>
      <c r="GPZ48" s="535"/>
      <c r="GQA48" s="535"/>
      <c r="GQB48" s="535"/>
      <c r="GQC48" s="535"/>
      <c r="GQD48" s="535"/>
      <c r="GQE48" s="535"/>
      <c r="GQF48" s="535"/>
      <c r="GQG48" s="535"/>
      <c r="GQH48" s="535"/>
      <c r="GQI48" s="535"/>
      <c r="GQJ48" s="535"/>
      <c r="GQK48" s="535"/>
      <c r="GQL48" s="535"/>
      <c r="GQM48" s="535"/>
      <c r="GQN48" s="535"/>
      <c r="GQO48" s="535"/>
      <c r="GQP48" s="535"/>
      <c r="GQQ48" s="535"/>
      <c r="GQR48" s="535"/>
      <c r="GQS48" s="535"/>
      <c r="GQT48" s="535"/>
      <c r="GQU48" s="535"/>
      <c r="GQV48" s="535"/>
      <c r="GQW48" s="535"/>
      <c r="GQX48" s="535"/>
      <c r="GQY48" s="535"/>
      <c r="GQZ48" s="535"/>
      <c r="GRA48" s="535"/>
      <c r="GRB48" s="535"/>
      <c r="GRC48" s="535"/>
      <c r="GRD48" s="535"/>
      <c r="GRE48" s="535"/>
      <c r="GRF48" s="535"/>
      <c r="GRG48" s="535"/>
      <c r="GRH48" s="535"/>
      <c r="GRI48" s="535"/>
      <c r="GRJ48" s="535"/>
      <c r="GRK48" s="535"/>
      <c r="GRL48" s="535"/>
      <c r="GRM48" s="535"/>
      <c r="GRN48" s="535"/>
      <c r="GRO48" s="535"/>
      <c r="GRP48" s="535"/>
      <c r="GRQ48" s="535"/>
      <c r="GRR48" s="535"/>
      <c r="GRS48" s="535"/>
      <c r="GRT48" s="535"/>
      <c r="GRU48" s="535"/>
      <c r="GRV48" s="535"/>
      <c r="GRW48" s="535"/>
      <c r="GRX48" s="535"/>
      <c r="GRY48" s="535"/>
      <c r="GRZ48" s="535"/>
      <c r="GSA48" s="535"/>
      <c r="GSB48" s="535"/>
      <c r="GSC48" s="535"/>
      <c r="GSD48" s="535"/>
      <c r="GSE48" s="535"/>
      <c r="GSF48" s="535"/>
      <c r="GSG48" s="535"/>
      <c r="GSH48" s="535"/>
      <c r="GSI48" s="535"/>
      <c r="GSJ48" s="535"/>
      <c r="GSK48" s="535"/>
      <c r="GSL48" s="535"/>
      <c r="GSM48" s="535"/>
      <c r="GSN48" s="535"/>
      <c r="GSO48" s="535"/>
      <c r="GSP48" s="535"/>
      <c r="GSQ48" s="535"/>
      <c r="GSR48" s="535"/>
      <c r="GSS48" s="535"/>
      <c r="GST48" s="535"/>
      <c r="GSU48" s="535"/>
      <c r="GSV48" s="535"/>
      <c r="GSW48" s="535"/>
      <c r="GSX48" s="535"/>
      <c r="GSY48" s="535"/>
      <c r="GSZ48" s="535"/>
      <c r="GTA48" s="535"/>
      <c r="GTB48" s="535"/>
      <c r="GTC48" s="535"/>
      <c r="GTD48" s="535"/>
      <c r="GTE48" s="535"/>
      <c r="GTF48" s="535"/>
      <c r="GTG48" s="535"/>
      <c r="GTH48" s="535"/>
      <c r="GTI48" s="535"/>
      <c r="GTJ48" s="535"/>
      <c r="GTK48" s="535"/>
      <c r="GTL48" s="535"/>
      <c r="GTM48" s="535"/>
      <c r="GTN48" s="535"/>
      <c r="GTO48" s="535"/>
      <c r="GTP48" s="535"/>
      <c r="GTQ48" s="535"/>
      <c r="GTR48" s="535"/>
      <c r="GTS48" s="535"/>
      <c r="GTT48" s="535"/>
      <c r="GTU48" s="535"/>
      <c r="GTV48" s="535"/>
      <c r="GTW48" s="535"/>
      <c r="GTX48" s="535"/>
      <c r="GTY48" s="535"/>
      <c r="GTZ48" s="535"/>
      <c r="GUA48" s="535"/>
      <c r="GUB48" s="535"/>
      <c r="GUC48" s="535"/>
      <c r="GUD48" s="535"/>
      <c r="GUE48" s="535"/>
      <c r="GUF48" s="535"/>
      <c r="GUG48" s="535"/>
      <c r="GUH48" s="535"/>
      <c r="GUI48" s="535"/>
      <c r="GUJ48" s="535"/>
      <c r="GUK48" s="535"/>
      <c r="GUL48" s="535"/>
      <c r="GUM48" s="535"/>
      <c r="GUN48" s="535"/>
      <c r="GUO48" s="535"/>
      <c r="GUP48" s="535"/>
      <c r="GUQ48" s="535"/>
      <c r="GUR48" s="535"/>
      <c r="GUS48" s="535"/>
      <c r="GUT48" s="535"/>
      <c r="GUU48" s="535"/>
      <c r="GUV48" s="535"/>
      <c r="GUW48" s="535"/>
      <c r="GUX48" s="535"/>
      <c r="GUY48" s="535"/>
      <c r="GUZ48" s="535"/>
      <c r="GVA48" s="535"/>
      <c r="GVB48" s="535"/>
      <c r="GVC48" s="535"/>
      <c r="GVD48" s="535"/>
      <c r="GVE48" s="535"/>
      <c r="GVF48" s="535"/>
      <c r="GVG48" s="535"/>
      <c r="GVH48" s="535"/>
      <c r="GVI48" s="535"/>
      <c r="GVJ48" s="535"/>
      <c r="GVK48" s="535"/>
      <c r="GVL48" s="535"/>
      <c r="GVM48" s="535"/>
      <c r="GVN48" s="535"/>
      <c r="GVO48" s="535"/>
      <c r="GVP48" s="535"/>
      <c r="GVQ48" s="535"/>
      <c r="GVR48" s="535"/>
      <c r="GVS48" s="535"/>
      <c r="GVT48" s="535"/>
      <c r="GVU48" s="535"/>
      <c r="GVV48" s="535"/>
      <c r="GVW48" s="535"/>
      <c r="GVX48" s="535"/>
      <c r="GVY48" s="535"/>
      <c r="GVZ48" s="535"/>
      <c r="GWA48" s="535"/>
      <c r="GWB48" s="535"/>
      <c r="GWC48" s="535"/>
      <c r="GWD48" s="535"/>
      <c r="GWE48" s="535"/>
      <c r="GWF48" s="535"/>
      <c r="GWG48" s="535"/>
      <c r="GWH48" s="535"/>
      <c r="GWI48" s="535"/>
      <c r="GWJ48" s="535"/>
      <c r="GWK48" s="535"/>
      <c r="GWL48" s="535"/>
      <c r="GWM48" s="535"/>
      <c r="GWN48" s="535"/>
      <c r="GWO48" s="535"/>
      <c r="GWP48" s="535"/>
      <c r="GWQ48" s="535"/>
      <c r="GWR48" s="535"/>
      <c r="GWS48" s="535"/>
      <c r="GWT48" s="535"/>
      <c r="GWU48" s="535"/>
      <c r="GWV48" s="535"/>
      <c r="GWW48" s="535"/>
      <c r="GWX48" s="535"/>
      <c r="GWY48" s="535"/>
      <c r="GWZ48" s="535"/>
      <c r="GXA48" s="535"/>
      <c r="GXB48" s="535"/>
      <c r="GXC48" s="535"/>
      <c r="GXD48" s="535"/>
      <c r="GXE48" s="535"/>
      <c r="GXF48" s="535"/>
      <c r="GXG48" s="535"/>
      <c r="GXH48" s="535"/>
      <c r="GXI48" s="535"/>
      <c r="GXJ48" s="535"/>
      <c r="GXK48" s="535"/>
      <c r="GXL48" s="535"/>
      <c r="GXM48" s="535"/>
      <c r="GXN48" s="535"/>
      <c r="GXO48" s="535"/>
      <c r="GXP48" s="535"/>
      <c r="GXQ48" s="535"/>
      <c r="GXR48" s="535"/>
      <c r="GXS48" s="535"/>
      <c r="GXT48" s="535"/>
      <c r="GXU48" s="535"/>
      <c r="GXV48" s="535"/>
      <c r="GXW48" s="535"/>
      <c r="GXX48" s="535"/>
      <c r="GXY48" s="535"/>
      <c r="GXZ48" s="535"/>
      <c r="GYA48" s="535"/>
      <c r="GYB48" s="535"/>
      <c r="GYC48" s="535"/>
      <c r="GYD48" s="535"/>
      <c r="GYE48" s="535"/>
      <c r="GYF48" s="535"/>
      <c r="GYG48" s="535"/>
      <c r="GYH48" s="535"/>
      <c r="GYI48" s="535"/>
      <c r="GYJ48" s="535"/>
      <c r="GYK48" s="535"/>
      <c r="GYL48" s="535"/>
      <c r="GYM48" s="535"/>
      <c r="GYN48" s="535"/>
      <c r="GYO48" s="535"/>
      <c r="GYP48" s="535"/>
      <c r="GYQ48" s="535"/>
      <c r="GYR48" s="535"/>
      <c r="GYS48" s="535"/>
      <c r="GYT48" s="535"/>
      <c r="GYU48" s="535"/>
      <c r="GYV48" s="535"/>
      <c r="GYW48" s="535"/>
      <c r="GYX48" s="535"/>
      <c r="GYY48" s="535"/>
      <c r="GYZ48" s="535"/>
      <c r="GZA48" s="535"/>
      <c r="GZB48" s="535"/>
      <c r="GZC48" s="535"/>
      <c r="GZD48" s="535"/>
      <c r="GZE48" s="535"/>
      <c r="GZF48" s="535"/>
      <c r="GZG48" s="535"/>
      <c r="GZH48" s="535"/>
      <c r="GZI48" s="535"/>
      <c r="GZJ48" s="535"/>
      <c r="GZK48" s="535"/>
      <c r="GZL48" s="535"/>
      <c r="GZM48" s="535"/>
      <c r="GZN48" s="535"/>
      <c r="GZO48" s="535"/>
      <c r="GZP48" s="535"/>
      <c r="GZQ48" s="535"/>
      <c r="GZR48" s="535"/>
      <c r="GZS48" s="535"/>
      <c r="GZT48" s="535"/>
      <c r="GZU48" s="535"/>
      <c r="GZV48" s="535"/>
      <c r="GZW48" s="535"/>
      <c r="GZX48" s="535"/>
      <c r="GZY48" s="535"/>
      <c r="GZZ48" s="535"/>
      <c r="HAA48" s="535"/>
      <c r="HAB48" s="535"/>
      <c r="HAC48" s="535"/>
      <c r="HAD48" s="535"/>
      <c r="HAE48" s="535"/>
      <c r="HAF48" s="535"/>
      <c r="HAG48" s="535"/>
      <c r="HAH48" s="535"/>
      <c r="HAI48" s="535"/>
      <c r="HAJ48" s="535"/>
      <c r="HAK48" s="535"/>
      <c r="HAL48" s="535"/>
      <c r="HAM48" s="535"/>
      <c r="HAN48" s="535"/>
      <c r="HAO48" s="535"/>
      <c r="HAP48" s="535"/>
      <c r="HAQ48" s="535"/>
      <c r="HAR48" s="535"/>
      <c r="HAS48" s="535"/>
      <c r="HAT48" s="535"/>
      <c r="HAU48" s="535"/>
      <c r="HAV48" s="535"/>
      <c r="HAW48" s="535"/>
      <c r="HAX48" s="535"/>
      <c r="HAY48" s="535"/>
      <c r="HAZ48" s="535"/>
      <c r="HBA48" s="535"/>
      <c r="HBB48" s="535"/>
      <c r="HBC48" s="535"/>
      <c r="HBD48" s="535"/>
      <c r="HBE48" s="535"/>
      <c r="HBF48" s="535"/>
      <c r="HBG48" s="535"/>
      <c r="HBH48" s="535"/>
      <c r="HBI48" s="535"/>
      <c r="HBJ48" s="535"/>
      <c r="HBK48" s="535"/>
      <c r="HBL48" s="535"/>
      <c r="HBM48" s="535"/>
      <c r="HBN48" s="535"/>
      <c r="HBO48" s="535"/>
      <c r="HBP48" s="535"/>
      <c r="HBQ48" s="535"/>
      <c r="HBR48" s="535"/>
      <c r="HBS48" s="535"/>
      <c r="HBT48" s="535"/>
      <c r="HBU48" s="535"/>
      <c r="HBV48" s="535"/>
      <c r="HBW48" s="535"/>
      <c r="HBX48" s="535"/>
      <c r="HBY48" s="535"/>
      <c r="HBZ48" s="535"/>
      <c r="HCA48" s="535"/>
      <c r="HCB48" s="535"/>
      <c r="HCC48" s="535"/>
      <c r="HCD48" s="535"/>
      <c r="HCE48" s="535"/>
      <c r="HCF48" s="535"/>
      <c r="HCG48" s="535"/>
      <c r="HCH48" s="535"/>
      <c r="HCI48" s="535"/>
      <c r="HCJ48" s="535"/>
      <c r="HCK48" s="535"/>
      <c r="HCL48" s="535"/>
      <c r="HCM48" s="535"/>
      <c r="HCN48" s="535"/>
      <c r="HCO48" s="535"/>
      <c r="HCP48" s="535"/>
      <c r="HCQ48" s="535"/>
      <c r="HCR48" s="535"/>
      <c r="HCS48" s="535"/>
      <c r="HCT48" s="535"/>
      <c r="HCU48" s="535"/>
      <c r="HCV48" s="535"/>
      <c r="HCW48" s="535"/>
      <c r="HCX48" s="535"/>
      <c r="HCY48" s="535"/>
      <c r="HCZ48" s="535"/>
      <c r="HDA48" s="535"/>
      <c r="HDB48" s="535"/>
      <c r="HDC48" s="535"/>
      <c r="HDD48" s="535"/>
      <c r="HDE48" s="535"/>
      <c r="HDF48" s="535"/>
      <c r="HDG48" s="535"/>
      <c r="HDH48" s="535"/>
      <c r="HDI48" s="535"/>
      <c r="HDJ48" s="535"/>
      <c r="HDK48" s="535"/>
      <c r="HDL48" s="535"/>
      <c r="HDM48" s="535"/>
      <c r="HDN48" s="535"/>
      <c r="HDO48" s="535"/>
      <c r="HDP48" s="535"/>
      <c r="HDQ48" s="535"/>
      <c r="HDR48" s="535"/>
      <c r="HDS48" s="535"/>
      <c r="HDT48" s="535"/>
      <c r="HDU48" s="535"/>
      <c r="HDV48" s="535"/>
      <c r="HDW48" s="535"/>
      <c r="HDX48" s="535"/>
      <c r="HDY48" s="535"/>
      <c r="HDZ48" s="535"/>
      <c r="HEA48" s="535"/>
      <c r="HEB48" s="535"/>
      <c r="HEC48" s="535"/>
      <c r="HED48" s="535"/>
      <c r="HEE48" s="535"/>
      <c r="HEF48" s="535"/>
      <c r="HEG48" s="535"/>
      <c r="HEH48" s="535"/>
      <c r="HEI48" s="535"/>
      <c r="HEJ48" s="535"/>
      <c r="HEK48" s="535"/>
      <c r="HEL48" s="535"/>
      <c r="HEM48" s="535"/>
      <c r="HEN48" s="535"/>
      <c r="HEO48" s="535"/>
      <c r="HEP48" s="535"/>
      <c r="HEQ48" s="535"/>
      <c r="HER48" s="535"/>
      <c r="HES48" s="535"/>
      <c r="HET48" s="535"/>
      <c r="HEU48" s="535"/>
      <c r="HEV48" s="535"/>
      <c r="HEW48" s="535"/>
      <c r="HEX48" s="535"/>
      <c r="HEY48" s="535"/>
      <c r="HEZ48" s="535"/>
      <c r="HFA48" s="535"/>
      <c r="HFB48" s="535"/>
      <c r="HFC48" s="535"/>
      <c r="HFD48" s="535"/>
      <c r="HFE48" s="535"/>
      <c r="HFF48" s="535"/>
      <c r="HFG48" s="535"/>
      <c r="HFH48" s="535"/>
      <c r="HFI48" s="535"/>
      <c r="HFJ48" s="535"/>
      <c r="HFK48" s="535"/>
      <c r="HFL48" s="535"/>
      <c r="HFM48" s="535"/>
      <c r="HFN48" s="535"/>
      <c r="HFO48" s="535"/>
      <c r="HFP48" s="535"/>
      <c r="HFQ48" s="535"/>
      <c r="HFR48" s="535"/>
      <c r="HFS48" s="535"/>
      <c r="HFT48" s="535"/>
      <c r="HFU48" s="535"/>
      <c r="HFV48" s="535"/>
      <c r="HFW48" s="535"/>
      <c r="HFX48" s="535"/>
      <c r="HFY48" s="535"/>
      <c r="HFZ48" s="535"/>
      <c r="HGA48" s="535"/>
      <c r="HGB48" s="535"/>
      <c r="HGC48" s="535"/>
      <c r="HGD48" s="535"/>
      <c r="HGE48" s="535"/>
      <c r="HGF48" s="535"/>
      <c r="HGG48" s="535"/>
      <c r="HGH48" s="535"/>
      <c r="HGI48" s="535"/>
      <c r="HGJ48" s="535"/>
      <c r="HGK48" s="535"/>
      <c r="HGL48" s="535"/>
      <c r="HGM48" s="535"/>
      <c r="HGN48" s="535"/>
      <c r="HGO48" s="535"/>
      <c r="HGP48" s="535"/>
      <c r="HGQ48" s="535"/>
      <c r="HGR48" s="535"/>
      <c r="HGS48" s="535"/>
      <c r="HGT48" s="535"/>
      <c r="HGU48" s="535"/>
      <c r="HGV48" s="535"/>
      <c r="HGW48" s="535"/>
      <c r="HGX48" s="535"/>
      <c r="HGY48" s="535"/>
      <c r="HGZ48" s="535"/>
      <c r="HHA48" s="535"/>
      <c r="HHB48" s="535"/>
      <c r="HHC48" s="535"/>
      <c r="HHD48" s="535"/>
      <c r="HHE48" s="535"/>
      <c r="HHF48" s="535"/>
      <c r="HHG48" s="535"/>
      <c r="HHH48" s="535"/>
      <c r="HHI48" s="535"/>
      <c r="HHJ48" s="535"/>
      <c r="HHK48" s="535"/>
      <c r="HHL48" s="535"/>
      <c r="HHM48" s="535"/>
      <c r="HHN48" s="535"/>
      <c r="HHO48" s="535"/>
      <c r="HHP48" s="535"/>
      <c r="HHQ48" s="535"/>
      <c r="HHR48" s="535"/>
      <c r="HHS48" s="535"/>
      <c r="HHT48" s="535"/>
      <c r="HHU48" s="535"/>
      <c r="HHV48" s="535"/>
      <c r="HHW48" s="535"/>
      <c r="HHX48" s="535"/>
      <c r="HHY48" s="535"/>
      <c r="HHZ48" s="535"/>
      <c r="HIA48" s="535"/>
      <c r="HIB48" s="535"/>
      <c r="HIC48" s="535"/>
      <c r="HID48" s="535"/>
      <c r="HIE48" s="535"/>
      <c r="HIF48" s="535"/>
      <c r="HIG48" s="535"/>
      <c r="HIH48" s="535"/>
      <c r="HII48" s="535"/>
      <c r="HIJ48" s="535"/>
      <c r="HIK48" s="535"/>
      <c r="HIL48" s="535"/>
      <c r="HIM48" s="535"/>
      <c r="HIN48" s="535"/>
      <c r="HIO48" s="535"/>
      <c r="HIP48" s="535"/>
      <c r="HIQ48" s="535"/>
      <c r="HIR48" s="535"/>
      <c r="HIS48" s="535"/>
      <c r="HIT48" s="535"/>
      <c r="HIU48" s="535"/>
      <c r="HIV48" s="535"/>
      <c r="HIW48" s="535"/>
      <c r="HIX48" s="535"/>
      <c r="HIY48" s="535"/>
      <c r="HIZ48" s="535"/>
      <c r="HJA48" s="535"/>
      <c r="HJB48" s="535"/>
      <c r="HJC48" s="535"/>
      <c r="HJD48" s="535"/>
      <c r="HJE48" s="535"/>
      <c r="HJF48" s="535"/>
      <c r="HJG48" s="535"/>
      <c r="HJH48" s="535"/>
      <c r="HJI48" s="535"/>
      <c r="HJJ48" s="535"/>
      <c r="HJK48" s="535"/>
      <c r="HJL48" s="535"/>
      <c r="HJM48" s="535"/>
      <c r="HJN48" s="535"/>
      <c r="HJO48" s="535"/>
      <c r="HJP48" s="535"/>
      <c r="HJQ48" s="535"/>
      <c r="HJR48" s="535"/>
      <c r="HJS48" s="535"/>
      <c r="HJT48" s="535"/>
      <c r="HJU48" s="535"/>
      <c r="HJV48" s="535"/>
      <c r="HJW48" s="535"/>
      <c r="HJX48" s="535"/>
      <c r="HJY48" s="535"/>
      <c r="HJZ48" s="535"/>
      <c r="HKA48" s="535"/>
      <c r="HKB48" s="535"/>
      <c r="HKC48" s="535"/>
      <c r="HKD48" s="535"/>
      <c r="HKE48" s="535"/>
      <c r="HKF48" s="535"/>
      <c r="HKG48" s="535"/>
      <c r="HKH48" s="535"/>
      <c r="HKI48" s="535"/>
      <c r="HKJ48" s="535"/>
      <c r="HKK48" s="535"/>
      <c r="HKL48" s="535"/>
      <c r="HKM48" s="535"/>
      <c r="HKN48" s="535"/>
      <c r="HKO48" s="535"/>
      <c r="HKP48" s="535"/>
      <c r="HKQ48" s="535"/>
      <c r="HKR48" s="535"/>
      <c r="HKS48" s="535"/>
      <c r="HKT48" s="535"/>
      <c r="HKU48" s="535"/>
      <c r="HKV48" s="535"/>
      <c r="HKW48" s="535"/>
      <c r="HKX48" s="535"/>
      <c r="HKY48" s="535"/>
      <c r="HKZ48" s="535"/>
      <c r="HLA48" s="535"/>
      <c r="HLB48" s="535"/>
      <c r="HLC48" s="535"/>
      <c r="HLD48" s="535"/>
      <c r="HLE48" s="535"/>
      <c r="HLF48" s="535"/>
      <c r="HLG48" s="535"/>
      <c r="HLH48" s="535"/>
      <c r="HLI48" s="535"/>
      <c r="HLJ48" s="535"/>
      <c r="HLK48" s="535"/>
      <c r="HLL48" s="535"/>
      <c r="HLM48" s="535"/>
      <c r="HLN48" s="535"/>
      <c r="HLO48" s="535"/>
      <c r="HLP48" s="535"/>
      <c r="HLQ48" s="535"/>
      <c r="HLR48" s="535"/>
      <c r="HLS48" s="535"/>
      <c r="HLT48" s="535"/>
      <c r="HLU48" s="535"/>
      <c r="HLV48" s="535"/>
      <c r="HLW48" s="535"/>
      <c r="HLX48" s="535"/>
      <c r="HLY48" s="535"/>
      <c r="HLZ48" s="535"/>
      <c r="HMA48" s="535"/>
      <c r="HMB48" s="535"/>
      <c r="HMC48" s="535"/>
      <c r="HMD48" s="535"/>
      <c r="HME48" s="535"/>
      <c r="HMF48" s="535"/>
      <c r="HMG48" s="535"/>
      <c r="HMH48" s="535"/>
      <c r="HMI48" s="535"/>
      <c r="HMJ48" s="535"/>
      <c r="HMK48" s="535"/>
      <c r="HML48" s="535"/>
      <c r="HMM48" s="535"/>
      <c r="HMN48" s="535"/>
      <c r="HMO48" s="535"/>
      <c r="HMP48" s="535"/>
      <c r="HMQ48" s="535"/>
      <c r="HMR48" s="535"/>
      <c r="HMS48" s="535"/>
      <c r="HMT48" s="535"/>
      <c r="HMU48" s="535"/>
      <c r="HMV48" s="535"/>
      <c r="HMW48" s="535"/>
      <c r="HMX48" s="535"/>
      <c r="HMY48" s="535"/>
      <c r="HMZ48" s="535"/>
      <c r="HNA48" s="535"/>
      <c r="HNB48" s="535"/>
      <c r="HNC48" s="535"/>
      <c r="HND48" s="535"/>
      <c r="HNE48" s="535"/>
      <c r="HNF48" s="535"/>
      <c r="HNG48" s="535"/>
      <c r="HNH48" s="535"/>
      <c r="HNI48" s="535"/>
      <c r="HNJ48" s="535"/>
      <c r="HNK48" s="535"/>
      <c r="HNL48" s="535"/>
      <c r="HNM48" s="535"/>
      <c r="HNN48" s="535"/>
      <c r="HNO48" s="535"/>
      <c r="HNP48" s="535"/>
      <c r="HNQ48" s="535"/>
      <c r="HNR48" s="535"/>
      <c r="HNS48" s="535"/>
      <c r="HNT48" s="535"/>
      <c r="HNU48" s="535"/>
      <c r="HNV48" s="535"/>
      <c r="HNW48" s="535"/>
      <c r="HNX48" s="535"/>
      <c r="HNY48" s="535"/>
      <c r="HNZ48" s="535"/>
      <c r="HOA48" s="535"/>
      <c r="HOB48" s="535"/>
      <c r="HOC48" s="535"/>
      <c r="HOD48" s="535"/>
      <c r="HOE48" s="535"/>
      <c r="HOF48" s="535"/>
      <c r="HOG48" s="535"/>
      <c r="HOH48" s="535"/>
      <c r="HOI48" s="535"/>
      <c r="HOJ48" s="535"/>
      <c r="HOK48" s="535"/>
      <c r="HOL48" s="535"/>
      <c r="HOM48" s="535"/>
      <c r="HON48" s="535"/>
      <c r="HOO48" s="535"/>
      <c r="HOP48" s="535"/>
      <c r="HOQ48" s="535"/>
      <c r="HOR48" s="535"/>
      <c r="HOS48" s="535"/>
      <c r="HOT48" s="535"/>
      <c r="HOU48" s="535"/>
      <c r="HOV48" s="535"/>
      <c r="HOW48" s="535"/>
      <c r="HOX48" s="535"/>
      <c r="HOY48" s="535"/>
      <c r="HOZ48" s="535"/>
      <c r="HPA48" s="535"/>
      <c r="HPB48" s="535"/>
      <c r="HPC48" s="535"/>
      <c r="HPD48" s="535"/>
      <c r="HPE48" s="535"/>
      <c r="HPF48" s="535"/>
      <c r="HPG48" s="535"/>
      <c r="HPH48" s="535"/>
      <c r="HPI48" s="535"/>
      <c r="HPJ48" s="535"/>
      <c r="HPK48" s="535"/>
      <c r="HPL48" s="535"/>
      <c r="HPM48" s="535"/>
      <c r="HPN48" s="535"/>
      <c r="HPO48" s="535"/>
      <c r="HPP48" s="535"/>
      <c r="HPQ48" s="535"/>
      <c r="HPR48" s="535"/>
      <c r="HPS48" s="535"/>
      <c r="HPT48" s="535"/>
      <c r="HPU48" s="535"/>
      <c r="HPV48" s="535"/>
      <c r="HPW48" s="535"/>
      <c r="HPX48" s="535"/>
      <c r="HPY48" s="535"/>
      <c r="HPZ48" s="535"/>
      <c r="HQA48" s="535"/>
      <c r="HQB48" s="535"/>
      <c r="HQC48" s="535"/>
      <c r="HQD48" s="535"/>
      <c r="HQE48" s="535"/>
      <c r="HQF48" s="535"/>
      <c r="HQG48" s="535"/>
      <c r="HQH48" s="535"/>
      <c r="HQI48" s="535"/>
      <c r="HQJ48" s="535"/>
      <c r="HQK48" s="535"/>
      <c r="HQL48" s="535"/>
      <c r="HQM48" s="535"/>
      <c r="HQN48" s="535"/>
      <c r="HQO48" s="535"/>
      <c r="HQP48" s="535"/>
      <c r="HQQ48" s="535"/>
      <c r="HQR48" s="535"/>
      <c r="HQS48" s="535"/>
      <c r="HQT48" s="535"/>
      <c r="HQU48" s="535"/>
      <c r="HQV48" s="535"/>
      <c r="HQW48" s="535"/>
      <c r="HQX48" s="535"/>
      <c r="HQY48" s="535"/>
      <c r="HQZ48" s="535"/>
      <c r="HRA48" s="535"/>
      <c r="HRB48" s="535"/>
      <c r="HRC48" s="535"/>
      <c r="HRD48" s="535"/>
      <c r="HRE48" s="535"/>
      <c r="HRF48" s="535"/>
      <c r="HRG48" s="535"/>
      <c r="HRH48" s="535"/>
      <c r="HRI48" s="535"/>
      <c r="HRJ48" s="535"/>
      <c r="HRK48" s="535"/>
      <c r="HRL48" s="535"/>
      <c r="HRM48" s="535"/>
      <c r="HRN48" s="535"/>
      <c r="HRO48" s="535"/>
      <c r="HRP48" s="535"/>
      <c r="HRQ48" s="535"/>
      <c r="HRR48" s="535"/>
      <c r="HRS48" s="535"/>
      <c r="HRT48" s="535"/>
      <c r="HRU48" s="535"/>
      <c r="HRV48" s="535"/>
      <c r="HRW48" s="535"/>
      <c r="HRX48" s="535"/>
      <c r="HRY48" s="535"/>
      <c r="HRZ48" s="535"/>
      <c r="HSA48" s="535"/>
      <c r="HSB48" s="535"/>
      <c r="HSC48" s="535"/>
      <c r="HSD48" s="535"/>
      <c r="HSE48" s="535"/>
      <c r="HSF48" s="535"/>
      <c r="HSG48" s="535"/>
      <c r="HSH48" s="535"/>
      <c r="HSI48" s="535"/>
      <c r="HSJ48" s="535"/>
      <c r="HSK48" s="535"/>
      <c r="HSL48" s="535"/>
      <c r="HSM48" s="535"/>
      <c r="HSN48" s="535"/>
      <c r="HSO48" s="535"/>
      <c r="HSP48" s="535"/>
      <c r="HSQ48" s="535"/>
      <c r="HSR48" s="535"/>
      <c r="HSS48" s="535"/>
      <c r="HST48" s="535"/>
      <c r="HSU48" s="535"/>
      <c r="HSV48" s="535"/>
      <c r="HSW48" s="535"/>
      <c r="HSX48" s="535"/>
      <c r="HSY48" s="535"/>
      <c r="HSZ48" s="535"/>
      <c r="HTA48" s="535"/>
      <c r="HTB48" s="535"/>
      <c r="HTC48" s="535"/>
      <c r="HTD48" s="535"/>
      <c r="HTE48" s="535"/>
      <c r="HTF48" s="535"/>
      <c r="HTG48" s="535"/>
      <c r="HTH48" s="535"/>
      <c r="HTI48" s="535"/>
      <c r="HTJ48" s="535"/>
      <c r="HTK48" s="535"/>
      <c r="HTL48" s="535"/>
      <c r="HTM48" s="535"/>
      <c r="HTN48" s="535"/>
      <c r="HTO48" s="535"/>
      <c r="HTP48" s="535"/>
      <c r="HTQ48" s="535"/>
      <c r="HTR48" s="535"/>
      <c r="HTS48" s="535"/>
      <c r="HTT48" s="535"/>
      <c r="HTU48" s="535"/>
      <c r="HTV48" s="535"/>
      <c r="HTW48" s="535"/>
      <c r="HTX48" s="535"/>
      <c r="HTY48" s="535"/>
      <c r="HTZ48" s="535"/>
      <c r="HUA48" s="535"/>
      <c r="HUB48" s="535"/>
      <c r="HUC48" s="535"/>
      <c r="HUD48" s="535"/>
      <c r="HUE48" s="535"/>
      <c r="HUF48" s="535"/>
      <c r="HUG48" s="535"/>
      <c r="HUH48" s="535"/>
      <c r="HUI48" s="535"/>
      <c r="HUJ48" s="535"/>
      <c r="HUK48" s="535"/>
      <c r="HUL48" s="535"/>
      <c r="HUM48" s="535"/>
      <c r="HUN48" s="535"/>
      <c r="HUO48" s="535"/>
      <c r="HUP48" s="535"/>
      <c r="HUQ48" s="535"/>
      <c r="HUR48" s="535"/>
      <c r="HUS48" s="535"/>
      <c r="HUT48" s="535"/>
      <c r="HUU48" s="535"/>
      <c r="HUV48" s="535"/>
      <c r="HUW48" s="535"/>
      <c r="HUX48" s="535"/>
      <c r="HUY48" s="535"/>
      <c r="HUZ48" s="535"/>
      <c r="HVA48" s="535"/>
      <c r="HVB48" s="535"/>
      <c r="HVC48" s="535"/>
      <c r="HVD48" s="535"/>
      <c r="HVE48" s="535"/>
      <c r="HVF48" s="535"/>
      <c r="HVG48" s="535"/>
      <c r="HVH48" s="535"/>
      <c r="HVI48" s="535"/>
      <c r="HVJ48" s="535"/>
      <c r="HVK48" s="535"/>
      <c r="HVL48" s="535"/>
      <c r="HVM48" s="535"/>
      <c r="HVN48" s="535"/>
      <c r="HVO48" s="535"/>
      <c r="HVP48" s="535"/>
      <c r="HVQ48" s="535"/>
      <c r="HVR48" s="535"/>
      <c r="HVS48" s="535"/>
      <c r="HVT48" s="535"/>
      <c r="HVU48" s="535"/>
      <c r="HVV48" s="535"/>
      <c r="HVW48" s="535"/>
      <c r="HVX48" s="535"/>
      <c r="HVY48" s="535"/>
      <c r="HVZ48" s="535"/>
      <c r="HWA48" s="535"/>
      <c r="HWB48" s="535"/>
      <c r="HWC48" s="535"/>
      <c r="HWD48" s="535"/>
      <c r="HWE48" s="535"/>
      <c r="HWF48" s="535"/>
      <c r="HWG48" s="535"/>
      <c r="HWH48" s="535"/>
      <c r="HWI48" s="535"/>
      <c r="HWJ48" s="535"/>
      <c r="HWK48" s="535"/>
      <c r="HWL48" s="535"/>
      <c r="HWM48" s="535"/>
      <c r="HWN48" s="535"/>
      <c r="HWO48" s="535"/>
      <c r="HWP48" s="535"/>
      <c r="HWQ48" s="535"/>
      <c r="HWR48" s="535"/>
      <c r="HWS48" s="535"/>
      <c r="HWT48" s="535"/>
      <c r="HWU48" s="535"/>
      <c r="HWV48" s="535"/>
      <c r="HWW48" s="535"/>
      <c r="HWX48" s="535"/>
      <c r="HWY48" s="535"/>
      <c r="HWZ48" s="535"/>
      <c r="HXA48" s="535"/>
      <c r="HXB48" s="535"/>
      <c r="HXC48" s="535"/>
      <c r="HXD48" s="535"/>
      <c r="HXE48" s="535"/>
      <c r="HXF48" s="535"/>
      <c r="HXG48" s="535"/>
      <c r="HXH48" s="535"/>
      <c r="HXI48" s="535"/>
      <c r="HXJ48" s="535"/>
      <c r="HXK48" s="535"/>
      <c r="HXL48" s="535"/>
      <c r="HXM48" s="535"/>
      <c r="HXN48" s="535"/>
      <c r="HXO48" s="535"/>
      <c r="HXP48" s="535"/>
      <c r="HXQ48" s="535"/>
      <c r="HXR48" s="535"/>
      <c r="HXS48" s="535"/>
      <c r="HXT48" s="535"/>
      <c r="HXU48" s="535"/>
      <c r="HXV48" s="535"/>
      <c r="HXW48" s="535"/>
      <c r="HXX48" s="535"/>
      <c r="HXY48" s="535"/>
      <c r="HXZ48" s="535"/>
      <c r="HYA48" s="535"/>
      <c r="HYB48" s="535"/>
      <c r="HYC48" s="535"/>
      <c r="HYD48" s="535"/>
      <c r="HYE48" s="535"/>
      <c r="HYF48" s="535"/>
      <c r="HYG48" s="535"/>
      <c r="HYH48" s="535"/>
      <c r="HYI48" s="535"/>
      <c r="HYJ48" s="535"/>
      <c r="HYK48" s="535"/>
      <c r="HYL48" s="535"/>
      <c r="HYM48" s="535"/>
      <c r="HYN48" s="535"/>
      <c r="HYO48" s="535"/>
      <c r="HYP48" s="535"/>
      <c r="HYQ48" s="535"/>
      <c r="HYR48" s="535"/>
      <c r="HYS48" s="535"/>
      <c r="HYT48" s="535"/>
      <c r="HYU48" s="535"/>
      <c r="HYV48" s="535"/>
      <c r="HYW48" s="535"/>
      <c r="HYX48" s="535"/>
      <c r="HYY48" s="535"/>
      <c r="HYZ48" s="535"/>
      <c r="HZA48" s="535"/>
      <c r="HZB48" s="535"/>
      <c r="HZC48" s="535"/>
      <c r="HZD48" s="535"/>
      <c r="HZE48" s="535"/>
      <c r="HZF48" s="535"/>
      <c r="HZG48" s="535"/>
      <c r="HZH48" s="535"/>
      <c r="HZI48" s="535"/>
      <c r="HZJ48" s="535"/>
      <c r="HZK48" s="535"/>
      <c r="HZL48" s="535"/>
      <c r="HZM48" s="535"/>
      <c r="HZN48" s="535"/>
      <c r="HZO48" s="535"/>
      <c r="HZP48" s="535"/>
      <c r="HZQ48" s="535"/>
      <c r="HZR48" s="535"/>
      <c r="HZS48" s="535"/>
      <c r="HZT48" s="535"/>
      <c r="HZU48" s="535"/>
      <c r="HZV48" s="535"/>
      <c r="HZW48" s="535"/>
      <c r="HZX48" s="535"/>
      <c r="HZY48" s="535"/>
      <c r="HZZ48" s="535"/>
      <c r="IAA48" s="535"/>
      <c r="IAB48" s="535"/>
      <c r="IAC48" s="535"/>
      <c r="IAD48" s="535"/>
      <c r="IAE48" s="535"/>
      <c r="IAF48" s="535"/>
      <c r="IAG48" s="535"/>
      <c r="IAH48" s="535"/>
      <c r="IAI48" s="535"/>
      <c r="IAJ48" s="535"/>
      <c r="IAK48" s="535"/>
      <c r="IAL48" s="535"/>
      <c r="IAM48" s="535"/>
      <c r="IAN48" s="535"/>
      <c r="IAO48" s="535"/>
      <c r="IAP48" s="535"/>
      <c r="IAQ48" s="535"/>
      <c r="IAR48" s="535"/>
      <c r="IAS48" s="535"/>
      <c r="IAT48" s="535"/>
      <c r="IAU48" s="535"/>
      <c r="IAV48" s="535"/>
      <c r="IAW48" s="535"/>
      <c r="IAX48" s="535"/>
      <c r="IAY48" s="535"/>
      <c r="IAZ48" s="535"/>
      <c r="IBA48" s="535"/>
      <c r="IBB48" s="535"/>
      <c r="IBC48" s="535"/>
      <c r="IBD48" s="535"/>
      <c r="IBE48" s="535"/>
      <c r="IBF48" s="535"/>
      <c r="IBG48" s="535"/>
      <c r="IBH48" s="535"/>
      <c r="IBI48" s="535"/>
      <c r="IBJ48" s="535"/>
      <c r="IBK48" s="535"/>
      <c r="IBL48" s="535"/>
      <c r="IBM48" s="535"/>
      <c r="IBN48" s="535"/>
      <c r="IBO48" s="535"/>
      <c r="IBP48" s="535"/>
      <c r="IBQ48" s="535"/>
      <c r="IBR48" s="535"/>
      <c r="IBS48" s="535"/>
      <c r="IBT48" s="535"/>
      <c r="IBU48" s="535"/>
      <c r="IBV48" s="535"/>
      <c r="IBW48" s="535"/>
      <c r="IBX48" s="535"/>
      <c r="IBY48" s="535"/>
      <c r="IBZ48" s="535"/>
      <c r="ICA48" s="535"/>
      <c r="ICB48" s="535"/>
      <c r="ICC48" s="535"/>
      <c r="ICD48" s="535"/>
      <c r="ICE48" s="535"/>
      <c r="ICF48" s="535"/>
      <c r="ICG48" s="535"/>
      <c r="ICH48" s="535"/>
      <c r="ICI48" s="535"/>
      <c r="ICJ48" s="535"/>
      <c r="ICK48" s="535"/>
      <c r="ICL48" s="535"/>
      <c r="ICM48" s="535"/>
      <c r="ICN48" s="535"/>
      <c r="ICO48" s="535"/>
      <c r="ICP48" s="535"/>
      <c r="ICQ48" s="535"/>
      <c r="ICR48" s="535"/>
      <c r="ICS48" s="535"/>
      <c r="ICT48" s="535"/>
      <c r="ICU48" s="535"/>
      <c r="ICV48" s="535"/>
      <c r="ICW48" s="535"/>
      <c r="ICX48" s="535"/>
      <c r="ICY48" s="535"/>
      <c r="ICZ48" s="535"/>
      <c r="IDA48" s="535"/>
      <c r="IDB48" s="535"/>
      <c r="IDC48" s="535"/>
      <c r="IDD48" s="535"/>
      <c r="IDE48" s="535"/>
      <c r="IDF48" s="535"/>
      <c r="IDG48" s="535"/>
      <c r="IDH48" s="535"/>
      <c r="IDI48" s="535"/>
      <c r="IDJ48" s="535"/>
      <c r="IDK48" s="535"/>
      <c r="IDL48" s="535"/>
      <c r="IDM48" s="535"/>
      <c r="IDN48" s="535"/>
      <c r="IDO48" s="535"/>
      <c r="IDP48" s="535"/>
      <c r="IDQ48" s="535"/>
      <c r="IDR48" s="535"/>
      <c r="IDS48" s="535"/>
      <c r="IDT48" s="535"/>
      <c r="IDU48" s="535"/>
      <c r="IDV48" s="535"/>
      <c r="IDW48" s="535"/>
      <c r="IDX48" s="535"/>
      <c r="IDY48" s="535"/>
      <c r="IDZ48" s="535"/>
      <c r="IEA48" s="535"/>
      <c r="IEB48" s="535"/>
      <c r="IEC48" s="535"/>
      <c r="IED48" s="535"/>
      <c r="IEE48" s="535"/>
      <c r="IEF48" s="535"/>
      <c r="IEG48" s="535"/>
      <c r="IEH48" s="535"/>
      <c r="IEI48" s="535"/>
      <c r="IEJ48" s="535"/>
      <c r="IEK48" s="535"/>
      <c r="IEL48" s="535"/>
      <c r="IEM48" s="535"/>
      <c r="IEN48" s="535"/>
      <c r="IEO48" s="535"/>
      <c r="IEP48" s="535"/>
      <c r="IEQ48" s="535"/>
      <c r="IER48" s="535"/>
      <c r="IES48" s="535"/>
      <c r="IET48" s="535"/>
      <c r="IEU48" s="535"/>
      <c r="IEV48" s="535"/>
      <c r="IEW48" s="535"/>
      <c r="IEX48" s="535"/>
      <c r="IEY48" s="535"/>
      <c r="IEZ48" s="535"/>
      <c r="IFA48" s="535"/>
      <c r="IFB48" s="535"/>
      <c r="IFC48" s="535"/>
      <c r="IFD48" s="535"/>
      <c r="IFE48" s="535"/>
      <c r="IFF48" s="535"/>
      <c r="IFG48" s="535"/>
      <c r="IFH48" s="535"/>
      <c r="IFI48" s="535"/>
      <c r="IFJ48" s="535"/>
      <c r="IFK48" s="535"/>
      <c r="IFL48" s="535"/>
      <c r="IFM48" s="535"/>
      <c r="IFN48" s="535"/>
      <c r="IFO48" s="535"/>
      <c r="IFP48" s="535"/>
      <c r="IFQ48" s="535"/>
      <c r="IFR48" s="535"/>
      <c r="IFS48" s="535"/>
      <c r="IFT48" s="535"/>
      <c r="IFU48" s="535"/>
      <c r="IFV48" s="535"/>
      <c r="IFW48" s="535"/>
      <c r="IFX48" s="535"/>
      <c r="IFY48" s="535"/>
      <c r="IFZ48" s="535"/>
      <c r="IGA48" s="535"/>
      <c r="IGB48" s="535"/>
      <c r="IGC48" s="535"/>
      <c r="IGD48" s="535"/>
      <c r="IGE48" s="535"/>
      <c r="IGF48" s="535"/>
      <c r="IGG48" s="535"/>
      <c r="IGH48" s="535"/>
      <c r="IGI48" s="535"/>
      <c r="IGJ48" s="535"/>
      <c r="IGK48" s="535"/>
      <c r="IGL48" s="535"/>
      <c r="IGM48" s="535"/>
      <c r="IGN48" s="535"/>
      <c r="IGO48" s="535"/>
      <c r="IGP48" s="535"/>
      <c r="IGQ48" s="535"/>
      <c r="IGR48" s="535"/>
      <c r="IGS48" s="535"/>
      <c r="IGT48" s="535"/>
      <c r="IGU48" s="535"/>
      <c r="IGV48" s="535"/>
      <c r="IGW48" s="535"/>
      <c r="IGX48" s="535"/>
      <c r="IGY48" s="535"/>
      <c r="IGZ48" s="535"/>
      <c r="IHA48" s="535"/>
      <c r="IHB48" s="535"/>
      <c r="IHC48" s="535"/>
      <c r="IHD48" s="535"/>
      <c r="IHE48" s="535"/>
      <c r="IHF48" s="535"/>
      <c r="IHG48" s="535"/>
      <c r="IHH48" s="535"/>
      <c r="IHI48" s="535"/>
      <c r="IHJ48" s="535"/>
      <c r="IHK48" s="535"/>
      <c r="IHL48" s="535"/>
      <c r="IHM48" s="535"/>
      <c r="IHN48" s="535"/>
      <c r="IHO48" s="535"/>
      <c r="IHP48" s="535"/>
      <c r="IHQ48" s="535"/>
      <c r="IHR48" s="535"/>
      <c r="IHS48" s="535"/>
      <c r="IHT48" s="535"/>
      <c r="IHU48" s="535"/>
      <c r="IHV48" s="535"/>
      <c r="IHW48" s="535"/>
      <c r="IHX48" s="535"/>
      <c r="IHY48" s="535"/>
      <c r="IHZ48" s="535"/>
      <c r="IIA48" s="535"/>
      <c r="IIB48" s="535"/>
      <c r="IIC48" s="535"/>
      <c r="IID48" s="535"/>
      <c r="IIE48" s="535"/>
      <c r="IIF48" s="535"/>
      <c r="IIG48" s="535"/>
      <c r="IIH48" s="535"/>
      <c r="III48" s="535"/>
      <c r="IIJ48" s="535"/>
      <c r="IIK48" s="535"/>
      <c r="IIL48" s="535"/>
      <c r="IIM48" s="535"/>
      <c r="IIN48" s="535"/>
      <c r="IIO48" s="535"/>
      <c r="IIP48" s="535"/>
      <c r="IIQ48" s="535"/>
      <c r="IIR48" s="535"/>
      <c r="IIS48" s="535"/>
      <c r="IIT48" s="535"/>
      <c r="IIU48" s="535"/>
      <c r="IIV48" s="535"/>
      <c r="IIW48" s="535"/>
      <c r="IIX48" s="535"/>
      <c r="IIY48" s="535"/>
      <c r="IIZ48" s="535"/>
      <c r="IJA48" s="535"/>
      <c r="IJB48" s="535"/>
      <c r="IJC48" s="535"/>
      <c r="IJD48" s="535"/>
      <c r="IJE48" s="535"/>
      <c r="IJF48" s="535"/>
      <c r="IJG48" s="535"/>
      <c r="IJH48" s="535"/>
      <c r="IJI48" s="535"/>
      <c r="IJJ48" s="535"/>
      <c r="IJK48" s="535"/>
      <c r="IJL48" s="535"/>
      <c r="IJM48" s="535"/>
      <c r="IJN48" s="535"/>
      <c r="IJO48" s="535"/>
      <c r="IJP48" s="535"/>
      <c r="IJQ48" s="535"/>
      <c r="IJR48" s="535"/>
      <c r="IJS48" s="535"/>
      <c r="IJT48" s="535"/>
      <c r="IJU48" s="535"/>
      <c r="IJV48" s="535"/>
      <c r="IJW48" s="535"/>
      <c r="IJX48" s="535"/>
      <c r="IJY48" s="535"/>
      <c r="IJZ48" s="535"/>
      <c r="IKA48" s="535"/>
      <c r="IKB48" s="535"/>
      <c r="IKC48" s="535"/>
      <c r="IKD48" s="535"/>
      <c r="IKE48" s="535"/>
      <c r="IKF48" s="535"/>
      <c r="IKG48" s="535"/>
      <c r="IKH48" s="535"/>
      <c r="IKI48" s="535"/>
      <c r="IKJ48" s="535"/>
      <c r="IKK48" s="535"/>
      <c r="IKL48" s="535"/>
      <c r="IKM48" s="535"/>
      <c r="IKN48" s="535"/>
      <c r="IKO48" s="535"/>
      <c r="IKP48" s="535"/>
      <c r="IKQ48" s="535"/>
      <c r="IKR48" s="535"/>
      <c r="IKS48" s="535"/>
      <c r="IKT48" s="535"/>
      <c r="IKU48" s="535"/>
      <c r="IKV48" s="535"/>
      <c r="IKW48" s="535"/>
      <c r="IKX48" s="535"/>
      <c r="IKY48" s="535"/>
      <c r="IKZ48" s="535"/>
      <c r="ILA48" s="535"/>
      <c r="ILB48" s="535"/>
      <c r="ILC48" s="535"/>
      <c r="ILD48" s="535"/>
      <c r="ILE48" s="535"/>
      <c r="ILF48" s="535"/>
      <c r="ILG48" s="535"/>
      <c r="ILH48" s="535"/>
      <c r="ILI48" s="535"/>
      <c r="ILJ48" s="535"/>
      <c r="ILK48" s="535"/>
      <c r="ILL48" s="535"/>
      <c r="ILM48" s="535"/>
      <c r="ILN48" s="535"/>
      <c r="ILO48" s="535"/>
      <c r="ILP48" s="535"/>
      <c r="ILQ48" s="535"/>
      <c r="ILR48" s="535"/>
      <c r="ILS48" s="535"/>
      <c r="ILT48" s="535"/>
      <c r="ILU48" s="535"/>
      <c r="ILV48" s="535"/>
      <c r="ILW48" s="535"/>
      <c r="ILX48" s="535"/>
      <c r="ILY48" s="535"/>
      <c r="ILZ48" s="535"/>
      <c r="IMA48" s="535"/>
      <c r="IMB48" s="535"/>
      <c r="IMC48" s="535"/>
      <c r="IMD48" s="535"/>
      <c r="IME48" s="535"/>
      <c r="IMF48" s="535"/>
      <c r="IMG48" s="535"/>
      <c r="IMH48" s="535"/>
      <c r="IMI48" s="535"/>
      <c r="IMJ48" s="535"/>
      <c r="IMK48" s="535"/>
      <c r="IML48" s="535"/>
      <c r="IMM48" s="535"/>
      <c r="IMN48" s="535"/>
      <c r="IMO48" s="535"/>
      <c r="IMP48" s="535"/>
      <c r="IMQ48" s="535"/>
      <c r="IMR48" s="535"/>
      <c r="IMS48" s="535"/>
      <c r="IMT48" s="535"/>
      <c r="IMU48" s="535"/>
      <c r="IMV48" s="535"/>
      <c r="IMW48" s="535"/>
      <c r="IMX48" s="535"/>
      <c r="IMY48" s="535"/>
      <c r="IMZ48" s="535"/>
      <c r="INA48" s="535"/>
      <c r="INB48" s="535"/>
      <c r="INC48" s="535"/>
      <c r="IND48" s="535"/>
      <c r="INE48" s="535"/>
      <c r="INF48" s="535"/>
      <c r="ING48" s="535"/>
      <c r="INH48" s="535"/>
      <c r="INI48" s="535"/>
      <c r="INJ48" s="535"/>
      <c r="INK48" s="535"/>
      <c r="INL48" s="535"/>
      <c r="INM48" s="535"/>
      <c r="INN48" s="535"/>
      <c r="INO48" s="535"/>
      <c r="INP48" s="535"/>
      <c r="INQ48" s="535"/>
      <c r="INR48" s="535"/>
      <c r="INS48" s="535"/>
      <c r="INT48" s="535"/>
      <c r="INU48" s="535"/>
      <c r="INV48" s="535"/>
      <c r="INW48" s="535"/>
      <c r="INX48" s="535"/>
      <c r="INY48" s="535"/>
      <c r="INZ48" s="535"/>
      <c r="IOA48" s="535"/>
      <c r="IOB48" s="535"/>
      <c r="IOC48" s="535"/>
      <c r="IOD48" s="535"/>
      <c r="IOE48" s="535"/>
      <c r="IOF48" s="535"/>
      <c r="IOG48" s="535"/>
      <c r="IOH48" s="535"/>
      <c r="IOI48" s="535"/>
      <c r="IOJ48" s="535"/>
      <c r="IOK48" s="535"/>
      <c r="IOL48" s="535"/>
      <c r="IOM48" s="535"/>
      <c r="ION48" s="535"/>
      <c r="IOO48" s="535"/>
      <c r="IOP48" s="535"/>
      <c r="IOQ48" s="535"/>
      <c r="IOR48" s="535"/>
      <c r="IOS48" s="535"/>
      <c r="IOT48" s="535"/>
      <c r="IOU48" s="535"/>
      <c r="IOV48" s="535"/>
      <c r="IOW48" s="535"/>
      <c r="IOX48" s="535"/>
      <c r="IOY48" s="535"/>
      <c r="IOZ48" s="535"/>
      <c r="IPA48" s="535"/>
      <c r="IPB48" s="535"/>
      <c r="IPC48" s="535"/>
      <c r="IPD48" s="535"/>
      <c r="IPE48" s="535"/>
      <c r="IPF48" s="535"/>
      <c r="IPG48" s="535"/>
      <c r="IPH48" s="535"/>
      <c r="IPI48" s="535"/>
      <c r="IPJ48" s="535"/>
      <c r="IPK48" s="535"/>
      <c r="IPL48" s="535"/>
      <c r="IPM48" s="535"/>
      <c r="IPN48" s="535"/>
      <c r="IPO48" s="535"/>
      <c r="IPP48" s="535"/>
      <c r="IPQ48" s="535"/>
      <c r="IPR48" s="535"/>
      <c r="IPS48" s="535"/>
      <c r="IPT48" s="535"/>
      <c r="IPU48" s="535"/>
      <c r="IPV48" s="535"/>
      <c r="IPW48" s="535"/>
      <c r="IPX48" s="535"/>
      <c r="IPY48" s="535"/>
      <c r="IPZ48" s="535"/>
      <c r="IQA48" s="535"/>
      <c r="IQB48" s="535"/>
      <c r="IQC48" s="535"/>
      <c r="IQD48" s="535"/>
      <c r="IQE48" s="535"/>
      <c r="IQF48" s="535"/>
      <c r="IQG48" s="535"/>
      <c r="IQH48" s="535"/>
      <c r="IQI48" s="535"/>
      <c r="IQJ48" s="535"/>
      <c r="IQK48" s="535"/>
      <c r="IQL48" s="535"/>
      <c r="IQM48" s="535"/>
      <c r="IQN48" s="535"/>
      <c r="IQO48" s="535"/>
      <c r="IQP48" s="535"/>
      <c r="IQQ48" s="535"/>
      <c r="IQR48" s="535"/>
      <c r="IQS48" s="535"/>
      <c r="IQT48" s="535"/>
      <c r="IQU48" s="535"/>
      <c r="IQV48" s="535"/>
      <c r="IQW48" s="535"/>
      <c r="IQX48" s="535"/>
      <c r="IQY48" s="535"/>
      <c r="IQZ48" s="535"/>
      <c r="IRA48" s="535"/>
      <c r="IRB48" s="535"/>
      <c r="IRC48" s="535"/>
      <c r="IRD48" s="535"/>
      <c r="IRE48" s="535"/>
      <c r="IRF48" s="535"/>
      <c r="IRG48" s="535"/>
      <c r="IRH48" s="535"/>
      <c r="IRI48" s="535"/>
      <c r="IRJ48" s="535"/>
      <c r="IRK48" s="535"/>
      <c r="IRL48" s="535"/>
      <c r="IRM48" s="535"/>
      <c r="IRN48" s="535"/>
      <c r="IRO48" s="535"/>
      <c r="IRP48" s="535"/>
      <c r="IRQ48" s="535"/>
      <c r="IRR48" s="535"/>
      <c r="IRS48" s="535"/>
      <c r="IRT48" s="535"/>
      <c r="IRU48" s="535"/>
      <c r="IRV48" s="535"/>
      <c r="IRW48" s="535"/>
      <c r="IRX48" s="535"/>
      <c r="IRY48" s="535"/>
      <c r="IRZ48" s="535"/>
      <c r="ISA48" s="535"/>
      <c r="ISB48" s="535"/>
      <c r="ISC48" s="535"/>
      <c r="ISD48" s="535"/>
      <c r="ISE48" s="535"/>
      <c r="ISF48" s="535"/>
      <c r="ISG48" s="535"/>
      <c r="ISH48" s="535"/>
      <c r="ISI48" s="535"/>
      <c r="ISJ48" s="535"/>
      <c r="ISK48" s="535"/>
      <c r="ISL48" s="535"/>
      <c r="ISM48" s="535"/>
      <c r="ISN48" s="535"/>
      <c r="ISO48" s="535"/>
      <c r="ISP48" s="535"/>
      <c r="ISQ48" s="535"/>
      <c r="ISR48" s="535"/>
      <c r="ISS48" s="535"/>
      <c r="IST48" s="535"/>
      <c r="ISU48" s="535"/>
      <c r="ISV48" s="535"/>
      <c r="ISW48" s="535"/>
      <c r="ISX48" s="535"/>
      <c r="ISY48" s="535"/>
      <c r="ISZ48" s="535"/>
      <c r="ITA48" s="535"/>
      <c r="ITB48" s="535"/>
      <c r="ITC48" s="535"/>
      <c r="ITD48" s="535"/>
      <c r="ITE48" s="535"/>
      <c r="ITF48" s="535"/>
      <c r="ITG48" s="535"/>
      <c r="ITH48" s="535"/>
      <c r="ITI48" s="535"/>
      <c r="ITJ48" s="535"/>
      <c r="ITK48" s="535"/>
      <c r="ITL48" s="535"/>
      <c r="ITM48" s="535"/>
      <c r="ITN48" s="535"/>
      <c r="ITO48" s="535"/>
      <c r="ITP48" s="535"/>
      <c r="ITQ48" s="535"/>
      <c r="ITR48" s="535"/>
      <c r="ITS48" s="535"/>
      <c r="ITT48" s="535"/>
      <c r="ITU48" s="535"/>
      <c r="ITV48" s="535"/>
      <c r="ITW48" s="535"/>
      <c r="ITX48" s="535"/>
      <c r="ITY48" s="535"/>
      <c r="ITZ48" s="535"/>
      <c r="IUA48" s="535"/>
      <c r="IUB48" s="535"/>
      <c r="IUC48" s="535"/>
      <c r="IUD48" s="535"/>
      <c r="IUE48" s="535"/>
      <c r="IUF48" s="535"/>
      <c r="IUG48" s="535"/>
      <c r="IUH48" s="535"/>
      <c r="IUI48" s="535"/>
      <c r="IUJ48" s="535"/>
      <c r="IUK48" s="535"/>
      <c r="IUL48" s="535"/>
      <c r="IUM48" s="535"/>
      <c r="IUN48" s="535"/>
      <c r="IUO48" s="535"/>
      <c r="IUP48" s="535"/>
      <c r="IUQ48" s="535"/>
      <c r="IUR48" s="535"/>
      <c r="IUS48" s="535"/>
      <c r="IUT48" s="535"/>
      <c r="IUU48" s="535"/>
      <c r="IUV48" s="535"/>
      <c r="IUW48" s="535"/>
      <c r="IUX48" s="535"/>
      <c r="IUY48" s="535"/>
      <c r="IUZ48" s="535"/>
      <c r="IVA48" s="535"/>
      <c r="IVB48" s="535"/>
      <c r="IVC48" s="535"/>
      <c r="IVD48" s="535"/>
      <c r="IVE48" s="535"/>
      <c r="IVF48" s="535"/>
      <c r="IVG48" s="535"/>
      <c r="IVH48" s="535"/>
      <c r="IVI48" s="535"/>
      <c r="IVJ48" s="535"/>
      <c r="IVK48" s="535"/>
      <c r="IVL48" s="535"/>
      <c r="IVM48" s="535"/>
      <c r="IVN48" s="535"/>
      <c r="IVO48" s="535"/>
      <c r="IVP48" s="535"/>
      <c r="IVQ48" s="535"/>
      <c r="IVR48" s="535"/>
      <c r="IVS48" s="535"/>
      <c r="IVT48" s="535"/>
      <c r="IVU48" s="535"/>
      <c r="IVV48" s="535"/>
      <c r="IVW48" s="535"/>
      <c r="IVX48" s="535"/>
      <c r="IVY48" s="535"/>
      <c r="IVZ48" s="535"/>
      <c r="IWA48" s="535"/>
      <c r="IWB48" s="535"/>
      <c r="IWC48" s="535"/>
      <c r="IWD48" s="535"/>
      <c r="IWE48" s="535"/>
      <c r="IWF48" s="535"/>
      <c r="IWG48" s="535"/>
      <c r="IWH48" s="535"/>
      <c r="IWI48" s="535"/>
      <c r="IWJ48" s="535"/>
      <c r="IWK48" s="535"/>
      <c r="IWL48" s="535"/>
      <c r="IWM48" s="535"/>
      <c r="IWN48" s="535"/>
      <c r="IWO48" s="535"/>
      <c r="IWP48" s="535"/>
      <c r="IWQ48" s="535"/>
      <c r="IWR48" s="535"/>
      <c r="IWS48" s="535"/>
      <c r="IWT48" s="535"/>
      <c r="IWU48" s="535"/>
      <c r="IWV48" s="535"/>
      <c r="IWW48" s="535"/>
      <c r="IWX48" s="535"/>
      <c r="IWY48" s="535"/>
      <c r="IWZ48" s="535"/>
      <c r="IXA48" s="535"/>
      <c r="IXB48" s="535"/>
      <c r="IXC48" s="535"/>
      <c r="IXD48" s="535"/>
      <c r="IXE48" s="535"/>
      <c r="IXF48" s="535"/>
      <c r="IXG48" s="535"/>
      <c r="IXH48" s="535"/>
      <c r="IXI48" s="535"/>
      <c r="IXJ48" s="535"/>
      <c r="IXK48" s="535"/>
      <c r="IXL48" s="535"/>
      <c r="IXM48" s="535"/>
      <c r="IXN48" s="535"/>
      <c r="IXO48" s="535"/>
      <c r="IXP48" s="535"/>
      <c r="IXQ48" s="535"/>
      <c r="IXR48" s="535"/>
      <c r="IXS48" s="535"/>
      <c r="IXT48" s="535"/>
      <c r="IXU48" s="535"/>
      <c r="IXV48" s="535"/>
      <c r="IXW48" s="535"/>
      <c r="IXX48" s="535"/>
      <c r="IXY48" s="535"/>
      <c r="IXZ48" s="535"/>
      <c r="IYA48" s="535"/>
      <c r="IYB48" s="535"/>
      <c r="IYC48" s="535"/>
      <c r="IYD48" s="535"/>
      <c r="IYE48" s="535"/>
      <c r="IYF48" s="535"/>
      <c r="IYG48" s="535"/>
      <c r="IYH48" s="535"/>
      <c r="IYI48" s="535"/>
      <c r="IYJ48" s="535"/>
      <c r="IYK48" s="535"/>
      <c r="IYL48" s="535"/>
      <c r="IYM48" s="535"/>
      <c r="IYN48" s="535"/>
      <c r="IYO48" s="535"/>
      <c r="IYP48" s="535"/>
      <c r="IYQ48" s="535"/>
      <c r="IYR48" s="535"/>
      <c r="IYS48" s="535"/>
      <c r="IYT48" s="535"/>
      <c r="IYU48" s="535"/>
      <c r="IYV48" s="535"/>
      <c r="IYW48" s="535"/>
      <c r="IYX48" s="535"/>
      <c r="IYY48" s="535"/>
      <c r="IYZ48" s="535"/>
      <c r="IZA48" s="535"/>
      <c r="IZB48" s="535"/>
      <c r="IZC48" s="535"/>
      <c r="IZD48" s="535"/>
      <c r="IZE48" s="535"/>
      <c r="IZF48" s="535"/>
      <c r="IZG48" s="535"/>
      <c r="IZH48" s="535"/>
      <c r="IZI48" s="535"/>
      <c r="IZJ48" s="535"/>
      <c r="IZK48" s="535"/>
      <c r="IZL48" s="535"/>
      <c r="IZM48" s="535"/>
      <c r="IZN48" s="535"/>
      <c r="IZO48" s="535"/>
      <c r="IZP48" s="535"/>
      <c r="IZQ48" s="535"/>
      <c r="IZR48" s="535"/>
      <c r="IZS48" s="535"/>
      <c r="IZT48" s="535"/>
      <c r="IZU48" s="535"/>
      <c r="IZV48" s="535"/>
      <c r="IZW48" s="535"/>
      <c r="IZX48" s="535"/>
      <c r="IZY48" s="535"/>
      <c r="IZZ48" s="535"/>
      <c r="JAA48" s="535"/>
      <c r="JAB48" s="535"/>
      <c r="JAC48" s="535"/>
      <c r="JAD48" s="535"/>
      <c r="JAE48" s="535"/>
      <c r="JAF48" s="535"/>
      <c r="JAG48" s="535"/>
      <c r="JAH48" s="535"/>
      <c r="JAI48" s="535"/>
      <c r="JAJ48" s="535"/>
      <c r="JAK48" s="535"/>
      <c r="JAL48" s="535"/>
      <c r="JAM48" s="535"/>
      <c r="JAN48" s="535"/>
      <c r="JAO48" s="535"/>
      <c r="JAP48" s="535"/>
      <c r="JAQ48" s="535"/>
      <c r="JAR48" s="535"/>
      <c r="JAS48" s="535"/>
      <c r="JAT48" s="535"/>
      <c r="JAU48" s="535"/>
      <c r="JAV48" s="535"/>
      <c r="JAW48" s="535"/>
      <c r="JAX48" s="535"/>
      <c r="JAY48" s="535"/>
      <c r="JAZ48" s="535"/>
      <c r="JBA48" s="535"/>
      <c r="JBB48" s="535"/>
      <c r="JBC48" s="535"/>
      <c r="JBD48" s="535"/>
      <c r="JBE48" s="535"/>
      <c r="JBF48" s="535"/>
      <c r="JBG48" s="535"/>
      <c r="JBH48" s="535"/>
      <c r="JBI48" s="535"/>
      <c r="JBJ48" s="535"/>
      <c r="JBK48" s="535"/>
      <c r="JBL48" s="535"/>
      <c r="JBM48" s="535"/>
      <c r="JBN48" s="535"/>
      <c r="JBO48" s="535"/>
      <c r="JBP48" s="535"/>
      <c r="JBQ48" s="535"/>
      <c r="JBR48" s="535"/>
      <c r="JBS48" s="535"/>
      <c r="JBT48" s="535"/>
      <c r="JBU48" s="535"/>
      <c r="JBV48" s="535"/>
      <c r="JBW48" s="535"/>
      <c r="JBX48" s="535"/>
      <c r="JBY48" s="535"/>
      <c r="JBZ48" s="535"/>
      <c r="JCA48" s="535"/>
      <c r="JCB48" s="535"/>
      <c r="JCC48" s="535"/>
      <c r="JCD48" s="535"/>
      <c r="JCE48" s="535"/>
      <c r="JCF48" s="535"/>
      <c r="JCG48" s="535"/>
      <c r="JCH48" s="535"/>
      <c r="JCI48" s="535"/>
      <c r="JCJ48" s="535"/>
      <c r="JCK48" s="535"/>
      <c r="JCL48" s="535"/>
      <c r="JCM48" s="535"/>
      <c r="JCN48" s="535"/>
      <c r="JCO48" s="535"/>
      <c r="JCP48" s="535"/>
      <c r="JCQ48" s="535"/>
      <c r="JCR48" s="535"/>
      <c r="JCS48" s="535"/>
      <c r="JCT48" s="535"/>
      <c r="JCU48" s="535"/>
      <c r="JCV48" s="535"/>
      <c r="JCW48" s="535"/>
      <c r="JCX48" s="535"/>
      <c r="JCY48" s="535"/>
      <c r="JCZ48" s="535"/>
      <c r="JDA48" s="535"/>
      <c r="JDB48" s="535"/>
      <c r="JDC48" s="535"/>
      <c r="JDD48" s="535"/>
      <c r="JDE48" s="535"/>
      <c r="JDF48" s="535"/>
      <c r="JDG48" s="535"/>
      <c r="JDH48" s="535"/>
      <c r="JDI48" s="535"/>
      <c r="JDJ48" s="535"/>
      <c r="JDK48" s="535"/>
      <c r="JDL48" s="535"/>
      <c r="JDM48" s="535"/>
      <c r="JDN48" s="535"/>
      <c r="JDO48" s="535"/>
      <c r="JDP48" s="535"/>
      <c r="JDQ48" s="535"/>
      <c r="JDR48" s="535"/>
      <c r="JDS48" s="535"/>
      <c r="JDT48" s="535"/>
      <c r="JDU48" s="535"/>
      <c r="JDV48" s="535"/>
      <c r="JDW48" s="535"/>
      <c r="JDX48" s="535"/>
      <c r="JDY48" s="535"/>
      <c r="JDZ48" s="535"/>
      <c r="JEA48" s="535"/>
      <c r="JEB48" s="535"/>
      <c r="JEC48" s="535"/>
      <c r="JED48" s="535"/>
      <c r="JEE48" s="535"/>
      <c r="JEF48" s="535"/>
      <c r="JEG48" s="535"/>
      <c r="JEH48" s="535"/>
      <c r="JEI48" s="535"/>
      <c r="JEJ48" s="535"/>
      <c r="JEK48" s="535"/>
      <c r="JEL48" s="535"/>
      <c r="JEM48" s="535"/>
      <c r="JEN48" s="535"/>
      <c r="JEO48" s="535"/>
      <c r="JEP48" s="535"/>
      <c r="JEQ48" s="535"/>
      <c r="JER48" s="535"/>
      <c r="JES48" s="535"/>
      <c r="JET48" s="535"/>
      <c r="JEU48" s="535"/>
      <c r="JEV48" s="535"/>
      <c r="JEW48" s="535"/>
      <c r="JEX48" s="535"/>
      <c r="JEY48" s="535"/>
      <c r="JEZ48" s="535"/>
      <c r="JFA48" s="535"/>
      <c r="JFB48" s="535"/>
      <c r="JFC48" s="535"/>
      <c r="JFD48" s="535"/>
      <c r="JFE48" s="535"/>
      <c r="JFF48" s="535"/>
      <c r="JFG48" s="535"/>
      <c r="JFH48" s="535"/>
      <c r="JFI48" s="535"/>
      <c r="JFJ48" s="535"/>
      <c r="JFK48" s="535"/>
      <c r="JFL48" s="535"/>
      <c r="JFM48" s="535"/>
      <c r="JFN48" s="535"/>
      <c r="JFO48" s="535"/>
      <c r="JFP48" s="535"/>
      <c r="JFQ48" s="535"/>
      <c r="JFR48" s="535"/>
      <c r="JFS48" s="535"/>
      <c r="JFT48" s="535"/>
      <c r="JFU48" s="535"/>
      <c r="JFV48" s="535"/>
      <c r="JFW48" s="535"/>
      <c r="JFX48" s="535"/>
      <c r="JFY48" s="535"/>
      <c r="JFZ48" s="535"/>
      <c r="JGA48" s="535"/>
      <c r="JGB48" s="535"/>
      <c r="JGC48" s="535"/>
      <c r="JGD48" s="535"/>
      <c r="JGE48" s="535"/>
      <c r="JGF48" s="535"/>
      <c r="JGG48" s="535"/>
      <c r="JGH48" s="535"/>
      <c r="JGI48" s="535"/>
      <c r="JGJ48" s="535"/>
      <c r="JGK48" s="535"/>
      <c r="JGL48" s="535"/>
      <c r="JGM48" s="535"/>
      <c r="JGN48" s="535"/>
      <c r="JGO48" s="535"/>
      <c r="JGP48" s="535"/>
      <c r="JGQ48" s="535"/>
      <c r="JGR48" s="535"/>
      <c r="JGS48" s="535"/>
      <c r="JGT48" s="535"/>
      <c r="JGU48" s="535"/>
      <c r="JGV48" s="535"/>
      <c r="JGW48" s="535"/>
      <c r="JGX48" s="535"/>
      <c r="JGY48" s="535"/>
      <c r="JGZ48" s="535"/>
      <c r="JHA48" s="535"/>
      <c r="JHB48" s="535"/>
      <c r="JHC48" s="535"/>
      <c r="JHD48" s="535"/>
      <c r="JHE48" s="535"/>
      <c r="JHF48" s="535"/>
      <c r="JHG48" s="535"/>
      <c r="JHH48" s="535"/>
      <c r="JHI48" s="535"/>
      <c r="JHJ48" s="535"/>
      <c r="JHK48" s="535"/>
      <c r="JHL48" s="535"/>
      <c r="JHM48" s="535"/>
      <c r="JHN48" s="535"/>
      <c r="JHO48" s="535"/>
      <c r="JHP48" s="535"/>
      <c r="JHQ48" s="535"/>
      <c r="JHR48" s="535"/>
      <c r="JHS48" s="535"/>
      <c r="JHT48" s="535"/>
      <c r="JHU48" s="535"/>
      <c r="JHV48" s="535"/>
      <c r="JHW48" s="535"/>
      <c r="JHX48" s="535"/>
      <c r="JHY48" s="535"/>
      <c r="JHZ48" s="535"/>
      <c r="JIA48" s="535"/>
      <c r="JIB48" s="535"/>
      <c r="JIC48" s="535"/>
      <c r="JID48" s="535"/>
      <c r="JIE48" s="535"/>
      <c r="JIF48" s="535"/>
      <c r="JIG48" s="535"/>
      <c r="JIH48" s="535"/>
      <c r="JII48" s="535"/>
      <c r="JIJ48" s="535"/>
      <c r="JIK48" s="535"/>
      <c r="JIL48" s="535"/>
      <c r="JIM48" s="535"/>
      <c r="JIN48" s="535"/>
      <c r="JIO48" s="535"/>
      <c r="JIP48" s="535"/>
      <c r="JIQ48" s="535"/>
      <c r="JIR48" s="535"/>
      <c r="JIS48" s="535"/>
      <c r="JIT48" s="535"/>
      <c r="JIU48" s="535"/>
      <c r="JIV48" s="535"/>
      <c r="JIW48" s="535"/>
      <c r="JIX48" s="535"/>
      <c r="JIY48" s="535"/>
      <c r="JIZ48" s="535"/>
      <c r="JJA48" s="535"/>
      <c r="JJB48" s="535"/>
      <c r="JJC48" s="535"/>
      <c r="JJD48" s="535"/>
      <c r="JJE48" s="535"/>
      <c r="JJF48" s="535"/>
      <c r="JJG48" s="535"/>
      <c r="JJH48" s="535"/>
      <c r="JJI48" s="535"/>
      <c r="JJJ48" s="535"/>
      <c r="JJK48" s="535"/>
      <c r="JJL48" s="535"/>
      <c r="JJM48" s="535"/>
      <c r="JJN48" s="535"/>
      <c r="JJO48" s="535"/>
      <c r="JJP48" s="535"/>
      <c r="JJQ48" s="535"/>
      <c r="JJR48" s="535"/>
      <c r="JJS48" s="535"/>
      <c r="JJT48" s="535"/>
      <c r="JJU48" s="535"/>
      <c r="JJV48" s="535"/>
      <c r="JJW48" s="535"/>
      <c r="JJX48" s="535"/>
      <c r="JJY48" s="535"/>
      <c r="JJZ48" s="535"/>
      <c r="JKA48" s="535"/>
      <c r="JKB48" s="535"/>
      <c r="JKC48" s="535"/>
      <c r="JKD48" s="535"/>
      <c r="JKE48" s="535"/>
      <c r="JKF48" s="535"/>
      <c r="JKG48" s="535"/>
      <c r="JKH48" s="535"/>
      <c r="JKI48" s="535"/>
      <c r="JKJ48" s="535"/>
      <c r="JKK48" s="535"/>
      <c r="JKL48" s="535"/>
      <c r="JKM48" s="535"/>
      <c r="JKN48" s="535"/>
      <c r="JKO48" s="535"/>
      <c r="JKP48" s="535"/>
      <c r="JKQ48" s="535"/>
      <c r="JKR48" s="535"/>
      <c r="JKS48" s="535"/>
      <c r="JKT48" s="535"/>
      <c r="JKU48" s="535"/>
      <c r="JKV48" s="535"/>
      <c r="JKW48" s="535"/>
      <c r="JKX48" s="535"/>
      <c r="JKY48" s="535"/>
      <c r="JKZ48" s="535"/>
      <c r="JLA48" s="535"/>
      <c r="JLB48" s="535"/>
      <c r="JLC48" s="535"/>
      <c r="JLD48" s="535"/>
      <c r="JLE48" s="535"/>
      <c r="JLF48" s="535"/>
      <c r="JLG48" s="535"/>
      <c r="JLH48" s="535"/>
      <c r="JLI48" s="535"/>
      <c r="JLJ48" s="535"/>
      <c r="JLK48" s="535"/>
      <c r="JLL48" s="535"/>
      <c r="JLM48" s="535"/>
      <c r="JLN48" s="535"/>
      <c r="JLO48" s="535"/>
      <c r="JLP48" s="535"/>
      <c r="JLQ48" s="535"/>
      <c r="JLR48" s="535"/>
      <c r="JLS48" s="535"/>
      <c r="JLT48" s="535"/>
      <c r="JLU48" s="535"/>
      <c r="JLV48" s="535"/>
      <c r="JLW48" s="535"/>
      <c r="JLX48" s="535"/>
      <c r="JLY48" s="535"/>
      <c r="JLZ48" s="535"/>
      <c r="JMA48" s="535"/>
      <c r="JMB48" s="535"/>
      <c r="JMC48" s="535"/>
      <c r="JMD48" s="535"/>
      <c r="JME48" s="535"/>
      <c r="JMF48" s="535"/>
      <c r="JMG48" s="535"/>
      <c r="JMH48" s="535"/>
      <c r="JMI48" s="535"/>
      <c r="JMJ48" s="535"/>
      <c r="JMK48" s="535"/>
      <c r="JML48" s="535"/>
      <c r="JMM48" s="535"/>
      <c r="JMN48" s="535"/>
      <c r="JMO48" s="535"/>
      <c r="JMP48" s="535"/>
      <c r="JMQ48" s="535"/>
      <c r="JMR48" s="535"/>
      <c r="JMS48" s="535"/>
      <c r="JMT48" s="535"/>
      <c r="JMU48" s="535"/>
      <c r="JMV48" s="535"/>
      <c r="JMW48" s="535"/>
      <c r="JMX48" s="535"/>
      <c r="JMY48" s="535"/>
      <c r="JMZ48" s="535"/>
      <c r="JNA48" s="535"/>
      <c r="JNB48" s="535"/>
      <c r="JNC48" s="535"/>
      <c r="JND48" s="535"/>
      <c r="JNE48" s="535"/>
      <c r="JNF48" s="535"/>
      <c r="JNG48" s="535"/>
      <c r="JNH48" s="535"/>
      <c r="JNI48" s="535"/>
      <c r="JNJ48" s="535"/>
      <c r="JNK48" s="535"/>
      <c r="JNL48" s="535"/>
      <c r="JNM48" s="535"/>
      <c r="JNN48" s="535"/>
      <c r="JNO48" s="535"/>
      <c r="JNP48" s="535"/>
      <c r="JNQ48" s="535"/>
      <c r="JNR48" s="535"/>
      <c r="JNS48" s="535"/>
      <c r="JNT48" s="535"/>
      <c r="JNU48" s="535"/>
      <c r="JNV48" s="535"/>
      <c r="JNW48" s="535"/>
      <c r="JNX48" s="535"/>
      <c r="JNY48" s="535"/>
      <c r="JNZ48" s="535"/>
      <c r="JOA48" s="535"/>
      <c r="JOB48" s="535"/>
      <c r="JOC48" s="535"/>
      <c r="JOD48" s="535"/>
      <c r="JOE48" s="535"/>
      <c r="JOF48" s="535"/>
      <c r="JOG48" s="535"/>
      <c r="JOH48" s="535"/>
      <c r="JOI48" s="535"/>
      <c r="JOJ48" s="535"/>
      <c r="JOK48" s="535"/>
      <c r="JOL48" s="535"/>
      <c r="JOM48" s="535"/>
      <c r="JON48" s="535"/>
      <c r="JOO48" s="535"/>
      <c r="JOP48" s="535"/>
      <c r="JOQ48" s="535"/>
      <c r="JOR48" s="535"/>
      <c r="JOS48" s="535"/>
      <c r="JOT48" s="535"/>
      <c r="JOU48" s="535"/>
      <c r="JOV48" s="535"/>
      <c r="JOW48" s="535"/>
      <c r="JOX48" s="535"/>
      <c r="JOY48" s="535"/>
      <c r="JOZ48" s="535"/>
      <c r="JPA48" s="535"/>
      <c r="JPB48" s="535"/>
      <c r="JPC48" s="535"/>
      <c r="JPD48" s="535"/>
      <c r="JPE48" s="535"/>
      <c r="JPF48" s="535"/>
      <c r="JPG48" s="535"/>
      <c r="JPH48" s="535"/>
      <c r="JPI48" s="535"/>
      <c r="JPJ48" s="535"/>
      <c r="JPK48" s="535"/>
      <c r="JPL48" s="535"/>
      <c r="JPM48" s="535"/>
      <c r="JPN48" s="535"/>
      <c r="JPO48" s="535"/>
      <c r="JPP48" s="535"/>
      <c r="JPQ48" s="535"/>
      <c r="JPR48" s="535"/>
      <c r="JPS48" s="535"/>
      <c r="JPT48" s="535"/>
      <c r="JPU48" s="535"/>
      <c r="JPV48" s="535"/>
      <c r="JPW48" s="535"/>
      <c r="JPX48" s="535"/>
      <c r="JPY48" s="535"/>
      <c r="JPZ48" s="535"/>
      <c r="JQA48" s="535"/>
      <c r="JQB48" s="535"/>
      <c r="JQC48" s="535"/>
      <c r="JQD48" s="535"/>
      <c r="JQE48" s="535"/>
      <c r="JQF48" s="535"/>
      <c r="JQG48" s="535"/>
      <c r="JQH48" s="535"/>
      <c r="JQI48" s="535"/>
      <c r="JQJ48" s="535"/>
      <c r="JQK48" s="535"/>
      <c r="JQL48" s="535"/>
      <c r="JQM48" s="535"/>
      <c r="JQN48" s="535"/>
      <c r="JQO48" s="535"/>
      <c r="JQP48" s="535"/>
      <c r="JQQ48" s="535"/>
      <c r="JQR48" s="535"/>
      <c r="JQS48" s="535"/>
      <c r="JQT48" s="535"/>
      <c r="JQU48" s="535"/>
      <c r="JQV48" s="535"/>
      <c r="JQW48" s="535"/>
      <c r="JQX48" s="535"/>
      <c r="JQY48" s="535"/>
      <c r="JQZ48" s="535"/>
      <c r="JRA48" s="535"/>
      <c r="JRB48" s="535"/>
      <c r="JRC48" s="535"/>
      <c r="JRD48" s="535"/>
      <c r="JRE48" s="535"/>
      <c r="JRF48" s="535"/>
      <c r="JRG48" s="535"/>
      <c r="JRH48" s="535"/>
      <c r="JRI48" s="535"/>
      <c r="JRJ48" s="535"/>
      <c r="JRK48" s="535"/>
      <c r="JRL48" s="535"/>
      <c r="JRM48" s="535"/>
      <c r="JRN48" s="535"/>
      <c r="JRO48" s="535"/>
      <c r="JRP48" s="535"/>
      <c r="JRQ48" s="535"/>
      <c r="JRR48" s="535"/>
      <c r="JRS48" s="535"/>
      <c r="JRT48" s="535"/>
      <c r="JRU48" s="535"/>
      <c r="JRV48" s="535"/>
      <c r="JRW48" s="535"/>
      <c r="JRX48" s="535"/>
      <c r="JRY48" s="535"/>
      <c r="JRZ48" s="535"/>
      <c r="JSA48" s="535"/>
      <c r="JSB48" s="535"/>
      <c r="JSC48" s="535"/>
      <c r="JSD48" s="535"/>
      <c r="JSE48" s="535"/>
      <c r="JSF48" s="535"/>
      <c r="JSG48" s="535"/>
      <c r="JSH48" s="535"/>
      <c r="JSI48" s="535"/>
      <c r="JSJ48" s="535"/>
      <c r="JSK48" s="535"/>
      <c r="JSL48" s="535"/>
      <c r="JSM48" s="535"/>
      <c r="JSN48" s="535"/>
      <c r="JSO48" s="535"/>
      <c r="JSP48" s="535"/>
      <c r="JSQ48" s="535"/>
      <c r="JSR48" s="535"/>
      <c r="JSS48" s="535"/>
      <c r="JST48" s="535"/>
      <c r="JSU48" s="535"/>
      <c r="JSV48" s="535"/>
      <c r="JSW48" s="535"/>
      <c r="JSX48" s="535"/>
      <c r="JSY48" s="535"/>
      <c r="JSZ48" s="535"/>
      <c r="JTA48" s="535"/>
      <c r="JTB48" s="535"/>
      <c r="JTC48" s="535"/>
      <c r="JTD48" s="535"/>
      <c r="JTE48" s="535"/>
      <c r="JTF48" s="535"/>
      <c r="JTG48" s="535"/>
      <c r="JTH48" s="535"/>
      <c r="JTI48" s="535"/>
      <c r="JTJ48" s="535"/>
      <c r="JTK48" s="535"/>
      <c r="JTL48" s="535"/>
      <c r="JTM48" s="535"/>
      <c r="JTN48" s="535"/>
      <c r="JTO48" s="535"/>
      <c r="JTP48" s="535"/>
      <c r="JTQ48" s="535"/>
      <c r="JTR48" s="535"/>
      <c r="JTS48" s="535"/>
      <c r="JTT48" s="535"/>
      <c r="JTU48" s="535"/>
      <c r="JTV48" s="535"/>
      <c r="JTW48" s="535"/>
      <c r="JTX48" s="535"/>
      <c r="JTY48" s="535"/>
      <c r="JTZ48" s="535"/>
      <c r="JUA48" s="535"/>
      <c r="JUB48" s="535"/>
      <c r="JUC48" s="535"/>
      <c r="JUD48" s="535"/>
      <c r="JUE48" s="535"/>
      <c r="JUF48" s="535"/>
      <c r="JUG48" s="535"/>
      <c r="JUH48" s="535"/>
      <c r="JUI48" s="535"/>
      <c r="JUJ48" s="535"/>
      <c r="JUK48" s="535"/>
      <c r="JUL48" s="535"/>
      <c r="JUM48" s="535"/>
      <c r="JUN48" s="535"/>
      <c r="JUO48" s="535"/>
      <c r="JUP48" s="535"/>
      <c r="JUQ48" s="535"/>
      <c r="JUR48" s="535"/>
      <c r="JUS48" s="535"/>
      <c r="JUT48" s="535"/>
      <c r="JUU48" s="535"/>
      <c r="JUV48" s="535"/>
      <c r="JUW48" s="535"/>
      <c r="JUX48" s="535"/>
      <c r="JUY48" s="535"/>
      <c r="JUZ48" s="535"/>
      <c r="JVA48" s="535"/>
      <c r="JVB48" s="535"/>
      <c r="JVC48" s="535"/>
      <c r="JVD48" s="535"/>
      <c r="JVE48" s="535"/>
      <c r="JVF48" s="535"/>
      <c r="JVG48" s="535"/>
      <c r="JVH48" s="535"/>
      <c r="JVI48" s="535"/>
      <c r="JVJ48" s="535"/>
      <c r="JVK48" s="535"/>
      <c r="JVL48" s="535"/>
      <c r="JVM48" s="535"/>
      <c r="JVN48" s="535"/>
      <c r="JVO48" s="535"/>
      <c r="JVP48" s="535"/>
      <c r="JVQ48" s="535"/>
      <c r="JVR48" s="535"/>
      <c r="JVS48" s="535"/>
      <c r="JVT48" s="535"/>
      <c r="JVU48" s="535"/>
      <c r="JVV48" s="535"/>
      <c r="JVW48" s="535"/>
      <c r="JVX48" s="535"/>
      <c r="JVY48" s="535"/>
      <c r="JVZ48" s="535"/>
      <c r="JWA48" s="535"/>
      <c r="JWB48" s="535"/>
      <c r="JWC48" s="535"/>
      <c r="JWD48" s="535"/>
      <c r="JWE48" s="535"/>
      <c r="JWF48" s="535"/>
      <c r="JWG48" s="535"/>
      <c r="JWH48" s="535"/>
      <c r="JWI48" s="535"/>
      <c r="JWJ48" s="535"/>
      <c r="JWK48" s="535"/>
      <c r="JWL48" s="535"/>
      <c r="JWM48" s="535"/>
      <c r="JWN48" s="535"/>
      <c r="JWO48" s="535"/>
      <c r="JWP48" s="535"/>
      <c r="JWQ48" s="535"/>
      <c r="JWR48" s="535"/>
      <c r="JWS48" s="535"/>
      <c r="JWT48" s="535"/>
      <c r="JWU48" s="535"/>
      <c r="JWV48" s="535"/>
      <c r="JWW48" s="535"/>
      <c r="JWX48" s="535"/>
      <c r="JWY48" s="535"/>
      <c r="JWZ48" s="535"/>
      <c r="JXA48" s="535"/>
      <c r="JXB48" s="535"/>
      <c r="JXC48" s="535"/>
      <c r="JXD48" s="535"/>
      <c r="JXE48" s="535"/>
      <c r="JXF48" s="535"/>
      <c r="JXG48" s="535"/>
      <c r="JXH48" s="535"/>
      <c r="JXI48" s="535"/>
      <c r="JXJ48" s="535"/>
      <c r="JXK48" s="535"/>
      <c r="JXL48" s="535"/>
      <c r="JXM48" s="535"/>
      <c r="JXN48" s="535"/>
      <c r="JXO48" s="535"/>
      <c r="JXP48" s="535"/>
      <c r="JXQ48" s="535"/>
      <c r="JXR48" s="535"/>
      <c r="JXS48" s="535"/>
      <c r="JXT48" s="535"/>
      <c r="JXU48" s="535"/>
      <c r="JXV48" s="535"/>
      <c r="JXW48" s="535"/>
      <c r="JXX48" s="535"/>
      <c r="JXY48" s="535"/>
      <c r="JXZ48" s="535"/>
      <c r="JYA48" s="535"/>
      <c r="JYB48" s="535"/>
      <c r="JYC48" s="535"/>
      <c r="JYD48" s="535"/>
      <c r="JYE48" s="535"/>
      <c r="JYF48" s="535"/>
      <c r="JYG48" s="535"/>
      <c r="JYH48" s="535"/>
      <c r="JYI48" s="535"/>
      <c r="JYJ48" s="535"/>
      <c r="JYK48" s="535"/>
      <c r="JYL48" s="535"/>
      <c r="JYM48" s="535"/>
      <c r="JYN48" s="535"/>
      <c r="JYO48" s="535"/>
      <c r="JYP48" s="535"/>
      <c r="JYQ48" s="535"/>
      <c r="JYR48" s="535"/>
      <c r="JYS48" s="535"/>
      <c r="JYT48" s="535"/>
      <c r="JYU48" s="535"/>
      <c r="JYV48" s="535"/>
      <c r="JYW48" s="535"/>
      <c r="JYX48" s="535"/>
      <c r="JYY48" s="535"/>
      <c r="JYZ48" s="535"/>
      <c r="JZA48" s="535"/>
      <c r="JZB48" s="535"/>
      <c r="JZC48" s="535"/>
      <c r="JZD48" s="535"/>
      <c r="JZE48" s="535"/>
      <c r="JZF48" s="535"/>
      <c r="JZG48" s="535"/>
      <c r="JZH48" s="535"/>
      <c r="JZI48" s="535"/>
      <c r="JZJ48" s="535"/>
      <c r="JZK48" s="535"/>
      <c r="JZL48" s="535"/>
      <c r="JZM48" s="535"/>
      <c r="JZN48" s="535"/>
      <c r="JZO48" s="535"/>
      <c r="JZP48" s="535"/>
      <c r="JZQ48" s="535"/>
      <c r="JZR48" s="535"/>
      <c r="JZS48" s="535"/>
      <c r="JZT48" s="535"/>
      <c r="JZU48" s="535"/>
      <c r="JZV48" s="535"/>
      <c r="JZW48" s="535"/>
      <c r="JZX48" s="535"/>
      <c r="JZY48" s="535"/>
      <c r="JZZ48" s="535"/>
      <c r="KAA48" s="535"/>
      <c r="KAB48" s="535"/>
      <c r="KAC48" s="535"/>
      <c r="KAD48" s="535"/>
      <c r="KAE48" s="535"/>
      <c r="KAF48" s="535"/>
      <c r="KAG48" s="535"/>
      <c r="KAH48" s="535"/>
      <c r="KAI48" s="535"/>
      <c r="KAJ48" s="535"/>
      <c r="KAK48" s="535"/>
      <c r="KAL48" s="535"/>
      <c r="KAM48" s="535"/>
      <c r="KAN48" s="535"/>
      <c r="KAO48" s="535"/>
      <c r="KAP48" s="535"/>
      <c r="KAQ48" s="535"/>
      <c r="KAR48" s="535"/>
      <c r="KAS48" s="535"/>
      <c r="KAT48" s="535"/>
      <c r="KAU48" s="535"/>
      <c r="KAV48" s="535"/>
      <c r="KAW48" s="535"/>
      <c r="KAX48" s="535"/>
      <c r="KAY48" s="535"/>
      <c r="KAZ48" s="535"/>
      <c r="KBA48" s="535"/>
      <c r="KBB48" s="535"/>
      <c r="KBC48" s="535"/>
      <c r="KBD48" s="535"/>
      <c r="KBE48" s="535"/>
      <c r="KBF48" s="535"/>
      <c r="KBG48" s="535"/>
      <c r="KBH48" s="535"/>
      <c r="KBI48" s="535"/>
      <c r="KBJ48" s="535"/>
      <c r="KBK48" s="535"/>
      <c r="KBL48" s="535"/>
      <c r="KBM48" s="535"/>
      <c r="KBN48" s="535"/>
      <c r="KBO48" s="535"/>
      <c r="KBP48" s="535"/>
      <c r="KBQ48" s="535"/>
      <c r="KBR48" s="535"/>
      <c r="KBS48" s="535"/>
      <c r="KBT48" s="535"/>
      <c r="KBU48" s="535"/>
      <c r="KBV48" s="535"/>
      <c r="KBW48" s="535"/>
      <c r="KBX48" s="535"/>
      <c r="KBY48" s="535"/>
      <c r="KBZ48" s="535"/>
      <c r="KCA48" s="535"/>
      <c r="KCB48" s="535"/>
      <c r="KCC48" s="535"/>
      <c r="KCD48" s="535"/>
      <c r="KCE48" s="535"/>
      <c r="KCF48" s="535"/>
      <c r="KCG48" s="535"/>
      <c r="KCH48" s="535"/>
      <c r="KCI48" s="535"/>
      <c r="KCJ48" s="535"/>
      <c r="KCK48" s="535"/>
      <c r="KCL48" s="535"/>
      <c r="KCM48" s="535"/>
      <c r="KCN48" s="535"/>
      <c r="KCO48" s="535"/>
      <c r="KCP48" s="535"/>
      <c r="KCQ48" s="535"/>
      <c r="KCR48" s="535"/>
      <c r="KCS48" s="535"/>
      <c r="KCT48" s="535"/>
      <c r="KCU48" s="535"/>
      <c r="KCV48" s="535"/>
      <c r="KCW48" s="535"/>
      <c r="KCX48" s="535"/>
      <c r="KCY48" s="535"/>
      <c r="KCZ48" s="535"/>
      <c r="KDA48" s="535"/>
      <c r="KDB48" s="535"/>
      <c r="KDC48" s="535"/>
      <c r="KDD48" s="535"/>
      <c r="KDE48" s="535"/>
      <c r="KDF48" s="535"/>
      <c r="KDG48" s="535"/>
      <c r="KDH48" s="535"/>
      <c r="KDI48" s="535"/>
      <c r="KDJ48" s="535"/>
      <c r="KDK48" s="535"/>
      <c r="KDL48" s="535"/>
      <c r="KDM48" s="535"/>
      <c r="KDN48" s="535"/>
      <c r="KDO48" s="535"/>
      <c r="KDP48" s="535"/>
      <c r="KDQ48" s="535"/>
      <c r="KDR48" s="535"/>
      <c r="KDS48" s="535"/>
      <c r="KDT48" s="535"/>
      <c r="KDU48" s="535"/>
      <c r="KDV48" s="535"/>
      <c r="KDW48" s="535"/>
      <c r="KDX48" s="535"/>
      <c r="KDY48" s="535"/>
      <c r="KDZ48" s="535"/>
      <c r="KEA48" s="535"/>
      <c r="KEB48" s="535"/>
      <c r="KEC48" s="535"/>
      <c r="KED48" s="535"/>
      <c r="KEE48" s="535"/>
      <c r="KEF48" s="535"/>
      <c r="KEG48" s="535"/>
      <c r="KEH48" s="535"/>
      <c r="KEI48" s="535"/>
      <c r="KEJ48" s="535"/>
      <c r="KEK48" s="535"/>
      <c r="KEL48" s="535"/>
      <c r="KEM48" s="535"/>
      <c r="KEN48" s="535"/>
      <c r="KEO48" s="535"/>
      <c r="KEP48" s="535"/>
      <c r="KEQ48" s="535"/>
      <c r="KER48" s="535"/>
      <c r="KES48" s="535"/>
      <c r="KET48" s="535"/>
      <c r="KEU48" s="535"/>
      <c r="KEV48" s="535"/>
      <c r="KEW48" s="535"/>
      <c r="KEX48" s="535"/>
      <c r="KEY48" s="535"/>
      <c r="KEZ48" s="535"/>
      <c r="KFA48" s="535"/>
      <c r="KFB48" s="535"/>
      <c r="KFC48" s="535"/>
      <c r="KFD48" s="535"/>
      <c r="KFE48" s="535"/>
      <c r="KFF48" s="535"/>
      <c r="KFG48" s="535"/>
      <c r="KFH48" s="535"/>
      <c r="KFI48" s="535"/>
      <c r="KFJ48" s="535"/>
      <c r="KFK48" s="535"/>
      <c r="KFL48" s="535"/>
      <c r="KFM48" s="535"/>
      <c r="KFN48" s="535"/>
      <c r="KFO48" s="535"/>
      <c r="KFP48" s="535"/>
      <c r="KFQ48" s="535"/>
      <c r="KFR48" s="535"/>
      <c r="KFS48" s="535"/>
      <c r="KFT48" s="535"/>
      <c r="KFU48" s="535"/>
      <c r="KFV48" s="535"/>
      <c r="KFW48" s="535"/>
      <c r="KFX48" s="535"/>
      <c r="KFY48" s="535"/>
      <c r="KFZ48" s="535"/>
      <c r="KGA48" s="535"/>
      <c r="KGB48" s="535"/>
      <c r="KGC48" s="535"/>
      <c r="KGD48" s="535"/>
      <c r="KGE48" s="535"/>
      <c r="KGF48" s="535"/>
      <c r="KGG48" s="535"/>
      <c r="KGH48" s="535"/>
      <c r="KGI48" s="535"/>
      <c r="KGJ48" s="535"/>
      <c r="KGK48" s="535"/>
      <c r="KGL48" s="535"/>
      <c r="KGM48" s="535"/>
      <c r="KGN48" s="535"/>
      <c r="KGO48" s="535"/>
      <c r="KGP48" s="535"/>
      <c r="KGQ48" s="535"/>
      <c r="KGR48" s="535"/>
      <c r="KGS48" s="535"/>
      <c r="KGT48" s="535"/>
      <c r="KGU48" s="535"/>
      <c r="KGV48" s="535"/>
      <c r="KGW48" s="535"/>
      <c r="KGX48" s="535"/>
      <c r="KGY48" s="535"/>
      <c r="KGZ48" s="535"/>
      <c r="KHA48" s="535"/>
      <c r="KHB48" s="535"/>
      <c r="KHC48" s="535"/>
      <c r="KHD48" s="535"/>
      <c r="KHE48" s="535"/>
      <c r="KHF48" s="535"/>
      <c r="KHG48" s="535"/>
      <c r="KHH48" s="535"/>
      <c r="KHI48" s="535"/>
      <c r="KHJ48" s="535"/>
      <c r="KHK48" s="535"/>
      <c r="KHL48" s="535"/>
      <c r="KHM48" s="535"/>
      <c r="KHN48" s="535"/>
      <c r="KHO48" s="535"/>
      <c r="KHP48" s="535"/>
      <c r="KHQ48" s="535"/>
      <c r="KHR48" s="535"/>
      <c r="KHS48" s="535"/>
      <c r="KHT48" s="535"/>
      <c r="KHU48" s="535"/>
      <c r="KHV48" s="535"/>
      <c r="KHW48" s="535"/>
      <c r="KHX48" s="535"/>
      <c r="KHY48" s="535"/>
      <c r="KHZ48" s="535"/>
      <c r="KIA48" s="535"/>
      <c r="KIB48" s="535"/>
      <c r="KIC48" s="535"/>
      <c r="KID48" s="535"/>
      <c r="KIE48" s="535"/>
      <c r="KIF48" s="535"/>
      <c r="KIG48" s="535"/>
      <c r="KIH48" s="535"/>
      <c r="KII48" s="535"/>
      <c r="KIJ48" s="535"/>
      <c r="KIK48" s="535"/>
      <c r="KIL48" s="535"/>
      <c r="KIM48" s="535"/>
      <c r="KIN48" s="535"/>
      <c r="KIO48" s="535"/>
      <c r="KIP48" s="535"/>
      <c r="KIQ48" s="535"/>
      <c r="KIR48" s="535"/>
      <c r="KIS48" s="535"/>
      <c r="KIT48" s="535"/>
      <c r="KIU48" s="535"/>
      <c r="KIV48" s="535"/>
      <c r="KIW48" s="535"/>
      <c r="KIX48" s="535"/>
      <c r="KIY48" s="535"/>
      <c r="KIZ48" s="535"/>
      <c r="KJA48" s="535"/>
      <c r="KJB48" s="535"/>
      <c r="KJC48" s="535"/>
      <c r="KJD48" s="535"/>
      <c r="KJE48" s="535"/>
      <c r="KJF48" s="535"/>
      <c r="KJG48" s="535"/>
      <c r="KJH48" s="535"/>
      <c r="KJI48" s="535"/>
      <c r="KJJ48" s="535"/>
      <c r="KJK48" s="535"/>
      <c r="KJL48" s="535"/>
      <c r="KJM48" s="535"/>
      <c r="KJN48" s="535"/>
      <c r="KJO48" s="535"/>
      <c r="KJP48" s="535"/>
      <c r="KJQ48" s="535"/>
      <c r="KJR48" s="535"/>
      <c r="KJS48" s="535"/>
      <c r="KJT48" s="535"/>
      <c r="KJU48" s="535"/>
      <c r="KJV48" s="535"/>
      <c r="KJW48" s="535"/>
      <c r="KJX48" s="535"/>
      <c r="KJY48" s="535"/>
      <c r="KJZ48" s="535"/>
      <c r="KKA48" s="535"/>
      <c r="KKB48" s="535"/>
      <c r="KKC48" s="535"/>
      <c r="KKD48" s="535"/>
      <c r="KKE48" s="535"/>
      <c r="KKF48" s="535"/>
      <c r="KKG48" s="535"/>
      <c r="KKH48" s="535"/>
      <c r="KKI48" s="535"/>
      <c r="KKJ48" s="535"/>
      <c r="KKK48" s="535"/>
      <c r="KKL48" s="535"/>
      <c r="KKM48" s="535"/>
      <c r="KKN48" s="535"/>
      <c r="KKO48" s="535"/>
      <c r="KKP48" s="535"/>
      <c r="KKQ48" s="535"/>
      <c r="KKR48" s="535"/>
      <c r="KKS48" s="535"/>
      <c r="KKT48" s="535"/>
      <c r="KKU48" s="535"/>
      <c r="KKV48" s="535"/>
      <c r="KKW48" s="535"/>
      <c r="KKX48" s="535"/>
      <c r="KKY48" s="535"/>
      <c r="KKZ48" s="535"/>
      <c r="KLA48" s="535"/>
      <c r="KLB48" s="535"/>
      <c r="KLC48" s="535"/>
      <c r="KLD48" s="535"/>
      <c r="KLE48" s="535"/>
      <c r="KLF48" s="535"/>
      <c r="KLG48" s="535"/>
      <c r="KLH48" s="535"/>
      <c r="KLI48" s="535"/>
      <c r="KLJ48" s="535"/>
      <c r="KLK48" s="535"/>
      <c r="KLL48" s="535"/>
      <c r="KLM48" s="535"/>
      <c r="KLN48" s="535"/>
      <c r="KLO48" s="535"/>
      <c r="KLP48" s="535"/>
      <c r="KLQ48" s="535"/>
      <c r="KLR48" s="535"/>
      <c r="KLS48" s="535"/>
      <c r="KLT48" s="535"/>
      <c r="KLU48" s="535"/>
      <c r="KLV48" s="535"/>
      <c r="KLW48" s="535"/>
      <c r="KLX48" s="535"/>
      <c r="KLY48" s="535"/>
      <c r="KLZ48" s="535"/>
      <c r="KMA48" s="535"/>
      <c r="KMB48" s="535"/>
      <c r="KMC48" s="535"/>
      <c r="KMD48" s="535"/>
      <c r="KME48" s="535"/>
      <c r="KMF48" s="535"/>
      <c r="KMG48" s="535"/>
      <c r="KMH48" s="535"/>
      <c r="KMI48" s="535"/>
      <c r="KMJ48" s="535"/>
      <c r="KMK48" s="535"/>
      <c r="KML48" s="535"/>
      <c r="KMM48" s="535"/>
      <c r="KMN48" s="535"/>
      <c r="KMO48" s="535"/>
      <c r="KMP48" s="535"/>
      <c r="KMQ48" s="535"/>
      <c r="KMR48" s="535"/>
      <c r="KMS48" s="535"/>
      <c r="KMT48" s="535"/>
      <c r="KMU48" s="535"/>
      <c r="KMV48" s="535"/>
      <c r="KMW48" s="535"/>
      <c r="KMX48" s="535"/>
      <c r="KMY48" s="535"/>
      <c r="KMZ48" s="535"/>
      <c r="KNA48" s="535"/>
      <c r="KNB48" s="535"/>
      <c r="KNC48" s="535"/>
      <c r="KND48" s="535"/>
      <c r="KNE48" s="535"/>
      <c r="KNF48" s="535"/>
      <c r="KNG48" s="535"/>
      <c r="KNH48" s="535"/>
      <c r="KNI48" s="535"/>
      <c r="KNJ48" s="535"/>
      <c r="KNK48" s="535"/>
      <c r="KNL48" s="535"/>
      <c r="KNM48" s="535"/>
      <c r="KNN48" s="535"/>
      <c r="KNO48" s="535"/>
      <c r="KNP48" s="535"/>
      <c r="KNQ48" s="535"/>
      <c r="KNR48" s="535"/>
      <c r="KNS48" s="535"/>
      <c r="KNT48" s="535"/>
      <c r="KNU48" s="535"/>
      <c r="KNV48" s="535"/>
      <c r="KNW48" s="535"/>
      <c r="KNX48" s="535"/>
      <c r="KNY48" s="535"/>
      <c r="KNZ48" s="535"/>
      <c r="KOA48" s="535"/>
      <c r="KOB48" s="535"/>
      <c r="KOC48" s="535"/>
      <c r="KOD48" s="535"/>
      <c r="KOE48" s="535"/>
      <c r="KOF48" s="535"/>
      <c r="KOG48" s="535"/>
      <c r="KOH48" s="535"/>
      <c r="KOI48" s="535"/>
      <c r="KOJ48" s="535"/>
      <c r="KOK48" s="535"/>
      <c r="KOL48" s="535"/>
      <c r="KOM48" s="535"/>
      <c r="KON48" s="535"/>
      <c r="KOO48" s="535"/>
      <c r="KOP48" s="535"/>
      <c r="KOQ48" s="535"/>
      <c r="KOR48" s="535"/>
      <c r="KOS48" s="535"/>
      <c r="KOT48" s="535"/>
      <c r="KOU48" s="535"/>
      <c r="KOV48" s="535"/>
      <c r="KOW48" s="535"/>
      <c r="KOX48" s="535"/>
      <c r="KOY48" s="535"/>
      <c r="KOZ48" s="535"/>
      <c r="KPA48" s="535"/>
      <c r="KPB48" s="535"/>
      <c r="KPC48" s="535"/>
      <c r="KPD48" s="535"/>
      <c r="KPE48" s="535"/>
      <c r="KPF48" s="535"/>
      <c r="KPG48" s="535"/>
      <c r="KPH48" s="535"/>
      <c r="KPI48" s="535"/>
      <c r="KPJ48" s="535"/>
      <c r="KPK48" s="535"/>
      <c r="KPL48" s="535"/>
      <c r="KPM48" s="535"/>
      <c r="KPN48" s="535"/>
      <c r="KPO48" s="535"/>
      <c r="KPP48" s="535"/>
      <c r="KPQ48" s="535"/>
      <c r="KPR48" s="535"/>
      <c r="KPS48" s="535"/>
      <c r="KPT48" s="535"/>
      <c r="KPU48" s="535"/>
      <c r="KPV48" s="535"/>
      <c r="KPW48" s="535"/>
      <c r="KPX48" s="535"/>
      <c r="KPY48" s="535"/>
      <c r="KPZ48" s="535"/>
      <c r="KQA48" s="535"/>
      <c r="KQB48" s="535"/>
      <c r="KQC48" s="535"/>
      <c r="KQD48" s="535"/>
      <c r="KQE48" s="535"/>
      <c r="KQF48" s="535"/>
      <c r="KQG48" s="535"/>
      <c r="KQH48" s="535"/>
      <c r="KQI48" s="535"/>
      <c r="KQJ48" s="535"/>
      <c r="KQK48" s="535"/>
      <c r="KQL48" s="535"/>
      <c r="KQM48" s="535"/>
      <c r="KQN48" s="535"/>
      <c r="KQO48" s="535"/>
      <c r="KQP48" s="535"/>
      <c r="KQQ48" s="535"/>
      <c r="KQR48" s="535"/>
      <c r="KQS48" s="535"/>
      <c r="KQT48" s="535"/>
      <c r="KQU48" s="535"/>
      <c r="KQV48" s="535"/>
      <c r="KQW48" s="535"/>
      <c r="KQX48" s="535"/>
      <c r="KQY48" s="535"/>
      <c r="KQZ48" s="535"/>
      <c r="KRA48" s="535"/>
      <c r="KRB48" s="535"/>
      <c r="KRC48" s="535"/>
      <c r="KRD48" s="535"/>
      <c r="KRE48" s="535"/>
      <c r="KRF48" s="535"/>
      <c r="KRG48" s="535"/>
      <c r="KRH48" s="535"/>
      <c r="KRI48" s="535"/>
      <c r="KRJ48" s="535"/>
      <c r="KRK48" s="535"/>
      <c r="KRL48" s="535"/>
      <c r="KRM48" s="535"/>
      <c r="KRN48" s="535"/>
      <c r="KRO48" s="535"/>
      <c r="KRP48" s="535"/>
      <c r="KRQ48" s="535"/>
      <c r="KRR48" s="535"/>
      <c r="KRS48" s="535"/>
      <c r="KRT48" s="535"/>
      <c r="KRU48" s="535"/>
      <c r="KRV48" s="535"/>
      <c r="KRW48" s="535"/>
      <c r="KRX48" s="535"/>
      <c r="KRY48" s="535"/>
      <c r="KRZ48" s="535"/>
      <c r="KSA48" s="535"/>
      <c r="KSB48" s="535"/>
      <c r="KSC48" s="535"/>
      <c r="KSD48" s="535"/>
      <c r="KSE48" s="535"/>
      <c r="KSF48" s="535"/>
      <c r="KSG48" s="535"/>
      <c r="KSH48" s="535"/>
      <c r="KSI48" s="535"/>
      <c r="KSJ48" s="535"/>
      <c r="KSK48" s="535"/>
      <c r="KSL48" s="535"/>
      <c r="KSM48" s="535"/>
      <c r="KSN48" s="535"/>
      <c r="KSO48" s="535"/>
      <c r="KSP48" s="535"/>
      <c r="KSQ48" s="535"/>
      <c r="KSR48" s="535"/>
      <c r="KSS48" s="535"/>
      <c r="KST48" s="535"/>
      <c r="KSU48" s="535"/>
      <c r="KSV48" s="535"/>
      <c r="KSW48" s="535"/>
      <c r="KSX48" s="535"/>
      <c r="KSY48" s="535"/>
      <c r="KSZ48" s="535"/>
      <c r="KTA48" s="535"/>
      <c r="KTB48" s="535"/>
      <c r="KTC48" s="535"/>
      <c r="KTD48" s="535"/>
      <c r="KTE48" s="535"/>
      <c r="KTF48" s="535"/>
      <c r="KTG48" s="535"/>
      <c r="KTH48" s="535"/>
      <c r="KTI48" s="535"/>
      <c r="KTJ48" s="535"/>
      <c r="KTK48" s="535"/>
      <c r="KTL48" s="535"/>
      <c r="KTM48" s="535"/>
      <c r="KTN48" s="535"/>
      <c r="KTO48" s="535"/>
      <c r="KTP48" s="535"/>
      <c r="KTQ48" s="535"/>
      <c r="KTR48" s="535"/>
      <c r="KTS48" s="535"/>
      <c r="KTT48" s="535"/>
      <c r="KTU48" s="535"/>
      <c r="KTV48" s="535"/>
      <c r="KTW48" s="535"/>
      <c r="KTX48" s="535"/>
      <c r="KTY48" s="535"/>
      <c r="KTZ48" s="535"/>
      <c r="KUA48" s="535"/>
      <c r="KUB48" s="535"/>
      <c r="KUC48" s="535"/>
      <c r="KUD48" s="535"/>
      <c r="KUE48" s="535"/>
      <c r="KUF48" s="535"/>
      <c r="KUG48" s="535"/>
      <c r="KUH48" s="535"/>
      <c r="KUI48" s="535"/>
      <c r="KUJ48" s="535"/>
      <c r="KUK48" s="535"/>
      <c r="KUL48" s="535"/>
      <c r="KUM48" s="535"/>
      <c r="KUN48" s="535"/>
      <c r="KUO48" s="535"/>
      <c r="KUP48" s="535"/>
      <c r="KUQ48" s="535"/>
      <c r="KUR48" s="535"/>
      <c r="KUS48" s="535"/>
      <c r="KUT48" s="535"/>
      <c r="KUU48" s="535"/>
      <c r="KUV48" s="535"/>
      <c r="KUW48" s="535"/>
      <c r="KUX48" s="535"/>
      <c r="KUY48" s="535"/>
      <c r="KUZ48" s="535"/>
      <c r="KVA48" s="535"/>
      <c r="KVB48" s="535"/>
      <c r="KVC48" s="535"/>
      <c r="KVD48" s="535"/>
      <c r="KVE48" s="535"/>
      <c r="KVF48" s="535"/>
      <c r="KVG48" s="535"/>
      <c r="KVH48" s="535"/>
      <c r="KVI48" s="535"/>
      <c r="KVJ48" s="535"/>
      <c r="KVK48" s="535"/>
      <c r="KVL48" s="535"/>
      <c r="KVM48" s="535"/>
      <c r="KVN48" s="535"/>
      <c r="KVO48" s="535"/>
      <c r="KVP48" s="535"/>
      <c r="KVQ48" s="535"/>
      <c r="KVR48" s="535"/>
      <c r="KVS48" s="535"/>
      <c r="KVT48" s="535"/>
      <c r="KVU48" s="535"/>
      <c r="KVV48" s="535"/>
      <c r="KVW48" s="535"/>
      <c r="KVX48" s="535"/>
      <c r="KVY48" s="535"/>
      <c r="KVZ48" s="535"/>
      <c r="KWA48" s="535"/>
      <c r="KWB48" s="535"/>
      <c r="KWC48" s="535"/>
      <c r="KWD48" s="535"/>
      <c r="KWE48" s="535"/>
      <c r="KWF48" s="535"/>
      <c r="KWG48" s="535"/>
      <c r="KWH48" s="535"/>
      <c r="KWI48" s="535"/>
      <c r="KWJ48" s="535"/>
      <c r="KWK48" s="535"/>
      <c r="KWL48" s="535"/>
      <c r="KWM48" s="535"/>
      <c r="KWN48" s="535"/>
      <c r="KWO48" s="535"/>
      <c r="KWP48" s="535"/>
      <c r="KWQ48" s="535"/>
      <c r="KWR48" s="535"/>
      <c r="KWS48" s="535"/>
      <c r="KWT48" s="535"/>
      <c r="KWU48" s="535"/>
      <c r="KWV48" s="535"/>
      <c r="KWW48" s="535"/>
      <c r="KWX48" s="535"/>
      <c r="KWY48" s="535"/>
      <c r="KWZ48" s="535"/>
      <c r="KXA48" s="535"/>
      <c r="KXB48" s="535"/>
      <c r="KXC48" s="535"/>
      <c r="KXD48" s="535"/>
      <c r="KXE48" s="535"/>
      <c r="KXF48" s="535"/>
      <c r="KXG48" s="535"/>
      <c r="KXH48" s="535"/>
      <c r="KXI48" s="535"/>
      <c r="KXJ48" s="535"/>
      <c r="KXK48" s="535"/>
      <c r="KXL48" s="535"/>
      <c r="KXM48" s="535"/>
      <c r="KXN48" s="535"/>
      <c r="KXO48" s="535"/>
      <c r="KXP48" s="535"/>
      <c r="KXQ48" s="535"/>
      <c r="KXR48" s="535"/>
      <c r="KXS48" s="535"/>
      <c r="KXT48" s="535"/>
      <c r="KXU48" s="535"/>
      <c r="KXV48" s="535"/>
      <c r="KXW48" s="535"/>
      <c r="KXX48" s="535"/>
      <c r="KXY48" s="535"/>
      <c r="KXZ48" s="535"/>
      <c r="KYA48" s="535"/>
      <c r="KYB48" s="535"/>
      <c r="KYC48" s="535"/>
      <c r="KYD48" s="535"/>
      <c r="KYE48" s="535"/>
      <c r="KYF48" s="535"/>
      <c r="KYG48" s="535"/>
      <c r="KYH48" s="535"/>
      <c r="KYI48" s="535"/>
      <c r="KYJ48" s="535"/>
      <c r="KYK48" s="535"/>
      <c r="KYL48" s="535"/>
      <c r="KYM48" s="535"/>
      <c r="KYN48" s="535"/>
      <c r="KYO48" s="535"/>
      <c r="KYP48" s="535"/>
      <c r="KYQ48" s="535"/>
      <c r="KYR48" s="535"/>
      <c r="KYS48" s="535"/>
      <c r="KYT48" s="535"/>
      <c r="KYU48" s="535"/>
      <c r="KYV48" s="535"/>
      <c r="KYW48" s="535"/>
      <c r="KYX48" s="535"/>
      <c r="KYY48" s="535"/>
      <c r="KYZ48" s="535"/>
      <c r="KZA48" s="535"/>
      <c r="KZB48" s="535"/>
      <c r="KZC48" s="535"/>
      <c r="KZD48" s="535"/>
      <c r="KZE48" s="535"/>
      <c r="KZF48" s="535"/>
      <c r="KZG48" s="535"/>
      <c r="KZH48" s="535"/>
      <c r="KZI48" s="535"/>
      <c r="KZJ48" s="535"/>
      <c r="KZK48" s="535"/>
      <c r="KZL48" s="535"/>
      <c r="KZM48" s="535"/>
      <c r="KZN48" s="535"/>
      <c r="KZO48" s="535"/>
      <c r="KZP48" s="535"/>
      <c r="KZQ48" s="535"/>
      <c r="KZR48" s="535"/>
      <c r="KZS48" s="535"/>
      <c r="KZT48" s="535"/>
      <c r="KZU48" s="535"/>
      <c r="KZV48" s="535"/>
      <c r="KZW48" s="535"/>
      <c r="KZX48" s="535"/>
      <c r="KZY48" s="535"/>
      <c r="KZZ48" s="535"/>
      <c r="LAA48" s="535"/>
      <c r="LAB48" s="535"/>
      <c r="LAC48" s="535"/>
      <c r="LAD48" s="535"/>
      <c r="LAE48" s="535"/>
      <c r="LAF48" s="535"/>
      <c r="LAG48" s="535"/>
      <c r="LAH48" s="535"/>
      <c r="LAI48" s="535"/>
      <c r="LAJ48" s="535"/>
      <c r="LAK48" s="535"/>
      <c r="LAL48" s="535"/>
      <c r="LAM48" s="535"/>
      <c r="LAN48" s="535"/>
      <c r="LAO48" s="535"/>
      <c r="LAP48" s="535"/>
      <c r="LAQ48" s="535"/>
      <c r="LAR48" s="535"/>
      <c r="LAS48" s="535"/>
      <c r="LAT48" s="535"/>
      <c r="LAU48" s="535"/>
      <c r="LAV48" s="535"/>
      <c r="LAW48" s="535"/>
      <c r="LAX48" s="535"/>
      <c r="LAY48" s="535"/>
      <c r="LAZ48" s="535"/>
      <c r="LBA48" s="535"/>
      <c r="LBB48" s="535"/>
      <c r="LBC48" s="535"/>
      <c r="LBD48" s="535"/>
      <c r="LBE48" s="535"/>
      <c r="LBF48" s="535"/>
      <c r="LBG48" s="535"/>
      <c r="LBH48" s="535"/>
      <c r="LBI48" s="535"/>
      <c r="LBJ48" s="535"/>
      <c r="LBK48" s="535"/>
      <c r="LBL48" s="535"/>
      <c r="LBM48" s="535"/>
      <c r="LBN48" s="535"/>
      <c r="LBO48" s="535"/>
      <c r="LBP48" s="535"/>
      <c r="LBQ48" s="535"/>
      <c r="LBR48" s="535"/>
      <c r="LBS48" s="535"/>
      <c r="LBT48" s="535"/>
      <c r="LBU48" s="535"/>
      <c r="LBV48" s="535"/>
      <c r="LBW48" s="535"/>
      <c r="LBX48" s="535"/>
      <c r="LBY48" s="535"/>
      <c r="LBZ48" s="535"/>
      <c r="LCA48" s="535"/>
      <c r="LCB48" s="535"/>
      <c r="LCC48" s="535"/>
      <c r="LCD48" s="535"/>
      <c r="LCE48" s="535"/>
      <c r="LCF48" s="535"/>
      <c r="LCG48" s="535"/>
      <c r="LCH48" s="535"/>
      <c r="LCI48" s="535"/>
      <c r="LCJ48" s="535"/>
      <c r="LCK48" s="535"/>
      <c r="LCL48" s="535"/>
      <c r="LCM48" s="535"/>
      <c r="LCN48" s="535"/>
      <c r="LCO48" s="535"/>
      <c r="LCP48" s="535"/>
      <c r="LCQ48" s="535"/>
      <c r="LCR48" s="535"/>
      <c r="LCS48" s="535"/>
      <c r="LCT48" s="535"/>
      <c r="LCU48" s="535"/>
      <c r="LCV48" s="535"/>
      <c r="LCW48" s="535"/>
      <c r="LCX48" s="535"/>
      <c r="LCY48" s="535"/>
      <c r="LCZ48" s="535"/>
      <c r="LDA48" s="535"/>
      <c r="LDB48" s="535"/>
      <c r="LDC48" s="535"/>
      <c r="LDD48" s="535"/>
      <c r="LDE48" s="535"/>
      <c r="LDF48" s="535"/>
      <c r="LDG48" s="535"/>
      <c r="LDH48" s="535"/>
      <c r="LDI48" s="535"/>
      <c r="LDJ48" s="535"/>
      <c r="LDK48" s="535"/>
      <c r="LDL48" s="535"/>
      <c r="LDM48" s="535"/>
      <c r="LDN48" s="535"/>
      <c r="LDO48" s="535"/>
      <c r="LDP48" s="535"/>
      <c r="LDQ48" s="535"/>
      <c r="LDR48" s="535"/>
      <c r="LDS48" s="535"/>
      <c r="LDT48" s="535"/>
      <c r="LDU48" s="535"/>
      <c r="LDV48" s="535"/>
      <c r="LDW48" s="535"/>
      <c r="LDX48" s="535"/>
      <c r="LDY48" s="535"/>
      <c r="LDZ48" s="535"/>
      <c r="LEA48" s="535"/>
      <c r="LEB48" s="535"/>
      <c r="LEC48" s="535"/>
      <c r="LED48" s="535"/>
      <c r="LEE48" s="535"/>
      <c r="LEF48" s="535"/>
      <c r="LEG48" s="535"/>
      <c r="LEH48" s="535"/>
      <c r="LEI48" s="535"/>
      <c r="LEJ48" s="535"/>
      <c r="LEK48" s="535"/>
      <c r="LEL48" s="535"/>
      <c r="LEM48" s="535"/>
      <c r="LEN48" s="535"/>
      <c r="LEO48" s="535"/>
      <c r="LEP48" s="535"/>
      <c r="LEQ48" s="535"/>
      <c r="LER48" s="535"/>
      <c r="LES48" s="535"/>
      <c r="LET48" s="535"/>
      <c r="LEU48" s="535"/>
      <c r="LEV48" s="535"/>
      <c r="LEW48" s="535"/>
      <c r="LEX48" s="535"/>
      <c r="LEY48" s="535"/>
      <c r="LEZ48" s="535"/>
      <c r="LFA48" s="535"/>
      <c r="LFB48" s="535"/>
      <c r="LFC48" s="535"/>
      <c r="LFD48" s="535"/>
      <c r="LFE48" s="535"/>
      <c r="LFF48" s="535"/>
      <c r="LFG48" s="535"/>
      <c r="LFH48" s="535"/>
      <c r="LFI48" s="535"/>
      <c r="LFJ48" s="535"/>
      <c r="LFK48" s="535"/>
      <c r="LFL48" s="535"/>
      <c r="LFM48" s="535"/>
      <c r="LFN48" s="535"/>
      <c r="LFO48" s="535"/>
      <c r="LFP48" s="535"/>
      <c r="LFQ48" s="535"/>
      <c r="LFR48" s="535"/>
      <c r="LFS48" s="535"/>
      <c r="LFT48" s="535"/>
      <c r="LFU48" s="535"/>
      <c r="LFV48" s="535"/>
      <c r="LFW48" s="535"/>
      <c r="LFX48" s="535"/>
      <c r="LFY48" s="535"/>
      <c r="LFZ48" s="535"/>
      <c r="LGA48" s="535"/>
      <c r="LGB48" s="535"/>
      <c r="LGC48" s="535"/>
      <c r="LGD48" s="535"/>
      <c r="LGE48" s="535"/>
      <c r="LGF48" s="535"/>
      <c r="LGG48" s="535"/>
      <c r="LGH48" s="535"/>
      <c r="LGI48" s="535"/>
      <c r="LGJ48" s="535"/>
      <c r="LGK48" s="535"/>
      <c r="LGL48" s="535"/>
      <c r="LGM48" s="535"/>
      <c r="LGN48" s="535"/>
      <c r="LGO48" s="535"/>
      <c r="LGP48" s="535"/>
      <c r="LGQ48" s="535"/>
      <c r="LGR48" s="535"/>
      <c r="LGS48" s="535"/>
      <c r="LGT48" s="535"/>
      <c r="LGU48" s="535"/>
      <c r="LGV48" s="535"/>
      <c r="LGW48" s="535"/>
      <c r="LGX48" s="535"/>
      <c r="LGY48" s="535"/>
      <c r="LGZ48" s="535"/>
      <c r="LHA48" s="535"/>
      <c r="LHB48" s="535"/>
      <c r="LHC48" s="535"/>
      <c r="LHD48" s="535"/>
      <c r="LHE48" s="535"/>
      <c r="LHF48" s="535"/>
      <c r="LHG48" s="535"/>
      <c r="LHH48" s="535"/>
      <c r="LHI48" s="535"/>
      <c r="LHJ48" s="535"/>
      <c r="LHK48" s="535"/>
      <c r="LHL48" s="535"/>
      <c r="LHM48" s="535"/>
      <c r="LHN48" s="535"/>
      <c r="LHO48" s="535"/>
      <c r="LHP48" s="535"/>
      <c r="LHQ48" s="535"/>
      <c r="LHR48" s="535"/>
      <c r="LHS48" s="535"/>
      <c r="LHT48" s="535"/>
      <c r="LHU48" s="535"/>
      <c r="LHV48" s="535"/>
      <c r="LHW48" s="535"/>
      <c r="LHX48" s="535"/>
      <c r="LHY48" s="535"/>
      <c r="LHZ48" s="535"/>
      <c r="LIA48" s="535"/>
      <c r="LIB48" s="535"/>
      <c r="LIC48" s="535"/>
      <c r="LID48" s="535"/>
      <c r="LIE48" s="535"/>
      <c r="LIF48" s="535"/>
      <c r="LIG48" s="535"/>
      <c r="LIH48" s="535"/>
      <c r="LII48" s="535"/>
      <c r="LIJ48" s="535"/>
      <c r="LIK48" s="535"/>
      <c r="LIL48" s="535"/>
      <c r="LIM48" s="535"/>
      <c r="LIN48" s="535"/>
      <c r="LIO48" s="535"/>
      <c r="LIP48" s="535"/>
      <c r="LIQ48" s="535"/>
      <c r="LIR48" s="535"/>
      <c r="LIS48" s="535"/>
      <c r="LIT48" s="535"/>
      <c r="LIU48" s="535"/>
      <c r="LIV48" s="535"/>
      <c r="LIW48" s="535"/>
      <c r="LIX48" s="535"/>
      <c r="LIY48" s="535"/>
      <c r="LIZ48" s="535"/>
      <c r="LJA48" s="535"/>
      <c r="LJB48" s="535"/>
      <c r="LJC48" s="535"/>
      <c r="LJD48" s="535"/>
      <c r="LJE48" s="535"/>
      <c r="LJF48" s="535"/>
      <c r="LJG48" s="535"/>
      <c r="LJH48" s="535"/>
      <c r="LJI48" s="535"/>
      <c r="LJJ48" s="535"/>
      <c r="LJK48" s="535"/>
      <c r="LJL48" s="535"/>
      <c r="LJM48" s="535"/>
      <c r="LJN48" s="535"/>
      <c r="LJO48" s="535"/>
      <c r="LJP48" s="535"/>
      <c r="LJQ48" s="535"/>
      <c r="LJR48" s="535"/>
      <c r="LJS48" s="535"/>
      <c r="LJT48" s="535"/>
      <c r="LJU48" s="535"/>
      <c r="LJV48" s="535"/>
      <c r="LJW48" s="535"/>
      <c r="LJX48" s="535"/>
      <c r="LJY48" s="535"/>
      <c r="LJZ48" s="535"/>
      <c r="LKA48" s="535"/>
      <c r="LKB48" s="535"/>
      <c r="LKC48" s="535"/>
      <c r="LKD48" s="535"/>
      <c r="LKE48" s="535"/>
      <c r="LKF48" s="535"/>
      <c r="LKG48" s="535"/>
      <c r="LKH48" s="535"/>
      <c r="LKI48" s="535"/>
      <c r="LKJ48" s="535"/>
      <c r="LKK48" s="535"/>
      <c r="LKL48" s="535"/>
      <c r="LKM48" s="535"/>
      <c r="LKN48" s="535"/>
      <c r="LKO48" s="535"/>
      <c r="LKP48" s="535"/>
      <c r="LKQ48" s="535"/>
      <c r="LKR48" s="535"/>
      <c r="LKS48" s="535"/>
      <c r="LKT48" s="535"/>
      <c r="LKU48" s="535"/>
      <c r="LKV48" s="535"/>
      <c r="LKW48" s="535"/>
      <c r="LKX48" s="535"/>
      <c r="LKY48" s="535"/>
      <c r="LKZ48" s="535"/>
      <c r="LLA48" s="535"/>
      <c r="LLB48" s="535"/>
      <c r="LLC48" s="535"/>
      <c r="LLD48" s="535"/>
      <c r="LLE48" s="535"/>
      <c r="LLF48" s="535"/>
      <c r="LLG48" s="535"/>
      <c r="LLH48" s="535"/>
      <c r="LLI48" s="535"/>
      <c r="LLJ48" s="535"/>
      <c r="LLK48" s="535"/>
      <c r="LLL48" s="535"/>
      <c r="LLM48" s="535"/>
      <c r="LLN48" s="535"/>
      <c r="LLO48" s="535"/>
      <c r="LLP48" s="535"/>
      <c r="LLQ48" s="535"/>
      <c r="LLR48" s="535"/>
      <c r="LLS48" s="535"/>
      <c r="LLT48" s="535"/>
      <c r="LLU48" s="535"/>
      <c r="LLV48" s="535"/>
      <c r="LLW48" s="535"/>
      <c r="LLX48" s="535"/>
      <c r="LLY48" s="535"/>
      <c r="LLZ48" s="535"/>
      <c r="LMA48" s="535"/>
      <c r="LMB48" s="535"/>
      <c r="LMC48" s="535"/>
      <c r="LMD48" s="535"/>
      <c r="LME48" s="535"/>
      <c r="LMF48" s="535"/>
      <c r="LMG48" s="535"/>
      <c r="LMH48" s="535"/>
      <c r="LMI48" s="535"/>
      <c r="LMJ48" s="535"/>
      <c r="LMK48" s="535"/>
      <c r="LML48" s="535"/>
      <c r="LMM48" s="535"/>
      <c r="LMN48" s="535"/>
      <c r="LMO48" s="535"/>
      <c r="LMP48" s="535"/>
      <c r="LMQ48" s="535"/>
      <c r="LMR48" s="535"/>
      <c r="LMS48" s="535"/>
      <c r="LMT48" s="535"/>
      <c r="LMU48" s="535"/>
      <c r="LMV48" s="535"/>
      <c r="LMW48" s="535"/>
      <c r="LMX48" s="535"/>
      <c r="LMY48" s="535"/>
      <c r="LMZ48" s="535"/>
      <c r="LNA48" s="535"/>
      <c r="LNB48" s="535"/>
      <c r="LNC48" s="535"/>
      <c r="LND48" s="535"/>
      <c r="LNE48" s="535"/>
      <c r="LNF48" s="535"/>
      <c r="LNG48" s="535"/>
      <c r="LNH48" s="535"/>
      <c r="LNI48" s="535"/>
      <c r="LNJ48" s="535"/>
      <c r="LNK48" s="535"/>
      <c r="LNL48" s="535"/>
      <c r="LNM48" s="535"/>
      <c r="LNN48" s="535"/>
      <c r="LNO48" s="535"/>
      <c r="LNP48" s="535"/>
      <c r="LNQ48" s="535"/>
      <c r="LNR48" s="535"/>
      <c r="LNS48" s="535"/>
      <c r="LNT48" s="535"/>
      <c r="LNU48" s="535"/>
      <c r="LNV48" s="535"/>
      <c r="LNW48" s="535"/>
      <c r="LNX48" s="535"/>
      <c r="LNY48" s="535"/>
      <c r="LNZ48" s="535"/>
      <c r="LOA48" s="535"/>
      <c r="LOB48" s="535"/>
      <c r="LOC48" s="535"/>
      <c r="LOD48" s="535"/>
      <c r="LOE48" s="535"/>
      <c r="LOF48" s="535"/>
      <c r="LOG48" s="535"/>
      <c r="LOH48" s="535"/>
      <c r="LOI48" s="535"/>
      <c r="LOJ48" s="535"/>
      <c r="LOK48" s="535"/>
      <c r="LOL48" s="535"/>
      <c r="LOM48" s="535"/>
      <c r="LON48" s="535"/>
      <c r="LOO48" s="535"/>
      <c r="LOP48" s="535"/>
      <c r="LOQ48" s="535"/>
      <c r="LOR48" s="535"/>
      <c r="LOS48" s="535"/>
      <c r="LOT48" s="535"/>
      <c r="LOU48" s="535"/>
      <c r="LOV48" s="535"/>
      <c r="LOW48" s="535"/>
      <c r="LOX48" s="535"/>
      <c r="LOY48" s="535"/>
      <c r="LOZ48" s="535"/>
      <c r="LPA48" s="535"/>
      <c r="LPB48" s="535"/>
      <c r="LPC48" s="535"/>
      <c r="LPD48" s="535"/>
      <c r="LPE48" s="535"/>
      <c r="LPF48" s="535"/>
      <c r="LPG48" s="535"/>
      <c r="LPH48" s="535"/>
      <c r="LPI48" s="535"/>
      <c r="LPJ48" s="535"/>
      <c r="LPK48" s="535"/>
      <c r="LPL48" s="535"/>
      <c r="LPM48" s="535"/>
      <c r="LPN48" s="535"/>
      <c r="LPO48" s="535"/>
      <c r="LPP48" s="535"/>
      <c r="LPQ48" s="535"/>
      <c r="LPR48" s="535"/>
      <c r="LPS48" s="535"/>
      <c r="LPT48" s="535"/>
      <c r="LPU48" s="535"/>
      <c r="LPV48" s="535"/>
      <c r="LPW48" s="535"/>
      <c r="LPX48" s="535"/>
      <c r="LPY48" s="535"/>
      <c r="LPZ48" s="535"/>
      <c r="LQA48" s="535"/>
      <c r="LQB48" s="535"/>
      <c r="LQC48" s="535"/>
      <c r="LQD48" s="535"/>
      <c r="LQE48" s="535"/>
      <c r="LQF48" s="535"/>
      <c r="LQG48" s="535"/>
      <c r="LQH48" s="535"/>
      <c r="LQI48" s="535"/>
      <c r="LQJ48" s="535"/>
      <c r="LQK48" s="535"/>
      <c r="LQL48" s="535"/>
      <c r="LQM48" s="535"/>
      <c r="LQN48" s="535"/>
      <c r="LQO48" s="535"/>
      <c r="LQP48" s="535"/>
      <c r="LQQ48" s="535"/>
      <c r="LQR48" s="535"/>
      <c r="LQS48" s="535"/>
      <c r="LQT48" s="535"/>
      <c r="LQU48" s="535"/>
      <c r="LQV48" s="535"/>
      <c r="LQW48" s="535"/>
      <c r="LQX48" s="535"/>
      <c r="LQY48" s="535"/>
      <c r="LQZ48" s="535"/>
      <c r="LRA48" s="535"/>
      <c r="LRB48" s="535"/>
      <c r="LRC48" s="535"/>
      <c r="LRD48" s="535"/>
      <c r="LRE48" s="535"/>
      <c r="LRF48" s="535"/>
      <c r="LRG48" s="535"/>
      <c r="LRH48" s="535"/>
      <c r="LRI48" s="535"/>
      <c r="LRJ48" s="535"/>
      <c r="LRK48" s="535"/>
      <c r="LRL48" s="535"/>
      <c r="LRM48" s="535"/>
      <c r="LRN48" s="535"/>
      <c r="LRO48" s="535"/>
      <c r="LRP48" s="535"/>
      <c r="LRQ48" s="535"/>
      <c r="LRR48" s="535"/>
      <c r="LRS48" s="535"/>
      <c r="LRT48" s="535"/>
      <c r="LRU48" s="535"/>
      <c r="LRV48" s="535"/>
      <c r="LRW48" s="535"/>
      <c r="LRX48" s="535"/>
      <c r="LRY48" s="535"/>
      <c r="LRZ48" s="535"/>
      <c r="LSA48" s="535"/>
      <c r="LSB48" s="535"/>
      <c r="LSC48" s="535"/>
      <c r="LSD48" s="535"/>
      <c r="LSE48" s="535"/>
      <c r="LSF48" s="535"/>
      <c r="LSG48" s="535"/>
      <c r="LSH48" s="535"/>
      <c r="LSI48" s="535"/>
      <c r="LSJ48" s="535"/>
      <c r="LSK48" s="535"/>
      <c r="LSL48" s="535"/>
      <c r="LSM48" s="535"/>
      <c r="LSN48" s="535"/>
      <c r="LSO48" s="535"/>
      <c r="LSP48" s="535"/>
      <c r="LSQ48" s="535"/>
      <c r="LSR48" s="535"/>
      <c r="LSS48" s="535"/>
      <c r="LST48" s="535"/>
      <c r="LSU48" s="535"/>
      <c r="LSV48" s="535"/>
      <c r="LSW48" s="535"/>
      <c r="LSX48" s="535"/>
      <c r="LSY48" s="535"/>
      <c r="LSZ48" s="535"/>
      <c r="LTA48" s="535"/>
      <c r="LTB48" s="535"/>
      <c r="LTC48" s="535"/>
      <c r="LTD48" s="535"/>
      <c r="LTE48" s="535"/>
      <c r="LTF48" s="535"/>
      <c r="LTG48" s="535"/>
      <c r="LTH48" s="535"/>
      <c r="LTI48" s="535"/>
      <c r="LTJ48" s="535"/>
      <c r="LTK48" s="535"/>
      <c r="LTL48" s="535"/>
      <c r="LTM48" s="535"/>
      <c r="LTN48" s="535"/>
      <c r="LTO48" s="535"/>
      <c r="LTP48" s="535"/>
      <c r="LTQ48" s="535"/>
      <c r="LTR48" s="535"/>
      <c r="LTS48" s="535"/>
      <c r="LTT48" s="535"/>
      <c r="LTU48" s="535"/>
      <c r="LTV48" s="535"/>
      <c r="LTW48" s="535"/>
      <c r="LTX48" s="535"/>
      <c r="LTY48" s="535"/>
      <c r="LTZ48" s="535"/>
      <c r="LUA48" s="535"/>
      <c r="LUB48" s="535"/>
      <c r="LUC48" s="535"/>
      <c r="LUD48" s="535"/>
      <c r="LUE48" s="535"/>
      <c r="LUF48" s="535"/>
      <c r="LUG48" s="535"/>
      <c r="LUH48" s="535"/>
      <c r="LUI48" s="535"/>
      <c r="LUJ48" s="535"/>
      <c r="LUK48" s="535"/>
      <c r="LUL48" s="535"/>
      <c r="LUM48" s="535"/>
      <c r="LUN48" s="535"/>
      <c r="LUO48" s="535"/>
      <c r="LUP48" s="535"/>
      <c r="LUQ48" s="535"/>
      <c r="LUR48" s="535"/>
      <c r="LUS48" s="535"/>
      <c r="LUT48" s="535"/>
      <c r="LUU48" s="535"/>
      <c r="LUV48" s="535"/>
      <c r="LUW48" s="535"/>
      <c r="LUX48" s="535"/>
      <c r="LUY48" s="535"/>
      <c r="LUZ48" s="535"/>
      <c r="LVA48" s="535"/>
      <c r="LVB48" s="535"/>
      <c r="LVC48" s="535"/>
      <c r="LVD48" s="535"/>
      <c r="LVE48" s="535"/>
      <c r="LVF48" s="535"/>
      <c r="LVG48" s="535"/>
      <c r="LVH48" s="535"/>
      <c r="LVI48" s="535"/>
      <c r="LVJ48" s="535"/>
      <c r="LVK48" s="535"/>
      <c r="LVL48" s="535"/>
      <c r="LVM48" s="535"/>
      <c r="LVN48" s="535"/>
      <c r="LVO48" s="535"/>
      <c r="LVP48" s="535"/>
      <c r="LVQ48" s="535"/>
      <c r="LVR48" s="535"/>
      <c r="LVS48" s="535"/>
      <c r="LVT48" s="535"/>
      <c r="LVU48" s="535"/>
      <c r="LVV48" s="535"/>
      <c r="LVW48" s="535"/>
      <c r="LVX48" s="535"/>
      <c r="LVY48" s="535"/>
      <c r="LVZ48" s="535"/>
      <c r="LWA48" s="535"/>
      <c r="LWB48" s="535"/>
      <c r="LWC48" s="535"/>
      <c r="LWD48" s="535"/>
      <c r="LWE48" s="535"/>
      <c r="LWF48" s="535"/>
      <c r="LWG48" s="535"/>
      <c r="LWH48" s="535"/>
      <c r="LWI48" s="535"/>
      <c r="LWJ48" s="535"/>
      <c r="LWK48" s="535"/>
      <c r="LWL48" s="535"/>
      <c r="LWM48" s="535"/>
      <c r="LWN48" s="535"/>
      <c r="LWO48" s="535"/>
      <c r="LWP48" s="535"/>
      <c r="LWQ48" s="535"/>
      <c r="LWR48" s="535"/>
      <c r="LWS48" s="535"/>
      <c r="LWT48" s="535"/>
      <c r="LWU48" s="535"/>
      <c r="LWV48" s="535"/>
      <c r="LWW48" s="535"/>
      <c r="LWX48" s="535"/>
      <c r="LWY48" s="535"/>
      <c r="LWZ48" s="535"/>
      <c r="LXA48" s="535"/>
      <c r="LXB48" s="535"/>
      <c r="LXC48" s="535"/>
      <c r="LXD48" s="535"/>
      <c r="LXE48" s="535"/>
      <c r="LXF48" s="535"/>
      <c r="LXG48" s="535"/>
      <c r="LXH48" s="535"/>
      <c r="LXI48" s="535"/>
      <c r="LXJ48" s="535"/>
      <c r="LXK48" s="535"/>
      <c r="LXL48" s="535"/>
      <c r="LXM48" s="535"/>
      <c r="LXN48" s="535"/>
      <c r="LXO48" s="535"/>
      <c r="LXP48" s="535"/>
      <c r="LXQ48" s="535"/>
      <c r="LXR48" s="535"/>
      <c r="LXS48" s="535"/>
      <c r="LXT48" s="535"/>
      <c r="LXU48" s="535"/>
      <c r="LXV48" s="535"/>
      <c r="LXW48" s="535"/>
      <c r="LXX48" s="535"/>
      <c r="LXY48" s="535"/>
      <c r="LXZ48" s="535"/>
      <c r="LYA48" s="535"/>
      <c r="LYB48" s="535"/>
      <c r="LYC48" s="535"/>
      <c r="LYD48" s="535"/>
      <c r="LYE48" s="535"/>
      <c r="LYF48" s="535"/>
      <c r="LYG48" s="535"/>
      <c r="LYH48" s="535"/>
      <c r="LYI48" s="535"/>
      <c r="LYJ48" s="535"/>
      <c r="LYK48" s="535"/>
      <c r="LYL48" s="535"/>
      <c r="LYM48" s="535"/>
      <c r="LYN48" s="535"/>
      <c r="LYO48" s="535"/>
      <c r="LYP48" s="535"/>
      <c r="LYQ48" s="535"/>
      <c r="LYR48" s="535"/>
      <c r="LYS48" s="535"/>
      <c r="LYT48" s="535"/>
      <c r="LYU48" s="535"/>
      <c r="LYV48" s="535"/>
      <c r="LYW48" s="535"/>
      <c r="LYX48" s="535"/>
      <c r="LYY48" s="535"/>
      <c r="LYZ48" s="535"/>
      <c r="LZA48" s="535"/>
      <c r="LZB48" s="535"/>
      <c r="LZC48" s="535"/>
      <c r="LZD48" s="535"/>
      <c r="LZE48" s="535"/>
      <c r="LZF48" s="535"/>
      <c r="LZG48" s="535"/>
      <c r="LZH48" s="535"/>
      <c r="LZI48" s="535"/>
      <c r="LZJ48" s="535"/>
      <c r="LZK48" s="535"/>
      <c r="LZL48" s="535"/>
      <c r="LZM48" s="535"/>
      <c r="LZN48" s="535"/>
      <c r="LZO48" s="535"/>
      <c r="LZP48" s="535"/>
      <c r="LZQ48" s="535"/>
      <c r="LZR48" s="535"/>
      <c r="LZS48" s="535"/>
      <c r="LZT48" s="535"/>
      <c r="LZU48" s="535"/>
      <c r="LZV48" s="535"/>
      <c r="LZW48" s="535"/>
      <c r="LZX48" s="535"/>
      <c r="LZY48" s="535"/>
      <c r="LZZ48" s="535"/>
      <c r="MAA48" s="535"/>
      <c r="MAB48" s="535"/>
      <c r="MAC48" s="535"/>
      <c r="MAD48" s="535"/>
      <c r="MAE48" s="535"/>
      <c r="MAF48" s="535"/>
      <c r="MAG48" s="535"/>
      <c r="MAH48" s="535"/>
      <c r="MAI48" s="535"/>
      <c r="MAJ48" s="535"/>
      <c r="MAK48" s="535"/>
      <c r="MAL48" s="535"/>
      <c r="MAM48" s="535"/>
      <c r="MAN48" s="535"/>
      <c r="MAO48" s="535"/>
      <c r="MAP48" s="535"/>
      <c r="MAQ48" s="535"/>
      <c r="MAR48" s="535"/>
      <c r="MAS48" s="535"/>
      <c r="MAT48" s="535"/>
      <c r="MAU48" s="535"/>
      <c r="MAV48" s="535"/>
      <c r="MAW48" s="535"/>
      <c r="MAX48" s="535"/>
      <c r="MAY48" s="535"/>
      <c r="MAZ48" s="535"/>
      <c r="MBA48" s="535"/>
      <c r="MBB48" s="535"/>
      <c r="MBC48" s="535"/>
      <c r="MBD48" s="535"/>
      <c r="MBE48" s="535"/>
      <c r="MBF48" s="535"/>
      <c r="MBG48" s="535"/>
      <c r="MBH48" s="535"/>
      <c r="MBI48" s="535"/>
      <c r="MBJ48" s="535"/>
      <c r="MBK48" s="535"/>
      <c r="MBL48" s="535"/>
      <c r="MBM48" s="535"/>
      <c r="MBN48" s="535"/>
      <c r="MBO48" s="535"/>
      <c r="MBP48" s="535"/>
      <c r="MBQ48" s="535"/>
      <c r="MBR48" s="535"/>
      <c r="MBS48" s="535"/>
      <c r="MBT48" s="535"/>
      <c r="MBU48" s="535"/>
      <c r="MBV48" s="535"/>
      <c r="MBW48" s="535"/>
      <c r="MBX48" s="535"/>
      <c r="MBY48" s="535"/>
      <c r="MBZ48" s="535"/>
      <c r="MCA48" s="535"/>
      <c r="MCB48" s="535"/>
      <c r="MCC48" s="535"/>
      <c r="MCD48" s="535"/>
      <c r="MCE48" s="535"/>
      <c r="MCF48" s="535"/>
      <c r="MCG48" s="535"/>
      <c r="MCH48" s="535"/>
      <c r="MCI48" s="535"/>
      <c r="MCJ48" s="535"/>
      <c r="MCK48" s="535"/>
      <c r="MCL48" s="535"/>
      <c r="MCM48" s="535"/>
      <c r="MCN48" s="535"/>
      <c r="MCO48" s="535"/>
      <c r="MCP48" s="535"/>
      <c r="MCQ48" s="535"/>
      <c r="MCR48" s="535"/>
      <c r="MCS48" s="535"/>
      <c r="MCT48" s="535"/>
      <c r="MCU48" s="535"/>
      <c r="MCV48" s="535"/>
      <c r="MCW48" s="535"/>
      <c r="MCX48" s="535"/>
      <c r="MCY48" s="535"/>
      <c r="MCZ48" s="535"/>
      <c r="MDA48" s="535"/>
      <c r="MDB48" s="535"/>
      <c r="MDC48" s="535"/>
      <c r="MDD48" s="535"/>
      <c r="MDE48" s="535"/>
      <c r="MDF48" s="535"/>
      <c r="MDG48" s="535"/>
      <c r="MDH48" s="535"/>
      <c r="MDI48" s="535"/>
      <c r="MDJ48" s="535"/>
      <c r="MDK48" s="535"/>
      <c r="MDL48" s="535"/>
      <c r="MDM48" s="535"/>
      <c r="MDN48" s="535"/>
      <c r="MDO48" s="535"/>
      <c r="MDP48" s="535"/>
      <c r="MDQ48" s="535"/>
      <c r="MDR48" s="535"/>
      <c r="MDS48" s="535"/>
      <c r="MDT48" s="535"/>
      <c r="MDU48" s="535"/>
      <c r="MDV48" s="535"/>
      <c r="MDW48" s="535"/>
      <c r="MDX48" s="535"/>
      <c r="MDY48" s="535"/>
      <c r="MDZ48" s="535"/>
      <c r="MEA48" s="535"/>
      <c r="MEB48" s="535"/>
      <c r="MEC48" s="535"/>
      <c r="MED48" s="535"/>
      <c r="MEE48" s="535"/>
      <c r="MEF48" s="535"/>
      <c r="MEG48" s="535"/>
      <c r="MEH48" s="535"/>
      <c r="MEI48" s="535"/>
      <c r="MEJ48" s="535"/>
      <c r="MEK48" s="535"/>
      <c r="MEL48" s="535"/>
      <c r="MEM48" s="535"/>
      <c r="MEN48" s="535"/>
      <c r="MEO48" s="535"/>
      <c r="MEP48" s="535"/>
      <c r="MEQ48" s="535"/>
      <c r="MER48" s="535"/>
      <c r="MES48" s="535"/>
      <c r="MET48" s="535"/>
      <c r="MEU48" s="535"/>
      <c r="MEV48" s="535"/>
      <c r="MEW48" s="535"/>
      <c r="MEX48" s="535"/>
      <c r="MEY48" s="535"/>
      <c r="MEZ48" s="535"/>
      <c r="MFA48" s="535"/>
      <c r="MFB48" s="535"/>
      <c r="MFC48" s="535"/>
      <c r="MFD48" s="535"/>
      <c r="MFE48" s="535"/>
      <c r="MFF48" s="535"/>
      <c r="MFG48" s="535"/>
      <c r="MFH48" s="535"/>
      <c r="MFI48" s="535"/>
      <c r="MFJ48" s="535"/>
      <c r="MFK48" s="535"/>
      <c r="MFL48" s="535"/>
      <c r="MFM48" s="535"/>
      <c r="MFN48" s="535"/>
      <c r="MFO48" s="535"/>
      <c r="MFP48" s="535"/>
      <c r="MFQ48" s="535"/>
      <c r="MFR48" s="535"/>
      <c r="MFS48" s="535"/>
      <c r="MFT48" s="535"/>
      <c r="MFU48" s="535"/>
      <c r="MFV48" s="535"/>
      <c r="MFW48" s="535"/>
      <c r="MFX48" s="535"/>
      <c r="MFY48" s="535"/>
      <c r="MFZ48" s="535"/>
      <c r="MGA48" s="535"/>
      <c r="MGB48" s="535"/>
      <c r="MGC48" s="535"/>
      <c r="MGD48" s="535"/>
      <c r="MGE48" s="535"/>
      <c r="MGF48" s="535"/>
      <c r="MGG48" s="535"/>
      <c r="MGH48" s="535"/>
      <c r="MGI48" s="535"/>
      <c r="MGJ48" s="535"/>
      <c r="MGK48" s="535"/>
      <c r="MGL48" s="535"/>
      <c r="MGM48" s="535"/>
      <c r="MGN48" s="535"/>
      <c r="MGO48" s="535"/>
      <c r="MGP48" s="535"/>
      <c r="MGQ48" s="535"/>
      <c r="MGR48" s="535"/>
      <c r="MGS48" s="535"/>
      <c r="MGT48" s="535"/>
      <c r="MGU48" s="535"/>
      <c r="MGV48" s="535"/>
      <c r="MGW48" s="535"/>
      <c r="MGX48" s="535"/>
      <c r="MGY48" s="535"/>
      <c r="MGZ48" s="535"/>
      <c r="MHA48" s="535"/>
      <c r="MHB48" s="535"/>
      <c r="MHC48" s="535"/>
      <c r="MHD48" s="535"/>
      <c r="MHE48" s="535"/>
      <c r="MHF48" s="535"/>
      <c r="MHG48" s="535"/>
      <c r="MHH48" s="535"/>
      <c r="MHI48" s="535"/>
      <c r="MHJ48" s="535"/>
      <c r="MHK48" s="535"/>
      <c r="MHL48" s="535"/>
      <c r="MHM48" s="535"/>
      <c r="MHN48" s="535"/>
      <c r="MHO48" s="535"/>
      <c r="MHP48" s="535"/>
      <c r="MHQ48" s="535"/>
      <c r="MHR48" s="535"/>
      <c r="MHS48" s="535"/>
      <c r="MHT48" s="535"/>
      <c r="MHU48" s="535"/>
      <c r="MHV48" s="535"/>
      <c r="MHW48" s="535"/>
      <c r="MHX48" s="535"/>
      <c r="MHY48" s="535"/>
      <c r="MHZ48" s="535"/>
      <c r="MIA48" s="535"/>
      <c r="MIB48" s="535"/>
      <c r="MIC48" s="535"/>
      <c r="MID48" s="535"/>
      <c r="MIE48" s="535"/>
      <c r="MIF48" s="535"/>
      <c r="MIG48" s="535"/>
      <c r="MIH48" s="535"/>
      <c r="MII48" s="535"/>
      <c r="MIJ48" s="535"/>
      <c r="MIK48" s="535"/>
      <c r="MIL48" s="535"/>
      <c r="MIM48" s="535"/>
      <c r="MIN48" s="535"/>
      <c r="MIO48" s="535"/>
      <c r="MIP48" s="535"/>
      <c r="MIQ48" s="535"/>
      <c r="MIR48" s="535"/>
      <c r="MIS48" s="535"/>
      <c r="MIT48" s="535"/>
      <c r="MIU48" s="535"/>
      <c r="MIV48" s="535"/>
      <c r="MIW48" s="535"/>
      <c r="MIX48" s="535"/>
      <c r="MIY48" s="535"/>
      <c r="MIZ48" s="535"/>
      <c r="MJA48" s="535"/>
      <c r="MJB48" s="535"/>
      <c r="MJC48" s="535"/>
      <c r="MJD48" s="535"/>
      <c r="MJE48" s="535"/>
      <c r="MJF48" s="535"/>
      <c r="MJG48" s="535"/>
      <c r="MJH48" s="535"/>
      <c r="MJI48" s="535"/>
      <c r="MJJ48" s="535"/>
      <c r="MJK48" s="535"/>
      <c r="MJL48" s="535"/>
      <c r="MJM48" s="535"/>
      <c r="MJN48" s="535"/>
      <c r="MJO48" s="535"/>
      <c r="MJP48" s="535"/>
      <c r="MJQ48" s="535"/>
      <c r="MJR48" s="535"/>
      <c r="MJS48" s="535"/>
      <c r="MJT48" s="535"/>
      <c r="MJU48" s="535"/>
      <c r="MJV48" s="535"/>
      <c r="MJW48" s="535"/>
      <c r="MJX48" s="535"/>
      <c r="MJY48" s="535"/>
      <c r="MJZ48" s="535"/>
      <c r="MKA48" s="535"/>
      <c r="MKB48" s="535"/>
      <c r="MKC48" s="535"/>
      <c r="MKD48" s="535"/>
      <c r="MKE48" s="535"/>
      <c r="MKF48" s="535"/>
      <c r="MKG48" s="535"/>
      <c r="MKH48" s="535"/>
      <c r="MKI48" s="535"/>
      <c r="MKJ48" s="535"/>
      <c r="MKK48" s="535"/>
      <c r="MKL48" s="535"/>
      <c r="MKM48" s="535"/>
      <c r="MKN48" s="535"/>
      <c r="MKO48" s="535"/>
      <c r="MKP48" s="535"/>
      <c r="MKQ48" s="535"/>
      <c r="MKR48" s="535"/>
      <c r="MKS48" s="535"/>
      <c r="MKT48" s="535"/>
      <c r="MKU48" s="535"/>
      <c r="MKV48" s="535"/>
      <c r="MKW48" s="535"/>
      <c r="MKX48" s="535"/>
      <c r="MKY48" s="535"/>
      <c r="MKZ48" s="535"/>
      <c r="MLA48" s="535"/>
      <c r="MLB48" s="535"/>
      <c r="MLC48" s="535"/>
      <c r="MLD48" s="535"/>
      <c r="MLE48" s="535"/>
      <c r="MLF48" s="535"/>
      <c r="MLG48" s="535"/>
      <c r="MLH48" s="535"/>
      <c r="MLI48" s="535"/>
      <c r="MLJ48" s="535"/>
      <c r="MLK48" s="535"/>
      <c r="MLL48" s="535"/>
      <c r="MLM48" s="535"/>
      <c r="MLN48" s="535"/>
      <c r="MLO48" s="535"/>
      <c r="MLP48" s="535"/>
      <c r="MLQ48" s="535"/>
      <c r="MLR48" s="535"/>
      <c r="MLS48" s="535"/>
      <c r="MLT48" s="535"/>
      <c r="MLU48" s="535"/>
      <c r="MLV48" s="535"/>
      <c r="MLW48" s="535"/>
      <c r="MLX48" s="535"/>
      <c r="MLY48" s="535"/>
      <c r="MLZ48" s="535"/>
      <c r="MMA48" s="535"/>
      <c r="MMB48" s="535"/>
      <c r="MMC48" s="535"/>
      <c r="MMD48" s="535"/>
      <c r="MME48" s="535"/>
      <c r="MMF48" s="535"/>
      <c r="MMG48" s="535"/>
      <c r="MMH48" s="535"/>
      <c r="MMI48" s="535"/>
      <c r="MMJ48" s="535"/>
      <c r="MMK48" s="535"/>
      <c r="MML48" s="535"/>
      <c r="MMM48" s="535"/>
      <c r="MMN48" s="535"/>
      <c r="MMO48" s="535"/>
      <c r="MMP48" s="535"/>
      <c r="MMQ48" s="535"/>
      <c r="MMR48" s="535"/>
      <c r="MMS48" s="535"/>
      <c r="MMT48" s="535"/>
      <c r="MMU48" s="535"/>
      <c r="MMV48" s="535"/>
      <c r="MMW48" s="535"/>
      <c r="MMX48" s="535"/>
      <c r="MMY48" s="535"/>
      <c r="MMZ48" s="535"/>
      <c r="MNA48" s="535"/>
      <c r="MNB48" s="535"/>
      <c r="MNC48" s="535"/>
      <c r="MND48" s="535"/>
      <c r="MNE48" s="535"/>
      <c r="MNF48" s="535"/>
      <c r="MNG48" s="535"/>
      <c r="MNH48" s="535"/>
      <c r="MNI48" s="535"/>
      <c r="MNJ48" s="535"/>
      <c r="MNK48" s="535"/>
      <c r="MNL48" s="535"/>
      <c r="MNM48" s="535"/>
      <c r="MNN48" s="535"/>
      <c r="MNO48" s="535"/>
      <c r="MNP48" s="535"/>
      <c r="MNQ48" s="535"/>
      <c r="MNR48" s="535"/>
      <c r="MNS48" s="535"/>
      <c r="MNT48" s="535"/>
      <c r="MNU48" s="535"/>
      <c r="MNV48" s="535"/>
      <c r="MNW48" s="535"/>
      <c r="MNX48" s="535"/>
      <c r="MNY48" s="535"/>
      <c r="MNZ48" s="535"/>
      <c r="MOA48" s="535"/>
      <c r="MOB48" s="535"/>
      <c r="MOC48" s="535"/>
      <c r="MOD48" s="535"/>
      <c r="MOE48" s="535"/>
      <c r="MOF48" s="535"/>
      <c r="MOG48" s="535"/>
      <c r="MOH48" s="535"/>
      <c r="MOI48" s="535"/>
      <c r="MOJ48" s="535"/>
      <c r="MOK48" s="535"/>
      <c r="MOL48" s="535"/>
      <c r="MOM48" s="535"/>
      <c r="MON48" s="535"/>
      <c r="MOO48" s="535"/>
      <c r="MOP48" s="535"/>
      <c r="MOQ48" s="535"/>
      <c r="MOR48" s="535"/>
      <c r="MOS48" s="535"/>
      <c r="MOT48" s="535"/>
      <c r="MOU48" s="535"/>
      <c r="MOV48" s="535"/>
      <c r="MOW48" s="535"/>
      <c r="MOX48" s="535"/>
      <c r="MOY48" s="535"/>
      <c r="MOZ48" s="535"/>
      <c r="MPA48" s="535"/>
      <c r="MPB48" s="535"/>
      <c r="MPC48" s="535"/>
      <c r="MPD48" s="535"/>
      <c r="MPE48" s="535"/>
      <c r="MPF48" s="535"/>
      <c r="MPG48" s="535"/>
      <c r="MPH48" s="535"/>
      <c r="MPI48" s="535"/>
      <c r="MPJ48" s="535"/>
      <c r="MPK48" s="535"/>
      <c r="MPL48" s="535"/>
      <c r="MPM48" s="535"/>
      <c r="MPN48" s="535"/>
      <c r="MPO48" s="535"/>
      <c r="MPP48" s="535"/>
      <c r="MPQ48" s="535"/>
      <c r="MPR48" s="535"/>
      <c r="MPS48" s="535"/>
      <c r="MPT48" s="535"/>
      <c r="MPU48" s="535"/>
      <c r="MPV48" s="535"/>
      <c r="MPW48" s="535"/>
      <c r="MPX48" s="535"/>
      <c r="MPY48" s="535"/>
      <c r="MPZ48" s="535"/>
      <c r="MQA48" s="535"/>
      <c r="MQB48" s="535"/>
      <c r="MQC48" s="535"/>
      <c r="MQD48" s="535"/>
      <c r="MQE48" s="535"/>
      <c r="MQF48" s="535"/>
      <c r="MQG48" s="535"/>
      <c r="MQH48" s="535"/>
      <c r="MQI48" s="535"/>
      <c r="MQJ48" s="535"/>
      <c r="MQK48" s="535"/>
      <c r="MQL48" s="535"/>
      <c r="MQM48" s="535"/>
      <c r="MQN48" s="535"/>
      <c r="MQO48" s="535"/>
      <c r="MQP48" s="535"/>
      <c r="MQQ48" s="535"/>
      <c r="MQR48" s="535"/>
      <c r="MQS48" s="535"/>
      <c r="MQT48" s="535"/>
      <c r="MQU48" s="535"/>
      <c r="MQV48" s="535"/>
      <c r="MQW48" s="535"/>
      <c r="MQX48" s="535"/>
      <c r="MQY48" s="535"/>
      <c r="MQZ48" s="535"/>
      <c r="MRA48" s="535"/>
      <c r="MRB48" s="535"/>
      <c r="MRC48" s="535"/>
      <c r="MRD48" s="535"/>
      <c r="MRE48" s="535"/>
      <c r="MRF48" s="535"/>
      <c r="MRG48" s="535"/>
      <c r="MRH48" s="535"/>
      <c r="MRI48" s="535"/>
      <c r="MRJ48" s="535"/>
      <c r="MRK48" s="535"/>
      <c r="MRL48" s="535"/>
      <c r="MRM48" s="535"/>
      <c r="MRN48" s="535"/>
      <c r="MRO48" s="535"/>
      <c r="MRP48" s="535"/>
      <c r="MRQ48" s="535"/>
      <c r="MRR48" s="535"/>
      <c r="MRS48" s="535"/>
      <c r="MRT48" s="535"/>
      <c r="MRU48" s="535"/>
      <c r="MRV48" s="535"/>
      <c r="MRW48" s="535"/>
      <c r="MRX48" s="535"/>
      <c r="MRY48" s="535"/>
      <c r="MRZ48" s="535"/>
      <c r="MSA48" s="535"/>
      <c r="MSB48" s="535"/>
      <c r="MSC48" s="535"/>
      <c r="MSD48" s="535"/>
      <c r="MSE48" s="535"/>
      <c r="MSF48" s="535"/>
      <c r="MSG48" s="535"/>
      <c r="MSH48" s="535"/>
      <c r="MSI48" s="535"/>
      <c r="MSJ48" s="535"/>
      <c r="MSK48" s="535"/>
      <c r="MSL48" s="535"/>
      <c r="MSM48" s="535"/>
      <c r="MSN48" s="535"/>
      <c r="MSO48" s="535"/>
      <c r="MSP48" s="535"/>
      <c r="MSQ48" s="535"/>
      <c r="MSR48" s="535"/>
      <c r="MSS48" s="535"/>
      <c r="MST48" s="535"/>
      <c r="MSU48" s="535"/>
      <c r="MSV48" s="535"/>
      <c r="MSW48" s="535"/>
      <c r="MSX48" s="535"/>
      <c r="MSY48" s="535"/>
      <c r="MSZ48" s="535"/>
      <c r="MTA48" s="535"/>
      <c r="MTB48" s="535"/>
      <c r="MTC48" s="535"/>
      <c r="MTD48" s="535"/>
      <c r="MTE48" s="535"/>
      <c r="MTF48" s="535"/>
      <c r="MTG48" s="535"/>
      <c r="MTH48" s="535"/>
      <c r="MTI48" s="535"/>
      <c r="MTJ48" s="535"/>
      <c r="MTK48" s="535"/>
      <c r="MTL48" s="535"/>
      <c r="MTM48" s="535"/>
      <c r="MTN48" s="535"/>
      <c r="MTO48" s="535"/>
      <c r="MTP48" s="535"/>
      <c r="MTQ48" s="535"/>
      <c r="MTR48" s="535"/>
      <c r="MTS48" s="535"/>
      <c r="MTT48" s="535"/>
      <c r="MTU48" s="535"/>
      <c r="MTV48" s="535"/>
      <c r="MTW48" s="535"/>
      <c r="MTX48" s="535"/>
      <c r="MTY48" s="535"/>
      <c r="MTZ48" s="535"/>
      <c r="MUA48" s="535"/>
      <c r="MUB48" s="535"/>
      <c r="MUC48" s="535"/>
      <c r="MUD48" s="535"/>
      <c r="MUE48" s="535"/>
      <c r="MUF48" s="535"/>
      <c r="MUG48" s="535"/>
      <c r="MUH48" s="535"/>
      <c r="MUI48" s="535"/>
      <c r="MUJ48" s="535"/>
      <c r="MUK48" s="535"/>
      <c r="MUL48" s="535"/>
      <c r="MUM48" s="535"/>
      <c r="MUN48" s="535"/>
      <c r="MUO48" s="535"/>
      <c r="MUP48" s="535"/>
      <c r="MUQ48" s="535"/>
      <c r="MUR48" s="535"/>
      <c r="MUS48" s="535"/>
      <c r="MUT48" s="535"/>
      <c r="MUU48" s="535"/>
      <c r="MUV48" s="535"/>
      <c r="MUW48" s="535"/>
      <c r="MUX48" s="535"/>
      <c r="MUY48" s="535"/>
      <c r="MUZ48" s="535"/>
      <c r="MVA48" s="535"/>
      <c r="MVB48" s="535"/>
      <c r="MVC48" s="535"/>
      <c r="MVD48" s="535"/>
      <c r="MVE48" s="535"/>
      <c r="MVF48" s="535"/>
      <c r="MVG48" s="535"/>
      <c r="MVH48" s="535"/>
      <c r="MVI48" s="535"/>
      <c r="MVJ48" s="535"/>
      <c r="MVK48" s="535"/>
      <c r="MVL48" s="535"/>
      <c r="MVM48" s="535"/>
      <c r="MVN48" s="535"/>
      <c r="MVO48" s="535"/>
      <c r="MVP48" s="535"/>
      <c r="MVQ48" s="535"/>
      <c r="MVR48" s="535"/>
      <c r="MVS48" s="535"/>
      <c r="MVT48" s="535"/>
      <c r="MVU48" s="535"/>
      <c r="MVV48" s="535"/>
      <c r="MVW48" s="535"/>
      <c r="MVX48" s="535"/>
      <c r="MVY48" s="535"/>
      <c r="MVZ48" s="535"/>
      <c r="MWA48" s="535"/>
      <c r="MWB48" s="535"/>
      <c r="MWC48" s="535"/>
      <c r="MWD48" s="535"/>
      <c r="MWE48" s="535"/>
      <c r="MWF48" s="535"/>
      <c r="MWG48" s="535"/>
      <c r="MWH48" s="535"/>
      <c r="MWI48" s="535"/>
      <c r="MWJ48" s="535"/>
      <c r="MWK48" s="535"/>
      <c r="MWL48" s="535"/>
      <c r="MWM48" s="535"/>
      <c r="MWN48" s="535"/>
      <c r="MWO48" s="535"/>
      <c r="MWP48" s="535"/>
      <c r="MWQ48" s="535"/>
      <c r="MWR48" s="535"/>
      <c r="MWS48" s="535"/>
      <c r="MWT48" s="535"/>
      <c r="MWU48" s="535"/>
      <c r="MWV48" s="535"/>
      <c r="MWW48" s="535"/>
      <c r="MWX48" s="535"/>
      <c r="MWY48" s="535"/>
      <c r="MWZ48" s="535"/>
      <c r="MXA48" s="535"/>
      <c r="MXB48" s="535"/>
      <c r="MXC48" s="535"/>
      <c r="MXD48" s="535"/>
      <c r="MXE48" s="535"/>
      <c r="MXF48" s="535"/>
      <c r="MXG48" s="535"/>
      <c r="MXH48" s="535"/>
      <c r="MXI48" s="535"/>
      <c r="MXJ48" s="535"/>
      <c r="MXK48" s="535"/>
      <c r="MXL48" s="535"/>
      <c r="MXM48" s="535"/>
      <c r="MXN48" s="535"/>
      <c r="MXO48" s="535"/>
      <c r="MXP48" s="535"/>
      <c r="MXQ48" s="535"/>
      <c r="MXR48" s="535"/>
      <c r="MXS48" s="535"/>
      <c r="MXT48" s="535"/>
      <c r="MXU48" s="535"/>
      <c r="MXV48" s="535"/>
      <c r="MXW48" s="535"/>
      <c r="MXX48" s="535"/>
      <c r="MXY48" s="535"/>
      <c r="MXZ48" s="535"/>
      <c r="MYA48" s="535"/>
      <c r="MYB48" s="535"/>
      <c r="MYC48" s="535"/>
      <c r="MYD48" s="535"/>
      <c r="MYE48" s="535"/>
      <c r="MYF48" s="535"/>
      <c r="MYG48" s="535"/>
      <c r="MYH48" s="535"/>
      <c r="MYI48" s="535"/>
      <c r="MYJ48" s="535"/>
      <c r="MYK48" s="535"/>
      <c r="MYL48" s="535"/>
      <c r="MYM48" s="535"/>
      <c r="MYN48" s="535"/>
      <c r="MYO48" s="535"/>
      <c r="MYP48" s="535"/>
      <c r="MYQ48" s="535"/>
      <c r="MYR48" s="535"/>
      <c r="MYS48" s="535"/>
      <c r="MYT48" s="535"/>
      <c r="MYU48" s="535"/>
      <c r="MYV48" s="535"/>
      <c r="MYW48" s="535"/>
      <c r="MYX48" s="535"/>
      <c r="MYY48" s="535"/>
      <c r="MYZ48" s="535"/>
      <c r="MZA48" s="535"/>
      <c r="MZB48" s="535"/>
      <c r="MZC48" s="535"/>
      <c r="MZD48" s="535"/>
      <c r="MZE48" s="535"/>
      <c r="MZF48" s="535"/>
      <c r="MZG48" s="535"/>
      <c r="MZH48" s="535"/>
      <c r="MZI48" s="535"/>
      <c r="MZJ48" s="535"/>
      <c r="MZK48" s="535"/>
      <c r="MZL48" s="535"/>
      <c r="MZM48" s="535"/>
      <c r="MZN48" s="535"/>
      <c r="MZO48" s="535"/>
      <c r="MZP48" s="535"/>
      <c r="MZQ48" s="535"/>
      <c r="MZR48" s="535"/>
      <c r="MZS48" s="535"/>
      <c r="MZT48" s="535"/>
      <c r="MZU48" s="535"/>
      <c r="MZV48" s="535"/>
      <c r="MZW48" s="535"/>
      <c r="MZX48" s="535"/>
      <c r="MZY48" s="535"/>
      <c r="MZZ48" s="535"/>
      <c r="NAA48" s="535"/>
      <c r="NAB48" s="535"/>
      <c r="NAC48" s="535"/>
      <c r="NAD48" s="535"/>
      <c r="NAE48" s="535"/>
      <c r="NAF48" s="535"/>
      <c r="NAG48" s="535"/>
      <c r="NAH48" s="535"/>
      <c r="NAI48" s="535"/>
      <c r="NAJ48" s="535"/>
      <c r="NAK48" s="535"/>
      <c r="NAL48" s="535"/>
      <c r="NAM48" s="535"/>
      <c r="NAN48" s="535"/>
      <c r="NAO48" s="535"/>
      <c r="NAP48" s="535"/>
      <c r="NAQ48" s="535"/>
      <c r="NAR48" s="535"/>
      <c r="NAS48" s="535"/>
      <c r="NAT48" s="535"/>
      <c r="NAU48" s="535"/>
      <c r="NAV48" s="535"/>
      <c r="NAW48" s="535"/>
      <c r="NAX48" s="535"/>
      <c r="NAY48" s="535"/>
      <c r="NAZ48" s="535"/>
      <c r="NBA48" s="535"/>
      <c r="NBB48" s="535"/>
      <c r="NBC48" s="535"/>
      <c r="NBD48" s="535"/>
      <c r="NBE48" s="535"/>
      <c r="NBF48" s="535"/>
      <c r="NBG48" s="535"/>
      <c r="NBH48" s="535"/>
      <c r="NBI48" s="535"/>
      <c r="NBJ48" s="535"/>
      <c r="NBK48" s="535"/>
      <c r="NBL48" s="535"/>
      <c r="NBM48" s="535"/>
      <c r="NBN48" s="535"/>
      <c r="NBO48" s="535"/>
      <c r="NBP48" s="535"/>
      <c r="NBQ48" s="535"/>
      <c r="NBR48" s="535"/>
      <c r="NBS48" s="535"/>
      <c r="NBT48" s="535"/>
      <c r="NBU48" s="535"/>
      <c r="NBV48" s="535"/>
      <c r="NBW48" s="535"/>
      <c r="NBX48" s="535"/>
      <c r="NBY48" s="535"/>
      <c r="NBZ48" s="535"/>
      <c r="NCA48" s="535"/>
      <c r="NCB48" s="535"/>
      <c r="NCC48" s="535"/>
      <c r="NCD48" s="535"/>
      <c r="NCE48" s="535"/>
      <c r="NCF48" s="535"/>
      <c r="NCG48" s="535"/>
      <c r="NCH48" s="535"/>
      <c r="NCI48" s="535"/>
      <c r="NCJ48" s="535"/>
      <c r="NCK48" s="535"/>
      <c r="NCL48" s="535"/>
      <c r="NCM48" s="535"/>
      <c r="NCN48" s="535"/>
      <c r="NCO48" s="535"/>
      <c r="NCP48" s="535"/>
      <c r="NCQ48" s="535"/>
      <c r="NCR48" s="535"/>
      <c r="NCS48" s="535"/>
      <c r="NCT48" s="535"/>
      <c r="NCU48" s="535"/>
      <c r="NCV48" s="535"/>
      <c r="NCW48" s="535"/>
      <c r="NCX48" s="535"/>
      <c r="NCY48" s="535"/>
      <c r="NCZ48" s="535"/>
      <c r="NDA48" s="535"/>
      <c r="NDB48" s="535"/>
      <c r="NDC48" s="535"/>
      <c r="NDD48" s="535"/>
      <c r="NDE48" s="535"/>
      <c r="NDF48" s="535"/>
      <c r="NDG48" s="535"/>
      <c r="NDH48" s="535"/>
      <c r="NDI48" s="535"/>
      <c r="NDJ48" s="535"/>
      <c r="NDK48" s="535"/>
      <c r="NDL48" s="535"/>
      <c r="NDM48" s="535"/>
      <c r="NDN48" s="535"/>
      <c r="NDO48" s="535"/>
      <c r="NDP48" s="535"/>
      <c r="NDQ48" s="535"/>
      <c r="NDR48" s="535"/>
      <c r="NDS48" s="535"/>
      <c r="NDT48" s="535"/>
      <c r="NDU48" s="535"/>
      <c r="NDV48" s="535"/>
      <c r="NDW48" s="535"/>
      <c r="NDX48" s="535"/>
      <c r="NDY48" s="535"/>
      <c r="NDZ48" s="535"/>
      <c r="NEA48" s="535"/>
      <c r="NEB48" s="535"/>
      <c r="NEC48" s="535"/>
      <c r="NED48" s="535"/>
      <c r="NEE48" s="535"/>
      <c r="NEF48" s="535"/>
      <c r="NEG48" s="535"/>
      <c r="NEH48" s="535"/>
      <c r="NEI48" s="535"/>
      <c r="NEJ48" s="535"/>
      <c r="NEK48" s="535"/>
      <c r="NEL48" s="535"/>
      <c r="NEM48" s="535"/>
      <c r="NEN48" s="535"/>
      <c r="NEO48" s="535"/>
      <c r="NEP48" s="535"/>
      <c r="NEQ48" s="535"/>
      <c r="NER48" s="535"/>
      <c r="NES48" s="535"/>
      <c r="NET48" s="535"/>
      <c r="NEU48" s="535"/>
      <c r="NEV48" s="535"/>
      <c r="NEW48" s="535"/>
      <c r="NEX48" s="535"/>
      <c r="NEY48" s="535"/>
      <c r="NEZ48" s="535"/>
      <c r="NFA48" s="535"/>
      <c r="NFB48" s="535"/>
      <c r="NFC48" s="535"/>
      <c r="NFD48" s="535"/>
      <c r="NFE48" s="535"/>
      <c r="NFF48" s="535"/>
      <c r="NFG48" s="535"/>
      <c r="NFH48" s="535"/>
      <c r="NFI48" s="535"/>
      <c r="NFJ48" s="535"/>
      <c r="NFK48" s="535"/>
      <c r="NFL48" s="535"/>
      <c r="NFM48" s="535"/>
      <c r="NFN48" s="535"/>
      <c r="NFO48" s="535"/>
      <c r="NFP48" s="535"/>
      <c r="NFQ48" s="535"/>
      <c r="NFR48" s="535"/>
      <c r="NFS48" s="535"/>
      <c r="NFT48" s="535"/>
      <c r="NFU48" s="535"/>
      <c r="NFV48" s="535"/>
      <c r="NFW48" s="535"/>
      <c r="NFX48" s="535"/>
      <c r="NFY48" s="535"/>
      <c r="NFZ48" s="535"/>
      <c r="NGA48" s="535"/>
      <c r="NGB48" s="535"/>
      <c r="NGC48" s="535"/>
      <c r="NGD48" s="535"/>
      <c r="NGE48" s="535"/>
      <c r="NGF48" s="535"/>
      <c r="NGG48" s="535"/>
      <c r="NGH48" s="535"/>
      <c r="NGI48" s="535"/>
      <c r="NGJ48" s="535"/>
      <c r="NGK48" s="535"/>
      <c r="NGL48" s="535"/>
      <c r="NGM48" s="535"/>
      <c r="NGN48" s="535"/>
      <c r="NGO48" s="535"/>
      <c r="NGP48" s="535"/>
      <c r="NGQ48" s="535"/>
      <c r="NGR48" s="535"/>
      <c r="NGS48" s="535"/>
      <c r="NGT48" s="535"/>
      <c r="NGU48" s="535"/>
      <c r="NGV48" s="535"/>
      <c r="NGW48" s="535"/>
      <c r="NGX48" s="535"/>
      <c r="NGY48" s="535"/>
      <c r="NGZ48" s="535"/>
      <c r="NHA48" s="535"/>
      <c r="NHB48" s="535"/>
      <c r="NHC48" s="535"/>
      <c r="NHD48" s="535"/>
      <c r="NHE48" s="535"/>
      <c r="NHF48" s="535"/>
      <c r="NHG48" s="535"/>
      <c r="NHH48" s="535"/>
      <c r="NHI48" s="535"/>
      <c r="NHJ48" s="535"/>
      <c r="NHK48" s="535"/>
      <c r="NHL48" s="535"/>
      <c r="NHM48" s="535"/>
      <c r="NHN48" s="535"/>
      <c r="NHO48" s="535"/>
      <c r="NHP48" s="535"/>
      <c r="NHQ48" s="535"/>
      <c r="NHR48" s="535"/>
      <c r="NHS48" s="535"/>
      <c r="NHT48" s="535"/>
      <c r="NHU48" s="535"/>
      <c r="NHV48" s="535"/>
      <c r="NHW48" s="535"/>
      <c r="NHX48" s="535"/>
      <c r="NHY48" s="535"/>
      <c r="NHZ48" s="535"/>
      <c r="NIA48" s="535"/>
      <c r="NIB48" s="535"/>
      <c r="NIC48" s="535"/>
      <c r="NID48" s="535"/>
      <c r="NIE48" s="535"/>
      <c r="NIF48" s="535"/>
      <c r="NIG48" s="535"/>
      <c r="NIH48" s="535"/>
      <c r="NII48" s="535"/>
      <c r="NIJ48" s="535"/>
      <c r="NIK48" s="535"/>
      <c r="NIL48" s="535"/>
      <c r="NIM48" s="535"/>
      <c r="NIN48" s="535"/>
      <c r="NIO48" s="535"/>
      <c r="NIP48" s="535"/>
      <c r="NIQ48" s="535"/>
      <c r="NIR48" s="535"/>
      <c r="NIS48" s="535"/>
      <c r="NIT48" s="535"/>
      <c r="NIU48" s="535"/>
      <c r="NIV48" s="535"/>
      <c r="NIW48" s="535"/>
      <c r="NIX48" s="535"/>
      <c r="NIY48" s="535"/>
      <c r="NIZ48" s="535"/>
      <c r="NJA48" s="535"/>
      <c r="NJB48" s="535"/>
      <c r="NJC48" s="535"/>
      <c r="NJD48" s="535"/>
      <c r="NJE48" s="535"/>
      <c r="NJF48" s="535"/>
      <c r="NJG48" s="535"/>
      <c r="NJH48" s="535"/>
      <c r="NJI48" s="535"/>
      <c r="NJJ48" s="535"/>
      <c r="NJK48" s="535"/>
      <c r="NJL48" s="535"/>
      <c r="NJM48" s="535"/>
      <c r="NJN48" s="535"/>
      <c r="NJO48" s="535"/>
      <c r="NJP48" s="535"/>
      <c r="NJQ48" s="535"/>
      <c r="NJR48" s="535"/>
      <c r="NJS48" s="535"/>
      <c r="NJT48" s="535"/>
      <c r="NJU48" s="535"/>
      <c r="NJV48" s="535"/>
      <c r="NJW48" s="535"/>
      <c r="NJX48" s="535"/>
      <c r="NJY48" s="535"/>
      <c r="NJZ48" s="535"/>
      <c r="NKA48" s="535"/>
      <c r="NKB48" s="535"/>
      <c r="NKC48" s="535"/>
      <c r="NKD48" s="535"/>
      <c r="NKE48" s="535"/>
      <c r="NKF48" s="535"/>
      <c r="NKG48" s="535"/>
      <c r="NKH48" s="535"/>
      <c r="NKI48" s="535"/>
      <c r="NKJ48" s="535"/>
      <c r="NKK48" s="535"/>
      <c r="NKL48" s="535"/>
      <c r="NKM48" s="535"/>
      <c r="NKN48" s="535"/>
      <c r="NKO48" s="535"/>
      <c r="NKP48" s="535"/>
      <c r="NKQ48" s="535"/>
      <c r="NKR48" s="535"/>
      <c r="NKS48" s="535"/>
      <c r="NKT48" s="535"/>
      <c r="NKU48" s="535"/>
      <c r="NKV48" s="535"/>
      <c r="NKW48" s="535"/>
      <c r="NKX48" s="535"/>
      <c r="NKY48" s="535"/>
      <c r="NKZ48" s="535"/>
      <c r="NLA48" s="535"/>
      <c r="NLB48" s="535"/>
      <c r="NLC48" s="535"/>
      <c r="NLD48" s="535"/>
      <c r="NLE48" s="535"/>
      <c r="NLF48" s="535"/>
      <c r="NLG48" s="535"/>
      <c r="NLH48" s="535"/>
      <c r="NLI48" s="535"/>
      <c r="NLJ48" s="535"/>
      <c r="NLK48" s="535"/>
      <c r="NLL48" s="535"/>
      <c r="NLM48" s="535"/>
      <c r="NLN48" s="535"/>
      <c r="NLO48" s="535"/>
      <c r="NLP48" s="535"/>
      <c r="NLQ48" s="535"/>
      <c r="NLR48" s="535"/>
      <c r="NLS48" s="535"/>
      <c r="NLT48" s="535"/>
      <c r="NLU48" s="535"/>
      <c r="NLV48" s="535"/>
      <c r="NLW48" s="535"/>
      <c r="NLX48" s="535"/>
      <c r="NLY48" s="535"/>
      <c r="NLZ48" s="535"/>
      <c r="NMA48" s="535"/>
      <c r="NMB48" s="535"/>
      <c r="NMC48" s="535"/>
      <c r="NMD48" s="535"/>
      <c r="NME48" s="535"/>
      <c r="NMF48" s="535"/>
      <c r="NMG48" s="535"/>
      <c r="NMH48" s="535"/>
      <c r="NMI48" s="535"/>
      <c r="NMJ48" s="535"/>
      <c r="NMK48" s="535"/>
      <c r="NML48" s="535"/>
      <c r="NMM48" s="535"/>
      <c r="NMN48" s="535"/>
      <c r="NMO48" s="535"/>
      <c r="NMP48" s="535"/>
      <c r="NMQ48" s="535"/>
      <c r="NMR48" s="535"/>
      <c r="NMS48" s="535"/>
      <c r="NMT48" s="535"/>
      <c r="NMU48" s="535"/>
      <c r="NMV48" s="535"/>
      <c r="NMW48" s="535"/>
      <c r="NMX48" s="535"/>
      <c r="NMY48" s="535"/>
      <c r="NMZ48" s="535"/>
      <c r="NNA48" s="535"/>
      <c r="NNB48" s="535"/>
      <c r="NNC48" s="535"/>
      <c r="NND48" s="535"/>
      <c r="NNE48" s="535"/>
      <c r="NNF48" s="535"/>
      <c r="NNG48" s="535"/>
      <c r="NNH48" s="535"/>
      <c r="NNI48" s="535"/>
      <c r="NNJ48" s="535"/>
      <c r="NNK48" s="535"/>
      <c r="NNL48" s="535"/>
      <c r="NNM48" s="535"/>
      <c r="NNN48" s="535"/>
      <c r="NNO48" s="535"/>
      <c r="NNP48" s="535"/>
      <c r="NNQ48" s="535"/>
      <c r="NNR48" s="535"/>
      <c r="NNS48" s="535"/>
      <c r="NNT48" s="535"/>
      <c r="NNU48" s="535"/>
      <c r="NNV48" s="535"/>
      <c r="NNW48" s="535"/>
      <c r="NNX48" s="535"/>
      <c r="NNY48" s="535"/>
      <c r="NNZ48" s="535"/>
      <c r="NOA48" s="535"/>
      <c r="NOB48" s="535"/>
      <c r="NOC48" s="535"/>
      <c r="NOD48" s="535"/>
      <c r="NOE48" s="535"/>
      <c r="NOF48" s="535"/>
      <c r="NOG48" s="535"/>
      <c r="NOH48" s="535"/>
      <c r="NOI48" s="535"/>
      <c r="NOJ48" s="535"/>
      <c r="NOK48" s="535"/>
      <c r="NOL48" s="535"/>
      <c r="NOM48" s="535"/>
      <c r="NON48" s="535"/>
      <c r="NOO48" s="535"/>
      <c r="NOP48" s="535"/>
      <c r="NOQ48" s="535"/>
      <c r="NOR48" s="535"/>
      <c r="NOS48" s="535"/>
      <c r="NOT48" s="535"/>
      <c r="NOU48" s="535"/>
      <c r="NOV48" s="535"/>
      <c r="NOW48" s="535"/>
      <c r="NOX48" s="535"/>
      <c r="NOY48" s="535"/>
      <c r="NOZ48" s="535"/>
      <c r="NPA48" s="535"/>
      <c r="NPB48" s="535"/>
      <c r="NPC48" s="535"/>
      <c r="NPD48" s="535"/>
      <c r="NPE48" s="535"/>
      <c r="NPF48" s="535"/>
      <c r="NPG48" s="535"/>
      <c r="NPH48" s="535"/>
      <c r="NPI48" s="535"/>
      <c r="NPJ48" s="535"/>
      <c r="NPK48" s="535"/>
      <c r="NPL48" s="535"/>
      <c r="NPM48" s="535"/>
      <c r="NPN48" s="535"/>
      <c r="NPO48" s="535"/>
      <c r="NPP48" s="535"/>
      <c r="NPQ48" s="535"/>
      <c r="NPR48" s="535"/>
      <c r="NPS48" s="535"/>
      <c r="NPT48" s="535"/>
      <c r="NPU48" s="535"/>
      <c r="NPV48" s="535"/>
      <c r="NPW48" s="535"/>
      <c r="NPX48" s="535"/>
      <c r="NPY48" s="535"/>
      <c r="NPZ48" s="535"/>
      <c r="NQA48" s="535"/>
      <c r="NQB48" s="535"/>
      <c r="NQC48" s="535"/>
      <c r="NQD48" s="535"/>
      <c r="NQE48" s="535"/>
      <c r="NQF48" s="535"/>
      <c r="NQG48" s="535"/>
      <c r="NQH48" s="535"/>
      <c r="NQI48" s="535"/>
      <c r="NQJ48" s="535"/>
      <c r="NQK48" s="535"/>
      <c r="NQL48" s="535"/>
      <c r="NQM48" s="535"/>
      <c r="NQN48" s="535"/>
      <c r="NQO48" s="535"/>
      <c r="NQP48" s="535"/>
      <c r="NQQ48" s="535"/>
      <c r="NQR48" s="535"/>
      <c r="NQS48" s="535"/>
      <c r="NQT48" s="535"/>
      <c r="NQU48" s="535"/>
      <c r="NQV48" s="535"/>
      <c r="NQW48" s="535"/>
      <c r="NQX48" s="535"/>
      <c r="NQY48" s="535"/>
      <c r="NQZ48" s="535"/>
      <c r="NRA48" s="535"/>
      <c r="NRB48" s="535"/>
      <c r="NRC48" s="535"/>
      <c r="NRD48" s="535"/>
      <c r="NRE48" s="535"/>
      <c r="NRF48" s="535"/>
      <c r="NRG48" s="535"/>
      <c r="NRH48" s="535"/>
      <c r="NRI48" s="535"/>
      <c r="NRJ48" s="535"/>
      <c r="NRK48" s="535"/>
      <c r="NRL48" s="535"/>
      <c r="NRM48" s="535"/>
      <c r="NRN48" s="535"/>
      <c r="NRO48" s="535"/>
      <c r="NRP48" s="535"/>
      <c r="NRQ48" s="535"/>
      <c r="NRR48" s="535"/>
      <c r="NRS48" s="535"/>
      <c r="NRT48" s="535"/>
      <c r="NRU48" s="535"/>
      <c r="NRV48" s="535"/>
      <c r="NRW48" s="535"/>
      <c r="NRX48" s="535"/>
      <c r="NRY48" s="535"/>
      <c r="NRZ48" s="535"/>
      <c r="NSA48" s="535"/>
      <c r="NSB48" s="535"/>
      <c r="NSC48" s="535"/>
      <c r="NSD48" s="535"/>
      <c r="NSE48" s="535"/>
      <c r="NSF48" s="535"/>
      <c r="NSG48" s="535"/>
      <c r="NSH48" s="535"/>
      <c r="NSI48" s="535"/>
      <c r="NSJ48" s="535"/>
      <c r="NSK48" s="535"/>
      <c r="NSL48" s="535"/>
      <c r="NSM48" s="535"/>
      <c r="NSN48" s="535"/>
      <c r="NSO48" s="535"/>
      <c r="NSP48" s="535"/>
      <c r="NSQ48" s="535"/>
      <c r="NSR48" s="535"/>
      <c r="NSS48" s="535"/>
      <c r="NST48" s="535"/>
      <c r="NSU48" s="535"/>
      <c r="NSV48" s="535"/>
      <c r="NSW48" s="535"/>
      <c r="NSX48" s="535"/>
      <c r="NSY48" s="535"/>
      <c r="NSZ48" s="535"/>
      <c r="NTA48" s="535"/>
      <c r="NTB48" s="535"/>
      <c r="NTC48" s="535"/>
      <c r="NTD48" s="535"/>
      <c r="NTE48" s="535"/>
      <c r="NTF48" s="535"/>
      <c r="NTG48" s="535"/>
      <c r="NTH48" s="535"/>
      <c r="NTI48" s="535"/>
      <c r="NTJ48" s="535"/>
      <c r="NTK48" s="535"/>
      <c r="NTL48" s="535"/>
      <c r="NTM48" s="535"/>
      <c r="NTN48" s="535"/>
      <c r="NTO48" s="535"/>
      <c r="NTP48" s="535"/>
      <c r="NTQ48" s="535"/>
      <c r="NTR48" s="535"/>
      <c r="NTS48" s="535"/>
      <c r="NTT48" s="535"/>
      <c r="NTU48" s="535"/>
      <c r="NTV48" s="535"/>
      <c r="NTW48" s="535"/>
      <c r="NTX48" s="535"/>
      <c r="NTY48" s="535"/>
      <c r="NTZ48" s="535"/>
      <c r="NUA48" s="535"/>
      <c r="NUB48" s="535"/>
      <c r="NUC48" s="535"/>
      <c r="NUD48" s="535"/>
      <c r="NUE48" s="535"/>
      <c r="NUF48" s="535"/>
      <c r="NUG48" s="535"/>
      <c r="NUH48" s="535"/>
      <c r="NUI48" s="535"/>
      <c r="NUJ48" s="535"/>
      <c r="NUK48" s="535"/>
      <c r="NUL48" s="535"/>
      <c r="NUM48" s="535"/>
      <c r="NUN48" s="535"/>
      <c r="NUO48" s="535"/>
      <c r="NUP48" s="535"/>
      <c r="NUQ48" s="535"/>
      <c r="NUR48" s="535"/>
      <c r="NUS48" s="535"/>
      <c r="NUT48" s="535"/>
      <c r="NUU48" s="535"/>
      <c r="NUV48" s="535"/>
      <c r="NUW48" s="535"/>
      <c r="NUX48" s="535"/>
      <c r="NUY48" s="535"/>
      <c r="NUZ48" s="535"/>
      <c r="NVA48" s="535"/>
      <c r="NVB48" s="535"/>
      <c r="NVC48" s="535"/>
      <c r="NVD48" s="535"/>
      <c r="NVE48" s="535"/>
      <c r="NVF48" s="535"/>
      <c r="NVG48" s="535"/>
      <c r="NVH48" s="535"/>
      <c r="NVI48" s="535"/>
      <c r="NVJ48" s="535"/>
      <c r="NVK48" s="535"/>
      <c r="NVL48" s="535"/>
      <c r="NVM48" s="535"/>
      <c r="NVN48" s="535"/>
      <c r="NVO48" s="535"/>
      <c r="NVP48" s="535"/>
      <c r="NVQ48" s="535"/>
      <c r="NVR48" s="535"/>
      <c r="NVS48" s="535"/>
      <c r="NVT48" s="535"/>
      <c r="NVU48" s="535"/>
      <c r="NVV48" s="535"/>
      <c r="NVW48" s="535"/>
      <c r="NVX48" s="535"/>
      <c r="NVY48" s="535"/>
      <c r="NVZ48" s="535"/>
      <c r="NWA48" s="535"/>
      <c r="NWB48" s="535"/>
      <c r="NWC48" s="535"/>
      <c r="NWD48" s="535"/>
      <c r="NWE48" s="535"/>
      <c r="NWF48" s="535"/>
      <c r="NWG48" s="535"/>
      <c r="NWH48" s="535"/>
      <c r="NWI48" s="535"/>
      <c r="NWJ48" s="535"/>
      <c r="NWK48" s="535"/>
      <c r="NWL48" s="535"/>
      <c r="NWM48" s="535"/>
      <c r="NWN48" s="535"/>
      <c r="NWO48" s="535"/>
      <c r="NWP48" s="535"/>
      <c r="NWQ48" s="535"/>
      <c r="NWR48" s="535"/>
      <c r="NWS48" s="535"/>
      <c r="NWT48" s="535"/>
      <c r="NWU48" s="535"/>
      <c r="NWV48" s="535"/>
      <c r="NWW48" s="535"/>
      <c r="NWX48" s="535"/>
      <c r="NWY48" s="535"/>
      <c r="NWZ48" s="535"/>
      <c r="NXA48" s="535"/>
      <c r="NXB48" s="535"/>
      <c r="NXC48" s="535"/>
      <c r="NXD48" s="535"/>
      <c r="NXE48" s="535"/>
      <c r="NXF48" s="535"/>
      <c r="NXG48" s="535"/>
      <c r="NXH48" s="535"/>
      <c r="NXI48" s="535"/>
      <c r="NXJ48" s="535"/>
      <c r="NXK48" s="535"/>
      <c r="NXL48" s="535"/>
      <c r="NXM48" s="535"/>
      <c r="NXN48" s="535"/>
      <c r="NXO48" s="535"/>
      <c r="NXP48" s="535"/>
      <c r="NXQ48" s="535"/>
      <c r="NXR48" s="535"/>
      <c r="NXS48" s="535"/>
      <c r="NXT48" s="535"/>
      <c r="NXU48" s="535"/>
      <c r="NXV48" s="535"/>
      <c r="NXW48" s="535"/>
      <c r="NXX48" s="535"/>
      <c r="NXY48" s="535"/>
      <c r="NXZ48" s="535"/>
      <c r="NYA48" s="535"/>
      <c r="NYB48" s="535"/>
      <c r="NYC48" s="535"/>
      <c r="NYD48" s="535"/>
      <c r="NYE48" s="535"/>
      <c r="NYF48" s="535"/>
      <c r="NYG48" s="535"/>
      <c r="NYH48" s="535"/>
      <c r="NYI48" s="535"/>
      <c r="NYJ48" s="535"/>
      <c r="NYK48" s="535"/>
      <c r="NYL48" s="535"/>
      <c r="NYM48" s="535"/>
      <c r="NYN48" s="535"/>
      <c r="NYO48" s="535"/>
      <c r="NYP48" s="535"/>
      <c r="NYQ48" s="535"/>
      <c r="NYR48" s="535"/>
      <c r="NYS48" s="535"/>
      <c r="NYT48" s="535"/>
      <c r="NYU48" s="535"/>
      <c r="NYV48" s="535"/>
      <c r="NYW48" s="535"/>
      <c r="NYX48" s="535"/>
      <c r="NYY48" s="535"/>
      <c r="NYZ48" s="535"/>
      <c r="NZA48" s="535"/>
      <c r="NZB48" s="535"/>
      <c r="NZC48" s="535"/>
      <c r="NZD48" s="535"/>
      <c r="NZE48" s="535"/>
      <c r="NZF48" s="535"/>
      <c r="NZG48" s="535"/>
      <c r="NZH48" s="535"/>
      <c r="NZI48" s="535"/>
      <c r="NZJ48" s="535"/>
      <c r="NZK48" s="535"/>
      <c r="NZL48" s="535"/>
      <c r="NZM48" s="535"/>
      <c r="NZN48" s="535"/>
      <c r="NZO48" s="535"/>
      <c r="NZP48" s="535"/>
      <c r="NZQ48" s="535"/>
      <c r="NZR48" s="535"/>
      <c r="NZS48" s="535"/>
      <c r="NZT48" s="535"/>
      <c r="NZU48" s="535"/>
      <c r="NZV48" s="535"/>
      <c r="NZW48" s="535"/>
      <c r="NZX48" s="535"/>
      <c r="NZY48" s="535"/>
      <c r="NZZ48" s="535"/>
      <c r="OAA48" s="535"/>
      <c r="OAB48" s="535"/>
      <c r="OAC48" s="535"/>
      <c r="OAD48" s="535"/>
      <c r="OAE48" s="535"/>
      <c r="OAF48" s="535"/>
      <c r="OAG48" s="535"/>
      <c r="OAH48" s="535"/>
      <c r="OAI48" s="535"/>
      <c r="OAJ48" s="535"/>
      <c r="OAK48" s="535"/>
      <c r="OAL48" s="535"/>
      <c r="OAM48" s="535"/>
      <c r="OAN48" s="535"/>
      <c r="OAO48" s="535"/>
      <c r="OAP48" s="535"/>
      <c r="OAQ48" s="535"/>
      <c r="OAR48" s="535"/>
      <c r="OAS48" s="535"/>
      <c r="OAT48" s="535"/>
      <c r="OAU48" s="535"/>
      <c r="OAV48" s="535"/>
      <c r="OAW48" s="535"/>
      <c r="OAX48" s="535"/>
      <c r="OAY48" s="535"/>
      <c r="OAZ48" s="535"/>
      <c r="OBA48" s="535"/>
      <c r="OBB48" s="535"/>
      <c r="OBC48" s="535"/>
      <c r="OBD48" s="535"/>
      <c r="OBE48" s="535"/>
      <c r="OBF48" s="535"/>
      <c r="OBG48" s="535"/>
      <c r="OBH48" s="535"/>
      <c r="OBI48" s="535"/>
      <c r="OBJ48" s="535"/>
      <c r="OBK48" s="535"/>
      <c r="OBL48" s="535"/>
      <c r="OBM48" s="535"/>
      <c r="OBN48" s="535"/>
      <c r="OBO48" s="535"/>
      <c r="OBP48" s="535"/>
      <c r="OBQ48" s="535"/>
      <c r="OBR48" s="535"/>
      <c r="OBS48" s="535"/>
      <c r="OBT48" s="535"/>
      <c r="OBU48" s="535"/>
      <c r="OBV48" s="535"/>
      <c r="OBW48" s="535"/>
      <c r="OBX48" s="535"/>
      <c r="OBY48" s="535"/>
      <c r="OBZ48" s="535"/>
      <c r="OCA48" s="535"/>
      <c r="OCB48" s="535"/>
      <c r="OCC48" s="535"/>
      <c r="OCD48" s="535"/>
      <c r="OCE48" s="535"/>
      <c r="OCF48" s="535"/>
      <c r="OCG48" s="535"/>
      <c r="OCH48" s="535"/>
      <c r="OCI48" s="535"/>
      <c r="OCJ48" s="535"/>
      <c r="OCK48" s="535"/>
      <c r="OCL48" s="535"/>
      <c r="OCM48" s="535"/>
      <c r="OCN48" s="535"/>
      <c r="OCO48" s="535"/>
      <c r="OCP48" s="535"/>
      <c r="OCQ48" s="535"/>
      <c r="OCR48" s="535"/>
      <c r="OCS48" s="535"/>
      <c r="OCT48" s="535"/>
      <c r="OCU48" s="535"/>
      <c r="OCV48" s="535"/>
      <c r="OCW48" s="535"/>
      <c r="OCX48" s="535"/>
      <c r="OCY48" s="535"/>
      <c r="OCZ48" s="535"/>
      <c r="ODA48" s="535"/>
      <c r="ODB48" s="535"/>
      <c r="ODC48" s="535"/>
      <c r="ODD48" s="535"/>
      <c r="ODE48" s="535"/>
      <c r="ODF48" s="535"/>
      <c r="ODG48" s="535"/>
      <c r="ODH48" s="535"/>
      <c r="ODI48" s="535"/>
      <c r="ODJ48" s="535"/>
      <c r="ODK48" s="535"/>
      <c r="ODL48" s="535"/>
      <c r="ODM48" s="535"/>
      <c r="ODN48" s="535"/>
      <c r="ODO48" s="535"/>
      <c r="ODP48" s="535"/>
      <c r="ODQ48" s="535"/>
      <c r="ODR48" s="535"/>
      <c r="ODS48" s="535"/>
      <c r="ODT48" s="535"/>
      <c r="ODU48" s="535"/>
      <c r="ODV48" s="535"/>
      <c r="ODW48" s="535"/>
      <c r="ODX48" s="535"/>
      <c r="ODY48" s="535"/>
      <c r="ODZ48" s="535"/>
      <c r="OEA48" s="535"/>
      <c r="OEB48" s="535"/>
      <c r="OEC48" s="535"/>
      <c r="OED48" s="535"/>
      <c r="OEE48" s="535"/>
      <c r="OEF48" s="535"/>
      <c r="OEG48" s="535"/>
      <c r="OEH48" s="535"/>
      <c r="OEI48" s="535"/>
      <c r="OEJ48" s="535"/>
      <c r="OEK48" s="535"/>
      <c r="OEL48" s="535"/>
      <c r="OEM48" s="535"/>
      <c r="OEN48" s="535"/>
      <c r="OEO48" s="535"/>
      <c r="OEP48" s="535"/>
      <c r="OEQ48" s="535"/>
      <c r="OER48" s="535"/>
      <c r="OES48" s="535"/>
      <c r="OET48" s="535"/>
      <c r="OEU48" s="535"/>
      <c r="OEV48" s="535"/>
      <c r="OEW48" s="535"/>
      <c r="OEX48" s="535"/>
      <c r="OEY48" s="535"/>
      <c r="OEZ48" s="535"/>
      <c r="OFA48" s="535"/>
      <c r="OFB48" s="535"/>
      <c r="OFC48" s="535"/>
      <c r="OFD48" s="535"/>
      <c r="OFE48" s="535"/>
      <c r="OFF48" s="535"/>
      <c r="OFG48" s="535"/>
      <c r="OFH48" s="535"/>
      <c r="OFI48" s="535"/>
      <c r="OFJ48" s="535"/>
      <c r="OFK48" s="535"/>
      <c r="OFL48" s="535"/>
      <c r="OFM48" s="535"/>
      <c r="OFN48" s="535"/>
      <c r="OFO48" s="535"/>
      <c r="OFP48" s="535"/>
      <c r="OFQ48" s="535"/>
      <c r="OFR48" s="535"/>
      <c r="OFS48" s="535"/>
      <c r="OFT48" s="535"/>
      <c r="OFU48" s="535"/>
      <c r="OFV48" s="535"/>
      <c r="OFW48" s="535"/>
      <c r="OFX48" s="535"/>
      <c r="OFY48" s="535"/>
      <c r="OFZ48" s="535"/>
      <c r="OGA48" s="535"/>
      <c r="OGB48" s="535"/>
      <c r="OGC48" s="535"/>
      <c r="OGD48" s="535"/>
      <c r="OGE48" s="535"/>
      <c r="OGF48" s="535"/>
      <c r="OGG48" s="535"/>
      <c r="OGH48" s="535"/>
      <c r="OGI48" s="535"/>
      <c r="OGJ48" s="535"/>
      <c r="OGK48" s="535"/>
      <c r="OGL48" s="535"/>
      <c r="OGM48" s="535"/>
      <c r="OGN48" s="535"/>
      <c r="OGO48" s="535"/>
      <c r="OGP48" s="535"/>
      <c r="OGQ48" s="535"/>
      <c r="OGR48" s="535"/>
      <c r="OGS48" s="535"/>
      <c r="OGT48" s="535"/>
      <c r="OGU48" s="535"/>
      <c r="OGV48" s="535"/>
      <c r="OGW48" s="535"/>
      <c r="OGX48" s="535"/>
      <c r="OGY48" s="535"/>
      <c r="OGZ48" s="535"/>
      <c r="OHA48" s="535"/>
      <c r="OHB48" s="535"/>
      <c r="OHC48" s="535"/>
      <c r="OHD48" s="535"/>
      <c r="OHE48" s="535"/>
      <c r="OHF48" s="535"/>
      <c r="OHG48" s="535"/>
      <c r="OHH48" s="535"/>
      <c r="OHI48" s="535"/>
      <c r="OHJ48" s="535"/>
      <c r="OHK48" s="535"/>
      <c r="OHL48" s="535"/>
      <c r="OHM48" s="535"/>
      <c r="OHN48" s="535"/>
      <c r="OHO48" s="535"/>
      <c r="OHP48" s="535"/>
      <c r="OHQ48" s="535"/>
      <c r="OHR48" s="535"/>
      <c r="OHS48" s="535"/>
      <c r="OHT48" s="535"/>
      <c r="OHU48" s="535"/>
      <c r="OHV48" s="535"/>
      <c r="OHW48" s="535"/>
      <c r="OHX48" s="535"/>
      <c r="OHY48" s="535"/>
      <c r="OHZ48" s="535"/>
      <c r="OIA48" s="535"/>
      <c r="OIB48" s="535"/>
      <c r="OIC48" s="535"/>
      <c r="OID48" s="535"/>
      <c r="OIE48" s="535"/>
      <c r="OIF48" s="535"/>
      <c r="OIG48" s="535"/>
      <c r="OIH48" s="535"/>
      <c r="OII48" s="535"/>
      <c r="OIJ48" s="535"/>
      <c r="OIK48" s="535"/>
      <c r="OIL48" s="535"/>
      <c r="OIM48" s="535"/>
      <c r="OIN48" s="535"/>
      <c r="OIO48" s="535"/>
      <c r="OIP48" s="535"/>
      <c r="OIQ48" s="535"/>
      <c r="OIR48" s="535"/>
      <c r="OIS48" s="535"/>
      <c r="OIT48" s="535"/>
      <c r="OIU48" s="535"/>
      <c r="OIV48" s="535"/>
      <c r="OIW48" s="535"/>
      <c r="OIX48" s="535"/>
      <c r="OIY48" s="535"/>
      <c r="OIZ48" s="535"/>
      <c r="OJA48" s="535"/>
      <c r="OJB48" s="535"/>
      <c r="OJC48" s="535"/>
      <c r="OJD48" s="535"/>
      <c r="OJE48" s="535"/>
      <c r="OJF48" s="535"/>
      <c r="OJG48" s="535"/>
      <c r="OJH48" s="535"/>
      <c r="OJI48" s="535"/>
      <c r="OJJ48" s="535"/>
      <c r="OJK48" s="535"/>
      <c r="OJL48" s="535"/>
      <c r="OJM48" s="535"/>
      <c r="OJN48" s="535"/>
      <c r="OJO48" s="535"/>
      <c r="OJP48" s="535"/>
      <c r="OJQ48" s="535"/>
      <c r="OJR48" s="535"/>
      <c r="OJS48" s="535"/>
      <c r="OJT48" s="535"/>
      <c r="OJU48" s="535"/>
      <c r="OJV48" s="535"/>
      <c r="OJW48" s="535"/>
      <c r="OJX48" s="535"/>
      <c r="OJY48" s="535"/>
      <c r="OJZ48" s="535"/>
      <c r="OKA48" s="535"/>
      <c r="OKB48" s="535"/>
      <c r="OKC48" s="535"/>
      <c r="OKD48" s="535"/>
      <c r="OKE48" s="535"/>
      <c r="OKF48" s="535"/>
      <c r="OKG48" s="535"/>
      <c r="OKH48" s="535"/>
      <c r="OKI48" s="535"/>
      <c r="OKJ48" s="535"/>
      <c r="OKK48" s="535"/>
      <c r="OKL48" s="535"/>
      <c r="OKM48" s="535"/>
      <c r="OKN48" s="535"/>
      <c r="OKO48" s="535"/>
      <c r="OKP48" s="535"/>
      <c r="OKQ48" s="535"/>
      <c r="OKR48" s="535"/>
      <c r="OKS48" s="535"/>
      <c r="OKT48" s="535"/>
      <c r="OKU48" s="535"/>
      <c r="OKV48" s="535"/>
      <c r="OKW48" s="535"/>
      <c r="OKX48" s="535"/>
      <c r="OKY48" s="535"/>
      <c r="OKZ48" s="535"/>
      <c r="OLA48" s="535"/>
      <c r="OLB48" s="535"/>
      <c r="OLC48" s="535"/>
      <c r="OLD48" s="535"/>
      <c r="OLE48" s="535"/>
      <c r="OLF48" s="535"/>
      <c r="OLG48" s="535"/>
      <c r="OLH48" s="535"/>
      <c r="OLI48" s="535"/>
      <c r="OLJ48" s="535"/>
      <c r="OLK48" s="535"/>
      <c r="OLL48" s="535"/>
      <c r="OLM48" s="535"/>
      <c r="OLN48" s="535"/>
      <c r="OLO48" s="535"/>
      <c r="OLP48" s="535"/>
      <c r="OLQ48" s="535"/>
      <c r="OLR48" s="535"/>
      <c r="OLS48" s="535"/>
      <c r="OLT48" s="535"/>
      <c r="OLU48" s="535"/>
      <c r="OLV48" s="535"/>
      <c r="OLW48" s="535"/>
      <c r="OLX48" s="535"/>
      <c r="OLY48" s="535"/>
      <c r="OLZ48" s="535"/>
      <c r="OMA48" s="535"/>
      <c r="OMB48" s="535"/>
      <c r="OMC48" s="535"/>
      <c r="OMD48" s="535"/>
      <c r="OME48" s="535"/>
      <c r="OMF48" s="535"/>
      <c r="OMG48" s="535"/>
      <c r="OMH48" s="535"/>
      <c r="OMI48" s="535"/>
      <c r="OMJ48" s="535"/>
      <c r="OMK48" s="535"/>
      <c r="OML48" s="535"/>
      <c r="OMM48" s="535"/>
      <c r="OMN48" s="535"/>
      <c r="OMO48" s="535"/>
      <c r="OMP48" s="535"/>
      <c r="OMQ48" s="535"/>
      <c r="OMR48" s="535"/>
      <c r="OMS48" s="535"/>
      <c r="OMT48" s="535"/>
      <c r="OMU48" s="535"/>
      <c r="OMV48" s="535"/>
      <c r="OMW48" s="535"/>
      <c r="OMX48" s="535"/>
      <c r="OMY48" s="535"/>
      <c r="OMZ48" s="535"/>
      <c r="ONA48" s="535"/>
      <c r="ONB48" s="535"/>
      <c r="ONC48" s="535"/>
      <c r="OND48" s="535"/>
      <c r="ONE48" s="535"/>
      <c r="ONF48" s="535"/>
      <c r="ONG48" s="535"/>
      <c r="ONH48" s="535"/>
      <c r="ONI48" s="535"/>
      <c r="ONJ48" s="535"/>
      <c r="ONK48" s="535"/>
      <c r="ONL48" s="535"/>
      <c r="ONM48" s="535"/>
      <c r="ONN48" s="535"/>
      <c r="ONO48" s="535"/>
      <c r="ONP48" s="535"/>
      <c r="ONQ48" s="535"/>
      <c r="ONR48" s="535"/>
      <c r="ONS48" s="535"/>
      <c r="ONT48" s="535"/>
      <c r="ONU48" s="535"/>
      <c r="ONV48" s="535"/>
      <c r="ONW48" s="535"/>
      <c r="ONX48" s="535"/>
      <c r="ONY48" s="535"/>
      <c r="ONZ48" s="535"/>
      <c r="OOA48" s="535"/>
      <c r="OOB48" s="535"/>
      <c r="OOC48" s="535"/>
      <c r="OOD48" s="535"/>
      <c r="OOE48" s="535"/>
      <c r="OOF48" s="535"/>
      <c r="OOG48" s="535"/>
      <c r="OOH48" s="535"/>
      <c r="OOI48" s="535"/>
      <c r="OOJ48" s="535"/>
      <c r="OOK48" s="535"/>
      <c r="OOL48" s="535"/>
      <c r="OOM48" s="535"/>
      <c r="OON48" s="535"/>
      <c r="OOO48" s="535"/>
      <c r="OOP48" s="535"/>
      <c r="OOQ48" s="535"/>
      <c r="OOR48" s="535"/>
      <c r="OOS48" s="535"/>
      <c r="OOT48" s="535"/>
      <c r="OOU48" s="535"/>
      <c r="OOV48" s="535"/>
      <c r="OOW48" s="535"/>
      <c r="OOX48" s="535"/>
      <c r="OOY48" s="535"/>
      <c r="OOZ48" s="535"/>
      <c r="OPA48" s="535"/>
      <c r="OPB48" s="535"/>
      <c r="OPC48" s="535"/>
      <c r="OPD48" s="535"/>
      <c r="OPE48" s="535"/>
      <c r="OPF48" s="535"/>
      <c r="OPG48" s="535"/>
      <c r="OPH48" s="535"/>
      <c r="OPI48" s="535"/>
      <c r="OPJ48" s="535"/>
      <c r="OPK48" s="535"/>
      <c r="OPL48" s="535"/>
      <c r="OPM48" s="535"/>
      <c r="OPN48" s="535"/>
      <c r="OPO48" s="535"/>
      <c r="OPP48" s="535"/>
      <c r="OPQ48" s="535"/>
      <c r="OPR48" s="535"/>
      <c r="OPS48" s="535"/>
      <c r="OPT48" s="535"/>
      <c r="OPU48" s="535"/>
      <c r="OPV48" s="535"/>
      <c r="OPW48" s="535"/>
      <c r="OPX48" s="535"/>
      <c r="OPY48" s="535"/>
      <c r="OPZ48" s="535"/>
      <c r="OQA48" s="535"/>
      <c r="OQB48" s="535"/>
      <c r="OQC48" s="535"/>
      <c r="OQD48" s="535"/>
      <c r="OQE48" s="535"/>
      <c r="OQF48" s="535"/>
      <c r="OQG48" s="535"/>
      <c r="OQH48" s="535"/>
      <c r="OQI48" s="535"/>
      <c r="OQJ48" s="535"/>
      <c r="OQK48" s="535"/>
      <c r="OQL48" s="535"/>
      <c r="OQM48" s="535"/>
      <c r="OQN48" s="535"/>
      <c r="OQO48" s="535"/>
      <c r="OQP48" s="535"/>
      <c r="OQQ48" s="535"/>
      <c r="OQR48" s="535"/>
      <c r="OQS48" s="535"/>
      <c r="OQT48" s="535"/>
      <c r="OQU48" s="535"/>
      <c r="OQV48" s="535"/>
      <c r="OQW48" s="535"/>
      <c r="OQX48" s="535"/>
      <c r="OQY48" s="535"/>
      <c r="OQZ48" s="535"/>
      <c r="ORA48" s="535"/>
      <c r="ORB48" s="535"/>
      <c r="ORC48" s="535"/>
      <c r="ORD48" s="535"/>
      <c r="ORE48" s="535"/>
      <c r="ORF48" s="535"/>
      <c r="ORG48" s="535"/>
      <c r="ORH48" s="535"/>
      <c r="ORI48" s="535"/>
      <c r="ORJ48" s="535"/>
      <c r="ORK48" s="535"/>
      <c r="ORL48" s="535"/>
      <c r="ORM48" s="535"/>
      <c r="ORN48" s="535"/>
      <c r="ORO48" s="535"/>
      <c r="ORP48" s="535"/>
      <c r="ORQ48" s="535"/>
      <c r="ORR48" s="535"/>
      <c r="ORS48" s="535"/>
      <c r="ORT48" s="535"/>
      <c r="ORU48" s="535"/>
      <c r="ORV48" s="535"/>
      <c r="ORW48" s="535"/>
      <c r="ORX48" s="535"/>
      <c r="ORY48" s="535"/>
      <c r="ORZ48" s="535"/>
      <c r="OSA48" s="535"/>
      <c r="OSB48" s="535"/>
      <c r="OSC48" s="535"/>
      <c r="OSD48" s="535"/>
      <c r="OSE48" s="535"/>
      <c r="OSF48" s="535"/>
      <c r="OSG48" s="535"/>
      <c r="OSH48" s="535"/>
      <c r="OSI48" s="535"/>
      <c r="OSJ48" s="535"/>
      <c r="OSK48" s="535"/>
      <c r="OSL48" s="535"/>
      <c r="OSM48" s="535"/>
      <c r="OSN48" s="535"/>
      <c r="OSO48" s="535"/>
      <c r="OSP48" s="535"/>
      <c r="OSQ48" s="535"/>
      <c r="OSR48" s="535"/>
      <c r="OSS48" s="535"/>
      <c r="OST48" s="535"/>
      <c r="OSU48" s="535"/>
      <c r="OSV48" s="535"/>
      <c r="OSW48" s="535"/>
      <c r="OSX48" s="535"/>
      <c r="OSY48" s="535"/>
      <c r="OSZ48" s="535"/>
      <c r="OTA48" s="535"/>
      <c r="OTB48" s="535"/>
      <c r="OTC48" s="535"/>
      <c r="OTD48" s="535"/>
      <c r="OTE48" s="535"/>
      <c r="OTF48" s="535"/>
      <c r="OTG48" s="535"/>
      <c r="OTH48" s="535"/>
      <c r="OTI48" s="535"/>
      <c r="OTJ48" s="535"/>
      <c r="OTK48" s="535"/>
      <c r="OTL48" s="535"/>
      <c r="OTM48" s="535"/>
      <c r="OTN48" s="535"/>
      <c r="OTO48" s="535"/>
      <c r="OTP48" s="535"/>
      <c r="OTQ48" s="535"/>
      <c r="OTR48" s="535"/>
      <c r="OTS48" s="535"/>
      <c r="OTT48" s="535"/>
      <c r="OTU48" s="535"/>
      <c r="OTV48" s="535"/>
      <c r="OTW48" s="535"/>
      <c r="OTX48" s="535"/>
      <c r="OTY48" s="535"/>
      <c r="OTZ48" s="535"/>
      <c r="OUA48" s="535"/>
      <c r="OUB48" s="535"/>
      <c r="OUC48" s="535"/>
      <c r="OUD48" s="535"/>
      <c r="OUE48" s="535"/>
      <c r="OUF48" s="535"/>
      <c r="OUG48" s="535"/>
      <c r="OUH48" s="535"/>
      <c r="OUI48" s="535"/>
      <c r="OUJ48" s="535"/>
      <c r="OUK48" s="535"/>
      <c r="OUL48" s="535"/>
      <c r="OUM48" s="535"/>
      <c r="OUN48" s="535"/>
      <c r="OUO48" s="535"/>
      <c r="OUP48" s="535"/>
      <c r="OUQ48" s="535"/>
      <c r="OUR48" s="535"/>
      <c r="OUS48" s="535"/>
      <c r="OUT48" s="535"/>
      <c r="OUU48" s="535"/>
      <c r="OUV48" s="535"/>
      <c r="OUW48" s="535"/>
      <c r="OUX48" s="535"/>
      <c r="OUY48" s="535"/>
      <c r="OUZ48" s="535"/>
      <c r="OVA48" s="535"/>
      <c r="OVB48" s="535"/>
      <c r="OVC48" s="535"/>
      <c r="OVD48" s="535"/>
      <c r="OVE48" s="535"/>
      <c r="OVF48" s="535"/>
      <c r="OVG48" s="535"/>
      <c r="OVH48" s="535"/>
      <c r="OVI48" s="535"/>
      <c r="OVJ48" s="535"/>
      <c r="OVK48" s="535"/>
      <c r="OVL48" s="535"/>
      <c r="OVM48" s="535"/>
      <c r="OVN48" s="535"/>
      <c r="OVO48" s="535"/>
      <c r="OVP48" s="535"/>
      <c r="OVQ48" s="535"/>
      <c r="OVR48" s="535"/>
      <c r="OVS48" s="535"/>
      <c r="OVT48" s="535"/>
      <c r="OVU48" s="535"/>
      <c r="OVV48" s="535"/>
      <c r="OVW48" s="535"/>
      <c r="OVX48" s="535"/>
      <c r="OVY48" s="535"/>
      <c r="OVZ48" s="535"/>
      <c r="OWA48" s="535"/>
      <c r="OWB48" s="535"/>
      <c r="OWC48" s="535"/>
      <c r="OWD48" s="535"/>
      <c r="OWE48" s="535"/>
      <c r="OWF48" s="535"/>
      <c r="OWG48" s="535"/>
      <c r="OWH48" s="535"/>
      <c r="OWI48" s="535"/>
      <c r="OWJ48" s="535"/>
      <c r="OWK48" s="535"/>
      <c r="OWL48" s="535"/>
      <c r="OWM48" s="535"/>
      <c r="OWN48" s="535"/>
      <c r="OWO48" s="535"/>
      <c r="OWP48" s="535"/>
      <c r="OWQ48" s="535"/>
      <c r="OWR48" s="535"/>
      <c r="OWS48" s="535"/>
      <c r="OWT48" s="535"/>
      <c r="OWU48" s="535"/>
      <c r="OWV48" s="535"/>
      <c r="OWW48" s="535"/>
      <c r="OWX48" s="535"/>
      <c r="OWY48" s="535"/>
      <c r="OWZ48" s="535"/>
      <c r="OXA48" s="535"/>
      <c r="OXB48" s="535"/>
      <c r="OXC48" s="535"/>
      <c r="OXD48" s="535"/>
      <c r="OXE48" s="535"/>
      <c r="OXF48" s="535"/>
      <c r="OXG48" s="535"/>
      <c r="OXH48" s="535"/>
      <c r="OXI48" s="535"/>
      <c r="OXJ48" s="535"/>
      <c r="OXK48" s="535"/>
      <c r="OXL48" s="535"/>
      <c r="OXM48" s="535"/>
      <c r="OXN48" s="535"/>
      <c r="OXO48" s="535"/>
      <c r="OXP48" s="535"/>
      <c r="OXQ48" s="535"/>
      <c r="OXR48" s="535"/>
      <c r="OXS48" s="535"/>
      <c r="OXT48" s="535"/>
      <c r="OXU48" s="535"/>
      <c r="OXV48" s="535"/>
      <c r="OXW48" s="535"/>
      <c r="OXX48" s="535"/>
      <c r="OXY48" s="535"/>
      <c r="OXZ48" s="535"/>
      <c r="OYA48" s="535"/>
      <c r="OYB48" s="535"/>
      <c r="OYC48" s="535"/>
      <c r="OYD48" s="535"/>
      <c r="OYE48" s="535"/>
      <c r="OYF48" s="535"/>
      <c r="OYG48" s="535"/>
      <c r="OYH48" s="535"/>
      <c r="OYI48" s="535"/>
      <c r="OYJ48" s="535"/>
      <c r="OYK48" s="535"/>
      <c r="OYL48" s="535"/>
      <c r="OYM48" s="535"/>
      <c r="OYN48" s="535"/>
      <c r="OYO48" s="535"/>
      <c r="OYP48" s="535"/>
      <c r="OYQ48" s="535"/>
      <c r="OYR48" s="535"/>
      <c r="OYS48" s="535"/>
      <c r="OYT48" s="535"/>
      <c r="OYU48" s="535"/>
      <c r="OYV48" s="535"/>
      <c r="OYW48" s="535"/>
      <c r="OYX48" s="535"/>
      <c r="OYY48" s="535"/>
      <c r="OYZ48" s="535"/>
      <c r="OZA48" s="535"/>
      <c r="OZB48" s="535"/>
      <c r="OZC48" s="535"/>
      <c r="OZD48" s="535"/>
      <c r="OZE48" s="535"/>
      <c r="OZF48" s="535"/>
      <c r="OZG48" s="535"/>
      <c r="OZH48" s="535"/>
      <c r="OZI48" s="535"/>
      <c r="OZJ48" s="535"/>
      <c r="OZK48" s="535"/>
      <c r="OZL48" s="535"/>
      <c r="OZM48" s="535"/>
      <c r="OZN48" s="535"/>
      <c r="OZO48" s="535"/>
      <c r="OZP48" s="535"/>
      <c r="OZQ48" s="535"/>
      <c r="OZR48" s="535"/>
      <c r="OZS48" s="535"/>
      <c r="OZT48" s="535"/>
      <c r="OZU48" s="535"/>
      <c r="OZV48" s="535"/>
      <c r="OZW48" s="535"/>
      <c r="OZX48" s="535"/>
      <c r="OZY48" s="535"/>
      <c r="OZZ48" s="535"/>
      <c r="PAA48" s="535"/>
      <c r="PAB48" s="535"/>
      <c r="PAC48" s="535"/>
      <c r="PAD48" s="535"/>
      <c r="PAE48" s="535"/>
      <c r="PAF48" s="535"/>
      <c r="PAG48" s="535"/>
      <c r="PAH48" s="535"/>
      <c r="PAI48" s="535"/>
      <c r="PAJ48" s="535"/>
      <c r="PAK48" s="535"/>
      <c r="PAL48" s="535"/>
      <c r="PAM48" s="535"/>
      <c r="PAN48" s="535"/>
      <c r="PAO48" s="535"/>
      <c r="PAP48" s="535"/>
      <c r="PAQ48" s="535"/>
      <c r="PAR48" s="535"/>
      <c r="PAS48" s="535"/>
      <c r="PAT48" s="535"/>
      <c r="PAU48" s="535"/>
      <c r="PAV48" s="535"/>
      <c r="PAW48" s="535"/>
      <c r="PAX48" s="535"/>
      <c r="PAY48" s="535"/>
      <c r="PAZ48" s="535"/>
      <c r="PBA48" s="535"/>
      <c r="PBB48" s="535"/>
      <c r="PBC48" s="535"/>
      <c r="PBD48" s="535"/>
      <c r="PBE48" s="535"/>
      <c r="PBF48" s="535"/>
      <c r="PBG48" s="535"/>
      <c r="PBH48" s="535"/>
      <c r="PBI48" s="535"/>
      <c r="PBJ48" s="535"/>
      <c r="PBK48" s="535"/>
      <c r="PBL48" s="535"/>
      <c r="PBM48" s="535"/>
      <c r="PBN48" s="535"/>
      <c r="PBO48" s="535"/>
      <c r="PBP48" s="535"/>
      <c r="PBQ48" s="535"/>
      <c r="PBR48" s="535"/>
      <c r="PBS48" s="535"/>
      <c r="PBT48" s="535"/>
      <c r="PBU48" s="535"/>
      <c r="PBV48" s="535"/>
      <c r="PBW48" s="535"/>
      <c r="PBX48" s="535"/>
      <c r="PBY48" s="535"/>
      <c r="PBZ48" s="535"/>
      <c r="PCA48" s="535"/>
      <c r="PCB48" s="535"/>
      <c r="PCC48" s="535"/>
      <c r="PCD48" s="535"/>
      <c r="PCE48" s="535"/>
      <c r="PCF48" s="535"/>
      <c r="PCG48" s="535"/>
      <c r="PCH48" s="535"/>
      <c r="PCI48" s="535"/>
      <c r="PCJ48" s="535"/>
      <c r="PCK48" s="535"/>
      <c r="PCL48" s="535"/>
      <c r="PCM48" s="535"/>
      <c r="PCN48" s="535"/>
      <c r="PCO48" s="535"/>
      <c r="PCP48" s="535"/>
      <c r="PCQ48" s="535"/>
      <c r="PCR48" s="535"/>
      <c r="PCS48" s="535"/>
      <c r="PCT48" s="535"/>
      <c r="PCU48" s="535"/>
      <c r="PCV48" s="535"/>
      <c r="PCW48" s="535"/>
      <c r="PCX48" s="535"/>
      <c r="PCY48" s="535"/>
      <c r="PCZ48" s="535"/>
      <c r="PDA48" s="535"/>
      <c r="PDB48" s="535"/>
      <c r="PDC48" s="535"/>
      <c r="PDD48" s="535"/>
      <c r="PDE48" s="535"/>
      <c r="PDF48" s="535"/>
      <c r="PDG48" s="535"/>
      <c r="PDH48" s="535"/>
      <c r="PDI48" s="535"/>
      <c r="PDJ48" s="535"/>
      <c r="PDK48" s="535"/>
      <c r="PDL48" s="535"/>
      <c r="PDM48" s="535"/>
      <c r="PDN48" s="535"/>
      <c r="PDO48" s="535"/>
      <c r="PDP48" s="535"/>
      <c r="PDQ48" s="535"/>
      <c r="PDR48" s="535"/>
      <c r="PDS48" s="535"/>
      <c r="PDT48" s="535"/>
      <c r="PDU48" s="535"/>
      <c r="PDV48" s="535"/>
      <c r="PDW48" s="535"/>
      <c r="PDX48" s="535"/>
      <c r="PDY48" s="535"/>
      <c r="PDZ48" s="535"/>
      <c r="PEA48" s="535"/>
      <c r="PEB48" s="535"/>
      <c r="PEC48" s="535"/>
      <c r="PED48" s="535"/>
      <c r="PEE48" s="535"/>
      <c r="PEF48" s="535"/>
      <c r="PEG48" s="535"/>
      <c r="PEH48" s="535"/>
      <c r="PEI48" s="535"/>
      <c r="PEJ48" s="535"/>
      <c r="PEK48" s="535"/>
      <c r="PEL48" s="535"/>
      <c r="PEM48" s="535"/>
      <c r="PEN48" s="535"/>
      <c r="PEO48" s="535"/>
      <c r="PEP48" s="535"/>
      <c r="PEQ48" s="535"/>
      <c r="PER48" s="535"/>
      <c r="PES48" s="535"/>
      <c r="PET48" s="535"/>
      <c r="PEU48" s="535"/>
      <c r="PEV48" s="535"/>
      <c r="PEW48" s="535"/>
      <c r="PEX48" s="535"/>
      <c r="PEY48" s="535"/>
      <c r="PEZ48" s="535"/>
      <c r="PFA48" s="535"/>
      <c r="PFB48" s="535"/>
      <c r="PFC48" s="535"/>
      <c r="PFD48" s="535"/>
      <c r="PFE48" s="535"/>
      <c r="PFF48" s="535"/>
      <c r="PFG48" s="535"/>
      <c r="PFH48" s="535"/>
      <c r="PFI48" s="535"/>
      <c r="PFJ48" s="535"/>
      <c r="PFK48" s="535"/>
      <c r="PFL48" s="535"/>
      <c r="PFM48" s="535"/>
      <c r="PFN48" s="535"/>
      <c r="PFO48" s="535"/>
      <c r="PFP48" s="535"/>
      <c r="PFQ48" s="535"/>
      <c r="PFR48" s="535"/>
      <c r="PFS48" s="535"/>
      <c r="PFT48" s="535"/>
      <c r="PFU48" s="535"/>
      <c r="PFV48" s="535"/>
      <c r="PFW48" s="535"/>
      <c r="PFX48" s="535"/>
      <c r="PFY48" s="535"/>
      <c r="PFZ48" s="535"/>
      <c r="PGA48" s="535"/>
      <c r="PGB48" s="535"/>
      <c r="PGC48" s="535"/>
      <c r="PGD48" s="535"/>
      <c r="PGE48" s="535"/>
      <c r="PGF48" s="535"/>
      <c r="PGG48" s="535"/>
      <c r="PGH48" s="535"/>
      <c r="PGI48" s="535"/>
      <c r="PGJ48" s="535"/>
      <c r="PGK48" s="535"/>
      <c r="PGL48" s="535"/>
      <c r="PGM48" s="535"/>
      <c r="PGN48" s="535"/>
      <c r="PGO48" s="535"/>
      <c r="PGP48" s="535"/>
      <c r="PGQ48" s="535"/>
      <c r="PGR48" s="535"/>
      <c r="PGS48" s="535"/>
      <c r="PGT48" s="535"/>
      <c r="PGU48" s="535"/>
      <c r="PGV48" s="535"/>
      <c r="PGW48" s="535"/>
      <c r="PGX48" s="535"/>
      <c r="PGY48" s="535"/>
      <c r="PGZ48" s="535"/>
      <c r="PHA48" s="535"/>
      <c r="PHB48" s="535"/>
      <c r="PHC48" s="535"/>
      <c r="PHD48" s="535"/>
      <c r="PHE48" s="535"/>
      <c r="PHF48" s="535"/>
      <c r="PHG48" s="535"/>
      <c r="PHH48" s="535"/>
      <c r="PHI48" s="535"/>
      <c r="PHJ48" s="535"/>
      <c r="PHK48" s="535"/>
      <c r="PHL48" s="535"/>
      <c r="PHM48" s="535"/>
      <c r="PHN48" s="535"/>
      <c r="PHO48" s="535"/>
      <c r="PHP48" s="535"/>
      <c r="PHQ48" s="535"/>
      <c r="PHR48" s="535"/>
      <c r="PHS48" s="535"/>
      <c r="PHT48" s="535"/>
      <c r="PHU48" s="535"/>
      <c r="PHV48" s="535"/>
      <c r="PHW48" s="535"/>
      <c r="PHX48" s="535"/>
      <c r="PHY48" s="535"/>
      <c r="PHZ48" s="535"/>
      <c r="PIA48" s="535"/>
      <c r="PIB48" s="535"/>
      <c r="PIC48" s="535"/>
      <c r="PID48" s="535"/>
      <c r="PIE48" s="535"/>
      <c r="PIF48" s="535"/>
      <c r="PIG48" s="535"/>
      <c r="PIH48" s="535"/>
      <c r="PII48" s="535"/>
      <c r="PIJ48" s="535"/>
      <c r="PIK48" s="535"/>
      <c r="PIL48" s="535"/>
      <c r="PIM48" s="535"/>
      <c r="PIN48" s="535"/>
      <c r="PIO48" s="535"/>
      <c r="PIP48" s="535"/>
      <c r="PIQ48" s="535"/>
      <c r="PIR48" s="535"/>
      <c r="PIS48" s="535"/>
      <c r="PIT48" s="535"/>
      <c r="PIU48" s="535"/>
      <c r="PIV48" s="535"/>
      <c r="PIW48" s="535"/>
      <c r="PIX48" s="535"/>
      <c r="PIY48" s="535"/>
      <c r="PIZ48" s="535"/>
      <c r="PJA48" s="535"/>
      <c r="PJB48" s="535"/>
      <c r="PJC48" s="535"/>
      <c r="PJD48" s="535"/>
      <c r="PJE48" s="535"/>
      <c r="PJF48" s="535"/>
      <c r="PJG48" s="535"/>
      <c r="PJH48" s="535"/>
      <c r="PJI48" s="535"/>
      <c r="PJJ48" s="535"/>
      <c r="PJK48" s="535"/>
      <c r="PJL48" s="535"/>
      <c r="PJM48" s="535"/>
      <c r="PJN48" s="535"/>
      <c r="PJO48" s="535"/>
      <c r="PJP48" s="535"/>
      <c r="PJQ48" s="535"/>
      <c r="PJR48" s="535"/>
      <c r="PJS48" s="535"/>
      <c r="PJT48" s="535"/>
      <c r="PJU48" s="535"/>
      <c r="PJV48" s="535"/>
      <c r="PJW48" s="535"/>
      <c r="PJX48" s="535"/>
      <c r="PJY48" s="535"/>
      <c r="PJZ48" s="535"/>
      <c r="PKA48" s="535"/>
      <c r="PKB48" s="535"/>
      <c r="PKC48" s="535"/>
      <c r="PKD48" s="535"/>
      <c r="PKE48" s="535"/>
      <c r="PKF48" s="535"/>
      <c r="PKG48" s="535"/>
      <c r="PKH48" s="535"/>
      <c r="PKI48" s="535"/>
      <c r="PKJ48" s="535"/>
      <c r="PKK48" s="535"/>
      <c r="PKL48" s="535"/>
      <c r="PKM48" s="535"/>
      <c r="PKN48" s="535"/>
      <c r="PKO48" s="535"/>
      <c r="PKP48" s="535"/>
      <c r="PKQ48" s="535"/>
      <c r="PKR48" s="535"/>
      <c r="PKS48" s="535"/>
      <c r="PKT48" s="535"/>
      <c r="PKU48" s="535"/>
      <c r="PKV48" s="535"/>
      <c r="PKW48" s="535"/>
      <c r="PKX48" s="535"/>
      <c r="PKY48" s="535"/>
      <c r="PKZ48" s="535"/>
      <c r="PLA48" s="535"/>
      <c r="PLB48" s="535"/>
      <c r="PLC48" s="535"/>
      <c r="PLD48" s="535"/>
      <c r="PLE48" s="535"/>
      <c r="PLF48" s="535"/>
      <c r="PLG48" s="535"/>
      <c r="PLH48" s="535"/>
      <c r="PLI48" s="535"/>
      <c r="PLJ48" s="535"/>
      <c r="PLK48" s="535"/>
      <c r="PLL48" s="535"/>
      <c r="PLM48" s="535"/>
      <c r="PLN48" s="535"/>
      <c r="PLO48" s="535"/>
      <c r="PLP48" s="535"/>
      <c r="PLQ48" s="535"/>
      <c r="PLR48" s="535"/>
      <c r="PLS48" s="535"/>
      <c r="PLT48" s="535"/>
      <c r="PLU48" s="535"/>
      <c r="PLV48" s="535"/>
      <c r="PLW48" s="535"/>
      <c r="PLX48" s="535"/>
      <c r="PLY48" s="535"/>
      <c r="PLZ48" s="535"/>
      <c r="PMA48" s="535"/>
      <c r="PMB48" s="535"/>
      <c r="PMC48" s="535"/>
      <c r="PMD48" s="535"/>
      <c r="PME48" s="535"/>
      <c r="PMF48" s="535"/>
      <c r="PMG48" s="535"/>
      <c r="PMH48" s="535"/>
      <c r="PMI48" s="535"/>
      <c r="PMJ48" s="535"/>
      <c r="PMK48" s="535"/>
      <c r="PML48" s="535"/>
      <c r="PMM48" s="535"/>
      <c r="PMN48" s="535"/>
      <c r="PMO48" s="535"/>
      <c r="PMP48" s="535"/>
      <c r="PMQ48" s="535"/>
      <c r="PMR48" s="535"/>
      <c r="PMS48" s="535"/>
      <c r="PMT48" s="535"/>
      <c r="PMU48" s="535"/>
      <c r="PMV48" s="535"/>
      <c r="PMW48" s="535"/>
      <c r="PMX48" s="535"/>
      <c r="PMY48" s="535"/>
      <c r="PMZ48" s="535"/>
      <c r="PNA48" s="535"/>
      <c r="PNB48" s="535"/>
      <c r="PNC48" s="535"/>
      <c r="PND48" s="535"/>
      <c r="PNE48" s="535"/>
      <c r="PNF48" s="535"/>
      <c r="PNG48" s="535"/>
      <c r="PNH48" s="535"/>
      <c r="PNI48" s="535"/>
      <c r="PNJ48" s="535"/>
      <c r="PNK48" s="535"/>
      <c r="PNL48" s="535"/>
      <c r="PNM48" s="535"/>
      <c r="PNN48" s="535"/>
      <c r="PNO48" s="535"/>
      <c r="PNP48" s="535"/>
      <c r="PNQ48" s="535"/>
      <c r="PNR48" s="535"/>
      <c r="PNS48" s="535"/>
      <c r="PNT48" s="535"/>
      <c r="PNU48" s="535"/>
      <c r="PNV48" s="535"/>
      <c r="PNW48" s="535"/>
      <c r="PNX48" s="535"/>
      <c r="PNY48" s="535"/>
      <c r="PNZ48" s="535"/>
      <c r="POA48" s="535"/>
      <c r="POB48" s="535"/>
      <c r="POC48" s="535"/>
      <c r="POD48" s="535"/>
      <c r="POE48" s="535"/>
      <c r="POF48" s="535"/>
      <c r="POG48" s="535"/>
      <c r="POH48" s="535"/>
      <c r="POI48" s="535"/>
      <c r="POJ48" s="535"/>
      <c r="POK48" s="535"/>
      <c r="POL48" s="535"/>
      <c r="POM48" s="535"/>
      <c r="PON48" s="535"/>
      <c r="POO48" s="535"/>
      <c r="POP48" s="535"/>
      <c r="POQ48" s="535"/>
      <c r="POR48" s="535"/>
      <c r="POS48" s="535"/>
      <c r="POT48" s="535"/>
      <c r="POU48" s="535"/>
      <c r="POV48" s="535"/>
      <c r="POW48" s="535"/>
      <c r="POX48" s="535"/>
      <c r="POY48" s="535"/>
      <c r="POZ48" s="535"/>
      <c r="PPA48" s="535"/>
      <c r="PPB48" s="535"/>
      <c r="PPC48" s="535"/>
      <c r="PPD48" s="535"/>
      <c r="PPE48" s="535"/>
      <c r="PPF48" s="535"/>
      <c r="PPG48" s="535"/>
      <c r="PPH48" s="535"/>
      <c r="PPI48" s="535"/>
      <c r="PPJ48" s="535"/>
      <c r="PPK48" s="535"/>
      <c r="PPL48" s="535"/>
      <c r="PPM48" s="535"/>
      <c r="PPN48" s="535"/>
      <c r="PPO48" s="535"/>
      <c r="PPP48" s="535"/>
      <c r="PPQ48" s="535"/>
      <c r="PPR48" s="535"/>
      <c r="PPS48" s="535"/>
      <c r="PPT48" s="535"/>
      <c r="PPU48" s="535"/>
      <c r="PPV48" s="535"/>
      <c r="PPW48" s="535"/>
      <c r="PPX48" s="535"/>
      <c r="PPY48" s="535"/>
      <c r="PPZ48" s="535"/>
      <c r="PQA48" s="535"/>
      <c r="PQB48" s="535"/>
      <c r="PQC48" s="535"/>
      <c r="PQD48" s="535"/>
      <c r="PQE48" s="535"/>
      <c r="PQF48" s="535"/>
      <c r="PQG48" s="535"/>
      <c r="PQH48" s="535"/>
      <c r="PQI48" s="535"/>
      <c r="PQJ48" s="535"/>
      <c r="PQK48" s="535"/>
      <c r="PQL48" s="535"/>
      <c r="PQM48" s="535"/>
      <c r="PQN48" s="535"/>
      <c r="PQO48" s="535"/>
      <c r="PQP48" s="535"/>
      <c r="PQQ48" s="535"/>
      <c r="PQR48" s="535"/>
      <c r="PQS48" s="535"/>
      <c r="PQT48" s="535"/>
      <c r="PQU48" s="535"/>
      <c r="PQV48" s="535"/>
      <c r="PQW48" s="535"/>
      <c r="PQX48" s="535"/>
      <c r="PQY48" s="535"/>
      <c r="PQZ48" s="535"/>
      <c r="PRA48" s="535"/>
      <c r="PRB48" s="535"/>
      <c r="PRC48" s="535"/>
      <c r="PRD48" s="535"/>
      <c r="PRE48" s="535"/>
      <c r="PRF48" s="535"/>
      <c r="PRG48" s="535"/>
      <c r="PRH48" s="535"/>
      <c r="PRI48" s="535"/>
      <c r="PRJ48" s="535"/>
      <c r="PRK48" s="535"/>
      <c r="PRL48" s="535"/>
      <c r="PRM48" s="535"/>
      <c r="PRN48" s="535"/>
      <c r="PRO48" s="535"/>
      <c r="PRP48" s="535"/>
      <c r="PRQ48" s="535"/>
      <c r="PRR48" s="535"/>
      <c r="PRS48" s="535"/>
      <c r="PRT48" s="535"/>
      <c r="PRU48" s="535"/>
      <c r="PRV48" s="535"/>
      <c r="PRW48" s="535"/>
      <c r="PRX48" s="535"/>
      <c r="PRY48" s="535"/>
      <c r="PRZ48" s="535"/>
      <c r="PSA48" s="535"/>
      <c r="PSB48" s="535"/>
      <c r="PSC48" s="535"/>
      <c r="PSD48" s="535"/>
      <c r="PSE48" s="535"/>
      <c r="PSF48" s="535"/>
      <c r="PSG48" s="535"/>
      <c r="PSH48" s="535"/>
      <c r="PSI48" s="535"/>
      <c r="PSJ48" s="535"/>
      <c r="PSK48" s="535"/>
      <c r="PSL48" s="535"/>
      <c r="PSM48" s="535"/>
      <c r="PSN48" s="535"/>
      <c r="PSO48" s="535"/>
      <c r="PSP48" s="535"/>
      <c r="PSQ48" s="535"/>
      <c r="PSR48" s="535"/>
      <c r="PSS48" s="535"/>
      <c r="PST48" s="535"/>
      <c r="PSU48" s="535"/>
      <c r="PSV48" s="535"/>
      <c r="PSW48" s="535"/>
      <c r="PSX48" s="535"/>
      <c r="PSY48" s="535"/>
      <c r="PSZ48" s="535"/>
      <c r="PTA48" s="535"/>
      <c r="PTB48" s="535"/>
      <c r="PTC48" s="535"/>
      <c r="PTD48" s="535"/>
      <c r="PTE48" s="535"/>
      <c r="PTF48" s="535"/>
      <c r="PTG48" s="535"/>
      <c r="PTH48" s="535"/>
      <c r="PTI48" s="535"/>
      <c r="PTJ48" s="535"/>
      <c r="PTK48" s="535"/>
      <c r="PTL48" s="535"/>
      <c r="PTM48" s="535"/>
      <c r="PTN48" s="535"/>
      <c r="PTO48" s="535"/>
      <c r="PTP48" s="535"/>
      <c r="PTQ48" s="535"/>
      <c r="PTR48" s="535"/>
      <c r="PTS48" s="535"/>
      <c r="PTT48" s="535"/>
      <c r="PTU48" s="535"/>
      <c r="PTV48" s="535"/>
      <c r="PTW48" s="535"/>
      <c r="PTX48" s="535"/>
      <c r="PTY48" s="535"/>
      <c r="PTZ48" s="535"/>
      <c r="PUA48" s="535"/>
      <c r="PUB48" s="535"/>
      <c r="PUC48" s="535"/>
      <c r="PUD48" s="535"/>
      <c r="PUE48" s="535"/>
      <c r="PUF48" s="535"/>
      <c r="PUG48" s="535"/>
      <c r="PUH48" s="535"/>
      <c r="PUI48" s="535"/>
      <c r="PUJ48" s="535"/>
      <c r="PUK48" s="535"/>
      <c r="PUL48" s="535"/>
      <c r="PUM48" s="535"/>
      <c r="PUN48" s="535"/>
      <c r="PUO48" s="535"/>
      <c r="PUP48" s="535"/>
      <c r="PUQ48" s="535"/>
      <c r="PUR48" s="535"/>
      <c r="PUS48" s="535"/>
      <c r="PUT48" s="535"/>
      <c r="PUU48" s="535"/>
      <c r="PUV48" s="535"/>
      <c r="PUW48" s="535"/>
      <c r="PUX48" s="535"/>
      <c r="PUY48" s="535"/>
      <c r="PUZ48" s="535"/>
      <c r="PVA48" s="535"/>
      <c r="PVB48" s="535"/>
      <c r="PVC48" s="535"/>
      <c r="PVD48" s="535"/>
      <c r="PVE48" s="535"/>
      <c r="PVF48" s="535"/>
      <c r="PVG48" s="535"/>
      <c r="PVH48" s="535"/>
      <c r="PVI48" s="535"/>
      <c r="PVJ48" s="535"/>
      <c r="PVK48" s="535"/>
      <c r="PVL48" s="535"/>
      <c r="PVM48" s="535"/>
      <c r="PVN48" s="535"/>
      <c r="PVO48" s="535"/>
      <c r="PVP48" s="535"/>
      <c r="PVQ48" s="535"/>
      <c r="PVR48" s="535"/>
      <c r="PVS48" s="535"/>
      <c r="PVT48" s="535"/>
      <c r="PVU48" s="535"/>
      <c r="PVV48" s="535"/>
      <c r="PVW48" s="535"/>
      <c r="PVX48" s="535"/>
      <c r="PVY48" s="535"/>
      <c r="PVZ48" s="535"/>
      <c r="PWA48" s="535"/>
      <c r="PWB48" s="535"/>
      <c r="PWC48" s="535"/>
      <c r="PWD48" s="535"/>
      <c r="PWE48" s="535"/>
      <c r="PWF48" s="535"/>
      <c r="PWG48" s="535"/>
      <c r="PWH48" s="535"/>
      <c r="PWI48" s="535"/>
      <c r="PWJ48" s="535"/>
      <c r="PWK48" s="535"/>
      <c r="PWL48" s="535"/>
      <c r="PWM48" s="535"/>
      <c r="PWN48" s="535"/>
      <c r="PWO48" s="535"/>
      <c r="PWP48" s="535"/>
      <c r="PWQ48" s="535"/>
      <c r="PWR48" s="535"/>
      <c r="PWS48" s="535"/>
      <c r="PWT48" s="535"/>
      <c r="PWU48" s="535"/>
      <c r="PWV48" s="535"/>
      <c r="PWW48" s="535"/>
      <c r="PWX48" s="535"/>
      <c r="PWY48" s="535"/>
      <c r="PWZ48" s="535"/>
      <c r="PXA48" s="535"/>
      <c r="PXB48" s="535"/>
      <c r="PXC48" s="535"/>
      <c r="PXD48" s="535"/>
      <c r="PXE48" s="535"/>
      <c r="PXF48" s="535"/>
      <c r="PXG48" s="535"/>
      <c r="PXH48" s="535"/>
      <c r="PXI48" s="535"/>
      <c r="PXJ48" s="535"/>
      <c r="PXK48" s="535"/>
      <c r="PXL48" s="535"/>
      <c r="PXM48" s="535"/>
      <c r="PXN48" s="535"/>
      <c r="PXO48" s="535"/>
      <c r="PXP48" s="535"/>
      <c r="PXQ48" s="535"/>
      <c r="PXR48" s="535"/>
      <c r="PXS48" s="535"/>
      <c r="PXT48" s="535"/>
      <c r="PXU48" s="535"/>
      <c r="PXV48" s="535"/>
      <c r="PXW48" s="535"/>
      <c r="PXX48" s="535"/>
      <c r="PXY48" s="535"/>
      <c r="PXZ48" s="535"/>
      <c r="PYA48" s="535"/>
      <c r="PYB48" s="535"/>
      <c r="PYC48" s="535"/>
      <c r="PYD48" s="535"/>
      <c r="PYE48" s="535"/>
      <c r="PYF48" s="535"/>
      <c r="PYG48" s="535"/>
      <c r="PYH48" s="535"/>
      <c r="PYI48" s="535"/>
      <c r="PYJ48" s="535"/>
      <c r="PYK48" s="535"/>
      <c r="PYL48" s="535"/>
      <c r="PYM48" s="535"/>
      <c r="PYN48" s="535"/>
      <c r="PYO48" s="535"/>
      <c r="PYP48" s="535"/>
      <c r="PYQ48" s="535"/>
      <c r="PYR48" s="535"/>
      <c r="PYS48" s="535"/>
      <c r="PYT48" s="535"/>
      <c r="PYU48" s="535"/>
      <c r="PYV48" s="535"/>
      <c r="PYW48" s="535"/>
      <c r="PYX48" s="535"/>
      <c r="PYY48" s="535"/>
      <c r="PYZ48" s="535"/>
      <c r="PZA48" s="535"/>
      <c r="PZB48" s="535"/>
      <c r="PZC48" s="535"/>
      <c r="PZD48" s="535"/>
      <c r="PZE48" s="535"/>
      <c r="PZF48" s="535"/>
      <c r="PZG48" s="535"/>
      <c r="PZH48" s="535"/>
      <c r="PZI48" s="535"/>
      <c r="PZJ48" s="535"/>
      <c r="PZK48" s="535"/>
      <c r="PZL48" s="535"/>
      <c r="PZM48" s="535"/>
      <c r="PZN48" s="535"/>
      <c r="PZO48" s="535"/>
      <c r="PZP48" s="535"/>
      <c r="PZQ48" s="535"/>
      <c r="PZR48" s="535"/>
      <c r="PZS48" s="535"/>
      <c r="PZT48" s="535"/>
      <c r="PZU48" s="535"/>
      <c r="PZV48" s="535"/>
      <c r="PZW48" s="535"/>
      <c r="PZX48" s="535"/>
      <c r="PZY48" s="535"/>
      <c r="PZZ48" s="535"/>
      <c r="QAA48" s="535"/>
      <c r="QAB48" s="535"/>
      <c r="QAC48" s="535"/>
      <c r="QAD48" s="535"/>
      <c r="QAE48" s="535"/>
      <c r="QAF48" s="535"/>
      <c r="QAG48" s="535"/>
      <c r="QAH48" s="535"/>
      <c r="QAI48" s="535"/>
      <c r="QAJ48" s="535"/>
      <c r="QAK48" s="535"/>
      <c r="QAL48" s="535"/>
      <c r="QAM48" s="535"/>
      <c r="QAN48" s="535"/>
      <c r="QAO48" s="535"/>
      <c r="QAP48" s="535"/>
      <c r="QAQ48" s="535"/>
      <c r="QAR48" s="535"/>
      <c r="QAS48" s="535"/>
      <c r="QAT48" s="535"/>
      <c r="QAU48" s="535"/>
      <c r="QAV48" s="535"/>
      <c r="QAW48" s="535"/>
      <c r="QAX48" s="535"/>
      <c r="QAY48" s="535"/>
      <c r="QAZ48" s="535"/>
      <c r="QBA48" s="535"/>
      <c r="QBB48" s="535"/>
      <c r="QBC48" s="535"/>
      <c r="QBD48" s="535"/>
      <c r="QBE48" s="535"/>
      <c r="QBF48" s="535"/>
      <c r="QBG48" s="535"/>
      <c r="QBH48" s="535"/>
      <c r="QBI48" s="535"/>
      <c r="QBJ48" s="535"/>
      <c r="QBK48" s="535"/>
      <c r="QBL48" s="535"/>
      <c r="QBM48" s="535"/>
      <c r="QBN48" s="535"/>
      <c r="QBO48" s="535"/>
      <c r="QBP48" s="535"/>
      <c r="QBQ48" s="535"/>
      <c r="QBR48" s="535"/>
      <c r="QBS48" s="535"/>
      <c r="QBT48" s="535"/>
      <c r="QBU48" s="535"/>
      <c r="QBV48" s="535"/>
      <c r="QBW48" s="535"/>
      <c r="QBX48" s="535"/>
      <c r="QBY48" s="535"/>
      <c r="QBZ48" s="535"/>
      <c r="QCA48" s="535"/>
      <c r="QCB48" s="535"/>
      <c r="QCC48" s="535"/>
      <c r="QCD48" s="535"/>
      <c r="QCE48" s="535"/>
      <c r="QCF48" s="535"/>
      <c r="QCG48" s="535"/>
      <c r="QCH48" s="535"/>
      <c r="QCI48" s="535"/>
      <c r="QCJ48" s="535"/>
      <c r="QCK48" s="535"/>
      <c r="QCL48" s="535"/>
      <c r="QCM48" s="535"/>
      <c r="QCN48" s="535"/>
      <c r="QCO48" s="535"/>
      <c r="QCP48" s="535"/>
      <c r="QCQ48" s="535"/>
      <c r="QCR48" s="535"/>
      <c r="QCS48" s="535"/>
      <c r="QCT48" s="535"/>
      <c r="QCU48" s="535"/>
      <c r="QCV48" s="535"/>
      <c r="QCW48" s="535"/>
      <c r="QCX48" s="535"/>
      <c r="QCY48" s="535"/>
      <c r="QCZ48" s="535"/>
      <c r="QDA48" s="535"/>
      <c r="QDB48" s="535"/>
      <c r="QDC48" s="535"/>
      <c r="QDD48" s="535"/>
      <c r="QDE48" s="535"/>
      <c r="QDF48" s="535"/>
      <c r="QDG48" s="535"/>
      <c r="QDH48" s="535"/>
      <c r="QDI48" s="535"/>
      <c r="QDJ48" s="535"/>
      <c r="QDK48" s="535"/>
      <c r="QDL48" s="535"/>
      <c r="QDM48" s="535"/>
      <c r="QDN48" s="535"/>
      <c r="QDO48" s="535"/>
      <c r="QDP48" s="535"/>
      <c r="QDQ48" s="535"/>
      <c r="QDR48" s="535"/>
      <c r="QDS48" s="535"/>
      <c r="QDT48" s="535"/>
      <c r="QDU48" s="535"/>
      <c r="QDV48" s="535"/>
      <c r="QDW48" s="535"/>
      <c r="QDX48" s="535"/>
      <c r="QDY48" s="535"/>
      <c r="QDZ48" s="535"/>
      <c r="QEA48" s="535"/>
      <c r="QEB48" s="535"/>
      <c r="QEC48" s="535"/>
      <c r="QED48" s="535"/>
      <c r="QEE48" s="535"/>
      <c r="QEF48" s="535"/>
      <c r="QEG48" s="535"/>
      <c r="QEH48" s="535"/>
      <c r="QEI48" s="535"/>
      <c r="QEJ48" s="535"/>
      <c r="QEK48" s="535"/>
      <c r="QEL48" s="535"/>
      <c r="QEM48" s="535"/>
      <c r="QEN48" s="535"/>
      <c r="QEO48" s="535"/>
      <c r="QEP48" s="535"/>
      <c r="QEQ48" s="535"/>
      <c r="QER48" s="535"/>
      <c r="QES48" s="535"/>
      <c r="QET48" s="535"/>
      <c r="QEU48" s="535"/>
      <c r="QEV48" s="535"/>
      <c r="QEW48" s="535"/>
      <c r="QEX48" s="535"/>
      <c r="QEY48" s="535"/>
      <c r="QEZ48" s="535"/>
      <c r="QFA48" s="535"/>
      <c r="QFB48" s="535"/>
      <c r="QFC48" s="535"/>
      <c r="QFD48" s="535"/>
      <c r="QFE48" s="535"/>
      <c r="QFF48" s="535"/>
      <c r="QFG48" s="535"/>
      <c r="QFH48" s="535"/>
      <c r="QFI48" s="535"/>
      <c r="QFJ48" s="535"/>
      <c r="QFK48" s="535"/>
      <c r="QFL48" s="535"/>
      <c r="QFM48" s="535"/>
      <c r="QFN48" s="535"/>
      <c r="QFO48" s="535"/>
      <c r="QFP48" s="535"/>
      <c r="QFQ48" s="535"/>
      <c r="QFR48" s="535"/>
      <c r="QFS48" s="535"/>
      <c r="QFT48" s="535"/>
      <c r="QFU48" s="535"/>
      <c r="QFV48" s="535"/>
      <c r="QFW48" s="535"/>
      <c r="QFX48" s="535"/>
      <c r="QFY48" s="535"/>
      <c r="QFZ48" s="535"/>
      <c r="QGA48" s="535"/>
      <c r="QGB48" s="535"/>
      <c r="QGC48" s="535"/>
      <c r="QGD48" s="535"/>
      <c r="QGE48" s="535"/>
      <c r="QGF48" s="535"/>
      <c r="QGG48" s="535"/>
      <c r="QGH48" s="535"/>
      <c r="QGI48" s="535"/>
      <c r="QGJ48" s="535"/>
      <c r="QGK48" s="535"/>
      <c r="QGL48" s="535"/>
      <c r="QGM48" s="535"/>
      <c r="QGN48" s="535"/>
      <c r="QGO48" s="535"/>
      <c r="QGP48" s="535"/>
      <c r="QGQ48" s="535"/>
      <c r="QGR48" s="535"/>
      <c r="QGS48" s="535"/>
      <c r="QGT48" s="535"/>
      <c r="QGU48" s="535"/>
      <c r="QGV48" s="535"/>
      <c r="QGW48" s="535"/>
      <c r="QGX48" s="535"/>
      <c r="QGY48" s="535"/>
      <c r="QGZ48" s="535"/>
      <c r="QHA48" s="535"/>
      <c r="QHB48" s="535"/>
      <c r="QHC48" s="535"/>
      <c r="QHD48" s="535"/>
      <c r="QHE48" s="535"/>
      <c r="QHF48" s="535"/>
      <c r="QHG48" s="535"/>
      <c r="QHH48" s="535"/>
      <c r="QHI48" s="535"/>
      <c r="QHJ48" s="535"/>
      <c r="QHK48" s="535"/>
      <c r="QHL48" s="535"/>
      <c r="QHM48" s="535"/>
      <c r="QHN48" s="535"/>
      <c r="QHO48" s="535"/>
      <c r="QHP48" s="535"/>
      <c r="QHQ48" s="535"/>
      <c r="QHR48" s="535"/>
      <c r="QHS48" s="535"/>
      <c r="QHT48" s="535"/>
      <c r="QHU48" s="535"/>
      <c r="QHV48" s="535"/>
      <c r="QHW48" s="535"/>
      <c r="QHX48" s="535"/>
      <c r="QHY48" s="535"/>
      <c r="QHZ48" s="535"/>
      <c r="QIA48" s="535"/>
      <c r="QIB48" s="535"/>
      <c r="QIC48" s="535"/>
      <c r="QID48" s="535"/>
      <c r="QIE48" s="535"/>
      <c r="QIF48" s="535"/>
      <c r="QIG48" s="535"/>
      <c r="QIH48" s="535"/>
      <c r="QII48" s="535"/>
      <c r="QIJ48" s="535"/>
      <c r="QIK48" s="535"/>
      <c r="QIL48" s="535"/>
      <c r="QIM48" s="535"/>
      <c r="QIN48" s="535"/>
      <c r="QIO48" s="535"/>
      <c r="QIP48" s="535"/>
      <c r="QIQ48" s="535"/>
      <c r="QIR48" s="535"/>
      <c r="QIS48" s="535"/>
      <c r="QIT48" s="535"/>
      <c r="QIU48" s="535"/>
      <c r="QIV48" s="535"/>
      <c r="QIW48" s="535"/>
      <c r="QIX48" s="535"/>
      <c r="QIY48" s="535"/>
      <c r="QIZ48" s="535"/>
      <c r="QJA48" s="535"/>
      <c r="QJB48" s="535"/>
      <c r="QJC48" s="535"/>
      <c r="QJD48" s="535"/>
      <c r="QJE48" s="535"/>
      <c r="QJF48" s="535"/>
      <c r="QJG48" s="535"/>
      <c r="QJH48" s="535"/>
      <c r="QJI48" s="535"/>
      <c r="QJJ48" s="535"/>
      <c r="QJK48" s="535"/>
      <c r="QJL48" s="535"/>
      <c r="QJM48" s="535"/>
      <c r="QJN48" s="535"/>
      <c r="QJO48" s="535"/>
      <c r="QJP48" s="535"/>
      <c r="QJQ48" s="535"/>
      <c r="QJR48" s="535"/>
      <c r="QJS48" s="535"/>
      <c r="QJT48" s="535"/>
      <c r="QJU48" s="535"/>
      <c r="QJV48" s="535"/>
      <c r="QJW48" s="535"/>
      <c r="QJX48" s="535"/>
      <c r="QJY48" s="535"/>
      <c r="QJZ48" s="535"/>
      <c r="QKA48" s="535"/>
      <c r="QKB48" s="535"/>
      <c r="QKC48" s="535"/>
      <c r="QKD48" s="535"/>
      <c r="QKE48" s="535"/>
      <c r="QKF48" s="535"/>
      <c r="QKG48" s="535"/>
      <c r="QKH48" s="535"/>
      <c r="QKI48" s="535"/>
      <c r="QKJ48" s="535"/>
      <c r="QKK48" s="535"/>
      <c r="QKL48" s="535"/>
      <c r="QKM48" s="535"/>
      <c r="QKN48" s="535"/>
      <c r="QKO48" s="535"/>
      <c r="QKP48" s="535"/>
      <c r="QKQ48" s="535"/>
      <c r="QKR48" s="535"/>
      <c r="QKS48" s="535"/>
      <c r="QKT48" s="535"/>
      <c r="QKU48" s="535"/>
      <c r="QKV48" s="535"/>
      <c r="QKW48" s="535"/>
      <c r="QKX48" s="535"/>
      <c r="QKY48" s="535"/>
      <c r="QKZ48" s="535"/>
      <c r="QLA48" s="535"/>
      <c r="QLB48" s="535"/>
      <c r="QLC48" s="535"/>
      <c r="QLD48" s="535"/>
      <c r="QLE48" s="535"/>
      <c r="QLF48" s="535"/>
      <c r="QLG48" s="535"/>
      <c r="QLH48" s="535"/>
      <c r="QLI48" s="535"/>
      <c r="QLJ48" s="535"/>
      <c r="QLK48" s="535"/>
      <c r="QLL48" s="535"/>
      <c r="QLM48" s="535"/>
      <c r="QLN48" s="535"/>
      <c r="QLO48" s="535"/>
      <c r="QLP48" s="535"/>
      <c r="QLQ48" s="535"/>
      <c r="QLR48" s="535"/>
      <c r="QLS48" s="535"/>
      <c r="QLT48" s="535"/>
      <c r="QLU48" s="535"/>
      <c r="QLV48" s="535"/>
      <c r="QLW48" s="535"/>
      <c r="QLX48" s="535"/>
      <c r="QLY48" s="535"/>
      <c r="QLZ48" s="535"/>
      <c r="QMA48" s="535"/>
      <c r="QMB48" s="535"/>
      <c r="QMC48" s="535"/>
      <c r="QMD48" s="535"/>
      <c r="QME48" s="535"/>
      <c r="QMF48" s="535"/>
      <c r="QMG48" s="535"/>
      <c r="QMH48" s="535"/>
      <c r="QMI48" s="535"/>
      <c r="QMJ48" s="535"/>
      <c r="QMK48" s="535"/>
      <c r="QML48" s="535"/>
      <c r="QMM48" s="535"/>
      <c r="QMN48" s="535"/>
      <c r="QMO48" s="535"/>
      <c r="QMP48" s="535"/>
      <c r="QMQ48" s="535"/>
      <c r="QMR48" s="535"/>
      <c r="QMS48" s="535"/>
      <c r="QMT48" s="535"/>
      <c r="QMU48" s="535"/>
      <c r="QMV48" s="535"/>
      <c r="QMW48" s="535"/>
      <c r="QMX48" s="535"/>
      <c r="QMY48" s="535"/>
      <c r="QMZ48" s="535"/>
      <c r="QNA48" s="535"/>
      <c r="QNB48" s="535"/>
      <c r="QNC48" s="535"/>
      <c r="QND48" s="535"/>
      <c r="QNE48" s="535"/>
      <c r="QNF48" s="535"/>
      <c r="QNG48" s="535"/>
      <c r="QNH48" s="535"/>
      <c r="QNI48" s="535"/>
      <c r="QNJ48" s="535"/>
      <c r="QNK48" s="535"/>
      <c r="QNL48" s="535"/>
      <c r="QNM48" s="535"/>
      <c r="QNN48" s="535"/>
      <c r="QNO48" s="535"/>
      <c r="QNP48" s="535"/>
      <c r="QNQ48" s="535"/>
      <c r="QNR48" s="535"/>
      <c r="QNS48" s="535"/>
      <c r="QNT48" s="535"/>
      <c r="QNU48" s="535"/>
      <c r="QNV48" s="535"/>
      <c r="QNW48" s="535"/>
      <c r="QNX48" s="535"/>
      <c r="QNY48" s="535"/>
      <c r="QNZ48" s="535"/>
      <c r="QOA48" s="535"/>
      <c r="QOB48" s="535"/>
      <c r="QOC48" s="535"/>
      <c r="QOD48" s="535"/>
      <c r="QOE48" s="535"/>
      <c r="QOF48" s="535"/>
      <c r="QOG48" s="535"/>
      <c r="QOH48" s="535"/>
      <c r="QOI48" s="535"/>
      <c r="QOJ48" s="535"/>
      <c r="QOK48" s="535"/>
      <c r="QOL48" s="535"/>
      <c r="QOM48" s="535"/>
      <c r="QON48" s="535"/>
      <c r="QOO48" s="535"/>
      <c r="QOP48" s="535"/>
      <c r="QOQ48" s="535"/>
      <c r="QOR48" s="535"/>
      <c r="QOS48" s="535"/>
      <c r="QOT48" s="535"/>
      <c r="QOU48" s="535"/>
      <c r="QOV48" s="535"/>
      <c r="QOW48" s="535"/>
      <c r="QOX48" s="535"/>
      <c r="QOY48" s="535"/>
      <c r="QOZ48" s="535"/>
      <c r="QPA48" s="535"/>
      <c r="QPB48" s="535"/>
      <c r="QPC48" s="535"/>
      <c r="QPD48" s="535"/>
      <c r="QPE48" s="535"/>
      <c r="QPF48" s="535"/>
      <c r="QPG48" s="535"/>
      <c r="QPH48" s="535"/>
      <c r="QPI48" s="535"/>
      <c r="QPJ48" s="535"/>
      <c r="QPK48" s="535"/>
      <c r="QPL48" s="535"/>
      <c r="QPM48" s="535"/>
      <c r="QPN48" s="535"/>
      <c r="QPO48" s="535"/>
      <c r="QPP48" s="535"/>
      <c r="QPQ48" s="535"/>
      <c r="QPR48" s="535"/>
      <c r="QPS48" s="535"/>
      <c r="QPT48" s="535"/>
      <c r="QPU48" s="535"/>
      <c r="QPV48" s="535"/>
      <c r="QPW48" s="535"/>
      <c r="QPX48" s="535"/>
      <c r="QPY48" s="535"/>
      <c r="QPZ48" s="535"/>
      <c r="QQA48" s="535"/>
      <c r="QQB48" s="535"/>
      <c r="QQC48" s="535"/>
      <c r="QQD48" s="535"/>
      <c r="QQE48" s="535"/>
      <c r="QQF48" s="535"/>
      <c r="QQG48" s="535"/>
      <c r="QQH48" s="535"/>
      <c r="QQI48" s="535"/>
      <c r="QQJ48" s="535"/>
      <c r="QQK48" s="535"/>
      <c r="QQL48" s="535"/>
      <c r="QQM48" s="535"/>
      <c r="QQN48" s="535"/>
      <c r="QQO48" s="535"/>
      <c r="QQP48" s="535"/>
      <c r="QQQ48" s="535"/>
      <c r="QQR48" s="535"/>
      <c r="QQS48" s="535"/>
      <c r="QQT48" s="535"/>
      <c r="QQU48" s="535"/>
      <c r="QQV48" s="535"/>
      <c r="QQW48" s="535"/>
      <c r="QQX48" s="535"/>
      <c r="QQY48" s="535"/>
      <c r="QQZ48" s="535"/>
      <c r="QRA48" s="535"/>
      <c r="QRB48" s="535"/>
      <c r="QRC48" s="535"/>
      <c r="QRD48" s="535"/>
      <c r="QRE48" s="535"/>
      <c r="QRF48" s="535"/>
      <c r="QRG48" s="535"/>
      <c r="QRH48" s="535"/>
      <c r="QRI48" s="535"/>
      <c r="QRJ48" s="535"/>
      <c r="QRK48" s="535"/>
      <c r="QRL48" s="535"/>
      <c r="QRM48" s="535"/>
      <c r="QRN48" s="535"/>
      <c r="QRO48" s="535"/>
      <c r="QRP48" s="535"/>
      <c r="QRQ48" s="535"/>
      <c r="QRR48" s="535"/>
      <c r="QRS48" s="535"/>
      <c r="QRT48" s="535"/>
      <c r="QRU48" s="535"/>
      <c r="QRV48" s="535"/>
      <c r="QRW48" s="535"/>
      <c r="QRX48" s="535"/>
      <c r="QRY48" s="535"/>
      <c r="QRZ48" s="535"/>
      <c r="QSA48" s="535"/>
      <c r="QSB48" s="535"/>
      <c r="QSC48" s="535"/>
      <c r="QSD48" s="535"/>
      <c r="QSE48" s="535"/>
      <c r="QSF48" s="535"/>
      <c r="QSG48" s="535"/>
      <c r="QSH48" s="535"/>
      <c r="QSI48" s="535"/>
      <c r="QSJ48" s="535"/>
      <c r="QSK48" s="535"/>
      <c r="QSL48" s="535"/>
      <c r="QSM48" s="535"/>
      <c r="QSN48" s="535"/>
      <c r="QSO48" s="535"/>
      <c r="QSP48" s="535"/>
      <c r="QSQ48" s="535"/>
      <c r="QSR48" s="535"/>
      <c r="QSS48" s="535"/>
      <c r="QST48" s="535"/>
      <c r="QSU48" s="535"/>
      <c r="QSV48" s="535"/>
      <c r="QSW48" s="535"/>
      <c r="QSX48" s="535"/>
      <c r="QSY48" s="535"/>
      <c r="QSZ48" s="535"/>
      <c r="QTA48" s="535"/>
      <c r="QTB48" s="535"/>
      <c r="QTC48" s="535"/>
      <c r="QTD48" s="535"/>
      <c r="QTE48" s="535"/>
      <c r="QTF48" s="535"/>
      <c r="QTG48" s="535"/>
      <c r="QTH48" s="535"/>
      <c r="QTI48" s="535"/>
      <c r="QTJ48" s="535"/>
      <c r="QTK48" s="535"/>
      <c r="QTL48" s="535"/>
      <c r="QTM48" s="535"/>
      <c r="QTN48" s="535"/>
      <c r="QTO48" s="535"/>
      <c r="QTP48" s="535"/>
      <c r="QTQ48" s="535"/>
      <c r="QTR48" s="535"/>
      <c r="QTS48" s="535"/>
      <c r="QTT48" s="535"/>
      <c r="QTU48" s="535"/>
      <c r="QTV48" s="535"/>
      <c r="QTW48" s="535"/>
      <c r="QTX48" s="535"/>
      <c r="QTY48" s="535"/>
      <c r="QTZ48" s="535"/>
      <c r="QUA48" s="535"/>
      <c r="QUB48" s="535"/>
      <c r="QUC48" s="535"/>
      <c r="QUD48" s="535"/>
      <c r="QUE48" s="535"/>
      <c r="QUF48" s="535"/>
      <c r="QUG48" s="535"/>
      <c r="QUH48" s="535"/>
      <c r="QUI48" s="535"/>
      <c r="QUJ48" s="535"/>
      <c r="QUK48" s="535"/>
      <c r="QUL48" s="535"/>
      <c r="QUM48" s="535"/>
      <c r="QUN48" s="535"/>
      <c r="QUO48" s="535"/>
      <c r="QUP48" s="535"/>
      <c r="QUQ48" s="535"/>
      <c r="QUR48" s="535"/>
      <c r="QUS48" s="535"/>
      <c r="QUT48" s="535"/>
      <c r="QUU48" s="535"/>
      <c r="QUV48" s="535"/>
      <c r="QUW48" s="535"/>
      <c r="QUX48" s="535"/>
      <c r="QUY48" s="535"/>
      <c r="QUZ48" s="535"/>
      <c r="QVA48" s="535"/>
      <c r="QVB48" s="535"/>
      <c r="QVC48" s="535"/>
      <c r="QVD48" s="535"/>
      <c r="QVE48" s="535"/>
      <c r="QVF48" s="535"/>
      <c r="QVG48" s="535"/>
      <c r="QVH48" s="535"/>
      <c r="QVI48" s="535"/>
      <c r="QVJ48" s="535"/>
      <c r="QVK48" s="535"/>
      <c r="QVL48" s="535"/>
      <c r="QVM48" s="535"/>
      <c r="QVN48" s="535"/>
      <c r="QVO48" s="535"/>
      <c r="QVP48" s="535"/>
      <c r="QVQ48" s="535"/>
      <c r="QVR48" s="535"/>
      <c r="QVS48" s="535"/>
      <c r="QVT48" s="535"/>
      <c r="QVU48" s="535"/>
      <c r="QVV48" s="535"/>
      <c r="QVW48" s="535"/>
      <c r="QVX48" s="535"/>
      <c r="QVY48" s="535"/>
      <c r="QVZ48" s="535"/>
      <c r="QWA48" s="535"/>
      <c r="QWB48" s="535"/>
      <c r="QWC48" s="535"/>
      <c r="QWD48" s="535"/>
      <c r="QWE48" s="535"/>
      <c r="QWF48" s="535"/>
      <c r="QWG48" s="535"/>
      <c r="QWH48" s="535"/>
      <c r="QWI48" s="535"/>
      <c r="QWJ48" s="535"/>
      <c r="QWK48" s="535"/>
      <c r="QWL48" s="535"/>
      <c r="QWM48" s="535"/>
      <c r="QWN48" s="535"/>
      <c r="QWO48" s="535"/>
      <c r="QWP48" s="535"/>
      <c r="QWQ48" s="535"/>
      <c r="QWR48" s="535"/>
      <c r="QWS48" s="535"/>
      <c r="QWT48" s="535"/>
      <c r="QWU48" s="535"/>
      <c r="QWV48" s="535"/>
      <c r="QWW48" s="535"/>
      <c r="QWX48" s="535"/>
      <c r="QWY48" s="535"/>
      <c r="QWZ48" s="535"/>
      <c r="QXA48" s="535"/>
      <c r="QXB48" s="535"/>
      <c r="QXC48" s="535"/>
      <c r="QXD48" s="535"/>
      <c r="QXE48" s="535"/>
      <c r="QXF48" s="535"/>
      <c r="QXG48" s="535"/>
      <c r="QXH48" s="535"/>
      <c r="QXI48" s="535"/>
      <c r="QXJ48" s="535"/>
      <c r="QXK48" s="535"/>
      <c r="QXL48" s="535"/>
      <c r="QXM48" s="535"/>
      <c r="QXN48" s="535"/>
      <c r="QXO48" s="535"/>
      <c r="QXP48" s="535"/>
      <c r="QXQ48" s="535"/>
      <c r="QXR48" s="535"/>
      <c r="QXS48" s="535"/>
      <c r="QXT48" s="535"/>
      <c r="QXU48" s="535"/>
      <c r="QXV48" s="535"/>
      <c r="QXW48" s="535"/>
      <c r="QXX48" s="535"/>
      <c r="QXY48" s="535"/>
      <c r="QXZ48" s="535"/>
      <c r="QYA48" s="535"/>
      <c r="QYB48" s="535"/>
      <c r="QYC48" s="535"/>
      <c r="QYD48" s="535"/>
      <c r="QYE48" s="535"/>
      <c r="QYF48" s="535"/>
      <c r="QYG48" s="535"/>
      <c r="QYH48" s="535"/>
      <c r="QYI48" s="535"/>
      <c r="QYJ48" s="535"/>
      <c r="QYK48" s="535"/>
      <c r="QYL48" s="535"/>
      <c r="QYM48" s="535"/>
      <c r="QYN48" s="535"/>
      <c r="QYO48" s="535"/>
      <c r="QYP48" s="535"/>
      <c r="QYQ48" s="535"/>
      <c r="QYR48" s="535"/>
      <c r="QYS48" s="535"/>
      <c r="QYT48" s="535"/>
      <c r="QYU48" s="535"/>
      <c r="QYV48" s="535"/>
      <c r="QYW48" s="535"/>
      <c r="QYX48" s="535"/>
      <c r="QYY48" s="535"/>
      <c r="QYZ48" s="535"/>
      <c r="QZA48" s="535"/>
      <c r="QZB48" s="535"/>
      <c r="QZC48" s="535"/>
      <c r="QZD48" s="535"/>
      <c r="QZE48" s="535"/>
      <c r="QZF48" s="535"/>
      <c r="QZG48" s="535"/>
      <c r="QZH48" s="535"/>
      <c r="QZI48" s="535"/>
      <c r="QZJ48" s="535"/>
      <c r="QZK48" s="535"/>
      <c r="QZL48" s="535"/>
      <c r="QZM48" s="535"/>
      <c r="QZN48" s="535"/>
      <c r="QZO48" s="535"/>
      <c r="QZP48" s="535"/>
      <c r="QZQ48" s="535"/>
      <c r="QZR48" s="535"/>
      <c r="QZS48" s="535"/>
      <c r="QZT48" s="535"/>
      <c r="QZU48" s="535"/>
      <c r="QZV48" s="535"/>
      <c r="QZW48" s="535"/>
      <c r="QZX48" s="535"/>
      <c r="QZY48" s="535"/>
      <c r="QZZ48" s="535"/>
      <c r="RAA48" s="535"/>
      <c r="RAB48" s="535"/>
      <c r="RAC48" s="535"/>
      <c r="RAD48" s="535"/>
      <c r="RAE48" s="535"/>
      <c r="RAF48" s="535"/>
      <c r="RAG48" s="535"/>
      <c r="RAH48" s="535"/>
      <c r="RAI48" s="535"/>
      <c r="RAJ48" s="535"/>
      <c r="RAK48" s="535"/>
      <c r="RAL48" s="535"/>
      <c r="RAM48" s="535"/>
      <c r="RAN48" s="535"/>
      <c r="RAO48" s="535"/>
      <c r="RAP48" s="535"/>
      <c r="RAQ48" s="535"/>
      <c r="RAR48" s="535"/>
      <c r="RAS48" s="535"/>
      <c r="RAT48" s="535"/>
      <c r="RAU48" s="535"/>
      <c r="RAV48" s="535"/>
      <c r="RAW48" s="535"/>
      <c r="RAX48" s="535"/>
      <c r="RAY48" s="535"/>
      <c r="RAZ48" s="535"/>
      <c r="RBA48" s="535"/>
      <c r="RBB48" s="535"/>
      <c r="RBC48" s="535"/>
      <c r="RBD48" s="535"/>
      <c r="RBE48" s="535"/>
      <c r="RBF48" s="535"/>
      <c r="RBG48" s="535"/>
      <c r="RBH48" s="535"/>
      <c r="RBI48" s="535"/>
      <c r="RBJ48" s="535"/>
      <c r="RBK48" s="535"/>
      <c r="RBL48" s="535"/>
      <c r="RBM48" s="535"/>
      <c r="RBN48" s="535"/>
      <c r="RBO48" s="535"/>
      <c r="RBP48" s="535"/>
      <c r="RBQ48" s="535"/>
      <c r="RBR48" s="535"/>
      <c r="RBS48" s="535"/>
      <c r="RBT48" s="535"/>
      <c r="RBU48" s="535"/>
      <c r="RBV48" s="535"/>
      <c r="RBW48" s="535"/>
      <c r="RBX48" s="535"/>
      <c r="RBY48" s="535"/>
      <c r="RBZ48" s="535"/>
      <c r="RCA48" s="535"/>
      <c r="RCB48" s="535"/>
      <c r="RCC48" s="535"/>
      <c r="RCD48" s="535"/>
      <c r="RCE48" s="535"/>
      <c r="RCF48" s="535"/>
      <c r="RCG48" s="535"/>
      <c r="RCH48" s="535"/>
      <c r="RCI48" s="535"/>
      <c r="RCJ48" s="535"/>
      <c r="RCK48" s="535"/>
      <c r="RCL48" s="535"/>
      <c r="RCM48" s="535"/>
      <c r="RCN48" s="535"/>
      <c r="RCO48" s="535"/>
      <c r="RCP48" s="535"/>
      <c r="RCQ48" s="535"/>
      <c r="RCR48" s="535"/>
      <c r="RCS48" s="535"/>
      <c r="RCT48" s="535"/>
      <c r="RCU48" s="535"/>
      <c r="RCV48" s="535"/>
      <c r="RCW48" s="535"/>
      <c r="RCX48" s="535"/>
      <c r="RCY48" s="535"/>
      <c r="RCZ48" s="535"/>
      <c r="RDA48" s="535"/>
      <c r="RDB48" s="535"/>
      <c r="RDC48" s="535"/>
      <c r="RDD48" s="535"/>
      <c r="RDE48" s="535"/>
      <c r="RDF48" s="535"/>
      <c r="RDG48" s="535"/>
      <c r="RDH48" s="535"/>
      <c r="RDI48" s="535"/>
      <c r="RDJ48" s="535"/>
      <c r="RDK48" s="535"/>
      <c r="RDL48" s="535"/>
      <c r="RDM48" s="535"/>
      <c r="RDN48" s="535"/>
      <c r="RDO48" s="535"/>
      <c r="RDP48" s="535"/>
      <c r="RDQ48" s="535"/>
      <c r="RDR48" s="535"/>
      <c r="RDS48" s="535"/>
      <c r="RDT48" s="535"/>
      <c r="RDU48" s="535"/>
      <c r="RDV48" s="535"/>
      <c r="RDW48" s="535"/>
      <c r="RDX48" s="535"/>
      <c r="RDY48" s="535"/>
      <c r="RDZ48" s="535"/>
      <c r="REA48" s="535"/>
      <c r="REB48" s="535"/>
      <c r="REC48" s="535"/>
      <c r="RED48" s="535"/>
      <c r="REE48" s="535"/>
      <c r="REF48" s="535"/>
      <c r="REG48" s="535"/>
      <c r="REH48" s="535"/>
      <c r="REI48" s="535"/>
      <c r="REJ48" s="535"/>
      <c r="REK48" s="535"/>
      <c r="REL48" s="535"/>
      <c r="REM48" s="535"/>
      <c r="REN48" s="535"/>
      <c r="REO48" s="535"/>
      <c r="REP48" s="535"/>
      <c r="REQ48" s="535"/>
      <c r="RER48" s="535"/>
      <c r="RES48" s="535"/>
      <c r="RET48" s="535"/>
      <c r="REU48" s="535"/>
      <c r="REV48" s="535"/>
      <c r="REW48" s="535"/>
      <c r="REX48" s="535"/>
      <c r="REY48" s="535"/>
      <c r="REZ48" s="535"/>
      <c r="RFA48" s="535"/>
      <c r="RFB48" s="535"/>
      <c r="RFC48" s="535"/>
      <c r="RFD48" s="535"/>
      <c r="RFE48" s="535"/>
      <c r="RFF48" s="535"/>
      <c r="RFG48" s="535"/>
      <c r="RFH48" s="535"/>
      <c r="RFI48" s="535"/>
      <c r="RFJ48" s="535"/>
      <c r="RFK48" s="535"/>
      <c r="RFL48" s="535"/>
      <c r="RFM48" s="535"/>
      <c r="RFN48" s="535"/>
      <c r="RFO48" s="535"/>
      <c r="RFP48" s="535"/>
      <c r="RFQ48" s="535"/>
      <c r="RFR48" s="535"/>
      <c r="RFS48" s="535"/>
      <c r="RFT48" s="535"/>
      <c r="RFU48" s="535"/>
      <c r="RFV48" s="535"/>
      <c r="RFW48" s="535"/>
      <c r="RFX48" s="535"/>
      <c r="RFY48" s="535"/>
      <c r="RFZ48" s="535"/>
      <c r="RGA48" s="535"/>
      <c r="RGB48" s="535"/>
      <c r="RGC48" s="535"/>
      <c r="RGD48" s="535"/>
      <c r="RGE48" s="535"/>
      <c r="RGF48" s="535"/>
      <c r="RGG48" s="535"/>
      <c r="RGH48" s="535"/>
      <c r="RGI48" s="535"/>
      <c r="RGJ48" s="535"/>
      <c r="RGK48" s="535"/>
      <c r="RGL48" s="535"/>
      <c r="RGM48" s="535"/>
      <c r="RGN48" s="535"/>
      <c r="RGO48" s="535"/>
      <c r="RGP48" s="535"/>
      <c r="RGQ48" s="535"/>
      <c r="RGR48" s="535"/>
      <c r="RGS48" s="535"/>
      <c r="RGT48" s="535"/>
      <c r="RGU48" s="535"/>
      <c r="RGV48" s="535"/>
      <c r="RGW48" s="535"/>
      <c r="RGX48" s="535"/>
      <c r="RGY48" s="535"/>
      <c r="RGZ48" s="535"/>
      <c r="RHA48" s="535"/>
      <c r="RHB48" s="535"/>
      <c r="RHC48" s="535"/>
      <c r="RHD48" s="535"/>
      <c r="RHE48" s="535"/>
      <c r="RHF48" s="535"/>
      <c r="RHG48" s="535"/>
      <c r="RHH48" s="535"/>
      <c r="RHI48" s="535"/>
      <c r="RHJ48" s="535"/>
      <c r="RHK48" s="535"/>
      <c r="RHL48" s="535"/>
      <c r="RHM48" s="535"/>
      <c r="RHN48" s="535"/>
      <c r="RHO48" s="535"/>
      <c r="RHP48" s="535"/>
      <c r="RHQ48" s="535"/>
      <c r="RHR48" s="535"/>
      <c r="RHS48" s="535"/>
      <c r="RHT48" s="535"/>
      <c r="RHU48" s="535"/>
      <c r="RHV48" s="535"/>
      <c r="RHW48" s="535"/>
      <c r="RHX48" s="535"/>
      <c r="RHY48" s="535"/>
      <c r="RHZ48" s="535"/>
      <c r="RIA48" s="535"/>
      <c r="RIB48" s="535"/>
      <c r="RIC48" s="535"/>
      <c r="RID48" s="535"/>
      <c r="RIE48" s="535"/>
      <c r="RIF48" s="535"/>
      <c r="RIG48" s="535"/>
      <c r="RIH48" s="535"/>
      <c r="RII48" s="535"/>
      <c r="RIJ48" s="535"/>
      <c r="RIK48" s="535"/>
      <c r="RIL48" s="535"/>
      <c r="RIM48" s="535"/>
      <c r="RIN48" s="535"/>
      <c r="RIO48" s="535"/>
      <c r="RIP48" s="535"/>
      <c r="RIQ48" s="535"/>
      <c r="RIR48" s="535"/>
      <c r="RIS48" s="535"/>
      <c r="RIT48" s="535"/>
      <c r="RIU48" s="535"/>
      <c r="RIV48" s="535"/>
      <c r="RIW48" s="535"/>
      <c r="RIX48" s="535"/>
      <c r="RIY48" s="535"/>
      <c r="RIZ48" s="535"/>
      <c r="RJA48" s="535"/>
      <c r="RJB48" s="535"/>
      <c r="RJC48" s="535"/>
      <c r="RJD48" s="535"/>
      <c r="RJE48" s="535"/>
      <c r="RJF48" s="535"/>
      <c r="RJG48" s="535"/>
      <c r="RJH48" s="535"/>
      <c r="RJI48" s="535"/>
      <c r="RJJ48" s="535"/>
      <c r="RJK48" s="535"/>
      <c r="RJL48" s="535"/>
      <c r="RJM48" s="535"/>
      <c r="RJN48" s="535"/>
      <c r="RJO48" s="535"/>
      <c r="RJP48" s="535"/>
      <c r="RJQ48" s="535"/>
      <c r="RJR48" s="535"/>
      <c r="RJS48" s="535"/>
      <c r="RJT48" s="535"/>
      <c r="RJU48" s="535"/>
      <c r="RJV48" s="535"/>
      <c r="RJW48" s="535"/>
      <c r="RJX48" s="535"/>
      <c r="RJY48" s="535"/>
      <c r="RJZ48" s="535"/>
      <c r="RKA48" s="535"/>
      <c r="RKB48" s="535"/>
      <c r="RKC48" s="535"/>
      <c r="RKD48" s="535"/>
      <c r="RKE48" s="535"/>
      <c r="RKF48" s="535"/>
      <c r="RKG48" s="535"/>
      <c r="RKH48" s="535"/>
      <c r="RKI48" s="535"/>
      <c r="RKJ48" s="535"/>
      <c r="RKK48" s="535"/>
      <c r="RKL48" s="535"/>
      <c r="RKM48" s="535"/>
      <c r="RKN48" s="535"/>
      <c r="RKO48" s="535"/>
      <c r="RKP48" s="535"/>
      <c r="RKQ48" s="535"/>
      <c r="RKR48" s="535"/>
      <c r="RKS48" s="535"/>
      <c r="RKT48" s="535"/>
      <c r="RKU48" s="535"/>
      <c r="RKV48" s="535"/>
      <c r="RKW48" s="535"/>
      <c r="RKX48" s="535"/>
      <c r="RKY48" s="535"/>
      <c r="RKZ48" s="535"/>
      <c r="RLA48" s="535"/>
      <c r="RLB48" s="535"/>
      <c r="RLC48" s="535"/>
      <c r="RLD48" s="535"/>
      <c r="RLE48" s="535"/>
      <c r="RLF48" s="535"/>
      <c r="RLG48" s="535"/>
      <c r="RLH48" s="535"/>
      <c r="RLI48" s="535"/>
      <c r="RLJ48" s="535"/>
      <c r="RLK48" s="535"/>
      <c r="RLL48" s="535"/>
      <c r="RLM48" s="535"/>
      <c r="RLN48" s="535"/>
      <c r="RLO48" s="535"/>
      <c r="RLP48" s="535"/>
      <c r="RLQ48" s="535"/>
      <c r="RLR48" s="535"/>
      <c r="RLS48" s="535"/>
      <c r="RLT48" s="535"/>
      <c r="RLU48" s="535"/>
      <c r="RLV48" s="535"/>
      <c r="RLW48" s="535"/>
      <c r="RLX48" s="535"/>
      <c r="RLY48" s="535"/>
      <c r="RLZ48" s="535"/>
      <c r="RMA48" s="535"/>
      <c r="RMB48" s="535"/>
      <c r="RMC48" s="535"/>
      <c r="RMD48" s="535"/>
      <c r="RME48" s="535"/>
      <c r="RMF48" s="535"/>
      <c r="RMG48" s="535"/>
      <c r="RMH48" s="535"/>
      <c r="RMI48" s="535"/>
      <c r="RMJ48" s="535"/>
      <c r="RMK48" s="535"/>
      <c r="RML48" s="535"/>
      <c r="RMM48" s="535"/>
      <c r="RMN48" s="535"/>
      <c r="RMO48" s="535"/>
      <c r="RMP48" s="535"/>
      <c r="RMQ48" s="535"/>
      <c r="RMR48" s="535"/>
      <c r="RMS48" s="535"/>
      <c r="RMT48" s="535"/>
      <c r="RMU48" s="535"/>
      <c r="RMV48" s="535"/>
      <c r="RMW48" s="535"/>
      <c r="RMX48" s="535"/>
      <c r="RMY48" s="535"/>
      <c r="RMZ48" s="535"/>
      <c r="RNA48" s="535"/>
      <c r="RNB48" s="535"/>
      <c r="RNC48" s="535"/>
      <c r="RND48" s="535"/>
      <c r="RNE48" s="535"/>
      <c r="RNF48" s="535"/>
      <c r="RNG48" s="535"/>
      <c r="RNH48" s="535"/>
      <c r="RNI48" s="535"/>
      <c r="RNJ48" s="535"/>
      <c r="RNK48" s="535"/>
      <c r="RNL48" s="535"/>
      <c r="RNM48" s="535"/>
      <c r="RNN48" s="535"/>
      <c r="RNO48" s="535"/>
      <c r="RNP48" s="535"/>
      <c r="RNQ48" s="535"/>
      <c r="RNR48" s="535"/>
      <c r="RNS48" s="535"/>
      <c r="RNT48" s="535"/>
      <c r="RNU48" s="535"/>
      <c r="RNV48" s="535"/>
      <c r="RNW48" s="535"/>
      <c r="RNX48" s="535"/>
      <c r="RNY48" s="535"/>
      <c r="RNZ48" s="535"/>
      <c r="ROA48" s="535"/>
      <c r="ROB48" s="535"/>
      <c r="ROC48" s="535"/>
      <c r="ROD48" s="535"/>
      <c r="ROE48" s="535"/>
      <c r="ROF48" s="535"/>
      <c r="ROG48" s="535"/>
      <c r="ROH48" s="535"/>
      <c r="ROI48" s="535"/>
      <c r="ROJ48" s="535"/>
      <c r="ROK48" s="535"/>
      <c r="ROL48" s="535"/>
      <c r="ROM48" s="535"/>
      <c r="RON48" s="535"/>
      <c r="ROO48" s="535"/>
      <c r="ROP48" s="535"/>
      <c r="ROQ48" s="535"/>
      <c r="ROR48" s="535"/>
      <c r="ROS48" s="535"/>
      <c r="ROT48" s="535"/>
      <c r="ROU48" s="535"/>
      <c r="ROV48" s="535"/>
      <c r="ROW48" s="535"/>
      <c r="ROX48" s="535"/>
      <c r="ROY48" s="535"/>
      <c r="ROZ48" s="535"/>
      <c r="RPA48" s="535"/>
      <c r="RPB48" s="535"/>
      <c r="RPC48" s="535"/>
      <c r="RPD48" s="535"/>
      <c r="RPE48" s="535"/>
      <c r="RPF48" s="535"/>
      <c r="RPG48" s="535"/>
      <c r="RPH48" s="535"/>
      <c r="RPI48" s="535"/>
      <c r="RPJ48" s="535"/>
      <c r="RPK48" s="535"/>
      <c r="RPL48" s="535"/>
      <c r="RPM48" s="535"/>
      <c r="RPN48" s="535"/>
      <c r="RPO48" s="535"/>
      <c r="RPP48" s="535"/>
      <c r="RPQ48" s="535"/>
      <c r="RPR48" s="535"/>
      <c r="RPS48" s="535"/>
      <c r="RPT48" s="535"/>
      <c r="RPU48" s="535"/>
      <c r="RPV48" s="535"/>
      <c r="RPW48" s="535"/>
      <c r="RPX48" s="535"/>
      <c r="RPY48" s="535"/>
      <c r="RPZ48" s="535"/>
      <c r="RQA48" s="535"/>
      <c r="RQB48" s="535"/>
      <c r="RQC48" s="535"/>
      <c r="RQD48" s="535"/>
      <c r="RQE48" s="535"/>
      <c r="RQF48" s="535"/>
      <c r="RQG48" s="535"/>
      <c r="RQH48" s="535"/>
      <c r="RQI48" s="535"/>
      <c r="RQJ48" s="535"/>
      <c r="RQK48" s="535"/>
      <c r="RQL48" s="535"/>
      <c r="RQM48" s="535"/>
      <c r="RQN48" s="535"/>
      <c r="RQO48" s="535"/>
      <c r="RQP48" s="535"/>
      <c r="RQQ48" s="535"/>
      <c r="RQR48" s="535"/>
      <c r="RQS48" s="535"/>
      <c r="RQT48" s="535"/>
      <c r="RQU48" s="535"/>
      <c r="RQV48" s="535"/>
      <c r="RQW48" s="535"/>
      <c r="RQX48" s="535"/>
      <c r="RQY48" s="535"/>
      <c r="RQZ48" s="535"/>
      <c r="RRA48" s="535"/>
      <c r="RRB48" s="535"/>
      <c r="RRC48" s="535"/>
      <c r="RRD48" s="535"/>
      <c r="RRE48" s="535"/>
      <c r="RRF48" s="535"/>
      <c r="RRG48" s="535"/>
      <c r="RRH48" s="535"/>
      <c r="RRI48" s="535"/>
      <c r="RRJ48" s="535"/>
      <c r="RRK48" s="535"/>
      <c r="RRL48" s="535"/>
      <c r="RRM48" s="535"/>
      <c r="RRN48" s="535"/>
      <c r="RRO48" s="535"/>
      <c r="RRP48" s="535"/>
      <c r="RRQ48" s="535"/>
      <c r="RRR48" s="535"/>
      <c r="RRS48" s="535"/>
      <c r="RRT48" s="535"/>
      <c r="RRU48" s="535"/>
      <c r="RRV48" s="535"/>
      <c r="RRW48" s="535"/>
      <c r="RRX48" s="535"/>
      <c r="RRY48" s="535"/>
      <c r="RRZ48" s="535"/>
      <c r="RSA48" s="535"/>
      <c r="RSB48" s="535"/>
      <c r="RSC48" s="535"/>
      <c r="RSD48" s="535"/>
      <c r="RSE48" s="535"/>
      <c r="RSF48" s="535"/>
      <c r="RSG48" s="535"/>
      <c r="RSH48" s="535"/>
      <c r="RSI48" s="535"/>
      <c r="RSJ48" s="535"/>
      <c r="RSK48" s="535"/>
      <c r="RSL48" s="535"/>
      <c r="RSM48" s="535"/>
      <c r="RSN48" s="535"/>
      <c r="RSO48" s="535"/>
      <c r="RSP48" s="535"/>
      <c r="RSQ48" s="535"/>
      <c r="RSR48" s="535"/>
      <c r="RSS48" s="535"/>
      <c r="RST48" s="535"/>
      <c r="RSU48" s="535"/>
      <c r="RSV48" s="535"/>
      <c r="RSW48" s="535"/>
      <c r="RSX48" s="535"/>
      <c r="RSY48" s="535"/>
      <c r="RSZ48" s="535"/>
      <c r="RTA48" s="535"/>
      <c r="RTB48" s="535"/>
      <c r="RTC48" s="535"/>
      <c r="RTD48" s="535"/>
      <c r="RTE48" s="535"/>
      <c r="RTF48" s="535"/>
      <c r="RTG48" s="535"/>
      <c r="RTH48" s="535"/>
      <c r="RTI48" s="535"/>
      <c r="RTJ48" s="535"/>
      <c r="RTK48" s="535"/>
      <c r="RTL48" s="535"/>
      <c r="RTM48" s="535"/>
      <c r="RTN48" s="535"/>
      <c r="RTO48" s="535"/>
      <c r="RTP48" s="535"/>
      <c r="RTQ48" s="535"/>
      <c r="RTR48" s="535"/>
      <c r="RTS48" s="535"/>
      <c r="RTT48" s="535"/>
      <c r="RTU48" s="535"/>
      <c r="RTV48" s="535"/>
      <c r="RTW48" s="535"/>
      <c r="RTX48" s="535"/>
      <c r="RTY48" s="535"/>
      <c r="RTZ48" s="535"/>
      <c r="RUA48" s="535"/>
      <c r="RUB48" s="535"/>
      <c r="RUC48" s="535"/>
      <c r="RUD48" s="535"/>
      <c r="RUE48" s="535"/>
      <c r="RUF48" s="535"/>
      <c r="RUG48" s="535"/>
      <c r="RUH48" s="535"/>
      <c r="RUI48" s="535"/>
      <c r="RUJ48" s="535"/>
      <c r="RUK48" s="535"/>
      <c r="RUL48" s="535"/>
      <c r="RUM48" s="535"/>
      <c r="RUN48" s="535"/>
      <c r="RUO48" s="535"/>
      <c r="RUP48" s="535"/>
      <c r="RUQ48" s="535"/>
      <c r="RUR48" s="535"/>
      <c r="RUS48" s="535"/>
      <c r="RUT48" s="535"/>
      <c r="RUU48" s="535"/>
      <c r="RUV48" s="535"/>
      <c r="RUW48" s="535"/>
      <c r="RUX48" s="535"/>
      <c r="RUY48" s="535"/>
      <c r="RUZ48" s="535"/>
      <c r="RVA48" s="535"/>
      <c r="RVB48" s="535"/>
      <c r="RVC48" s="535"/>
      <c r="RVD48" s="535"/>
      <c r="RVE48" s="535"/>
      <c r="RVF48" s="535"/>
      <c r="RVG48" s="535"/>
      <c r="RVH48" s="535"/>
      <c r="RVI48" s="535"/>
      <c r="RVJ48" s="535"/>
      <c r="RVK48" s="535"/>
      <c r="RVL48" s="535"/>
      <c r="RVM48" s="535"/>
      <c r="RVN48" s="535"/>
      <c r="RVO48" s="535"/>
      <c r="RVP48" s="535"/>
      <c r="RVQ48" s="535"/>
      <c r="RVR48" s="535"/>
      <c r="RVS48" s="535"/>
      <c r="RVT48" s="535"/>
      <c r="RVU48" s="535"/>
      <c r="RVV48" s="535"/>
      <c r="RVW48" s="535"/>
      <c r="RVX48" s="535"/>
      <c r="RVY48" s="535"/>
      <c r="RVZ48" s="535"/>
      <c r="RWA48" s="535"/>
      <c r="RWB48" s="535"/>
      <c r="RWC48" s="535"/>
      <c r="RWD48" s="535"/>
      <c r="RWE48" s="535"/>
      <c r="RWF48" s="535"/>
      <c r="RWG48" s="535"/>
      <c r="RWH48" s="535"/>
      <c r="RWI48" s="535"/>
      <c r="RWJ48" s="535"/>
      <c r="RWK48" s="535"/>
      <c r="RWL48" s="535"/>
      <c r="RWM48" s="535"/>
      <c r="RWN48" s="535"/>
      <c r="RWO48" s="535"/>
      <c r="RWP48" s="535"/>
      <c r="RWQ48" s="535"/>
      <c r="RWR48" s="535"/>
      <c r="RWS48" s="535"/>
      <c r="RWT48" s="535"/>
      <c r="RWU48" s="535"/>
      <c r="RWV48" s="535"/>
      <c r="RWW48" s="535"/>
      <c r="RWX48" s="535"/>
      <c r="RWY48" s="535"/>
      <c r="RWZ48" s="535"/>
      <c r="RXA48" s="535"/>
      <c r="RXB48" s="535"/>
      <c r="RXC48" s="535"/>
      <c r="RXD48" s="535"/>
      <c r="RXE48" s="535"/>
      <c r="RXF48" s="535"/>
      <c r="RXG48" s="535"/>
      <c r="RXH48" s="535"/>
      <c r="RXI48" s="535"/>
      <c r="RXJ48" s="535"/>
      <c r="RXK48" s="535"/>
      <c r="RXL48" s="535"/>
      <c r="RXM48" s="535"/>
      <c r="RXN48" s="535"/>
      <c r="RXO48" s="535"/>
      <c r="RXP48" s="535"/>
      <c r="RXQ48" s="535"/>
      <c r="RXR48" s="535"/>
      <c r="RXS48" s="535"/>
      <c r="RXT48" s="535"/>
      <c r="RXU48" s="535"/>
      <c r="RXV48" s="535"/>
      <c r="RXW48" s="535"/>
      <c r="RXX48" s="535"/>
      <c r="RXY48" s="535"/>
      <c r="RXZ48" s="535"/>
      <c r="RYA48" s="535"/>
      <c r="RYB48" s="535"/>
      <c r="RYC48" s="535"/>
      <c r="RYD48" s="535"/>
      <c r="RYE48" s="535"/>
      <c r="RYF48" s="535"/>
      <c r="RYG48" s="535"/>
      <c r="RYH48" s="535"/>
      <c r="RYI48" s="535"/>
      <c r="RYJ48" s="535"/>
      <c r="RYK48" s="535"/>
      <c r="RYL48" s="535"/>
      <c r="RYM48" s="535"/>
      <c r="RYN48" s="535"/>
      <c r="RYO48" s="535"/>
      <c r="RYP48" s="535"/>
      <c r="RYQ48" s="535"/>
      <c r="RYR48" s="535"/>
      <c r="RYS48" s="535"/>
      <c r="RYT48" s="535"/>
      <c r="RYU48" s="535"/>
      <c r="RYV48" s="535"/>
      <c r="RYW48" s="535"/>
      <c r="RYX48" s="535"/>
      <c r="RYY48" s="535"/>
      <c r="RYZ48" s="535"/>
      <c r="RZA48" s="535"/>
      <c r="RZB48" s="535"/>
      <c r="RZC48" s="535"/>
      <c r="RZD48" s="535"/>
      <c r="RZE48" s="535"/>
      <c r="RZF48" s="535"/>
      <c r="RZG48" s="535"/>
      <c r="RZH48" s="535"/>
      <c r="RZI48" s="535"/>
      <c r="RZJ48" s="535"/>
      <c r="RZK48" s="535"/>
      <c r="RZL48" s="535"/>
      <c r="RZM48" s="535"/>
      <c r="RZN48" s="535"/>
      <c r="RZO48" s="535"/>
      <c r="RZP48" s="535"/>
      <c r="RZQ48" s="535"/>
      <c r="RZR48" s="535"/>
      <c r="RZS48" s="535"/>
      <c r="RZT48" s="535"/>
      <c r="RZU48" s="535"/>
      <c r="RZV48" s="535"/>
      <c r="RZW48" s="535"/>
      <c r="RZX48" s="535"/>
      <c r="RZY48" s="535"/>
      <c r="RZZ48" s="535"/>
      <c r="SAA48" s="535"/>
      <c r="SAB48" s="535"/>
      <c r="SAC48" s="535"/>
      <c r="SAD48" s="535"/>
      <c r="SAE48" s="535"/>
      <c r="SAF48" s="535"/>
      <c r="SAG48" s="535"/>
      <c r="SAH48" s="535"/>
      <c r="SAI48" s="535"/>
      <c r="SAJ48" s="535"/>
      <c r="SAK48" s="535"/>
      <c r="SAL48" s="535"/>
      <c r="SAM48" s="535"/>
      <c r="SAN48" s="535"/>
      <c r="SAO48" s="535"/>
      <c r="SAP48" s="535"/>
      <c r="SAQ48" s="535"/>
      <c r="SAR48" s="535"/>
      <c r="SAS48" s="535"/>
      <c r="SAT48" s="535"/>
      <c r="SAU48" s="535"/>
      <c r="SAV48" s="535"/>
      <c r="SAW48" s="535"/>
      <c r="SAX48" s="535"/>
      <c r="SAY48" s="535"/>
      <c r="SAZ48" s="535"/>
      <c r="SBA48" s="535"/>
      <c r="SBB48" s="535"/>
      <c r="SBC48" s="535"/>
      <c r="SBD48" s="535"/>
      <c r="SBE48" s="535"/>
      <c r="SBF48" s="535"/>
      <c r="SBG48" s="535"/>
      <c r="SBH48" s="535"/>
      <c r="SBI48" s="535"/>
      <c r="SBJ48" s="535"/>
      <c r="SBK48" s="535"/>
      <c r="SBL48" s="535"/>
      <c r="SBM48" s="535"/>
      <c r="SBN48" s="535"/>
      <c r="SBO48" s="535"/>
      <c r="SBP48" s="535"/>
      <c r="SBQ48" s="535"/>
      <c r="SBR48" s="535"/>
      <c r="SBS48" s="535"/>
      <c r="SBT48" s="535"/>
      <c r="SBU48" s="535"/>
      <c r="SBV48" s="535"/>
      <c r="SBW48" s="535"/>
      <c r="SBX48" s="535"/>
      <c r="SBY48" s="535"/>
      <c r="SBZ48" s="535"/>
      <c r="SCA48" s="535"/>
      <c r="SCB48" s="535"/>
      <c r="SCC48" s="535"/>
      <c r="SCD48" s="535"/>
      <c r="SCE48" s="535"/>
      <c r="SCF48" s="535"/>
      <c r="SCG48" s="535"/>
      <c r="SCH48" s="535"/>
      <c r="SCI48" s="535"/>
      <c r="SCJ48" s="535"/>
      <c r="SCK48" s="535"/>
      <c r="SCL48" s="535"/>
      <c r="SCM48" s="535"/>
      <c r="SCN48" s="535"/>
      <c r="SCO48" s="535"/>
      <c r="SCP48" s="535"/>
      <c r="SCQ48" s="535"/>
      <c r="SCR48" s="535"/>
      <c r="SCS48" s="535"/>
      <c r="SCT48" s="535"/>
      <c r="SCU48" s="535"/>
      <c r="SCV48" s="535"/>
      <c r="SCW48" s="535"/>
      <c r="SCX48" s="535"/>
      <c r="SCY48" s="535"/>
      <c r="SCZ48" s="535"/>
      <c r="SDA48" s="535"/>
      <c r="SDB48" s="535"/>
      <c r="SDC48" s="535"/>
      <c r="SDD48" s="535"/>
      <c r="SDE48" s="535"/>
      <c r="SDF48" s="535"/>
      <c r="SDG48" s="535"/>
      <c r="SDH48" s="535"/>
      <c r="SDI48" s="535"/>
      <c r="SDJ48" s="535"/>
      <c r="SDK48" s="535"/>
      <c r="SDL48" s="535"/>
      <c r="SDM48" s="535"/>
      <c r="SDN48" s="535"/>
      <c r="SDO48" s="535"/>
      <c r="SDP48" s="535"/>
      <c r="SDQ48" s="535"/>
      <c r="SDR48" s="535"/>
      <c r="SDS48" s="535"/>
      <c r="SDT48" s="535"/>
      <c r="SDU48" s="535"/>
      <c r="SDV48" s="535"/>
      <c r="SDW48" s="535"/>
      <c r="SDX48" s="535"/>
      <c r="SDY48" s="535"/>
      <c r="SDZ48" s="535"/>
      <c r="SEA48" s="535"/>
      <c r="SEB48" s="535"/>
      <c r="SEC48" s="535"/>
      <c r="SED48" s="535"/>
      <c r="SEE48" s="535"/>
      <c r="SEF48" s="535"/>
      <c r="SEG48" s="535"/>
      <c r="SEH48" s="535"/>
      <c r="SEI48" s="535"/>
      <c r="SEJ48" s="535"/>
      <c r="SEK48" s="535"/>
      <c r="SEL48" s="535"/>
      <c r="SEM48" s="535"/>
      <c r="SEN48" s="535"/>
      <c r="SEO48" s="535"/>
      <c r="SEP48" s="535"/>
      <c r="SEQ48" s="535"/>
      <c r="SER48" s="535"/>
      <c r="SES48" s="535"/>
      <c r="SET48" s="535"/>
      <c r="SEU48" s="535"/>
      <c r="SEV48" s="535"/>
      <c r="SEW48" s="535"/>
      <c r="SEX48" s="535"/>
      <c r="SEY48" s="535"/>
      <c r="SEZ48" s="535"/>
      <c r="SFA48" s="535"/>
      <c r="SFB48" s="535"/>
      <c r="SFC48" s="535"/>
      <c r="SFD48" s="535"/>
      <c r="SFE48" s="535"/>
      <c r="SFF48" s="535"/>
      <c r="SFG48" s="535"/>
      <c r="SFH48" s="535"/>
      <c r="SFI48" s="535"/>
      <c r="SFJ48" s="535"/>
      <c r="SFK48" s="535"/>
      <c r="SFL48" s="535"/>
      <c r="SFM48" s="535"/>
      <c r="SFN48" s="535"/>
      <c r="SFO48" s="535"/>
      <c r="SFP48" s="535"/>
      <c r="SFQ48" s="535"/>
      <c r="SFR48" s="535"/>
      <c r="SFS48" s="535"/>
      <c r="SFT48" s="535"/>
      <c r="SFU48" s="535"/>
      <c r="SFV48" s="535"/>
      <c r="SFW48" s="535"/>
      <c r="SFX48" s="535"/>
      <c r="SFY48" s="535"/>
      <c r="SFZ48" s="535"/>
      <c r="SGA48" s="535"/>
      <c r="SGB48" s="535"/>
      <c r="SGC48" s="535"/>
      <c r="SGD48" s="535"/>
      <c r="SGE48" s="535"/>
      <c r="SGF48" s="535"/>
      <c r="SGG48" s="535"/>
      <c r="SGH48" s="535"/>
      <c r="SGI48" s="535"/>
      <c r="SGJ48" s="535"/>
      <c r="SGK48" s="535"/>
      <c r="SGL48" s="535"/>
      <c r="SGM48" s="535"/>
      <c r="SGN48" s="535"/>
      <c r="SGO48" s="535"/>
      <c r="SGP48" s="535"/>
      <c r="SGQ48" s="535"/>
      <c r="SGR48" s="535"/>
      <c r="SGS48" s="535"/>
      <c r="SGT48" s="535"/>
      <c r="SGU48" s="535"/>
      <c r="SGV48" s="535"/>
      <c r="SGW48" s="535"/>
      <c r="SGX48" s="535"/>
      <c r="SGY48" s="535"/>
      <c r="SGZ48" s="535"/>
      <c r="SHA48" s="535"/>
      <c r="SHB48" s="535"/>
      <c r="SHC48" s="535"/>
      <c r="SHD48" s="535"/>
      <c r="SHE48" s="535"/>
      <c r="SHF48" s="535"/>
      <c r="SHG48" s="535"/>
      <c r="SHH48" s="535"/>
      <c r="SHI48" s="535"/>
      <c r="SHJ48" s="535"/>
      <c r="SHK48" s="535"/>
      <c r="SHL48" s="535"/>
      <c r="SHM48" s="535"/>
      <c r="SHN48" s="535"/>
      <c r="SHO48" s="535"/>
      <c r="SHP48" s="535"/>
      <c r="SHQ48" s="535"/>
      <c r="SHR48" s="535"/>
      <c r="SHS48" s="535"/>
      <c r="SHT48" s="535"/>
      <c r="SHU48" s="535"/>
      <c r="SHV48" s="535"/>
      <c r="SHW48" s="535"/>
      <c r="SHX48" s="535"/>
      <c r="SHY48" s="535"/>
      <c r="SHZ48" s="535"/>
      <c r="SIA48" s="535"/>
      <c r="SIB48" s="535"/>
      <c r="SIC48" s="535"/>
      <c r="SID48" s="535"/>
      <c r="SIE48" s="535"/>
      <c r="SIF48" s="535"/>
      <c r="SIG48" s="535"/>
      <c r="SIH48" s="535"/>
      <c r="SII48" s="535"/>
      <c r="SIJ48" s="535"/>
      <c r="SIK48" s="535"/>
      <c r="SIL48" s="535"/>
      <c r="SIM48" s="535"/>
      <c r="SIN48" s="535"/>
      <c r="SIO48" s="535"/>
      <c r="SIP48" s="535"/>
      <c r="SIQ48" s="535"/>
      <c r="SIR48" s="535"/>
      <c r="SIS48" s="535"/>
      <c r="SIT48" s="535"/>
      <c r="SIU48" s="535"/>
      <c r="SIV48" s="535"/>
      <c r="SIW48" s="535"/>
      <c r="SIX48" s="535"/>
      <c r="SIY48" s="535"/>
      <c r="SIZ48" s="535"/>
      <c r="SJA48" s="535"/>
      <c r="SJB48" s="535"/>
      <c r="SJC48" s="535"/>
      <c r="SJD48" s="535"/>
      <c r="SJE48" s="535"/>
      <c r="SJF48" s="535"/>
      <c r="SJG48" s="535"/>
      <c r="SJH48" s="535"/>
      <c r="SJI48" s="535"/>
      <c r="SJJ48" s="535"/>
      <c r="SJK48" s="535"/>
      <c r="SJL48" s="535"/>
      <c r="SJM48" s="535"/>
      <c r="SJN48" s="535"/>
      <c r="SJO48" s="535"/>
      <c r="SJP48" s="535"/>
      <c r="SJQ48" s="535"/>
      <c r="SJR48" s="535"/>
      <c r="SJS48" s="535"/>
      <c r="SJT48" s="535"/>
      <c r="SJU48" s="535"/>
      <c r="SJV48" s="535"/>
      <c r="SJW48" s="535"/>
      <c r="SJX48" s="535"/>
      <c r="SJY48" s="535"/>
      <c r="SJZ48" s="535"/>
      <c r="SKA48" s="535"/>
      <c r="SKB48" s="535"/>
      <c r="SKC48" s="535"/>
      <c r="SKD48" s="535"/>
      <c r="SKE48" s="535"/>
      <c r="SKF48" s="535"/>
      <c r="SKG48" s="535"/>
      <c r="SKH48" s="535"/>
      <c r="SKI48" s="535"/>
      <c r="SKJ48" s="535"/>
      <c r="SKK48" s="535"/>
      <c r="SKL48" s="535"/>
      <c r="SKM48" s="535"/>
      <c r="SKN48" s="535"/>
      <c r="SKO48" s="535"/>
      <c r="SKP48" s="535"/>
      <c r="SKQ48" s="535"/>
      <c r="SKR48" s="535"/>
      <c r="SKS48" s="535"/>
      <c r="SKT48" s="535"/>
      <c r="SKU48" s="535"/>
      <c r="SKV48" s="535"/>
      <c r="SKW48" s="535"/>
      <c r="SKX48" s="535"/>
      <c r="SKY48" s="535"/>
      <c r="SKZ48" s="535"/>
      <c r="SLA48" s="535"/>
      <c r="SLB48" s="535"/>
      <c r="SLC48" s="535"/>
      <c r="SLD48" s="535"/>
      <c r="SLE48" s="535"/>
      <c r="SLF48" s="535"/>
      <c r="SLG48" s="535"/>
      <c r="SLH48" s="535"/>
      <c r="SLI48" s="535"/>
      <c r="SLJ48" s="535"/>
      <c r="SLK48" s="535"/>
      <c r="SLL48" s="535"/>
      <c r="SLM48" s="535"/>
      <c r="SLN48" s="535"/>
      <c r="SLO48" s="535"/>
      <c r="SLP48" s="535"/>
      <c r="SLQ48" s="535"/>
      <c r="SLR48" s="535"/>
      <c r="SLS48" s="535"/>
      <c r="SLT48" s="535"/>
      <c r="SLU48" s="535"/>
      <c r="SLV48" s="535"/>
      <c r="SLW48" s="535"/>
      <c r="SLX48" s="535"/>
      <c r="SLY48" s="535"/>
      <c r="SLZ48" s="535"/>
      <c r="SMA48" s="535"/>
      <c r="SMB48" s="535"/>
      <c r="SMC48" s="535"/>
      <c r="SMD48" s="535"/>
      <c r="SME48" s="535"/>
      <c r="SMF48" s="535"/>
      <c r="SMG48" s="535"/>
      <c r="SMH48" s="535"/>
      <c r="SMI48" s="535"/>
      <c r="SMJ48" s="535"/>
      <c r="SMK48" s="535"/>
      <c r="SML48" s="535"/>
      <c r="SMM48" s="535"/>
      <c r="SMN48" s="535"/>
      <c r="SMO48" s="535"/>
      <c r="SMP48" s="535"/>
      <c r="SMQ48" s="535"/>
      <c r="SMR48" s="535"/>
      <c r="SMS48" s="535"/>
      <c r="SMT48" s="535"/>
      <c r="SMU48" s="535"/>
      <c r="SMV48" s="535"/>
      <c r="SMW48" s="535"/>
      <c r="SMX48" s="535"/>
      <c r="SMY48" s="535"/>
      <c r="SMZ48" s="535"/>
      <c r="SNA48" s="535"/>
      <c r="SNB48" s="535"/>
      <c r="SNC48" s="535"/>
      <c r="SND48" s="535"/>
      <c r="SNE48" s="535"/>
      <c r="SNF48" s="535"/>
      <c r="SNG48" s="535"/>
      <c r="SNH48" s="535"/>
      <c r="SNI48" s="535"/>
      <c r="SNJ48" s="535"/>
      <c r="SNK48" s="535"/>
      <c r="SNL48" s="535"/>
      <c r="SNM48" s="535"/>
      <c r="SNN48" s="535"/>
      <c r="SNO48" s="535"/>
      <c r="SNP48" s="535"/>
      <c r="SNQ48" s="535"/>
      <c r="SNR48" s="535"/>
      <c r="SNS48" s="535"/>
      <c r="SNT48" s="535"/>
      <c r="SNU48" s="535"/>
      <c r="SNV48" s="535"/>
      <c r="SNW48" s="535"/>
      <c r="SNX48" s="535"/>
      <c r="SNY48" s="535"/>
      <c r="SNZ48" s="535"/>
      <c r="SOA48" s="535"/>
      <c r="SOB48" s="535"/>
      <c r="SOC48" s="535"/>
      <c r="SOD48" s="535"/>
      <c r="SOE48" s="535"/>
      <c r="SOF48" s="535"/>
      <c r="SOG48" s="535"/>
      <c r="SOH48" s="535"/>
      <c r="SOI48" s="535"/>
      <c r="SOJ48" s="535"/>
      <c r="SOK48" s="535"/>
      <c r="SOL48" s="535"/>
      <c r="SOM48" s="535"/>
      <c r="SON48" s="535"/>
      <c r="SOO48" s="535"/>
      <c r="SOP48" s="535"/>
      <c r="SOQ48" s="535"/>
      <c r="SOR48" s="535"/>
      <c r="SOS48" s="535"/>
      <c r="SOT48" s="535"/>
      <c r="SOU48" s="535"/>
      <c r="SOV48" s="535"/>
      <c r="SOW48" s="535"/>
      <c r="SOX48" s="535"/>
      <c r="SOY48" s="535"/>
      <c r="SOZ48" s="535"/>
      <c r="SPA48" s="535"/>
      <c r="SPB48" s="535"/>
      <c r="SPC48" s="535"/>
      <c r="SPD48" s="535"/>
      <c r="SPE48" s="535"/>
      <c r="SPF48" s="535"/>
      <c r="SPG48" s="535"/>
      <c r="SPH48" s="535"/>
      <c r="SPI48" s="535"/>
      <c r="SPJ48" s="535"/>
      <c r="SPK48" s="535"/>
      <c r="SPL48" s="535"/>
      <c r="SPM48" s="535"/>
      <c r="SPN48" s="535"/>
      <c r="SPO48" s="535"/>
      <c r="SPP48" s="535"/>
      <c r="SPQ48" s="535"/>
      <c r="SPR48" s="535"/>
      <c r="SPS48" s="535"/>
      <c r="SPT48" s="535"/>
      <c r="SPU48" s="535"/>
      <c r="SPV48" s="535"/>
      <c r="SPW48" s="535"/>
      <c r="SPX48" s="535"/>
      <c r="SPY48" s="535"/>
      <c r="SPZ48" s="535"/>
      <c r="SQA48" s="535"/>
      <c r="SQB48" s="535"/>
      <c r="SQC48" s="535"/>
      <c r="SQD48" s="535"/>
      <c r="SQE48" s="535"/>
      <c r="SQF48" s="535"/>
      <c r="SQG48" s="535"/>
      <c r="SQH48" s="535"/>
      <c r="SQI48" s="535"/>
      <c r="SQJ48" s="535"/>
      <c r="SQK48" s="535"/>
      <c r="SQL48" s="535"/>
      <c r="SQM48" s="535"/>
      <c r="SQN48" s="535"/>
      <c r="SQO48" s="535"/>
      <c r="SQP48" s="535"/>
      <c r="SQQ48" s="535"/>
      <c r="SQR48" s="535"/>
      <c r="SQS48" s="535"/>
      <c r="SQT48" s="535"/>
      <c r="SQU48" s="535"/>
      <c r="SQV48" s="535"/>
      <c r="SQW48" s="535"/>
      <c r="SQX48" s="535"/>
      <c r="SQY48" s="535"/>
      <c r="SQZ48" s="535"/>
      <c r="SRA48" s="535"/>
      <c r="SRB48" s="535"/>
      <c r="SRC48" s="535"/>
      <c r="SRD48" s="535"/>
      <c r="SRE48" s="535"/>
      <c r="SRF48" s="535"/>
      <c r="SRG48" s="535"/>
      <c r="SRH48" s="535"/>
      <c r="SRI48" s="535"/>
      <c r="SRJ48" s="535"/>
      <c r="SRK48" s="535"/>
      <c r="SRL48" s="535"/>
      <c r="SRM48" s="535"/>
      <c r="SRN48" s="535"/>
      <c r="SRO48" s="535"/>
      <c r="SRP48" s="535"/>
      <c r="SRQ48" s="535"/>
      <c r="SRR48" s="535"/>
      <c r="SRS48" s="535"/>
      <c r="SRT48" s="535"/>
      <c r="SRU48" s="535"/>
      <c r="SRV48" s="535"/>
      <c r="SRW48" s="535"/>
      <c r="SRX48" s="535"/>
      <c r="SRY48" s="535"/>
      <c r="SRZ48" s="535"/>
      <c r="SSA48" s="535"/>
      <c r="SSB48" s="535"/>
      <c r="SSC48" s="535"/>
      <c r="SSD48" s="535"/>
      <c r="SSE48" s="535"/>
      <c r="SSF48" s="535"/>
      <c r="SSG48" s="535"/>
      <c r="SSH48" s="535"/>
      <c r="SSI48" s="535"/>
      <c r="SSJ48" s="535"/>
      <c r="SSK48" s="535"/>
      <c r="SSL48" s="535"/>
      <c r="SSM48" s="535"/>
      <c r="SSN48" s="535"/>
      <c r="SSO48" s="535"/>
      <c r="SSP48" s="535"/>
      <c r="SSQ48" s="535"/>
      <c r="SSR48" s="535"/>
      <c r="SSS48" s="535"/>
      <c r="SST48" s="535"/>
      <c r="SSU48" s="535"/>
      <c r="SSV48" s="535"/>
      <c r="SSW48" s="535"/>
      <c r="SSX48" s="535"/>
      <c r="SSY48" s="535"/>
      <c r="SSZ48" s="535"/>
      <c r="STA48" s="535"/>
      <c r="STB48" s="535"/>
      <c r="STC48" s="535"/>
      <c r="STD48" s="535"/>
      <c r="STE48" s="535"/>
      <c r="STF48" s="535"/>
      <c r="STG48" s="535"/>
      <c r="STH48" s="535"/>
      <c r="STI48" s="535"/>
      <c r="STJ48" s="535"/>
      <c r="STK48" s="535"/>
      <c r="STL48" s="535"/>
      <c r="STM48" s="535"/>
      <c r="STN48" s="535"/>
      <c r="STO48" s="535"/>
      <c r="STP48" s="535"/>
      <c r="STQ48" s="535"/>
      <c r="STR48" s="535"/>
      <c r="STS48" s="535"/>
      <c r="STT48" s="535"/>
      <c r="STU48" s="535"/>
      <c r="STV48" s="535"/>
      <c r="STW48" s="535"/>
      <c r="STX48" s="535"/>
      <c r="STY48" s="535"/>
      <c r="STZ48" s="535"/>
      <c r="SUA48" s="535"/>
      <c r="SUB48" s="535"/>
      <c r="SUC48" s="535"/>
      <c r="SUD48" s="535"/>
      <c r="SUE48" s="535"/>
      <c r="SUF48" s="535"/>
      <c r="SUG48" s="535"/>
      <c r="SUH48" s="535"/>
      <c r="SUI48" s="535"/>
      <c r="SUJ48" s="535"/>
      <c r="SUK48" s="535"/>
      <c r="SUL48" s="535"/>
      <c r="SUM48" s="535"/>
      <c r="SUN48" s="535"/>
      <c r="SUO48" s="535"/>
      <c r="SUP48" s="535"/>
      <c r="SUQ48" s="535"/>
      <c r="SUR48" s="535"/>
      <c r="SUS48" s="535"/>
      <c r="SUT48" s="535"/>
      <c r="SUU48" s="535"/>
      <c r="SUV48" s="535"/>
      <c r="SUW48" s="535"/>
      <c r="SUX48" s="535"/>
      <c r="SUY48" s="535"/>
      <c r="SUZ48" s="535"/>
      <c r="SVA48" s="535"/>
      <c r="SVB48" s="535"/>
      <c r="SVC48" s="535"/>
      <c r="SVD48" s="535"/>
      <c r="SVE48" s="535"/>
      <c r="SVF48" s="535"/>
      <c r="SVG48" s="535"/>
      <c r="SVH48" s="535"/>
      <c r="SVI48" s="535"/>
      <c r="SVJ48" s="535"/>
      <c r="SVK48" s="535"/>
      <c r="SVL48" s="535"/>
      <c r="SVM48" s="535"/>
      <c r="SVN48" s="535"/>
      <c r="SVO48" s="535"/>
      <c r="SVP48" s="535"/>
      <c r="SVQ48" s="535"/>
      <c r="SVR48" s="535"/>
      <c r="SVS48" s="535"/>
      <c r="SVT48" s="535"/>
      <c r="SVU48" s="535"/>
      <c r="SVV48" s="535"/>
      <c r="SVW48" s="535"/>
      <c r="SVX48" s="535"/>
      <c r="SVY48" s="535"/>
      <c r="SVZ48" s="535"/>
      <c r="SWA48" s="535"/>
      <c r="SWB48" s="535"/>
      <c r="SWC48" s="535"/>
      <c r="SWD48" s="535"/>
      <c r="SWE48" s="535"/>
      <c r="SWF48" s="535"/>
      <c r="SWG48" s="535"/>
      <c r="SWH48" s="535"/>
      <c r="SWI48" s="535"/>
      <c r="SWJ48" s="535"/>
      <c r="SWK48" s="535"/>
      <c r="SWL48" s="535"/>
      <c r="SWM48" s="535"/>
      <c r="SWN48" s="535"/>
      <c r="SWO48" s="535"/>
      <c r="SWP48" s="535"/>
      <c r="SWQ48" s="535"/>
      <c r="SWR48" s="535"/>
      <c r="SWS48" s="535"/>
      <c r="SWT48" s="535"/>
      <c r="SWU48" s="535"/>
      <c r="SWV48" s="535"/>
      <c r="SWW48" s="535"/>
      <c r="SWX48" s="535"/>
      <c r="SWY48" s="535"/>
      <c r="SWZ48" s="535"/>
      <c r="SXA48" s="535"/>
      <c r="SXB48" s="535"/>
      <c r="SXC48" s="535"/>
      <c r="SXD48" s="535"/>
      <c r="SXE48" s="535"/>
      <c r="SXF48" s="535"/>
      <c r="SXG48" s="535"/>
      <c r="SXH48" s="535"/>
      <c r="SXI48" s="535"/>
      <c r="SXJ48" s="535"/>
      <c r="SXK48" s="535"/>
      <c r="SXL48" s="535"/>
      <c r="SXM48" s="535"/>
      <c r="SXN48" s="535"/>
      <c r="SXO48" s="535"/>
      <c r="SXP48" s="535"/>
      <c r="SXQ48" s="535"/>
      <c r="SXR48" s="535"/>
      <c r="SXS48" s="535"/>
      <c r="SXT48" s="535"/>
      <c r="SXU48" s="535"/>
      <c r="SXV48" s="535"/>
      <c r="SXW48" s="535"/>
      <c r="SXX48" s="535"/>
      <c r="SXY48" s="535"/>
      <c r="SXZ48" s="535"/>
      <c r="SYA48" s="535"/>
      <c r="SYB48" s="535"/>
      <c r="SYC48" s="535"/>
      <c r="SYD48" s="535"/>
      <c r="SYE48" s="535"/>
      <c r="SYF48" s="535"/>
      <c r="SYG48" s="535"/>
      <c r="SYH48" s="535"/>
      <c r="SYI48" s="535"/>
      <c r="SYJ48" s="535"/>
      <c r="SYK48" s="535"/>
      <c r="SYL48" s="535"/>
      <c r="SYM48" s="535"/>
      <c r="SYN48" s="535"/>
      <c r="SYO48" s="535"/>
      <c r="SYP48" s="535"/>
      <c r="SYQ48" s="535"/>
      <c r="SYR48" s="535"/>
      <c r="SYS48" s="535"/>
      <c r="SYT48" s="535"/>
      <c r="SYU48" s="535"/>
      <c r="SYV48" s="535"/>
      <c r="SYW48" s="535"/>
      <c r="SYX48" s="535"/>
      <c r="SYY48" s="535"/>
      <c r="SYZ48" s="535"/>
      <c r="SZA48" s="535"/>
      <c r="SZB48" s="535"/>
      <c r="SZC48" s="535"/>
      <c r="SZD48" s="535"/>
      <c r="SZE48" s="535"/>
      <c r="SZF48" s="535"/>
      <c r="SZG48" s="535"/>
      <c r="SZH48" s="535"/>
      <c r="SZI48" s="535"/>
      <c r="SZJ48" s="535"/>
      <c r="SZK48" s="535"/>
      <c r="SZL48" s="535"/>
      <c r="SZM48" s="535"/>
      <c r="SZN48" s="535"/>
      <c r="SZO48" s="535"/>
      <c r="SZP48" s="535"/>
      <c r="SZQ48" s="535"/>
      <c r="SZR48" s="535"/>
      <c r="SZS48" s="535"/>
      <c r="SZT48" s="535"/>
      <c r="SZU48" s="535"/>
      <c r="SZV48" s="535"/>
      <c r="SZW48" s="535"/>
      <c r="SZX48" s="535"/>
      <c r="SZY48" s="535"/>
      <c r="SZZ48" s="535"/>
      <c r="TAA48" s="535"/>
      <c r="TAB48" s="535"/>
      <c r="TAC48" s="535"/>
      <c r="TAD48" s="535"/>
      <c r="TAE48" s="535"/>
      <c r="TAF48" s="535"/>
      <c r="TAG48" s="535"/>
      <c r="TAH48" s="535"/>
      <c r="TAI48" s="535"/>
      <c r="TAJ48" s="535"/>
      <c r="TAK48" s="535"/>
      <c r="TAL48" s="535"/>
      <c r="TAM48" s="535"/>
      <c r="TAN48" s="535"/>
      <c r="TAO48" s="535"/>
      <c r="TAP48" s="535"/>
      <c r="TAQ48" s="535"/>
      <c r="TAR48" s="535"/>
      <c r="TAS48" s="535"/>
      <c r="TAT48" s="535"/>
      <c r="TAU48" s="535"/>
      <c r="TAV48" s="535"/>
      <c r="TAW48" s="535"/>
      <c r="TAX48" s="535"/>
      <c r="TAY48" s="535"/>
      <c r="TAZ48" s="535"/>
      <c r="TBA48" s="535"/>
      <c r="TBB48" s="535"/>
      <c r="TBC48" s="535"/>
      <c r="TBD48" s="535"/>
      <c r="TBE48" s="535"/>
      <c r="TBF48" s="535"/>
      <c r="TBG48" s="535"/>
      <c r="TBH48" s="535"/>
      <c r="TBI48" s="535"/>
      <c r="TBJ48" s="535"/>
      <c r="TBK48" s="535"/>
      <c r="TBL48" s="535"/>
      <c r="TBM48" s="535"/>
      <c r="TBN48" s="535"/>
      <c r="TBO48" s="535"/>
      <c r="TBP48" s="535"/>
      <c r="TBQ48" s="535"/>
      <c r="TBR48" s="535"/>
      <c r="TBS48" s="535"/>
      <c r="TBT48" s="535"/>
      <c r="TBU48" s="535"/>
      <c r="TBV48" s="535"/>
      <c r="TBW48" s="535"/>
      <c r="TBX48" s="535"/>
      <c r="TBY48" s="535"/>
      <c r="TBZ48" s="535"/>
      <c r="TCA48" s="535"/>
      <c r="TCB48" s="535"/>
      <c r="TCC48" s="535"/>
      <c r="TCD48" s="535"/>
      <c r="TCE48" s="535"/>
      <c r="TCF48" s="535"/>
      <c r="TCG48" s="535"/>
      <c r="TCH48" s="535"/>
      <c r="TCI48" s="535"/>
      <c r="TCJ48" s="535"/>
      <c r="TCK48" s="535"/>
      <c r="TCL48" s="535"/>
      <c r="TCM48" s="535"/>
      <c r="TCN48" s="535"/>
      <c r="TCO48" s="535"/>
      <c r="TCP48" s="535"/>
      <c r="TCQ48" s="535"/>
      <c r="TCR48" s="535"/>
      <c r="TCS48" s="535"/>
      <c r="TCT48" s="535"/>
      <c r="TCU48" s="535"/>
      <c r="TCV48" s="535"/>
      <c r="TCW48" s="535"/>
      <c r="TCX48" s="535"/>
      <c r="TCY48" s="535"/>
      <c r="TCZ48" s="535"/>
      <c r="TDA48" s="535"/>
      <c r="TDB48" s="535"/>
      <c r="TDC48" s="535"/>
      <c r="TDD48" s="535"/>
      <c r="TDE48" s="535"/>
      <c r="TDF48" s="535"/>
      <c r="TDG48" s="535"/>
      <c r="TDH48" s="535"/>
      <c r="TDI48" s="535"/>
      <c r="TDJ48" s="535"/>
      <c r="TDK48" s="535"/>
      <c r="TDL48" s="535"/>
      <c r="TDM48" s="535"/>
      <c r="TDN48" s="535"/>
      <c r="TDO48" s="535"/>
      <c r="TDP48" s="535"/>
      <c r="TDQ48" s="535"/>
      <c r="TDR48" s="535"/>
      <c r="TDS48" s="535"/>
      <c r="TDT48" s="535"/>
      <c r="TDU48" s="535"/>
      <c r="TDV48" s="535"/>
      <c r="TDW48" s="535"/>
      <c r="TDX48" s="535"/>
      <c r="TDY48" s="535"/>
      <c r="TDZ48" s="535"/>
      <c r="TEA48" s="535"/>
      <c r="TEB48" s="535"/>
      <c r="TEC48" s="535"/>
      <c r="TED48" s="535"/>
      <c r="TEE48" s="535"/>
      <c r="TEF48" s="535"/>
      <c r="TEG48" s="535"/>
      <c r="TEH48" s="535"/>
      <c r="TEI48" s="535"/>
      <c r="TEJ48" s="535"/>
      <c r="TEK48" s="535"/>
      <c r="TEL48" s="535"/>
      <c r="TEM48" s="535"/>
      <c r="TEN48" s="535"/>
      <c r="TEO48" s="535"/>
      <c r="TEP48" s="535"/>
      <c r="TEQ48" s="535"/>
      <c r="TER48" s="535"/>
      <c r="TES48" s="535"/>
      <c r="TET48" s="535"/>
      <c r="TEU48" s="535"/>
      <c r="TEV48" s="535"/>
      <c r="TEW48" s="535"/>
      <c r="TEX48" s="535"/>
      <c r="TEY48" s="535"/>
      <c r="TEZ48" s="535"/>
      <c r="TFA48" s="535"/>
      <c r="TFB48" s="535"/>
      <c r="TFC48" s="535"/>
      <c r="TFD48" s="535"/>
      <c r="TFE48" s="535"/>
      <c r="TFF48" s="535"/>
      <c r="TFG48" s="535"/>
      <c r="TFH48" s="535"/>
      <c r="TFI48" s="535"/>
      <c r="TFJ48" s="535"/>
      <c r="TFK48" s="535"/>
      <c r="TFL48" s="535"/>
      <c r="TFM48" s="535"/>
      <c r="TFN48" s="535"/>
      <c r="TFO48" s="535"/>
      <c r="TFP48" s="535"/>
      <c r="TFQ48" s="535"/>
      <c r="TFR48" s="535"/>
      <c r="TFS48" s="535"/>
      <c r="TFT48" s="535"/>
      <c r="TFU48" s="535"/>
      <c r="TFV48" s="535"/>
      <c r="TFW48" s="535"/>
      <c r="TFX48" s="535"/>
      <c r="TFY48" s="535"/>
      <c r="TFZ48" s="535"/>
      <c r="TGA48" s="535"/>
      <c r="TGB48" s="535"/>
      <c r="TGC48" s="535"/>
      <c r="TGD48" s="535"/>
      <c r="TGE48" s="535"/>
      <c r="TGF48" s="535"/>
      <c r="TGG48" s="535"/>
      <c r="TGH48" s="535"/>
      <c r="TGI48" s="535"/>
      <c r="TGJ48" s="535"/>
      <c r="TGK48" s="535"/>
      <c r="TGL48" s="535"/>
      <c r="TGM48" s="535"/>
      <c r="TGN48" s="535"/>
      <c r="TGO48" s="535"/>
      <c r="TGP48" s="535"/>
      <c r="TGQ48" s="535"/>
      <c r="TGR48" s="535"/>
      <c r="TGS48" s="535"/>
      <c r="TGT48" s="535"/>
      <c r="TGU48" s="535"/>
      <c r="TGV48" s="535"/>
      <c r="TGW48" s="535"/>
      <c r="TGX48" s="535"/>
      <c r="TGY48" s="535"/>
      <c r="TGZ48" s="535"/>
      <c r="THA48" s="535"/>
      <c r="THB48" s="535"/>
      <c r="THC48" s="535"/>
      <c r="THD48" s="535"/>
      <c r="THE48" s="535"/>
      <c r="THF48" s="535"/>
      <c r="THG48" s="535"/>
      <c r="THH48" s="535"/>
      <c r="THI48" s="535"/>
      <c r="THJ48" s="535"/>
      <c r="THK48" s="535"/>
      <c r="THL48" s="535"/>
      <c r="THM48" s="535"/>
      <c r="THN48" s="535"/>
      <c r="THO48" s="535"/>
      <c r="THP48" s="535"/>
      <c r="THQ48" s="535"/>
      <c r="THR48" s="535"/>
      <c r="THS48" s="535"/>
      <c r="THT48" s="535"/>
      <c r="THU48" s="535"/>
      <c r="THV48" s="535"/>
      <c r="THW48" s="535"/>
      <c r="THX48" s="535"/>
      <c r="THY48" s="535"/>
      <c r="THZ48" s="535"/>
      <c r="TIA48" s="535"/>
      <c r="TIB48" s="535"/>
      <c r="TIC48" s="535"/>
      <c r="TID48" s="535"/>
      <c r="TIE48" s="535"/>
      <c r="TIF48" s="535"/>
      <c r="TIG48" s="535"/>
      <c r="TIH48" s="535"/>
      <c r="TII48" s="535"/>
      <c r="TIJ48" s="535"/>
      <c r="TIK48" s="535"/>
      <c r="TIL48" s="535"/>
      <c r="TIM48" s="535"/>
      <c r="TIN48" s="535"/>
      <c r="TIO48" s="535"/>
      <c r="TIP48" s="535"/>
      <c r="TIQ48" s="535"/>
      <c r="TIR48" s="535"/>
      <c r="TIS48" s="535"/>
      <c r="TIT48" s="535"/>
      <c r="TIU48" s="535"/>
      <c r="TIV48" s="535"/>
      <c r="TIW48" s="535"/>
      <c r="TIX48" s="535"/>
      <c r="TIY48" s="535"/>
      <c r="TIZ48" s="535"/>
      <c r="TJA48" s="535"/>
      <c r="TJB48" s="535"/>
      <c r="TJC48" s="535"/>
      <c r="TJD48" s="535"/>
      <c r="TJE48" s="535"/>
      <c r="TJF48" s="535"/>
      <c r="TJG48" s="535"/>
      <c r="TJH48" s="535"/>
      <c r="TJI48" s="535"/>
      <c r="TJJ48" s="535"/>
      <c r="TJK48" s="535"/>
      <c r="TJL48" s="535"/>
      <c r="TJM48" s="535"/>
      <c r="TJN48" s="535"/>
      <c r="TJO48" s="535"/>
      <c r="TJP48" s="535"/>
      <c r="TJQ48" s="535"/>
      <c r="TJR48" s="535"/>
      <c r="TJS48" s="535"/>
      <c r="TJT48" s="535"/>
      <c r="TJU48" s="535"/>
      <c r="TJV48" s="535"/>
      <c r="TJW48" s="535"/>
      <c r="TJX48" s="535"/>
      <c r="TJY48" s="535"/>
      <c r="TJZ48" s="535"/>
      <c r="TKA48" s="535"/>
      <c r="TKB48" s="535"/>
      <c r="TKC48" s="535"/>
      <c r="TKD48" s="535"/>
      <c r="TKE48" s="535"/>
      <c r="TKF48" s="535"/>
      <c r="TKG48" s="535"/>
      <c r="TKH48" s="535"/>
      <c r="TKI48" s="535"/>
      <c r="TKJ48" s="535"/>
      <c r="TKK48" s="535"/>
      <c r="TKL48" s="535"/>
      <c r="TKM48" s="535"/>
      <c r="TKN48" s="535"/>
      <c r="TKO48" s="535"/>
      <c r="TKP48" s="535"/>
      <c r="TKQ48" s="535"/>
      <c r="TKR48" s="535"/>
      <c r="TKS48" s="535"/>
      <c r="TKT48" s="535"/>
      <c r="TKU48" s="535"/>
      <c r="TKV48" s="535"/>
      <c r="TKW48" s="535"/>
      <c r="TKX48" s="535"/>
      <c r="TKY48" s="535"/>
      <c r="TKZ48" s="535"/>
      <c r="TLA48" s="535"/>
      <c r="TLB48" s="535"/>
      <c r="TLC48" s="535"/>
      <c r="TLD48" s="535"/>
      <c r="TLE48" s="535"/>
      <c r="TLF48" s="535"/>
      <c r="TLG48" s="535"/>
      <c r="TLH48" s="535"/>
      <c r="TLI48" s="535"/>
      <c r="TLJ48" s="535"/>
      <c r="TLK48" s="535"/>
      <c r="TLL48" s="535"/>
      <c r="TLM48" s="535"/>
      <c r="TLN48" s="535"/>
      <c r="TLO48" s="535"/>
      <c r="TLP48" s="535"/>
      <c r="TLQ48" s="535"/>
      <c r="TLR48" s="535"/>
      <c r="TLS48" s="535"/>
      <c r="TLT48" s="535"/>
      <c r="TLU48" s="535"/>
      <c r="TLV48" s="535"/>
      <c r="TLW48" s="535"/>
      <c r="TLX48" s="535"/>
      <c r="TLY48" s="535"/>
      <c r="TLZ48" s="535"/>
      <c r="TMA48" s="535"/>
      <c r="TMB48" s="535"/>
      <c r="TMC48" s="535"/>
      <c r="TMD48" s="535"/>
      <c r="TME48" s="535"/>
      <c r="TMF48" s="535"/>
      <c r="TMG48" s="535"/>
      <c r="TMH48" s="535"/>
      <c r="TMI48" s="535"/>
      <c r="TMJ48" s="535"/>
      <c r="TMK48" s="535"/>
      <c r="TML48" s="535"/>
      <c r="TMM48" s="535"/>
      <c r="TMN48" s="535"/>
      <c r="TMO48" s="535"/>
      <c r="TMP48" s="535"/>
      <c r="TMQ48" s="535"/>
      <c r="TMR48" s="535"/>
      <c r="TMS48" s="535"/>
      <c r="TMT48" s="535"/>
      <c r="TMU48" s="535"/>
      <c r="TMV48" s="535"/>
      <c r="TMW48" s="535"/>
      <c r="TMX48" s="535"/>
      <c r="TMY48" s="535"/>
      <c r="TMZ48" s="535"/>
      <c r="TNA48" s="535"/>
      <c r="TNB48" s="535"/>
      <c r="TNC48" s="535"/>
      <c r="TND48" s="535"/>
      <c r="TNE48" s="535"/>
      <c r="TNF48" s="535"/>
      <c r="TNG48" s="535"/>
      <c r="TNH48" s="535"/>
      <c r="TNI48" s="535"/>
      <c r="TNJ48" s="535"/>
      <c r="TNK48" s="535"/>
      <c r="TNL48" s="535"/>
      <c r="TNM48" s="535"/>
      <c r="TNN48" s="535"/>
      <c r="TNO48" s="535"/>
      <c r="TNP48" s="535"/>
      <c r="TNQ48" s="535"/>
      <c r="TNR48" s="535"/>
      <c r="TNS48" s="535"/>
      <c r="TNT48" s="535"/>
      <c r="TNU48" s="535"/>
      <c r="TNV48" s="535"/>
      <c r="TNW48" s="535"/>
      <c r="TNX48" s="535"/>
      <c r="TNY48" s="535"/>
      <c r="TNZ48" s="535"/>
      <c r="TOA48" s="535"/>
      <c r="TOB48" s="535"/>
      <c r="TOC48" s="535"/>
      <c r="TOD48" s="535"/>
      <c r="TOE48" s="535"/>
      <c r="TOF48" s="535"/>
      <c r="TOG48" s="535"/>
      <c r="TOH48" s="535"/>
      <c r="TOI48" s="535"/>
      <c r="TOJ48" s="535"/>
      <c r="TOK48" s="535"/>
      <c r="TOL48" s="535"/>
      <c r="TOM48" s="535"/>
      <c r="TON48" s="535"/>
      <c r="TOO48" s="535"/>
      <c r="TOP48" s="535"/>
      <c r="TOQ48" s="535"/>
      <c r="TOR48" s="535"/>
      <c r="TOS48" s="535"/>
      <c r="TOT48" s="535"/>
      <c r="TOU48" s="535"/>
      <c r="TOV48" s="535"/>
      <c r="TOW48" s="535"/>
      <c r="TOX48" s="535"/>
      <c r="TOY48" s="535"/>
      <c r="TOZ48" s="535"/>
      <c r="TPA48" s="535"/>
      <c r="TPB48" s="535"/>
      <c r="TPC48" s="535"/>
      <c r="TPD48" s="535"/>
      <c r="TPE48" s="535"/>
      <c r="TPF48" s="535"/>
      <c r="TPG48" s="535"/>
      <c r="TPH48" s="535"/>
      <c r="TPI48" s="535"/>
      <c r="TPJ48" s="535"/>
      <c r="TPK48" s="535"/>
      <c r="TPL48" s="535"/>
      <c r="TPM48" s="535"/>
      <c r="TPN48" s="535"/>
      <c r="TPO48" s="535"/>
      <c r="TPP48" s="535"/>
      <c r="TPQ48" s="535"/>
      <c r="TPR48" s="535"/>
      <c r="TPS48" s="535"/>
      <c r="TPT48" s="535"/>
      <c r="TPU48" s="535"/>
      <c r="TPV48" s="535"/>
      <c r="TPW48" s="535"/>
      <c r="TPX48" s="535"/>
      <c r="TPY48" s="535"/>
      <c r="TPZ48" s="535"/>
      <c r="TQA48" s="535"/>
      <c r="TQB48" s="535"/>
      <c r="TQC48" s="535"/>
      <c r="TQD48" s="535"/>
      <c r="TQE48" s="535"/>
      <c r="TQF48" s="535"/>
      <c r="TQG48" s="535"/>
      <c r="TQH48" s="535"/>
      <c r="TQI48" s="535"/>
      <c r="TQJ48" s="535"/>
      <c r="TQK48" s="535"/>
      <c r="TQL48" s="535"/>
      <c r="TQM48" s="535"/>
      <c r="TQN48" s="535"/>
      <c r="TQO48" s="535"/>
      <c r="TQP48" s="535"/>
      <c r="TQQ48" s="535"/>
      <c r="TQR48" s="535"/>
      <c r="TQS48" s="535"/>
      <c r="TQT48" s="535"/>
      <c r="TQU48" s="535"/>
      <c r="TQV48" s="535"/>
      <c r="TQW48" s="535"/>
      <c r="TQX48" s="535"/>
      <c r="TQY48" s="535"/>
      <c r="TQZ48" s="535"/>
      <c r="TRA48" s="535"/>
      <c r="TRB48" s="535"/>
      <c r="TRC48" s="535"/>
      <c r="TRD48" s="535"/>
      <c r="TRE48" s="535"/>
      <c r="TRF48" s="535"/>
      <c r="TRG48" s="535"/>
      <c r="TRH48" s="535"/>
      <c r="TRI48" s="535"/>
      <c r="TRJ48" s="535"/>
      <c r="TRK48" s="535"/>
      <c r="TRL48" s="535"/>
      <c r="TRM48" s="535"/>
      <c r="TRN48" s="535"/>
      <c r="TRO48" s="535"/>
      <c r="TRP48" s="535"/>
      <c r="TRQ48" s="535"/>
      <c r="TRR48" s="535"/>
      <c r="TRS48" s="535"/>
      <c r="TRT48" s="535"/>
      <c r="TRU48" s="535"/>
      <c r="TRV48" s="535"/>
      <c r="TRW48" s="535"/>
      <c r="TRX48" s="535"/>
      <c r="TRY48" s="535"/>
      <c r="TRZ48" s="535"/>
      <c r="TSA48" s="535"/>
      <c r="TSB48" s="535"/>
      <c r="TSC48" s="535"/>
      <c r="TSD48" s="535"/>
      <c r="TSE48" s="535"/>
      <c r="TSF48" s="535"/>
      <c r="TSG48" s="535"/>
      <c r="TSH48" s="535"/>
      <c r="TSI48" s="535"/>
      <c r="TSJ48" s="535"/>
      <c r="TSK48" s="535"/>
      <c r="TSL48" s="535"/>
      <c r="TSM48" s="535"/>
      <c r="TSN48" s="535"/>
      <c r="TSO48" s="535"/>
      <c r="TSP48" s="535"/>
      <c r="TSQ48" s="535"/>
      <c r="TSR48" s="535"/>
      <c r="TSS48" s="535"/>
      <c r="TST48" s="535"/>
      <c r="TSU48" s="535"/>
      <c r="TSV48" s="535"/>
      <c r="TSW48" s="535"/>
      <c r="TSX48" s="535"/>
      <c r="TSY48" s="535"/>
      <c r="TSZ48" s="535"/>
      <c r="TTA48" s="535"/>
      <c r="TTB48" s="535"/>
      <c r="TTC48" s="535"/>
      <c r="TTD48" s="535"/>
      <c r="TTE48" s="535"/>
      <c r="TTF48" s="535"/>
      <c r="TTG48" s="535"/>
      <c r="TTH48" s="535"/>
      <c r="TTI48" s="535"/>
      <c r="TTJ48" s="535"/>
      <c r="TTK48" s="535"/>
      <c r="TTL48" s="535"/>
      <c r="TTM48" s="535"/>
      <c r="TTN48" s="535"/>
      <c r="TTO48" s="535"/>
      <c r="TTP48" s="535"/>
      <c r="TTQ48" s="535"/>
      <c r="TTR48" s="535"/>
      <c r="TTS48" s="535"/>
      <c r="TTT48" s="535"/>
      <c r="TTU48" s="535"/>
      <c r="TTV48" s="535"/>
      <c r="TTW48" s="535"/>
      <c r="TTX48" s="535"/>
      <c r="TTY48" s="535"/>
      <c r="TTZ48" s="535"/>
      <c r="TUA48" s="535"/>
      <c r="TUB48" s="535"/>
      <c r="TUC48" s="535"/>
      <c r="TUD48" s="535"/>
      <c r="TUE48" s="535"/>
      <c r="TUF48" s="535"/>
      <c r="TUG48" s="535"/>
      <c r="TUH48" s="535"/>
      <c r="TUI48" s="535"/>
      <c r="TUJ48" s="535"/>
      <c r="TUK48" s="535"/>
      <c r="TUL48" s="535"/>
      <c r="TUM48" s="535"/>
      <c r="TUN48" s="535"/>
      <c r="TUO48" s="535"/>
      <c r="TUP48" s="535"/>
      <c r="TUQ48" s="535"/>
      <c r="TUR48" s="535"/>
      <c r="TUS48" s="535"/>
      <c r="TUT48" s="535"/>
      <c r="TUU48" s="535"/>
      <c r="TUV48" s="535"/>
      <c r="TUW48" s="535"/>
      <c r="TUX48" s="535"/>
      <c r="TUY48" s="535"/>
      <c r="TUZ48" s="535"/>
      <c r="TVA48" s="535"/>
      <c r="TVB48" s="535"/>
      <c r="TVC48" s="535"/>
      <c r="TVD48" s="535"/>
      <c r="TVE48" s="535"/>
      <c r="TVF48" s="535"/>
      <c r="TVG48" s="535"/>
      <c r="TVH48" s="535"/>
      <c r="TVI48" s="535"/>
      <c r="TVJ48" s="535"/>
      <c r="TVK48" s="535"/>
      <c r="TVL48" s="535"/>
      <c r="TVM48" s="535"/>
      <c r="TVN48" s="535"/>
      <c r="TVO48" s="535"/>
      <c r="TVP48" s="535"/>
      <c r="TVQ48" s="535"/>
      <c r="TVR48" s="535"/>
      <c r="TVS48" s="535"/>
      <c r="TVT48" s="535"/>
      <c r="TVU48" s="535"/>
      <c r="TVV48" s="535"/>
      <c r="TVW48" s="535"/>
      <c r="TVX48" s="535"/>
      <c r="TVY48" s="535"/>
      <c r="TVZ48" s="535"/>
      <c r="TWA48" s="535"/>
      <c r="TWB48" s="535"/>
      <c r="TWC48" s="535"/>
      <c r="TWD48" s="535"/>
      <c r="TWE48" s="535"/>
      <c r="TWF48" s="535"/>
      <c r="TWG48" s="535"/>
      <c r="TWH48" s="535"/>
      <c r="TWI48" s="535"/>
      <c r="TWJ48" s="535"/>
      <c r="TWK48" s="535"/>
      <c r="TWL48" s="535"/>
      <c r="TWM48" s="535"/>
      <c r="TWN48" s="535"/>
      <c r="TWO48" s="535"/>
      <c r="TWP48" s="535"/>
      <c r="TWQ48" s="535"/>
      <c r="TWR48" s="535"/>
      <c r="TWS48" s="535"/>
      <c r="TWT48" s="535"/>
      <c r="TWU48" s="535"/>
      <c r="TWV48" s="535"/>
      <c r="TWW48" s="535"/>
      <c r="TWX48" s="535"/>
      <c r="TWY48" s="535"/>
      <c r="TWZ48" s="535"/>
      <c r="TXA48" s="535"/>
      <c r="TXB48" s="535"/>
      <c r="TXC48" s="535"/>
      <c r="TXD48" s="535"/>
      <c r="TXE48" s="535"/>
      <c r="TXF48" s="535"/>
      <c r="TXG48" s="535"/>
      <c r="TXH48" s="535"/>
      <c r="TXI48" s="535"/>
      <c r="TXJ48" s="535"/>
      <c r="TXK48" s="535"/>
      <c r="TXL48" s="535"/>
      <c r="TXM48" s="535"/>
      <c r="TXN48" s="535"/>
      <c r="TXO48" s="535"/>
      <c r="TXP48" s="535"/>
      <c r="TXQ48" s="535"/>
      <c r="TXR48" s="535"/>
      <c r="TXS48" s="535"/>
      <c r="TXT48" s="535"/>
      <c r="TXU48" s="535"/>
      <c r="TXV48" s="535"/>
      <c r="TXW48" s="535"/>
      <c r="TXX48" s="535"/>
      <c r="TXY48" s="535"/>
      <c r="TXZ48" s="535"/>
      <c r="TYA48" s="535"/>
      <c r="TYB48" s="535"/>
      <c r="TYC48" s="535"/>
      <c r="TYD48" s="535"/>
      <c r="TYE48" s="535"/>
      <c r="TYF48" s="535"/>
      <c r="TYG48" s="535"/>
      <c r="TYH48" s="535"/>
      <c r="TYI48" s="535"/>
      <c r="TYJ48" s="535"/>
      <c r="TYK48" s="535"/>
      <c r="TYL48" s="535"/>
      <c r="TYM48" s="535"/>
      <c r="TYN48" s="535"/>
      <c r="TYO48" s="535"/>
      <c r="TYP48" s="535"/>
      <c r="TYQ48" s="535"/>
      <c r="TYR48" s="535"/>
      <c r="TYS48" s="535"/>
      <c r="TYT48" s="535"/>
      <c r="TYU48" s="535"/>
      <c r="TYV48" s="535"/>
      <c r="TYW48" s="535"/>
      <c r="TYX48" s="535"/>
      <c r="TYY48" s="535"/>
      <c r="TYZ48" s="535"/>
      <c r="TZA48" s="535"/>
      <c r="TZB48" s="535"/>
      <c r="TZC48" s="535"/>
      <c r="TZD48" s="535"/>
      <c r="TZE48" s="535"/>
      <c r="TZF48" s="535"/>
      <c r="TZG48" s="535"/>
      <c r="TZH48" s="535"/>
      <c r="TZI48" s="535"/>
      <c r="TZJ48" s="535"/>
      <c r="TZK48" s="535"/>
      <c r="TZL48" s="535"/>
      <c r="TZM48" s="535"/>
      <c r="TZN48" s="535"/>
      <c r="TZO48" s="535"/>
      <c r="TZP48" s="535"/>
      <c r="TZQ48" s="535"/>
      <c r="TZR48" s="535"/>
      <c r="TZS48" s="535"/>
      <c r="TZT48" s="535"/>
      <c r="TZU48" s="535"/>
      <c r="TZV48" s="535"/>
      <c r="TZW48" s="535"/>
      <c r="TZX48" s="535"/>
      <c r="TZY48" s="535"/>
      <c r="TZZ48" s="535"/>
      <c r="UAA48" s="535"/>
      <c r="UAB48" s="535"/>
      <c r="UAC48" s="535"/>
      <c r="UAD48" s="535"/>
      <c r="UAE48" s="535"/>
      <c r="UAF48" s="535"/>
      <c r="UAG48" s="535"/>
      <c r="UAH48" s="535"/>
      <c r="UAI48" s="535"/>
      <c r="UAJ48" s="535"/>
      <c r="UAK48" s="535"/>
      <c r="UAL48" s="535"/>
      <c r="UAM48" s="535"/>
      <c r="UAN48" s="535"/>
      <c r="UAO48" s="535"/>
      <c r="UAP48" s="535"/>
      <c r="UAQ48" s="535"/>
      <c r="UAR48" s="535"/>
      <c r="UAS48" s="535"/>
      <c r="UAT48" s="535"/>
      <c r="UAU48" s="535"/>
      <c r="UAV48" s="535"/>
      <c r="UAW48" s="535"/>
      <c r="UAX48" s="535"/>
      <c r="UAY48" s="535"/>
      <c r="UAZ48" s="535"/>
      <c r="UBA48" s="535"/>
      <c r="UBB48" s="535"/>
      <c r="UBC48" s="535"/>
      <c r="UBD48" s="535"/>
      <c r="UBE48" s="535"/>
      <c r="UBF48" s="535"/>
      <c r="UBG48" s="535"/>
      <c r="UBH48" s="535"/>
      <c r="UBI48" s="535"/>
      <c r="UBJ48" s="535"/>
      <c r="UBK48" s="535"/>
      <c r="UBL48" s="535"/>
      <c r="UBM48" s="535"/>
      <c r="UBN48" s="535"/>
      <c r="UBO48" s="535"/>
      <c r="UBP48" s="535"/>
      <c r="UBQ48" s="535"/>
      <c r="UBR48" s="535"/>
      <c r="UBS48" s="535"/>
      <c r="UBT48" s="535"/>
      <c r="UBU48" s="535"/>
      <c r="UBV48" s="535"/>
      <c r="UBW48" s="535"/>
      <c r="UBX48" s="535"/>
      <c r="UBY48" s="535"/>
      <c r="UBZ48" s="535"/>
      <c r="UCA48" s="535"/>
      <c r="UCB48" s="535"/>
      <c r="UCC48" s="535"/>
      <c r="UCD48" s="535"/>
      <c r="UCE48" s="535"/>
      <c r="UCF48" s="535"/>
      <c r="UCG48" s="535"/>
      <c r="UCH48" s="535"/>
      <c r="UCI48" s="535"/>
      <c r="UCJ48" s="535"/>
      <c r="UCK48" s="535"/>
      <c r="UCL48" s="535"/>
      <c r="UCM48" s="535"/>
      <c r="UCN48" s="535"/>
      <c r="UCO48" s="535"/>
      <c r="UCP48" s="535"/>
      <c r="UCQ48" s="535"/>
      <c r="UCR48" s="535"/>
      <c r="UCS48" s="535"/>
      <c r="UCT48" s="535"/>
      <c r="UCU48" s="535"/>
      <c r="UCV48" s="535"/>
      <c r="UCW48" s="535"/>
      <c r="UCX48" s="535"/>
      <c r="UCY48" s="535"/>
      <c r="UCZ48" s="535"/>
      <c r="UDA48" s="535"/>
      <c r="UDB48" s="535"/>
      <c r="UDC48" s="535"/>
      <c r="UDD48" s="535"/>
      <c r="UDE48" s="535"/>
      <c r="UDF48" s="535"/>
      <c r="UDG48" s="535"/>
      <c r="UDH48" s="535"/>
      <c r="UDI48" s="535"/>
      <c r="UDJ48" s="535"/>
      <c r="UDK48" s="535"/>
      <c r="UDL48" s="535"/>
      <c r="UDM48" s="535"/>
      <c r="UDN48" s="535"/>
      <c r="UDO48" s="535"/>
      <c r="UDP48" s="535"/>
      <c r="UDQ48" s="535"/>
      <c r="UDR48" s="535"/>
      <c r="UDS48" s="535"/>
      <c r="UDT48" s="535"/>
      <c r="UDU48" s="535"/>
      <c r="UDV48" s="535"/>
      <c r="UDW48" s="535"/>
      <c r="UDX48" s="535"/>
      <c r="UDY48" s="535"/>
      <c r="UDZ48" s="535"/>
      <c r="UEA48" s="535"/>
      <c r="UEB48" s="535"/>
      <c r="UEC48" s="535"/>
      <c r="UED48" s="535"/>
      <c r="UEE48" s="535"/>
      <c r="UEF48" s="535"/>
      <c r="UEG48" s="535"/>
      <c r="UEH48" s="535"/>
      <c r="UEI48" s="535"/>
      <c r="UEJ48" s="535"/>
      <c r="UEK48" s="535"/>
      <c r="UEL48" s="535"/>
      <c r="UEM48" s="535"/>
      <c r="UEN48" s="535"/>
      <c r="UEO48" s="535"/>
      <c r="UEP48" s="535"/>
      <c r="UEQ48" s="535"/>
      <c r="UER48" s="535"/>
      <c r="UES48" s="535"/>
      <c r="UET48" s="535"/>
      <c r="UEU48" s="535"/>
      <c r="UEV48" s="535"/>
      <c r="UEW48" s="535"/>
      <c r="UEX48" s="535"/>
      <c r="UEY48" s="535"/>
      <c r="UEZ48" s="535"/>
      <c r="UFA48" s="535"/>
      <c r="UFB48" s="535"/>
      <c r="UFC48" s="535"/>
      <c r="UFD48" s="535"/>
      <c r="UFE48" s="535"/>
      <c r="UFF48" s="535"/>
      <c r="UFG48" s="535"/>
      <c r="UFH48" s="535"/>
      <c r="UFI48" s="535"/>
      <c r="UFJ48" s="535"/>
      <c r="UFK48" s="535"/>
      <c r="UFL48" s="535"/>
      <c r="UFM48" s="535"/>
      <c r="UFN48" s="535"/>
      <c r="UFO48" s="535"/>
      <c r="UFP48" s="535"/>
      <c r="UFQ48" s="535"/>
      <c r="UFR48" s="535"/>
      <c r="UFS48" s="535"/>
      <c r="UFT48" s="535"/>
      <c r="UFU48" s="535"/>
      <c r="UFV48" s="535"/>
      <c r="UFW48" s="535"/>
      <c r="UFX48" s="535"/>
      <c r="UFY48" s="535"/>
      <c r="UFZ48" s="535"/>
      <c r="UGA48" s="535"/>
      <c r="UGB48" s="535"/>
      <c r="UGC48" s="535"/>
      <c r="UGD48" s="535"/>
      <c r="UGE48" s="535"/>
      <c r="UGF48" s="535"/>
      <c r="UGG48" s="535"/>
      <c r="UGH48" s="535"/>
      <c r="UGI48" s="535"/>
      <c r="UGJ48" s="535"/>
      <c r="UGK48" s="535"/>
      <c r="UGL48" s="535"/>
      <c r="UGM48" s="535"/>
      <c r="UGN48" s="535"/>
      <c r="UGO48" s="535"/>
      <c r="UGP48" s="535"/>
      <c r="UGQ48" s="535"/>
      <c r="UGR48" s="535"/>
      <c r="UGS48" s="535"/>
      <c r="UGT48" s="535"/>
      <c r="UGU48" s="535"/>
      <c r="UGV48" s="535"/>
      <c r="UGW48" s="535"/>
      <c r="UGX48" s="535"/>
      <c r="UGY48" s="535"/>
      <c r="UGZ48" s="535"/>
      <c r="UHA48" s="535"/>
      <c r="UHB48" s="535"/>
      <c r="UHC48" s="535"/>
      <c r="UHD48" s="535"/>
      <c r="UHE48" s="535"/>
      <c r="UHF48" s="535"/>
      <c r="UHG48" s="535"/>
      <c r="UHH48" s="535"/>
      <c r="UHI48" s="535"/>
      <c r="UHJ48" s="535"/>
      <c r="UHK48" s="535"/>
      <c r="UHL48" s="535"/>
      <c r="UHM48" s="535"/>
      <c r="UHN48" s="535"/>
      <c r="UHO48" s="535"/>
      <c r="UHP48" s="535"/>
      <c r="UHQ48" s="535"/>
      <c r="UHR48" s="535"/>
      <c r="UHS48" s="535"/>
      <c r="UHT48" s="535"/>
      <c r="UHU48" s="535"/>
      <c r="UHV48" s="535"/>
      <c r="UHW48" s="535"/>
      <c r="UHX48" s="535"/>
      <c r="UHY48" s="535"/>
      <c r="UHZ48" s="535"/>
      <c r="UIA48" s="535"/>
      <c r="UIB48" s="535"/>
      <c r="UIC48" s="535"/>
      <c r="UID48" s="535"/>
      <c r="UIE48" s="535"/>
      <c r="UIF48" s="535"/>
      <c r="UIG48" s="535"/>
      <c r="UIH48" s="535"/>
      <c r="UII48" s="535"/>
      <c r="UIJ48" s="535"/>
      <c r="UIK48" s="535"/>
      <c r="UIL48" s="535"/>
      <c r="UIM48" s="535"/>
      <c r="UIN48" s="535"/>
      <c r="UIO48" s="535"/>
      <c r="UIP48" s="535"/>
      <c r="UIQ48" s="535"/>
      <c r="UIR48" s="535"/>
      <c r="UIS48" s="535"/>
      <c r="UIT48" s="535"/>
      <c r="UIU48" s="535"/>
      <c r="UIV48" s="535"/>
      <c r="UIW48" s="535"/>
      <c r="UIX48" s="535"/>
      <c r="UIY48" s="535"/>
      <c r="UIZ48" s="535"/>
      <c r="UJA48" s="535"/>
      <c r="UJB48" s="535"/>
      <c r="UJC48" s="535"/>
      <c r="UJD48" s="535"/>
      <c r="UJE48" s="535"/>
      <c r="UJF48" s="535"/>
      <c r="UJG48" s="535"/>
      <c r="UJH48" s="535"/>
      <c r="UJI48" s="535"/>
      <c r="UJJ48" s="535"/>
      <c r="UJK48" s="535"/>
      <c r="UJL48" s="535"/>
      <c r="UJM48" s="535"/>
      <c r="UJN48" s="535"/>
      <c r="UJO48" s="535"/>
      <c r="UJP48" s="535"/>
      <c r="UJQ48" s="535"/>
      <c r="UJR48" s="535"/>
      <c r="UJS48" s="535"/>
      <c r="UJT48" s="535"/>
      <c r="UJU48" s="535"/>
      <c r="UJV48" s="535"/>
      <c r="UJW48" s="535"/>
      <c r="UJX48" s="535"/>
      <c r="UJY48" s="535"/>
      <c r="UJZ48" s="535"/>
      <c r="UKA48" s="535"/>
      <c r="UKB48" s="535"/>
      <c r="UKC48" s="535"/>
      <c r="UKD48" s="535"/>
      <c r="UKE48" s="535"/>
      <c r="UKF48" s="535"/>
      <c r="UKG48" s="535"/>
      <c r="UKH48" s="535"/>
      <c r="UKI48" s="535"/>
      <c r="UKJ48" s="535"/>
      <c r="UKK48" s="535"/>
      <c r="UKL48" s="535"/>
      <c r="UKM48" s="535"/>
      <c r="UKN48" s="535"/>
      <c r="UKO48" s="535"/>
      <c r="UKP48" s="535"/>
      <c r="UKQ48" s="535"/>
      <c r="UKR48" s="535"/>
      <c r="UKS48" s="535"/>
      <c r="UKT48" s="535"/>
      <c r="UKU48" s="535"/>
      <c r="UKV48" s="535"/>
      <c r="UKW48" s="535"/>
      <c r="UKX48" s="535"/>
      <c r="UKY48" s="535"/>
      <c r="UKZ48" s="535"/>
      <c r="ULA48" s="535"/>
      <c r="ULB48" s="535"/>
      <c r="ULC48" s="535"/>
      <c r="ULD48" s="535"/>
      <c r="ULE48" s="535"/>
      <c r="ULF48" s="535"/>
      <c r="ULG48" s="535"/>
      <c r="ULH48" s="535"/>
      <c r="ULI48" s="535"/>
      <c r="ULJ48" s="535"/>
      <c r="ULK48" s="535"/>
      <c r="ULL48" s="535"/>
      <c r="ULM48" s="535"/>
      <c r="ULN48" s="535"/>
      <c r="ULO48" s="535"/>
      <c r="ULP48" s="535"/>
      <c r="ULQ48" s="535"/>
      <c r="ULR48" s="535"/>
      <c r="ULS48" s="535"/>
      <c r="ULT48" s="535"/>
      <c r="ULU48" s="535"/>
      <c r="ULV48" s="535"/>
      <c r="ULW48" s="535"/>
      <c r="ULX48" s="535"/>
      <c r="ULY48" s="535"/>
      <c r="ULZ48" s="535"/>
      <c r="UMA48" s="535"/>
      <c r="UMB48" s="535"/>
      <c r="UMC48" s="535"/>
      <c r="UMD48" s="535"/>
      <c r="UME48" s="535"/>
      <c r="UMF48" s="535"/>
      <c r="UMG48" s="535"/>
      <c r="UMH48" s="535"/>
      <c r="UMI48" s="535"/>
      <c r="UMJ48" s="535"/>
      <c r="UMK48" s="535"/>
      <c r="UML48" s="535"/>
      <c r="UMM48" s="535"/>
      <c r="UMN48" s="535"/>
      <c r="UMO48" s="535"/>
      <c r="UMP48" s="535"/>
      <c r="UMQ48" s="535"/>
      <c r="UMR48" s="535"/>
      <c r="UMS48" s="535"/>
      <c r="UMT48" s="535"/>
      <c r="UMU48" s="535"/>
      <c r="UMV48" s="535"/>
      <c r="UMW48" s="535"/>
      <c r="UMX48" s="535"/>
      <c r="UMY48" s="535"/>
      <c r="UMZ48" s="535"/>
      <c r="UNA48" s="535"/>
      <c r="UNB48" s="535"/>
      <c r="UNC48" s="535"/>
      <c r="UND48" s="535"/>
      <c r="UNE48" s="535"/>
      <c r="UNF48" s="535"/>
      <c r="UNG48" s="535"/>
      <c r="UNH48" s="535"/>
      <c r="UNI48" s="535"/>
      <c r="UNJ48" s="535"/>
      <c r="UNK48" s="535"/>
      <c r="UNL48" s="535"/>
      <c r="UNM48" s="535"/>
      <c r="UNN48" s="535"/>
      <c r="UNO48" s="535"/>
      <c r="UNP48" s="535"/>
      <c r="UNQ48" s="535"/>
      <c r="UNR48" s="535"/>
      <c r="UNS48" s="535"/>
      <c r="UNT48" s="535"/>
      <c r="UNU48" s="535"/>
      <c r="UNV48" s="535"/>
      <c r="UNW48" s="535"/>
      <c r="UNX48" s="535"/>
      <c r="UNY48" s="535"/>
      <c r="UNZ48" s="535"/>
      <c r="UOA48" s="535"/>
      <c r="UOB48" s="535"/>
      <c r="UOC48" s="535"/>
      <c r="UOD48" s="535"/>
      <c r="UOE48" s="535"/>
      <c r="UOF48" s="535"/>
      <c r="UOG48" s="535"/>
      <c r="UOH48" s="535"/>
      <c r="UOI48" s="535"/>
      <c r="UOJ48" s="535"/>
      <c r="UOK48" s="535"/>
      <c r="UOL48" s="535"/>
      <c r="UOM48" s="535"/>
      <c r="UON48" s="535"/>
      <c r="UOO48" s="535"/>
      <c r="UOP48" s="535"/>
      <c r="UOQ48" s="535"/>
      <c r="UOR48" s="535"/>
      <c r="UOS48" s="535"/>
      <c r="UOT48" s="535"/>
      <c r="UOU48" s="535"/>
      <c r="UOV48" s="535"/>
      <c r="UOW48" s="535"/>
      <c r="UOX48" s="535"/>
      <c r="UOY48" s="535"/>
      <c r="UOZ48" s="535"/>
      <c r="UPA48" s="535"/>
      <c r="UPB48" s="535"/>
      <c r="UPC48" s="535"/>
      <c r="UPD48" s="535"/>
      <c r="UPE48" s="535"/>
      <c r="UPF48" s="535"/>
      <c r="UPG48" s="535"/>
      <c r="UPH48" s="535"/>
      <c r="UPI48" s="535"/>
      <c r="UPJ48" s="535"/>
      <c r="UPK48" s="535"/>
      <c r="UPL48" s="535"/>
      <c r="UPM48" s="535"/>
      <c r="UPN48" s="535"/>
      <c r="UPO48" s="535"/>
      <c r="UPP48" s="535"/>
      <c r="UPQ48" s="535"/>
      <c r="UPR48" s="535"/>
      <c r="UPS48" s="535"/>
      <c r="UPT48" s="535"/>
      <c r="UPU48" s="535"/>
      <c r="UPV48" s="535"/>
      <c r="UPW48" s="535"/>
      <c r="UPX48" s="535"/>
      <c r="UPY48" s="535"/>
      <c r="UPZ48" s="535"/>
      <c r="UQA48" s="535"/>
      <c r="UQB48" s="535"/>
      <c r="UQC48" s="535"/>
      <c r="UQD48" s="535"/>
      <c r="UQE48" s="535"/>
      <c r="UQF48" s="535"/>
      <c r="UQG48" s="535"/>
      <c r="UQH48" s="535"/>
      <c r="UQI48" s="535"/>
      <c r="UQJ48" s="535"/>
      <c r="UQK48" s="535"/>
      <c r="UQL48" s="535"/>
      <c r="UQM48" s="535"/>
      <c r="UQN48" s="535"/>
      <c r="UQO48" s="535"/>
      <c r="UQP48" s="535"/>
      <c r="UQQ48" s="535"/>
      <c r="UQR48" s="535"/>
      <c r="UQS48" s="535"/>
      <c r="UQT48" s="535"/>
      <c r="UQU48" s="535"/>
      <c r="UQV48" s="535"/>
      <c r="UQW48" s="535"/>
      <c r="UQX48" s="535"/>
      <c r="UQY48" s="535"/>
      <c r="UQZ48" s="535"/>
      <c r="URA48" s="535"/>
      <c r="URB48" s="535"/>
      <c r="URC48" s="535"/>
      <c r="URD48" s="535"/>
      <c r="URE48" s="535"/>
      <c r="URF48" s="535"/>
      <c r="URG48" s="535"/>
      <c r="URH48" s="535"/>
      <c r="URI48" s="535"/>
      <c r="URJ48" s="535"/>
      <c r="URK48" s="535"/>
      <c r="URL48" s="535"/>
      <c r="URM48" s="535"/>
      <c r="URN48" s="535"/>
      <c r="URO48" s="535"/>
      <c r="URP48" s="535"/>
      <c r="URQ48" s="535"/>
      <c r="URR48" s="535"/>
      <c r="URS48" s="535"/>
      <c r="URT48" s="535"/>
      <c r="URU48" s="535"/>
      <c r="URV48" s="535"/>
      <c r="URW48" s="535"/>
      <c r="URX48" s="535"/>
      <c r="URY48" s="535"/>
      <c r="URZ48" s="535"/>
      <c r="USA48" s="535"/>
      <c r="USB48" s="535"/>
      <c r="USC48" s="535"/>
      <c r="USD48" s="535"/>
      <c r="USE48" s="535"/>
      <c r="USF48" s="535"/>
      <c r="USG48" s="535"/>
      <c r="USH48" s="535"/>
      <c r="USI48" s="535"/>
      <c r="USJ48" s="535"/>
      <c r="USK48" s="535"/>
      <c r="USL48" s="535"/>
      <c r="USM48" s="535"/>
      <c r="USN48" s="535"/>
      <c r="USO48" s="535"/>
      <c r="USP48" s="535"/>
      <c r="USQ48" s="535"/>
      <c r="USR48" s="535"/>
      <c r="USS48" s="535"/>
      <c r="UST48" s="535"/>
      <c r="USU48" s="535"/>
      <c r="USV48" s="535"/>
      <c r="USW48" s="535"/>
      <c r="USX48" s="535"/>
      <c r="USY48" s="535"/>
      <c r="USZ48" s="535"/>
      <c r="UTA48" s="535"/>
      <c r="UTB48" s="535"/>
      <c r="UTC48" s="535"/>
      <c r="UTD48" s="535"/>
      <c r="UTE48" s="535"/>
      <c r="UTF48" s="535"/>
      <c r="UTG48" s="535"/>
      <c r="UTH48" s="535"/>
      <c r="UTI48" s="535"/>
      <c r="UTJ48" s="535"/>
      <c r="UTK48" s="535"/>
      <c r="UTL48" s="535"/>
      <c r="UTM48" s="535"/>
      <c r="UTN48" s="535"/>
      <c r="UTO48" s="535"/>
      <c r="UTP48" s="535"/>
      <c r="UTQ48" s="535"/>
      <c r="UTR48" s="535"/>
      <c r="UTS48" s="535"/>
      <c r="UTT48" s="535"/>
      <c r="UTU48" s="535"/>
      <c r="UTV48" s="535"/>
      <c r="UTW48" s="535"/>
      <c r="UTX48" s="535"/>
      <c r="UTY48" s="535"/>
      <c r="UTZ48" s="535"/>
      <c r="UUA48" s="535"/>
      <c r="UUB48" s="535"/>
      <c r="UUC48" s="535"/>
      <c r="UUD48" s="535"/>
      <c r="UUE48" s="535"/>
      <c r="UUF48" s="535"/>
      <c r="UUG48" s="535"/>
      <c r="UUH48" s="535"/>
      <c r="UUI48" s="535"/>
      <c r="UUJ48" s="535"/>
      <c r="UUK48" s="535"/>
      <c r="UUL48" s="535"/>
      <c r="UUM48" s="535"/>
      <c r="UUN48" s="535"/>
      <c r="UUO48" s="535"/>
      <c r="UUP48" s="535"/>
      <c r="UUQ48" s="535"/>
      <c r="UUR48" s="535"/>
      <c r="UUS48" s="535"/>
      <c r="UUT48" s="535"/>
      <c r="UUU48" s="535"/>
      <c r="UUV48" s="535"/>
      <c r="UUW48" s="535"/>
      <c r="UUX48" s="535"/>
      <c r="UUY48" s="535"/>
      <c r="UUZ48" s="535"/>
      <c r="UVA48" s="535"/>
      <c r="UVB48" s="535"/>
      <c r="UVC48" s="535"/>
      <c r="UVD48" s="535"/>
      <c r="UVE48" s="535"/>
      <c r="UVF48" s="535"/>
      <c r="UVG48" s="535"/>
      <c r="UVH48" s="535"/>
      <c r="UVI48" s="535"/>
      <c r="UVJ48" s="535"/>
      <c r="UVK48" s="535"/>
      <c r="UVL48" s="535"/>
      <c r="UVM48" s="535"/>
      <c r="UVN48" s="535"/>
      <c r="UVO48" s="535"/>
      <c r="UVP48" s="535"/>
      <c r="UVQ48" s="535"/>
      <c r="UVR48" s="535"/>
      <c r="UVS48" s="535"/>
      <c r="UVT48" s="535"/>
      <c r="UVU48" s="535"/>
      <c r="UVV48" s="535"/>
      <c r="UVW48" s="535"/>
      <c r="UVX48" s="535"/>
      <c r="UVY48" s="535"/>
      <c r="UVZ48" s="535"/>
      <c r="UWA48" s="535"/>
      <c r="UWB48" s="535"/>
      <c r="UWC48" s="535"/>
      <c r="UWD48" s="535"/>
      <c r="UWE48" s="535"/>
      <c r="UWF48" s="535"/>
      <c r="UWG48" s="535"/>
      <c r="UWH48" s="535"/>
      <c r="UWI48" s="535"/>
      <c r="UWJ48" s="535"/>
      <c r="UWK48" s="535"/>
      <c r="UWL48" s="535"/>
      <c r="UWM48" s="535"/>
      <c r="UWN48" s="535"/>
      <c r="UWO48" s="535"/>
      <c r="UWP48" s="535"/>
      <c r="UWQ48" s="535"/>
      <c r="UWR48" s="535"/>
      <c r="UWS48" s="535"/>
      <c r="UWT48" s="535"/>
      <c r="UWU48" s="535"/>
      <c r="UWV48" s="535"/>
      <c r="UWW48" s="535"/>
      <c r="UWX48" s="535"/>
      <c r="UWY48" s="535"/>
      <c r="UWZ48" s="535"/>
      <c r="UXA48" s="535"/>
      <c r="UXB48" s="535"/>
      <c r="UXC48" s="535"/>
      <c r="UXD48" s="535"/>
      <c r="UXE48" s="535"/>
      <c r="UXF48" s="535"/>
      <c r="UXG48" s="535"/>
      <c r="UXH48" s="535"/>
      <c r="UXI48" s="535"/>
      <c r="UXJ48" s="535"/>
      <c r="UXK48" s="535"/>
      <c r="UXL48" s="535"/>
      <c r="UXM48" s="535"/>
      <c r="UXN48" s="535"/>
      <c r="UXO48" s="535"/>
      <c r="UXP48" s="535"/>
      <c r="UXQ48" s="535"/>
      <c r="UXR48" s="535"/>
      <c r="UXS48" s="535"/>
      <c r="UXT48" s="535"/>
      <c r="UXU48" s="535"/>
      <c r="UXV48" s="535"/>
      <c r="UXW48" s="535"/>
      <c r="UXX48" s="535"/>
      <c r="UXY48" s="535"/>
      <c r="UXZ48" s="535"/>
      <c r="UYA48" s="535"/>
      <c r="UYB48" s="535"/>
      <c r="UYC48" s="535"/>
      <c r="UYD48" s="535"/>
      <c r="UYE48" s="535"/>
      <c r="UYF48" s="535"/>
      <c r="UYG48" s="535"/>
      <c r="UYH48" s="535"/>
      <c r="UYI48" s="535"/>
      <c r="UYJ48" s="535"/>
      <c r="UYK48" s="535"/>
      <c r="UYL48" s="535"/>
      <c r="UYM48" s="535"/>
      <c r="UYN48" s="535"/>
      <c r="UYO48" s="535"/>
      <c r="UYP48" s="535"/>
      <c r="UYQ48" s="535"/>
      <c r="UYR48" s="535"/>
      <c r="UYS48" s="535"/>
      <c r="UYT48" s="535"/>
      <c r="UYU48" s="535"/>
      <c r="UYV48" s="535"/>
      <c r="UYW48" s="535"/>
      <c r="UYX48" s="535"/>
      <c r="UYY48" s="535"/>
      <c r="UYZ48" s="535"/>
      <c r="UZA48" s="535"/>
      <c r="UZB48" s="535"/>
      <c r="UZC48" s="535"/>
      <c r="UZD48" s="535"/>
      <c r="UZE48" s="535"/>
      <c r="UZF48" s="535"/>
      <c r="UZG48" s="535"/>
      <c r="UZH48" s="535"/>
      <c r="UZI48" s="535"/>
      <c r="UZJ48" s="535"/>
      <c r="UZK48" s="535"/>
      <c r="UZL48" s="535"/>
      <c r="UZM48" s="535"/>
      <c r="UZN48" s="535"/>
      <c r="UZO48" s="535"/>
      <c r="UZP48" s="535"/>
      <c r="UZQ48" s="535"/>
      <c r="UZR48" s="535"/>
      <c r="UZS48" s="535"/>
      <c r="UZT48" s="535"/>
      <c r="UZU48" s="535"/>
      <c r="UZV48" s="535"/>
      <c r="UZW48" s="535"/>
      <c r="UZX48" s="535"/>
      <c r="UZY48" s="535"/>
      <c r="UZZ48" s="535"/>
      <c r="VAA48" s="535"/>
      <c r="VAB48" s="535"/>
      <c r="VAC48" s="535"/>
      <c r="VAD48" s="535"/>
      <c r="VAE48" s="535"/>
      <c r="VAF48" s="535"/>
      <c r="VAG48" s="535"/>
      <c r="VAH48" s="535"/>
      <c r="VAI48" s="535"/>
      <c r="VAJ48" s="535"/>
      <c r="VAK48" s="535"/>
      <c r="VAL48" s="535"/>
      <c r="VAM48" s="535"/>
      <c r="VAN48" s="535"/>
      <c r="VAO48" s="535"/>
      <c r="VAP48" s="535"/>
      <c r="VAQ48" s="535"/>
      <c r="VAR48" s="535"/>
      <c r="VAS48" s="535"/>
      <c r="VAT48" s="535"/>
      <c r="VAU48" s="535"/>
      <c r="VAV48" s="535"/>
      <c r="VAW48" s="535"/>
      <c r="VAX48" s="535"/>
      <c r="VAY48" s="535"/>
      <c r="VAZ48" s="535"/>
      <c r="VBA48" s="535"/>
      <c r="VBB48" s="535"/>
      <c r="VBC48" s="535"/>
      <c r="VBD48" s="535"/>
      <c r="VBE48" s="535"/>
      <c r="VBF48" s="535"/>
      <c r="VBG48" s="535"/>
      <c r="VBH48" s="535"/>
      <c r="VBI48" s="535"/>
      <c r="VBJ48" s="535"/>
      <c r="VBK48" s="535"/>
      <c r="VBL48" s="535"/>
      <c r="VBM48" s="535"/>
      <c r="VBN48" s="535"/>
      <c r="VBO48" s="535"/>
      <c r="VBP48" s="535"/>
      <c r="VBQ48" s="535"/>
      <c r="VBR48" s="535"/>
      <c r="VBS48" s="535"/>
      <c r="VBT48" s="535"/>
      <c r="VBU48" s="535"/>
      <c r="VBV48" s="535"/>
      <c r="VBW48" s="535"/>
      <c r="VBX48" s="535"/>
      <c r="VBY48" s="535"/>
      <c r="VBZ48" s="535"/>
      <c r="VCA48" s="535"/>
      <c r="VCB48" s="535"/>
      <c r="VCC48" s="535"/>
      <c r="VCD48" s="535"/>
      <c r="VCE48" s="535"/>
      <c r="VCF48" s="535"/>
      <c r="VCG48" s="535"/>
      <c r="VCH48" s="535"/>
      <c r="VCI48" s="535"/>
      <c r="VCJ48" s="535"/>
      <c r="VCK48" s="535"/>
      <c r="VCL48" s="535"/>
      <c r="VCM48" s="535"/>
      <c r="VCN48" s="535"/>
      <c r="VCO48" s="535"/>
      <c r="VCP48" s="535"/>
      <c r="VCQ48" s="535"/>
      <c r="VCR48" s="535"/>
      <c r="VCS48" s="535"/>
      <c r="VCT48" s="535"/>
      <c r="VCU48" s="535"/>
      <c r="VCV48" s="535"/>
      <c r="VCW48" s="535"/>
      <c r="VCX48" s="535"/>
      <c r="VCY48" s="535"/>
      <c r="VCZ48" s="535"/>
      <c r="VDA48" s="535"/>
      <c r="VDB48" s="535"/>
      <c r="VDC48" s="535"/>
      <c r="VDD48" s="535"/>
      <c r="VDE48" s="535"/>
      <c r="VDF48" s="535"/>
      <c r="VDG48" s="535"/>
      <c r="VDH48" s="535"/>
      <c r="VDI48" s="535"/>
      <c r="VDJ48" s="535"/>
      <c r="VDK48" s="535"/>
      <c r="VDL48" s="535"/>
      <c r="VDM48" s="535"/>
      <c r="VDN48" s="535"/>
      <c r="VDO48" s="535"/>
      <c r="VDP48" s="535"/>
      <c r="VDQ48" s="535"/>
      <c r="VDR48" s="535"/>
      <c r="VDS48" s="535"/>
      <c r="VDT48" s="535"/>
      <c r="VDU48" s="535"/>
      <c r="VDV48" s="535"/>
      <c r="VDW48" s="535"/>
      <c r="VDX48" s="535"/>
      <c r="VDY48" s="535"/>
      <c r="VDZ48" s="535"/>
      <c r="VEA48" s="535"/>
      <c r="VEB48" s="535"/>
      <c r="VEC48" s="535"/>
      <c r="VED48" s="535"/>
      <c r="VEE48" s="535"/>
      <c r="VEF48" s="535"/>
      <c r="VEG48" s="535"/>
      <c r="VEH48" s="535"/>
      <c r="VEI48" s="535"/>
      <c r="VEJ48" s="535"/>
      <c r="VEK48" s="535"/>
      <c r="VEL48" s="535"/>
      <c r="VEM48" s="535"/>
      <c r="VEN48" s="535"/>
      <c r="VEO48" s="535"/>
      <c r="VEP48" s="535"/>
      <c r="VEQ48" s="535"/>
      <c r="VER48" s="535"/>
      <c r="VES48" s="535"/>
      <c r="VET48" s="535"/>
      <c r="VEU48" s="535"/>
      <c r="VEV48" s="535"/>
      <c r="VEW48" s="535"/>
      <c r="VEX48" s="535"/>
      <c r="VEY48" s="535"/>
      <c r="VEZ48" s="535"/>
      <c r="VFA48" s="535"/>
      <c r="VFB48" s="535"/>
      <c r="VFC48" s="535"/>
      <c r="VFD48" s="535"/>
      <c r="VFE48" s="535"/>
      <c r="VFF48" s="535"/>
      <c r="VFG48" s="535"/>
      <c r="VFH48" s="535"/>
      <c r="VFI48" s="535"/>
      <c r="VFJ48" s="535"/>
      <c r="VFK48" s="535"/>
      <c r="VFL48" s="535"/>
      <c r="VFM48" s="535"/>
      <c r="VFN48" s="535"/>
      <c r="VFO48" s="535"/>
      <c r="VFP48" s="535"/>
      <c r="VFQ48" s="535"/>
      <c r="VFR48" s="535"/>
      <c r="VFS48" s="535"/>
      <c r="VFT48" s="535"/>
      <c r="VFU48" s="535"/>
      <c r="VFV48" s="535"/>
      <c r="VFW48" s="535"/>
      <c r="VFX48" s="535"/>
      <c r="VFY48" s="535"/>
      <c r="VFZ48" s="535"/>
      <c r="VGA48" s="535"/>
      <c r="VGB48" s="535"/>
      <c r="VGC48" s="535"/>
      <c r="VGD48" s="535"/>
      <c r="VGE48" s="535"/>
      <c r="VGF48" s="535"/>
      <c r="VGG48" s="535"/>
      <c r="VGH48" s="535"/>
      <c r="VGI48" s="535"/>
      <c r="VGJ48" s="535"/>
      <c r="VGK48" s="535"/>
      <c r="VGL48" s="535"/>
      <c r="VGM48" s="535"/>
      <c r="VGN48" s="535"/>
      <c r="VGO48" s="535"/>
      <c r="VGP48" s="535"/>
      <c r="VGQ48" s="535"/>
      <c r="VGR48" s="535"/>
      <c r="VGS48" s="535"/>
      <c r="VGT48" s="535"/>
      <c r="VGU48" s="535"/>
      <c r="VGV48" s="535"/>
      <c r="VGW48" s="535"/>
      <c r="VGX48" s="535"/>
      <c r="VGY48" s="535"/>
      <c r="VGZ48" s="535"/>
      <c r="VHA48" s="535"/>
      <c r="VHB48" s="535"/>
      <c r="VHC48" s="535"/>
      <c r="VHD48" s="535"/>
      <c r="VHE48" s="535"/>
      <c r="VHF48" s="535"/>
      <c r="VHG48" s="535"/>
      <c r="VHH48" s="535"/>
      <c r="VHI48" s="535"/>
      <c r="VHJ48" s="535"/>
      <c r="VHK48" s="535"/>
      <c r="VHL48" s="535"/>
      <c r="VHM48" s="535"/>
      <c r="VHN48" s="535"/>
      <c r="VHO48" s="535"/>
      <c r="VHP48" s="535"/>
      <c r="VHQ48" s="535"/>
      <c r="VHR48" s="535"/>
      <c r="VHS48" s="535"/>
      <c r="VHT48" s="535"/>
      <c r="VHU48" s="535"/>
      <c r="VHV48" s="535"/>
      <c r="VHW48" s="535"/>
      <c r="VHX48" s="535"/>
      <c r="VHY48" s="535"/>
      <c r="VHZ48" s="535"/>
      <c r="VIA48" s="535"/>
      <c r="VIB48" s="535"/>
      <c r="VIC48" s="535"/>
      <c r="VID48" s="535"/>
      <c r="VIE48" s="535"/>
      <c r="VIF48" s="535"/>
      <c r="VIG48" s="535"/>
      <c r="VIH48" s="535"/>
      <c r="VII48" s="535"/>
      <c r="VIJ48" s="535"/>
      <c r="VIK48" s="535"/>
      <c r="VIL48" s="535"/>
      <c r="VIM48" s="535"/>
      <c r="VIN48" s="535"/>
      <c r="VIO48" s="535"/>
      <c r="VIP48" s="535"/>
      <c r="VIQ48" s="535"/>
      <c r="VIR48" s="535"/>
      <c r="VIS48" s="535"/>
      <c r="VIT48" s="535"/>
      <c r="VIU48" s="535"/>
      <c r="VIV48" s="535"/>
      <c r="VIW48" s="535"/>
      <c r="VIX48" s="535"/>
      <c r="VIY48" s="535"/>
      <c r="VIZ48" s="535"/>
      <c r="VJA48" s="535"/>
      <c r="VJB48" s="535"/>
      <c r="VJC48" s="535"/>
      <c r="VJD48" s="535"/>
      <c r="VJE48" s="535"/>
      <c r="VJF48" s="535"/>
      <c r="VJG48" s="535"/>
      <c r="VJH48" s="535"/>
      <c r="VJI48" s="535"/>
      <c r="VJJ48" s="535"/>
      <c r="VJK48" s="535"/>
      <c r="VJL48" s="535"/>
      <c r="VJM48" s="535"/>
      <c r="VJN48" s="535"/>
      <c r="VJO48" s="535"/>
      <c r="VJP48" s="535"/>
      <c r="VJQ48" s="535"/>
      <c r="VJR48" s="535"/>
      <c r="VJS48" s="535"/>
      <c r="VJT48" s="535"/>
      <c r="VJU48" s="535"/>
      <c r="VJV48" s="535"/>
      <c r="VJW48" s="535"/>
      <c r="VJX48" s="535"/>
      <c r="VJY48" s="535"/>
      <c r="VJZ48" s="535"/>
      <c r="VKA48" s="535"/>
      <c r="VKB48" s="535"/>
      <c r="VKC48" s="535"/>
      <c r="VKD48" s="535"/>
      <c r="VKE48" s="535"/>
      <c r="VKF48" s="535"/>
      <c r="VKG48" s="535"/>
      <c r="VKH48" s="535"/>
      <c r="VKI48" s="535"/>
      <c r="VKJ48" s="535"/>
      <c r="VKK48" s="535"/>
      <c r="VKL48" s="535"/>
      <c r="VKM48" s="535"/>
      <c r="VKN48" s="535"/>
      <c r="VKO48" s="535"/>
      <c r="VKP48" s="535"/>
      <c r="VKQ48" s="535"/>
      <c r="VKR48" s="535"/>
      <c r="VKS48" s="535"/>
      <c r="VKT48" s="535"/>
      <c r="VKU48" s="535"/>
      <c r="VKV48" s="535"/>
      <c r="VKW48" s="535"/>
      <c r="VKX48" s="535"/>
      <c r="VKY48" s="535"/>
      <c r="VKZ48" s="535"/>
      <c r="VLA48" s="535"/>
      <c r="VLB48" s="535"/>
      <c r="VLC48" s="535"/>
      <c r="VLD48" s="535"/>
      <c r="VLE48" s="535"/>
      <c r="VLF48" s="535"/>
      <c r="VLG48" s="535"/>
      <c r="VLH48" s="535"/>
      <c r="VLI48" s="535"/>
      <c r="VLJ48" s="535"/>
      <c r="VLK48" s="535"/>
      <c r="VLL48" s="535"/>
      <c r="VLM48" s="535"/>
      <c r="VLN48" s="535"/>
      <c r="VLO48" s="535"/>
      <c r="VLP48" s="535"/>
      <c r="VLQ48" s="535"/>
      <c r="VLR48" s="535"/>
      <c r="VLS48" s="535"/>
      <c r="VLT48" s="535"/>
      <c r="VLU48" s="535"/>
      <c r="VLV48" s="535"/>
      <c r="VLW48" s="535"/>
      <c r="VLX48" s="535"/>
      <c r="VLY48" s="535"/>
      <c r="VLZ48" s="535"/>
      <c r="VMA48" s="535"/>
      <c r="VMB48" s="535"/>
      <c r="VMC48" s="535"/>
      <c r="VMD48" s="535"/>
      <c r="VME48" s="535"/>
      <c r="VMF48" s="535"/>
      <c r="VMG48" s="535"/>
      <c r="VMH48" s="535"/>
      <c r="VMI48" s="535"/>
      <c r="VMJ48" s="535"/>
      <c r="VMK48" s="535"/>
      <c r="VML48" s="535"/>
      <c r="VMM48" s="535"/>
      <c r="VMN48" s="535"/>
      <c r="VMO48" s="535"/>
      <c r="VMP48" s="535"/>
      <c r="VMQ48" s="535"/>
      <c r="VMR48" s="535"/>
      <c r="VMS48" s="535"/>
      <c r="VMT48" s="535"/>
      <c r="VMU48" s="535"/>
      <c r="VMV48" s="535"/>
      <c r="VMW48" s="535"/>
      <c r="VMX48" s="535"/>
      <c r="VMY48" s="535"/>
      <c r="VMZ48" s="535"/>
      <c r="VNA48" s="535"/>
      <c r="VNB48" s="535"/>
      <c r="VNC48" s="535"/>
      <c r="VND48" s="535"/>
      <c r="VNE48" s="535"/>
      <c r="VNF48" s="535"/>
      <c r="VNG48" s="535"/>
      <c r="VNH48" s="535"/>
      <c r="VNI48" s="535"/>
      <c r="VNJ48" s="535"/>
      <c r="VNK48" s="535"/>
      <c r="VNL48" s="535"/>
      <c r="VNM48" s="535"/>
      <c r="VNN48" s="535"/>
      <c r="VNO48" s="535"/>
      <c r="VNP48" s="535"/>
      <c r="VNQ48" s="535"/>
      <c r="VNR48" s="535"/>
      <c r="VNS48" s="535"/>
      <c r="VNT48" s="535"/>
      <c r="VNU48" s="535"/>
      <c r="VNV48" s="535"/>
      <c r="VNW48" s="535"/>
      <c r="VNX48" s="535"/>
      <c r="VNY48" s="535"/>
      <c r="VNZ48" s="535"/>
      <c r="VOA48" s="535"/>
      <c r="VOB48" s="535"/>
      <c r="VOC48" s="535"/>
      <c r="VOD48" s="535"/>
      <c r="VOE48" s="535"/>
      <c r="VOF48" s="535"/>
      <c r="VOG48" s="535"/>
      <c r="VOH48" s="535"/>
      <c r="VOI48" s="535"/>
      <c r="VOJ48" s="535"/>
      <c r="VOK48" s="535"/>
      <c r="VOL48" s="535"/>
      <c r="VOM48" s="535"/>
      <c r="VON48" s="535"/>
      <c r="VOO48" s="535"/>
      <c r="VOP48" s="535"/>
      <c r="VOQ48" s="535"/>
      <c r="VOR48" s="535"/>
      <c r="VOS48" s="535"/>
      <c r="VOT48" s="535"/>
      <c r="VOU48" s="535"/>
      <c r="VOV48" s="535"/>
      <c r="VOW48" s="535"/>
      <c r="VOX48" s="535"/>
      <c r="VOY48" s="535"/>
      <c r="VOZ48" s="535"/>
      <c r="VPA48" s="535"/>
      <c r="VPB48" s="535"/>
      <c r="VPC48" s="535"/>
      <c r="VPD48" s="535"/>
      <c r="VPE48" s="535"/>
      <c r="VPF48" s="535"/>
      <c r="VPG48" s="535"/>
      <c r="VPH48" s="535"/>
      <c r="VPI48" s="535"/>
      <c r="VPJ48" s="535"/>
      <c r="VPK48" s="535"/>
      <c r="VPL48" s="535"/>
      <c r="VPM48" s="535"/>
      <c r="VPN48" s="535"/>
      <c r="VPO48" s="535"/>
      <c r="VPP48" s="535"/>
      <c r="VPQ48" s="535"/>
      <c r="VPR48" s="535"/>
      <c r="VPS48" s="535"/>
      <c r="VPT48" s="535"/>
      <c r="VPU48" s="535"/>
      <c r="VPV48" s="535"/>
      <c r="VPW48" s="535"/>
      <c r="VPX48" s="535"/>
      <c r="VPY48" s="535"/>
      <c r="VPZ48" s="535"/>
      <c r="VQA48" s="535"/>
      <c r="VQB48" s="535"/>
      <c r="VQC48" s="535"/>
      <c r="VQD48" s="535"/>
      <c r="VQE48" s="535"/>
      <c r="VQF48" s="535"/>
      <c r="VQG48" s="535"/>
      <c r="VQH48" s="535"/>
      <c r="VQI48" s="535"/>
      <c r="VQJ48" s="535"/>
      <c r="VQK48" s="535"/>
      <c r="VQL48" s="535"/>
      <c r="VQM48" s="535"/>
      <c r="VQN48" s="535"/>
      <c r="VQO48" s="535"/>
      <c r="VQP48" s="535"/>
      <c r="VQQ48" s="535"/>
      <c r="VQR48" s="535"/>
      <c r="VQS48" s="535"/>
      <c r="VQT48" s="535"/>
      <c r="VQU48" s="535"/>
      <c r="VQV48" s="535"/>
      <c r="VQW48" s="535"/>
      <c r="VQX48" s="535"/>
      <c r="VQY48" s="535"/>
      <c r="VQZ48" s="535"/>
      <c r="VRA48" s="535"/>
      <c r="VRB48" s="535"/>
      <c r="VRC48" s="535"/>
      <c r="VRD48" s="535"/>
      <c r="VRE48" s="535"/>
      <c r="VRF48" s="535"/>
      <c r="VRG48" s="535"/>
      <c r="VRH48" s="535"/>
      <c r="VRI48" s="535"/>
      <c r="VRJ48" s="535"/>
      <c r="VRK48" s="535"/>
      <c r="VRL48" s="535"/>
      <c r="VRM48" s="535"/>
      <c r="VRN48" s="535"/>
      <c r="VRO48" s="535"/>
      <c r="VRP48" s="535"/>
      <c r="VRQ48" s="535"/>
      <c r="VRR48" s="535"/>
      <c r="VRS48" s="535"/>
      <c r="VRT48" s="535"/>
      <c r="VRU48" s="535"/>
      <c r="VRV48" s="535"/>
      <c r="VRW48" s="535"/>
      <c r="VRX48" s="535"/>
      <c r="VRY48" s="535"/>
      <c r="VRZ48" s="535"/>
      <c r="VSA48" s="535"/>
      <c r="VSB48" s="535"/>
      <c r="VSC48" s="535"/>
      <c r="VSD48" s="535"/>
      <c r="VSE48" s="535"/>
      <c r="VSF48" s="535"/>
      <c r="VSG48" s="535"/>
      <c r="VSH48" s="535"/>
      <c r="VSI48" s="535"/>
      <c r="VSJ48" s="535"/>
      <c r="VSK48" s="535"/>
      <c r="VSL48" s="535"/>
      <c r="VSM48" s="535"/>
      <c r="VSN48" s="535"/>
      <c r="VSO48" s="535"/>
      <c r="VSP48" s="535"/>
      <c r="VSQ48" s="535"/>
      <c r="VSR48" s="535"/>
      <c r="VSS48" s="535"/>
      <c r="VST48" s="535"/>
      <c r="VSU48" s="535"/>
      <c r="VSV48" s="535"/>
      <c r="VSW48" s="535"/>
      <c r="VSX48" s="535"/>
      <c r="VSY48" s="535"/>
      <c r="VSZ48" s="535"/>
      <c r="VTA48" s="535"/>
      <c r="VTB48" s="535"/>
      <c r="VTC48" s="535"/>
      <c r="VTD48" s="535"/>
      <c r="VTE48" s="535"/>
      <c r="VTF48" s="535"/>
      <c r="VTG48" s="535"/>
      <c r="VTH48" s="535"/>
      <c r="VTI48" s="535"/>
      <c r="VTJ48" s="535"/>
      <c r="VTK48" s="535"/>
      <c r="VTL48" s="535"/>
      <c r="VTM48" s="535"/>
      <c r="VTN48" s="535"/>
      <c r="VTO48" s="535"/>
      <c r="VTP48" s="535"/>
      <c r="VTQ48" s="535"/>
      <c r="VTR48" s="535"/>
      <c r="VTS48" s="535"/>
      <c r="VTT48" s="535"/>
      <c r="VTU48" s="535"/>
      <c r="VTV48" s="535"/>
      <c r="VTW48" s="535"/>
      <c r="VTX48" s="535"/>
      <c r="VTY48" s="535"/>
      <c r="VTZ48" s="535"/>
      <c r="VUA48" s="535"/>
      <c r="VUB48" s="535"/>
      <c r="VUC48" s="535"/>
      <c r="VUD48" s="535"/>
      <c r="VUE48" s="535"/>
      <c r="VUF48" s="535"/>
      <c r="VUG48" s="535"/>
      <c r="VUH48" s="535"/>
      <c r="VUI48" s="535"/>
      <c r="VUJ48" s="535"/>
      <c r="VUK48" s="535"/>
      <c r="VUL48" s="535"/>
      <c r="VUM48" s="535"/>
      <c r="VUN48" s="535"/>
      <c r="VUO48" s="535"/>
      <c r="VUP48" s="535"/>
      <c r="VUQ48" s="535"/>
      <c r="VUR48" s="535"/>
      <c r="VUS48" s="535"/>
      <c r="VUT48" s="535"/>
      <c r="VUU48" s="535"/>
      <c r="VUV48" s="535"/>
      <c r="VUW48" s="535"/>
      <c r="VUX48" s="535"/>
      <c r="VUY48" s="535"/>
      <c r="VUZ48" s="535"/>
      <c r="VVA48" s="535"/>
      <c r="VVB48" s="535"/>
      <c r="VVC48" s="535"/>
      <c r="VVD48" s="535"/>
      <c r="VVE48" s="535"/>
      <c r="VVF48" s="535"/>
      <c r="VVG48" s="535"/>
      <c r="VVH48" s="535"/>
      <c r="VVI48" s="535"/>
      <c r="VVJ48" s="535"/>
      <c r="VVK48" s="535"/>
      <c r="VVL48" s="535"/>
      <c r="VVM48" s="535"/>
      <c r="VVN48" s="535"/>
      <c r="VVO48" s="535"/>
      <c r="VVP48" s="535"/>
      <c r="VVQ48" s="535"/>
      <c r="VVR48" s="535"/>
      <c r="VVS48" s="535"/>
      <c r="VVT48" s="535"/>
      <c r="VVU48" s="535"/>
      <c r="VVV48" s="535"/>
      <c r="VVW48" s="535"/>
      <c r="VVX48" s="535"/>
      <c r="VVY48" s="535"/>
      <c r="VVZ48" s="535"/>
      <c r="VWA48" s="535"/>
      <c r="VWB48" s="535"/>
      <c r="VWC48" s="535"/>
      <c r="VWD48" s="535"/>
      <c r="VWE48" s="535"/>
      <c r="VWF48" s="535"/>
      <c r="VWG48" s="535"/>
      <c r="VWH48" s="535"/>
      <c r="VWI48" s="535"/>
      <c r="VWJ48" s="535"/>
      <c r="VWK48" s="535"/>
      <c r="VWL48" s="535"/>
      <c r="VWM48" s="535"/>
      <c r="VWN48" s="535"/>
      <c r="VWO48" s="535"/>
      <c r="VWP48" s="535"/>
      <c r="VWQ48" s="535"/>
      <c r="VWR48" s="535"/>
      <c r="VWS48" s="535"/>
      <c r="VWT48" s="535"/>
      <c r="VWU48" s="535"/>
      <c r="VWV48" s="535"/>
      <c r="VWW48" s="535"/>
      <c r="VWX48" s="535"/>
      <c r="VWY48" s="535"/>
      <c r="VWZ48" s="535"/>
      <c r="VXA48" s="535"/>
      <c r="VXB48" s="535"/>
      <c r="VXC48" s="535"/>
      <c r="VXD48" s="535"/>
      <c r="VXE48" s="535"/>
      <c r="VXF48" s="535"/>
      <c r="VXG48" s="535"/>
      <c r="VXH48" s="535"/>
      <c r="VXI48" s="535"/>
      <c r="VXJ48" s="535"/>
      <c r="VXK48" s="535"/>
      <c r="VXL48" s="535"/>
      <c r="VXM48" s="535"/>
      <c r="VXN48" s="535"/>
      <c r="VXO48" s="535"/>
      <c r="VXP48" s="535"/>
      <c r="VXQ48" s="535"/>
      <c r="VXR48" s="535"/>
      <c r="VXS48" s="535"/>
      <c r="VXT48" s="535"/>
      <c r="VXU48" s="535"/>
      <c r="VXV48" s="535"/>
      <c r="VXW48" s="535"/>
      <c r="VXX48" s="535"/>
      <c r="VXY48" s="535"/>
      <c r="VXZ48" s="535"/>
      <c r="VYA48" s="535"/>
      <c r="VYB48" s="535"/>
      <c r="VYC48" s="535"/>
      <c r="VYD48" s="535"/>
      <c r="VYE48" s="535"/>
      <c r="VYF48" s="535"/>
      <c r="VYG48" s="535"/>
      <c r="VYH48" s="535"/>
      <c r="VYI48" s="535"/>
      <c r="VYJ48" s="535"/>
      <c r="VYK48" s="535"/>
      <c r="VYL48" s="535"/>
      <c r="VYM48" s="535"/>
      <c r="VYN48" s="535"/>
      <c r="VYO48" s="535"/>
      <c r="VYP48" s="535"/>
      <c r="VYQ48" s="535"/>
      <c r="VYR48" s="535"/>
      <c r="VYS48" s="535"/>
      <c r="VYT48" s="535"/>
      <c r="VYU48" s="535"/>
      <c r="VYV48" s="535"/>
      <c r="VYW48" s="535"/>
      <c r="VYX48" s="535"/>
      <c r="VYY48" s="535"/>
      <c r="VYZ48" s="535"/>
      <c r="VZA48" s="535"/>
      <c r="VZB48" s="535"/>
      <c r="VZC48" s="535"/>
      <c r="VZD48" s="535"/>
      <c r="VZE48" s="535"/>
      <c r="VZF48" s="535"/>
      <c r="VZG48" s="535"/>
      <c r="VZH48" s="535"/>
      <c r="VZI48" s="535"/>
      <c r="VZJ48" s="535"/>
      <c r="VZK48" s="535"/>
      <c r="VZL48" s="535"/>
      <c r="VZM48" s="535"/>
      <c r="VZN48" s="535"/>
      <c r="VZO48" s="535"/>
      <c r="VZP48" s="535"/>
      <c r="VZQ48" s="535"/>
      <c r="VZR48" s="535"/>
      <c r="VZS48" s="535"/>
      <c r="VZT48" s="535"/>
      <c r="VZU48" s="535"/>
      <c r="VZV48" s="535"/>
      <c r="VZW48" s="535"/>
      <c r="VZX48" s="535"/>
      <c r="VZY48" s="535"/>
      <c r="VZZ48" s="535"/>
      <c r="WAA48" s="535"/>
      <c r="WAB48" s="535"/>
      <c r="WAC48" s="535"/>
      <c r="WAD48" s="535"/>
      <c r="WAE48" s="535"/>
      <c r="WAF48" s="535"/>
      <c r="WAG48" s="535"/>
      <c r="WAH48" s="535"/>
      <c r="WAI48" s="535"/>
      <c r="WAJ48" s="535"/>
      <c r="WAK48" s="535"/>
      <c r="WAL48" s="535"/>
      <c r="WAM48" s="535"/>
      <c r="WAN48" s="535"/>
      <c r="WAO48" s="535"/>
      <c r="WAP48" s="535"/>
      <c r="WAQ48" s="535"/>
      <c r="WAR48" s="535"/>
      <c r="WAS48" s="535"/>
      <c r="WAT48" s="535"/>
      <c r="WAU48" s="535"/>
      <c r="WAV48" s="535"/>
      <c r="WAW48" s="535"/>
      <c r="WAX48" s="535"/>
      <c r="WAY48" s="535"/>
      <c r="WAZ48" s="535"/>
      <c r="WBA48" s="535"/>
      <c r="WBB48" s="535"/>
      <c r="WBC48" s="535"/>
      <c r="WBD48" s="535"/>
      <c r="WBE48" s="535"/>
      <c r="WBF48" s="535"/>
      <c r="WBG48" s="535"/>
      <c r="WBH48" s="535"/>
      <c r="WBI48" s="535"/>
      <c r="WBJ48" s="535"/>
      <c r="WBK48" s="535"/>
      <c r="WBL48" s="535"/>
      <c r="WBM48" s="535"/>
      <c r="WBN48" s="535"/>
      <c r="WBO48" s="535"/>
      <c r="WBP48" s="535"/>
      <c r="WBQ48" s="535"/>
      <c r="WBR48" s="535"/>
      <c r="WBS48" s="535"/>
      <c r="WBT48" s="535"/>
      <c r="WBU48" s="535"/>
      <c r="WBV48" s="535"/>
      <c r="WBW48" s="535"/>
      <c r="WBX48" s="535"/>
      <c r="WBY48" s="535"/>
      <c r="WBZ48" s="535"/>
      <c r="WCA48" s="535"/>
      <c r="WCB48" s="535"/>
      <c r="WCC48" s="535"/>
      <c r="WCD48" s="535"/>
      <c r="WCE48" s="535"/>
      <c r="WCF48" s="535"/>
      <c r="WCG48" s="535"/>
      <c r="WCH48" s="535"/>
      <c r="WCI48" s="535"/>
      <c r="WCJ48" s="535"/>
      <c r="WCK48" s="535"/>
      <c r="WCL48" s="535"/>
      <c r="WCM48" s="535"/>
      <c r="WCN48" s="535"/>
      <c r="WCO48" s="535"/>
      <c r="WCP48" s="535"/>
      <c r="WCQ48" s="535"/>
      <c r="WCR48" s="535"/>
      <c r="WCS48" s="535"/>
      <c r="WCT48" s="535"/>
      <c r="WCU48" s="535"/>
      <c r="WCV48" s="535"/>
      <c r="WCW48" s="535"/>
      <c r="WCX48" s="535"/>
      <c r="WCY48" s="535"/>
      <c r="WCZ48" s="535"/>
      <c r="WDA48" s="535"/>
      <c r="WDB48" s="535"/>
      <c r="WDC48" s="535"/>
      <c r="WDD48" s="535"/>
      <c r="WDE48" s="535"/>
      <c r="WDF48" s="535"/>
      <c r="WDG48" s="535"/>
      <c r="WDH48" s="535"/>
      <c r="WDI48" s="535"/>
      <c r="WDJ48" s="535"/>
      <c r="WDK48" s="535"/>
      <c r="WDL48" s="535"/>
      <c r="WDM48" s="535"/>
      <c r="WDN48" s="535"/>
      <c r="WDO48" s="535"/>
      <c r="WDP48" s="535"/>
      <c r="WDQ48" s="535"/>
      <c r="WDR48" s="535"/>
      <c r="WDS48" s="535"/>
      <c r="WDT48" s="535"/>
      <c r="WDU48" s="535"/>
      <c r="WDV48" s="535"/>
      <c r="WDW48" s="535"/>
      <c r="WDX48" s="535"/>
      <c r="WDY48" s="535"/>
      <c r="WDZ48" s="535"/>
      <c r="WEA48" s="535"/>
      <c r="WEB48" s="535"/>
      <c r="WEC48" s="535"/>
      <c r="WED48" s="535"/>
      <c r="WEE48" s="535"/>
      <c r="WEF48" s="535"/>
      <c r="WEG48" s="535"/>
      <c r="WEH48" s="535"/>
      <c r="WEI48" s="535"/>
      <c r="WEJ48" s="535"/>
      <c r="WEK48" s="535"/>
      <c r="WEL48" s="535"/>
      <c r="WEM48" s="535"/>
      <c r="WEN48" s="535"/>
      <c r="WEO48" s="535"/>
      <c r="WEP48" s="535"/>
      <c r="WEQ48" s="535"/>
      <c r="WER48" s="535"/>
      <c r="WES48" s="535"/>
      <c r="WET48" s="535"/>
      <c r="WEU48" s="535"/>
      <c r="WEV48" s="535"/>
      <c r="WEW48" s="535"/>
      <c r="WEX48" s="535"/>
      <c r="WEY48" s="535"/>
      <c r="WEZ48" s="535"/>
      <c r="WFA48" s="535"/>
      <c r="WFB48" s="535"/>
      <c r="WFC48" s="535"/>
      <c r="WFD48" s="535"/>
      <c r="WFE48" s="535"/>
      <c r="WFF48" s="535"/>
      <c r="WFG48" s="535"/>
      <c r="WFH48" s="535"/>
      <c r="WFI48" s="535"/>
      <c r="WFJ48" s="535"/>
      <c r="WFK48" s="535"/>
      <c r="WFL48" s="535"/>
      <c r="WFM48" s="535"/>
      <c r="WFN48" s="535"/>
      <c r="WFO48" s="535"/>
      <c r="WFP48" s="535"/>
      <c r="WFQ48" s="535"/>
      <c r="WFR48" s="535"/>
      <c r="WFS48" s="535"/>
      <c r="WFT48" s="535"/>
      <c r="WFU48" s="535"/>
      <c r="WFV48" s="535"/>
      <c r="WFW48" s="535"/>
      <c r="WFX48" s="535"/>
      <c r="WFY48" s="535"/>
      <c r="WFZ48" s="535"/>
      <c r="WGA48" s="535"/>
      <c r="WGB48" s="535"/>
      <c r="WGC48" s="535"/>
      <c r="WGD48" s="535"/>
      <c r="WGE48" s="535"/>
      <c r="WGF48" s="535"/>
      <c r="WGG48" s="535"/>
      <c r="WGH48" s="535"/>
      <c r="WGI48" s="535"/>
      <c r="WGJ48" s="535"/>
      <c r="WGK48" s="535"/>
      <c r="WGL48" s="535"/>
      <c r="WGM48" s="535"/>
      <c r="WGN48" s="535"/>
      <c r="WGO48" s="535"/>
      <c r="WGP48" s="535"/>
      <c r="WGQ48" s="535"/>
      <c r="WGR48" s="535"/>
      <c r="WGS48" s="535"/>
      <c r="WGT48" s="535"/>
      <c r="WGU48" s="535"/>
      <c r="WGV48" s="535"/>
      <c r="WGW48" s="535"/>
      <c r="WGX48" s="535"/>
      <c r="WGY48" s="535"/>
      <c r="WGZ48" s="535"/>
      <c r="WHA48" s="535"/>
      <c r="WHB48" s="535"/>
      <c r="WHC48" s="535"/>
      <c r="WHD48" s="535"/>
      <c r="WHE48" s="535"/>
      <c r="WHF48" s="535"/>
      <c r="WHG48" s="535"/>
      <c r="WHH48" s="535"/>
      <c r="WHI48" s="535"/>
      <c r="WHJ48" s="535"/>
      <c r="WHK48" s="535"/>
      <c r="WHL48" s="535"/>
      <c r="WHM48" s="535"/>
      <c r="WHN48" s="535"/>
      <c r="WHO48" s="535"/>
      <c r="WHP48" s="535"/>
      <c r="WHQ48" s="535"/>
      <c r="WHR48" s="535"/>
      <c r="WHS48" s="535"/>
      <c r="WHT48" s="535"/>
      <c r="WHU48" s="535"/>
      <c r="WHV48" s="535"/>
      <c r="WHW48" s="535"/>
      <c r="WHX48" s="535"/>
      <c r="WHY48" s="535"/>
      <c r="WHZ48" s="535"/>
      <c r="WIA48" s="535"/>
      <c r="WIB48" s="535"/>
      <c r="WIC48" s="535"/>
      <c r="WID48" s="535"/>
      <c r="WIE48" s="535"/>
      <c r="WIF48" s="535"/>
      <c r="WIG48" s="535"/>
      <c r="WIH48" s="535"/>
      <c r="WII48" s="535"/>
      <c r="WIJ48" s="535"/>
      <c r="WIK48" s="535"/>
      <c r="WIL48" s="535"/>
      <c r="WIM48" s="535"/>
      <c r="WIN48" s="535"/>
      <c r="WIO48" s="535"/>
      <c r="WIP48" s="535"/>
      <c r="WIQ48" s="535"/>
      <c r="WIR48" s="535"/>
      <c r="WIS48" s="535"/>
      <c r="WIT48" s="535"/>
      <c r="WIU48" s="535"/>
      <c r="WIV48" s="535"/>
      <c r="WIW48" s="535"/>
      <c r="WIX48" s="535"/>
      <c r="WIY48" s="535"/>
      <c r="WIZ48" s="535"/>
      <c r="WJA48" s="535"/>
      <c r="WJB48" s="535"/>
      <c r="WJC48" s="535"/>
      <c r="WJD48" s="535"/>
      <c r="WJE48" s="535"/>
      <c r="WJF48" s="535"/>
      <c r="WJG48" s="535"/>
      <c r="WJH48" s="535"/>
      <c r="WJI48" s="535"/>
      <c r="WJJ48" s="535"/>
      <c r="WJK48" s="535"/>
      <c r="WJL48" s="535"/>
      <c r="WJM48" s="535"/>
      <c r="WJN48" s="535"/>
      <c r="WJO48" s="535"/>
      <c r="WJP48" s="535"/>
      <c r="WJQ48" s="535"/>
      <c r="WJR48" s="535"/>
      <c r="WJS48" s="535"/>
      <c r="WJT48" s="535"/>
      <c r="WJU48" s="535"/>
      <c r="WJV48" s="535"/>
      <c r="WJW48" s="535"/>
      <c r="WJX48" s="535"/>
      <c r="WJY48" s="535"/>
      <c r="WJZ48" s="535"/>
      <c r="WKA48" s="535"/>
      <c r="WKB48" s="535"/>
      <c r="WKC48" s="535"/>
      <c r="WKD48" s="535"/>
      <c r="WKE48" s="535"/>
      <c r="WKF48" s="535"/>
      <c r="WKG48" s="535"/>
      <c r="WKH48" s="535"/>
      <c r="WKI48" s="535"/>
      <c r="WKJ48" s="535"/>
      <c r="WKK48" s="535"/>
      <c r="WKL48" s="535"/>
      <c r="WKM48" s="535"/>
      <c r="WKN48" s="535"/>
      <c r="WKO48" s="535"/>
      <c r="WKP48" s="535"/>
      <c r="WKQ48" s="535"/>
      <c r="WKR48" s="535"/>
      <c r="WKS48" s="535"/>
      <c r="WKT48" s="535"/>
      <c r="WKU48" s="535"/>
      <c r="WKV48" s="535"/>
      <c r="WKW48" s="535"/>
      <c r="WKX48" s="535"/>
      <c r="WKY48" s="535"/>
      <c r="WKZ48" s="535"/>
      <c r="WLA48" s="535"/>
      <c r="WLB48" s="535"/>
      <c r="WLC48" s="535"/>
      <c r="WLD48" s="535"/>
      <c r="WLE48" s="535"/>
      <c r="WLF48" s="535"/>
      <c r="WLG48" s="535"/>
      <c r="WLH48" s="535"/>
      <c r="WLI48" s="535"/>
      <c r="WLJ48" s="535"/>
      <c r="WLK48" s="535"/>
      <c r="WLL48" s="535"/>
      <c r="WLM48" s="535"/>
      <c r="WLN48" s="535"/>
      <c r="WLO48" s="535"/>
      <c r="WLP48" s="535"/>
      <c r="WLQ48" s="535"/>
      <c r="WLR48" s="535"/>
      <c r="WLS48" s="535"/>
      <c r="WLT48" s="535"/>
      <c r="WLU48" s="535"/>
      <c r="WLV48" s="535"/>
      <c r="WLW48" s="535"/>
      <c r="WLX48" s="535"/>
      <c r="WLY48" s="535"/>
      <c r="WLZ48" s="535"/>
      <c r="WMA48" s="535"/>
      <c r="WMB48" s="535"/>
      <c r="WMC48" s="535"/>
      <c r="WMD48" s="535"/>
      <c r="WME48" s="535"/>
      <c r="WMF48" s="535"/>
      <c r="WMG48" s="535"/>
      <c r="WMH48" s="535"/>
      <c r="WMI48" s="535"/>
      <c r="WMJ48" s="535"/>
      <c r="WMK48" s="535"/>
      <c r="WML48" s="535"/>
      <c r="WMM48" s="535"/>
      <c r="WMN48" s="535"/>
      <c r="WMO48" s="535"/>
      <c r="WMP48" s="535"/>
      <c r="WMQ48" s="535"/>
      <c r="WMR48" s="535"/>
      <c r="WMS48" s="535"/>
      <c r="WMT48" s="535"/>
      <c r="WMU48" s="535"/>
      <c r="WMV48" s="535"/>
      <c r="WMW48" s="535"/>
      <c r="WMX48" s="535"/>
      <c r="WMY48" s="535"/>
      <c r="WMZ48" s="535"/>
      <c r="WNA48" s="535"/>
      <c r="WNB48" s="535"/>
      <c r="WNC48" s="535"/>
      <c r="WND48" s="535"/>
      <c r="WNE48" s="535"/>
      <c r="WNF48" s="535"/>
      <c r="WNG48" s="535"/>
      <c r="WNH48" s="535"/>
      <c r="WNI48" s="535"/>
      <c r="WNJ48" s="535"/>
      <c r="WNK48" s="535"/>
      <c r="WNL48" s="535"/>
      <c r="WNM48" s="535"/>
      <c r="WNN48" s="535"/>
      <c r="WNO48" s="535"/>
      <c r="WNP48" s="535"/>
      <c r="WNQ48" s="535"/>
      <c r="WNR48" s="535"/>
      <c r="WNS48" s="535"/>
      <c r="WNT48" s="535"/>
      <c r="WNU48" s="535"/>
      <c r="WNV48" s="535"/>
      <c r="WNW48" s="535"/>
      <c r="WNX48" s="535"/>
      <c r="WNY48" s="535"/>
      <c r="WNZ48" s="535"/>
      <c r="WOA48" s="535"/>
      <c r="WOB48" s="535"/>
      <c r="WOC48" s="535"/>
      <c r="WOD48" s="535"/>
      <c r="WOE48" s="535"/>
      <c r="WOF48" s="535"/>
      <c r="WOG48" s="535"/>
      <c r="WOH48" s="535"/>
      <c r="WOI48" s="535"/>
      <c r="WOJ48" s="535"/>
      <c r="WOK48" s="535"/>
      <c r="WOL48" s="535"/>
      <c r="WOM48" s="535"/>
      <c r="WON48" s="535"/>
      <c r="WOO48" s="535"/>
      <c r="WOP48" s="535"/>
      <c r="WOQ48" s="535"/>
      <c r="WOR48" s="535"/>
      <c r="WOS48" s="535"/>
      <c r="WOT48" s="535"/>
      <c r="WOU48" s="535"/>
      <c r="WOV48" s="535"/>
      <c r="WOW48" s="535"/>
      <c r="WOX48" s="535"/>
      <c r="WOY48" s="535"/>
      <c r="WOZ48" s="535"/>
      <c r="WPA48" s="535"/>
      <c r="WPB48" s="535"/>
      <c r="WPC48" s="535"/>
      <c r="WPD48" s="535"/>
      <c r="WPE48" s="535"/>
      <c r="WPF48" s="535"/>
      <c r="WPG48" s="535"/>
      <c r="WPH48" s="535"/>
      <c r="WPI48" s="535"/>
      <c r="WPJ48" s="535"/>
      <c r="WPK48" s="535"/>
      <c r="WPL48" s="535"/>
      <c r="WPM48" s="535"/>
      <c r="WPN48" s="535"/>
      <c r="WPO48" s="535"/>
      <c r="WPP48" s="535"/>
      <c r="WPQ48" s="535"/>
      <c r="WPR48" s="535"/>
      <c r="WPS48" s="535"/>
      <c r="WPT48" s="535"/>
      <c r="WPU48" s="535"/>
      <c r="WPV48" s="535"/>
      <c r="WPW48" s="535"/>
      <c r="WPX48" s="535"/>
      <c r="WPY48" s="535"/>
      <c r="WPZ48" s="535"/>
      <c r="WQA48" s="535"/>
      <c r="WQB48" s="535"/>
      <c r="WQC48" s="535"/>
      <c r="WQD48" s="535"/>
      <c r="WQE48" s="535"/>
      <c r="WQF48" s="535"/>
      <c r="WQG48" s="535"/>
      <c r="WQH48" s="535"/>
      <c r="WQI48" s="535"/>
      <c r="WQJ48" s="535"/>
      <c r="WQK48" s="535"/>
      <c r="WQL48" s="535"/>
      <c r="WQM48" s="535"/>
      <c r="WQN48" s="535"/>
      <c r="WQO48" s="535"/>
      <c r="WQP48" s="535"/>
      <c r="WQQ48" s="535"/>
      <c r="WQR48" s="535"/>
      <c r="WQS48" s="535"/>
      <c r="WQT48" s="535"/>
      <c r="WQU48" s="535"/>
      <c r="WQV48" s="535"/>
      <c r="WQW48" s="535"/>
      <c r="WQX48" s="535"/>
      <c r="WQY48" s="535"/>
      <c r="WQZ48" s="535"/>
      <c r="WRA48" s="535"/>
      <c r="WRB48" s="535"/>
      <c r="WRC48" s="535"/>
      <c r="WRD48" s="535"/>
      <c r="WRE48" s="535"/>
      <c r="WRF48" s="535"/>
      <c r="WRG48" s="535"/>
      <c r="WRH48" s="535"/>
      <c r="WRI48" s="535"/>
      <c r="WRJ48" s="535"/>
      <c r="WRK48" s="535"/>
      <c r="WRL48" s="535"/>
      <c r="WRM48" s="535"/>
      <c r="WRN48" s="535"/>
      <c r="WRO48" s="535"/>
      <c r="WRP48" s="535"/>
      <c r="WRQ48" s="535"/>
      <c r="WRR48" s="535"/>
      <c r="WRS48" s="535"/>
      <c r="WRT48" s="535"/>
      <c r="WRU48" s="535"/>
      <c r="WRV48" s="535"/>
      <c r="WRW48" s="535"/>
      <c r="WRX48" s="535"/>
      <c r="WRY48" s="535"/>
      <c r="WRZ48" s="535"/>
      <c r="WSA48" s="535"/>
      <c r="WSB48" s="535"/>
      <c r="WSC48" s="535"/>
      <c r="WSD48" s="535"/>
      <c r="WSE48" s="535"/>
      <c r="WSF48" s="535"/>
      <c r="WSG48" s="535"/>
      <c r="WSH48" s="535"/>
      <c r="WSI48" s="535"/>
      <c r="WSJ48" s="535"/>
      <c r="WSK48" s="535"/>
      <c r="WSL48" s="535"/>
      <c r="WSM48" s="535"/>
      <c r="WSN48" s="535"/>
      <c r="WSO48" s="535"/>
      <c r="WSP48" s="535"/>
      <c r="WSQ48" s="535"/>
      <c r="WSR48" s="535"/>
      <c r="WSS48" s="535"/>
      <c r="WST48" s="535"/>
      <c r="WSU48" s="535"/>
      <c r="WSV48" s="535"/>
      <c r="WSW48" s="535"/>
      <c r="WSX48" s="535"/>
      <c r="WSY48" s="535"/>
      <c r="WSZ48" s="535"/>
      <c r="WTA48" s="535"/>
      <c r="WTB48" s="535"/>
      <c r="WTC48" s="535"/>
      <c r="WTD48" s="535"/>
      <c r="WTE48" s="535"/>
      <c r="WTF48" s="535"/>
      <c r="WTG48" s="535"/>
      <c r="WTH48" s="535"/>
      <c r="WTI48" s="535"/>
      <c r="WTJ48" s="535"/>
      <c r="WTK48" s="535"/>
      <c r="WTL48" s="535"/>
      <c r="WTM48" s="535"/>
      <c r="WTN48" s="535"/>
      <c r="WTO48" s="535"/>
      <c r="WTP48" s="535"/>
      <c r="WTQ48" s="535"/>
      <c r="WTR48" s="535"/>
      <c r="WTS48" s="535"/>
      <c r="WTT48" s="535"/>
      <c r="WTU48" s="535"/>
      <c r="WTV48" s="535"/>
      <c r="WTW48" s="535"/>
      <c r="WTX48" s="535"/>
      <c r="WTY48" s="535"/>
      <c r="WTZ48" s="535"/>
      <c r="WUA48" s="535"/>
      <c r="WUB48" s="535"/>
      <c r="WUC48" s="535"/>
      <c r="WUD48" s="535"/>
      <c r="WUE48" s="535"/>
      <c r="WUF48" s="535"/>
      <c r="WUG48" s="535"/>
      <c r="WUH48" s="535"/>
      <c r="WUI48" s="535"/>
      <c r="WUJ48" s="535"/>
      <c r="WUK48" s="535"/>
      <c r="WUL48" s="535"/>
      <c r="WUM48" s="535"/>
      <c r="WUN48" s="535"/>
      <c r="WUO48" s="535"/>
      <c r="WUP48" s="535"/>
      <c r="WUQ48" s="535"/>
      <c r="WUR48" s="535"/>
      <c r="WUS48" s="535"/>
      <c r="WUT48" s="535"/>
      <c r="WUU48" s="535"/>
      <c r="WUV48" s="535"/>
      <c r="WUW48" s="535"/>
      <c r="WUX48" s="535"/>
      <c r="WUY48" s="535"/>
      <c r="WUZ48" s="535"/>
      <c r="WVA48" s="535"/>
      <c r="WVB48" s="535"/>
      <c r="WVC48" s="535"/>
      <c r="WVD48" s="535"/>
      <c r="WVE48" s="535"/>
      <c r="WVF48" s="535"/>
      <c r="WVG48" s="535"/>
    </row>
    <row r="49" spans="2:16127" s="445" customFormat="1" ht="20.100000000000001" customHeight="1">
      <c r="AA49" s="443">
        <v>10</v>
      </c>
      <c r="AB49" s="444">
        <v>60000</v>
      </c>
      <c r="AS49" s="535"/>
      <c r="AT49" s="535"/>
      <c r="AU49" s="535"/>
      <c r="AV49" s="535"/>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5"/>
      <c r="BZ49" s="535"/>
      <c r="CA49" s="535"/>
      <c r="CB49" s="535"/>
      <c r="CC49" s="535"/>
      <c r="CD49" s="535"/>
      <c r="CE49" s="535"/>
      <c r="CF49" s="535"/>
      <c r="CG49" s="535"/>
      <c r="CH49" s="535"/>
      <c r="CI49" s="535"/>
      <c r="CJ49" s="535"/>
      <c r="CK49" s="535"/>
      <c r="CL49" s="535"/>
      <c r="CM49" s="535"/>
      <c r="CN49" s="535"/>
      <c r="CO49" s="535"/>
      <c r="CP49" s="535"/>
      <c r="CQ49" s="535"/>
      <c r="CR49" s="535"/>
      <c r="CS49" s="535"/>
      <c r="CT49" s="535"/>
      <c r="CU49" s="535"/>
      <c r="CV49" s="535"/>
      <c r="CW49" s="535"/>
      <c r="CX49" s="535"/>
      <c r="CY49" s="535"/>
      <c r="CZ49" s="535"/>
      <c r="DA49" s="535"/>
      <c r="DB49" s="535"/>
      <c r="DC49" s="535"/>
      <c r="DD49" s="535"/>
      <c r="DE49" s="535"/>
      <c r="DF49" s="535"/>
      <c r="DG49" s="535"/>
      <c r="DH49" s="535"/>
      <c r="DI49" s="535"/>
      <c r="DJ49" s="535"/>
      <c r="DK49" s="535"/>
      <c r="DL49" s="535"/>
      <c r="DM49" s="535"/>
      <c r="DN49" s="535"/>
      <c r="DO49" s="535"/>
      <c r="DP49" s="535"/>
      <c r="DQ49" s="535"/>
      <c r="DR49" s="535"/>
      <c r="DS49" s="535"/>
      <c r="DT49" s="535"/>
      <c r="DU49" s="535"/>
      <c r="DV49" s="535"/>
      <c r="DW49" s="535"/>
      <c r="DX49" s="535"/>
      <c r="DY49" s="535"/>
      <c r="DZ49" s="535"/>
      <c r="EA49" s="535"/>
      <c r="EB49" s="535"/>
      <c r="EC49" s="535"/>
      <c r="ED49" s="535"/>
      <c r="EE49" s="535"/>
      <c r="EF49" s="535"/>
      <c r="EG49" s="535"/>
      <c r="EH49" s="535"/>
      <c r="EI49" s="535"/>
      <c r="EJ49" s="535"/>
      <c r="EK49" s="535"/>
      <c r="EL49" s="535"/>
      <c r="EM49" s="535"/>
      <c r="EN49" s="535"/>
      <c r="EO49" s="535"/>
      <c r="EP49" s="535"/>
      <c r="EQ49" s="535"/>
      <c r="ER49" s="535"/>
      <c r="ES49" s="535"/>
      <c r="ET49" s="535"/>
      <c r="EU49" s="535"/>
      <c r="EV49" s="535"/>
      <c r="EW49" s="535"/>
      <c r="EX49" s="535"/>
      <c r="EY49" s="535"/>
      <c r="EZ49" s="535"/>
      <c r="FA49" s="535"/>
      <c r="FB49" s="535"/>
      <c r="FC49" s="535"/>
      <c r="FD49" s="535"/>
      <c r="FE49" s="535"/>
      <c r="FF49" s="535"/>
      <c r="FG49" s="535"/>
      <c r="FH49" s="535"/>
      <c r="FI49" s="535"/>
      <c r="FJ49" s="535"/>
      <c r="FK49" s="535"/>
      <c r="FL49" s="535"/>
      <c r="FM49" s="535"/>
      <c r="FN49" s="535"/>
      <c r="FO49" s="535"/>
      <c r="FP49" s="535"/>
      <c r="FQ49" s="535"/>
      <c r="FR49" s="535"/>
      <c r="FS49" s="535"/>
      <c r="FT49" s="535"/>
      <c r="FU49" s="535"/>
      <c r="FV49" s="535"/>
      <c r="FW49" s="535"/>
      <c r="FX49" s="535"/>
      <c r="FY49" s="535"/>
      <c r="FZ49" s="535"/>
      <c r="GA49" s="535"/>
      <c r="GB49" s="535"/>
      <c r="GC49" s="535"/>
      <c r="GD49" s="535"/>
      <c r="GE49" s="535"/>
      <c r="GF49" s="535"/>
      <c r="GG49" s="535"/>
      <c r="GH49" s="535"/>
      <c r="GI49" s="535"/>
      <c r="GJ49" s="535"/>
      <c r="GK49" s="535"/>
      <c r="GL49" s="535"/>
      <c r="GM49" s="535"/>
      <c r="GN49" s="535"/>
      <c r="GO49" s="535"/>
      <c r="GP49" s="535"/>
      <c r="GQ49" s="535"/>
      <c r="GR49" s="535"/>
      <c r="GS49" s="535"/>
      <c r="GT49" s="535"/>
      <c r="GU49" s="535"/>
      <c r="GV49" s="535"/>
      <c r="GW49" s="535"/>
      <c r="GX49" s="535"/>
      <c r="GY49" s="535"/>
      <c r="GZ49" s="535"/>
      <c r="HA49" s="535"/>
      <c r="HB49" s="535"/>
      <c r="HC49" s="535"/>
      <c r="HD49" s="535"/>
      <c r="HE49" s="535"/>
      <c r="HF49" s="535"/>
      <c r="HG49" s="535"/>
      <c r="HH49" s="535"/>
      <c r="HI49" s="535"/>
      <c r="HJ49" s="535"/>
      <c r="HK49" s="535"/>
      <c r="HL49" s="535"/>
      <c r="HM49" s="535"/>
      <c r="HN49" s="535"/>
      <c r="HO49" s="535"/>
      <c r="HP49" s="535"/>
      <c r="HQ49" s="535"/>
      <c r="HR49" s="535"/>
      <c r="HS49" s="535"/>
      <c r="HT49" s="535"/>
      <c r="HU49" s="535"/>
      <c r="HV49" s="535"/>
      <c r="HW49" s="535"/>
      <c r="HX49" s="535"/>
      <c r="HY49" s="535"/>
      <c r="HZ49" s="535"/>
      <c r="IA49" s="535"/>
      <c r="IB49" s="535"/>
      <c r="IC49" s="535"/>
      <c r="ID49" s="535"/>
      <c r="IE49" s="535"/>
      <c r="IF49" s="535"/>
      <c r="IG49" s="535"/>
      <c r="IH49" s="535"/>
      <c r="II49" s="535"/>
      <c r="IJ49" s="535"/>
      <c r="IK49" s="535"/>
      <c r="IL49" s="535"/>
      <c r="IM49" s="535"/>
      <c r="IN49" s="535"/>
      <c r="IO49" s="535"/>
      <c r="IP49" s="535"/>
      <c r="IQ49" s="535"/>
      <c r="IR49" s="535"/>
      <c r="IS49" s="535"/>
      <c r="IT49" s="535"/>
      <c r="IU49" s="535"/>
      <c r="IV49" s="535"/>
      <c r="IW49" s="535"/>
      <c r="IX49" s="535"/>
      <c r="IY49" s="535"/>
      <c r="IZ49" s="535"/>
      <c r="JA49" s="535"/>
      <c r="JB49" s="535"/>
      <c r="JC49" s="535"/>
      <c r="JD49" s="535"/>
      <c r="JE49" s="535"/>
      <c r="JF49" s="535"/>
      <c r="JG49" s="535"/>
      <c r="JH49" s="535"/>
      <c r="JI49" s="535"/>
      <c r="JJ49" s="535"/>
      <c r="JK49" s="535"/>
      <c r="JL49" s="535"/>
      <c r="JM49" s="535"/>
      <c r="JN49" s="535"/>
      <c r="JO49" s="535"/>
      <c r="JP49" s="535"/>
      <c r="JQ49" s="535"/>
      <c r="JR49" s="535"/>
      <c r="JS49" s="535"/>
      <c r="JT49" s="535"/>
      <c r="JU49" s="535"/>
      <c r="JV49" s="535"/>
      <c r="JW49" s="535"/>
      <c r="JX49" s="535"/>
      <c r="JY49" s="535"/>
      <c r="JZ49" s="535"/>
      <c r="KA49" s="535"/>
      <c r="KB49" s="535"/>
      <c r="KC49" s="535"/>
      <c r="KD49" s="535"/>
      <c r="KE49" s="535"/>
      <c r="KF49" s="535"/>
      <c r="KG49" s="535"/>
      <c r="KH49" s="535"/>
      <c r="KI49" s="535"/>
      <c r="KJ49" s="535"/>
      <c r="KK49" s="535"/>
      <c r="KL49" s="535"/>
      <c r="KM49" s="535"/>
      <c r="KN49" s="535"/>
      <c r="KO49" s="535"/>
      <c r="KP49" s="535"/>
      <c r="KQ49" s="535"/>
      <c r="KR49" s="535"/>
      <c r="KS49" s="535"/>
      <c r="KT49" s="535"/>
      <c r="KU49" s="535"/>
      <c r="KV49" s="535"/>
      <c r="KW49" s="535"/>
      <c r="KX49" s="535"/>
      <c r="KY49" s="535"/>
      <c r="KZ49" s="535"/>
      <c r="LA49" s="535"/>
      <c r="LB49" s="535"/>
      <c r="LC49" s="535"/>
      <c r="LD49" s="535"/>
      <c r="LE49" s="535"/>
      <c r="LF49" s="535"/>
      <c r="LG49" s="535"/>
      <c r="LH49" s="535"/>
      <c r="LI49" s="535"/>
      <c r="LJ49" s="535"/>
      <c r="LK49" s="535"/>
      <c r="LL49" s="535"/>
      <c r="LM49" s="535"/>
      <c r="LN49" s="535"/>
      <c r="LO49" s="535"/>
      <c r="LP49" s="535"/>
      <c r="LQ49" s="535"/>
      <c r="LR49" s="535"/>
      <c r="LS49" s="535"/>
      <c r="LT49" s="535"/>
      <c r="LU49" s="535"/>
      <c r="LV49" s="535"/>
      <c r="LW49" s="535"/>
      <c r="LX49" s="535"/>
      <c r="LY49" s="535"/>
      <c r="LZ49" s="535"/>
      <c r="MA49" s="535"/>
      <c r="MB49" s="535"/>
      <c r="MC49" s="535"/>
      <c r="MD49" s="535"/>
      <c r="ME49" s="535"/>
      <c r="MF49" s="535"/>
      <c r="MG49" s="535"/>
      <c r="MH49" s="535"/>
      <c r="MI49" s="535"/>
      <c r="MJ49" s="535"/>
      <c r="MK49" s="535"/>
      <c r="ML49" s="535"/>
      <c r="MM49" s="535"/>
      <c r="MN49" s="535"/>
      <c r="MO49" s="535"/>
      <c r="MP49" s="535"/>
      <c r="MQ49" s="535"/>
      <c r="MR49" s="535"/>
      <c r="MS49" s="535"/>
      <c r="MT49" s="535"/>
      <c r="MU49" s="535"/>
      <c r="MV49" s="535"/>
      <c r="MW49" s="535"/>
      <c r="MX49" s="535"/>
      <c r="MY49" s="535"/>
      <c r="MZ49" s="535"/>
      <c r="NA49" s="535"/>
      <c r="NB49" s="535"/>
      <c r="NC49" s="535"/>
      <c r="ND49" s="535"/>
      <c r="NE49" s="535"/>
      <c r="NF49" s="535"/>
      <c r="NG49" s="535"/>
      <c r="NH49" s="535"/>
      <c r="NI49" s="535"/>
      <c r="NJ49" s="535"/>
      <c r="NK49" s="535"/>
      <c r="NL49" s="535"/>
      <c r="NM49" s="535"/>
      <c r="NN49" s="535"/>
      <c r="NO49" s="535"/>
      <c r="NP49" s="535"/>
      <c r="NQ49" s="535"/>
      <c r="NR49" s="535"/>
      <c r="NS49" s="535"/>
      <c r="NT49" s="535"/>
      <c r="NU49" s="535"/>
      <c r="NV49" s="535"/>
      <c r="NW49" s="535"/>
      <c r="NX49" s="535"/>
      <c r="NY49" s="535"/>
      <c r="NZ49" s="535"/>
      <c r="OA49" s="535"/>
      <c r="OB49" s="535"/>
      <c r="OC49" s="535"/>
      <c r="OD49" s="535"/>
      <c r="OE49" s="535"/>
      <c r="OF49" s="535"/>
      <c r="OG49" s="535"/>
      <c r="OH49" s="535"/>
      <c r="OI49" s="535"/>
      <c r="OJ49" s="535"/>
      <c r="OK49" s="535"/>
      <c r="OL49" s="535"/>
      <c r="OM49" s="535"/>
      <c r="ON49" s="535"/>
      <c r="OO49" s="535"/>
      <c r="OP49" s="535"/>
      <c r="OQ49" s="535"/>
      <c r="OR49" s="535"/>
      <c r="OS49" s="535"/>
      <c r="OT49" s="535"/>
      <c r="OU49" s="535"/>
      <c r="OV49" s="535"/>
      <c r="OW49" s="535"/>
      <c r="OX49" s="535"/>
      <c r="OY49" s="535"/>
      <c r="OZ49" s="535"/>
      <c r="PA49" s="535"/>
      <c r="PB49" s="535"/>
      <c r="PC49" s="535"/>
      <c r="PD49" s="535"/>
      <c r="PE49" s="535"/>
      <c r="PF49" s="535"/>
      <c r="PG49" s="535"/>
      <c r="PH49" s="535"/>
      <c r="PI49" s="535"/>
      <c r="PJ49" s="535"/>
      <c r="PK49" s="535"/>
      <c r="PL49" s="535"/>
      <c r="PM49" s="535"/>
      <c r="PN49" s="535"/>
      <c r="PO49" s="535"/>
      <c r="PP49" s="535"/>
      <c r="PQ49" s="535"/>
      <c r="PR49" s="535"/>
      <c r="PS49" s="535"/>
      <c r="PT49" s="535"/>
      <c r="PU49" s="535"/>
      <c r="PV49" s="535"/>
      <c r="PW49" s="535"/>
      <c r="PX49" s="535"/>
      <c r="PY49" s="535"/>
      <c r="PZ49" s="535"/>
      <c r="QA49" s="535"/>
      <c r="QB49" s="535"/>
      <c r="QC49" s="535"/>
      <c r="QD49" s="535"/>
      <c r="QE49" s="535"/>
      <c r="QF49" s="535"/>
      <c r="QG49" s="535"/>
      <c r="QH49" s="535"/>
      <c r="QI49" s="535"/>
      <c r="QJ49" s="535"/>
      <c r="QK49" s="535"/>
      <c r="QL49" s="535"/>
      <c r="QM49" s="535"/>
      <c r="QN49" s="535"/>
      <c r="QO49" s="535"/>
      <c r="QP49" s="535"/>
      <c r="QQ49" s="535"/>
      <c r="QR49" s="535"/>
      <c r="QS49" s="535"/>
      <c r="QT49" s="535"/>
      <c r="QU49" s="535"/>
      <c r="QV49" s="535"/>
      <c r="QW49" s="535"/>
      <c r="QX49" s="535"/>
      <c r="QY49" s="535"/>
      <c r="QZ49" s="535"/>
      <c r="RA49" s="535"/>
      <c r="RB49" s="535"/>
      <c r="RC49" s="535"/>
      <c r="RD49" s="535"/>
      <c r="RE49" s="535"/>
      <c r="RF49" s="535"/>
      <c r="RG49" s="535"/>
      <c r="RH49" s="535"/>
      <c r="RI49" s="535"/>
      <c r="RJ49" s="535"/>
      <c r="RK49" s="535"/>
      <c r="RL49" s="535"/>
      <c r="RM49" s="535"/>
      <c r="RN49" s="535"/>
      <c r="RO49" s="535"/>
      <c r="RP49" s="535"/>
      <c r="RQ49" s="535"/>
      <c r="RR49" s="535"/>
      <c r="RS49" s="535"/>
      <c r="RT49" s="535"/>
      <c r="RU49" s="535"/>
      <c r="RV49" s="535"/>
      <c r="RW49" s="535"/>
      <c r="RX49" s="535"/>
      <c r="RY49" s="535"/>
      <c r="RZ49" s="535"/>
      <c r="SA49" s="535"/>
      <c r="SB49" s="535"/>
      <c r="SC49" s="535"/>
      <c r="SD49" s="535"/>
      <c r="SE49" s="535"/>
      <c r="SF49" s="535"/>
      <c r="SG49" s="535"/>
      <c r="SH49" s="535"/>
      <c r="SI49" s="535"/>
      <c r="SJ49" s="535"/>
      <c r="SK49" s="535"/>
      <c r="SL49" s="535"/>
      <c r="SM49" s="535"/>
      <c r="SN49" s="535"/>
      <c r="SO49" s="535"/>
      <c r="SP49" s="535"/>
      <c r="SQ49" s="535"/>
      <c r="SR49" s="535"/>
      <c r="SS49" s="535"/>
      <c r="ST49" s="535"/>
      <c r="SU49" s="535"/>
      <c r="SV49" s="535"/>
      <c r="SW49" s="535"/>
      <c r="SX49" s="535"/>
      <c r="SY49" s="535"/>
      <c r="SZ49" s="535"/>
      <c r="TA49" s="535"/>
      <c r="TB49" s="535"/>
      <c r="TC49" s="535"/>
      <c r="TD49" s="535"/>
      <c r="TE49" s="535"/>
      <c r="TF49" s="535"/>
      <c r="TG49" s="535"/>
      <c r="TH49" s="535"/>
      <c r="TI49" s="535"/>
      <c r="TJ49" s="535"/>
      <c r="TK49" s="535"/>
      <c r="TL49" s="535"/>
      <c r="TM49" s="535"/>
      <c r="TN49" s="535"/>
      <c r="TO49" s="535"/>
      <c r="TP49" s="535"/>
      <c r="TQ49" s="535"/>
      <c r="TR49" s="535"/>
      <c r="TS49" s="535"/>
      <c r="TT49" s="535"/>
      <c r="TU49" s="535"/>
      <c r="TV49" s="535"/>
      <c r="TW49" s="535"/>
      <c r="TX49" s="535"/>
      <c r="TY49" s="535"/>
      <c r="TZ49" s="535"/>
      <c r="UA49" s="535"/>
      <c r="UB49" s="535"/>
      <c r="UC49" s="535"/>
      <c r="UD49" s="535"/>
      <c r="UE49" s="535"/>
      <c r="UF49" s="535"/>
      <c r="UG49" s="535"/>
      <c r="UH49" s="535"/>
      <c r="UI49" s="535"/>
      <c r="UJ49" s="535"/>
      <c r="UK49" s="535"/>
      <c r="UL49" s="535"/>
      <c r="UM49" s="535"/>
      <c r="UN49" s="535"/>
      <c r="UO49" s="535"/>
      <c r="UP49" s="535"/>
      <c r="UQ49" s="535"/>
      <c r="UR49" s="535"/>
      <c r="US49" s="535"/>
      <c r="UT49" s="535"/>
      <c r="UU49" s="535"/>
      <c r="UV49" s="535"/>
      <c r="UW49" s="535"/>
      <c r="UX49" s="535"/>
      <c r="UY49" s="535"/>
      <c r="UZ49" s="535"/>
      <c r="VA49" s="535"/>
      <c r="VB49" s="535"/>
      <c r="VC49" s="535"/>
      <c r="VD49" s="535"/>
      <c r="VE49" s="535"/>
      <c r="VF49" s="535"/>
      <c r="VG49" s="535"/>
      <c r="VH49" s="535"/>
      <c r="VI49" s="535"/>
      <c r="VJ49" s="535"/>
      <c r="VK49" s="535"/>
      <c r="VL49" s="535"/>
      <c r="VM49" s="535"/>
      <c r="VN49" s="535"/>
      <c r="VO49" s="535"/>
      <c r="VP49" s="535"/>
      <c r="VQ49" s="535"/>
      <c r="VR49" s="535"/>
      <c r="VS49" s="535"/>
      <c r="VT49" s="535"/>
      <c r="VU49" s="535"/>
      <c r="VV49" s="535"/>
      <c r="VW49" s="535"/>
      <c r="VX49" s="535"/>
      <c r="VY49" s="535"/>
      <c r="VZ49" s="535"/>
      <c r="WA49" s="535"/>
      <c r="WB49" s="535"/>
      <c r="WC49" s="535"/>
      <c r="WD49" s="535"/>
      <c r="WE49" s="535"/>
      <c r="WF49" s="535"/>
      <c r="WG49" s="535"/>
      <c r="WH49" s="535"/>
      <c r="WI49" s="535"/>
      <c r="WJ49" s="535"/>
      <c r="WK49" s="535"/>
      <c r="WL49" s="535"/>
      <c r="WM49" s="535"/>
      <c r="WN49" s="535"/>
      <c r="WO49" s="535"/>
      <c r="WP49" s="535"/>
      <c r="WQ49" s="535"/>
      <c r="WR49" s="535"/>
      <c r="WS49" s="535"/>
      <c r="WT49" s="535"/>
      <c r="WU49" s="535"/>
      <c r="WV49" s="535"/>
      <c r="WW49" s="535"/>
      <c r="WX49" s="535"/>
      <c r="WY49" s="535"/>
      <c r="WZ49" s="535"/>
      <c r="XA49" s="535"/>
      <c r="XB49" s="535"/>
      <c r="XC49" s="535"/>
      <c r="XD49" s="535"/>
      <c r="XE49" s="535"/>
      <c r="XF49" s="535"/>
      <c r="XG49" s="535"/>
      <c r="XH49" s="535"/>
      <c r="XI49" s="535"/>
      <c r="XJ49" s="535"/>
      <c r="XK49" s="535"/>
      <c r="XL49" s="535"/>
      <c r="XM49" s="535"/>
      <c r="XN49" s="535"/>
      <c r="XO49" s="535"/>
      <c r="XP49" s="535"/>
      <c r="XQ49" s="535"/>
      <c r="XR49" s="535"/>
      <c r="XS49" s="535"/>
      <c r="XT49" s="535"/>
      <c r="XU49" s="535"/>
      <c r="XV49" s="535"/>
      <c r="XW49" s="535"/>
      <c r="XX49" s="535"/>
      <c r="XY49" s="535"/>
      <c r="XZ49" s="535"/>
      <c r="YA49" s="535"/>
      <c r="YB49" s="535"/>
      <c r="YC49" s="535"/>
      <c r="YD49" s="535"/>
      <c r="YE49" s="535"/>
      <c r="YF49" s="535"/>
      <c r="YG49" s="535"/>
      <c r="YH49" s="535"/>
      <c r="YI49" s="535"/>
      <c r="YJ49" s="535"/>
      <c r="YK49" s="535"/>
      <c r="YL49" s="535"/>
      <c r="YM49" s="535"/>
      <c r="YN49" s="535"/>
      <c r="YO49" s="535"/>
      <c r="YP49" s="535"/>
      <c r="YQ49" s="535"/>
      <c r="YR49" s="535"/>
      <c r="YS49" s="535"/>
      <c r="YT49" s="535"/>
      <c r="YU49" s="535"/>
      <c r="YV49" s="535"/>
      <c r="YW49" s="535"/>
      <c r="YX49" s="535"/>
      <c r="YY49" s="535"/>
      <c r="YZ49" s="535"/>
      <c r="ZA49" s="535"/>
      <c r="ZB49" s="535"/>
      <c r="ZC49" s="535"/>
      <c r="ZD49" s="535"/>
      <c r="ZE49" s="535"/>
      <c r="ZF49" s="535"/>
      <c r="ZG49" s="535"/>
      <c r="ZH49" s="535"/>
      <c r="ZI49" s="535"/>
      <c r="ZJ49" s="535"/>
      <c r="ZK49" s="535"/>
      <c r="ZL49" s="535"/>
      <c r="ZM49" s="535"/>
      <c r="ZN49" s="535"/>
      <c r="ZO49" s="535"/>
      <c r="ZP49" s="535"/>
      <c r="ZQ49" s="535"/>
      <c r="ZR49" s="535"/>
      <c r="ZS49" s="535"/>
      <c r="ZT49" s="535"/>
      <c r="ZU49" s="535"/>
      <c r="ZV49" s="535"/>
      <c r="ZW49" s="535"/>
      <c r="ZX49" s="535"/>
      <c r="ZY49" s="535"/>
      <c r="ZZ49" s="535"/>
      <c r="AAA49" s="535"/>
      <c r="AAB49" s="535"/>
      <c r="AAC49" s="535"/>
      <c r="AAD49" s="535"/>
      <c r="AAE49" s="535"/>
      <c r="AAF49" s="535"/>
      <c r="AAG49" s="535"/>
      <c r="AAH49" s="535"/>
      <c r="AAI49" s="535"/>
      <c r="AAJ49" s="535"/>
      <c r="AAK49" s="535"/>
      <c r="AAL49" s="535"/>
      <c r="AAM49" s="535"/>
      <c r="AAN49" s="535"/>
      <c r="AAO49" s="535"/>
      <c r="AAP49" s="535"/>
      <c r="AAQ49" s="535"/>
      <c r="AAR49" s="535"/>
      <c r="AAS49" s="535"/>
      <c r="AAT49" s="535"/>
      <c r="AAU49" s="535"/>
      <c r="AAV49" s="535"/>
      <c r="AAW49" s="535"/>
      <c r="AAX49" s="535"/>
      <c r="AAY49" s="535"/>
      <c r="AAZ49" s="535"/>
      <c r="ABA49" s="535"/>
      <c r="ABB49" s="535"/>
      <c r="ABC49" s="535"/>
      <c r="ABD49" s="535"/>
      <c r="ABE49" s="535"/>
      <c r="ABF49" s="535"/>
      <c r="ABG49" s="535"/>
      <c r="ABH49" s="535"/>
      <c r="ABI49" s="535"/>
      <c r="ABJ49" s="535"/>
      <c r="ABK49" s="535"/>
      <c r="ABL49" s="535"/>
      <c r="ABM49" s="535"/>
      <c r="ABN49" s="535"/>
      <c r="ABO49" s="535"/>
      <c r="ABP49" s="535"/>
      <c r="ABQ49" s="535"/>
      <c r="ABR49" s="535"/>
      <c r="ABS49" s="535"/>
      <c r="ABT49" s="535"/>
      <c r="ABU49" s="535"/>
      <c r="ABV49" s="535"/>
      <c r="ABW49" s="535"/>
      <c r="ABX49" s="535"/>
      <c r="ABY49" s="535"/>
      <c r="ABZ49" s="535"/>
      <c r="ACA49" s="535"/>
      <c r="ACB49" s="535"/>
      <c r="ACC49" s="535"/>
      <c r="ACD49" s="535"/>
      <c r="ACE49" s="535"/>
      <c r="ACF49" s="535"/>
      <c r="ACG49" s="535"/>
      <c r="ACH49" s="535"/>
      <c r="ACI49" s="535"/>
      <c r="ACJ49" s="535"/>
      <c r="ACK49" s="535"/>
      <c r="ACL49" s="535"/>
      <c r="ACM49" s="535"/>
      <c r="ACN49" s="535"/>
      <c r="ACO49" s="535"/>
      <c r="ACP49" s="535"/>
      <c r="ACQ49" s="535"/>
      <c r="ACR49" s="535"/>
      <c r="ACS49" s="535"/>
      <c r="ACT49" s="535"/>
      <c r="ACU49" s="535"/>
      <c r="ACV49" s="535"/>
      <c r="ACW49" s="535"/>
      <c r="ACX49" s="535"/>
      <c r="ACY49" s="535"/>
      <c r="ACZ49" s="535"/>
      <c r="ADA49" s="535"/>
      <c r="ADB49" s="535"/>
      <c r="ADC49" s="535"/>
      <c r="ADD49" s="535"/>
      <c r="ADE49" s="535"/>
      <c r="ADF49" s="535"/>
      <c r="ADG49" s="535"/>
      <c r="ADH49" s="535"/>
      <c r="ADI49" s="535"/>
      <c r="ADJ49" s="535"/>
      <c r="ADK49" s="535"/>
      <c r="ADL49" s="535"/>
      <c r="ADM49" s="535"/>
      <c r="ADN49" s="535"/>
      <c r="ADO49" s="535"/>
      <c r="ADP49" s="535"/>
      <c r="ADQ49" s="535"/>
      <c r="ADR49" s="535"/>
      <c r="ADS49" s="535"/>
      <c r="ADT49" s="535"/>
      <c r="ADU49" s="535"/>
      <c r="ADV49" s="535"/>
      <c r="ADW49" s="535"/>
      <c r="ADX49" s="535"/>
      <c r="ADY49" s="535"/>
      <c r="ADZ49" s="535"/>
      <c r="AEA49" s="535"/>
      <c r="AEB49" s="535"/>
      <c r="AEC49" s="535"/>
      <c r="AED49" s="535"/>
      <c r="AEE49" s="535"/>
      <c r="AEF49" s="535"/>
      <c r="AEG49" s="535"/>
      <c r="AEH49" s="535"/>
      <c r="AEI49" s="535"/>
      <c r="AEJ49" s="535"/>
      <c r="AEK49" s="535"/>
      <c r="AEL49" s="535"/>
      <c r="AEM49" s="535"/>
      <c r="AEN49" s="535"/>
      <c r="AEO49" s="535"/>
      <c r="AEP49" s="535"/>
      <c r="AEQ49" s="535"/>
      <c r="AER49" s="535"/>
      <c r="AES49" s="535"/>
      <c r="AET49" s="535"/>
      <c r="AEU49" s="535"/>
      <c r="AEV49" s="535"/>
      <c r="AEW49" s="535"/>
      <c r="AEX49" s="535"/>
      <c r="AEY49" s="535"/>
      <c r="AEZ49" s="535"/>
      <c r="AFA49" s="535"/>
      <c r="AFB49" s="535"/>
      <c r="AFC49" s="535"/>
      <c r="AFD49" s="535"/>
      <c r="AFE49" s="535"/>
      <c r="AFF49" s="535"/>
      <c r="AFG49" s="535"/>
      <c r="AFH49" s="535"/>
      <c r="AFI49" s="535"/>
      <c r="AFJ49" s="535"/>
      <c r="AFK49" s="535"/>
      <c r="AFL49" s="535"/>
      <c r="AFM49" s="535"/>
      <c r="AFN49" s="535"/>
      <c r="AFO49" s="535"/>
      <c r="AFP49" s="535"/>
      <c r="AFQ49" s="535"/>
      <c r="AFR49" s="535"/>
      <c r="AFS49" s="535"/>
      <c r="AFT49" s="535"/>
      <c r="AFU49" s="535"/>
      <c r="AFV49" s="535"/>
      <c r="AFW49" s="535"/>
      <c r="AFX49" s="535"/>
      <c r="AFY49" s="535"/>
      <c r="AFZ49" s="535"/>
      <c r="AGA49" s="535"/>
      <c r="AGB49" s="535"/>
      <c r="AGC49" s="535"/>
      <c r="AGD49" s="535"/>
      <c r="AGE49" s="535"/>
      <c r="AGF49" s="535"/>
      <c r="AGG49" s="535"/>
      <c r="AGH49" s="535"/>
      <c r="AGI49" s="535"/>
      <c r="AGJ49" s="535"/>
      <c r="AGK49" s="535"/>
      <c r="AGL49" s="535"/>
      <c r="AGM49" s="535"/>
      <c r="AGN49" s="535"/>
      <c r="AGO49" s="535"/>
      <c r="AGP49" s="535"/>
      <c r="AGQ49" s="535"/>
      <c r="AGR49" s="535"/>
      <c r="AGS49" s="535"/>
      <c r="AGT49" s="535"/>
      <c r="AGU49" s="535"/>
      <c r="AGV49" s="535"/>
      <c r="AGW49" s="535"/>
      <c r="AGX49" s="535"/>
      <c r="AGY49" s="535"/>
      <c r="AGZ49" s="535"/>
      <c r="AHA49" s="535"/>
      <c r="AHB49" s="535"/>
      <c r="AHC49" s="535"/>
      <c r="AHD49" s="535"/>
      <c r="AHE49" s="535"/>
      <c r="AHF49" s="535"/>
      <c r="AHG49" s="535"/>
      <c r="AHH49" s="535"/>
      <c r="AHI49" s="535"/>
      <c r="AHJ49" s="535"/>
      <c r="AHK49" s="535"/>
      <c r="AHL49" s="535"/>
      <c r="AHM49" s="535"/>
      <c r="AHN49" s="535"/>
      <c r="AHO49" s="535"/>
      <c r="AHP49" s="535"/>
      <c r="AHQ49" s="535"/>
      <c r="AHR49" s="535"/>
      <c r="AHS49" s="535"/>
      <c r="AHT49" s="535"/>
      <c r="AHU49" s="535"/>
      <c r="AHV49" s="535"/>
      <c r="AHW49" s="535"/>
      <c r="AHX49" s="535"/>
      <c r="AHY49" s="535"/>
      <c r="AHZ49" s="535"/>
      <c r="AIA49" s="535"/>
      <c r="AIB49" s="535"/>
      <c r="AIC49" s="535"/>
      <c r="AID49" s="535"/>
      <c r="AIE49" s="535"/>
      <c r="AIF49" s="535"/>
      <c r="AIG49" s="535"/>
      <c r="AIH49" s="535"/>
      <c r="AII49" s="535"/>
      <c r="AIJ49" s="535"/>
      <c r="AIK49" s="535"/>
      <c r="AIL49" s="535"/>
      <c r="AIM49" s="535"/>
      <c r="AIN49" s="535"/>
      <c r="AIO49" s="535"/>
      <c r="AIP49" s="535"/>
      <c r="AIQ49" s="535"/>
      <c r="AIR49" s="535"/>
      <c r="AIS49" s="535"/>
      <c r="AIT49" s="535"/>
      <c r="AIU49" s="535"/>
      <c r="AIV49" s="535"/>
      <c r="AIW49" s="535"/>
      <c r="AIX49" s="535"/>
      <c r="AIY49" s="535"/>
      <c r="AIZ49" s="535"/>
      <c r="AJA49" s="535"/>
      <c r="AJB49" s="535"/>
      <c r="AJC49" s="535"/>
      <c r="AJD49" s="535"/>
      <c r="AJE49" s="535"/>
      <c r="AJF49" s="535"/>
      <c r="AJG49" s="535"/>
      <c r="AJH49" s="535"/>
      <c r="AJI49" s="535"/>
      <c r="AJJ49" s="535"/>
      <c r="AJK49" s="535"/>
      <c r="AJL49" s="535"/>
      <c r="AJM49" s="535"/>
      <c r="AJN49" s="535"/>
      <c r="AJO49" s="535"/>
      <c r="AJP49" s="535"/>
      <c r="AJQ49" s="535"/>
      <c r="AJR49" s="535"/>
      <c r="AJS49" s="535"/>
      <c r="AJT49" s="535"/>
      <c r="AJU49" s="535"/>
      <c r="AJV49" s="535"/>
      <c r="AJW49" s="535"/>
      <c r="AJX49" s="535"/>
      <c r="AJY49" s="535"/>
      <c r="AJZ49" s="535"/>
      <c r="AKA49" s="535"/>
      <c r="AKB49" s="535"/>
      <c r="AKC49" s="535"/>
      <c r="AKD49" s="535"/>
      <c r="AKE49" s="535"/>
      <c r="AKF49" s="535"/>
      <c r="AKG49" s="535"/>
      <c r="AKH49" s="535"/>
      <c r="AKI49" s="535"/>
      <c r="AKJ49" s="535"/>
      <c r="AKK49" s="535"/>
      <c r="AKL49" s="535"/>
      <c r="AKM49" s="535"/>
      <c r="AKN49" s="535"/>
      <c r="AKO49" s="535"/>
      <c r="AKP49" s="535"/>
      <c r="AKQ49" s="535"/>
      <c r="AKR49" s="535"/>
      <c r="AKS49" s="535"/>
      <c r="AKT49" s="535"/>
      <c r="AKU49" s="535"/>
      <c r="AKV49" s="535"/>
      <c r="AKW49" s="535"/>
      <c r="AKX49" s="535"/>
      <c r="AKY49" s="535"/>
      <c r="AKZ49" s="535"/>
      <c r="ALA49" s="535"/>
      <c r="ALB49" s="535"/>
      <c r="ALC49" s="535"/>
      <c r="ALD49" s="535"/>
      <c r="ALE49" s="535"/>
      <c r="ALF49" s="535"/>
      <c r="ALG49" s="535"/>
      <c r="ALH49" s="535"/>
      <c r="ALI49" s="535"/>
      <c r="ALJ49" s="535"/>
      <c r="ALK49" s="535"/>
      <c r="ALL49" s="535"/>
      <c r="ALM49" s="535"/>
      <c r="ALN49" s="535"/>
      <c r="ALO49" s="535"/>
      <c r="ALP49" s="535"/>
      <c r="ALQ49" s="535"/>
      <c r="ALR49" s="535"/>
      <c r="ALS49" s="535"/>
      <c r="ALT49" s="535"/>
      <c r="ALU49" s="535"/>
      <c r="ALV49" s="535"/>
      <c r="ALW49" s="535"/>
      <c r="ALX49" s="535"/>
      <c r="ALY49" s="535"/>
      <c r="ALZ49" s="535"/>
      <c r="AMA49" s="535"/>
      <c r="AMB49" s="535"/>
      <c r="AMC49" s="535"/>
      <c r="AMD49" s="535"/>
      <c r="AME49" s="535"/>
      <c r="AMF49" s="535"/>
      <c r="AMG49" s="535"/>
      <c r="AMH49" s="535"/>
      <c r="AMI49" s="535"/>
      <c r="AMJ49" s="535"/>
      <c r="AMK49" s="535"/>
      <c r="AML49" s="535"/>
      <c r="AMM49" s="535"/>
      <c r="AMN49" s="535"/>
      <c r="AMO49" s="535"/>
      <c r="AMP49" s="535"/>
      <c r="AMQ49" s="535"/>
      <c r="AMR49" s="535"/>
      <c r="AMS49" s="535"/>
      <c r="AMT49" s="535"/>
      <c r="AMU49" s="535"/>
      <c r="AMV49" s="535"/>
      <c r="AMW49" s="535"/>
      <c r="AMX49" s="535"/>
      <c r="AMY49" s="535"/>
      <c r="AMZ49" s="535"/>
      <c r="ANA49" s="535"/>
      <c r="ANB49" s="535"/>
      <c r="ANC49" s="535"/>
      <c r="AND49" s="535"/>
      <c r="ANE49" s="535"/>
      <c r="ANF49" s="535"/>
      <c r="ANG49" s="535"/>
      <c r="ANH49" s="535"/>
      <c r="ANI49" s="535"/>
      <c r="ANJ49" s="535"/>
      <c r="ANK49" s="535"/>
      <c r="ANL49" s="535"/>
      <c r="ANM49" s="535"/>
      <c r="ANN49" s="535"/>
      <c r="ANO49" s="535"/>
      <c r="ANP49" s="535"/>
      <c r="ANQ49" s="535"/>
      <c r="ANR49" s="535"/>
      <c r="ANS49" s="535"/>
      <c r="ANT49" s="535"/>
      <c r="ANU49" s="535"/>
      <c r="ANV49" s="535"/>
      <c r="ANW49" s="535"/>
      <c r="ANX49" s="535"/>
      <c r="ANY49" s="535"/>
      <c r="ANZ49" s="535"/>
      <c r="AOA49" s="535"/>
      <c r="AOB49" s="535"/>
      <c r="AOC49" s="535"/>
      <c r="AOD49" s="535"/>
      <c r="AOE49" s="535"/>
      <c r="AOF49" s="535"/>
      <c r="AOG49" s="535"/>
      <c r="AOH49" s="535"/>
      <c r="AOI49" s="535"/>
      <c r="AOJ49" s="535"/>
      <c r="AOK49" s="535"/>
      <c r="AOL49" s="535"/>
      <c r="AOM49" s="535"/>
      <c r="AON49" s="535"/>
      <c r="AOO49" s="535"/>
      <c r="AOP49" s="535"/>
      <c r="AOQ49" s="535"/>
      <c r="AOR49" s="535"/>
      <c r="AOS49" s="535"/>
      <c r="AOT49" s="535"/>
      <c r="AOU49" s="535"/>
      <c r="AOV49" s="535"/>
      <c r="AOW49" s="535"/>
      <c r="AOX49" s="535"/>
      <c r="AOY49" s="535"/>
      <c r="AOZ49" s="535"/>
      <c r="APA49" s="535"/>
      <c r="APB49" s="535"/>
      <c r="APC49" s="535"/>
      <c r="APD49" s="535"/>
      <c r="APE49" s="535"/>
      <c r="APF49" s="535"/>
      <c r="APG49" s="535"/>
      <c r="APH49" s="535"/>
      <c r="API49" s="535"/>
      <c r="APJ49" s="535"/>
      <c r="APK49" s="535"/>
      <c r="APL49" s="535"/>
      <c r="APM49" s="535"/>
      <c r="APN49" s="535"/>
      <c r="APO49" s="535"/>
      <c r="APP49" s="535"/>
      <c r="APQ49" s="535"/>
      <c r="APR49" s="535"/>
      <c r="APS49" s="535"/>
      <c r="APT49" s="535"/>
      <c r="APU49" s="535"/>
      <c r="APV49" s="535"/>
      <c r="APW49" s="535"/>
      <c r="APX49" s="535"/>
      <c r="APY49" s="535"/>
      <c r="APZ49" s="535"/>
      <c r="AQA49" s="535"/>
      <c r="AQB49" s="535"/>
      <c r="AQC49" s="535"/>
      <c r="AQD49" s="535"/>
      <c r="AQE49" s="535"/>
      <c r="AQF49" s="535"/>
      <c r="AQG49" s="535"/>
      <c r="AQH49" s="535"/>
      <c r="AQI49" s="535"/>
      <c r="AQJ49" s="535"/>
      <c r="AQK49" s="535"/>
      <c r="AQL49" s="535"/>
      <c r="AQM49" s="535"/>
      <c r="AQN49" s="535"/>
      <c r="AQO49" s="535"/>
      <c r="AQP49" s="535"/>
      <c r="AQQ49" s="535"/>
      <c r="AQR49" s="535"/>
      <c r="AQS49" s="535"/>
      <c r="AQT49" s="535"/>
      <c r="AQU49" s="535"/>
      <c r="AQV49" s="535"/>
      <c r="AQW49" s="535"/>
      <c r="AQX49" s="535"/>
      <c r="AQY49" s="535"/>
      <c r="AQZ49" s="535"/>
      <c r="ARA49" s="535"/>
      <c r="ARB49" s="535"/>
      <c r="ARC49" s="535"/>
      <c r="ARD49" s="535"/>
      <c r="ARE49" s="535"/>
      <c r="ARF49" s="535"/>
      <c r="ARG49" s="535"/>
      <c r="ARH49" s="535"/>
      <c r="ARI49" s="535"/>
      <c r="ARJ49" s="535"/>
      <c r="ARK49" s="535"/>
      <c r="ARL49" s="535"/>
      <c r="ARM49" s="535"/>
      <c r="ARN49" s="535"/>
      <c r="ARO49" s="535"/>
      <c r="ARP49" s="535"/>
      <c r="ARQ49" s="535"/>
      <c r="ARR49" s="535"/>
      <c r="ARS49" s="535"/>
      <c r="ART49" s="535"/>
      <c r="ARU49" s="535"/>
      <c r="ARV49" s="535"/>
      <c r="ARW49" s="535"/>
      <c r="ARX49" s="535"/>
      <c r="ARY49" s="535"/>
      <c r="ARZ49" s="535"/>
      <c r="ASA49" s="535"/>
      <c r="ASB49" s="535"/>
      <c r="ASC49" s="535"/>
      <c r="ASD49" s="535"/>
      <c r="ASE49" s="535"/>
      <c r="ASF49" s="535"/>
      <c r="ASG49" s="535"/>
      <c r="ASH49" s="535"/>
      <c r="ASI49" s="535"/>
      <c r="ASJ49" s="535"/>
      <c r="ASK49" s="535"/>
      <c r="ASL49" s="535"/>
      <c r="ASM49" s="535"/>
      <c r="ASN49" s="535"/>
      <c r="ASO49" s="535"/>
      <c r="ASP49" s="535"/>
      <c r="ASQ49" s="535"/>
      <c r="ASR49" s="535"/>
      <c r="ASS49" s="535"/>
      <c r="AST49" s="535"/>
      <c r="ASU49" s="535"/>
      <c r="ASV49" s="535"/>
      <c r="ASW49" s="535"/>
      <c r="ASX49" s="535"/>
      <c r="ASY49" s="535"/>
      <c r="ASZ49" s="535"/>
      <c r="ATA49" s="535"/>
      <c r="ATB49" s="535"/>
      <c r="ATC49" s="535"/>
      <c r="ATD49" s="535"/>
      <c r="ATE49" s="535"/>
      <c r="ATF49" s="535"/>
      <c r="ATG49" s="535"/>
      <c r="ATH49" s="535"/>
      <c r="ATI49" s="535"/>
      <c r="ATJ49" s="535"/>
      <c r="ATK49" s="535"/>
      <c r="ATL49" s="535"/>
      <c r="ATM49" s="535"/>
      <c r="ATN49" s="535"/>
      <c r="ATO49" s="535"/>
      <c r="ATP49" s="535"/>
      <c r="ATQ49" s="535"/>
      <c r="ATR49" s="535"/>
      <c r="ATS49" s="535"/>
      <c r="ATT49" s="535"/>
      <c r="ATU49" s="535"/>
      <c r="ATV49" s="535"/>
      <c r="ATW49" s="535"/>
      <c r="ATX49" s="535"/>
      <c r="ATY49" s="535"/>
      <c r="ATZ49" s="535"/>
      <c r="AUA49" s="535"/>
      <c r="AUB49" s="535"/>
      <c r="AUC49" s="535"/>
      <c r="AUD49" s="535"/>
      <c r="AUE49" s="535"/>
      <c r="AUF49" s="535"/>
      <c r="AUG49" s="535"/>
      <c r="AUH49" s="535"/>
      <c r="AUI49" s="535"/>
      <c r="AUJ49" s="535"/>
      <c r="AUK49" s="535"/>
      <c r="AUL49" s="535"/>
      <c r="AUM49" s="535"/>
      <c r="AUN49" s="535"/>
      <c r="AUO49" s="535"/>
      <c r="AUP49" s="535"/>
      <c r="AUQ49" s="535"/>
      <c r="AUR49" s="535"/>
      <c r="AUS49" s="535"/>
      <c r="AUT49" s="535"/>
      <c r="AUU49" s="535"/>
      <c r="AUV49" s="535"/>
      <c r="AUW49" s="535"/>
      <c r="AUX49" s="535"/>
      <c r="AUY49" s="535"/>
      <c r="AUZ49" s="535"/>
      <c r="AVA49" s="535"/>
      <c r="AVB49" s="535"/>
      <c r="AVC49" s="535"/>
      <c r="AVD49" s="535"/>
      <c r="AVE49" s="535"/>
      <c r="AVF49" s="535"/>
      <c r="AVG49" s="535"/>
      <c r="AVH49" s="535"/>
      <c r="AVI49" s="535"/>
      <c r="AVJ49" s="535"/>
      <c r="AVK49" s="535"/>
      <c r="AVL49" s="535"/>
      <c r="AVM49" s="535"/>
      <c r="AVN49" s="535"/>
      <c r="AVO49" s="535"/>
      <c r="AVP49" s="535"/>
      <c r="AVQ49" s="535"/>
      <c r="AVR49" s="535"/>
      <c r="AVS49" s="535"/>
      <c r="AVT49" s="535"/>
      <c r="AVU49" s="535"/>
      <c r="AVV49" s="535"/>
      <c r="AVW49" s="535"/>
      <c r="AVX49" s="535"/>
      <c r="AVY49" s="535"/>
      <c r="AVZ49" s="535"/>
      <c r="AWA49" s="535"/>
      <c r="AWB49" s="535"/>
      <c r="AWC49" s="535"/>
      <c r="AWD49" s="535"/>
      <c r="AWE49" s="535"/>
      <c r="AWF49" s="535"/>
      <c r="AWG49" s="535"/>
      <c r="AWH49" s="535"/>
      <c r="AWI49" s="535"/>
      <c r="AWJ49" s="535"/>
      <c r="AWK49" s="535"/>
      <c r="AWL49" s="535"/>
      <c r="AWM49" s="535"/>
      <c r="AWN49" s="535"/>
      <c r="AWO49" s="535"/>
      <c r="AWP49" s="535"/>
      <c r="AWQ49" s="535"/>
      <c r="AWR49" s="535"/>
      <c r="AWS49" s="535"/>
      <c r="AWT49" s="535"/>
      <c r="AWU49" s="535"/>
      <c r="AWV49" s="535"/>
      <c r="AWW49" s="535"/>
      <c r="AWX49" s="535"/>
      <c r="AWY49" s="535"/>
      <c r="AWZ49" s="535"/>
      <c r="AXA49" s="535"/>
      <c r="AXB49" s="535"/>
      <c r="AXC49" s="535"/>
      <c r="AXD49" s="535"/>
      <c r="AXE49" s="535"/>
      <c r="AXF49" s="535"/>
      <c r="AXG49" s="535"/>
      <c r="AXH49" s="535"/>
      <c r="AXI49" s="535"/>
      <c r="AXJ49" s="535"/>
      <c r="AXK49" s="535"/>
      <c r="AXL49" s="535"/>
      <c r="AXM49" s="535"/>
      <c r="AXN49" s="535"/>
      <c r="AXO49" s="535"/>
      <c r="AXP49" s="535"/>
      <c r="AXQ49" s="535"/>
      <c r="AXR49" s="535"/>
      <c r="AXS49" s="535"/>
      <c r="AXT49" s="535"/>
      <c r="AXU49" s="535"/>
      <c r="AXV49" s="535"/>
      <c r="AXW49" s="535"/>
      <c r="AXX49" s="535"/>
      <c r="AXY49" s="535"/>
      <c r="AXZ49" s="535"/>
      <c r="AYA49" s="535"/>
      <c r="AYB49" s="535"/>
      <c r="AYC49" s="535"/>
      <c r="AYD49" s="535"/>
      <c r="AYE49" s="535"/>
      <c r="AYF49" s="535"/>
      <c r="AYG49" s="535"/>
      <c r="AYH49" s="535"/>
      <c r="AYI49" s="535"/>
      <c r="AYJ49" s="535"/>
      <c r="AYK49" s="535"/>
      <c r="AYL49" s="535"/>
      <c r="AYM49" s="535"/>
      <c r="AYN49" s="535"/>
      <c r="AYO49" s="535"/>
      <c r="AYP49" s="535"/>
      <c r="AYQ49" s="535"/>
      <c r="AYR49" s="535"/>
      <c r="AYS49" s="535"/>
      <c r="AYT49" s="535"/>
      <c r="AYU49" s="535"/>
      <c r="AYV49" s="535"/>
      <c r="AYW49" s="535"/>
      <c r="AYX49" s="535"/>
      <c r="AYY49" s="535"/>
      <c r="AYZ49" s="535"/>
      <c r="AZA49" s="535"/>
      <c r="AZB49" s="535"/>
      <c r="AZC49" s="535"/>
      <c r="AZD49" s="535"/>
      <c r="AZE49" s="535"/>
      <c r="AZF49" s="535"/>
      <c r="AZG49" s="535"/>
      <c r="AZH49" s="535"/>
      <c r="AZI49" s="535"/>
      <c r="AZJ49" s="535"/>
      <c r="AZK49" s="535"/>
      <c r="AZL49" s="535"/>
      <c r="AZM49" s="535"/>
      <c r="AZN49" s="535"/>
      <c r="AZO49" s="535"/>
      <c r="AZP49" s="535"/>
      <c r="AZQ49" s="535"/>
      <c r="AZR49" s="535"/>
      <c r="AZS49" s="535"/>
      <c r="AZT49" s="535"/>
      <c r="AZU49" s="535"/>
      <c r="AZV49" s="535"/>
      <c r="AZW49" s="535"/>
      <c r="AZX49" s="535"/>
      <c r="AZY49" s="535"/>
      <c r="AZZ49" s="535"/>
      <c r="BAA49" s="535"/>
      <c r="BAB49" s="535"/>
      <c r="BAC49" s="535"/>
      <c r="BAD49" s="535"/>
      <c r="BAE49" s="535"/>
      <c r="BAF49" s="535"/>
      <c r="BAG49" s="535"/>
      <c r="BAH49" s="535"/>
      <c r="BAI49" s="535"/>
      <c r="BAJ49" s="535"/>
      <c r="BAK49" s="535"/>
      <c r="BAL49" s="535"/>
      <c r="BAM49" s="535"/>
      <c r="BAN49" s="535"/>
      <c r="BAO49" s="535"/>
      <c r="BAP49" s="535"/>
      <c r="BAQ49" s="535"/>
      <c r="BAR49" s="535"/>
      <c r="BAS49" s="535"/>
      <c r="BAT49" s="535"/>
      <c r="BAU49" s="535"/>
      <c r="BAV49" s="535"/>
      <c r="BAW49" s="535"/>
      <c r="BAX49" s="535"/>
      <c r="BAY49" s="535"/>
      <c r="BAZ49" s="535"/>
      <c r="BBA49" s="535"/>
      <c r="BBB49" s="535"/>
      <c r="BBC49" s="535"/>
      <c r="BBD49" s="535"/>
      <c r="BBE49" s="535"/>
      <c r="BBF49" s="535"/>
      <c r="BBG49" s="535"/>
      <c r="BBH49" s="535"/>
      <c r="BBI49" s="535"/>
      <c r="BBJ49" s="535"/>
      <c r="BBK49" s="535"/>
      <c r="BBL49" s="535"/>
      <c r="BBM49" s="535"/>
      <c r="BBN49" s="535"/>
      <c r="BBO49" s="535"/>
      <c r="BBP49" s="535"/>
      <c r="BBQ49" s="535"/>
      <c r="BBR49" s="535"/>
      <c r="BBS49" s="535"/>
      <c r="BBT49" s="535"/>
      <c r="BBU49" s="535"/>
      <c r="BBV49" s="535"/>
      <c r="BBW49" s="535"/>
      <c r="BBX49" s="535"/>
      <c r="BBY49" s="535"/>
      <c r="BBZ49" s="535"/>
      <c r="BCA49" s="535"/>
      <c r="BCB49" s="535"/>
      <c r="BCC49" s="535"/>
      <c r="BCD49" s="535"/>
      <c r="BCE49" s="535"/>
      <c r="BCF49" s="535"/>
      <c r="BCG49" s="535"/>
      <c r="BCH49" s="535"/>
      <c r="BCI49" s="535"/>
      <c r="BCJ49" s="535"/>
      <c r="BCK49" s="535"/>
      <c r="BCL49" s="535"/>
      <c r="BCM49" s="535"/>
      <c r="BCN49" s="535"/>
      <c r="BCO49" s="535"/>
      <c r="BCP49" s="535"/>
      <c r="BCQ49" s="535"/>
      <c r="BCR49" s="535"/>
      <c r="BCS49" s="535"/>
      <c r="BCT49" s="535"/>
      <c r="BCU49" s="535"/>
      <c r="BCV49" s="535"/>
      <c r="BCW49" s="535"/>
      <c r="BCX49" s="535"/>
      <c r="BCY49" s="535"/>
      <c r="BCZ49" s="535"/>
      <c r="BDA49" s="535"/>
      <c r="BDB49" s="535"/>
      <c r="BDC49" s="535"/>
      <c r="BDD49" s="535"/>
      <c r="BDE49" s="535"/>
      <c r="BDF49" s="535"/>
      <c r="BDG49" s="535"/>
      <c r="BDH49" s="535"/>
      <c r="BDI49" s="535"/>
      <c r="BDJ49" s="535"/>
      <c r="BDK49" s="535"/>
      <c r="BDL49" s="535"/>
      <c r="BDM49" s="535"/>
      <c r="BDN49" s="535"/>
      <c r="BDO49" s="535"/>
      <c r="BDP49" s="535"/>
      <c r="BDQ49" s="535"/>
      <c r="BDR49" s="535"/>
      <c r="BDS49" s="535"/>
      <c r="BDT49" s="535"/>
      <c r="BDU49" s="535"/>
      <c r="BDV49" s="535"/>
      <c r="BDW49" s="535"/>
      <c r="BDX49" s="535"/>
      <c r="BDY49" s="535"/>
      <c r="BDZ49" s="535"/>
      <c r="BEA49" s="535"/>
      <c r="BEB49" s="535"/>
      <c r="BEC49" s="535"/>
      <c r="BED49" s="535"/>
      <c r="BEE49" s="535"/>
      <c r="BEF49" s="535"/>
      <c r="BEG49" s="535"/>
      <c r="BEH49" s="535"/>
      <c r="BEI49" s="535"/>
      <c r="BEJ49" s="535"/>
      <c r="BEK49" s="535"/>
      <c r="BEL49" s="535"/>
      <c r="BEM49" s="535"/>
      <c r="BEN49" s="535"/>
      <c r="BEO49" s="535"/>
      <c r="BEP49" s="535"/>
      <c r="BEQ49" s="535"/>
      <c r="BER49" s="535"/>
      <c r="BES49" s="535"/>
      <c r="BET49" s="535"/>
      <c r="BEU49" s="535"/>
      <c r="BEV49" s="535"/>
      <c r="BEW49" s="535"/>
      <c r="BEX49" s="535"/>
      <c r="BEY49" s="535"/>
      <c r="BEZ49" s="535"/>
      <c r="BFA49" s="535"/>
      <c r="BFB49" s="535"/>
      <c r="BFC49" s="535"/>
      <c r="BFD49" s="535"/>
      <c r="BFE49" s="535"/>
      <c r="BFF49" s="535"/>
      <c r="BFG49" s="535"/>
      <c r="BFH49" s="535"/>
      <c r="BFI49" s="535"/>
      <c r="BFJ49" s="535"/>
      <c r="BFK49" s="535"/>
      <c r="BFL49" s="535"/>
      <c r="BFM49" s="535"/>
      <c r="BFN49" s="535"/>
      <c r="BFO49" s="535"/>
      <c r="BFP49" s="535"/>
      <c r="BFQ49" s="535"/>
      <c r="BFR49" s="535"/>
      <c r="BFS49" s="535"/>
      <c r="BFT49" s="535"/>
      <c r="BFU49" s="535"/>
      <c r="BFV49" s="535"/>
      <c r="BFW49" s="535"/>
      <c r="BFX49" s="535"/>
      <c r="BFY49" s="535"/>
      <c r="BFZ49" s="535"/>
      <c r="BGA49" s="535"/>
      <c r="BGB49" s="535"/>
      <c r="BGC49" s="535"/>
      <c r="BGD49" s="535"/>
      <c r="BGE49" s="535"/>
      <c r="BGF49" s="535"/>
      <c r="BGG49" s="535"/>
      <c r="BGH49" s="535"/>
      <c r="BGI49" s="535"/>
      <c r="BGJ49" s="535"/>
      <c r="BGK49" s="535"/>
      <c r="BGL49" s="535"/>
      <c r="BGM49" s="535"/>
      <c r="BGN49" s="535"/>
      <c r="BGO49" s="535"/>
      <c r="BGP49" s="535"/>
      <c r="BGQ49" s="535"/>
      <c r="BGR49" s="535"/>
      <c r="BGS49" s="535"/>
      <c r="BGT49" s="535"/>
      <c r="BGU49" s="535"/>
      <c r="BGV49" s="535"/>
      <c r="BGW49" s="535"/>
      <c r="BGX49" s="535"/>
      <c r="BGY49" s="535"/>
      <c r="BGZ49" s="535"/>
      <c r="BHA49" s="535"/>
      <c r="BHB49" s="535"/>
      <c r="BHC49" s="535"/>
      <c r="BHD49" s="535"/>
      <c r="BHE49" s="535"/>
      <c r="BHF49" s="535"/>
      <c r="BHG49" s="535"/>
      <c r="BHH49" s="535"/>
      <c r="BHI49" s="535"/>
      <c r="BHJ49" s="535"/>
      <c r="BHK49" s="535"/>
      <c r="BHL49" s="535"/>
      <c r="BHM49" s="535"/>
      <c r="BHN49" s="535"/>
      <c r="BHO49" s="535"/>
      <c r="BHP49" s="535"/>
      <c r="BHQ49" s="535"/>
      <c r="BHR49" s="535"/>
      <c r="BHS49" s="535"/>
      <c r="BHT49" s="535"/>
      <c r="BHU49" s="535"/>
      <c r="BHV49" s="535"/>
      <c r="BHW49" s="535"/>
      <c r="BHX49" s="535"/>
      <c r="BHY49" s="535"/>
      <c r="BHZ49" s="535"/>
      <c r="BIA49" s="535"/>
      <c r="BIB49" s="535"/>
      <c r="BIC49" s="535"/>
      <c r="BID49" s="535"/>
      <c r="BIE49" s="535"/>
      <c r="BIF49" s="535"/>
      <c r="BIG49" s="535"/>
      <c r="BIH49" s="535"/>
      <c r="BII49" s="535"/>
      <c r="BIJ49" s="535"/>
      <c r="BIK49" s="535"/>
      <c r="BIL49" s="535"/>
      <c r="BIM49" s="535"/>
      <c r="BIN49" s="535"/>
      <c r="BIO49" s="535"/>
      <c r="BIP49" s="535"/>
      <c r="BIQ49" s="535"/>
      <c r="BIR49" s="535"/>
      <c r="BIS49" s="535"/>
      <c r="BIT49" s="535"/>
      <c r="BIU49" s="535"/>
      <c r="BIV49" s="535"/>
      <c r="BIW49" s="535"/>
      <c r="BIX49" s="535"/>
      <c r="BIY49" s="535"/>
      <c r="BIZ49" s="535"/>
      <c r="BJA49" s="535"/>
      <c r="BJB49" s="535"/>
      <c r="BJC49" s="535"/>
      <c r="BJD49" s="535"/>
      <c r="BJE49" s="535"/>
      <c r="BJF49" s="535"/>
      <c r="BJG49" s="535"/>
      <c r="BJH49" s="535"/>
      <c r="BJI49" s="535"/>
      <c r="BJJ49" s="535"/>
      <c r="BJK49" s="535"/>
      <c r="BJL49" s="535"/>
      <c r="BJM49" s="535"/>
      <c r="BJN49" s="535"/>
      <c r="BJO49" s="535"/>
      <c r="BJP49" s="535"/>
      <c r="BJQ49" s="535"/>
      <c r="BJR49" s="535"/>
      <c r="BJS49" s="535"/>
      <c r="BJT49" s="535"/>
      <c r="BJU49" s="535"/>
      <c r="BJV49" s="535"/>
      <c r="BJW49" s="535"/>
      <c r="BJX49" s="535"/>
      <c r="BJY49" s="535"/>
      <c r="BJZ49" s="535"/>
      <c r="BKA49" s="535"/>
      <c r="BKB49" s="535"/>
      <c r="BKC49" s="535"/>
      <c r="BKD49" s="535"/>
      <c r="BKE49" s="535"/>
      <c r="BKF49" s="535"/>
      <c r="BKG49" s="535"/>
      <c r="BKH49" s="535"/>
      <c r="BKI49" s="535"/>
      <c r="BKJ49" s="535"/>
      <c r="BKK49" s="535"/>
      <c r="BKL49" s="535"/>
      <c r="BKM49" s="535"/>
      <c r="BKN49" s="535"/>
      <c r="BKO49" s="535"/>
      <c r="BKP49" s="535"/>
      <c r="BKQ49" s="535"/>
      <c r="BKR49" s="535"/>
      <c r="BKS49" s="535"/>
      <c r="BKT49" s="535"/>
      <c r="BKU49" s="535"/>
      <c r="BKV49" s="535"/>
      <c r="BKW49" s="535"/>
      <c r="BKX49" s="535"/>
      <c r="BKY49" s="535"/>
      <c r="BKZ49" s="535"/>
      <c r="BLA49" s="535"/>
      <c r="BLB49" s="535"/>
      <c r="BLC49" s="535"/>
      <c r="BLD49" s="535"/>
      <c r="BLE49" s="535"/>
      <c r="BLF49" s="535"/>
      <c r="BLG49" s="535"/>
      <c r="BLH49" s="535"/>
      <c r="BLI49" s="535"/>
      <c r="BLJ49" s="535"/>
      <c r="BLK49" s="535"/>
      <c r="BLL49" s="535"/>
      <c r="BLM49" s="535"/>
      <c r="BLN49" s="535"/>
      <c r="BLO49" s="535"/>
      <c r="BLP49" s="535"/>
      <c r="BLQ49" s="535"/>
      <c r="BLR49" s="535"/>
      <c r="BLS49" s="535"/>
      <c r="BLT49" s="535"/>
      <c r="BLU49" s="535"/>
      <c r="BLV49" s="535"/>
      <c r="BLW49" s="535"/>
      <c r="BLX49" s="535"/>
      <c r="BLY49" s="535"/>
      <c r="BLZ49" s="535"/>
      <c r="BMA49" s="535"/>
      <c r="BMB49" s="535"/>
      <c r="BMC49" s="535"/>
      <c r="BMD49" s="535"/>
      <c r="BME49" s="535"/>
      <c r="BMF49" s="535"/>
      <c r="BMG49" s="535"/>
      <c r="BMH49" s="535"/>
      <c r="BMI49" s="535"/>
      <c r="BMJ49" s="535"/>
      <c r="BMK49" s="535"/>
      <c r="BML49" s="535"/>
      <c r="BMM49" s="535"/>
      <c r="BMN49" s="535"/>
      <c r="BMO49" s="535"/>
      <c r="BMP49" s="535"/>
      <c r="BMQ49" s="535"/>
      <c r="BMR49" s="535"/>
      <c r="BMS49" s="535"/>
      <c r="BMT49" s="535"/>
      <c r="BMU49" s="535"/>
      <c r="BMV49" s="535"/>
      <c r="BMW49" s="535"/>
      <c r="BMX49" s="535"/>
      <c r="BMY49" s="535"/>
      <c r="BMZ49" s="535"/>
      <c r="BNA49" s="535"/>
      <c r="BNB49" s="535"/>
      <c r="BNC49" s="535"/>
      <c r="BND49" s="535"/>
      <c r="BNE49" s="535"/>
      <c r="BNF49" s="535"/>
      <c r="BNG49" s="535"/>
      <c r="BNH49" s="535"/>
      <c r="BNI49" s="535"/>
      <c r="BNJ49" s="535"/>
      <c r="BNK49" s="535"/>
      <c r="BNL49" s="535"/>
      <c r="BNM49" s="535"/>
      <c r="BNN49" s="535"/>
      <c r="BNO49" s="535"/>
      <c r="BNP49" s="535"/>
      <c r="BNQ49" s="535"/>
      <c r="BNR49" s="535"/>
      <c r="BNS49" s="535"/>
      <c r="BNT49" s="535"/>
      <c r="BNU49" s="535"/>
      <c r="BNV49" s="535"/>
      <c r="BNW49" s="535"/>
      <c r="BNX49" s="535"/>
      <c r="BNY49" s="535"/>
      <c r="BNZ49" s="535"/>
      <c r="BOA49" s="535"/>
      <c r="BOB49" s="535"/>
      <c r="BOC49" s="535"/>
      <c r="BOD49" s="535"/>
      <c r="BOE49" s="535"/>
      <c r="BOF49" s="535"/>
      <c r="BOG49" s="535"/>
      <c r="BOH49" s="535"/>
      <c r="BOI49" s="535"/>
      <c r="BOJ49" s="535"/>
      <c r="BOK49" s="535"/>
      <c r="BOL49" s="535"/>
      <c r="BOM49" s="535"/>
      <c r="BON49" s="535"/>
      <c r="BOO49" s="535"/>
      <c r="BOP49" s="535"/>
      <c r="BOQ49" s="535"/>
      <c r="BOR49" s="535"/>
      <c r="BOS49" s="535"/>
      <c r="BOT49" s="535"/>
      <c r="BOU49" s="535"/>
      <c r="BOV49" s="535"/>
      <c r="BOW49" s="535"/>
      <c r="BOX49" s="535"/>
      <c r="BOY49" s="535"/>
      <c r="BOZ49" s="535"/>
      <c r="BPA49" s="535"/>
      <c r="BPB49" s="535"/>
      <c r="BPC49" s="535"/>
      <c r="BPD49" s="535"/>
      <c r="BPE49" s="535"/>
      <c r="BPF49" s="535"/>
      <c r="BPG49" s="535"/>
      <c r="BPH49" s="535"/>
      <c r="BPI49" s="535"/>
      <c r="BPJ49" s="535"/>
      <c r="BPK49" s="535"/>
      <c r="BPL49" s="535"/>
      <c r="BPM49" s="535"/>
      <c r="BPN49" s="535"/>
      <c r="BPO49" s="535"/>
      <c r="BPP49" s="535"/>
      <c r="BPQ49" s="535"/>
      <c r="BPR49" s="535"/>
      <c r="BPS49" s="535"/>
      <c r="BPT49" s="535"/>
      <c r="BPU49" s="535"/>
      <c r="BPV49" s="535"/>
      <c r="BPW49" s="535"/>
      <c r="BPX49" s="535"/>
      <c r="BPY49" s="535"/>
      <c r="BPZ49" s="535"/>
      <c r="BQA49" s="535"/>
      <c r="BQB49" s="535"/>
      <c r="BQC49" s="535"/>
      <c r="BQD49" s="535"/>
      <c r="BQE49" s="535"/>
      <c r="BQF49" s="535"/>
      <c r="BQG49" s="535"/>
      <c r="BQH49" s="535"/>
      <c r="BQI49" s="535"/>
      <c r="BQJ49" s="535"/>
      <c r="BQK49" s="535"/>
      <c r="BQL49" s="535"/>
      <c r="BQM49" s="535"/>
      <c r="BQN49" s="535"/>
      <c r="BQO49" s="535"/>
      <c r="BQP49" s="535"/>
      <c r="BQQ49" s="535"/>
      <c r="BQR49" s="535"/>
      <c r="BQS49" s="535"/>
      <c r="BQT49" s="535"/>
      <c r="BQU49" s="535"/>
      <c r="BQV49" s="535"/>
      <c r="BQW49" s="535"/>
      <c r="BQX49" s="535"/>
      <c r="BQY49" s="535"/>
      <c r="BQZ49" s="535"/>
      <c r="BRA49" s="535"/>
      <c r="BRB49" s="535"/>
      <c r="BRC49" s="535"/>
      <c r="BRD49" s="535"/>
      <c r="BRE49" s="535"/>
      <c r="BRF49" s="535"/>
      <c r="BRG49" s="535"/>
      <c r="BRH49" s="535"/>
      <c r="BRI49" s="535"/>
      <c r="BRJ49" s="535"/>
      <c r="BRK49" s="535"/>
      <c r="BRL49" s="535"/>
      <c r="BRM49" s="535"/>
      <c r="BRN49" s="535"/>
      <c r="BRO49" s="535"/>
      <c r="BRP49" s="535"/>
      <c r="BRQ49" s="535"/>
      <c r="BRR49" s="535"/>
      <c r="BRS49" s="535"/>
      <c r="BRT49" s="535"/>
      <c r="BRU49" s="535"/>
      <c r="BRV49" s="535"/>
      <c r="BRW49" s="535"/>
      <c r="BRX49" s="535"/>
      <c r="BRY49" s="535"/>
      <c r="BRZ49" s="535"/>
      <c r="BSA49" s="535"/>
      <c r="BSB49" s="535"/>
      <c r="BSC49" s="535"/>
      <c r="BSD49" s="535"/>
      <c r="BSE49" s="535"/>
      <c r="BSF49" s="535"/>
      <c r="BSG49" s="535"/>
      <c r="BSH49" s="535"/>
      <c r="BSI49" s="535"/>
      <c r="BSJ49" s="535"/>
      <c r="BSK49" s="535"/>
      <c r="BSL49" s="535"/>
      <c r="BSM49" s="535"/>
      <c r="BSN49" s="535"/>
      <c r="BSO49" s="535"/>
      <c r="BSP49" s="535"/>
      <c r="BSQ49" s="535"/>
      <c r="BSR49" s="535"/>
      <c r="BSS49" s="535"/>
      <c r="BST49" s="535"/>
      <c r="BSU49" s="535"/>
      <c r="BSV49" s="535"/>
      <c r="BSW49" s="535"/>
      <c r="BSX49" s="535"/>
      <c r="BSY49" s="535"/>
      <c r="BSZ49" s="535"/>
      <c r="BTA49" s="535"/>
      <c r="BTB49" s="535"/>
      <c r="BTC49" s="535"/>
      <c r="BTD49" s="535"/>
      <c r="BTE49" s="535"/>
      <c r="BTF49" s="535"/>
      <c r="BTG49" s="535"/>
      <c r="BTH49" s="535"/>
      <c r="BTI49" s="535"/>
      <c r="BTJ49" s="535"/>
      <c r="BTK49" s="535"/>
      <c r="BTL49" s="535"/>
      <c r="BTM49" s="535"/>
      <c r="BTN49" s="535"/>
      <c r="BTO49" s="535"/>
      <c r="BTP49" s="535"/>
      <c r="BTQ49" s="535"/>
      <c r="BTR49" s="535"/>
      <c r="BTS49" s="535"/>
      <c r="BTT49" s="535"/>
      <c r="BTU49" s="535"/>
      <c r="BTV49" s="535"/>
      <c r="BTW49" s="535"/>
      <c r="BTX49" s="535"/>
      <c r="BTY49" s="535"/>
      <c r="BTZ49" s="535"/>
      <c r="BUA49" s="535"/>
      <c r="BUB49" s="535"/>
      <c r="BUC49" s="535"/>
      <c r="BUD49" s="535"/>
      <c r="BUE49" s="535"/>
      <c r="BUF49" s="535"/>
      <c r="BUG49" s="535"/>
      <c r="BUH49" s="535"/>
      <c r="BUI49" s="535"/>
      <c r="BUJ49" s="535"/>
      <c r="BUK49" s="535"/>
      <c r="BUL49" s="535"/>
      <c r="BUM49" s="535"/>
      <c r="BUN49" s="535"/>
      <c r="BUO49" s="535"/>
      <c r="BUP49" s="535"/>
      <c r="BUQ49" s="535"/>
      <c r="BUR49" s="535"/>
      <c r="BUS49" s="535"/>
      <c r="BUT49" s="535"/>
      <c r="BUU49" s="535"/>
      <c r="BUV49" s="535"/>
      <c r="BUW49" s="535"/>
      <c r="BUX49" s="535"/>
      <c r="BUY49" s="535"/>
      <c r="BUZ49" s="535"/>
      <c r="BVA49" s="535"/>
      <c r="BVB49" s="535"/>
      <c r="BVC49" s="535"/>
      <c r="BVD49" s="535"/>
      <c r="BVE49" s="535"/>
      <c r="BVF49" s="535"/>
      <c r="BVG49" s="535"/>
      <c r="BVH49" s="535"/>
      <c r="BVI49" s="535"/>
      <c r="BVJ49" s="535"/>
      <c r="BVK49" s="535"/>
      <c r="BVL49" s="535"/>
      <c r="BVM49" s="535"/>
      <c r="BVN49" s="535"/>
      <c r="BVO49" s="535"/>
      <c r="BVP49" s="535"/>
      <c r="BVQ49" s="535"/>
      <c r="BVR49" s="535"/>
      <c r="BVS49" s="535"/>
      <c r="BVT49" s="535"/>
      <c r="BVU49" s="535"/>
      <c r="BVV49" s="535"/>
      <c r="BVW49" s="535"/>
      <c r="BVX49" s="535"/>
      <c r="BVY49" s="535"/>
      <c r="BVZ49" s="535"/>
      <c r="BWA49" s="535"/>
      <c r="BWB49" s="535"/>
      <c r="BWC49" s="535"/>
      <c r="BWD49" s="535"/>
      <c r="BWE49" s="535"/>
      <c r="BWF49" s="535"/>
      <c r="BWG49" s="535"/>
      <c r="BWH49" s="535"/>
      <c r="BWI49" s="535"/>
      <c r="BWJ49" s="535"/>
      <c r="BWK49" s="535"/>
      <c r="BWL49" s="535"/>
      <c r="BWM49" s="535"/>
      <c r="BWN49" s="535"/>
      <c r="BWO49" s="535"/>
      <c r="BWP49" s="535"/>
      <c r="BWQ49" s="535"/>
      <c r="BWR49" s="535"/>
      <c r="BWS49" s="535"/>
      <c r="BWT49" s="535"/>
      <c r="BWU49" s="535"/>
      <c r="BWV49" s="535"/>
      <c r="BWW49" s="535"/>
      <c r="BWX49" s="535"/>
      <c r="BWY49" s="535"/>
      <c r="BWZ49" s="535"/>
      <c r="BXA49" s="535"/>
      <c r="BXB49" s="535"/>
      <c r="BXC49" s="535"/>
      <c r="BXD49" s="535"/>
      <c r="BXE49" s="535"/>
      <c r="BXF49" s="535"/>
      <c r="BXG49" s="535"/>
      <c r="BXH49" s="535"/>
      <c r="BXI49" s="535"/>
      <c r="BXJ49" s="535"/>
      <c r="BXK49" s="535"/>
      <c r="BXL49" s="535"/>
      <c r="BXM49" s="535"/>
      <c r="BXN49" s="535"/>
      <c r="BXO49" s="535"/>
      <c r="BXP49" s="535"/>
      <c r="BXQ49" s="535"/>
      <c r="BXR49" s="535"/>
      <c r="BXS49" s="535"/>
      <c r="BXT49" s="535"/>
      <c r="BXU49" s="535"/>
      <c r="BXV49" s="535"/>
      <c r="BXW49" s="535"/>
      <c r="BXX49" s="535"/>
      <c r="BXY49" s="535"/>
      <c r="BXZ49" s="535"/>
      <c r="BYA49" s="535"/>
      <c r="BYB49" s="535"/>
      <c r="BYC49" s="535"/>
      <c r="BYD49" s="535"/>
      <c r="BYE49" s="535"/>
      <c r="BYF49" s="535"/>
      <c r="BYG49" s="535"/>
      <c r="BYH49" s="535"/>
      <c r="BYI49" s="535"/>
      <c r="BYJ49" s="535"/>
      <c r="BYK49" s="535"/>
      <c r="BYL49" s="535"/>
      <c r="BYM49" s="535"/>
      <c r="BYN49" s="535"/>
      <c r="BYO49" s="535"/>
      <c r="BYP49" s="535"/>
      <c r="BYQ49" s="535"/>
      <c r="BYR49" s="535"/>
      <c r="BYS49" s="535"/>
      <c r="BYT49" s="535"/>
      <c r="BYU49" s="535"/>
      <c r="BYV49" s="535"/>
      <c r="BYW49" s="535"/>
      <c r="BYX49" s="535"/>
      <c r="BYY49" s="535"/>
      <c r="BYZ49" s="535"/>
      <c r="BZA49" s="535"/>
      <c r="BZB49" s="535"/>
      <c r="BZC49" s="535"/>
      <c r="BZD49" s="535"/>
      <c r="BZE49" s="535"/>
      <c r="BZF49" s="535"/>
      <c r="BZG49" s="535"/>
      <c r="BZH49" s="535"/>
      <c r="BZI49" s="535"/>
      <c r="BZJ49" s="535"/>
      <c r="BZK49" s="535"/>
      <c r="BZL49" s="535"/>
      <c r="BZM49" s="535"/>
      <c r="BZN49" s="535"/>
      <c r="BZO49" s="535"/>
      <c r="BZP49" s="535"/>
      <c r="BZQ49" s="535"/>
      <c r="BZR49" s="535"/>
      <c r="BZS49" s="535"/>
      <c r="BZT49" s="535"/>
      <c r="BZU49" s="535"/>
      <c r="BZV49" s="535"/>
      <c r="BZW49" s="535"/>
      <c r="BZX49" s="535"/>
      <c r="BZY49" s="535"/>
      <c r="BZZ49" s="535"/>
      <c r="CAA49" s="535"/>
      <c r="CAB49" s="535"/>
      <c r="CAC49" s="535"/>
      <c r="CAD49" s="535"/>
      <c r="CAE49" s="535"/>
      <c r="CAF49" s="535"/>
      <c r="CAG49" s="535"/>
      <c r="CAH49" s="535"/>
      <c r="CAI49" s="535"/>
      <c r="CAJ49" s="535"/>
      <c r="CAK49" s="535"/>
      <c r="CAL49" s="535"/>
      <c r="CAM49" s="535"/>
      <c r="CAN49" s="535"/>
      <c r="CAO49" s="535"/>
      <c r="CAP49" s="535"/>
      <c r="CAQ49" s="535"/>
      <c r="CAR49" s="535"/>
      <c r="CAS49" s="535"/>
      <c r="CAT49" s="535"/>
      <c r="CAU49" s="535"/>
      <c r="CAV49" s="535"/>
      <c r="CAW49" s="535"/>
      <c r="CAX49" s="535"/>
      <c r="CAY49" s="535"/>
      <c r="CAZ49" s="535"/>
      <c r="CBA49" s="535"/>
      <c r="CBB49" s="535"/>
      <c r="CBC49" s="535"/>
      <c r="CBD49" s="535"/>
      <c r="CBE49" s="535"/>
      <c r="CBF49" s="535"/>
      <c r="CBG49" s="535"/>
      <c r="CBH49" s="535"/>
      <c r="CBI49" s="535"/>
      <c r="CBJ49" s="535"/>
      <c r="CBK49" s="535"/>
      <c r="CBL49" s="535"/>
      <c r="CBM49" s="535"/>
      <c r="CBN49" s="535"/>
      <c r="CBO49" s="535"/>
      <c r="CBP49" s="535"/>
      <c r="CBQ49" s="535"/>
      <c r="CBR49" s="535"/>
      <c r="CBS49" s="535"/>
      <c r="CBT49" s="535"/>
      <c r="CBU49" s="535"/>
      <c r="CBV49" s="535"/>
      <c r="CBW49" s="535"/>
      <c r="CBX49" s="535"/>
      <c r="CBY49" s="535"/>
      <c r="CBZ49" s="535"/>
      <c r="CCA49" s="535"/>
      <c r="CCB49" s="535"/>
      <c r="CCC49" s="535"/>
      <c r="CCD49" s="535"/>
      <c r="CCE49" s="535"/>
      <c r="CCF49" s="535"/>
      <c r="CCG49" s="535"/>
      <c r="CCH49" s="535"/>
      <c r="CCI49" s="535"/>
      <c r="CCJ49" s="535"/>
      <c r="CCK49" s="535"/>
      <c r="CCL49" s="535"/>
      <c r="CCM49" s="535"/>
      <c r="CCN49" s="535"/>
      <c r="CCO49" s="535"/>
      <c r="CCP49" s="535"/>
      <c r="CCQ49" s="535"/>
      <c r="CCR49" s="535"/>
      <c r="CCS49" s="535"/>
      <c r="CCT49" s="535"/>
      <c r="CCU49" s="535"/>
      <c r="CCV49" s="535"/>
      <c r="CCW49" s="535"/>
      <c r="CCX49" s="535"/>
      <c r="CCY49" s="535"/>
      <c r="CCZ49" s="535"/>
      <c r="CDA49" s="535"/>
      <c r="CDB49" s="535"/>
      <c r="CDC49" s="535"/>
      <c r="CDD49" s="535"/>
      <c r="CDE49" s="535"/>
      <c r="CDF49" s="535"/>
      <c r="CDG49" s="535"/>
      <c r="CDH49" s="535"/>
      <c r="CDI49" s="535"/>
      <c r="CDJ49" s="535"/>
      <c r="CDK49" s="535"/>
      <c r="CDL49" s="535"/>
      <c r="CDM49" s="535"/>
      <c r="CDN49" s="535"/>
      <c r="CDO49" s="535"/>
      <c r="CDP49" s="535"/>
      <c r="CDQ49" s="535"/>
      <c r="CDR49" s="535"/>
      <c r="CDS49" s="535"/>
      <c r="CDT49" s="535"/>
      <c r="CDU49" s="535"/>
      <c r="CDV49" s="535"/>
      <c r="CDW49" s="535"/>
      <c r="CDX49" s="535"/>
      <c r="CDY49" s="535"/>
      <c r="CDZ49" s="535"/>
      <c r="CEA49" s="535"/>
      <c r="CEB49" s="535"/>
      <c r="CEC49" s="535"/>
      <c r="CED49" s="535"/>
      <c r="CEE49" s="535"/>
      <c r="CEF49" s="535"/>
      <c r="CEG49" s="535"/>
      <c r="CEH49" s="535"/>
      <c r="CEI49" s="535"/>
      <c r="CEJ49" s="535"/>
      <c r="CEK49" s="535"/>
      <c r="CEL49" s="535"/>
      <c r="CEM49" s="535"/>
      <c r="CEN49" s="535"/>
      <c r="CEO49" s="535"/>
      <c r="CEP49" s="535"/>
      <c r="CEQ49" s="535"/>
      <c r="CER49" s="535"/>
      <c r="CES49" s="535"/>
      <c r="CET49" s="535"/>
      <c r="CEU49" s="535"/>
      <c r="CEV49" s="535"/>
      <c r="CEW49" s="535"/>
      <c r="CEX49" s="535"/>
      <c r="CEY49" s="535"/>
      <c r="CEZ49" s="535"/>
      <c r="CFA49" s="535"/>
      <c r="CFB49" s="535"/>
      <c r="CFC49" s="535"/>
      <c r="CFD49" s="535"/>
      <c r="CFE49" s="535"/>
      <c r="CFF49" s="535"/>
      <c r="CFG49" s="535"/>
      <c r="CFH49" s="535"/>
      <c r="CFI49" s="535"/>
      <c r="CFJ49" s="535"/>
      <c r="CFK49" s="535"/>
      <c r="CFL49" s="535"/>
      <c r="CFM49" s="535"/>
      <c r="CFN49" s="535"/>
      <c r="CFO49" s="535"/>
      <c r="CFP49" s="535"/>
      <c r="CFQ49" s="535"/>
      <c r="CFR49" s="535"/>
      <c r="CFS49" s="535"/>
      <c r="CFT49" s="535"/>
      <c r="CFU49" s="535"/>
      <c r="CFV49" s="535"/>
      <c r="CFW49" s="535"/>
      <c r="CFX49" s="535"/>
      <c r="CFY49" s="535"/>
      <c r="CFZ49" s="535"/>
      <c r="CGA49" s="535"/>
      <c r="CGB49" s="535"/>
      <c r="CGC49" s="535"/>
      <c r="CGD49" s="535"/>
      <c r="CGE49" s="535"/>
      <c r="CGF49" s="535"/>
      <c r="CGG49" s="535"/>
      <c r="CGH49" s="535"/>
      <c r="CGI49" s="535"/>
      <c r="CGJ49" s="535"/>
      <c r="CGK49" s="535"/>
      <c r="CGL49" s="535"/>
      <c r="CGM49" s="535"/>
      <c r="CGN49" s="535"/>
      <c r="CGO49" s="535"/>
      <c r="CGP49" s="535"/>
      <c r="CGQ49" s="535"/>
      <c r="CGR49" s="535"/>
      <c r="CGS49" s="535"/>
      <c r="CGT49" s="535"/>
      <c r="CGU49" s="535"/>
      <c r="CGV49" s="535"/>
      <c r="CGW49" s="535"/>
      <c r="CGX49" s="535"/>
      <c r="CGY49" s="535"/>
      <c r="CGZ49" s="535"/>
      <c r="CHA49" s="535"/>
      <c r="CHB49" s="535"/>
      <c r="CHC49" s="535"/>
      <c r="CHD49" s="535"/>
      <c r="CHE49" s="535"/>
      <c r="CHF49" s="535"/>
      <c r="CHG49" s="535"/>
      <c r="CHH49" s="535"/>
      <c r="CHI49" s="535"/>
      <c r="CHJ49" s="535"/>
      <c r="CHK49" s="535"/>
      <c r="CHL49" s="535"/>
      <c r="CHM49" s="535"/>
      <c r="CHN49" s="535"/>
      <c r="CHO49" s="535"/>
      <c r="CHP49" s="535"/>
      <c r="CHQ49" s="535"/>
      <c r="CHR49" s="535"/>
      <c r="CHS49" s="535"/>
      <c r="CHT49" s="535"/>
      <c r="CHU49" s="535"/>
      <c r="CHV49" s="535"/>
      <c r="CHW49" s="535"/>
      <c r="CHX49" s="535"/>
      <c r="CHY49" s="535"/>
      <c r="CHZ49" s="535"/>
      <c r="CIA49" s="535"/>
      <c r="CIB49" s="535"/>
      <c r="CIC49" s="535"/>
      <c r="CID49" s="535"/>
      <c r="CIE49" s="535"/>
      <c r="CIF49" s="535"/>
      <c r="CIG49" s="535"/>
      <c r="CIH49" s="535"/>
      <c r="CII49" s="535"/>
      <c r="CIJ49" s="535"/>
      <c r="CIK49" s="535"/>
      <c r="CIL49" s="535"/>
      <c r="CIM49" s="535"/>
      <c r="CIN49" s="535"/>
      <c r="CIO49" s="535"/>
      <c r="CIP49" s="535"/>
      <c r="CIQ49" s="535"/>
      <c r="CIR49" s="535"/>
      <c r="CIS49" s="535"/>
      <c r="CIT49" s="535"/>
      <c r="CIU49" s="535"/>
      <c r="CIV49" s="535"/>
      <c r="CIW49" s="535"/>
      <c r="CIX49" s="535"/>
      <c r="CIY49" s="535"/>
      <c r="CIZ49" s="535"/>
      <c r="CJA49" s="535"/>
      <c r="CJB49" s="535"/>
      <c r="CJC49" s="535"/>
      <c r="CJD49" s="535"/>
      <c r="CJE49" s="535"/>
      <c r="CJF49" s="535"/>
      <c r="CJG49" s="535"/>
      <c r="CJH49" s="535"/>
      <c r="CJI49" s="535"/>
      <c r="CJJ49" s="535"/>
      <c r="CJK49" s="535"/>
      <c r="CJL49" s="535"/>
      <c r="CJM49" s="535"/>
      <c r="CJN49" s="535"/>
      <c r="CJO49" s="535"/>
      <c r="CJP49" s="535"/>
      <c r="CJQ49" s="535"/>
      <c r="CJR49" s="535"/>
      <c r="CJS49" s="535"/>
      <c r="CJT49" s="535"/>
      <c r="CJU49" s="535"/>
      <c r="CJV49" s="535"/>
      <c r="CJW49" s="535"/>
      <c r="CJX49" s="535"/>
      <c r="CJY49" s="535"/>
      <c r="CJZ49" s="535"/>
      <c r="CKA49" s="535"/>
      <c r="CKB49" s="535"/>
      <c r="CKC49" s="535"/>
      <c r="CKD49" s="535"/>
      <c r="CKE49" s="535"/>
      <c r="CKF49" s="535"/>
      <c r="CKG49" s="535"/>
      <c r="CKH49" s="535"/>
      <c r="CKI49" s="535"/>
      <c r="CKJ49" s="535"/>
      <c r="CKK49" s="535"/>
      <c r="CKL49" s="535"/>
      <c r="CKM49" s="535"/>
      <c r="CKN49" s="535"/>
      <c r="CKO49" s="535"/>
      <c r="CKP49" s="535"/>
      <c r="CKQ49" s="535"/>
      <c r="CKR49" s="535"/>
      <c r="CKS49" s="535"/>
      <c r="CKT49" s="535"/>
      <c r="CKU49" s="535"/>
      <c r="CKV49" s="535"/>
      <c r="CKW49" s="535"/>
      <c r="CKX49" s="535"/>
      <c r="CKY49" s="535"/>
      <c r="CKZ49" s="535"/>
      <c r="CLA49" s="535"/>
      <c r="CLB49" s="535"/>
      <c r="CLC49" s="535"/>
      <c r="CLD49" s="535"/>
      <c r="CLE49" s="535"/>
      <c r="CLF49" s="535"/>
      <c r="CLG49" s="535"/>
      <c r="CLH49" s="535"/>
      <c r="CLI49" s="535"/>
      <c r="CLJ49" s="535"/>
      <c r="CLK49" s="535"/>
      <c r="CLL49" s="535"/>
      <c r="CLM49" s="535"/>
      <c r="CLN49" s="535"/>
      <c r="CLO49" s="535"/>
      <c r="CLP49" s="535"/>
      <c r="CLQ49" s="535"/>
      <c r="CLR49" s="535"/>
      <c r="CLS49" s="535"/>
      <c r="CLT49" s="535"/>
      <c r="CLU49" s="535"/>
      <c r="CLV49" s="535"/>
      <c r="CLW49" s="535"/>
      <c r="CLX49" s="535"/>
      <c r="CLY49" s="535"/>
      <c r="CLZ49" s="535"/>
      <c r="CMA49" s="535"/>
      <c r="CMB49" s="535"/>
      <c r="CMC49" s="535"/>
      <c r="CMD49" s="535"/>
      <c r="CME49" s="535"/>
      <c r="CMF49" s="535"/>
      <c r="CMG49" s="535"/>
      <c r="CMH49" s="535"/>
      <c r="CMI49" s="535"/>
      <c r="CMJ49" s="535"/>
      <c r="CMK49" s="535"/>
      <c r="CML49" s="535"/>
      <c r="CMM49" s="535"/>
      <c r="CMN49" s="535"/>
      <c r="CMO49" s="535"/>
      <c r="CMP49" s="535"/>
      <c r="CMQ49" s="535"/>
      <c r="CMR49" s="535"/>
      <c r="CMS49" s="535"/>
      <c r="CMT49" s="535"/>
      <c r="CMU49" s="535"/>
      <c r="CMV49" s="535"/>
      <c r="CMW49" s="535"/>
      <c r="CMX49" s="535"/>
      <c r="CMY49" s="535"/>
      <c r="CMZ49" s="535"/>
      <c r="CNA49" s="535"/>
      <c r="CNB49" s="535"/>
      <c r="CNC49" s="535"/>
      <c r="CND49" s="535"/>
      <c r="CNE49" s="535"/>
      <c r="CNF49" s="535"/>
      <c r="CNG49" s="535"/>
      <c r="CNH49" s="535"/>
      <c r="CNI49" s="535"/>
      <c r="CNJ49" s="535"/>
      <c r="CNK49" s="535"/>
      <c r="CNL49" s="535"/>
      <c r="CNM49" s="535"/>
      <c r="CNN49" s="535"/>
      <c r="CNO49" s="535"/>
      <c r="CNP49" s="535"/>
      <c r="CNQ49" s="535"/>
      <c r="CNR49" s="535"/>
      <c r="CNS49" s="535"/>
      <c r="CNT49" s="535"/>
      <c r="CNU49" s="535"/>
      <c r="CNV49" s="535"/>
      <c r="CNW49" s="535"/>
      <c r="CNX49" s="535"/>
      <c r="CNY49" s="535"/>
      <c r="CNZ49" s="535"/>
      <c r="COA49" s="535"/>
      <c r="COB49" s="535"/>
      <c r="COC49" s="535"/>
      <c r="COD49" s="535"/>
      <c r="COE49" s="535"/>
      <c r="COF49" s="535"/>
      <c r="COG49" s="535"/>
      <c r="COH49" s="535"/>
      <c r="COI49" s="535"/>
      <c r="COJ49" s="535"/>
      <c r="COK49" s="535"/>
      <c r="COL49" s="535"/>
      <c r="COM49" s="535"/>
      <c r="CON49" s="535"/>
      <c r="COO49" s="535"/>
      <c r="COP49" s="535"/>
      <c r="COQ49" s="535"/>
      <c r="COR49" s="535"/>
      <c r="COS49" s="535"/>
      <c r="COT49" s="535"/>
      <c r="COU49" s="535"/>
      <c r="COV49" s="535"/>
      <c r="COW49" s="535"/>
      <c r="COX49" s="535"/>
      <c r="COY49" s="535"/>
      <c r="COZ49" s="535"/>
      <c r="CPA49" s="535"/>
      <c r="CPB49" s="535"/>
      <c r="CPC49" s="535"/>
      <c r="CPD49" s="535"/>
      <c r="CPE49" s="535"/>
      <c r="CPF49" s="535"/>
      <c r="CPG49" s="535"/>
      <c r="CPH49" s="535"/>
      <c r="CPI49" s="535"/>
      <c r="CPJ49" s="535"/>
      <c r="CPK49" s="535"/>
      <c r="CPL49" s="535"/>
      <c r="CPM49" s="535"/>
      <c r="CPN49" s="535"/>
      <c r="CPO49" s="535"/>
      <c r="CPP49" s="535"/>
      <c r="CPQ49" s="535"/>
      <c r="CPR49" s="535"/>
      <c r="CPS49" s="535"/>
      <c r="CPT49" s="535"/>
      <c r="CPU49" s="535"/>
      <c r="CPV49" s="535"/>
      <c r="CPW49" s="535"/>
      <c r="CPX49" s="535"/>
      <c r="CPY49" s="535"/>
      <c r="CPZ49" s="535"/>
      <c r="CQA49" s="535"/>
      <c r="CQB49" s="535"/>
      <c r="CQC49" s="535"/>
      <c r="CQD49" s="535"/>
      <c r="CQE49" s="535"/>
      <c r="CQF49" s="535"/>
      <c r="CQG49" s="535"/>
      <c r="CQH49" s="535"/>
      <c r="CQI49" s="535"/>
      <c r="CQJ49" s="535"/>
      <c r="CQK49" s="535"/>
      <c r="CQL49" s="535"/>
      <c r="CQM49" s="535"/>
      <c r="CQN49" s="535"/>
      <c r="CQO49" s="535"/>
      <c r="CQP49" s="535"/>
      <c r="CQQ49" s="535"/>
      <c r="CQR49" s="535"/>
      <c r="CQS49" s="535"/>
      <c r="CQT49" s="535"/>
      <c r="CQU49" s="535"/>
      <c r="CQV49" s="535"/>
      <c r="CQW49" s="535"/>
      <c r="CQX49" s="535"/>
      <c r="CQY49" s="535"/>
      <c r="CQZ49" s="535"/>
      <c r="CRA49" s="535"/>
      <c r="CRB49" s="535"/>
      <c r="CRC49" s="535"/>
      <c r="CRD49" s="535"/>
      <c r="CRE49" s="535"/>
      <c r="CRF49" s="535"/>
      <c r="CRG49" s="535"/>
      <c r="CRH49" s="535"/>
      <c r="CRI49" s="535"/>
      <c r="CRJ49" s="535"/>
      <c r="CRK49" s="535"/>
      <c r="CRL49" s="535"/>
      <c r="CRM49" s="535"/>
      <c r="CRN49" s="535"/>
      <c r="CRO49" s="535"/>
      <c r="CRP49" s="535"/>
      <c r="CRQ49" s="535"/>
      <c r="CRR49" s="535"/>
      <c r="CRS49" s="535"/>
      <c r="CRT49" s="535"/>
      <c r="CRU49" s="535"/>
      <c r="CRV49" s="535"/>
      <c r="CRW49" s="535"/>
      <c r="CRX49" s="535"/>
      <c r="CRY49" s="535"/>
      <c r="CRZ49" s="535"/>
      <c r="CSA49" s="535"/>
      <c r="CSB49" s="535"/>
      <c r="CSC49" s="535"/>
      <c r="CSD49" s="535"/>
      <c r="CSE49" s="535"/>
      <c r="CSF49" s="535"/>
      <c r="CSG49" s="535"/>
      <c r="CSH49" s="535"/>
      <c r="CSI49" s="535"/>
      <c r="CSJ49" s="535"/>
      <c r="CSK49" s="535"/>
      <c r="CSL49" s="535"/>
      <c r="CSM49" s="535"/>
      <c r="CSN49" s="535"/>
      <c r="CSO49" s="535"/>
      <c r="CSP49" s="535"/>
      <c r="CSQ49" s="535"/>
      <c r="CSR49" s="535"/>
      <c r="CSS49" s="535"/>
      <c r="CST49" s="535"/>
      <c r="CSU49" s="535"/>
      <c r="CSV49" s="535"/>
      <c r="CSW49" s="535"/>
      <c r="CSX49" s="535"/>
      <c r="CSY49" s="535"/>
      <c r="CSZ49" s="535"/>
      <c r="CTA49" s="535"/>
      <c r="CTB49" s="535"/>
      <c r="CTC49" s="535"/>
      <c r="CTD49" s="535"/>
      <c r="CTE49" s="535"/>
      <c r="CTF49" s="535"/>
      <c r="CTG49" s="535"/>
      <c r="CTH49" s="535"/>
      <c r="CTI49" s="535"/>
      <c r="CTJ49" s="535"/>
      <c r="CTK49" s="535"/>
      <c r="CTL49" s="535"/>
      <c r="CTM49" s="535"/>
      <c r="CTN49" s="535"/>
      <c r="CTO49" s="535"/>
      <c r="CTP49" s="535"/>
      <c r="CTQ49" s="535"/>
      <c r="CTR49" s="535"/>
      <c r="CTS49" s="535"/>
      <c r="CTT49" s="535"/>
      <c r="CTU49" s="535"/>
      <c r="CTV49" s="535"/>
      <c r="CTW49" s="535"/>
      <c r="CTX49" s="535"/>
      <c r="CTY49" s="535"/>
      <c r="CTZ49" s="535"/>
      <c r="CUA49" s="535"/>
      <c r="CUB49" s="535"/>
      <c r="CUC49" s="535"/>
      <c r="CUD49" s="535"/>
      <c r="CUE49" s="535"/>
      <c r="CUF49" s="535"/>
      <c r="CUG49" s="535"/>
      <c r="CUH49" s="535"/>
      <c r="CUI49" s="535"/>
      <c r="CUJ49" s="535"/>
      <c r="CUK49" s="535"/>
      <c r="CUL49" s="535"/>
      <c r="CUM49" s="535"/>
      <c r="CUN49" s="535"/>
      <c r="CUO49" s="535"/>
      <c r="CUP49" s="535"/>
      <c r="CUQ49" s="535"/>
      <c r="CUR49" s="535"/>
      <c r="CUS49" s="535"/>
      <c r="CUT49" s="535"/>
      <c r="CUU49" s="535"/>
      <c r="CUV49" s="535"/>
      <c r="CUW49" s="535"/>
      <c r="CUX49" s="535"/>
      <c r="CUY49" s="535"/>
      <c r="CUZ49" s="535"/>
      <c r="CVA49" s="535"/>
      <c r="CVB49" s="535"/>
      <c r="CVC49" s="535"/>
      <c r="CVD49" s="535"/>
      <c r="CVE49" s="535"/>
      <c r="CVF49" s="535"/>
      <c r="CVG49" s="535"/>
      <c r="CVH49" s="535"/>
      <c r="CVI49" s="535"/>
      <c r="CVJ49" s="535"/>
      <c r="CVK49" s="535"/>
      <c r="CVL49" s="535"/>
      <c r="CVM49" s="535"/>
      <c r="CVN49" s="535"/>
      <c r="CVO49" s="535"/>
      <c r="CVP49" s="535"/>
      <c r="CVQ49" s="535"/>
      <c r="CVR49" s="535"/>
      <c r="CVS49" s="535"/>
      <c r="CVT49" s="535"/>
      <c r="CVU49" s="535"/>
      <c r="CVV49" s="535"/>
      <c r="CVW49" s="535"/>
      <c r="CVX49" s="535"/>
      <c r="CVY49" s="535"/>
      <c r="CVZ49" s="535"/>
      <c r="CWA49" s="535"/>
      <c r="CWB49" s="535"/>
      <c r="CWC49" s="535"/>
      <c r="CWD49" s="535"/>
      <c r="CWE49" s="535"/>
      <c r="CWF49" s="535"/>
      <c r="CWG49" s="535"/>
      <c r="CWH49" s="535"/>
      <c r="CWI49" s="535"/>
      <c r="CWJ49" s="535"/>
      <c r="CWK49" s="535"/>
      <c r="CWL49" s="535"/>
      <c r="CWM49" s="535"/>
      <c r="CWN49" s="535"/>
      <c r="CWO49" s="535"/>
      <c r="CWP49" s="535"/>
      <c r="CWQ49" s="535"/>
      <c r="CWR49" s="535"/>
      <c r="CWS49" s="535"/>
      <c r="CWT49" s="535"/>
      <c r="CWU49" s="535"/>
      <c r="CWV49" s="535"/>
      <c r="CWW49" s="535"/>
      <c r="CWX49" s="535"/>
      <c r="CWY49" s="535"/>
      <c r="CWZ49" s="535"/>
      <c r="CXA49" s="535"/>
      <c r="CXB49" s="535"/>
      <c r="CXC49" s="535"/>
      <c r="CXD49" s="535"/>
      <c r="CXE49" s="535"/>
      <c r="CXF49" s="535"/>
      <c r="CXG49" s="535"/>
      <c r="CXH49" s="535"/>
      <c r="CXI49" s="535"/>
      <c r="CXJ49" s="535"/>
      <c r="CXK49" s="535"/>
      <c r="CXL49" s="535"/>
      <c r="CXM49" s="535"/>
      <c r="CXN49" s="535"/>
      <c r="CXO49" s="535"/>
      <c r="CXP49" s="535"/>
      <c r="CXQ49" s="535"/>
      <c r="CXR49" s="535"/>
      <c r="CXS49" s="535"/>
      <c r="CXT49" s="535"/>
      <c r="CXU49" s="535"/>
      <c r="CXV49" s="535"/>
      <c r="CXW49" s="535"/>
      <c r="CXX49" s="535"/>
      <c r="CXY49" s="535"/>
      <c r="CXZ49" s="535"/>
      <c r="CYA49" s="535"/>
      <c r="CYB49" s="535"/>
      <c r="CYC49" s="535"/>
      <c r="CYD49" s="535"/>
      <c r="CYE49" s="535"/>
      <c r="CYF49" s="535"/>
      <c r="CYG49" s="535"/>
      <c r="CYH49" s="535"/>
      <c r="CYI49" s="535"/>
      <c r="CYJ49" s="535"/>
      <c r="CYK49" s="535"/>
      <c r="CYL49" s="535"/>
      <c r="CYM49" s="535"/>
      <c r="CYN49" s="535"/>
      <c r="CYO49" s="535"/>
      <c r="CYP49" s="535"/>
      <c r="CYQ49" s="535"/>
      <c r="CYR49" s="535"/>
      <c r="CYS49" s="535"/>
      <c r="CYT49" s="535"/>
      <c r="CYU49" s="535"/>
      <c r="CYV49" s="535"/>
      <c r="CYW49" s="535"/>
      <c r="CYX49" s="535"/>
      <c r="CYY49" s="535"/>
      <c r="CYZ49" s="535"/>
      <c r="CZA49" s="535"/>
      <c r="CZB49" s="535"/>
      <c r="CZC49" s="535"/>
      <c r="CZD49" s="535"/>
      <c r="CZE49" s="535"/>
      <c r="CZF49" s="535"/>
      <c r="CZG49" s="535"/>
      <c r="CZH49" s="535"/>
      <c r="CZI49" s="535"/>
      <c r="CZJ49" s="535"/>
      <c r="CZK49" s="535"/>
      <c r="CZL49" s="535"/>
      <c r="CZM49" s="535"/>
      <c r="CZN49" s="535"/>
      <c r="CZO49" s="535"/>
      <c r="CZP49" s="535"/>
      <c r="CZQ49" s="535"/>
      <c r="CZR49" s="535"/>
      <c r="CZS49" s="535"/>
      <c r="CZT49" s="535"/>
      <c r="CZU49" s="535"/>
      <c r="CZV49" s="535"/>
      <c r="CZW49" s="535"/>
      <c r="CZX49" s="535"/>
      <c r="CZY49" s="535"/>
      <c r="CZZ49" s="535"/>
      <c r="DAA49" s="535"/>
      <c r="DAB49" s="535"/>
      <c r="DAC49" s="535"/>
      <c r="DAD49" s="535"/>
      <c r="DAE49" s="535"/>
      <c r="DAF49" s="535"/>
      <c r="DAG49" s="535"/>
      <c r="DAH49" s="535"/>
      <c r="DAI49" s="535"/>
      <c r="DAJ49" s="535"/>
      <c r="DAK49" s="535"/>
      <c r="DAL49" s="535"/>
      <c r="DAM49" s="535"/>
      <c r="DAN49" s="535"/>
      <c r="DAO49" s="535"/>
      <c r="DAP49" s="535"/>
      <c r="DAQ49" s="535"/>
      <c r="DAR49" s="535"/>
      <c r="DAS49" s="535"/>
      <c r="DAT49" s="535"/>
      <c r="DAU49" s="535"/>
      <c r="DAV49" s="535"/>
      <c r="DAW49" s="535"/>
      <c r="DAX49" s="535"/>
      <c r="DAY49" s="535"/>
      <c r="DAZ49" s="535"/>
      <c r="DBA49" s="535"/>
      <c r="DBB49" s="535"/>
      <c r="DBC49" s="535"/>
      <c r="DBD49" s="535"/>
      <c r="DBE49" s="535"/>
      <c r="DBF49" s="535"/>
      <c r="DBG49" s="535"/>
      <c r="DBH49" s="535"/>
      <c r="DBI49" s="535"/>
      <c r="DBJ49" s="535"/>
      <c r="DBK49" s="535"/>
      <c r="DBL49" s="535"/>
      <c r="DBM49" s="535"/>
      <c r="DBN49" s="535"/>
      <c r="DBO49" s="535"/>
      <c r="DBP49" s="535"/>
      <c r="DBQ49" s="535"/>
      <c r="DBR49" s="535"/>
      <c r="DBS49" s="535"/>
      <c r="DBT49" s="535"/>
      <c r="DBU49" s="535"/>
      <c r="DBV49" s="535"/>
      <c r="DBW49" s="535"/>
      <c r="DBX49" s="535"/>
      <c r="DBY49" s="535"/>
      <c r="DBZ49" s="535"/>
      <c r="DCA49" s="535"/>
      <c r="DCB49" s="535"/>
      <c r="DCC49" s="535"/>
      <c r="DCD49" s="535"/>
      <c r="DCE49" s="535"/>
      <c r="DCF49" s="535"/>
      <c r="DCG49" s="535"/>
      <c r="DCH49" s="535"/>
      <c r="DCI49" s="535"/>
      <c r="DCJ49" s="535"/>
      <c r="DCK49" s="535"/>
      <c r="DCL49" s="535"/>
      <c r="DCM49" s="535"/>
      <c r="DCN49" s="535"/>
      <c r="DCO49" s="535"/>
      <c r="DCP49" s="535"/>
      <c r="DCQ49" s="535"/>
      <c r="DCR49" s="535"/>
      <c r="DCS49" s="535"/>
      <c r="DCT49" s="535"/>
      <c r="DCU49" s="535"/>
      <c r="DCV49" s="535"/>
      <c r="DCW49" s="535"/>
      <c r="DCX49" s="535"/>
      <c r="DCY49" s="535"/>
      <c r="DCZ49" s="535"/>
      <c r="DDA49" s="535"/>
      <c r="DDB49" s="535"/>
      <c r="DDC49" s="535"/>
      <c r="DDD49" s="535"/>
      <c r="DDE49" s="535"/>
      <c r="DDF49" s="535"/>
      <c r="DDG49" s="535"/>
      <c r="DDH49" s="535"/>
      <c r="DDI49" s="535"/>
      <c r="DDJ49" s="535"/>
      <c r="DDK49" s="535"/>
      <c r="DDL49" s="535"/>
      <c r="DDM49" s="535"/>
      <c r="DDN49" s="535"/>
      <c r="DDO49" s="535"/>
      <c r="DDP49" s="535"/>
      <c r="DDQ49" s="535"/>
      <c r="DDR49" s="535"/>
      <c r="DDS49" s="535"/>
      <c r="DDT49" s="535"/>
      <c r="DDU49" s="535"/>
      <c r="DDV49" s="535"/>
      <c r="DDW49" s="535"/>
      <c r="DDX49" s="535"/>
      <c r="DDY49" s="535"/>
      <c r="DDZ49" s="535"/>
      <c r="DEA49" s="535"/>
      <c r="DEB49" s="535"/>
      <c r="DEC49" s="535"/>
      <c r="DED49" s="535"/>
      <c r="DEE49" s="535"/>
      <c r="DEF49" s="535"/>
      <c r="DEG49" s="535"/>
      <c r="DEH49" s="535"/>
      <c r="DEI49" s="535"/>
      <c r="DEJ49" s="535"/>
      <c r="DEK49" s="535"/>
      <c r="DEL49" s="535"/>
      <c r="DEM49" s="535"/>
      <c r="DEN49" s="535"/>
      <c r="DEO49" s="535"/>
      <c r="DEP49" s="535"/>
      <c r="DEQ49" s="535"/>
      <c r="DER49" s="535"/>
      <c r="DES49" s="535"/>
      <c r="DET49" s="535"/>
      <c r="DEU49" s="535"/>
      <c r="DEV49" s="535"/>
      <c r="DEW49" s="535"/>
      <c r="DEX49" s="535"/>
      <c r="DEY49" s="535"/>
      <c r="DEZ49" s="535"/>
      <c r="DFA49" s="535"/>
      <c r="DFB49" s="535"/>
      <c r="DFC49" s="535"/>
      <c r="DFD49" s="535"/>
      <c r="DFE49" s="535"/>
      <c r="DFF49" s="535"/>
      <c r="DFG49" s="535"/>
      <c r="DFH49" s="535"/>
      <c r="DFI49" s="535"/>
      <c r="DFJ49" s="535"/>
      <c r="DFK49" s="535"/>
      <c r="DFL49" s="535"/>
      <c r="DFM49" s="535"/>
      <c r="DFN49" s="535"/>
      <c r="DFO49" s="535"/>
      <c r="DFP49" s="535"/>
      <c r="DFQ49" s="535"/>
      <c r="DFR49" s="535"/>
      <c r="DFS49" s="535"/>
      <c r="DFT49" s="535"/>
      <c r="DFU49" s="535"/>
      <c r="DFV49" s="535"/>
      <c r="DFW49" s="535"/>
      <c r="DFX49" s="535"/>
      <c r="DFY49" s="535"/>
      <c r="DFZ49" s="535"/>
      <c r="DGA49" s="535"/>
      <c r="DGB49" s="535"/>
      <c r="DGC49" s="535"/>
      <c r="DGD49" s="535"/>
      <c r="DGE49" s="535"/>
      <c r="DGF49" s="535"/>
      <c r="DGG49" s="535"/>
      <c r="DGH49" s="535"/>
      <c r="DGI49" s="535"/>
      <c r="DGJ49" s="535"/>
      <c r="DGK49" s="535"/>
      <c r="DGL49" s="535"/>
      <c r="DGM49" s="535"/>
      <c r="DGN49" s="535"/>
      <c r="DGO49" s="535"/>
      <c r="DGP49" s="535"/>
      <c r="DGQ49" s="535"/>
      <c r="DGR49" s="535"/>
      <c r="DGS49" s="535"/>
      <c r="DGT49" s="535"/>
      <c r="DGU49" s="535"/>
      <c r="DGV49" s="535"/>
      <c r="DGW49" s="535"/>
      <c r="DGX49" s="535"/>
      <c r="DGY49" s="535"/>
      <c r="DGZ49" s="535"/>
      <c r="DHA49" s="535"/>
      <c r="DHB49" s="535"/>
      <c r="DHC49" s="535"/>
      <c r="DHD49" s="535"/>
      <c r="DHE49" s="535"/>
      <c r="DHF49" s="535"/>
      <c r="DHG49" s="535"/>
      <c r="DHH49" s="535"/>
      <c r="DHI49" s="535"/>
      <c r="DHJ49" s="535"/>
      <c r="DHK49" s="535"/>
      <c r="DHL49" s="535"/>
      <c r="DHM49" s="535"/>
      <c r="DHN49" s="535"/>
      <c r="DHO49" s="535"/>
      <c r="DHP49" s="535"/>
      <c r="DHQ49" s="535"/>
      <c r="DHR49" s="535"/>
      <c r="DHS49" s="535"/>
      <c r="DHT49" s="535"/>
      <c r="DHU49" s="535"/>
      <c r="DHV49" s="535"/>
      <c r="DHW49" s="535"/>
      <c r="DHX49" s="535"/>
      <c r="DHY49" s="535"/>
      <c r="DHZ49" s="535"/>
      <c r="DIA49" s="535"/>
      <c r="DIB49" s="535"/>
      <c r="DIC49" s="535"/>
      <c r="DID49" s="535"/>
      <c r="DIE49" s="535"/>
      <c r="DIF49" s="535"/>
      <c r="DIG49" s="535"/>
      <c r="DIH49" s="535"/>
      <c r="DII49" s="535"/>
      <c r="DIJ49" s="535"/>
      <c r="DIK49" s="535"/>
      <c r="DIL49" s="535"/>
      <c r="DIM49" s="535"/>
      <c r="DIN49" s="535"/>
      <c r="DIO49" s="535"/>
      <c r="DIP49" s="535"/>
      <c r="DIQ49" s="535"/>
      <c r="DIR49" s="535"/>
      <c r="DIS49" s="535"/>
      <c r="DIT49" s="535"/>
      <c r="DIU49" s="535"/>
      <c r="DIV49" s="535"/>
      <c r="DIW49" s="535"/>
      <c r="DIX49" s="535"/>
      <c r="DIY49" s="535"/>
      <c r="DIZ49" s="535"/>
      <c r="DJA49" s="535"/>
      <c r="DJB49" s="535"/>
      <c r="DJC49" s="535"/>
      <c r="DJD49" s="535"/>
      <c r="DJE49" s="535"/>
      <c r="DJF49" s="535"/>
      <c r="DJG49" s="535"/>
      <c r="DJH49" s="535"/>
      <c r="DJI49" s="535"/>
      <c r="DJJ49" s="535"/>
      <c r="DJK49" s="535"/>
      <c r="DJL49" s="535"/>
      <c r="DJM49" s="535"/>
      <c r="DJN49" s="535"/>
      <c r="DJO49" s="535"/>
      <c r="DJP49" s="535"/>
      <c r="DJQ49" s="535"/>
      <c r="DJR49" s="535"/>
      <c r="DJS49" s="535"/>
      <c r="DJT49" s="535"/>
      <c r="DJU49" s="535"/>
      <c r="DJV49" s="535"/>
      <c r="DJW49" s="535"/>
      <c r="DJX49" s="535"/>
      <c r="DJY49" s="535"/>
      <c r="DJZ49" s="535"/>
      <c r="DKA49" s="535"/>
      <c r="DKB49" s="535"/>
      <c r="DKC49" s="535"/>
      <c r="DKD49" s="535"/>
      <c r="DKE49" s="535"/>
      <c r="DKF49" s="535"/>
      <c r="DKG49" s="535"/>
      <c r="DKH49" s="535"/>
      <c r="DKI49" s="535"/>
      <c r="DKJ49" s="535"/>
      <c r="DKK49" s="535"/>
      <c r="DKL49" s="535"/>
      <c r="DKM49" s="535"/>
      <c r="DKN49" s="535"/>
      <c r="DKO49" s="535"/>
      <c r="DKP49" s="535"/>
      <c r="DKQ49" s="535"/>
      <c r="DKR49" s="535"/>
      <c r="DKS49" s="535"/>
      <c r="DKT49" s="535"/>
      <c r="DKU49" s="535"/>
      <c r="DKV49" s="535"/>
      <c r="DKW49" s="535"/>
      <c r="DKX49" s="535"/>
      <c r="DKY49" s="535"/>
      <c r="DKZ49" s="535"/>
      <c r="DLA49" s="535"/>
      <c r="DLB49" s="535"/>
      <c r="DLC49" s="535"/>
      <c r="DLD49" s="535"/>
      <c r="DLE49" s="535"/>
      <c r="DLF49" s="535"/>
      <c r="DLG49" s="535"/>
      <c r="DLH49" s="535"/>
      <c r="DLI49" s="535"/>
      <c r="DLJ49" s="535"/>
      <c r="DLK49" s="535"/>
      <c r="DLL49" s="535"/>
      <c r="DLM49" s="535"/>
      <c r="DLN49" s="535"/>
      <c r="DLO49" s="535"/>
      <c r="DLP49" s="535"/>
      <c r="DLQ49" s="535"/>
      <c r="DLR49" s="535"/>
      <c r="DLS49" s="535"/>
      <c r="DLT49" s="535"/>
      <c r="DLU49" s="535"/>
      <c r="DLV49" s="535"/>
      <c r="DLW49" s="535"/>
      <c r="DLX49" s="535"/>
      <c r="DLY49" s="535"/>
      <c r="DLZ49" s="535"/>
      <c r="DMA49" s="535"/>
      <c r="DMB49" s="535"/>
      <c r="DMC49" s="535"/>
      <c r="DMD49" s="535"/>
      <c r="DME49" s="535"/>
      <c r="DMF49" s="535"/>
      <c r="DMG49" s="535"/>
      <c r="DMH49" s="535"/>
      <c r="DMI49" s="535"/>
      <c r="DMJ49" s="535"/>
      <c r="DMK49" s="535"/>
      <c r="DML49" s="535"/>
      <c r="DMM49" s="535"/>
      <c r="DMN49" s="535"/>
      <c r="DMO49" s="535"/>
      <c r="DMP49" s="535"/>
      <c r="DMQ49" s="535"/>
      <c r="DMR49" s="535"/>
      <c r="DMS49" s="535"/>
      <c r="DMT49" s="535"/>
      <c r="DMU49" s="535"/>
      <c r="DMV49" s="535"/>
      <c r="DMW49" s="535"/>
      <c r="DMX49" s="535"/>
      <c r="DMY49" s="535"/>
      <c r="DMZ49" s="535"/>
      <c r="DNA49" s="535"/>
      <c r="DNB49" s="535"/>
      <c r="DNC49" s="535"/>
      <c r="DND49" s="535"/>
      <c r="DNE49" s="535"/>
      <c r="DNF49" s="535"/>
      <c r="DNG49" s="535"/>
      <c r="DNH49" s="535"/>
      <c r="DNI49" s="535"/>
      <c r="DNJ49" s="535"/>
      <c r="DNK49" s="535"/>
      <c r="DNL49" s="535"/>
      <c r="DNM49" s="535"/>
      <c r="DNN49" s="535"/>
      <c r="DNO49" s="535"/>
      <c r="DNP49" s="535"/>
      <c r="DNQ49" s="535"/>
      <c r="DNR49" s="535"/>
      <c r="DNS49" s="535"/>
      <c r="DNT49" s="535"/>
      <c r="DNU49" s="535"/>
      <c r="DNV49" s="535"/>
      <c r="DNW49" s="535"/>
      <c r="DNX49" s="535"/>
      <c r="DNY49" s="535"/>
      <c r="DNZ49" s="535"/>
      <c r="DOA49" s="535"/>
      <c r="DOB49" s="535"/>
      <c r="DOC49" s="535"/>
      <c r="DOD49" s="535"/>
      <c r="DOE49" s="535"/>
      <c r="DOF49" s="535"/>
      <c r="DOG49" s="535"/>
      <c r="DOH49" s="535"/>
      <c r="DOI49" s="535"/>
      <c r="DOJ49" s="535"/>
      <c r="DOK49" s="535"/>
      <c r="DOL49" s="535"/>
      <c r="DOM49" s="535"/>
      <c r="DON49" s="535"/>
      <c r="DOO49" s="535"/>
      <c r="DOP49" s="535"/>
      <c r="DOQ49" s="535"/>
      <c r="DOR49" s="535"/>
      <c r="DOS49" s="535"/>
      <c r="DOT49" s="535"/>
      <c r="DOU49" s="535"/>
      <c r="DOV49" s="535"/>
      <c r="DOW49" s="535"/>
      <c r="DOX49" s="535"/>
      <c r="DOY49" s="535"/>
      <c r="DOZ49" s="535"/>
      <c r="DPA49" s="535"/>
      <c r="DPB49" s="535"/>
      <c r="DPC49" s="535"/>
      <c r="DPD49" s="535"/>
      <c r="DPE49" s="535"/>
      <c r="DPF49" s="535"/>
      <c r="DPG49" s="535"/>
      <c r="DPH49" s="535"/>
      <c r="DPI49" s="535"/>
      <c r="DPJ49" s="535"/>
      <c r="DPK49" s="535"/>
      <c r="DPL49" s="535"/>
      <c r="DPM49" s="535"/>
      <c r="DPN49" s="535"/>
      <c r="DPO49" s="535"/>
      <c r="DPP49" s="535"/>
      <c r="DPQ49" s="535"/>
      <c r="DPR49" s="535"/>
      <c r="DPS49" s="535"/>
      <c r="DPT49" s="535"/>
      <c r="DPU49" s="535"/>
      <c r="DPV49" s="535"/>
      <c r="DPW49" s="535"/>
      <c r="DPX49" s="535"/>
      <c r="DPY49" s="535"/>
      <c r="DPZ49" s="535"/>
      <c r="DQA49" s="535"/>
      <c r="DQB49" s="535"/>
      <c r="DQC49" s="535"/>
      <c r="DQD49" s="535"/>
      <c r="DQE49" s="535"/>
      <c r="DQF49" s="535"/>
      <c r="DQG49" s="535"/>
      <c r="DQH49" s="535"/>
      <c r="DQI49" s="535"/>
      <c r="DQJ49" s="535"/>
      <c r="DQK49" s="535"/>
      <c r="DQL49" s="535"/>
      <c r="DQM49" s="535"/>
      <c r="DQN49" s="535"/>
      <c r="DQO49" s="535"/>
      <c r="DQP49" s="535"/>
      <c r="DQQ49" s="535"/>
      <c r="DQR49" s="535"/>
      <c r="DQS49" s="535"/>
      <c r="DQT49" s="535"/>
      <c r="DQU49" s="535"/>
      <c r="DQV49" s="535"/>
      <c r="DQW49" s="535"/>
      <c r="DQX49" s="535"/>
      <c r="DQY49" s="535"/>
      <c r="DQZ49" s="535"/>
      <c r="DRA49" s="535"/>
      <c r="DRB49" s="535"/>
      <c r="DRC49" s="535"/>
      <c r="DRD49" s="535"/>
      <c r="DRE49" s="535"/>
      <c r="DRF49" s="535"/>
      <c r="DRG49" s="535"/>
      <c r="DRH49" s="535"/>
      <c r="DRI49" s="535"/>
      <c r="DRJ49" s="535"/>
      <c r="DRK49" s="535"/>
      <c r="DRL49" s="535"/>
      <c r="DRM49" s="535"/>
      <c r="DRN49" s="535"/>
      <c r="DRO49" s="535"/>
      <c r="DRP49" s="535"/>
      <c r="DRQ49" s="535"/>
      <c r="DRR49" s="535"/>
      <c r="DRS49" s="535"/>
      <c r="DRT49" s="535"/>
      <c r="DRU49" s="535"/>
      <c r="DRV49" s="535"/>
      <c r="DRW49" s="535"/>
      <c r="DRX49" s="535"/>
      <c r="DRY49" s="535"/>
      <c r="DRZ49" s="535"/>
      <c r="DSA49" s="535"/>
      <c r="DSB49" s="535"/>
      <c r="DSC49" s="535"/>
      <c r="DSD49" s="535"/>
      <c r="DSE49" s="535"/>
      <c r="DSF49" s="535"/>
      <c r="DSG49" s="535"/>
      <c r="DSH49" s="535"/>
      <c r="DSI49" s="535"/>
      <c r="DSJ49" s="535"/>
      <c r="DSK49" s="535"/>
      <c r="DSL49" s="535"/>
      <c r="DSM49" s="535"/>
      <c r="DSN49" s="535"/>
      <c r="DSO49" s="535"/>
      <c r="DSP49" s="535"/>
      <c r="DSQ49" s="535"/>
      <c r="DSR49" s="535"/>
      <c r="DSS49" s="535"/>
      <c r="DST49" s="535"/>
      <c r="DSU49" s="535"/>
      <c r="DSV49" s="535"/>
      <c r="DSW49" s="535"/>
      <c r="DSX49" s="535"/>
      <c r="DSY49" s="535"/>
      <c r="DSZ49" s="535"/>
      <c r="DTA49" s="535"/>
      <c r="DTB49" s="535"/>
      <c r="DTC49" s="535"/>
      <c r="DTD49" s="535"/>
      <c r="DTE49" s="535"/>
      <c r="DTF49" s="535"/>
      <c r="DTG49" s="535"/>
      <c r="DTH49" s="535"/>
      <c r="DTI49" s="535"/>
      <c r="DTJ49" s="535"/>
      <c r="DTK49" s="535"/>
      <c r="DTL49" s="535"/>
      <c r="DTM49" s="535"/>
      <c r="DTN49" s="535"/>
      <c r="DTO49" s="535"/>
      <c r="DTP49" s="535"/>
      <c r="DTQ49" s="535"/>
      <c r="DTR49" s="535"/>
      <c r="DTS49" s="535"/>
      <c r="DTT49" s="535"/>
      <c r="DTU49" s="535"/>
      <c r="DTV49" s="535"/>
      <c r="DTW49" s="535"/>
      <c r="DTX49" s="535"/>
      <c r="DTY49" s="535"/>
      <c r="DTZ49" s="535"/>
      <c r="DUA49" s="535"/>
      <c r="DUB49" s="535"/>
      <c r="DUC49" s="535"/>
      <c r="DUD49" s="535"/>
      <c r="DUE49" s="535"/>
      <c r="DUF49" s="535"/>
      <c r="DUG49" s="535"/>
      <c r="DUH49" s="535"/>
      <c r="DUI49" s="535"/>
      <c r="DUJ49" s="535"/>
      <c r="DUK49" s="535"/>
      <c r="DUL49" s="535"/>
      <c r="DUM49" s="535"/>
      <c r="DUN49" s="535"/>
      <c r="DUO49" s="535"/>
      <c r="DUP49" s="535"/>
      <c r="DUQ49" s="535"/>
      <c r="DUR49" s="535"/>
      <c r="DUS49" s="535"/>
      <c r="DUT49" s="535"/>
      <c r="DUU49" s="535"/>
      <c r="DUV49" s="535"/>
      <c r="DUW49" s="535"/>
      <c r="DUX49" s="535"/>
      <c r="DUY49" s="535"/>
      <c r="DUZ49" s="535"/>
      <c r="DVA49" s="535"/>
      <c r="DVB49" s="535"/>
      <c r="DVC49" s="535"/>
      <c r="DVD49" s="535"/>
      <c r="DVE49" s="535"/>
      <c r="DVF49" s="535"/>
      <c r="DVG49" s="535"/>
      <c r="DVH49" s="535"/>
      <c r="DVI49" s="535"/>
      <c r="DVJ49" s="535"/>
      <c r="DVK49" s="535"/>
      <c r="DVL49" s="535"/>
      <c r="DVM49" s="535"/>
      <c r="DVN49" s="535"/>
      <c r="DVO49" s="535"/>
      <c r="DVP49" s="535"/>
      <c r="DVQ49" s="535"/>
      <c r="DVR49" s="535"/>
      <c r="DVS49" s="535"/>
      <c r="DVT49" s="535"/>
      <c r="DVU49" s="535"/>
      <c r="DVV49" s="535"/>
      <c r="DVW49" s="535"/>
      <c r="DVX49" s="535"/>
      <c r="DVY49" s="535"/>
      <c r="DVZ49" s="535"/>
      <c r="DWA49" s="535"/>
      <c r="DWB49" s="535"/>
      <c r="DWC49" s="535"/>
      <c r="DWD49" s="535"/>
      <c r="DWE49" s="535"/>
      <c r="DWF49" s="535"/>
      <c r="DWG49" s="535"/>
      <c r="DWH49" s="535"/>
      <c r="DWI49" s="535"/>
      <c r="DWJ49" s="535"/>
      <c r="DWK49" s="535"/>
      <c r="DWL49" s="535"/>
      <c r="DWM49" s="535"/>
      <c r="DWN49" s="535"/>
      <c r="DWO49" s="535"/>
      <c r="DWP49" s="535"/>
      <c r="DWQ49" s="535"/>
      <c r="DWR49" s="535"/>
      <c r="DWS49" s="535"/>
      <c r="DWT49" s="535"/>
      <c r="DWU49" s="535"/>
      <c r="DWV49" s="535"/>
      <c r="DWW49" s="535"/>
      <c r="DWX49" s="535"/>
      <c r="DWY49" s="535"/>
      <c r="DWZ49" s="535"/>
      <c r="DXA49" s="535"/>
      <c r="DXB49" s="535"/>
      <c r="DXC49" s="535"/>
      <c r="DXD49" s="535"/>
      <c r="DXE49" s="535"/>
      <c r="DXF49" s="535"/>
      <c r="DXG49" s="535"/>
      <c r="DXH49" s="535"/>
      <c r="DXI49" s="535"/>
      <c r="DXJ49" s="535"/>
      <c r="DXK49" s="535"/>
      <c r="DXL49" s="535"/>
      <c r="DXM49" s="535"/>
      <c r="DXN49" s="535"/>
      <c r="DXO49" s="535"/>
      <c r="DXP49" s="535"/>
      <c r="DXQ49" s="535"/>
      <c r="DXR49" s="535"/>
      <c r="DXS49" s="535"/>
      <c r="DXT49" s="535"/>
      <c r="DXU49" s="535"/>
      <c r="DXV49" s="535"/>
      <c r="DXW49" s="535"/>
      <c r="DXX49" s="535"/>
      <c r="DXY49" s="535"/>
      <c r="DXZ49" s="535"/>
      <c r="DYA49" s="535"/>
      <c r="DYB49" s="535"/>
      <c r="DYC49" s="535"/>
      <c r="DYD49" s="535"/>
      <c r="DYE49" s="535"/>
      <c r="DYF49" s="535"/>
      <c r="DYG49" s="535"/>
      <c r="DYH49" s="535"/>
      <c r="DYI49" s="535"/>
      <c r="DYJ49" s="535"/>
      <c r="DYK49" s="535"/>
      <c r="DYL49" s="535"/>
      <c r="DYM49" s="535"/>
      <c r="DYN49" s="535"/>
      <c r="DYO49" s="535"/>
      <c r="DYP49" s="535"/>
      <c r="DYQ49" s="535"/>
      <c r="DYR49" s="535"/>
      <c r="DYS49" s="535"/>
      <c r="DYT49" s="535"/>
      <c r="DYU49" s="535"/>
      <c r="DYV49" s="535"/>
      <c r="DYW49" s="535"/>
      <c r="DYX49" s="535"/>
      <c r="DYY49" s="535"/>
      <c r="DYZ49" s="535"/>
      <c r="DZA49" s="535"/>
      <c r="DZB49" s="535"/>
      <c r="DZC49" s="535"/>
      <c r="DZD49" s="535"/>
      <c r="DZE49" s="535"/>
      <c r="DZF49" s="535"/>
      <c r="DZG49" s="535"/>
      <c r="DZH49" s="535"/>
      <c r="DZI49" s="535"/>
      <c r="DZJ49" s="535"/>
      <c r="DZK49" s="535"/>
      <c r="DZL49" s="535"/>
      <c r="DZM49" s="535"/>
      <c r="DZN49" s="535"/>
      <c r="DZO49" s="535"/>
      <c r="DZP49" s="535"/>
      <c r="DZQ49" s="535"/>
      <c r="DZR49" s="535"/>
      <c r="DZS49" s="535"/>
      <c r="DZT49" s="535"/>
      <c r="DZU49" s="535"/>
      <c r="DZV49" s="535"/>
      <c r="DZW49" s="535"/>
      <c r="DZX49" s="535"/>
      <c r="DZY49" s="535"/>
      <c r="DZZ49" s="535"/>
      <c r="EAA49" s="535"/>
      <c r="EAB49" s="535"/>
      <c r="EAC49" s="535"/>
      <c r="EAD49" s="535"/>
      <c r="EAE49" s="535"/>
      <c r="EAF49" s="535"/>
      <c r="EAG49" s="535"/>
      <c r="EAH49" s="535"/>
      <c r="EAI49" s="535"/>
      <c r="EAJ49" s="535"/>
      <c r="EAK49" s="535"/>
      <c r="EAL49" s="535"/>
      <c r="EAM49" s="535"/>
      <c r="EAN49" s="535"/>
      <c r="EAO49" s="535"/>
      <c r="EAP49" s="535"/>
      <c r="EAQ49" s="535"/>
      <c r="EAR49" s="535"/>
      <c r="EAS49" s="535"/>
      <c r="EAT49" s="535"/>
      <c r="EAU49" s="535"/>
      <c r="EAV49" s="535"/>
      <c r="EAW49" s="535"/>
      <c r="EAX49" s="535"/>
      <c r="EAY49" s="535"/>
      <c r="EAZ49" s="535"/>
      <c r="EBA49" s="535"/>
      <c r="EBB49" s="535"/>
      <c r="EBC49" s="535"/>
      <c r="EBD49" s="535"/>
      <c r="EBE49" s="535"/>
      <c r="EBF49" s="535"/>
      <c r="EBG49" s="535"/>
      <c r="EBH49" s="535"/>
      <c r="EBI49" s="535"/>
      <c r="EBJ49" s="535"/>
      <c r="EBK49" s="535"/>
      <c r="EBL49" s="535"/>
      <c r="EBM49" s="535"/>
      <c r="EBN49" s="535"/>
      <c r="EBO49" s="535"/>
      <c r="EBP49" s="535"/>
      <c r="EBQ49" s="535"/>
      <c r="EBR49" s="535"/>
      <c r="EBS49" s="535"/>
      <c r="EBT49" s="535"/>
      <c r="EBU49" s="535"/>
      <c r="EBV49" s="535"/>
      <c r="EBW49" s="535"/>
      <c r="EBX49" s="535"/>
      <c r="EBY49" s="535"/>
      <c r="EBZ49" s="535"/>
      <c r="ECA49" s="535"/>
      <c r="ECB49" s="535"/>
      <c r="ECC49" s="535"/>
      <c r="ECD49" s="535"/>
      <c r="ECE49" s="535"/>
      <c r="ECF49" s="535"/>
      <c r="ECG49" s="535"/>
      <c r="ECH49" s="535"/>
      <c r="ECI49" s="535"/>
      <c r="ECJ49" s="535"/>
      <c r="ECK49" s="535"/>
      <c r="ECL49" s="535"/>
      <c r="ECM49" s="535"/>
      <c r="ECN49" s="535"/>
      <c r="ECO49" s="535"/>
      <c r="ECP49" s="535"/>
      <c r="ECQ49" s="535"/>
      <c r="ECR49" s="535"/>
      <c r="ECS49" s="535"/>
      <c r="ECT49" s="535"/>
      <c r="ECU49" s="535"/>
      <c r="ECV49" s="535"/>
      <c r="ECW49" s="535"/>
      <c r="ECX49" s="535"/>
      <c r="ECY49" s="535"/>
      <c r="ECZ49" s="535"/>
      <c r="EDA49" s="535"/>
      <c r="EDB49" s="535"/>
      <c r="EDC49" s="535"/>
      <c r="EDD49" s="535"/>
      <c r="EDE49" s="535"/>
      <c r="EDF49" s="535"/>
      <c r="EDG49" s="535"/>
      <c r="EDH49" s="535"/>
      <c r="EDI49" s="535"/>
      <c r="EDJ49" s="535"/>
      <c r="EDK49" s="535"/>
      <c r="EDL49" s="535"/>
      <c r="EDM49" s="535"/>
      <c r="EDN49" s="535"/>
      <c r="EDO49" s="535"/>
      <c r="EDP49" s="535"/>
      <c r="EDQ49" s="535"/>
      <c r="EDR49" s="535"/>
      <c r="EDS49" s="535"/>
      <c r="EDT49" s="535"/>
      <c r="EDU49" s="535"/>
      <c r="EDV49" s="535"/>
      <c r="EDW49" s="535"/>
      <c r="EDX49" s="535"/>
      <c r="EDY49" s="535"/>
      <c r="EDZ49" s="535"/>
      <c r="EEA49" s="535"/>
      <c r="EEB49" s="535"/>
      <c r="EEC49" s="535"/>
      <c r="EED49" s="535"/>
      <c r="EEE49" s="535"/>
      <c r="EEF49" s="535"/>
      <c r="EEG49" s="535"/>
      <c r="EEH49" s="535"/>
      <c r="EEI49" s="535"/>
      <c r="EEJ49" s="535"/>
      <c r="EEK49" s="535"/>
      <c r="EEL49" s="535"/>
      <c r="EEM49" s="535"/>
      <c r="EEN49" s="535"/>
      <c r="EEO49" s="535"/>
      <c r="EEP49" s="535"/>
      <c r="EEQ49" s="535"/>
      <c r="EER49" s="535"/>
      <c r="EES49" s="535"/>
      <c r="EET49" s="535"/>
      <c r="EEU49" s="535"/>
      <c r="EEV49" s="535"/>
      <c r="EEW49" s="535"/>
      <c r="EEX49" s="535"/>
      <c r="EEY49" s="535"/>
      <c r="EEZ49" s="535"/>
      <c r="EFA49" s="535"/>
      <c r="EFB49" s="535"/>
      <c r="EFC49" s="535"/>
      <c r="EFD49" s="535"/>
      <c r="EFE49" s="535"/>
      <c r="EFF49" s="535"/>
      <c r="EFG49" s="535"/>
      <c r="EFH49" s="535"/>
      <c r="EFI49" s="535"/>
      <c r="EFJ49" s="535"/>
      <c r="EFK49" s="535"/>
      <c r="EFL49" s="535"/>
      <c r="EFM49" s="535"/>
      <c r="EFN49" s="535"/>
      <c r="EFO49" s="535"/>
      <c r="EFP49" s="535"/>
      <c r="EFQ49" s="535"/>
      <c r="EFR49" s="535"/>
      <c r="EFS49" s="535"/>
      <c r="EFT49" s="535"/>
      <c r="EFU49" s="535"/>
      <c r="EFV49" s="535"/>
      <c r="EFW49" s="535"/>
      <c r="EFX49" s="535"/>
      <c r="EFY49" s="535"/>
      <c r="EFZ49" s="535"/>
      <c r="EGA49" s="535"/>
      <c r="EGB49" s="535"/>
      <c r="EGC49" s="535"/>
      <c r="EGD49" s="535"/>
      <c r="EGE49" s="535"/>
      <c r="EGF49" s="535"/>
      <c r="EGG49" s="535"/>
      <c r="EGH49" s="535"/>
      <c r="EGI49" s="535"/>
      <c r="EGJ49" s="535"/>
      <c r="EGK49" s="535"/>
      <c r="EGL49" s="535"/>
      <c r="EGM49" s="535"/>
      <c r="EGN49" s="535"/>
      <c r="EGO49" s="535"/>
      <c r="EGP49" s="535"/>
      <c r="EGQ49" s="535"/>
      <c r="EGR49" s="535"/>
      <c r="EGS49" s="535"/>
      <c r="EGT49" s="535"/>
      <c r="EGU49" s="535"/>
      <c r="EGV49" s="535"/>
      <c r="EGW49" s="535"/>
      <c r="EGX49" s="535"/>
      <c r="EGY49" s="535"/>
      <c r="EGZ49" s="535"/>
      <c r="EHA49" s="535"/>
      <c r="EHB49" s="535"/>
      <c r="EHC49" s="535"/>
      <c r="EHD49" s="535"/>
      <c r="EHE49" s="535"/>
      <c r="EHF49" s="535"/>
      <c r="EHG49" s="535"/>
      <c r="EHH49" s="535"/>
      <c r="EHI49" s="535"/>
      <c r="EHJ49" s="535"/>
      <c r="EHK49" s="535"/>
      <c r="EHL49" s="535"/>
      <c r="EHM49" s="535"/>
      <c r="EHN49" s="535"/>
      <c r="EHO49" s="535"/>
      <c r="EHP49" s="535"/>
      <c r="EHQ49" s="535"/>
      <c r="EHR49" s="535"/>
      <c r="EHS49" s="535"/>
      <c r="EHT49" s="535"/>
      <c r="EHU49" s="535"/>
      <c r="EHV49" s="535"/>
      <c r="EHW49" s="535"/>
      <c r="EHX49" s="535"/>
      <c r="EHY49" s="535"/>
      <c r="EHZ49" s="535"/>
      <c r="EIA49" s="535"/>
      <c r="EIB49" s="535"/>
      <c r="EIC49" s="535"/>
      <c r="EID49" s="535"/>
      <c r="EIE49" s="535"/>
      <c r="EIF49" s="535"/>
      <c r="EIG49" s="535"/>
      <c r="EIH49" s="535"/>
      <c r="EII49" s="535"/>
      <c r="EIJ49" s="535"/>
      <c r="EIK49" s="535"/>
      <c r="EIL49" s="535"/>
      <c r="EIM49" s="535"/>
      <c r="EIN49" s="535"/>
      <c r="EIO49" s="535"/>
      <c r="EIP49" s="535"/>
      <c r="EIQ49" s="535"/>
      <c r="EIR49" s="535"/>
      <c r="EIS49" s="535"/>
      <c r="EIT49" s="535"/>
      <c r="EIU49" s="535"/>
      <c r="EIV49" s="535"/>
      <c r="EIW49" s="535"/>
      <c r="EIX49" s="535"/>
      <c r="EIY49" s="535"/>
      <c r="EIZ49" s="535"/>
      <c r="EJA49" s="535"/>
      <c r="EJB49" s="535"/>
      <c r="EJC49" s="535"/>
      <c r="EJD49" s="535"/>
      <c r="EJE49" s="535"/>
      <c r="EJF49" s="535"/>
      <c r="EJG49" s="535"/>
      <c r="EJH49" s="535"/>
      <c r="EJI49" s="535"/>
      <c r="EJJ49" s="535"/>
      <c r="EJK49" s="535"/>
      <c r="EJL49" s="535"/>
      <c r="EJM49" s="535"/>
      <c r="EJN49" s="535"/>
      <c r="EJO49" s="535"/>
      <c r="EJP49" s="535"/>
      <c r="EJQ49" s="535"/>
      <c r="EJR49" s="535"/>
      <c r="EJS49" s="535"/>
      <c r="EJT49" s="535"/>
      <c r="EJU49" s="535"/>
      <c r="EJV49" s="535"/>
      <c r="EJW49" s="535"/>
      <c r="EJX49" s="535"/>
      <c r="EJY49" s="535"/>
      <c r="EJZ49" s="535"/>
      <c r="EKA49" s="535"/>
      <c r="EKB49" s="535"/>
      <c r="EKC49" s="535"/>
      <c r="EKD49" s="535"/>
      <c r="EKE49" s="535"/>
      <c r="EKF49" s="535"/>
      <c r="EKG49" s="535"/>
      <c r="EKH49" s="535"/>
      <c r="EKI49" s="535"/>
      <c r="EKJ49" s="535"/>
      <c r="EKK49" s="535"/>
      <c r="EKL49" s="535"/>
      <c r="EKM49" s="535"/>
      <c r="EKN49" s="535"/>
      <c r="EKO49" s="535"/>
      <c r="EKP49" s="535"/>
      <c r="EKQ49" s="535"/>
      <c r="EKR49" s="535"/>
      <c r="EKS49" s="535"/>
      <c r="EKT49" s="535"/>
      <c r="EKU49" s="535"/>
      <c r="EKV49" s="535"/>
      <c r="EKW49" s="535"/>
      <c r="EKX49" s="535"/>
      <c r="EKY49" s="535"/>
      <c r="EKZ49" s="535"/>
      <c r="ELA49" s="535"/>
      <c r="ELB49" s="535"/>
      <c r="ELC49" s="535"/>
      <c r="ELD49" s="535"/>
      <c r="ELE49" s="535"/>
      <c r="ELF49" s="535"/>
      <c r="ELG49" s="535"/>
      <c r="ELH49" s="535"/>
      <c r="ELI49" s="535"/>
      <c r="ELJ49" s="535"/>
      <c r="ELK49" s="535"/>
      <c r="ELL49" s="535"/>
      <c r="ELM49" s="535"/>
      <c r="ELN49" s="535"/>
      <c r="ELO49" s="535"/>
      <c r="ELP49" s="535"/>
      <c r="ELQ49" s="535"/>
      <c r="ELR49" s="535"/>
      <c r="ELS49" s="535"/>
      <c r="ELT49" s="535"/>
      <c r="ELU49" s="535"/>
      <c r="ELV49" s="535"/>
      <c r="ELW49" s="535"/>
      <c r="ELX49" s="535"/>
      <c r="ELY49" s="535"/>
      <c r="ELZ49" s="535"/>
      <c r="EMA49" s="535"/>
      <c r="EMB49" s="535"/>
      <c r="EMC49" s="535"/>
      <c r="EMD49" s="535"/>
      <c r="EME49" s="535"/>
      <c r="EMF49" s="535"/>
      <c r="EMG49" s="535"/>
      <c r="EMH49" s="535"/>
      <c r="EMI49" s="535"/>
      <c r="EMJ49" s="535"/>
      <c r="EMK49" s="535"/>
      <c r="EML49" s="535"/>
      <c r="EMM49" s="535"/>
      <c r="EMN49" s="535"/>
      <c r="EMO49" s="535"/>
      <c r="EMP49" s="535"/>
      <c r="EMQ49" s="535"/>
      <c r="EMR49" s="535"/>
      <c r="EMS49" s="535"/>
      <c r="EMT49" s="535"/>
      <c r="EMU49" s="535"/>
      <c r="EMV49" s="535"/>
      <c r="EMW49" s="535"/>
      <c r="EMX49" s="535"/>
      <c r="EMY49" s="535"/>
      <c r="EMZ49" s="535"/>
      <c r="ENA49" s="535"/>
      <c r="ENB49" s="535"/>
      <c r="ENC49" s="535"/>
      <c r="END49" s="535"/>
      <c r="ENE49" s="535"/>
      <c r="ENF49" s="535"/>
      <c r="ENG49" s="535"/>
      <c r="ENH49" s="535"/>
      <c r="ENI49" s="535"/>
      <c r="ENJ49" s="535"/>
      <c r="ENK49" s="535"/>
      <c r="ENL49" s="535"/>
      <c r="ENM49" s="535"/>
      <c r="ENN49" s="535"/>
      <c r="ENO49" s="535"/>
      <c r="ENP49" s="535"/>
      <c r="ENQ49" s="535"/>
      <c r="ENR49" s="535"/>
      <c r="ENS49" s="535"/>
      <c r="ENT49" s="535"/>
      <c r="ENU49" s="535"/>
      <c r="ENV49" s="535"/>
      <c r="ENW49" s="535"/>
      <c r="ENX49" s="535"/>
      <c r="ENY49" s="535"/>
      <c r="ENZ49" s="535"/>
      <c r="EOA49" s="535"/>
      <c r="EOB49" s="535"/>
      <c r="EOC49" s="535"/>
      <c r="EOD49" s="535"/>
      <c r="EOE49" s="535"/>
      <c r="EOF49" s="535"/>
      <c r="EOG49" s="535"/>
      <c r="EOH49" s="535"/>
      <c r="EOI49" s="535"/>
      <c r="EOJ49" s="535"/>
      <c r="EOK49" s="535"/>
      <c r="EOL49" s="535"/>
      <c r="EOM49" s="535"/>
      <c r="EON49" s="535"/>
      <c r="EOO49" s="535"/>
      <c r="EOP49" s="535"/>
      <c r="EOQ49" s="535"/>
      <c r="EOR49" s="535"/>
      <c r="EOS49" s="535"/>
      <c r="EOT49" s="535"/>
      <c r="EOU49" s="535"/>
      <c r="EOV49" s="535"/>
      <c r="EOW49" s="535"/>
      <c r="EOX49" s="535"/>
      <c r="EOY49" s="535"/>
      <c r="EOZ49" s="535"/>
      <c r="EPA49" s="535"/>
      <c r="EPB49" s="535"/>
      <c r="EPC49" s="535"/>
      <c r="EPD49" s="535"/>
      <c r="EPE49" s="535"/>
      <c r="EPF49" s="535"/>
      <c r="EPG49" s="535"/>
      <c r="EPH49" s="535"/>
      <c r="EPI49" s="535"/>
      <c r="EPJ49" s="535"/>
      <c r="EPK49" s="535"/>
      <c r="EPL49" s="535"/>
      <c r="EPM49" s="535"/>
      <c r="EPN49" s="535"/>
      <c r="EPO49" s="535"/>
      <c r="EPP49" s="535"/>
      <c r="EPQ49" s="535"/>
      <c r="EPR49" s="535"/>
      <c r="EPS49" s="535"/>
      <c r="EPT49" s="535"/>
      <c r="EPU49" s="535"/>
      <c r="EPV49" s="535"/>
      <c r="EPW49" s="535"/>
      <c r="EPX49" s="535"/>
      <c r="EPY49" s="535"/>
      <c r="EPZ49" s="535"/>
      <c r="EQA49" s="535"/>
      <c r="EQB49" s="535"/>
      <c r="EQC49" s="535"/>
      <c r="EQD49" s="535"/>
      <c r="EQE49" s="535"/>
      <c r="EQF49" s="535"/>
      <c r="EQG49" s="535"/>
      <c r="EQH49" s="535"/>
      <c r="EQI49" s="535"/>
      <c r="EQJ49" s="535"/>
      <c r="EQK49" s="535"/>
      <c r="EQL49" s="535"/>
      <c r="EQM49" s="535"/>
      <c r="EQN49" s="535"/>
      <c r="EQO49" s="535"/>
      <c r="EQP49" s="535"/>
      <c r="EQQ49" s="535"/>
      <c r="EQR49" s="535"/>
      <c r="EQS49" s="535"/>
      <c r="EQT49" s="535"/>
      <c r="EQU49" s="535"/>
      <c r="EQV49" s="535"/>
      <c r="EQW49" s="535"/>
      <c r="EQX49" s="535"/>
      <c r="EQY49" s="535"/>
      <c r="EQZ49" s="535"/>
      <c r="ERA49" s="535"/>
      <c r="ERB49" s="535"/>
      <c r="ERC49" s="535"/>
      <c r="ERD49" s="535"/>
      <c r="ERE49" s="535"/>
      <c r="ERF49" s="535"/>
      <c r="ERG49" s="535"/>
      <c r="ERH49" s="535"/>
      <c r="ERI49" s="535"/>
      <c r="ERJ49" s="535"/>
      <c r="ERK49" s="535"/>
      <c r="ERL49" s="535"/>
      <c r="ERM49" s="535"/>
      <c r="ERN49" s="535"/>
      <c r="ERO49" s="535"/>
      <c r="ERP49" s="535"/>
      <c r="ERQ49" s="535"/>
      <c r="ERR49" s="535"/>
      <c r="ERS49" s="535"/>
      <c r="ERT49" s="535"/>
      <c r="ERU49" s="535"/>
      <c r="ERV49" s="535"/>
      <c r="ERW49" s="535"/>
      <c r="ERX49" s="535"/>
      <c r="ERY49" s="535"/>
      <c r="ERZ49" s="535"/>
      <c r="ESA49" s="535"/>
      <c r="ESB49" s="535"/>
      <c r="ESC49" s="535"/>
      <c r="ESD49" s="535"/>
      <c r="ESE49" s="535"/>
      <c r="ESF49" s="535"/>
      <c r="ESG49" s="535"/>
      <c r="ESH49" s="535"/>
      <c r="ESI49" s="535"/>
      <c r="ESJ49" s="535"/>
      <c r="ESK49" s="535"/>
      <c r="ESL49" s="535"/>
      <c r="ESM49" s="535"/>
      <c r="ESN49" s="535"/>
      <c r="ESO49" s="535"/>
      <c r="ESP49" s="535"/>
      <c r="ESQ49" s="535"/>
      <c r="ESR49" s="535"/>
      <c r="ESS49" s="535"/>
      <c r="EST49" s="535"/>
      <c r="ESU49" s="535"/>
      <c r="ESV49" s="535"/>
      <c r="ESW49" s="535"/>
      <c r="ESX49" s="535"/>
      <c r="ESY49" s="535"/>
      <c r="ESZ49" s="535"/>
      <c r="ETA49" s="535"/>
      <c r="ETB49" s="535"/>
      <c r="ETC49" s="535"/>
      <c r="ETD49" s="535"/>
      <c r="ETE49" s="535"/>
      <c r="ETF49" s="535"/>
      <c r="ETG49" s="535"/>
      <c r="ETH49" s="535"/>
      <c r="ETI49" s="535"/>
      <c r="ETJ49" s="535"/>
      <c r="ETK49" s="535"/>
      <c r="ETL49" s="535"/>
      <c r="ETM49" s="535"/>
      <c r="ETN49" s="535"/>
      <c r="ETO49" s="535"/>
      <c r="ETP49" s="535"/>
      <c r="ETQ49" s="535"/>
      <c r="ETR49" s="535"/>
      <c r="ETS49" s="535"/>
      <c r="ETT49" s="535"/>
      <c r="ETU49" s="535"/>
      <c r="ETV49" s="535"/>
      <c r="ETW49" s="535"/>
      <c r="ETX49" s="535"/>
      <c r="ETY49" s="535"/>
      <c r="ETZ49" s="535"/>
      <c r="EUA49" s="535"/>
      <c r="EUB49" s="535"/>
      <c r="EUC49" s="535"/>
      <c r="EUD49" s="535"/>
      <c r="EUE49" s="535"/>
      <c r="EUF49" s="535"/>
      <c r="EUG49" s="535"/>
      <c r="EUH49" s="535"/>
      <c r="EUI49" s="535"/>
      <c r="EUJ49" s="535"/>
      <c r="EUK49" s="535"/>
      <c r="EUL49" s="535"/>
      <c r="EUM49" s="535"/>
      <c r="EUN49" s="535"/>
      <c r="EUO49" s="535"/>
      <c r="EUP49" s="535"/>
      <c r="EUQ49" s="535"/>
      <c r="EUR49" s="535"/>
      <c r="EUS49" s="535"/>
      <c r="EUT49" s="535"/>
      <c r="EUU49" s="535"/>
      <c r="EUV49" s="535"/>
      <c r="EUW49" s="535"/>
      <c r="EUX49" s="535"/>
      <c r="EUY49" s="535"/>
      <c r="EUZ49" s="535"/>
      <c r="EVA49" s="535"/>
      <c r="EVB49" s="535"/>
      <c r="EVC49" s="535"/>
      <c r="EVD49" s="535"/>
      <c r="EVE49" s="535"/>
      <c r="EVF49" s="535"/>
      <c r="EVG49" s="535"/>
      <c r="EVH49" s="535"/>
      <c r="EVI49" s="535"/>
      <c r="EVJ49" s="535"/>
      <c r="EVK49" s="535"/>
      <c r="EVL49" s="535"/>
      <c r="EVM49" s="535"/>
      <c r="EVN49" s="535"/>
      <c r="EVO49" s="535"/>
      <c r="EVP49" s="535"/>
      <c r="EVQ49" s="535"/>
      <c r="EVR49" s="535"/>
      <c r="EVS49" s="535"/>
      <c r="EVT49" s="535"/>
      <c r="EVU49" s="535"/>
      <c r="EVV49" s="535"/>
      <c r="EVW49" s="535"/>
      <c r="EVX49" s="535"/>
      <c r="EVY49" s="535"/>
      <c r="EVZ49" s="535"/>
      <c r="EWA49" s="535"/>
      <c r="EWB49" s="535"/>
      <c r="EWC49" s="535"/>
      <c r="EWD49" s="535"/>
      <c r="EWE49" s="535"/>
      <c r="EWF49" s="535"/>
      <c r="EWG49" s="535"/>
      <c r="EWH49" s="535"/>
      <c r="EWI49" s="535"/>
      <c r="EWJ49" s="535"/>
      <c r="EWK49" s="535"/>
      <c r="EWL49" s="535"/>
      <c r="EWM49" s="535"/>
      <c r="EWN49" s="535"/>
      <c r="EWO49" s="535"/>
      <c r="EWP49" s="535"/>
      <c r="EWQ49" s="535"/>
      <c r="EWR49" s="535"/>
      <c r="EWS49" s="535"/>
      <c r="EWT49" s="535"/>
      <c r="EWU49" s="535"/>
      <c r="EWV49" s="535"/>
      <c r="EWW49" s="535"/>
      <c r="EWX49" s="535"/>
      <c r="EWY49" s="535"/>
      <c r="EWZ49" s="535"/>
      <c r="EXA49" s="535"/>
      <c r="EXB49" s="535"/>
      <c r="EXC49" s="535"/>
      <c r="EXD49" s="535"/>
      <c r="EXE49" s="535"/>
      <c r="EXF49" s="535"/>
      <c r="EXG49" s="535"/>
      <c r="EXH49" s="535"/>
      <c r="EXI49" s="535"/>
      <c r="EXJ49" s="535"/>
      <c r="EXK49" s="535"/>
      <c r="EXL49" s="535"/>
      <c r="EXM49" s="535"/>
      <c r="EXN49" s="535"/>
      <c r="EXO49" s="535"/>
      <c r="EXP49" s="535"/>
      <c r="EXQ49" s="535"/>
      <c r="EXR49" s="535"/>
      <c r="EXS49" s="535"/>
      <c r="EXT49" s="535"/>
      <c r="EXU49" s="535"/>
      <c r="EXV49" s="535"/>
      <c r="EXW49" s="535"/>
      <c r="EXX49" s="535"/>
      <c r="EXY49" s="535"/>
      <c r="EXZ49" s="535"/>
      <c r="EYA49" s="535"/>
      <c r="EYB49" s="535"/>
      <c r="EYC49" s="535"/>
      <c r="EYD49" s="535"/>
      <c r="EYE49" s="535"/>
      <c r="EYF49" s="535"/>
      <c r="EYG49" s="535"/>
      <c r="EYH49" s="535"/>
      <c r="EYI49" s="535"/>
      <c r="EYJ49" s="535"/>
      <c r="EYK49" s="535"/>
      <c r="EYL49" s="535"/>
      <c r="EYM49" s="535"/>
      <c r="EYN49" s="535"/>
      <c r="EYO49" s="535"/>
      <c r="EYP49" s="535"/>
      <c r="EYQ49" s="535"/>
      <c r="EYR49" s="535"/>
      <c r="EYS49" s="535"/>
      <c r="EYT49" s="535"/>
      <c r="EYU49" s="535"/>
      <c r="EYV49" s="535"/>
      <c r="EYW49" s="535"/>
      <c r="EYX49" s="535"/>
      <c r="EYY49" s="535"/>
      <c r="EYZ49" s="535"/>
      <c r="EZA49" s="535"/>
      <c r="EZB49" s="535"/>
      <c r="EZC49" s="535"/>
      <c r="EZD49" s="535"/>
      <c r="EZE49" s="535"/>
      <c r="EZF49" s="535"/>
      <c r="EZG49" s="535"/>
      <c r="EZH49" s="535"/>
      <c r="EZI49" s="535"/>
      <c r="EZJ49" s="535"/>
      <c r="EZK49" s="535"/>
      <c r="EZL49" s="535"/>
      <c r="EZM49" s="535"/>
      <c r="EZN49" s="535"/>
      <c r="EZO49" s="535"/>
      <c r="EZP49" s="535"/>
      <c r="EZQ49" s="535"/>
      <c r="EZR49" s="535"/>
      <c r="EZS49" s="535"/>
      <c r="EZT49" s="535"/>
      <c r="EZU49" s="535"/>
      <c r="EZV49" s="535"/>
      <c r="EZW49" s="535"/>
      <c r="EZX49" s="535"/>
      <c r="EZY49" s="535"/>
      <c r="EZZ49" s="535"/>
      <c r="FAA49" s="535"/>
      <c r="FAB49" s="535"/>
      <c r="FAC49" s="535"/>
      <c r="FAD49" s="535"/>
      <c r="FAE49" s="535"/>
      <c r="FAF49" s="535"/>
      <c r="FAG49" s="535"/>
      <c r="FAH49" s="535"/>
      <c r="FAI49" s="535"/>
      <c r="FAJ49" s="535"/>
      <c r="FAK49" s="535"/>
      <c r="FAL49" s="535"/>
      <c r="FAM49" s="535"/>
      <c r="FAN49" s="535"/>
      <c r="FAO49" s="535"/>
      <c r="FAP49" s="535"/>
      <c r="FAQ49" s="535"/>
      <c r="FAR49" s="535"/>
      <c r="FAS49" s="535"/>
      <c r="FAT49" s="535"/>
      <c r="FAU49" s="535"/>
      <c r="FAV49" s="535"/>
      <c r="FAW49" s="535"/>
      <c r="FAX49" s="535"/>
      <c r="FAY49" s="535"/>
      <c r="FAZ49" s="535"/>
      <c r="FBA49" s="535"/>
      <c r="FBB49" s="535"/>
      <c r="FBC49" s="535"/>
      <c r="FBD49" s="535"/>
      <c r="FBE49" s="535"/>
      <c r="FBF49" s="535"/>
      <c r="FBG49" s="535"/>
      <c r="FBH49" s="535"/>
      <c r="FBI49" s="535"/>
      <c r="FBJ49" s="535"/>
      <c r="FBK49" s="535"/>
      <c r="FBL49" s="535"/>
      <c r="FBM49" s="535"/>
      <c r="FBN49" s="535"/>
      <c r="FBO49" s="535"/>
      <c r="FBP49" s="535"/>
      <c r="FBQ49" s="535"/>
      <c r="FBR49" s="535"/>
      <c r="FBS49" s="535"/>
      <c r="FBT49" s="535"/>
      <c r="FBU49" s="535"/>
      <c r="FBV49" s="535"/>
      <c r="FBW49" s="535"/>
      <c r="FBX49" s="535"/>
      <c r="FBY49" s="535"/>
      <c r="FBZ49" s="535"/>
      <c r="FCA49" s="535"/>
      <c r="FCB49" s="535"/>
      <c r="FCC49" s="535"/>
      <c r="FCD49" s="535"/>
      <c r="FCE49" s="535"/>
      <c r="FCF49" s="535"/>
      <c r="FCG49" s="535"/>
      <c r="FCH49" s="535"/>
      <c r="FCI49" s="535"/>
      <c r="FCJ49" s="535"/>
      <c r="FCK49" s="535"/>
      <c r="FCL49" s="535"/>
      <c r="FCM49" s="535"/>
      <c r="FCN49" s="535"/>
      <c r="FCO49" s="535"/>
      <c r="FCP49" s="535"/>
      <c r="FCQ49" s="535"/>
      <c r="FCR49" s="535"/>
      <c r="FCS49" s="535"/>
      <c r="FCT49" s="535"/>
      <c r="FCU49" s="535"/>
      <c r="FCV49" s="535"/>
      <c r="FCW49" s="535"/>
      <c r="FCX49" s="535"/>
      <c r="FCY49" s="535"/>
      <c r="FCZ49" s="535"/>
      <c r="FDA49" s="535"/>
      <c r="FDB49" s="535"/>
      <c r="FDC49" s="535"/>
      <c r="FDD49" s="535"/>
      <c r="FDE49" s="535"/>
      <c r="FDF49" s="535"/>
      <c r="FDG49" s="535"/>
      <c r="FDH49" s="535"/>
      <c r="FDI49" s="535"/>
      <c r="FDJ49" s="535"/>
      <c r="FDK49" s="535"/>
      <c r="FDL49" s="535"/>
      <c r="FDM49" s="535"/>
      <c r="FDN49" s="535"/>
      <c r="FDO49" s="535"/>
      <c r="FDP49" s="535"/>
      <c r="FDQ49" s="535"/>
      <c r="FDR49" s="535"/>
      <c r="FDS49" s="535"/>
      <c r="FDT49" s="535"/>
      <c r="FDU49" s="535"/>
      <c r="FDV49" s="535"/>
      <c r="FDW49" s="535"/>
      <c r="FDX49" s="535"/>
      <c r="FDY49" s="535"/>
      <c r="FDZ49" s="535"/>
      <c r="FEA49" s="535"/>
      <c r="FEB49" s="535"/>
      <c r="FEC49" s="535"/>
      <c r="FED49" s="535"/>
      <c r="FEE49" s="535"/>
      <c r="FEF49" s="535"/>
      <c r="FEG49" s="535"/>
      <c r="FEH49" s="535"/>
      <c r="FEI49" s="535"/>
      <c r="FEJ49" s="535"/>
      <c r="FEK49" s="535"/>
      <c r="FEL49" s="535"/>
      <c r="FEM49" s="535"/>
      <c r="FEN49" s="535"/>
      <c r="FEO49" s="535"/>
      <c r="FEP49" s="535"/>
      <c r="FEQ49" s="535"/>
      <c r="FER49" s="535"/>
      <c r="FES49" s="535"/>
      <c r="FET49" s="535"/>
      <c r="FEU49" s="535"/>
      <c r="FEV49" s="535"/>
      <c r="FEW49" s="535"/>
      <c r="FEX49" s="535"/>
      <c r="FEY49" s="535"/>
      <c r="FEZ49" s="535"/>
      <c r="FFA49" s="535"/>
      <c r="FFB49" s="535"/>
      <c r="FFC49" s="535"/>
      <c r="FFD49" s="535"/>
      <c r="FFE49" s="535"/>
      <c r="FFF49" s="535"/>
      <c r="FFG49" s="535"/>
      <c r="FFH49" s="535"/>
      <c r="FFI49" s="535"/>
      <c r="FFJ49" s="535"/>
      <c r="FFK49" s="535"/>
      <c r="FFL49" s="535"/>
      <c r="FFM49" s="535"/>
      <c r="FFN49" s="535"/>
      <c r="FFO49" s="535"/>
      <c r="FFP49" s="535"/>
      <c r="FFQ49" s="535"/>
      <c r="FFR49" s="535"/>
      <c r="FFS49" s="535"/>
      <c r="FFT49" s="535"/>
      <c r="FFU49" s="535"/>
      <c r="FFV49" s="535"/>
      <c r="FFW49" s="535"/>
      <c r="FFX49" s="535"/>
      <c r="FFY49" s="535"/>
      <c r="FFZ49" s="535"/>
      <c r="FGA49" s="535"/>
      <c r="FGB49" s="535"/>
      <c r="FGC49" s="535"/>
      <c r="FGD49" s="535"/>
      <c r="FGE49" s="535"/>
      <c r="FGF49" s="535"/>
      <c r="FGG49" s="535"/>
      <c r="FGH49" s="535"/>
      <c r="FGI49" s="535"/>
      <c r="FGJ49" s="535"/>
      <c r="FGK49" s="535"/>
      <c r="FGL49" s="535"/>
      <c r="FGM49" s="535"/>
      <c r="FGN49" s="535"/>
      <c r="FGO49" s="535"/>
      <c r="FGP49" s="535"/>
      <c r="FGQ49" s="535"/>
      <c r="FGR49" s="535"/>
      <c r="FGS49" s="535"/>
      <c r="FGT49" s="535"/>
      <c r="FGU49" s="535"/>
      <c r="FGV49" s="535"/>
      <c r="FGW49" s="535"/>
      <c r="FGX49" s="535"/>
      <c r="FGY49" s="535"/>
      <c r="FGZ49" s="535"/>
      <c r="FHA49" s="535"/>
      <c r="FHB49" s="535"/>
      <c r="FHC49" s="535"/>
      <c r="FHD49" s="535"/>
      <c r="FHE49" s="535"/>
      <c r="FHF49" s="535"/>
      <c r="FHG49" s="535"/>
      <c r="FHH49" s="535"/>
      <c r="FHI49" s="535"/>
      <c r="FHJ49" s="535"/>
      <c r="FHK49" s="535"/>
      <c r="FHL49" s="535"/>
      <c r="FHM49" s="535"/>
      <c r="FHN49" s="535"/>
      <c r="FHO49" s="535"/>
      <c r="FHP49" s="535"/>
      <c r="FHQ49" s="535"/>
      <c r="FHR49" s="535"/>
      <c r="FHS49" s="535"/>
      <c r="FHT49" s="535"/>
      <c r="FHU49" s="535"/>
      <c r="FHV49" s="535"/>
      <c r="FHW49" s="535"/>
      <c r="FHX49" s="535"/>
      <c r="FHY49" s="535"/>
      <c r="FHZ49" s="535"/>
      <c r="FIA49" s="535"/>
      <c r="FIB49" s="535"/>
      <c r="FIC49" s="535"/>
      <c r="FID49" s="535"/>
      <c r="FIE49" s="535"/>
      <c r="FIF49" s="535"/>
      <c r="FIG49" s="535"/>
      <c r="FIH49" s="535"/>
      <c r="FII49" s="535"/>
      <c r="FIJ49" s="535"/>
      <c r="FIK49" s="535"/>
      <c r="FIL49" s="535"/>
      <c r="FIM49" s="535"/>
      <c r="FIN49" s="535"/>
      <c r="FIO49" s="535"/>
      <c r="FIP49" s="535"/>
      <c r="FIQ49" s="535"/>
      <c r="FIR49" s="535"/>
      <c r="FIS49" s="535"/>
      <c r="FIT49" s="535"/>
      <c r="FIU49" s="535"/>
      <c r="FIV49" s="535"/>
      <c r="FIW49" s="535"/>
      <c r="FIX49" s="535"/>
      <c r="FIY49" s="535"/>
      <c r="FIZ49" s="535"/>
      <c r="FJA49" s="535"/>
      <c r="FJB49" s="535"/>
      <c r="FJC49" s="535"/>
      <c r="FJD49" s="535"/>
      <c r="FJE49" s="535"/>
      <c r="FJF49" s="535"/>
      <c r="FJG49" s="535"/>
      <c r="FJH49" s="535"/>
      <c r="FJI49" s="535"/>
      <c r="FJJ49" s="535"/>
      <c r="FJK49" s="535"/>
      <c r="FJL49" s="535"/>
      <c r="FJM49" s="535"/>
      <c r="FJN49" s="535"/>
      <c r="FJO49" s="535"/>
      <c r="FJP49" s="535"/>
      <c r="FJQ49" s="535"/>
      <c r="FJR49" s="535"/>
      <c r="FJS49" s="535"/>
      <c r="FJT49" s="535"/>
      <c r="FJU49" s="535"/>
      <c r="FJV49" s="535"/>
      <c r="FJW49" s="535"/>
      <c r="FJX49" s="535"/>
      <c r="FJY49" s="535"/>
      <c r="FJZ49" s="535"/>
      <c r="FKA49" s="535"/>
      <c r="FKB49" s="535"/>
      <c r="FKC49" s="535"/>
      <c r="FKD49" s="535"/>
      <c r="FKE49" s="535"/>
      <c r="FKF49" s="535"/>
      <c r="FKG49" s="535"/>
      <c r="FKH49" s="535"/>
      <c r="FKI49" s="535"/>
      <c r="FKJ49" s="535"/>
      <c r="FKK49" s="535"/>
      <c r="FKL49" s="535"/>
      <c r="FKM49" s="535"/>
      <c r="FKN49" s="535"/>
      <c r="FKO49" s="535"/>
      <c r="FKP49" s="535"/>
      <c r="FKQ49" s="535"/>
      <c r="FKR49" s="535"/>
      <c r="FKS49" s="535"/>
      <c r="FKT49" s="535"/>
      <c r="FKU49" s="535"/>
      <c r="FKV49" s="535"/>
      <c r="FKW49" s="535"/>
      <c r="FKX49" s="535"/>
      <c r="FKY49" s="535"/>
      <c r="FKZ49" s="535"/>
      <c r="FLA49" s="535"/>
      <c r="FLB49" s="535"/>
      <c r="FLC49" s="535"/>
      <c r="FLD49" s="535"/>
      <c r="FLE49" s="535"/>
      <c r="FLF49" s="535"/>
      <c r="FLG49" s="535"/>
      <c r="FLH49" s="535"/>
      <c r="FLI49" s="535"/>
      <c r="FLJ49" s="535"/>
      <c r="FLK49" s="535"/>
      <c r="FLL49" s="535"/>
      <c r="FLM49" s="535"/>
      <c r="FLN49" s="535"/>
      <c r="FLO49" s="535"/>
      <c r="FLP49" s="535"/>
      <c r="FLQ49" s="535"/>
      <c r="FLR49" s="535"/>
      <c r="FLS49" s="535"/>
      <c r="FLT49" s="535"/>
      <c r="FLU49" s="535"/>
      <c r="FLV49" s="535"/>
      <c r="FLW49" s="535"/>
      <c r="FLX49" s="535"/>
      <c r="FLY49" s="535"/>
      <c r="FLZ49" s="535"/>
      <c r="FMA49" s="535"/>
      <c r="FMB49" s="535"/>
      <c r="FMC49" s="535"/>
      <c r="FMD49" s="535"/>
      <c r="FME49" s="535"/>
      <c r="FMF49" s="535"/>
      <c r="FMG49" s="535"/>
      <c r="FMH49" s="535"/>
      <c r="FMI49" s="535"/>
      <c r="FMJ49" s="535"/>
      <c r="FMK49" s="535"/>
      <c r="FML49" s="535"/>
      <c r="FMM49" s="535"/>
      <c r="FMN49" s="535"/>
      <c r="FMO49" s="535"/>
      <c r="FMP49" s="535"/>
      <c r="FMQ49" s="535"/>
      <c r="FMR49" s="535"/>
      <c r="FMS49" s="535"/>
      <c r="FMT49" s="535"/>
      <c r="FMU49" s="535"/>
      <c r="FMV49" s="535"/>
      <c r="FMW49" s="535"/>
      <c r="FMX49" s="535"/>
      <c r="FMY49" s="535"/>
      <c r="FMZ49" s="535"/>
      <c r="FNA49" s="535"/>
      <c r="FNB49" s="535"/>
      <c r="FNC49" s="535"/>
      <c r="FND49" s="535"/>
      <c r="FNE49" s="535"/>
      <c r="FNF49" s="535"/>
      <c r="FNG49" s="535"/>
      <c r="FNH49" s="535"/>
      <c r="FNI49" s="535"/>
      <c r="FNJ49" s="535"/>
      <c r="FNK49" s="535"/>
      <c r="FNL49" s="535"/>
      <c r="FNM49" s="535"/>
      <c r="FNN49" s="535"/>
      <c r="FNO49" s="535"/>
      <c r="FNP49" s="535"/>
      <c r="FNQ49" s="535"/>
      <c r="FNR49" s="535"/>
      <c r="FNS49" s="535"/>
      <c r="FNT49" s="535"/>
      <c r="FNU49" s="535"/>
      <c r="FNV49" s="535"/>
      <c r="FNW49" s="535"/>
      <c r="FNX49" s="535"/>
      <c r="FNY49" s="535"/>
      <c r="FNZ49" s="535"/>
      <c r="FOA49" s="535"/>
      <c r="FOB49" s="535"/>
      <c r="FOC49" s="535"/>
      <c r="FOD49" s="535"/>
      <c r="FOE49" s="535"/>
      <c r="FOF49" s="535"/>
      <c r="FOG49" s="535"/>
      <c r="FOH49" s="535"/>
      <c r="FOI49" s="535"/>
      <c r="FOJ49" s="535"/>
      <c r="FOK49" s="535"/>
      <c r="FOL49" s="535"/>
      <c r="FOM49" s="535"/>
      <c r="FON49" s="535"/>
      <c r="FOO49" s="535"/>
      <c r="FOP49" s="535"/>
      <c r="FOQ49" s="535"/>
      <c r="FOR49" s="535"/>
      <c r="FOS49" s="535"/>
      <c r="FOT49" s="535"/>
      <c r="FOU49" s="535"/>
      <c r="FOV49" s="535"/>
      <c r="FOW49" s="535"/>
      <c r="FOX49" s="535"/>
      <c r="FOY49" s="535"/>
      <c r="FOZ49" s="535"/>
      <c r="FPA49" s="535"/>
      <c r="FPB49" s="535"/>
      <c r="FPC49" s="535"/>
      <c r="FPD49" s="535"/>
      <c r="FPE49" s="535"/>
      <c r="FPF49" s="535"/>
      <c r="FPG49" s="535"/>
      <c r="FPH49" s="535"/>
      <c r="FPI49" s="535"/>
      <c r="FPJ49" s="535"/>
      <c r="FPK49" s="535"/>
      <c r="FPL49" s="535"/>
      <c r="FPM49" s="535"/>
      <c r="FPN49" s="535"/>
      <c r="FPO49" s="535"/>
      <c r="FPP49" s="535"/>
      <c r="FPQ49" s="535"/>
      <c r="FPR49" s="535"/>
      <c r="FPS49" s="535"/>
      <c r="FPT49" s="535"/>
      <c r="FPU49" s="535"/>
      <c r="FPV49" s="535"/>
      <c r="FPW49" s="535"/>
      <c r="FPX49" s="535"/>
      <c r="FPY49" s="535"/>
      <c r="FPZ49" s="535"/>
      <c r="FQA49" s="535"/>
      <c r="FQB49" s="535"/>
      <c r="FQC49" s="535"/>
      <c r="FQD49" s="535"/>
      <c r="FQE49" s="535"/>
      <c r="FQF49" s="535"/>
      <c r="FQG49" s="535"/>
      <c r="FQH49" s="535"/>
      <c r="FQI49" s="535"/>
      <c r="FQJ49" s="535"/>
      <c r="FQK49" s="535"/>
      <c r="FQL49" s="535"/>
      <c r="FQM49" s="535"/>
      <c r="FQN49" s="535"/>
      <c r="FQO49" s="535"/>
      <c r="FQP49" s="535"/>
      <c r="FQQ49" s="535"/>
      <c r="FQR49" s="535"/>
      <c r="FQS49" s="535"/>
      <c r="FQT49" s="535"/>
      <c r="FQU49" s="535"/>
      <c r="FQV49" s="535"/>
      <c r="FQW49" s="535"/>
      <c r="FQX49" s="535"/>
      <c r="FQY49" s="535"/>
      <c r="FQZ49" s="535"/>
      <c r="FRA49" s="535"/>
      <c r="FRB49" s="535"/>
      <c r="FRC49" s="535"/>
      <c r="FRD49" s="535"/>
      <c r="FRE49" s="535"/>
      <c r="FRF49" s="535"/>
      <c r="FRG49" s="535"/>
      <c r="FRH49" s="535"/>
      <c r="FRI49" s="535"/>
      <c r="FRJ49" s="535"/>
      <c r="FRK49" s="535"/>
      <c r="FRL49" s="535"/>
      <c r="FRM49" s="535"/>
      <c r="FRN49" s="535"/>
      <c r="FRO49" s="535"/>
      <c r="FRP49" s="535"/>
      <c r="FRQ49" s="535"/>
      <c r="FRR49" s="535"/>
      <c r="FRS49" s="535"/>
      <c r="FRT49" s="535"/>
      <c r="FRU49" s="535"/>
      <c r="FRV49" s="535"/>
      <c r="FRW49" s="535"/>
      <c r="FRX49" s="535"/>
      <c r="FRY49" s="535"/>
      <c r="FRZ49" s="535"/>
      <c r="FSA49" s="535"/>
      <c r="FSB49" s="535"/>
      <c r="FSC49" s="535"/>
      <c r="FSD49" s="535"/>
      <c r="FSE49" s="535"/>
      <c r="FSF49" s="535"/>
      <c r="FSG49" s="535"/>
      <c r="FSH49" s="535"/>
      <c r="FSI49" s="535"/>
      <c r="FSJ49" s="535"/>
      <c r="FSK49" s="535"/>
      <c r="FSL49" s="535"/>
      <c r="FSM49" s="535"/>
      <c r="FSN49" s="535"/>
      <c r="FSO49" s="535"/>
      <c r="FSP49" s="535"/>
      <c r="FSQ49" s="535"/>
      <c r="FSR49" s="535"/>
      <c r="FSS49" s="535"/>
      <c r="FST49" s="535"/>
      <c r="FSU49" s="535"/>
      <c r="FSV49" s="535"/>
      <c r="FSW49" s="535"/>
      <c r="FSX49" s="535"/>
      <c r="FSY49" s="535"/>
      <c r="FSZ49" s="535"/>
      <c r="FTA49" s="535"/>
      <c r="FTB49" s="535"/>
      <c r="FTC49" s="535"/>
      <c r="FTD49" s="535"/>
      <c r="FTE49" s="535"/>
      <c r="FTF49" s="535"/>
      <c r="FTG49" s="535"/>
      <c r="FTH49" s="535"/>
      <c r="FTI49" s="535"/>
      <c r="FTJ49" s="535"/>
      <c r="FTK49" s="535"/>
      <c r="FTL49" s="535"/>
      <c r="FTM49" s="535"/>
      <c r="FTN49" s="535"/>
      <c r="FTO49" s="535"/>
      <c r="FTP49" s="535"/>
      <c r="FTQ49" s="535"/>
      <c r="FTR49" s="535"/>
      <c r="FTS49" s="535"/>
      <c r="FTT49" s="535"/>
      <c r="FTU49" s="535"/>
      <c r="FTV49" s="535"/>
      <c r="FTW49" s="535"/>
      <c r="FTX49" s="535"/>
      <c r="FTY49" s="535"/>
      <c r="FTZ49" s="535"/>
      <c r="FUA49" s="535"/>
      <c r="FUB49" s="535"/>
      <c r="FUC49" s="535"/>
      <c r="FUD49" s="535"/>
      <c r="FUE49" s="535"/>
      <c r="FUF49" s="535"/>
      <c r="FUG49" s="535"/>
      <c r="FUH49" s="535"/>
      <c r="FUI49" s="535"/>
      <c r="FUJ49" s="535"/>
      <c r="FUK49" s="535"/>
      <c r="FUL49" s="535"/>
      <c r="FUM49" s="535"/>
      <c r="FUN49" s="535"/>
      <c r="FUO49" s="535"/>
      <c r="FUP49" s="535"/>
      <c r="FUQ49" s="535"/>
      <c r="FUR49" s="535"/>
      <c r="FUS49" s="535"/>
      <c r="FUT49" s="535"/>
      <c r="FUU49" s="535"/>
      <c r="FUV49" s="535"/>
      <c r="FUW49" s="535"/>
      <c r="FUX49" s="535"/>
      <c r="FUY49" s="535"/>
      <c r="FUZ49" s="535"/>
      <c r="FVA49" s="535"/>
      <c r="FVB49" s="535"/>
      <c r="FVC49" s="535"/>
      <c r="FVD49" s="535"/>
      <c r="FVE49" s="535"/>
      <c r="FVF49" s="535"/>
      <c r="FVG49" s="535"/>
      <c r="FVH49" s="535"/>
      <c r="FVI49" s="535"/>
      <c r="FVJ49" s="535"/>
      <c r="FVK49" s="535"/>
      <c r="FVL49" s="535"/>
      <c r="FVM49" s="535"/>
      <c r="FVN49" s="535"/>
      <c r="FVO49" s="535"/>
      <c r="FVP49" s="535"/>
      <c r="FVQ49" s="535"/>
      <c r="FVR49" s="535"/>
      <c r="FVS49" s="535"/>
      <c r="FVT49" s="535"/>
      <c r="FVU49" s="535"/>
      <c r="FVV49" s="535"/>
      <c r="FVW49" s="535"/>
      <c r="FVX49" s="535"/>
      <c r="FVY49" s="535"/>
      <c r="FVZ49" s="535"/>
      <c r="FWA49" s="535"/>
      <c r="FWB49" s="535"/>
      <c r="FWC49" s="535"/>
      <c r="FWD49" s="535"/>
      <c r="FWE49" s="535"/>
      <c r="FWF49" s="535"/>
      <c r="FWG49" s="535"/>
      <c r="FWH49" s="535"/>
      <c r="FWI49" s="535"/>
      <c r="FWJ49" s="535"/>
      <c r="FWK49" s="535"/>
      <c r="FWL49" s="535"/>
      <c r="FWM49" s="535"/>
      <c r="FWN49" s="535"/>
      <c r="FWO49" s="535"/>
      <c r="FWP49" s="535"/>
      <c r="FWQ49" s="535"/>
      <c r="FWR49" s="535"/>
      <c r="FWS49" s="535"/>
      <c r="FWT49" s="535"/>
      <c r="FWU49" s="535"/>
      <c r="FWV49" s="535"/>
      <c r="FWW49" s="535"/>
      <c r="FWX49" s="535"/>
      <c r="FWY49" s="535"/>
      <c r="FWZ49" s="535"/>
      <c r="FXA49" s="535"/>
      <c r="FXB49" s="535"/>
      <c r="FXC49" s="535"/>
      <c r="FXD49" s="535"/>
      <c r="FXE49" s="535"/>
      <c r="FXF49" s="535"/>
      <c r="FXG49" s="535"/>
      <c r="FXH49" s="535"/>
      <c r="FXI49" s="535"/>
      <c r="FXJ49" s="535"/>
      <c r="FXK49" s="535"/>
      <c r="FXL49" s="535"/>
      <c r="FXM49" s="535"/>
      <c r="FXN49" s="535"/>
      <c r="FXO49" s="535"/>
      <c r="FXP49" s="535"/>
      <c r="FXQ49" s="535"/>
      <c r="FXR49" s="535"/>
      <c r="FXS49" s="535"/>
      <c r="FXT49" s="535"/>
      <c r="FXU49" s="535"/>
      <c r="FXV49" s="535"/>
      <c r="FXW49" s="535"/>
      <c r="FXX49" s="535"/>
      <c r="FXY49" s="535"/>
      <c r="FXZ49" s="535"/>
      <c r="FYA49" s="535"/>
      <c r="FYB49" s="535"/>
      <c r="FYC49" s="535"/>
      <c r="FYD49" s="535"/>
      <c r="FYE49" s="535"/>
      <c r="FYF49" s="535"/>
      <c r="FYG49" s="535"/>
      <c r="FYH49" s="535"/>
      <c r="FYI49" s="535"/>
      <c r="FYJ49" s="535"/>
      <c r="FYK49" s="535"/>
      <c r="FYL49" s="535"/>
      <c r="FYM49" s="535"/>
      <c r="FYN49" s="535"/>
      <c r="FYO49" s="535"/>
      <c r="FYP49" s="535"/>
      <c r="FYQ49" s="535"/>
      <c r="FYR49" s="535"/>
      <c r="FYS49" s="535"/>
      <c r="FYT49" s="535"/>
      <c r="FYU49" s="535"/>
      <c r="FYV49" s="535"/>
      <c r="FYW49" s="535"/>
      <c r="FYX49" s="535"/>
      <c r="FYY49" s="535"/>
      <c r="FYZ49" s="535"/>
      <c r="FZA49" s="535"/>
      <c r="FZB49" s="535"/>
      <c r="FZC49" s="535"/>
      <c r="FZD49" s="535"/>
      <c r="FZE49" s="535"/>
      <c r="FZF49" s="535"/>
      <c r="FZG49" s="535"/>
      <c r="FZH49" s="535"/>
      <c r="FZI49" s="535"/>
      <c r="FZJ49" s="535"/>
      <c r="FZK49" s="535"/>
      <c r="FZL49" s="535"/>
      <c r="FZM49" s="535"/>
      <c r="FZN49" s="535"/>
      <c r="FZO49" s="535"/>
      <c r="FZP49" s="535"/>
      <c r="FZQ49" s="535"/>
      <c r="FZR49" s="535"/>
      <c r="FZS49" s="535"/>
      <c r="FZT49" s="535"/>
      <c r="FZU49" s="535"/>
      <c r="FZV49" s="535"/>
      <c r="FZW49" s="535"/>
      <c r="FZX49" s="535"/>
      <c r="FZY49" s="535"/>
      <c r="FZZ49" s="535"/>
      <c r="GAA49" s="535"/>
      <c r="GAB49" s="535"/>
      <c r="GAC49" s="535"/>
      <c r="GAD49" s="535"/>
      <c r="GAE49" s="535"/>
      <c r="GAF49" s="535"/>
      <c r="GAG49" s="535"/>
      <c r="GAH49" s="535"/>
      <c r="GAI49" s="535"/>
      <c r="GAJ49" s="535"/>
      <c r="GAK49" s="535"/>
      <c r="GAL49" s="535"/>
      <c r="GAM49" s="535"/>
      <c r="GAN49" s="535"/>
      <c r="GAO49" s="535"/>
      <c r="GAP49" s="535"/>
      <c r="GAQ49" s="535"/>
      <c r="GAR49" s="535"/>
      <c r="GAS49" s="535"/>
      <c r="GAT49" s="535"/>
      <c r="GAU49" s="535"/>
      <c r="GAV49" s="535"/>
      <c r="GAW49" s="535"/>
      <c r="GAX49" s="535"/>
      <c r="GAY49" s="535"/>
      <c r="GAZ49" s="535"/>
      <c r="GBA49" s="535"/>
      <c r="GBB49" s="535"/>
      <c r="GBC49" s="535"/>
      <c r="GBD49" s="535"/>
      <c r="GBE49" s="535"/>
      <c r="GBF49" s="535"/>
      <c r="GBG49" s="535"/>
      <c r="GBH49" s="535"/>
      <c r="GBI49" s="535"/>
      <c r="GBJ49" s="535"/>
      <c r="GBK49" s="535"/>
      <c r="GBL49" s="535"/>
      <c r="GBM49" s="535"/>
      <c r="GBN49" s="535"/>
      <c r="GBO49" s="535"/>
      <c r="GBP49" s="535"/>
      <c r="GBQ49" s="535"/>
      <c r="GBR49" s="535"/>
      <c r="GBS49" s="535"/>
      <c r="GBT49" s="535"/>
      <c r="GBU49" s="535"/>
      <c r="GBV49" s="535"/>
      <c r="GBW49" s="535"/>
      <c r="GBX49" s="535"/>
      <c r="GBY49" s="535"/>
      <c r="GBZ49" s="535"/>
      <c r="GCA49" s="535"/>
      <c r="GCB49" s="535"/>
      <c r="GCC49" s="535"/>
      <c r="GCD49" s="535"/>
      <c r="GCE49" s="535"/>
      <c r="GCF49" s="535"/>
      <c r="GCG49" s="535"/>
      <c r="GCH49" s="535"/>
      <c r="GCI49" s="535"/>
      <c r="GCJ49" s="535"/>
      <c r="GCK49" s="535"/>
      <c r="GCL49" s="535"/>
      <c r="GCM49" s="535"/>
      <c r="GCN49" s="535"/>
      <c r="GCO49" s="535"/>
      <c r="GCP49" s="535"/>
      <c r="GCQ49" s="535"/>
      <c r="GCR49" s="535"/>
      <c r="GCS49" s="535"/>
      <c r="GCT49" s="535"/>
      <c r="GCU49" s="535"/>
      <c r="GCV49" s="535"/>
      <c r="GCW49" s="535"/>
      <c r="GCX49" s="535"/>
      <c r="GCY49" s="535"/>
      <c r="GCZ49" s="535"/>
      <c r="GDA49" s="535"/>
      <c r="GDB49" s="535"/>
      <c r="GDC49" s="535"/>
      <c r="GDD49" s="535"/>
      <c r="GDE49" s="535"/>
      <c r="GDF49" s="535"/>
      <c r="GDG49" s="535"/>
      <c r="GDH49" s="535"/>
      <c r="GDI49" s="535"/>
      <c r="GDJ49" s="535"/>
      <c r="GDK49" s="535"/>
      <c r="GDL49" s="535"/>
      <c r="GDM49" s="535"/>
      <c r="GDN49" s="535"/>
      <c r="GDO49" s="535"/>
      <c r="GDP49" s="535"/>
      <c r="GDQ49" s="535"/>
      <c r="GDR49" s="535"/>
      <c r="GDS49" s="535"/>
      <c r="GDT49" s="535"/>
      <c r="GDU49" s="535"/>
      <c r="GDV49" s="535"/>
      <c r="GDW49" s="535"/>
      <c r="GDX49" s="535"/>
      <c r="GDY49" s="535"/>
      <c r="GDZ49" s="535"/>
      <c r="GEA49" s="535"/>
      <c r="GEB49" s="535"/>
      <c r="GEC49" s="535"/>
      <c r="GED49" s="535"/>
      <c r="GEE49" s="535"/>
      <c r="GEF49" s="535"/>
      <c r="GEG49" s="535"/>
      <c r="GEH49" s="535"/>
      <c r="GEI49" s="535"/>
      <c r="GEJ49" s="535"/>
      <c r="GEK49" s="535"/>
      <c r="GEL49" s="535"/>
      <c r="GEM49" s="535"/>
      <c r="GEN49" s="535"/>
      <c r="GEO49" s="535"/>
      <c r="GEP49" s="535"/>
      <c r="GEQ49" s="535"/>
      <c r="GER49" s="535"/>
      <c r="GES49" s="535"/>
      <c r="GET49" s="535"/>
      <c r="GEU49" s="535"/>
      <c r="GEV49" s="535"/>
      <c r="GEW49" s="535"/>
      <c r="GEX49" s="535"/>
      <c r="GEY49" s="535"/>
      <c r="GEZ49" s="535"/>
      <c r="GFA49" s="535"/>
      <c r="GFB49" s="535"/>
      <c r="GFC49" s="535"/>
      <c r="GFD49" s="535"/>
      <c r="GFE49" s="535"/>
      <c r="GFF49" s="535"/>
      <c r="GFG49" s="535"/>
      <c r="GFH49" s="535"/>
      <c r="GFI49" s="535"/>
      <c r="GFJ49" s="535"/>
      <c r="GFK49" s="535"/>
      <c r="GFL49" s="535"/>
      <c r="GFM49" s="535"/>
      <c r="GFN49" s="535"/>
      <c r="GFO49" s="535"/>
      <c r="GFP49" s="535"/>
      <c r="GFQ49" s="535"/>
      <c r="GFR49" s="535"/>
      <c r="GFS49" s="535"/>
      <c r="GFT49" s="535"/>
      <c r="GFU49" s="535"/>
      <c r="GFV49" s="535"/>
      <c r="GFW49" s="535"/>
      <c r="GFX49" s="535"/>
      <c r="GFY49" s="535"/>
      <c r="GFZ49" s="535"/>
      <c r="GGA49" s="535"/>
      <c r="GGB49" s="535"/>
      <c r="GGC49" s="535"/>
      <c r="GGD49" s="535"/>
      <c r="GGE49" s="535"/>
      <c r="GGF49" s="535"/>
      <c r="GGG49" s="535"/>
      <c r="GGH49" s="535"/>
      <c r="GGI49" s="535"/>
      <c r="GGJ49" s="535"/>
      <c r="GGK49" s="535"/>
      <c r="GGL49" s="535"/>
      <c r="GGM49" s="535"/>
      <c r="GGN49" s="535"/>
      <c r="GGO49" s="535"/>
      <c r="GGP49" s="535"/>
      <c r="GGQ49" s="535"/>
      <c r="GGR49" s="535"/>
      <c r="GGS49" s="535"/>
      <c r="GGT49" s="535"/>
      <c r="GGU49" s="535"/>
      <c r="GGV49" s="535"/>
      <c r="GGW49" s="535"/>
      <c r="GGX49" s="535"/>
      <c r="GGY49" s="535"/>
      <c r="GGZ49" s="535"/>
      <c r="GHA49" s="535"/>
      <c r="GHB49" s="535"/>
      <c r="GHC49" s="535"/>
      <c r="GHD49" s="535"/>
      <c r="GHE49" s="535"/>
      <c r="GHF49" s="535"/>
      <c r="GHG49" s="535"/>
      <c r="GHH49" s="535"/>
      <c r="GHI49" s="535"/>
      <c r="GHJ49" s="535"/>
      <c r="GHK49" s="535"/>
      <c r="GHL49" s="535"/>
      <c r="GHM49" s="535"/>
      <c r="GHN49" s="535"/>
      <c r="GHO49" s="535"/>
      <c r="GHP49" s="535"/>
      <c r="GHQ49" s="535"/>
      <c r="GHR49" s="535"/>
      <c r="GHS49" s="535"/>
      <c r="GHT49" s="535"/>
      <c r="GHU49" s="535"/>
      <c r="GHV49" s="535"/>
      <c r="GHW49" s="535"/>
      <c r="GHX49" s="535"/>
      <c r="GHY49" s="535"/>
      <c r="GHZ49" s="535"/>
      <c r="GIA49" s="535"/>
      <c r="GIB49" s="535"/>
      <c r="GIC49" s="535"/>
      <c r="GID49" s="535"/>
      <c r="GIE49" s="535"/>
      <c r="GIF49" s="535"/>
      <c r="GIG49" s="535"/>
      <c r="GIH49" s="535"/>
      <c r="GII49" s="535"/>
      <c r="GIJ49" s="535"/>
      <c r="GIK49" s="535"/>
      <c r="GIL49" s="535"/>
      <c r="GIM49" s="535"/>
      <c r="GIN49" s="535"/>
      <c r="GIO49" s="535"/>
      <c r="GIP49" s="535"/>
      <c r="GIQ49" s="535"/>
      <c r="GIR49" s="535"/>
      <c r="GIS49" s="535"/>
      <c r="GIT49" s="535"/>
      <c r="GIU49" s="535"/>
      <c r="GIV49" s="535"/>
      <c r="GIW49" s="535"/>
      <c r="GIX49" s="535"/>
      <c r="GIY49" s="535"/>
      <c r="GIZ49" s="535"/>
      <c r="GJA49" s="535"/>
      <c r="GJB49" s="535"/>
      <c r="GJC49" s="535"/>
      <c r="GJD49" s="535"/>
      <c r="GJE49" s="535"/>
      <c r="GJF49" s="535"/>
      <c r="GJG49" s="535"/>
      <c r="GJH49" s="535"/>
      <c r="GJI49" s="535"/>
      <c r="GJJ49" s="535"/>
      <c r="GJK49" s="535"/>
      <c r="GJL49" s="535"/>
      <c r="GJM49" s="535"/>
      <c r="GJN49" s="535"/>
      <c r="GJO49" s="535"/>
      <c r="GJP49" s="535"/>
      <c r="GJQ49" s="535"/>
      <c r="GJR49" s="535"/>
      <c r="GJS49" s="535"/>
      <c r="GJT49" s="535"/>
      <c r="GJU49" s="535"/>
      <c r="GJV49" s="535"/>
      <c r="GJW49" s="535"/>
      <c r="GJX49" s="535"/>
      <c r="GJY49" s="535"/>
      <c r="GJZ49" s="535"/>
      <c r="GKA49" s="535"/>
      <c r="GKB49" s="535"/>
      <c r="GKC49" s="535"/>
      <c r="GKD49" s="535"/>
      <c r="GKE49" s="535"/>
      <c r="GKF49" s="535"/>
      <c r="GKG49" s="535"/>
      <c r="GKH49" s="535"/>
      <c r="GKI49" s="535"/>
      <c r="GKJ49" s="535"/>
      <c r="GKK49" s="535"/>
      <c r="GKL49" s="535"/>
      <c r="GKM49" s="535"/>
      <c r="GKN49" s="535"/>
      <c r="GKO49" s="535"/>
      <c r="GKP49" s="535"/>
      <c r="GKQ49" s="535"/>
      <c r="GKR49" s="535"/>
      <c r="GKS49" s="535"/>
      <c r="GKT49" s="535"/>
      <c r="GKU49" s="535"/>
      <c r="GKV49" s="535"/>
      <c r="GKW49" s="535"/>
      <c r="GKX49" s="535"/>
      <c r="GKY49" s="535"/>
      <c r="GKZ49" s="535"/>
      <c r="GLA49" s="535"/>
      <c r="GLB49" s="535"/>
      <c r="GLC49" s="535"/>
      <c r="GLD49" s="535"/>
      <c r="GLE49" s="535"/>
      <c r="GLF49" s="535"/>
      <c r="GLG49" s="535"/>
      <c r="GLH49" s="535"/>
      <c r="GLI49" s="535"/>
      <c r="GLJ49" s="535"/>
      <c r="GLK49" s="535"/>
      <c r="GLL49" s="535"/>
      <c r="GLM49" s="535"/>
      <c r="GLN49" s="535"/>
      <c r="GLO49" s="535"/>
      <c r="GLP49" s="535"/>
      <c r="GLQ49" s="535"/>
      <c r="GLR49" s="535"/>
      <c r="GLS49" s="535"/>
      <c r="GLT49" s="535"/>
      <c r="GLU49" s="535"/>
      <c r="GLV49" s="535"/>
      <c r="GLW49" s="535"/>
      <c r="GLX49" s="535"/>
      <c r="GLY49" s="535"/>
      <c r="GLZ49" s="535"/>
      <c r="GMA49" s="535"/>
      <c r="GMB49" s="535"/>
      <c r="GMC49" s="535"/>
      <c r="GMD49" s="535"/>
      <c r="GME49" s="535"/>
      <c r="GMF49" s="535"/>
      <c r="GMG49" s="535"/>
      <c r="GMH49" s="535"/>
      <c r="GMI49" s="535"/>
      <c r="GMJ49" s="535"/>
      <c r="GMK49" s="535"/>
      <c r="GML49" s="535"/>
      <c r="GMM49" s="535"/>
      <c r="GMN49" s="535"/>
      <c r="GMO49" s="535"/>
      <c r="GMP49" s="535"/>
      <c r="GMQ49" s="535"/>
      <c r="GMR49" s="535"/>
      <c r="GMS49" s="535"/>
      <c r="GMT49" s="535"/>
      <c r="GMU49" s="535"/>
      <c r="GMV49" s="535"/>
      <c r="GMW49" s="535"/>
      <c r="GMX49" s="535"/>
      <c r="GMY49" s="535"/>
      <c r="GMZ49" s="535"/>
      <c r="GNA49" s="535"/>
      <c r="GNB49" s="535"/>
      <c r="GNC49" s="535"/>
      <c r="GND49" s="535"/>
      <c r="GNE49" s="535"/>
      <c r="GNF49" s="535"/>
      <c r="GNG49" s="535"/>
      <c r="GNH49" s="535"/>
      <c r="GNI49" s="535"/>
      <c r="GNJ49" s="535"/>
      <c r="GNK49" s="535"/>
      <c r="GNL49" s="535"/>
      <c r="GNM49" s="535"/>
      <c r="GNN49" s="535"/>
      <c r="GNO49" s="535"/>
      <c r="GNP49" s="535"/>
      <c r="GNQ49" s="535"/>
      <c r="GNR49" s="535"/>
      <c r="GNS49" s="535"/>
      <c r="GNT49" s="535"/>
      <c r="GNU49" s="535"/>
      <c r="GNV49" s="535"/>
      <c r="GNW49" s="535"/>
      <c r="GNX49" s="535"/>
      <c r="GNY49" s="535"/>
      <c r="GNZ49" s="535"/>
      <c r="GOA49" s="535"/>
      <c r="GOB49" s="535"/>
      <c r="GOC49" s="535"/>
      <c r="GOD49" s="535"/>
      <c r="GOE49" s="535"/>
      <c r="GOF49" s="535"/>
      <c r="GOG49" s="535"/>
      <c r="GOH49" s="535"/>
      <c r="GOI49" s="535"/>
      <c r="GOJ49" s="535"/>
      <c r="GOK49" s="535"/>
      <c r="GOL49" s="535"/>
      <c r="GOM49" s="535"/>
      <c r="GON49" s="535"/>
      <c r="GOO49" s="535"/>
      <c r="GOP49" s="535"/>
      <c r="GOQ49" s="535"/>
      <c r="GOR49" s="535"/>
      <c r="GOS49" s="535"/>
      <c r="GOT49" s="535"/>
      <c r="GOU49" s="535"/>
      <c r="GOV49" s="535"/>
      <c r="GOW49" s="535"/>
      <c r="GOX49" s="535"/>
      <c r="GOY49" s="535"/>
      <c r="GOZ49" s="535"/>
      <c r="GPA49" s="535"/>
      <c r="GPB49" s="535"/>
      <c r="GPC49" s="535"/>
      <c r="GPD49" s="535"/>
      <c r="GPE49" s="535"/>
      <c r="GPF49" s="535"/>
      <c r="GPG49" s="535"/>
      <c r="GPH49" s="535"/>
      <c r="GPI49" s="535"/>
      <c r="GPJ49" s="535"/>
      <c r="GPK49" s="535"/>
      <c r="GPL49" s="535"/>
      <c r="GPM49" s="535"/>
      <c r="GPN49" s="535"/>
      <c r="GPO49" s="535"/>
      <c r="GPP49" s="535"/>
      <c r="GPQ49" s="535"/>
      <c r="GPR49" s="535"/>
      <c r="GPS49" s="535"/>
      <c r="GPT49" s="535"/>
      <c r="GPU49" s="535"/>
      <c r="GPV49" s="535"/>
      <c r="GPW49" s="535"/>
      <c r="GPX49" s="535"/>
      <c r="GPY49" s="535"/>
      <c r="GPZ49" s="535"/>
      <c r="GQA49" s="535"/>
      <c r="GQB49" s="535"/>
      <c r="GQC49" s="535"/>
      <c r="GQD49" s="535"/>
      <c r="GQE49" s="535"/>
      <c r="GQF49" s="535"/>
      <c r="GQG49" s="535"/>
      <c r="GQH49" s="535"/>
      <c r="GQI49" s="535"/>
      <c r="GQJ49" s="535"/>
      <c r="GQK49" s="535"/>
      <c r="GQL49" s="535"/>
      <c r="GQM49" s="535"/>
      <c r="GQN49" s="535"/>
      <c r="GQO49" s="535"/>
      <c r="GQP49" s="535"/>
      <c r="GQQ49" s="535"/>
      <c r="GQR49" s="535"/>
      <c r="GQS49" s="535"/>
      <c r="GQT49" s="535"/>
      <c r="GQU49" s="535"/>
      <c r="GQV49" s="535"/>
      <c r="GQW49" s="535"/>
      <c r="GQX49" s="535"/>
      <c r="GQY49" s="535"/>
      <c r="GQZ49" s="535"/>
      <c r="GRA49" s="535"/>
      <c r="GRB49" s="535"/>
      <c r="GRC49" s="535"/>
      <c r="GRD49" s="535"/>
      <c r="GRE49" s="535"/>
      <c r="GRF49" s="535"/>
      <c r="GRG49" s="535"/>
      <c r="GRH49" s="535"/>
      <c r="GRI49" s="535"/>
      <c r="GRJ49" s="535"/>
      <c r="GRK49" s="535"/>
      <c r="GRL49" s="535"/>
      <c r="GRM49" s="535"/>
      <c r="GRN49" s="535"/>
      <c r="GRO49" s="535"/>
      <c r="GRP49" s="535"/>
      <c r="GRQ49" s="535"/>
      <c r="GRR49" s="535"/>
      <c r="GRS49" s="535"/>
      <c r="GRT49" s="535"/>
      <c r="GRU49" s="535"/>
      <c r="GRV49" s="535"/>
      <c r="GRW49" s="535"/>
      <c r="GRX49" s="535"/>
      <c r="GRY49" s="535"/>
      <c r="GRZ49" s="535"/>
      <c r="GSA49" s="535"/>
      <c r="GSB49" s="535"/>
      <c r="GSC49" s="535"/>
      <c r="GSD49" s="535"/>
      <c r="GSE49" s="535"/>
      <c r="GSF49" s="535"/>
      <c r="GSG49" s="535"/>
      <c r="GSH49" s="535"/>
      <c r="GSI49" s="535"/>
      <c r="GSJ49" s="535"/>
      <c r="GSK49" s="535"/>
      <c r="GSL49" s="535"/>
      <c r="GSM49" s="535"/>
      <c r="GSN49" s="535"/>
      <c r="GSO49" s="535"/>
      <c r="GSP49" s="535"/>
      <c r="GSQ49" s="535"/>
      <c r="GSR49" s="535"/>
      <c r="GSS49" s="535"/>
      <c r="GST49" s="535"/>
      <c r="GSU49" s="535"/>
      <c r="GSV49" s="535"/>
      <c r="GSW49" s="535"/>
      <c r="GSX49" s="535"/>
      <c r="GSY49" s="535"/>
      <c r="GSZ49" s="535"/>
      <c r="GTA49" s="535"/>
      <c r="GTB49" s="535"/>
      <c r="GTC49" s="535"/>
      <c r="GTD49" s="535"/>
      <c r="GTE49" s="535"/>
      <c r="GTF49" s="535"/>
      <c r="GTG49" s="535"/>
      <c r="GTH49" s="535"/>
      <c r="GTI49" s="535"/>
      <c r="GTJ49" s="535"/>
      <c r="GTK49" s="535"/>
      <c r="GTL49" s="535"/>
      <c r="GTM49" s="535"/>
      <c r="GTN49" s="535"/>
      <c r="GTO49" s="535"/>
      <c r="GTP49" s="535"/>
      <c r="GTQ49" s="535"/>
      <c r="GTR49" s="535"/>
      <c r="GTS49" s="535"/>
      <c r="GTT49" s="535"/>
      <c r="GTU49" s="535"/>
      <c r="GTV49" s="535"/>
      <c r="GTW49" s="535"/>
      <c r="GTX49" s="535"/>
      <c r="GTY49" s="535"/>
      <c r="GTZ49" s="535"/>
      <c r="GUA49" s="535"/>
      <c r="GUB49" s="535"/>
      <c r="GUC49" s="535"/>
      <c r="GUD49" s="535"/>
      <c r="GUE49" s="535"/>
      <c r="GUF49" s="535"/>
      <c r="GUG49" s="535"/>
      <c r="GUH49" s="535"/>
      <c r="GUI49" s="535"/>
      <c r="GUJ49" s="535"/>
      <c r="GUK49" s="535"/>
      <c r="GUL49" s="535"/>
      <c r="GUM49" s="535"/>
      <c r="GUN49" s="535"/>
      <c r="GUO49" s="535"/>
      <c r="GUP49" s="535"/>
      <c r="GUQ49" s="535"/>
      <c r="GUR49" s="535"/>
      <c r="GUS49" s="535"/>
      <c r="GUT49" s="535"/>
      <c r="GUU49" s="535"/>
      <c r="GUV49" s="535"/>
      <c r="GUW49" s="535"/>
      <c r="GUX49" s="535"/>
      <c r="GUY49" s="535"/>
      <c r="GUZ49" s="535"/>
      <c r="GVA49" s="535"/>
      <c r="GVB49" s="535"/>
      <c r="GVC49" s="535"/>
      <c r="GVD49" s="535"/>
      <c r="GVE49" s="535"/>
      <c r="GVF49" s="535"/>
      <c r="GVG49" s="535"/>
      <c r="GVH49" s="535"/>
      <c r="GVI49" s="535"/>
      <c r="GVJ49" s="535"/>
      <c r="GVK49" s="535"/>
      <c r="GVL49" s="535"/>
      <c r="GVM49" s="535"/>
      <c r="GVN49" s="535"/>
      <c r="GVO49" s="535"/>
      <c r="GVP49" s="535"/>
      <c r="GVQ49" s="535"/>
      <c r="GVR49" s="535"/>
      <c r="GVS49" s="535"/>
      <c r="GVT49" s="535"/>
      <c r="GVU49" s="535"/>
      <c r="GVV49" s="535"/>
      <c r="GVW49" s="535"/>
      <c r="GVX49" s="535"/>
      <c r="GVY49" s="535"/>
      <c r="GVZ49" s="535"/>
      <c r="GWA49" s="535"/>
      <c r="GWB49" s="535"/>
      <c r="GWC49" s="535"/>
      <c r="GWD49" s="535"/>
      <c r="GWE49" s="535"/>
      <c r="GWF49" s="535"/>
      <c r="GWG49" s="535"/>
      <c r="GWH49" s="535"/>
      <c r="GWI49" s="535"/>
      <c r="GWJ49" s="535"/>
      <c r="GWK49" s="535"/>
      <c r="GWL49" s="535"/>
      <c r="GWM49" s="535"/>
      <c r="GWN49" s="535"/>
      <c r="GWO49" s="535"/>
      <c r="GWP49" s="535"/>
      <c r="GWQ49" s="535"/>
      <c r="GWR49" s="535"/>
      <c r="GWS49" s="535"/>
      <c r="GWT49" s="535"/>
      <c r="GWU49" s="535"/>
      <c r="GWV49" s="535"/>
      <c r="GWW49" s="535"/>
      <c r="GWX49" s="535"/>
      <c r="GWY49" s="535"/>
      <c r="GWZ49" s="535"/>
      <c r="GXA49" s="535"/>
      <c r="GXB49" s="535"/>
      <c r="GXC49" s="535"/>
      <c r="GXD49" s="535"/>
      <c r="GXE49" s="535"/>
      <c r="GXF49" s="535"/>
      <c r="GXG49" s="535"/>
      <c r="GXH49" s="535"/>
      <c r="GXI49" s="535"/>
      <c r="GXJ49" s="535"/>
      <c r="GXK49" s="535"/>
      <c r="GXL49" s="535"/>
      <c r="GXM49" s="535"/>
      <c r="GXN49" s="535"/>
      <c r="GXO49" s="535"/>
      <c r="GXP49" s="535"/>
      <c r="GXQ49" s="535"/>
      <c r="GXR49" s="535"/>
      <c r="GXS49" s="535"/>
      <c r="GXT49" s="535"/>
      <c r="GXU49" s="535"/>
      <c r="GXV49" s="535"/>
      <c r="GXW49" s="535"/>
      <c r="GXX49" s="535"/>
      <c r="GXY49" s="535"/>
      <c r="GXZ49" s="535"/>
      <c r="GYA49" s="535"/>
      <c r="GYB49" s="535"/>
      <c r="GYC49" s="535"/>
      <c r="GYD49" s="535"/>
      <c r="GYE49" s="535"/>
      <c r="GYF49" s="535"/>
      <c r="GYG49" s="535"/>
      <c r="GYH49" s="535"/>
      <c r="GYI49" s="535"/>
      <c r="GYJ49" s="535"/>
      <c r="GYK49" s="535"/>
      <c r="GYL49" s="535"/>
      <c r="GYM49" s="535"/>
      <c r="GYN49" s="535"/>
      <c r="GYO49" s="535"/>
      <c r="GYP49" s="535"/>
      <c r="GYQ49" s="535"/>
      <c r="GYR49" s="535"/>
      <c r="GYS49" s="535"/>
      <c r="GYT49" s="535"/>
      <c r="GYU49" s="535"/>
      <c r="GYV49" s="535"/>
      <c r="GYW49" s="535"/>
      <c r="GYX49" s="535"/>
      <c r="GYY49" s="535"/>
      <c r="GYZ49" s="535"/>
      <c r="GZA49" s="535"/>
      <c r="GZB49" s="535"/>
      <c r="GZC49" s="535"/>
      <c r="GZD49" s="535"/>
      <c r="GZE49" s="535"/>
      <c r="GZF49" s="535"/>
      <c r="GZG49" s="535"/>
      <c r="GZH49" s="535"/>
      <c r="GZI49" s="535"/>
      <c r="GZJ49" s="535"/>
      <c r="GZK49" s="535"/>
      <c r="GZL49" s="535"/>
      <c r="GZM49" s="535"/>
      <c r="GZN49" s="535"/>
      <c r="GZO49" s="535"/>
      <c r="GZP49" s="535"/>
      <c r="GZQ49" s="535"/>
      <c r="GZR49" s="535"/>
      <c r="GZS49" s="535"/>
      <c r="GZT49" s="535"/>
      <c r="GZU49" s="535"/>
      <c r="GZV49" s="535"/>
      <c r="GZW49" s="535"/>
      <c r="GZX49" s="535"/>
      <c r="GZY49" s="535"/>
      <c r="GZZ49" s="535"/>
      <c r="HAA49" s="535"/>
      <c r="HAB49" s="535"/>
      <c r="HAC49" s="535"/>
      <c r="HAD49" s="535"/>
      <c r="HAE49" s="535"/>
      <c r="HAF49" s="535"/>
      <c r="HAG49" s="535"/>
      <c r="HAH49" s="535"/>
      <c r="HAI49" s="535"/>
      <c r="HAJ49" s="535"/>
      <c r="HAK49" s="535"/>
      <c r="HAL49" s="535"/>
      <c r="HAM49" s="535"/>
      <c r="HAN49" s="535"/>
      <c r="HAO49" s="535"/>
      <c r="HAP49" s="535"/>
      <c r="HAQ49" s="535"/>
      <c r="HAR49" s="535"/>
      <c r="HAS49" s="535"/>
      <c r="HAT49" s="535"/>
      <c r="HAU49" s="535"/>
      <c r="HAV49" s="535"/>
      <c r="HAW49" s="535"/>
      <c r="HAX49" s="535"/>
      <c r="HAY49" s="535"/>
      <c r="HAZ49" s="535"/>
      <c r="HBA49" s="535"/>
      <c r="HBB49" s="535"/>
      <c r="HBC49" s="535"/>
      <c r="HBD49" s="535"/>
      <c r="HBE49" s="535"/>
      <c r="HBF49" s="535"/>
      <c r="HBG49" s="535"/>
      <c r="HBH49" s="535"/>
      <c r="HBI49" s="535"/>
      <c r="HBJ49" s="535"/>
      <c r="HBK49" s="535"/>
      <c r="HBL49" s="535"/>
      <c r="HBM49" s="535"/>
      <c r="HBN49" s="535"/>
      <c r="HBO49" s="535"/>
      <c r="HBP49" s="535"/>
      <c r="HBQ49" s="535"/>
      <c r="HBR49" s="535"/>
      <c r="HBS49" s="535"/>
      <c r="HBT49" s="535"/>
      <c r="HBU49" s="535"/>
      <c r="HBV49" s="535"/>
      <c r="HBW49" s="535"/>
      <c r="HBX49" s="535"/>
      <c r="HBY49" s="535"/>
      <c r="HBZ49" s="535"/>
      <c r="HCA49" s="535"/>
      <c r="HCB49" s="535"/>
      <c r="HCC49" s="535"/>
      <c r="HCD49" s="535"/>
      <c r="HCE49" s="535"/>
      <c r="HCF49" s="535"/>
      <c r="HCG49" s="535"/>
      <c r="HCH49" s="535"/>
      <c r="HCI49" s="535"/>
      <c r="HCJ49" s="535"/>
      <c r="HCK49" s="535"/>
      <c r="HCL49" s="535"/>
      <c r="HCM49" s="535"/>
      <c r="HCN49" s="535"/>
      <c r="HCO49" s="535"/>
      <c r="HCP49" s="535"/>
      <c r="HCQ49" s="535"/>
      <c r="HCR49" s="535"/>
      <c r="HCS49" s="535"/>
      <c r="HCT49" s="535"/>
      <c r="HCU49" s="535"/>
      <c r="HCV49" s="535"/>
      <c r="HCW49" s="535"/>
      <c r="HCX49" s="535"/>
      <c r="HCY49" s="535"/>
      <c r="HCZ49" s="535"/>
      <c r="HDA49" s="535"/>
      <c r="HDB49" s="535"/>
      <c r="HDC49" s="535"/>
      <c r="HDD49" s="535"/>
      <c r="HDE49" s="535"/>
      <c r="HDF49" s="535"/>
      <c r="HDG49" s="535"/>
      <c r="HDH49" s="535"/>
      <c r="HDI49" s="535"/>
      <c r="HDJ49" s="535"/>
      <c r="HDK49" s="535"/>
      <c r="HDL49" s="535"/>
      <c r="HDM49" s="535"/>
      <c r="HDN49" s="535"/>
      <c r="HDO49" s="535"/>
      <c r="HDP49" s="535"/>
      <c r="HDQ49" s="535"/>
      <c r="HDR49" s="535"/>
      <c r="HDS49" s="535"/>
      <c r="HDT49" s="535"/>
      <c r="HDU49" s="535"/>
      <c r="HDV49" s="535"/>
      <c r="HDW49" s="535"/>
      <c r="HDX49" s="535"/>
      <c r="HDY49" s="535"/>
      <c r="HDZ49" s="535"/>
      <c r="HEA49" s="535"/>
      <c r="HEB49" s="535"/>
      <c r="HEC49" s="535"/>
      <c r="HED49" s="535"/>
      <c r="HEE49" s="535"/>
      <c r="HEF49" s="535"/>
      <c r="HEG49" s="535"/>
      <c r="HEH49" s="535"/>
      <c r="HEI49" s="535"/>
      <c r="HEJ49" s="535"/>
      <c r="HEK49" s="535"/>
      <c r="HEL49" s="535"/>
      <c r="HEM49" s="535"/>
      <c r="HEN49" s="535"/>
      <c r="HEO49" s="535"/>
      <c r="HEP49" s="535"/>
      <c r="HEQ49" s="535"/>
      <c r="HER49" s="535"/>
      <c r="HES49" s="535"/>
      <c r="HET49" s="535"/>
      <c r="HEU49" s="535"/>
      <c r="HEV49" s="535"/>
      <c r="HEW49" s="535"/>
      <c r="HEX49" s="535"/>
      <c r="HEY49" s="535"/>
      <c r="HEZ49" s="535"/>
      <c r="HFA49" s="535"/>
      <c r="HFB49" s="535"/>
      <c r="HFC49" s="535"/>
      <c r="HFD49" s="535"/>
      <c r="HFE49" s="535"/>
      <c r="HFF49" s="535"/>
      <c r="HFG49" s="535"/>
      <c r="HFH49" s="535"/>
      <c r="HFI49" s="535"/>
      <c r="HFJ49" s="535"/>
      <c r="HFK49" s="535"/>
      <c r="HFL49" s="535"/>
      <c r="HFM49" s="535"/>
      <c r="HFN49" s="535"/>
      <c r="HFO49" s="535"/>
      <c r="HFP49" s="535"/>
      <c r="HFQ49" s="535"/>
      <c r="HFR49" s="535"/>
      <c r="HFS49" s="535"/>
      <c r="HFT49" s="535"/>
      <c r="HFU49" s="535"/>
      <c r="HFV49" s="535"/>
      <c r="HFW49" s="535"/>
      <c r="HFX49" s="535"/>
      <c r="HFY49" s="535"/>
      <c r="HFZ49" s="535"/>
      <c r="HGA49" s="535"/>
      <c r="HGB49" s="535"/>
      <c r="HGC49" s="535"/>
      <c r="HGD49" s="535"/>
      <c r="HGE49" s="535"/>
      <c r="HGF49" s="535"/>
      <c r="HGG49" s="535"/>
      <c r="HGH49" s="535"/>
      <c r="HGI49" s="535"/>
      <c r="HGJ49" s="535"/>
      <c r="HGK49" s="535"/>
      <c r="HGL49" s="535"/>
      <c r="HGM49" s="535"/>
      <c r="HGN49" s="535"/>
      <c r="HGO49" s="535"/>
      <c r="HGP49" s="535"/>
      <c r="HGQ49" s="535"/>
      <c r="HGR49" s="535"/>
      <c r="HGS49" s="535"/>
      <c r="HGT49" s="535"/>
      <c r="HGU49" s="535"/>
      <c r="HGV49" s="535"/>
      <c r="HGW49" s="535"/>
      <c r="HGX49" s="535"/>
      <c r="HGY49" s="535"/>
      <c r="HGZ49" s="535"/>
      <c r="HHA49" s="535"/>
      <c r="HHB49" s="535"/>
      <c r="HHC49" s="535"/>
      <c r="HHD49" s="535"/>
      <c r="HHE49" s="535"/>
      <c r="HHF49" s="535"/>
      <c r="HHG49" s="535"/>
      <c r="HHH49" s="535"/>
      <c r="HHI49" s="535"/>
      <c r="HHJ49" s="535"/>
      <c r="HHK49" s="535"/>
      <c r="HHL49" s="535"/>
      <c r="HHM49" s="535"/>
      <c r="HHN49" s="535"/>
      <c r="HHO49" s="535"/>
      <c r="HHP49" s="535"/>
      <c r="HHQ49" s="535"/>
      <c r="HHR49" s="535"/>
      <c r="HHS49" s="535"/>
      <c r="HHT49" s="535"/>
      <c r="HHU49" s="535"/>
      <c r="HHV49" s="535"/>
      <c r="HHW49" s="535"/>
      <c r="HHX49" s="535"/>
      <c r="HHY49" s="535"/>
      <c r="HHZ49" s="535"/>
      <c r="HIA49" s="535"/>
      <c r="HIB49" s="535"/>
      <c r="HIC49" s="535"/>
      <c r="HID49" s="535"/>
      <c r="HIE49" s="535"/>
      <c r="HIF49" s="535"/>
      <c r="HIG49" s="535"/>
      <c r="HIH49" s="535"/>
      <c r="HII49" s="535"/>
      <c r="HIJ49" s="535"/>
      <c r="HIK49" s="535"/>
      <c r="HIL49" s="535"/>
      <c r="HIM49" s="535"/>
      <c r="HIN49" s="535"/>
      <c r="HIO49" s="535"/>
      <c r="HIP49" s="535"/>
      <c r="HIQ49" s="535"/>
      <c r="HIR49" s="535"/>
      <c r="HIS49" s="535"/>
      <c r="HIT49" s="535"/>
      <c r="HIU49" s="535"/>
      <c r="HIV49" s="535"/>
      <c r="HIW49" s="535"/>
      <c r="HIX49" s="535"/>
      <c r="HIY49" s="535"/>
      <c r="HIZ49" s="535"/>
      <c r="HJA49" s="535"/>
      <c r="HJB49" s="535"/>
      <c r="HJC49" s="535"/>
      <c r="HJD49" s="535"/>
      <c r="HJE49" s="535"/>
      <c r="HJF49" s="535"/>
      <c r="HJG49" s="535"/>
      <c r="HJH49" s="535"/>
      <c r="HJI49" s="535"/>
      <c r="HJJ49" s="535"/>
      <c r="HJK49" s="535"/>
      <c r="HJL49" s="535"/>
      <c r="HJM49" s="535"/>
      <c r="HJN49" s="535"/>
      <c r="HJO49" s="535"/>
      <c r="HJP49" s="535"/>
      <c r="HJQ49" s="535"/>
      <c r="HJR49" s="535"/>
      <c r="HJS49" s="535"/>
      <c r="HJT49" s="535"/>
      <c r="HJU49" s="535"/>
      <c r="HJV49" s="535"/>
      <c r="HJW49" s="535"/>
      <c r="HJX49" s="535"/>
      <c r="HJY49" s="535"/>
      <c r="HJZ49" s="535"/>
      <c r="HKA49" s="535"/>
      <c r="HKB49" s="535"/>
      <c r="HKC49" s="535"/>
      <c r="HKD49" s="535"/>
      <c r="HKE49" s="535"/>
      <c r="HKF49" s="535"/>
      <c r="HKG49" s="535"/>
      <c r="HKH49" s="535"/>
      <c r="HKI49" s="535"/>
      <c r="HKJ49" s="535"/>
      <c r="HKK49" s="535"/>
      <c r="HKL49" s="535"/>
      <c r="HKM49" s="535"/>
      <c r="HKN49" s="535"/>
      <c r="HKO49" s="535"/>
      <c r="HKP49" s="535"/>
      <c r="HKQ49" s="535"/>
      <c r="HKR49" s="535"/>
      <c r="HKS49" s="535"/>
      <c r="HKT49" s="535"/>
      <c r="HKU49" s="535"/>
      <c r="HKV49" s="535"/>
      <c r="HKW49" s="535"/>
      <c r="HKX49" s="535"/>
      <c r="HKY49" s="535"/>
      <c r="HKZ49" s="535"/>
      <c r="HLA49" s="535"/>
      <c r="HLB49" s="535"/>
      <c r="HLC49" s="535"/>
      <c r="HLD49" s="535"/>
      <c r="HLE49" s="535"/>
      <c r="HLF49" s="535"/>
      <c r="HLG49" s="535"/>
      <c r="HLH49" s="535"/>
      <c r="HLI49" s="535"/>
      <c r="HLJ49" s="535"/>
      <c r="HLK49" s="535"/>
      <c r="HLL49" s="535"/>
      <c r="HLM49" s="535"/>
      <c r="HLN49" s="535"/>
      <c r="HLO49" s="535"/>
      <c r="HLP49" s="535"/>
      <c r="HLQ49" s="535"/>
      <c r="HLR49" s="535"/>
      <c r="HLS49" s="535"/>
      <c r="HLT49" s="535"/>
      <c r="HLU49" s="535"/>
      <c r="HLV49" s="535"/>
      <c r="HLW49" s="535"/>
      <c r="HLX49" s="535"/>
      <c r="HLY49" s="535"/>
      <c r="HLZ49" s="535"/>
      <c r="HMA49" s="535"/>
      <c r="HMB49" s="535"/>
      <c r="HMC49" s="535"/>
      <c r="HMD49" s="535"/>
      <c r="HME49" s="535"/>
      <c r="HMF49" s="535"/>
      <c r="HMG49" s="535"/>
      <c r="HMH49" s="535"/>
      <c r="HMI49" s="535"/>
      <c r="HMJ49" s="535"/>
      <c r="HMK49" s="535"/>
      <c r="HML49" s="535"/>
      <c r="HMM49" s="535"/>
      <c r="HMN49" s="535"/>
      <c r="HMO49" s="535"/>
      <c r="HMP49" s="535"/>
      <c r="HMQ49" s="535"/>
      <c r="HMR49" s="535"/>
      <c r="HMS49" s="535"/>
      <c r="HMT49" s="535"/>
      <c r="HMU49" s="535"/>
      <c r="HMV49" s="535"/>
      <c r="HMW49" s="535"/>
      <c r="HMX49" s="535"/>
      <c r="HMY49" s="535"/>
      <c r="HMZ49" s="535"/>
      <c r="HNA49" s="535"/>
      <c r="HNB49" s="535"/>
      <c r="HNC49" s="535"/>
      <c r="HND49" s="535"/>
      <c r="HNE49" s="535"/>
      <c r="HNF49" s="535"/>
      <c r="HNG49" s="535"/>
      <c r="HNH49" s="535"/>
      <c r="HNI49" s="535"/>
      <c r="HNJ49" s="535"/>
      <c r="HNK49" s="535"/>
      <c r="HNL49" s="535"/>
      <c r="HNM49" s="535"/>
      <c r="HNN49" s="535"/>
      <c r="HNO49" s="535"/>
      <c r="HNP49" s="535"/>
      <c r="HNQ49" s="535"/>
      <c r="HNR49" s="535"/>
      <c r="HNS49" s="535"/>
      <c r="HNT49" s="535"/>
      <c r="HNU49" s="535"/>
      <c r="HNV49" s="535"/>
      <c r="HNW49" s="535"/>
      <c r="HNX49" s="535"/>
      <c r="HNY49" s="535"/>
      <c r="HNZ49" s="535"/>
      <c r="HOA49" s="535"/>
      <c r="HOB49" s="535"/>
      <c r="HOC49" s="535"/>
      <c r="HOD49" s="535"/>
      <c r="HOE49" s="535"/>
      <c r="HOF49" s="535"/>
      <c r="HOG49" s="535"/>
      <c r="HOH49" s="535"/>
      <c r="HOI49" s="535"/>
      <c r="HOJ49" s="535"/>
      <c r="HOK49" s="535"/>
      <c r="HOL49" s="535"/>
      <c r="HOM49" s="535"/>
      <c r="HON49" s="535"/>
      <c r="HOO49" s="535"/>
      <c r="HOP49" s="535"/>
      <c r="HOQ49" s="535"/>
      <c r="HOR49" s="535"/>
      <c r="HOS49" s="535"/>
      <c r="HOT49" s="535"/>
      <c r="HOU49" s="535"/>
      <c r="HOV49" s="535"/>
      <c r="HOW49" s="535"/>
      <c r="HOX49" s="535"/>
      <c r="HOY49" s="535"/>
      <c r="HOZ49" s="535"/>
      <c r="HPA49" s="535"/>
      <c r="HPB49" s="535"/>
      <c r="HPC49" s="535"/>
      <c r="HPD49" s="535"/>
      <c r="HPE49" s="535"/>
      <c r="HPF49" s="535"/>
      <c r="HPG49" s="535"/>
      <c r="HPH49" s="535"/>
      <c r="HPI49" s="535"/>
      <c r="HPJ49" s="535"/>
      <c r="HPK49" s="535"/>
      <c r="HPL49" s="535"/>
      <c r="HPM49" s="535"/>
      <c r="HPN49" s="535"/>
      <c r="HPO49" s="535"/>
      <c r="HPP49" s="535"/>
      <c r="HPQ49" s="535"/>
      <c r="HPR49" s="535"/>
      <c r="HPS49" s="535"/>
      <c r="HPT49" s="535"/>
      <c r="HPU49" s="535"/>
      <c r="HPV49" s="535"/>
      <c r="HPW49" s="535"/>
      <c r="HPX49" s="535"/>
      <c r="HPY49" s="535"/>
      <c r="HPZ49" s="535"/>
      <c r="HQA49" s="535"/>
      <c r="HQB49" s="535"/>
      <c r="HQC49" s="535"/>
      <c r="HQD49" s="535"/>
      <c r="HQE49" s="535"/>
      <c r="HQF49" s="535"/>
      <c r="HQG49" s="535"/>
      <c r="HQH49" s="535"/>
      <c r="HQI49" s="535"/>
      <c r="HQJ49" s="535"/>
      <c r="HQK49" s="535"/>
      <c r="HQL49" s="535"/>
      <c r="HQM49" s="535"/>
      <c r="HQN49" s="535"/>
      <c r="HQO49" s="535"/>
      <c r="HQP49" s="535"/>
      <c r="HQQ49" s="535"/>
      <c r="HQR49" s="535"/>
      <c r="HQS49" s="535"/>
      <c r="HQT49" s="535"/>
      <c r="HQU49" s="535"/>
      <c r="HQV49" s="535"/>
      <c r="HQW49" s="535"/>
      <c r="HQX49" s="535"/>
      <c r="HQY49" s="535"/>
      <c r="HQZ49" s="535"/>
      <c r="HRA49" s="535"/>
      <c r="HRB49" s="535"/>
      <c r="HRC49" s="535"/>
      <c r="HRD49" s="535"/>
      <c r="HRE49" s="535"/>
      <c r="HRF49" s="535"/>
      <c r="HRG49" s="535"/>
      <c r="HRH49" s="535"/>
      <c r="HRI49" s="535"/>
      <c r="HRJ49" s="535"/>
      <c r="HRK49" s="535"/>
      <c r="HRL49" s="535"/>
      <c r="HRM49" s="535"/>
      <c r="HRN49" s="535"/>
      <c r="HRO49" s="535"/>
      <c r="HRP49" s="535"/>
      <c r="HRQ49" s="535"/>
      <c r="HRR49" s="535"/>
      <c r="HRS49" s="535"/>
      <c r="HRT49" s="535"/>
      <c r="HRU49" s="535"/>
      <c r="HRV49" s="535"/>
      <c r="HRW49" s="535"/>
      <c r="HRX49" s="535"/>
      <c r="HRY49" s="535"/>
      <c r="HRZ49" s="535"/>
      <c r="HSA49" s="535"/>
      <c r="HSB49" s="535"/>
      <c r="HSC49" s="535"/>
      <c r="HSD49" s="535"/>
      <c r="HSE49" s="535"/>
      <c r="HSF49" s="535"/>
      <c r="HSG49" s="535"/>
      <c r="HSH49" s="535"/>
      <c r="HSI49" s="535"/>
      <c r="HSJ49" s="535"/>
      <c r="HSK49" s="535"/>
      <c r="HSL49" s="535"/>
      <c r="HSM49" s="535"/>
      <c r="HSN49" s="535"/>
      <c r="HSO49" s="535"/>
      <c r="HSP49" s="535"/>
      <c r="HSQ49" s="535"/>
      <c r="HSR49" s="535"/>
      <c r="HSS49" s="535"/>
      <c r="HST49" s="535"/>
      <c r="HSU49" s="535"/>
      <c r="HSV49" s="535"/>
      <c r="HSW49" s="535"/>
      <c r="HSX49" s="535"/>
      <c r="HSY49" s="535"/>
      <c r="HSZ49" s="535"/>
      <c r="HTA49" s="535"/>
      <c r="HTB49" s="535"/>
      <c r="HTC49" s="535"/>
      <c r="HTD49" s="535"/>
      <c r="HTE49" s="535"/>
      <c r="HTF49" s="535"/>
      <c r="HTG49" s="535"/>
      <c r="HTH49" s="535"/>
      <c r="HTI49" s="535"/>
      <c r="HTJ49" s="535"/>
      <c r="HTK49" s="535"/>
      <c r="HTL49" s="535"/>
      <c r="HTM49" s="535"/>
      <c r="HTN49" s="535"/>
      <c r="HTO49" s="535"/>
      <c r="HTP49" s="535"/>
      <c r="HTQ49" s="535"/>
      <c r="HTR49" s="535"/>
      <c r="HTS49" s="535"/>
      <c r="HTT49" s="535"/>
      <c r="HTU49" s="535"/>
      <c r="HTV49" s="535"/>
      <c r="HTW49" s="535"/>
      <c r="HTX49" s="535"/>
      <c r="HTY49" s="535"/>
      <c r="HTZ49" s="535"/>
      <c r="HUA49" s="535"/>
      <c r="HUB49" s="535"/>
      <c r="HUC49" s="535"/>
      <c r="HUD49" s="535"/>
      <c r="HUE49" s="535"/>
      <c r="HUF49" s="535"/>
      <c r="HUG49" s="535"/>
      <c r="HUH49" s="535"/>
      <c r="HUI49" s="535"/>
      <c r="HUJ49" s="535"/>
      <c r="HUK49" s="535"/>
      <c r="HUL49" s="535"/>
      <c r="HUM49" s="535"/>
      <c r="HUN49" s="535"/>
      <c r="HUO49" s="535"/>
      <c r="HUP49" s="535"/>
      <c r="HUQ49" s="535"/>
      <c r="HUR49" s="535"/>
      <c r="HUS49" s="535"/>
      <c r="HUT49" s="535"/>
      <c r="HUU49" s="535"/>
      <c r="HUV49" s="535"/>
      <c r="HUW49" s="535"/>
      <c r="HUX49" s="535"/>
      <c r="HUY49" s="535"/>
      <c r="HUZ49" s="535"/>
      <c r="HVA49" s="535"/>
      <c r="HVB49" s="535"/>
      <c r="HVC49" s="535"/>
      <c r="HVD49" s="535"/>
      <c r="HVE49" s="535"/>
      <c r="HVF49" s="535"/>
      <c r="HVG49" s="535"/>
      <c r="HVH49" s="535"/>
      <c r="HVI49" s="535"/>
      <c r="HVJ49" s="535"/>
      <c r="HVK49" s="535"/>
      <c r="HVL49" s="535"/>
      <c r="HVM49" s="535"/>
      <c r="HVN49" s="535"/>
      <c r="HVO49" s="535"/>
      <c r="HVP49" s="535"/>
      <c r="HVQ49" s="535"/>
      <c r="HVR49" s="535"/>
      <c r="HVS49" s="535"/>
      <c r="HVT49" s="535"/>
      <c r="HVU49" s="535"/>
      <c r="HVV49" s="535"/>
      <c r="HVW49" s="535"/>
      <c r="HVX49" s="535"/>
      <c r="HVY49" s="535"/>
      <c r="HVZ49" s="535"/>
      <c r="HWA49" s="535"/>
      <c r="HWB49" s="535"/>
      <c r="HWC49" s="535"/>
      <c r="HWD49" s="535"/>
      <c r="HWE49" s="535"/>
      <c r="HWF49" s="535"/>
      <c r="HWG49" s="535"/>
      <c r="HWH49" s="535"/>
      <c r="HWI49" s="535"/>
      <c r="HWJ49" s="535"/>
      <c r="HWK49" s="535"/>
      <c r="HWL49" s="535"/>
      <c r="HWM49" s="535"/>
      <c r="HWN49" s="535"/>
      <c r="HWO49" s="535"/>
      <c r="HWP49" s="535"/>
      <c r="HWQ49" s="535"/>
      <c r="HWR49" s="535"/>
      <c r="HWS49" s="535"/>
      <c r="HWT49" s="535"/>
      <c r="HWU49" s="535"/>
      <c r="HWV49" s="535"/>
      <c r="HWW49" s="535"/>
      <c r="HWX49" s="535"/>
      <c r="HWY49" s="535"/>
      <c r="HWZ49" s="535"/>
      <c r="HXA49" s="535"/>
      <c r="HXB49" s="535"/>
      <c r="HXC49" s="535"/>
      <c r="HXD49" s="535"/>
      <c r="HXE49" s="535"/>
      <c r="HXF49" s="535"/>
      <c r="HXG49" s="535"/>
      <c r="HXH49" s="535"/>
      <c r="HXI49" s="535"/>
      <c r="HXJ49" s="535"/>
      <c r="HXK49" s="535"/>
      <c r="HXL49" s="535"/>
      <c r="HXM49" s="535"/>
      <c r="HXN49" s="535"/>
      <c r="HXO49" s="535"/>
      <c r="HXP49" s="535"/>
      <c r="HXQ49" s="535"/>
      <c r="HXR49" s="535"/>
      <c r="HXS49" s="535"/>
      <c r="HXT49" s="535"/>
      <c r="HXU49" s="535"/>
      <c r="HXV49" s="535"/>
      <c r="HXW49" s="535"/>
      <c r="HXX49" s="535"/>
      <c r="HXY49" s="535"/>
      <c r="HXZ49" s="535"/>
      <c r="HYA49" s="535"/>
      <c r="HYB49" s="535"/>
      <c r="HYC49" s="535"/>
      <c r="HYD49" s="535"/>
      <c r="HYE49" s="535"/>
      <c r="HYF49" s="535"/>
      <c r="HYG49" s="535"/>
      <c r="HYH49" s="535"/>
      <c r="HYI49" s="535"/>
      <c r="HYJ49" s="535"/>
      <c r="HYK49" s="535"/>
      <c r="HYL49" s="535"/>
      <c r="HYM49" s="535"/>
      <c r="HYN49" s="535"/>
      <c r="HYO49" s="535"/>
      <c r="HYP49" s="535"/>
      <c r="HYQ49" s="535"/>
      <c r="HYR49" s="535"/>
      <c r="HYS49" s="535"/>
      <c r="HYT49" s="535"/>
      <c r="HYU49" s="535"/>
      <c r="HYV49" s="535"/>
      <c r="HYW49" s="535"/>
      <c r="HYX49" s="535"/>
      <c r="HYY49" s="535"/>
      <c r="HYZ49" s="535"/>
      <c r="HZA49" s="535"/>
      <c r="HZB49" s="535"/>
      <c r="HZC49" s="535"/>
      <c r="HZD49" s="535"/>
      <c r="HZE49" s="535"/>
      <c r="HZF49" s="535"/>
      <c r="HZG49" s="535"/>
      <c r="HZH49" s="535"/>
      <c r="HZI49" s="535"/>
      <c r="HZJ49" s="535"/>
      <c r="HZK49" s="535"/>
      <c r="HZL49" s="535"/>
      <c r="HZM49" s="535"/>
      <c r="HZN49" s="535"/>
      <c r="HZO49" s="535"/>
      <c r="HZP49" s="535"/>
      <c r="HZQ49" s="535"/>
      <c r="HZR49" s="535"/>
      <c r="HZS49" s="535"/>
      <c r="HZT49" s="535"/>
      <c r="HZU49" s="535"/>
      <c r="HZV49" s="535"/>
      <c r="HZW49" s="535"/>
      <c r="HZX49" s="535"/>
      <c r="HZY49" s="535"/>
      <c r="HZZ49" s="535"/>
      <c r="IAA49" s="535"/>
      <c r="IAB49" s="535"/>
      <c r="IAC49" s="535"/>
      <c r="IAD49" s="535"/>
      <c r="IAE49" s="535"/>
      <c r="IAF49" s="535"/>
      <c r="IAG49" s="535"/>
      <c r="IAH49" s="535"/>
      <c r="IAI49" s="535"/>
      <c r="IAJ49" s="535"/>
      <c r="IAK49" s="535"/>
      <c r="IAL49" s="535"/>
      <c r="IAM49" s="535"/>
      <c r="IAN49" s="535"/>
      <c r="IAO49" s="535"/>
      <c r="IAP49" s="535"/>
      <c r="IAQ49" s="535"/>
      <c r="IAR49" s="535"/>
      <c r="IAS49" s="535"/>
      <c r="IAT49" s="535"/>
      <c r="IAU49" s="535"/>
      <c r="IAV49" s="535"/>
      <c r="IAW49" s="535"/>
      <c r="IAX49" s="535"/>
      <c r="IAY49" s="535"/>
      <c r="IAZ49" s="535"/>
      <c r="IBA49" s="535"/>
      <c r="IBB49" s="535"/>
      <c r="IBC49" s="535"/>
      <c r="IBD49" s="535"/>
      <c r="IBE49" s="535"/>
      <c r="IBF49" s="535"/>
      <c r="IBG49" s="535"/>
      <c r="IBH49" s="535"/>
      <c r="IBI49" s="535"/>
      <c r="IBJ49" s="535"/>
      <c r="IBK49" s="535"/>
      <c r="IBL49" s="535"/>
      <c r="IBM49" s="535"/>
      <c r="IBN49" s="535"/>
      <c r="IBO49" s="535"/>
      <c r="IBP49" s="535"/>
      <c r="IBQ49" s="535"/>
      <c r="IBR49" s="535"/>
      <c r="IBS49" s="535"/>
      <c r="IBT49" s="535"/>
      <c r="IBU49" s="535"/>
      <c r="IBV49" s="535"/>
      <c r="IBW49" s="535"/>
      <c r="IBX49" s="535"/>
      <c r="IBY49" s="535"/>
      <c r="IBZ49" s="535"/>
      <c r="ICA49" s="535"/>
      <c r="ICB49" s="535"/>
      <c r="ICC49" s="535"/>
      <c r="ICD49" s="535"/>
      <c r="ICE49" s="535"/>
      <c r="ICF49" s="535"/>
      <c r="ICG49" s="535"/>
      <c r="ICH49" s="535"/>
      <c r="ICI49" s="535"/>
      <c r="ICJ49" s="535"/>
      <c r="ICK49" s="535"/>
      <c r="ICL49" s="535"/>
      <c r="ICM49" s="535"/>
      <c r="ICN49" s="535"/>
      <c r="ICO49" s="535"/>
      <c r="ICP49" s="535"/>
      <c r="ICQ49" s="535"/>
      <c r="ICR49" s="535"/>
      <c r="ICS49" s="535"/>
      <c r="ICT49" s="535"/>
      <c r="ICU49" s="535"/>
      <c r="ICV49" s="535"/>
      <c r="ICW49" s="535"/>
      <c r="ICX49" s="535"/>
      <c r="ICY49" s="535"/>
      <c r="ICZ49" s="535"/>
      <c r="IDA49" s="535"/>
      <c r="IDB49" s="535"/>
      <c r="IDC49" s="535"/>
      <c r="IDD49" s="535"/>
      <c r="IDE49" s="535"/>
      <c r="IDF49" s="535"/>
      <c r="IDG49" s="535"/>
      <c r="IDH49" s="535"/>
      <c r="IDI49" s="535"/>
      <c r="IDJ49" s="535"/>
      <c r="IDK49" s="535"/>
      <c r="IDL49" s="535"/>
      <c r="IDM49" s="535"/>
      <c r="IDN49" s="535"/>
      <c r="IDO49" s="535"/>
      <c r="IDP49" s="535"/>
      <c r="IDQ49" s="535"/>
      <c r="IDR49" s="535"/>
      <c r="IDS49" s="535"/>
      <c r="IDT49" s="535"/>
      <c r="IDU49" s="535"/>
      <c r="IDV49" s="535"/>
      <c r="IDW49" s="535"/>
      <c r="IDX49" s="535"/>
      <c r="IDY49" s="535"/>
      <c r="IDZ49" s="535"/>
      <c r="IEA49" s="535"/>
      <c r="IEB49" s="535"/>
      <c r="IEC49" s="535"/>
      <c r="IED49" s="535"/>
      <c r="IEE49" s="535"/>
      <c r="IEF49" s="535"/>
      <c r="IEG49" s="535"/>
      <c r="IEH49" s="535"/>
      <c r="IEI49" s="535"/>
      <c r="IEJ49" s="535"/>
      <c r="IEK49" s="535"/>
      <c r="IEL49" s="535"/>
      <c r="IEM49" s="535"/>
      <c r="IEN49" s="535"/>
      <c r="IEO49" s="535"/>
      <c r="IEP49" s="535"/>
      <c r="IEQ49" s="535"/>
      <c r="IER49" s="535"/>
      <c r="IES49" s="535"/>
      <c r="IET49" s="535"/>
      <c r="IEU49" s="535"/>
      <c r="IEV49" s="535"/>
      <c r="IEW49" s="535"/>
      <c r="IEX49" s="535"/>
      <c r="IEY49" s="535"/>
      <c r="IEZ49" s="535"/>
      <c r="IFA49" s="535"/>
      <c r="IFB49" s="535"/>
      <c r="IFC49" s="535"/>
      <c r="IFD49" s="535"/>
      <c r="IFE49" s="535"/>
      <c r="IFF49" s="535"/>
      <c r="IFG49" s="535"/>
      <c r="IFH49" s="535"/>
      <c r="IFI49" s="535"/>
      <c r="IFJ49" s="535"/>
      <c r="IFK49" s="535"/>
      <c r="IFL49" s="535"/>
      <c r="IFM49" s="535"/>
      <c r="IFN49" s="535"/>
      <c r="IFO49" s="535"/>
      <c r="IFP49" s="535"/>
      <c r="IFQ49" s="535"/>
      <c r="IFR49" s="535"/>
      <c r="IFS49" s="535"/>
      <c r="IFT49" s="535"/>
      <c r="IFU49" s="535"/>
      <c r="IFV49" s="535"/>
      <c r="IFW49" s="535"/>
      <c r="IFX49" s="535"/>
      <c r="IFY49" s="535"/>
      <c r="IFZ49" s="535"/>
      <c r="IGA49" s="535"/>
      <c r="IGB49" s="535"/>
      <c r="IGC49" s="535"/>
      <c r="IGD49" s="535"/>
      <c r="IGE49" s="535"/>
      <c r="IGF49" s="535"/>
      <c r="IGG49" s="535"/>
      <c r="IGH49" s="535"/>
      <c r="IGI49" s="535"/>
      <c r="IGJ49" s="535"/>
      <c r="IGK49" s="535"/>
      <c r="IGL49" s="535"/>
      <c r="IGM49" s="535"/>
      <c r="IGN49" s="535"/>
      <c r="IGO49" s="535"/>
      <c r="IGP49" s="535"/>
      <c r="IGQ49" s="535"/>
      <c r="IGR49" s="535"/>
      <c r="IGS49" s="535"/>
      <c r="IGT49" s="535"/>
      <c r="IGU49" s="535"/>
      <c r="IGV49" s="535"/>
      <c r="IGW49" s="535"/>
      <c r="IGX49" s="535"/>
      <c r="IGY49" s="535"/>
      <c r="IGZ49" s="535"/>
      <c r="IHA49" s="535"/>
      <c r="IHB49" s="535"/>
      <c r="IHC49" s="535"/>
      <c r="IHD49" s="535"/>
      <c r="IHE49" s="535"/>
      <c r="IHF49" s="535"/>
      <c r="IHG49" s="535"/>
      <c r="IHH49" s="535"/>
      <c r="IHI49" s="535"/>
      <c r="IHJ49" s="535"/>
      <c r="IHK49" s="535"/>
      <c r="IHL49" s="535"/>
      <c r="IHM49" s="535"/>
      <c r="IHN49" s="535"/>
      <c r="IHO49" s="535"/>
      <c r="IHP49" s="535"/>
      <c r="IHQ49" s="535"/>
      <c r="IHR49" s="535"/>
      <c r="IHS49" s="535"/>
      <c r="IHT49" s="535"/>
      <c r="IHU49" s="535"/>
      <c r="IHV49" s="535"/>
      <c r="IHW49" s="535"/>
      <c r="IHX49" s="535"/>
      <c r="IHY49" s="535"/>
      <c r="IHZ49" s="535"/>
      <c r="IIA49" s="535"/>
      <c r="IIB49" s="535"/>
      <c r="IIC49" s="535"/>
      <c r="IID49" s="535"/>
      <c r="IIE49" s="535"/>
      <c r="IIF49" s="535"/>
      <c r="IIG49" s="535"/>
      <c r="IIH49" s="535"/>
      <c r="III49" s="535"/>
      <c r="IIJ49" s="535"/>
      <c r="IIK49" s="535"/>
      <c r="IIL49" s="535"/>
      <c r="IIM49" s="535"/>
      <c r="IIN49" s="535"/>
      <c r="IIO49" s="535"/>
      <c r="IIP49" s="535"/>
      <c r="IIQ49" s="535"/>
      <c r="IIR49" s="535"/>
      <c r="IIS49" s="535"/>
      <c r="IIT49" s="535"/>
      <c r="IIU49" s="535"/>
      <c r="IIV49" s="535"/>
      <c r="IIW49" s="535"/>
      <c r="IIX49" s="535"/>
      <c r="IIY49" s="535"/>
      <c r="IIZ49" s="535"/>
      <c r="IJA49" s="535"/>
      <c r="IJB49" s="535"/>
      <c r="IJC49" s="535"/>
      <c r="IJD49" s="535"/>
      <c r="IJE49" s="535"/>
      <c r="IJF49" s="535"/>
      <c r="IJG49" s="535"/>
      <c r="IJH49" s="535"/>
      <c r="IJI49" s="535"/>
      <c r="IJJ49" s="535"/>
      <c r="IJK49" s="535"/>
      <c r="IJL49" s="535"/>
      <c r="IJM49" s="535"/>
      <c r="IJN49" s="535"/>
      <c r="IJO49" s="535"/>
      <c r="IJP49" s="535"/>
      <c r="IJQ49" s="535"/>
      <c r="IJR49" s="535"/>
      <c r="IJS49" s="535"/>
      <c r="IJT49" s="535"/>
      <c r="IJU49" s="535"/>
      <c r="IJV49" s="535"/>
      <c r="IJW49" s="535"/>
      <c r="IJX49" s="535"/>
      <c r="IJY49" s="535"/>
      <c r="IJZ49" s="535"/>
      <c r="IKA49" s="535"/>
      <c r="IKB49" s="535"/>
      <c r="IKC49" s="535"/>
      <c r="IKD49" s="535"/>
      <c r="IKE49" s="535"/>
      <c r="IKF49" s="535"/>
      <c r="IKG49" s="535"/>
      <c r="IKH49" s="535"/>
      <c r="IKI49" s="535"/>
      <c r="IKJ49" s="535"/>
      <c r="IKK49" s="535"/>
      <c r="IKL49" s="535"/>
      <c r="IKM49" s="535"/>
      <c r="IKN49" s="535"/>
      <c r="IKO49" s="535"/>
      <c r="IKP49" s="535"/>
      <c r="IKQ49" s="535"/>
      <c r="IKR49" s="535"/>
      <c r="IKS49" s="535"/>
      <c r="IKT49" s="535"/>
      <c r="IKU49" s="535"/>
      <c r="IKV49" s="535"/>
      <c r="IKW49" s="535"/>
      <c r="IKX49" s="535"/>
      <c r="IKY49" s="535"/>
      <c r="IKZ49" s="535"/>
      <c r="ILA49" s="535"/>
      <c r="ILB49" s="535"/>
      <c r="ILC49" s="535"/>
      <c r="ILD49" s="535"/>
      <c r="ILE49" s="535"/>
      <c r="ILF49" s="535"/>
      <c r="ILG49" s="535"/>
      <c r="ILH49" s="535"/>
      <c r="ILI49" s="535"/>
      <c r="ILJ49" s="535"/>
      <c r="ILK49" s="535"/>
      <c r="ILL49" s="535"/>
      <c r="ILM49" s="535"/>
      <c r="ILN49" s="535"/>
      <c r="ILO49" s="535"/>
      <c r="ILP49" s="535"/>
      <c r="ILQ49" s="535"/>
      <c r="ILR49" s="535"/>
      <c r="ILS49" s="535"/>
      <c r="ILT49" s="535"/>
      <c r="ILU49" s="535"/>
      <c r="ILV49" s="535"/>
      <c r="ILW49" s="535"/>
      <c r="ILX49" s="535"/>
      <c r="ILY49" s="535"/>
      <c r="ILZ49" s="535"/>
      <c r="IMA49" s="535"/>
      <c r="IMB49" s="535"/>
      <c r="IMC49" s="535"/>
      <c r="IMD49" s="535"/>
      <c r="IME49" s="535"/>
      <c r="IMF49" s="535"/>
      <c r="IMG49" s="535"/>
      <c r="IMH49" s="535"/>
      <c r="IMI49" s="535"/>
      <c r="IMJ49" s="535"/>
      <c r="IMK49" s="535"/>
      <c r="IML49" s="535"/>
      <c r="IMM49" s="535"/>
      <c r="IMN49" s="535"/>
      <c r="IMO49" s="535"/>
      <c r="IMP49" s="535"/>
      <c r="IMQ49" s="535"/>
      <c r="IMR49" s="535"/>
      <c r="IMS49" s="535"/>
      <c r="IMT49" s="535"/>
      <c r="IMU49" s="535"/>
      <c r="IMV49" s="535"/>
      <c r="IMW49" s="535"/>
      <c r="IMX49" s="535"/>
      <c r="IMY49" s="535"/>
      <c r="IMZ49" s="535"/>
      <c r="INA49" s="535"/>
      <c r="INB49" s="535"/>
      <c r="INC49" s="535"/>
      <c r="IND49" s="535"/>
      <c r="INE49" s="535"/>
      <c r="INF49" s="535"/>
      <c r="ING49" s="535"/>
      <c r="INH49" s="535"/>
      <c r="INI49" s="535"/>
      <c r="INJ49" s="535"/>
      <c r="INK49" s="535"/>
      <c r="INL49" s="535"/>
      <c r="INM49" s="535"/>
      <c r="INN49" s="535"/>
      <c r="INO49" s="535"/>
      <c r="INP49" s="535"/>
      <c r="INQ49" s="535"/>
      <c r="INR49" s="535"/>
      <c r="INS49" s="535"/>
      <c r="INT49" s="535"/>
      <c r="INU49" s="535"/>
      <c r="INV49" s="535"/>
      <c r="INW49" s="535"/>
      <c r="INX49" s="535"/>
      <c r="INY49" s="535"/>
      <c r="INZ49" s="535"/>
      <c r="IOA49" s="535"/>
      <c r="IOB49" s="535"/>
      <c r="IOC49" s="535"/>
      <c r="IOD49" s="535"/>
      <c r="IOE49" s="535"/>
      <c r="IOF49" s="535"/>
      <c r="IOG49" s="535"/>
      <c r="IOH49" s="535"/>
      <c r="IOI49" s="535"/>
      <c r="IOJ49" s="535"/>
      <c r="IOK49" s="535"/>
      <c r="IOL49" s="535"/>
      <c r="IOM49" s="535"/>
      <c r="ION49" s="535"/>
      <c r="IOO49" s="535"/>
      <c r="IOP49" s="535"/>
      <c r="IOQ49" s="535"/>
      <c r="IOR49" s="535"/>
      <c r="IOS49" s="535"/>
      <c r="IOT49" s="535"/>
      <c r="IOU49" s="535"/>
      <c r="IOV49" s="535"/>
      <c r="IOW49" s="535"/>
      <c r="IOX49" s="535"/>
      <c r="IOY49" s="535"/>
      <c r="IOZ49" s="535"/>
      <c r="IPA49" s="535"/>
      <c r="IPB49" s="535"/>
      <c r="IPC49" s="535"/>
      <c r="IPD49" s="535"/>
      <c r="IPE49" s="535"/>
      <c r="IPF49" s="535"/>
      <c r="IPG49" s="535"/>
      <c r="IPH49" s="535"/>
      <c r="IPI49" s="535"/>
      <c r="IPJ49" s="535"/>
      <c r="IPK49" s="535"/>
      <c r="IPL49" s="535"/>
      <c r="IPM49" s="535"/>
      <c r="IPN49" s="535"/>
      <c r="IPO49" s="535"/>
      <c r="IPP49" s="535"/>
      <c r="IPQ49" s="535"/>
      <c r="IPR49" s="535"/>
      <c r="IPS49" s="535"/>
      <c r="IPT49" s="535"/>
      <c r="IPU49" s="535"/>
      <c r="IPV49" s="535"/>
      <c r="IPW49" s="535"/>
      <c r="IPX49" s="535"/>
      <c r="IPY49" s="535"/>
      <c r="IPZ49" s="535"/>
      <c r="IQA49" s="535"/>
      <c r="IQB49" s="535"/>
      <c r="IQC49" s="535"/>
      <c r="IQD49" s="535"/>
      <c r="IQE49" s="535"/>
      <c r="IQF49" s="535"/>
      <c r="IQG49" s="535"/>
      <c r="IQH49" s="535"/>
      <c r="IQI49" s="535"/>
      <c r="IQJ49" s="535"/>
      <c r="IQK49" s="535"/>
      <c r="IQL49" s="535"/>
      <c r="IQM49" s="535"/>
      <c r="IQN49" s="535"/>
      <c r="IQO49" s="535"/>
      <c r="IQP49" s="535"/>
      <c r="IQQ49" s="535"/>
      <c r="IQR49" s="535"/>
      <c r="IQS49" s="535"/>
      <c r="IQT49" s="535"/>
      <c r="IQU49" s="535"/>
      <c r="IQV49" s="535"/>
      <c r="IQW49" s="535"/>
      <c r="IQX49" s="535"/>
      <c r="IQY49" s="535"/>
      <c r="IQZ49" s="535"/>
      <c r="IRA49" s="535"/>
      <c r="IRB49" s="535"/>
      <c r="IRC49" s="535"/>
      <c r="IRD49" s="535"/>
      <c r="IRE49" s="535"/>
      <c r="IRF49" s="535"/>
      <c r="IRG49" s="535"/>
      <c r="IRH49" s="535"/>
      <c r="IRI49" s="535"/>
      <c r="IRJ49" s="535"/>
      <c r="IRK49" s="535"/>
      <c r="IRL49" s="535"/>
      <c r="IRM49" s="535"/>
      <c r="IRN49" s="535"/>
      <c r="IRO49" s="535"/>
      <c r="IRP49" s="535"/>
      <c r="IRQ49" s="535"/>
      <c r="IRR49" s="535"/>
      <c r="IRS49" s="535"/>
      <c r="IRT49" s="535"/>
      <c r="IRU49" s="535"/>
      <c r="IRV49" s="535"/>
      <c r="IRW49" s="535"/>
      <c r="IRX49" s="535"/>
      <c r="IRY49" s="535"/>
      <c r="IRZ49" s="535"/>
      <c r="ISA49" s="535"/>
      <c r="ISB49" s="535"/>
      <c r="ISC49" s="535"/>
      <c r="ISD49" s="535"/>
      <c r="ISE49" s="535"/>
      <c r="ISF49" s="535"/>
      <c r="ISG49" s="535"/>
      <c r="ISH49" s="535"/>
      <c r="ISI49" s="535"/>
      <c r="ISJ49" s="535"/>
      <c r="ISK49" s="535"/>
      <c r="ISL49" s="535"/>
      <c r="ISM49" s="535"/>
      <c r="ISN49" s="535"/>
      <c r="ISO49" s="535"/>
      <c r="ISP49" s="535"/>
      <c r="ISQ49" s="535"/>
      <c r="ISR49" s="535"/>
      <c r="ISS49" s="535"/>
      <c r="IST49" s="535"/>
      <c r="ISU49" s="535"/>
      <c r="ISV49" s="535"/>
      <c r="ISW49" s="535"/>
      <c r="ISX49" s="535"/>
      <c r="ISY49" s="535"/>
      <c r="ISZ49" s="535"/>
      <c r="ITA49" s="535"/>
      <c r="ITB49" s="535"/>
      <c r="ITC49" s="535"/>
      <c r="ITD49" s="535"/>
      <c r="ITE49" s="535"/>
      <c r="ITF49" s="535"/>
      <c r="ITG49" s="535"/>
      <c r="ITH49" s="535"/>
      <c r="ITI49" s="535"/>
      <c r="ITJ49" s="535"/>
      <c r="ITK49" s="535"/>
      <c r="ITL49" s="535"/>
      <c r="ITM49" s="535"/>
      <c r="ITN49" s="535"/>
      <c r="ITO49" s="535"/>
      <c r="ITP49" s="535"/>
      <c r="ITQ49" s="535"/>
      <c r="ITR49" s="535"/>
      <c r="ITS49" s="535"/>
      <c r="ITT49" s="535"/>
      <c r="ITU49" s="535"/>
      <c r="ITV49" s="535"/>
      <c r="ITW49" s="535"/>
      <c r="ITX49" s="535"/>
      <c r="ITY49" s="535"/>
      <c r="ITZ49" s="535"/>
      <c r="IUA49" s="535"/>
      <c r="IUB49" s="535"/>
      <c r="IUC49" s="535"/>
      <c r="IUD49" s="535"/>
      <c r="IUE49" s="535"/>
      <c r="IUF49" s="535"/>
      <c r="IUG49" s="535"/>
      <c r="IUH49" s="535"/>
      <c r="IUI49" s="535"/>
      <c r="IUJ49" s="535"/>
      <c r="IUK49" s="535"/>
      <c r="IUL49" s="535"/>
      <c r="IUM49" s="535"/>
      <c r="IUN49" s="535"/>
      <c r="IUO49" s="535"/>
      <c r="IUP49" s="535"/>
      <c r="IUQ49" s="535"/>
      <c r="IUR49" s="535"/>
      <c r="IUS49" s="535"/>
      <c r="IUT49" s="535"/>
      <c r="IUU49" s="535"/>
      <c r="IUV49" s="535"/>
      <c r="IUW49" s="535"/>
      <c r="IUX49" s="535"/>
      <c r="IUY49" s="535"/>
      <c r="IUZ49" s="535"/>
      <c r="IVA49" s="535"/>
      <c r="IVB49" s="535"/>
      <c r="IVC49" s="535"/>
      <c r="IVD49" s="535"/>
      <c r="IVE49" s="535"/>
      <c r="IVF49" s="535"/>
      <c r="IVG49" s="535"/>
      <c r="IVH49" s="535"/>
      <c r="IVI49" s="535"/>
      <c r="IVJ49" s="535"/>
      <c r="IVK49" s="535"/>
      <c r="IVL49" s="535"/>
      <c r="IVM49" s="535"/>
      <c r="IVN49" s="535"/>
      <c r="IVO49" s="535"/>
      <c r="IVP49" s="535"/>
      <c r="IVQ49" s="535"/>
      <c r="IVR49" s="535"/>
      <c r="IVS49" s="535"/>
      <c r="IVT49" s="535"/>
      <c r="IVU49" s="535"/>
      <c r="IVV49" s="535"/>
      <c r="IVW49" s="535"/>
      <c r="IVX49" s="535"/>
      <c r="IVY49" s="535"/>
      <c r="IVZ49" s="535"/>
      <c r="IWA49" s="535"/>
      <c r="IWB49" s="535"/>
      <c r="IWC49" s="535"/>
      <c r="IWD49" s="535"/>
      <c r="IWE49" s="535"/>
      <c r="IWF49" s="535"/>
      <c r="IWG49" s="535"/>
      <c r="IWH49" s="535"/>
      <c r="IWI49" s="535"/>
      <c r="IWJ49" s="535"/>
      <c r="IWK49" s="535"/>
      <c r="IWL49" s="535"/>
      <c r="IWM49" s="535"/>
      <c r="IWN49" s="535"/>
      <c r="IWO49" s="535"/>
      <c r="IWP49" s="535"/>
      <c r="IWQ49" s="535"/>
      <c r="IWR49" s="535"/>
      <c r="IWS49" s="535"/>
      <c r="IWT49" s="535"/>
      <c r="IWU49" s="535"/>
      <c r="IWV49" s="535"/>
      <c r="IWW49" s="535"/>
      <c r="IWX49" s="535"/>
      <c r="IWY49" s="535"/>
      <c r="IWZ49" s="535"/>
      <c r="IXA49" s="535"/>
      <c r="IXB49" s="535"/>
      <c r="IXC49" s="535"/>
      <c r="IXD49" s="535"/>
      <c r="IXE49" s="535"/>
      <c r="IXF49" s="535"/>
      <c r="IXG49" s="535"/>
      <c r="IXH49" s="535"/>
      <c r="IXI49" s="535"/>
      <c r="IXJ49" s="535"/>
      <c r="IXK49" s="535"/>
      <c r="IXL49" s="535"/>
      <c r="IXM49" s="535"/>
      <c r="IXN49" s="535"/>
      <c r="IXO49" s="535"/>
      <c r="IXP49" s="535"/>
      <c r="IXQ49" s="535"/>
      <c r="IXR49" s="535"/>
      <c r="IXS49" s="535"/>
      <c r="IXT49" s="535"/>
      <c r="IXU49" s="535"/>
      <c r="IXV49" s="535"/>
      <c r="IXW49" s="535"/>
      <c r="IXX49" s="535"/>
      <c r="IXY49" s="535"/>
      <c r="IXZ49" s="535"/>
      <c r="IYA49" s="535"/>
      <c r="IYB49" s="535"/>
      <c r="IYC49" s="535"/>
      <c r="IYD49" s="535"/>
      <c r="IYE49" s="535"/>
      <c r="IYF49" s="535"/>
      <c r="IYG49" s="535"/>
      <c r="IYH49" s="535"/>
      <c r="IYI49" s="535"/>
      <c r="IYJ49" s="535"/>
      <c r="IYK49" s="535"/>
      <c r="IYL49" s="535"/>
      <c r="IYM49" s="535"/>
      <c r="IYN49" s="535"/>
      <c r="IYO49" s="535"/>
      <c r="IYP49" s="535"/>
      <c r="IYQ49" s="535"/>
      <c r="IYR49" s="535"/>
      <c r="IYS49" s="535"/>
      <c r="IYT49" s="535"/>
      <c r="IYU49" s="535"/>
      <c r="IYV49" s="535"/>
      <c r="IYW49" s="535"/>
      <c r="IYX49" s="535"/>
      <c r="IYY49" s="535"/>
      <c r="IYZ49" s="535"/>
      <c r="IZA49" s="535"/>
      <c r="IZB49" s="535"/>
      <c r="IZC49" s="535"/>
      <c r="IZD49" s="535"/>
      <c r="IZE49" s="535"/>
      <c r="IZF49" s="535"/>
      <c r="IZG49" s="535"/>
      <c r="IZH49" s="535"/>
      <c r="IZI49" s="535"/>
      <c r="IZJ49" s="535"/>
      <c r="IZK49" s="535"/>
      <c r="IZL49" s="535"/>
      <c r="IZM49" s="535"/>
      <c r="IZN49" s="535"/>
      <c r="IZO49" s="535"/>
      <c r="IZP49" s="535"/>
      <c r="IZQ49" s="535"/>
      <c r="IZR49" s="535"/>
      <c r="IZS49" s="535"/>
      <c r="IZT49" s="535"/>
      <c r="IZU49" s="535"/>
      <c r="IZV49" s="535"/>
      <c r="IZW49" s="535"/>
      <c r="IZX49" s="535"/>
      <c r="IZY49" s="535"/>
      <c r="IZZ49" s="535"/>
      <c r="JAA49" s="535"/>
      <c r="JAB49" s="535"/>
      <c r="JAC49" s="535"/>
      <c r="JAD49" s="535"/>
      <c r="JAE49" s="535"/>
      <c r="JAF49" s="535"/>
      <c r="JAG49" s="535"/>
      <c r="JAH49" s="535"/>
      <c r="JAI49" s="535"/>
      <c r="JAJ49" s="535"/>
      <c r="JAK49" s="535"/>
      <c r="JAL49" s="535"/>
      <c r="JAM49" s="535"/>
      <c r="JAN49" s="535"/>
      <c r="JAO49" s="535"/>
      <c r="JAP49" s="535"/>
      <c r="JAQ49" s="535"/>
      <c r="JAR49" s="535"/>
      <c r="JAS49" s="535"/>
      <c r="JAT49" s="535"/>
      <c r="JAU49" s="535"/>
      <c r="JAV49" s="535"/>
      <c r="JAW49" s="535"/>
      <c r="JAX49" s="535"/>
      <c r="JAY49" s="535"/>
      <c r="JAZ49" s="535"/>
      <c r="JBA49" s="535"/>
      <c r="JBB49" s="535"/>
      <c r="JBC49" s="535"/>
      <c r="JBD49" s="535"/>
      <c r="JBE49" s="535"/>
      <c r="JBF49" s="535"/>
      <c r="JBG49" s="535"/>
      <c r="JBH49" s="535"/>
      <c r="JBI49" s="535"/>
      <c r="JBJ49" s="535"/>
      <c r="JBK49" s="535"/>
      <c r="JBL49" s="535"/>
      <c r="JBM49" s="535"/>
      <c r="JBN49" s="535"/>
      <c r="JBO49" s="535"/>
      <c r="JBP49" s="535"/>
      <c r="JBQ49" s="535"/>
      <c r="JBR49" s="535"/>
      <c r="JBS49" s="535"/>
      <c r="JBT49" s="535"/>
      <c r="JBU49" s="535"/>
      <c r="JBV49" s="535"/>
      <c r="JBW49" s="535"/>
      <c r="JBX49" s="535"/>
      <c r="JBY49" s="535"/>
      <c r="JBZ49" s="535"/>
      <c r="JCA49" s="535"/>
      <c r="JCB49" s="535"/>
      <c r="JCC49" s="535"/>
      <c r="JCD49" s="535"/>
      <c r="JCE49" s="535"/>
      <c r="JCF49" s="535"/>
      <c r="JCG49" s="535"/>
      <c r="JCH49" s="535"/>
      <c r="JCI49" s="535"/>
      <c r="JCJ49" s="535"/>
      <c r="JCK49" s="535"/>
      <c r="JCL49" s="535"/>
      <c r="JCM49" s="535"/>
      <c r="JCN49" s="535"/>
      <c r="JCO49" s="535"/>
      <c r="JCP49" s="535"/>
      <c r="JCQ49" s="535"/>
      <c r="JCR49" s="535"/>
      <c r="JCS49" s="535"/>
      <c r="JCT49" s="535"/>
      <c r="JCU49" s="535"/>
      <c r="JCV49" s="535"/>
      <c r="JCW49" s="535"/>
      <c r="JCX49" s="535"/>
      <c r="JCY49" s="535"/>
      <c r="JCZ49" s="535"/>
      <c r="JDA49" s="535"/>
      <c r="JDB49" s="535"/>
      <c r="JDC49" s="535"/>
      <c r="JDD49" s="535"/>
      <c r="JDE49" s="535"/>
      <c r="JDF49" s="535"/>
      <c r="JDG49" s="535"/>
      <c r="JDH49" s="535"/>
      <c r="JDI49" s="535"/>
      <c r="JDJ49" s="535"/>
      <c r="JDK49" s="535"/>
      <c r="JDL49" s="535"/>
      <c r="JDM49" s="535"/>
      <c r="JDN49" s="535"/>
      <c r="JDO49" s="535"/>
      <c r="JDP49" s="535"/>
      <c r="JDQ49" s="535"/>
      <c r="JDR49" s="535"/>
      <c r="JDS49" s="535"/>
      <c r="JDT49" s="535"/>
      <c r="JDU49" s="535"/>
      <c r="JDV49" s="535"/>
      <c r="JDW49" s="535"/>
      <c r="JDX49" s="535"/>
      <c r="JDY49" s="535"/>
      <c r="JDZ49" s="535"/>
      <c r="JEA49" s="535"/>
      <c r="JEB49" s="535"/>
      <c r="JEC49" s="535"/>
      <c r="JED49" s="535"/>
      <c r="JEE49" s="535"/>
      <c r="JEF49" s="535"/>
      <c r="JEG49" s="535"/>
      <c r="JEH49" s="535"/>
      <c r="JEI49" s="535"/>
      <c r="JEJ49" s="535"/>
      <c r="JEK49" s="535"/>
      <c r="JEL49" s="535"/>
      <c r="JEM49" s="535"/>
      <c r="JEN49" s="535"/>
      <c r="JEO49" s="535"/>
      <c r="JEP49" s="535"/>
      <c r="JEQ49" s="535"/>
      <c r="JER49" s="535"/>
      <c r="JES49" s="535"/>
      <c r="JET49" s="535"/>
      <c r="JEU49" s="535"/>
      <c r="JEV49" s="535"/>
      <c r="JEW49" s="535"/>
      <c r="JEX49" s="535"/>
      <c r="JEY49" s="535"/>
      <c r="JEZ49" s="535"/>
      <c r="JFA49" s="535"/>
      <c r="JFB49" s="535"/>
      <c r="JFC49" s="535"/>
      <c r="JFD49" s="535"/>
      <c r="JFE49" s="535"/>
      <c r="JFF49" s="535"/>
      <c r="JFG49" s="535"/>
      <c r="JFH49" s="535"/>
      <c r="JFI49" s="535"/>
      <c r="JFJ49" s="535"/>
      <c r="JFK49" s="535"/>
      <c r="JFL49" s="535"/>
      <c r="JFM49" s="535"/>
      <c r="JFN49" s="535"/>
      <c r="JFO49" s="535"/>
      <c r="JFP49" s="535"/>
      <c r="JFQ49" s="535"/>
      <c r="JFR49" s="535"/>
      <c r="JFS49" s="535"/>
      <c r="JFT49" s="535"/>
      <c r="JFU49" s="535"/>
      <c r="JFV49" s="535"/>
      <c r="JFW49" s="535"/>
      <c r="JFX49" s="535"/>
      <c r="JFY49" s="535"/>
      <c r="JFZ49" s="535"/>
      <c r="JGA49" s="535"/>
      <c r="JGB49" s="535"/>
      <c r="JGC49" s="535"/>
      <c r="JGD49" s="535"/>
      <c r="JGE49" s="535"/>
      <c r="JGF49" s="535"/>
      <c r="JGG49" s="535"/>
      <c r="JGH49" s="535"/>
      <c r="JGI49" s="535"/>
      <c r="JGJ49" s="535"/>
      <c r="JGK49" s="535"/>
      <c r="JGL49" s="535"/>
      <c r="JGM49" s="535"/>
      <c r="JGN49" s="535"/>
      <c r="JGO49" s="535"/>
      <c r="JGP49" s="535"/>
      <c r="JGQ49" s="535"/>
      <c r="JGR49" s="535"/>
      <c r="JGS49" s="535"/>
      <c r="JGT49" s="535"/>
      <c r="JGU49" s="535"/>
      <c r="JGV49" s="535"/>
      <c r="JGW49" s="535"/>
      <c r="JGX49" s="535"/>
      <c r="JGY49" s="535"/>
      <c r="JGZ49" s="535"/>
      <c r="JHA49" s="535"/>
      <c r="JHB49" s="535"/>
      <c r="JHC49" s="535"/>
      <c r="JHD49" s="535"/>
      <c r="JHE49" s="535"/>
      <c r="JHF49" s="535"/>
      <c r="JHG49" s="535"/>
      <c r="JHH49" s="535"/>
      <c r="JHI49" s="535"/>
      <c r="JHJ49" s="535"/>
      <c r="JHK49" s="535"/>
      <c r="JHL49" s="535"/>
      <c r="JHM49" s="535"/>
      <c r="JHN49" s="535"/>
      <c r="JHO49" s="535"/>
      <c r="JHP49" s="535"/>
      <c r="JHQ49" s="535"/>
      <c r="JHR49" s="535"/>
      <c r="JHS49" s="535"/>
      <c r="JHT49" s="535"/>
      <c r="JHU49" s="535"/>
      <c r="JHV49" s="535"/>
      <c r="JHW49" s="535"/>
      <c r="JHX49" s="535"/>
      <c r="JHY49" s="535"/>
      <c r="JHZ49" s="535"/>
      <c r="JIA49" s="535"/>
      <c r="JIB49" s="535"/>
      <c r="JIC49" s="535"/>
      <c r="JID49" s="535"/>
      <c r="JIE49" s="535"/>
      <c r="JIF49" s="535"/>
      <c r="JIG49" s="535"/>
      <c r="JIH49" s="535"/>
      <c r="JII49" s="535"/>
      <c r="JIJ49" s="535"/>
      <c r="JIK49" s="535"/>
      <c r="JIL49" s="535"/>
      <c r="JIM49" s="535"/>
      <c r="JIN49" s="535"/>
      <c r="JIO49" s="535"/>
      <c r="JIP49" s="535"/>
      <c r="JIQ49" s="535"/>
      <c r="JIR49" s="535"/>
      <c r="JIS49" s="535"/>
      <c r="JIT49" s="535"/>
      <c r="JIU49" s="535"/>
      <c r="JIV49" s="535"/>
      <c r="JIW49" s="535"/>
      <c r="JIX49" s="535"/>
      <c r="JIY49" s="535"/>
      <c r="JIZ49" s="535"/>
      <c r="JJA49" s="535"/>
      <c r="JJB49" s="535"/>
      <c r="JJC49" s="535"/>
      <c r="JJD49" s="535"/>
      <c r="JJE49" s="535"/>
      <c r="JJF49" s="535"/>
      <c r="JJG49" s="535"/>
      <c r="JJH49" s="535"/>
      <c r="JJI49" s="535"/>
      <c r="JJJ49" s="535"/>
      <c r="JJK49" s="535"/>
      <c r="JJL49" s="535"/>
      <c r="JJM49" s="535"/>
      <c r="JJN49" s="535"/>
      <c r="JJO49" s="535"/>
      <c r="JJP49" s="535"/>
      <c r="JJQ49" s="535"/>
      <c r="JJR49" s="535"/>
      <c r="JJS49" s="535"/>
      <c r="JJT49" s="535"/>
      <c r="JJU49" s="535"/>
      <c r="JJV49" s="535"/>
      <c r="JJW49" s="535"/>
      <c r="JJX49" s="535"/>
      <c r="JJY49" s="535"/>
      <c r="JJZ49" s="535"/>
      <c r="JKA49" s="535"/>
      <c r="JKB49" s="535"/>
      <c r="JKC49" s="535"/>
      <c r="JKD49" s="535"/>
      <c r="JKE49" s="535"/>
      <c r="JKF49" s="535"/>
      <c r="JKG49" s="535"/>
      <c r="JKH49" s="535"/>
      <c r="JKI49" s="535"/>
      <c r="JKJ49" s="535"/>
      <c r="JKK49" s="535"/>
      <c r="JKL49" s="535"/>
      <c r="JKM49" s="535"/>
      <c r="JKN49" s="535"/>
      <c r="JKO49" s="535"/>
      <c r="JKP49" s="535"/>
      <c r="JKQ49" s="535"/>
      <c r="JKR49" s="535"/>
      <c r="JKS49" s="535"/>
      <c r="JKT49" s="535"/>
      <c r="JKU49" s="535"/>
      <c r="JKV49" s="535"/>
      <c r="JKW49" s="535"/>
      <c r="JKX49" s="535"/>
      <c r="JKY49" s="535"/>
      <c r="JKZ49" s="535"/>
      <c r="JLA49" s="535"/>
      <c r="JLB49" s="535"/>
      <c r="JLC49" s="535"/>
      <c r="JLD49" s="535"/>
      <c r="JLE49" s="535"/>
      <c r="JLF49" s="535"/>
      <c r="JLG49" s="535"/>
      <c r="JLH49" s="535"/>
      <c r="JLI49" s="535"/>
      <c r="JLJ49" s="535"/>
      <c r="JLK49" s="535"/>
      <c r="JLL49" s="535"/>
      <c r="JLM49" s="535"/>
      <c r="JLN49" s="535"/>
      <c r="JLO49" s="535"/>
      <c r="JLP49" s="535"/>
      <c r="JLQ49" s="535"/>
      <c r="JLR49" s="535"/>
      <c r="JLS49" s="535"/>
      <c r="JLT49" s="535"/>
      <c r="JLU49" s="535"/>
      <c r="JLV49" s="535"/>
      <c r="JLW49" s="535"/>
      <c r="JLX49" s="535"/>
      <c r="JLY49" s="535"/>
      <c r="JLZ49" s="535"/>
      <c r="JMA49" s="535"/>
      <c r="JMB49" s="535"/>
      <c r="JMC49" s="535"/>
      <c r="JMD49" s="535"/>
      <c r="JME49" s="535"/>
      <c r="JMF49" s="535"/>
      <c r="JMG49" s="535"/>
      <c r="JMH49" s="535"/>
      <c r="JMI49" s="535"/>
      <c r="JMJ49" s="535"/>
      <c r="JMK49" s="535"/>
      <c r="JML49" s="535"/>
      <c r="JMM49" s="535"/>
      <c r="JMN49" s="535"/>
      <c r="JMO49" s="535"/>
      <c r="JMP49" s="535"/>
      <c r="JMQ49" s="535"/>
      <c r="JMR49" s="535"/>
      <c r="JMS49" s="535"/>
      <c r="JMT49" s="535"/>
      <c r="JMU49" s="535"/>
      <c r="JMV49" s="535"/>
      <c r="JMW49" s="535"/>
      <c r="JMX49" s="535"/>
      <c r="JMY49" s="535"/>
      <c r="JMZ49" s="535"/>
      <c r="JNA49" s="535"/>
      <c r="JNB49" s="535"/>
      <c r="JNC49" s="535"/>
      <c r="JND49" s="535"/>
      <c r="JNE49" s="535"/>
      <c r="JNF49" s="535"/>
      <c r="JNG49" s="535"/>
      <c r="JNH49" s="535"/>
      <c r="JNI49" s="535"/>
      <c r="JNJ49" s="535"/>
      <c r="JNK49" s="535"/>
      <c r="JNL49" s="535"/>
      <c r="JNM49" s="535"/>
      <c r="JNN49" s="535"/>
      <c r="JNO49" s="535"/>
      <c r="JNP49" s="535"/>
      <c r="JNQ49" s="535"/>
      <c r="JNR49" s="535"/>
      <c r="JNS49" s="535"/>
      <c r="JNT49" s="535"/>
      <c r="JNU49" s="535"/>
      <c r="JNV49" s="535"/>
      <c r="JNW49" s="535"/>
      <c r="JNX49" s="535"/>
      <c r="JNY49" s="535"/>
      <c r="JNZ49" s="535"/>
      <c r="JOA49" s="535"/>
      <c r="JOB49" s="535"/>
      <c r="JOC49" s="535"/>
      <c r="JOD49" s="535"/>
      <c r="JOE49" s="535"/>
      <c r="JOF49" s="535"/>
      <c r="JOG49" s="535"/>
      <c r="JOH49" s="535"/>
      <c r="JOI49" s="535"/>
      <c r="JOJ49" s="535"/>
      <c r="JOK49" s="535"/>
      <c r="JOL49" s="535"/>
      <c r="JOM49" s="535"/>
      <c r="JON49" s="535"/>
      <c r="JOO49" s="535"/>
      <c r="JOP49" s="535"/>
      <c r="JOQ49" s="535"/>
      <c r="JOR49" s="535"/>
      <c r="JOS49" s="535"/>
      <c r="JOT49" s="535"/>
      <c r="JOU49" s="535"/>
      <c r="JOV49" s="535"/>
      <c r="JOW49" s="535"/>
      <c r="JOX49" s="535"/>
      <c r="JOY49" s="535"/>
      <c r="JOZ49" s="535"/>
      <c r="JPA49" s="535"/>
      <c r="JPB49" s="535"/>
      <c r="JPC49" s="535"/>
      <c r="JPD49" s="535"/>
      <c r="JPE49" s="535"/>
      <c r="JPF49" s="535"/>
      <c r="JPG49" s="535"/>
      <c r="JPH49" s="535"/>
      <c r="JPI49" s="535"/>
      <c r="JPJ49" s="535"/>
      <c r="JPK49" s="535"/>
      <c r="JPL49" s="535"/>
      <c r="JPM49" s="535"/>
      <c r="JPN49" s="535"/>
      <c r="JPO49" s="535"/>
      <c r="JPP49" s="535"/>
      <c r="JPQ49" s="535"/>
      <c r="JPR49" s="535"/>
      <c r="JPS49" s="535"/>
      <c r="JPT49" s="535"/>
      <c r="JPU49" s="535"/>
      <c r="JPV49" s="535"/>
      <c r="JPW49" s="535"/>
      <c r="JPX49" s="535"/>
      <c r="JPY49" s="535"/>
      <c r="JPZ49" s="535"/>
      <c r="JQA49" s="535"/>
      <c r="JQB49" s="535"/>
      <c r="JQC49" s="535"/>
      <c r="JQD49" s="535"/>
      <c r="JQE49" s="535"/>
      <c r="JQF49" s="535"/>
      <c r="JQG49" s="535"/>
      <c r="JQH49" s="535"/>
      <c r="JQI49" s="535"/>
      <c r="JQJ49" s="535"/>
      <c r="JQK49" s="535"/>
      <c r="JQL49" s="535"/>
      <c r="JQM49" s="535"/>
      <c r="JQN49" s="535"/>
      <c r="JQO49" s="535"/>
      <c r="JQP49" s="535"/>
      <c r="JQQ49" s="535"/>
      <c r="JQR49" s="535"/>
      <c r="JQS49" s="535"/>
      <c r="JQT49" s="535"/>
      <c r="JQU49" s="535"/>
      <c r="JQV49" s="535"/>
      <c r="JQW49" s="535"/>
      <c r="JQX49" s="535"/>
      <c r="JQY49" s="535"/>
      <c r="JQZ49" s="535"/>
      <c r="JRA49" s="535"/>
      <c r="JRB49" s="535"/>
      <c r="JRC49" s="535"/>
      <c r="JRD49" s="535"/>
      <c r="JRE49" s="535"/>
      <c r="JRF49" s="535"/>
      <c r="JRG49" s="535"/>
      <c r="JRH49" s="535"/>
      <c r="JRI49" s="535"/>
      <c r="JRJ49" s="535"/>
      <c r="JRK49" s="535"/>
      <c r="JRL49" s="535"/>
      <c r="JRM49" s="535"/>
      <c r="JRN49" s="535"/>
      <c r="JRO49" s="535"/>
      <c r="JRP49" s="535"/>
      <c r="JRQ49" s="535"/>
      <c r="JRR49" s="535"/>
      <c r="JRS49" s="535"/>
      <c r="JRT49" s="535"/>
      <c r="JRU49" s="535"/>
      <c r="JRV49" s="535"/>
      <c r="JRW49" s="535"/>
      <c r="JRX49" s="535"/>
      <c r="JRY49" s="535"/>
      <c r="JRZ49" s="535"/>
      <c r="JSA49" s="535"/>
      <c r="JSB49" s="535"/>
      <c r="JSC49" s="535"/>
      <c r="JSD49" s="535"/>
      <c r="JSE49" s="535"/>
      <c r="JSF49" s="535"/>
      <c r="JSG49" s="535"/>
      <c r="JSH49" s="535"/>
      <c r="JSI49" s="535"/>
      <c r="JSJ49" s="535"/>
      <c r="JSK49" s="535"/>
      <c r="JSL49" s="535"/>
      <c r="JSM49" s="535"/>
      <c r="JSN49" s="535"/>
      <c r="JSO49" s="535"/>
      <c r="JSP49" s="535"/>
      <c r="JSQ49" s="535"/>
      <c r="JSR49" s="535"/>
      <c r="JSS49" s="535"/>
      <c r="JST49" s="535"/>
      <c r="JSU49" s="535"/>
      <c r="JSV49" s="535"/>
      <c r="JSW49" s="535"/>
      <c r="JSX49" s="535"/>
      <c r="JSY49" s="535"/>
      <c r="JSZ49" s="535"/>
      <c r="JTA49" s="535"/>
      <c r="JTB49" s="535"/>
      <c r="JTC49" s="535"/>
      <c r="JTD49" s="535"/>
      <c r="JTE49" s="535"/>
      <c r="JTF49" s="535"/>
      <c r="JTG49" s="535"/>
      <c r="JTH49" s="535"/>
      <c r="JTI49" s="535"/>
      <c r="JTJ49" s="535"/>
      <c r="JTK49" s="535"/>
      <c r="JTL49" s="535"/>
      <c r="JTM49" s="535"/>
      <c r="JTN49" s="535"/>
      <c r="JTO49" s="535"/>
      <c r="JTP49" s="535"/>
      <c r="JTQ49" s="535"/>
      <c r="JTR49" s="535"/>
      <c r="JTS49" s="535"/>
      <c r="JTT49" s="535"/>
      <c r="JTU49" s="535"/>
      <c r="JTV49" s="535"/>
      <c r="JTW49" s="535"/>
      <c r="JTX49" s="535"/>
      <c r="JTY49" s="535"/>
      <c r="JTZ49" s="535"/>
      <c r="JUA49" s="535"/>
      <c r="JUB49" s="535"/>
      <c r="JUC49" s="535"/>
      <c r="JUD49" s="535"/>
      <c r="JUE49" s="535"/>
      <c r="JUF49" s="535"/>
      <c r="JUG49" s="535"/>
      <c r="JUH49" s="535"/>
      <c r="JUI49" s="535"/>
      <c r="JUJ49" s="535"/>
      <c r="JUK49" s="535"/>
      <c r="JUL49" s="535"/>
      <c r="JUM49" s="535"/>
      <c r="JUN49" s="535"/>
      <c r="JUO49" s="535"/>
      <c r="JUP49" s="535"/>
      <c r="JUQ49" s="535"/>
      <c r="JUR49" s="535"/>
      <c r="JUS49" s="535"/>
      <c r="JUT49" s="535"/>
      <c r="JUU49" s="535"/>
      <c r="JUV49" s="535"/>
      <c r="JUW49" s="535"/>
      <c r="JUX49" s="535"/>
      <c r="JUY49" s="535"/>
      <c r="JUZ49" s="535"/>
      <c r="JVA49" s="535"/>
      <c r="JVB49" s="535"/>
      <c r="JVC49" s="535"/>
      <c r="JVD49" s="535"/>
      <c r="JVE49" s="535"/>
      <c r="JVF49" s="535"/>
      <c r="JVG49" s="535"/>
      <c r="JVH49" s="535"/>
      <c r="JVI49" s="535"/>
      <c r="JVJ49" s="535"/>
      <c r="JVK49" s="535"/>
      <c r="JVL49" s="535"/>
      <c r="JVM49" s="535"/>
      <c r="JVN49" s="535"/>
      <c r="JVO49" s="535"/>
      <c r="JVP49" s="535"/>
      <c r="JVQ49" s="535"/>
      <c r="JVR49" s="535"/>
      <c r="JVS49" s="535"/>
      <c r="JVT49" s="535"/>
      <c r="JVU49" s="535"/>
      <c r="JVV49" s="535"/>
      <c r="JVW49" s="535"/>
      <c r="JVX49" s="535"/>
      <c r="JVY49" s="535"/>
      <c r="JVZ49" s="535"/>
      <c r="JWA49" s="535"/>
      <c r="JWB49" s="535"/>
      <c r="JWC49" s="535"/>
      <c r="JWD49" s="535"/>
      <c r="JWE49" s="535"/>
      <c r="JWF49" s="535"/>
      <c r="JWG49" s="535"/>
      <c r="JWH49" s="535"/>
      <c r="JWI49" s="535"/>
      <c r="JWJ49" s="535"/>
      <c r="JWK49" s="535"/>
      <c r="JWL49" s="535"/>
      <c r="JWM49" s="535"/>
      <c r="JWN49" s="535"/>
      <c r="JWO49" s="535"/>
      <c r="JWP49" s="535"/>
      <c r="JWQ49" s="535"/>
      <c r="JWR49" s="535"/>
      <c r="JWS49" s="535"/>
      <c r="JWT49" s="535"/>
      <c r="JWU49" s="535"/>
      <c r="JWV49" s="535"/>
      <c r="JWW49" s="535"/>
      <c r="JWX49" s="535"/>
      <c r="JWY49" s="535"/>
      <c r="JWZ49" s="535"/>
      <c r="JXA49" s="535"/>
      <c r="JXB49" s="535"/>
      <c r="JXC49" s="535"/>
      <c r="JXD49" s="535"/>
      <c r="JXE49" s="535"/>
      <c r="JXF49" s="535"/>
      <c r="JXG49" s="535"/>
      <c r="JXH49" s="535"/>
      <c r="JXI49" s="535"/>
      <c r="JXJ49" s="535"/>
      <c r="JXK49" s="535"/>
      <c r="JXL49" s="535"/>
      <c r="JXM49" s="535"/>
      <c r="JXN49" s="535"/>
      <c r="JXO49" s="535"/>
      <c r="JXP49" s="535"/>
      <c r="JXQ49" s="535"/>
      <c r="JXR49" s="535"/>
      <c r="JXS49" s="535"/>
      <c r="JXT49" s="535"/>
      <c r="JXU49" s="535"/>
      <c r="JXV49" s="535"/>
      <c r="JXW49" s="535"/>
      <c r="JXX49" s="535"/>
      <c r="JXY49" s="535"/>
      <c r="JXZ49" s="535"/>
      <c r="JYA49" s="535"/>
      <c r="JYB49" s="535"/>
      <c r="JYC49" s="535"/>
      <c r="JYD49" s="535"/>
      <c r="JYE49" s="535"/>
      <c r="JYF49" s="535"/>
      <c r="JYG49" s="535"/>
      <c r="JYH49" s="535"/>
      <c r="JYI49" s="535"/>
      <c r="JYJ49" s="535"/>
      <c r="JYK49" s="535"/>
      <c r="JYL49" s="535"/>
      <c r="JYM49" s="535"/>
      <c r="JYN49" s="535"/>
      <c r="JYO49" s="535"/>
      <c r="JYP49" s="535"/>
      <c r="JYQ49" s="535"/>
      <c r="JYR49" s="535"/>
      <c r="JYS49" s="535"/>
      <c r="JYT49" s="535"/>
      <c r="JYU49" s="535"/>
      <c r="JYV49" s="535"/>
      <c r="JYW49" s="535"/>
      <c r="JYX49" s="535"/>
      <c r="JYY49" s="535"/>
      <c r="JYZ49" s="535"/>
      <c r="JZA49" s="535"/>
      <c r="JZB49" s="535"/>
      <c r="JZC49" s="535"/>
      <c r="JZD49" s="535"/>
      <c r="JZE49" s="535"/>
      <c r="JZF49" s="535"/>
      <c r="JZG49" s="535"/>
      <c r="JZH49" s="535"/>
      <c r="JZI49" s="535"/>
      <c r="JZJ49" s="535"/>
      <c r="JZK49" s="535"/>
      <c r="JZL49" s="535"/>
      <c r="JZM49" s="535"/>
      <c r="JZN49" s="535"/>
      <c r="JZO49" s="535"/>
      <c r="JZP49" s="535"/>
      <c r="JZQ49" s="535"/>
      <c r="JZR49" s="535"/>
      <c r="JZS49" s="535"/>
      <c r="JZT49" s="535"/>
      <c r="JZU49" s="535"/>
      <c r="JZV49" s="535"/>
      <c r="JZW49" s="535"/>
      <c r="JZX49" s="535"/>
      <c r="JZY49" s="535"/>
      <c r="JZZ49" s="535"/>
      <c r="KAA49" s="535"/>
      <c r="KAB49" s="535"/>
      <c r="KAC49" s="535"/>
      <c r="KAD49" s="535"/>
      <c r="KAE49" s="535"/>
      <c r="KAF49" s="535"/>
      <c r="KAG49" s="535"/>
      <c r="KAH49" s="535"/>
      <c r="KAI49" s="535"/>
      <c r="KAJ49" s="535"/>
      <c r="KAK49" s="535"/>
      <c r="KAL49" s="535"/>
      <c r="KAM49" s="535"/>
      <c r="KAN49" s="535"/>
      <c r="KAO49" s="535"/>
      <c r="KAP49" s="535"/>
      <c r="KAQ49" s="535"/>
      <c r="KAR49" s="535"/>
      <c r="KAS49" s="535"/>
      <c r="KAT49" s="535"/>
      <c r="KAU49" s="535"/>
      <c r="KAV49" s="535"/>
      <c r="KAW49" s="535"/>
      <c r="KAX49" s="535"/>
      <c r="KAY49" s="535"/>
      <c r="KAZ49" s="535"/>
      <c r="KBA49" s="535"/>
      <c r="KBB49" s="535"/>
      <c r="KBC49" s="535"/>
      <c r="KBD49" s="535"/>
      <c r="KBE49" s="535"/>
      <c r="KBF49" s="535"/>
      <c r="KBG49" s="535"/>
      <c r="KBH49" s="535"/>
      <c r="KBI49" s="535"/>
      <c r="KBJ49" s="535"/>
      <c r="KBK49" s="535"/>
      <c r="KBL49" s="535"/>
      <c r="KBM49" s="535"/>
      <c r="KBN49" s="535"/>
      <c r="KBO49" s="535"/>
      <c r="KBP49" s="535"/>
      <c r="KBQ49" s="535"/>
      <c r="KBR49" s="535"/>
      <c r="KBS49" s="535"/>
      <c r="KBT49" s="535"/>
      <c r="KBU49" s="535"/>
      <c r="KBV49" s="535"/>
      <c r="KBW49" s="535"/>
      <c r="KBX49" s="535"/>
      <c r="KBY49" s="535"/>
      <c r="KBZ49" s="535"/>
      <c r="KCA49" s="535"/>
      <c r="KCB49" s="535"/>
      <c r="KCC49" s="535"/>
      <c r="KCD49" s="535"/>
      <c r="KCE49" s="535"/>
      <c r="KCF49" s="535"/>
      <c r="KCG49" s="535"/>
      <c r="KCH49" s="535"/>
      <c r="KCI49" s="535"/>
      <c r="KCJ49" s="535"/>
      <c r="KCK49" s="535"/>
      <c r="KCL49" s="535"/>
      <c r="KCM49" s="535"/>
      <c r="KCN49" s="535"/>
      <c r="KCO49" s="535"/>
      <c r="KCP49" s="535"/>
      <c r="KCQ49" s="535"/>
      <c r="KCR49" s="535"/>
      <c r="KCS49" s="535"/>
      <c r="KCT49" s="535"/>
      <c r="KCU49" s="535"/>
      <c r="KCV49" s="535"/>
      <c r="KCW49" s="535"/>
      <c r="KCX49" s="535"/>
      <c r="KCY49" s="535"/>
      <c r="KCZ49" s="535"/>
      <c r="KDA49" s="535"/>
      <c r="KDB49" s="535"/>
      <c r="KDC49" s="535"/>
      <c r="KDD49" s="535"/>
      <c r="KDE49" s="535"/>
      <c r="KDF49" s="535"/>
      <c r="KDG49" s="535"/>
      <c r="KDH49" s="535"/>
      <c r="KDI49" s="535"/>
      <c r="KDJ49" s="535"/>
      <c r="KDK49" s="535"/>
      <c r="KDL49" s="535"/>
      <c r="KDM49" s="535"/>
      <c r="KDN49" s="535"/>
      <c r="KDO49" s="535"/>
      <c r="KDP49" s="535"/>
      <c r="KDQ49" s="535"/>
      <c r="KDR49" s="535"/>
      <c r="KDS49" s="535"/>
      <c r="KDT49" s="535"/>
      <c r="KDU49" s="535"/>
      <c r="KDV49" s="535"/>
      <c r="KDW49" s="535"/>
      <c r="KDX49" s="535"/>
      <c r="KDY49" s="535"/>
      <c r="KDZ49" s="535"/>
      <c r="KEA49" s="535"/>
      <c r="KEB49" s="535"/>
      <c r="KEC49" s="535"/>
      <c r="KED49" s="535"/>
      <c r="KEE49" s="535"/>
      <c r="KEF49" s="535"/>
      <c r="KEG49" s="535"/>
      <c r="KEH49" s="535"/>
      <c r="KEI49" s="535"/>
      <c r="KEJ49" s="535"/>
      <c r="KEK49" s="535"/>
      <c r="KEL49" s="535"/>
      <c r="KEM49" s="535"/>
      <c r="KEN49" s="535"/>
      <c r="KEO49" s="535"/>
      <c r="KEP49" s="535"/>
      <c r="KEQ49" s="535"/>
      <c r="KER49" s="535"/>
      <c r="KES49" s="535"/>
      <c r="KET49" s="535"/>
      <c r="KEU49" s="535"/>
      <c r="KEV49" s="535"/>
      <c r="KEW49" s="535"/>
      <c r="KEX49" s="535"/>
      <c r="KEY49" s="535"/>
      <c r="KEZ49" s="535"/>
      <c r="KFA49" s="535"/>
      <c r="KFB49" s="535"/>
      <c r="KFC49" s="535"/>
      <c r="KFD49" s="535"/>
      <c r="KFE49" s="535"/>
      <c r="KFF49" s="535"/>
      <c r="KFG49" s="535"/>
      <c r="KFH49" s="535"/>
      <c r="KFI49" s="535"/>
      <c r="KFJ49" s="535"/>
      <c r="KFK49" s="535"/>
      <c r="KFL49" s="535"/>
      <c r="KFM49" s="535"/>
      <c r="KFN49" s="535"/>
      <c r="KFO49" s="535"/>
      <c r="KFP49" s="535"/>
      <c r="KFQ49" s="535"/>
      <c r="KFR49" s="535"/>
      <c r="KFS49" s="535"/>
      <c r="KFT49" s="535"/>
      <c r="KFU49" s="535"/>
      <c r="KFV49" s="535"/>
      <c r="KFW49" s="535"/>
      <c r="KFX49" s="535"/>
      <c r="KFY49" s="535"/>
      <c r="KFZ49" s="535"/>
      <c r="KGA49" s="535"/>
      <c r="KGB49" s="535"/>
      <c r="KGC49" s="535"/>
      <c r="KGD49" s="535"/>
      <c r="KGE49" s="535"/>
      <c r="KGF49" s="535"/>
      <c r="KGG49" s="535"/>
      <c r="KGH49" s="535"/>
      <c r="KGI49" s="535"/>
      <c r="KGJ49" s="535"/>
      <c r="KGK49" s="535"/>
      <c r="KGL49" s="535"/>
      <c r="KGM49" s="535"/>
      <c r="KGN49" s="535"/>
      <c r="KGO49" s="535"/>
      <c r="KGP49" s="535"/>
      <c r="KGQ49" s="535"/>
      <c r="KGR49" s="535"/>
      <c r="KGS49" s="535"/>
      <c r="KGT49" s="535"/>
      <c r="KGU49" s="535"/>
      <c r="KGV49" s="535"/>
      <c r="KGW49" s="535"/>
      <c r="KGX49" s="535"/>
      <c r="KGY49" s="535"/>
      <c r="KGZ49" s="535"/>
      <c r="KHA49" s="535"/>
      <c r="KHB49" s="535"/>
      <c r="KHC49" s="535"/>
      <c r="KHD49" s="535"/>
      <c r="KHE49" s="535"/>
      <c r="KHF49" s="535"/>
      <c r="KHG49" s="535"/>
      <c r="KHH49" s="535"/>
      <c r="KHI49" s="535"/>
      <c r="KHJ49" s="535"/>
      <c r="KHK49" s="535"/>
      <c r="KHL49" s="535"/>
      <c r="KHM49" s="535"/>
      <c r="KHN49" s="535"/>
      <c r="KHO49" s="535"/>
      <c r="KHP49" s="535"/>
      <c r="KHQ49" s="535"/>
      <c r="KHR49" s="535"/>
      <c r="KHS49" s="535"/>
      <c r="KHT49" s="535"/>
      <c r="KHU49" s="535"/>
      <c r="KHV49" s="535"/>
      <c r="KHW49" s="535"/>
      <c r="KHX49" s="535"/>
      <c r="KHY49" s="535"/>
      <c r="KHZ49" s="535"/>
      <c r="KIA49" s="535"/>
      <c r="KIB49" s="535"/>
      <c r="KIC49" s="535"/>
      <c r="KID49" s="535"/>
      <c r="KIE49" s="535"/>
      <c r="KIF49" s="535"/>
      <c r="KIG49" s="535"/>
      <c r="KIH49" s="535"/>
      <c r="KII49" s="535"/>
      <c r="KIJ49" s="535"/>
      <c r="KIK49" s="535"/>
      <c r="KIL49" s="535"/>
      <c r="KIM49" s="535"/>
      <c r="KIN49" s="535"/>
      <c r="KIO49" s="535"/>
      <c r="KIP49" s="535"/>
      <c r="KIQ49" s="535"/>
      <c r="KIR49" s="535"/>
      <c r="KIS49" s="535"/>
      <c r="KIT49" s="535"/>
      <c r="KIU49" s="535"/>
      <c r="KIV49" s="535"/>
      <c r="KIW49" s="535"/>
      <c r="KIX49" s="535"/>
      <c r="KIY49" s="535"/>
      <c r="KIZ49" s="535"/>
      <c r="KJA49" s="535"/>
      <c r="KJB49" s="535"/>
      <c r="KJC49" s="535"/>
      <c r="KJD49" s="535"/>
      <c r="KJE49" s="535"/>
      <c r="KJF49" s="535"/>
      <c r="KJG49" s="535"/>
      <c r="KJH49" s="535"/>
      <c r="KJI49" s="535"/>
      <c r="KJJ49" s="535"/>
      <c r="KJK49" s="535"/>
      <c r="KJL49" s="535"/>
      <c r="KJM49" s="535"/>
      <c r="KJN49" s="535"/>
      <c r="KJO49" s="535"/>
      <c r="KJP49" s="535"/>
      <c r="KJQ49" s="535"/>
      <c r="KJR49" s="535"/>
      <c r="KJS49" s="535"/>
      <c r="KJT49" s="535"/>
      <c r="KJU49" s="535"/>
      <c r="KJV49" s="535"/>
      <c r="KJW49" s="535"/>
      <c r="KJX49" s="535"/>
      <c r="KJY49" s="535"/>
      <c r="KJZ49" s="535"/>
      <c r="KKA49" s="535"/>
      <c r="KKB49" s="535"/>
      <c r="KKC49" s="535"/>
      <c r="KKD49" s="535"/>
      <c r="KKE49" s="535"/>
      <c r="KKF49" s="535"/>
      <c r="KKG49" s="535"/>
      <c r="KKH49" s="535"/>
      <c r="KKI49" s="535"/>
      <c r="KKJ49" s="535"/>
      <c r="KKK49" s="535"/>
      <c r="KKL49" s="535"/>
      <c r="KKM49" s="535"/>
      <c r="KKN49" s="535"/>
      <c r="KKO49" s="535"/>
      <c r="KKP49" s="535"/>
      <c r="KKQ49" s="535"/>
      <c r="KKR49" s="535"/>
      <c r="KKS49" s="535"/>
      <c r="KKT49" s="535"/>
      <c r="KKU49" s="535"/>
      <c r="KKV49" s="535"/>
      <c r="KKW49" s="535"/>
      <c r="KKX49" s="535"/>
      <c r="KKY49" s="535"/>
      <c r="KKZ49" s="535"/>
      <c r="KLA49" s="535"/>
      <c r="KLB49" s="535"/>
      <c r="KLC49" s="535"/>
      <c r="KLD49" s="535"/>
      <c r="KLE49" s="535"/>
      <c r="KLF49" s="535"/>
      <c r="KLG49" s="535"/>
      <c r="KLH49" s="535"/>
      <c r="KLI49" s="535"/>
      <c r="KLJ49" s="535"/>
      <c r="KLK49" s="535"/>
      <c r="KLL49" s="535"/>
      <c r="KLM49" s="535"/>
      <c r="KLN49" s="535"/>
      <c r="KLO49" s="535"/>
      <c r="KLP49" s="535"/>
      <c r="KLQ49" s="535"/>
      <c r="KLR49" s="535"/>
      <c r="KLS49" s="535"/>
      <c r="KLT49" s="535"/>
      <c r="KLU49" s="535"/>
      <c r="KLV49" s="535"/>
      <c r="KLW49" s="535"/>
      <c r="KLX49" s="535"/>
      <c r="KLY49" s="535"/>
      <c r="KLZ49" s="535"/>
      <c r="KMA49" s="535"/>
      <c r="KMB49" s="535"/>
      <c r="KMC49" s="535"/>
      <c r="KMD49" s="535"/>
      <c r="KME49" s="535"/>
      <c r="KMF49" s="535"/>
      <c r="KMG49" s="535"/>
      <c r="KMH49" s="535"/>
      <c r="KMI49" s="535"/>
      <c r="KMJ49" s="535"/>
      <c r="KMK49" s="535"/>
      <c r="KML49" s="535"/>
      <c r="KMM49" s="535"/>
      <c r="KMN49" s="535"/>
      <c r="KMO49" s="535"/>
      <c r="KMP49" s="535"/>
      <c r="KMQ49" s="535"/>
      <c r="KMR49" s="535"/>
      <c r="KMS49" s="535"/>
      <c r="KMT49" s="535"/>
      <c r="KMU49" s="535"/>
      <c r="KMV49" s="535"/>
      <c r="KMW49" s="535"/>
      <c r="KMX49" s="535"/>
      <c r="KMY49" s="535"/>
      <c r="KMZ49" s="535"/>
      <c r="KNA49" s="535"/>
      <c r="KNB49" s="535"/>
      <c r="KNC49" s="535"/>
      <c r="KND49" s="535"/>
      <c r="KNE49" s="535"/>
      <c r="KNF49" s="535"/>
      <c r="KNG49" s="535"/>
      <c r="KNH49" s="535"/>
      <c r="KNI49" s="535"/>
      <c r="KNJ49" s="535"/>
      <c r="KNK49" s="535"/>
      <c r="KNL49" s="535"/>
      <c r="KNM49" s="535"/>
      <c r="KNN49" s="535"/>
      <c r="KNO49" s="535"/>
      <c r="KNP49" s="535"/>
      <c r="KNQ49" s="535"/>
      <c r="KNR49" s="535"/>
      <c r="KNS49" s="535"/>
      <c r="KNT49" s="535"/>
      <c r="KNU49" s="535"/>
      <c r="KNV49" s="535"/>
      <c r="KNW49" s="535"/>
      <c r="KNX49" s="535"/>
      <c r="KNY49" s="535"/>
      <c r="KNZ49" s="535"/>
      <c r="KOA49" s="535"/>
      <c r="KOB49" s="535"/>
      <c r="KOC49" s="535"/>
      <c r="KOD49" s="535"/>
      <c r="KOE49" s="535"/>
      <c r="KOF49" s="535"/>
      <c r="KOG49" s="535"/>
      <c r="KOH49" s="535"/>
      <c r="KOI49" s="535"/>
      <c r="KOJ49" s="535"/>
      <c r="KOK49" s="535"/>
      <c r="KOL49" s="535"/>
      <c r="KOM49" s="535"/>
      <c r="KON49" s="535"/>
      <c r="KOO49" s="535"/>
      <c r="KOP49" s="535"/>
      <c r="KOQ49" s="535"/>
      <c r="KOR49" s="535"/>
      <c r="KOS49" s="535"/>
      <c r="KOT49" s="535"/>
      <c r="KOU49" s="535"/>
      <c r="KOV49" s="535"/>
      <c r="KOW49" s="535"/>
      <c r="KOX49" s="535"/>
      <c r="KOY49" s="535"/>
      <c r="KOZ49" s="535"/>
      <c r="KPA49" s="535"/>
      <c r="KPB49" s="535"/>
      <c r="KPC49" s="535"/>
      <c r="KPD49" s="535"/>
      <c r="KPE49" s="535"/>
      <c r="KPF49" s="535"/>
      <c r="KPG49" s="535"/>
      <c r="KPH49" s="535"/>
      <c r="KPI49" s="535"/>
      <c r="KPJ49" s="535"/>
      <c r="KPK49" s="535"/>
      <c r="KPL49" s="535"/>
      <c r="KPM49" s="535"/>
      <c r="KPN49" s="535"/>
      <c r="KPO49" s="535"/>
      <c r="KPP49" s="535"/>
      <c r="KPQ49" s="535"/>
      <c r="KPR49" s="535"/>
      <c r="KPS49" s="535"/>
      <c r="KPT49" s="535"/>
      <c r="KPU49" s="535"/>
      <c r="KPV49" s="535"/>
      <c r="KPW49" s="535"/>
      <c r="KPX49" s="535"/>
      <c r="KPY49" s="535"/>
      <c r="KPZ49" s="535"/>
      <c r="KQA49" s="535"/>
      <c r="KQB49" s="535"/>
      <c r="KQC49" s="535"/>
      <c r="KQD49" s="535"/>
      <c r="KQE49" s="535"/>
      <c r="KQF49" s="535"/>
      <c r="KQG49" s="535"/>
      <c r="KQH49" s="535"/>
      <c r="KQI49" s="535"/>
      <c r="KQJ49" s="535"/>
      <c r="KQK49" s="535"/>
      <c r="KQL49" s="535"/>
      <c r="KQM49" s="535"/>
      <c r="KQN49" s="535"/>
      <c r="KQO49" s="535"/>
      <c r="KQP49" s="535"/>
      <c r="KQQ49" s="535"/>
      <c r="KQR49" s="535"/>
      <c r="KQS49" s="535"/>
      <c r="KQT49" s="535"/>
      <c r="KQU49" s="535"/>
      <c r="KQV49" s="535"/>
      <c r="KQW49" s="535"/>
      <c r="KQX49" s="535"/>
      <c r="KQY49" s="535"/>
      <c r="KQZ49" s="535"/>
      <c r="KRA49" s="535"/>
      <c r="KRB49" s="535"/>
      <c r="KRC49" s="535"/>
      <c r="KRD49" s="535"/>
      <c r="KRE49" s="535"/>
      <c r="KRF49" s="535"/>
      <c r="KRG49" s="535"/>
      <c r="KRH49" s="535"/>
      <c r="KRI49" s="535"/>
      <c r="KRJ49" s="535"/>
      <c r="KRK49" s="535"/>
      <c r="KRL49" s="535"/>
      <c r="KRM49" s="535"/>
      <c r="KRN49" s="535"/>
      <c r="KRO49" s="535"/>
      <c r="KRP49" s="535"/>
      <c r="KRQ49" s="535"/>
      <c r="KRR49" s="535"/>
      <c r="KRS49" s="535"/>
      <c r="KRT49" s="535"/>
      <c r="KRU49" s="535"/>
      <c r="KRV49" s="535"/>
      <c r="KRW49" s="535"/>
      <c r="KRX49" s="535"/>
      <c r="KRY49" s="535"/>
      <c r="KRZ49" s="535"/>
      <c r="KSA49" s="535"/>
      <c r="KSB49" s="535"/>
      <c r="KSC49" s="535"/>
      <c r="KSD49" s="535"/>
      <c r="KSE49" s="535"/>
      <c r="KSF49" s="535"/>
      <c r="KSG49" s="535"/>
      <c r="KSH49" s="535"/>
      <c r="KSI49" s="535"/>
      <c r="KSJ49" s="535"/>
      <c r="KSK49" s="535"/>
      <c r="KSL49" s="535"/>
      <c r="KSM49" s="535"/>
      <c r="KSN49" s="535"/>
      <c r="KSO49" s="535"/>
      <c r="KSP49" s="535"/>
      <c r="KSQ49" s="535"/>
      <c r="KSR49" s="535"/>
      <c r="KSS49" s="535"/>
      <c r="KST49" s="535"/>
      <c r="KSU49" s="535"/>
      <c r="KSV49" s="535"/>
      <c r="KSW49" s="535"/>
      <c r="KSX49" s="535"/>
      <c r="KSY49" s="535"/>
      <c r="KSZ49" s="535"/>
      <c r="KTA49" s="535"/>
      <c r="KTB49" s="535"/>
      <c r="KTC49" s="535"/>
      <c r="KTD49" s="535"/>
      <c r="KTE49" s="535"/>
      <c r="KTF49" s="535"/>
      <c r="KTG49" s="535"/>
      <c r="KTH49" s="535"/>
      <c r="KTI49" s="535"/>
      <c r="KTJ49" s="535"/>
      <c r="KTK49" s="535"/>
      <c r="KTL49" s="535"/>
      <c r="KTM49" s="535"/>
      <c r="KTN49" s="535"/>
      <c r="KTO49" s="535"/>
      <c r="KTP49" s="535"/>
      <c r="KTQ49" s="535"/>
      <c r="KTR49" s="535"/>
      <c r="KTS49" s="535"/>
      <c r="KTT49" s="535"/>
      <c r="KTU49" s="535"/>
      <c r="KTV49" s="535"/>
      <c r="KTW49" s="535"/>
      <c r="KTX49" s="535"/>
      <c r="KTY49" s="535"/>
      <c r="KTZ49" s="535"/>
      <c r="KUA49" s="535"/>
      <c r="KUB49" s="535"/>
      <c r="KUC49" s="535"/>
      <c r="KUD49" s="535"/>
      <c r="KUE49" s="535"/>
      <c r="KUF49" s="535"/>
      <c r="KUG49" s="535"/>
      <c r="KUH49" s="535"/>
      <c r="KUI49" s="535"/>
      <c r="KUJ49" s="535"/>
      <c r="KUK49" s="535"/>
      <c r="KUL49" s="535"/>
      <c r="KUM49" s="535"/>
      <c r="KUN49" s="535"/>
      <c r="KUO49" s="535"/>
      <c r="KUP49" s="535"/>
      <c r="KUQ49" s="535"/>
      <c r="KUR49" s="535"/>
      <c r="KUS49" s="535"/>
      <c r="KUT49" s="535"/>
      <c r="KUU49" s="535"/>
      <c r="KUV49" s="535"/>
      <c r="KUW49" s="535"/>
      <c r="KUX49" s="535"/>
      <c r="KUY49" s="535"/>
      <c r="KUZ49" s="535"/>
      <c r="KVA49" s="535"/>
      <c r="KVB49" s="535"/>
      <c r="KVC49" s="535"/>
      <c r="KVD49" s="535"/>
      <c r="KVE49" s="535"/>
      <c r="KVF49" s="535"/>
      <c r="KVG49" s="535"/>
      <c r="KVH49" s="535"/>
      <c r="KVI49" s="535"/>
      <c r="KVJ49" s="535"/>
      <c r="KVK49" s="535"/>
      <c r="KVL49" s="535"/>
      <c r="KVM49" s="535"/>
      <c r="KVN49" s="535"/>
      <c r="KVO49" s="535"/>
      <c r="KVP49" s="535"/>
      <c r="KVQ49" s="535"/>
      <c r="KVR49" s="535"/>
      <c r="KVS49" s="535"/>
      <c r="KVT49" s="535"/>
      <c r="KVU49" s="535"/>
      <c r="KVV49" s="535"/>
      <c r="KVW49" s="535"/>
      <c r="KVX49" s="535"/>
      <c r="KVY49" s="535"/>
      <c r="KVZ49" s="535"/>
      <c r="KWA49" s="535"/>
      <c r="KWB49" s="535"/>
      <c r="KWC49" s="535"/>
      <c r="KWD49" s="535"/>
      <c r="KWE49" s="535"/>
      <c r="KWF49" s="535"/>
      <c r="KWG49" s="535"/>
      <c r="KWH49" s="535"/>
      <c r="KWI49" s="535"/>
      <c r="KWJ49" s="535"/>
      <c r="KWK49" s="535"/>
      <c r="KWL49" s="535"/>
      <c r="KWM49" s="535"/>
      <c r="KWN49" s="535"/>
      <c r="KWO49" s="535"/>
      <c r="KWP49" s="535"/>
      <c r="KWQ49" s="535"/>
      <c r="KWR49" s="535"/>
      <c r="KWS49" s="535"/>
      <c r="KWT49" s="535"/>
      <c r="KWU49" s="535"/>
      <c r="KWV49" s="535"/>
      <c r="KWW49" s="535"/>
      <c r="KWX49" s="535"/>
      <c r="KWY49" s="535"/>
      <c r="KWZ49" s="535"/>
      <c r="KXA49" s="535"/>
      <c r="KXB49" s="535"/>
      <c r="KXC49" s="535"/>
      <c r="KXD49" s="535"/>
      <c r="KXE49" s="535"/>
      <c r="KXF49" s="535"/>
      <c r="KXG49" s="535"/>
      <c r="KXH49" s="535"/>
      <c r="KXI49" s="535"/>
      <c r="KXJ49" s="535"/>
      <c r="KXK49" s="535"/>
      <c r="KXL49" s="535"/>
      <c r="KXM49" s="535"/>
      <c r="KXN49" s="535"/>
      <c r="KXO49" s="535"/>
      <c r="KXP49" s="535"/>
      <c r="KXQ49" s="535"/>
      <c r="KXR49" s="535"/>
      <c r="KXS49" s="535"/>
      <c r="KXT49" s="535"/>
      <c r="KXU49" s="535"/>
      <c r="KXV49" s="535"/>
      <c r="KXW49" s="535"/>
      <c r="KXX49" s="535"/>
      <c r="KXY49" s="535"/>
      <c r="KXZ49" s="535"/>
      <c r="KYA49" s="535"/>
      <c r="KYB49" s="535"/>
      <c r="KYC49" s="535"/>
      <c r="KYD49" s="535"/>
      <c r="KYE49" s="535"/>
      <c r="KYF49" s="535"/>
      <c r="KYG49" s="535"/>
      <c r="KYH49" s="535"/>
      <c r="KYI49" s="535"/>
      <c r="KYJ49" s="535"/>
      <c r="KYK49" s="535"/>
      <c r="KYL49" s="535"/>
      <c r="KYM49" s="535"/>
      <c r="KYN49" s="535"/>
      <c r="KYO49" s="535"/>
      <c r="KYP49" s="535"/>
      <c r="KYQ49" s="535"/>
      <c r="KYR49" s="535"/>
      <c r="KYS49" s="535"/>
      <c r="KYT49" s="535"/>
      <c r="KYU49" s="535"/>
      <c r="KYV49" s="535"/>
      <c r="KYW49" s="535"/>
      <c r="KYX49" s="535"/>
      <c r="KYY49" s="535"/>
      <c r="KYZ49" s="535"/>
      <c r="KZA49" s="535"/>
      <c r="KZB49" s="535"/>
      <c r="KZC49" s="535"/>
      <c r="KZD49" s="535"/>
      <c r="KZE49" s="535"/>
      <c r="KZF49" s="535"/>
      <c r="KZG49" s="535"/>
      <c r="KZH49" s="535"/>
      <c r="KZI49" s="535"/>
      <c r="KZJ49" s="535"/>
      <c r="KZK49" s="535"/>
      <c r="KZL49" s="535"/>
      <c r="KZM49" s="535"/>
      <c r="KZN49" s="535"/>
      <c r="KZO49" s="535"/>
      <c r="KZP49" s="535"/>
      <c r="KZQ49" s="535"/>
      <c r="KZR49" s="535"/>
      <c r="KZS49" s="535"/>
      <c r="KZT49" s="535"/>
      <c r="KZU49" s="535"/>
      <c r="KZV49" s="535"/>
      <c r="KZW49" s="535"/>
      <c r="KZX49" s="535"/>
      <c r="KZY49" s="535"/>
      <c r="KZZ49" s="535"/>
      <c r="LAA49" s="535"/>
      <c r="LAB49" s="535"/>
      <c r="LAC49" s="535"/>
      <c r="LAD49" s="535"/>
      <c r="LAE49" s="535"/>
      <c r="LAF49" s="535"/>
      <c r="LAG49" s="535"/>
      <c r="LAH49" s="535"/>
      <c r="LAI49" s="535"/>
      <c r="LAJ49" s="535"/>
      <c r="LAK49" s="535"/>
      <c r="LAL49" s="535"/>
      <c r="LAM49" s="535"/>
      <c r="LAN49" s="535"/>
      <c r="LAO49" s="535"/>
      <c r="LAP49" s="535"/>
      <c r="LAQ49" s="535"/>
      <c r="LAR49" s="535"/>
      <c r="LAS49" s="535"/>
      <c r="LAT49" s="535"/>
      <c r="LAU49" s="535"/>
      <c r="LAV49" s="535"/>
      <c r="LAW49" s="535"/>
      <c r="LAX49" s="535"/>
      <c r="LAY49" s="535"/>
      <c r="LAZ49" s="535"/>
      <c r="LBA49" s="535"/>
      <c r="LBB49" s="535"/>
      <c r="LBC49" s="535"/>
      <c r="LBD49" s="535"/>
      <c r="LBE49" s="535"/>
      <c r="LBF49" s="535"/>
      <c r="LBG49" s="535"/>
      <c r="LBH49" s="535"/>
      <c r="LBI49" s="535"/>
      <c r="LBJ49" s="535"/>
      <c r="LBK49" s="535"/>
      <c r="LBL49" s="535"/>
      <c r="LBM49" s="535"/>
      <c r="LBN49" s="535"/>
      <c r="LBO49" s="535"/>
      <c r="LBP49" s="535"/>
      <c r="LBQ49" s="535"/>
      <c r="LBR49" s="535"/>
      <c r="LBS49" s="535"/>
      <c r="LBT49" s="535"/>
      <c r="LBU49" s="535"/>
      <c r="LBV49" s="535"/>
      <c r="LBW49" s="535"/>
      <c r="LBX49" s="535"/>
      <c r="LBY49" s="535"/>
      <c r="LBZ49" s="535"/>
      <c r="LCA49" s="535"/>
      <c r="LCB49" s="535"/>
      <c r="LCC49" s="535"/>
      <c r="LCD49" s="535"/>
      <c r="LCE49" s="535"/>
      <c r="LCF49" s="535"/>
      <c r="LCG49" s="535"/>
      <c r="LCH49" s="535"/>
      <c r="LCI49" s="535"/>
      <c r="LCJ49" s="535"/>
      <c r="LCK49" s="535"/>
      <c r="LCL49" s="535"/>
      <c r="LCM49" s="535"/>
      <c r="LCN49" s="535"/>
      <c r="LCO49" s="535"/>
      <c r="LCP49" s="535"/>
      <c r="LCQ49" s="535"/>
      <c r="LCR49" s="535"/>
      <c r="LCS49" s="535"/>
      <c r="LCT49" s="535"/>
      <c r="LCU49" s="535"/>
      <c r="LCV49" s="535"/>
      <c r="LCW49" s="535"/>
      <c r="LCX49" s="535"/>
      <c r="LCY49" s="535"/>
      <c r="LCZ49" s="535"/>
      <c r="LDA49" s="535"/>
      <c r="LDB49" s="535"/>
      <c r="LDC49" s="535"/>
      <c r="LDD49" s="535"/>
      <c r="LDE49" s="535"/>
      <c r="LDF49" s="535"/>
      <c r="LDG49" s="535"/>
      <c r="LDH49" s="535"/>
      <c r="LDI49" s="535"/>
      <c r="LDJ49" s="535"/>
      <c r="LDK49" s="535"/>
      <c r="LDL49" s="535"/>
      <c r="LDM49" s="535"/>
      <c r="LDN49" s="535"/>
      <c r="LDO49" s="535"/>
      <c r="LDP49" s="535"/>
      <c r="LDQ49" s="535"/>
      <c r="LDR49" s="535"/>
      <c r="LDS49" s="535"/>
      <c r="LDT49" s="535"/>
      <c r="LDU49" s="535"/>
      <c r="LDV49" s="535"/>
      <c r="LDW49" s="535"/>
      <c r="LDX49" s="535"/>
      <c r="LDY49" s="535"/>
      <c r="LDZ49" s="535"/>
      <c r="LEA49" s="535"/>
      <c r="LEB49" s="535"/>
      <c r="LEC49" s="535"/>
      <c r="LED49" s="535"/>
      <c r="LEE49" s="535"/>
      <c r="LEF49" s="535"/>
      <c r="LEG49" s="535"/>
      <c r="LEH49" s="535"/>
      <c r="LEI49" s="535"/>
      <c r="LEJ49" s="535"/>
      <c r="LEK49" s="535"/>
      <c r="LEL49" s="535"/>
      <c r="LEM49" s="535"/>
      <c r="LEN49" s="535"/>
      <c r="LEO49" s="535"/>
      <c r="LEP49" s="535"/>
      <c r="LEQ49" s="535"/>
      <c r="LER49" s="535"/>
      <c r="LES49" s="535"/>
      <c r="LET49" s="535"/>
      <c r="LEU49" s="535"/>
      <c r="LEV49" s="535"/>
      <c r="LEW49" s="535"/>
      <c r="LEX49" s="535"/>
      <c r="LEY49" s="535"/>
      <c r="LEZ49" s="535"/>
      <c r="LFA49" s="535"/>
      <c r="LFB49" s="535"/>
      <c r="LFC49" s="535"/>
      <c r="LFD49" s="535"/>
      <c r="LFE49" s="535"/>
      <c r="LFF49" s="535"/>
      <c r="LFG49" s="535"/>
      <c r="LFH49" s="535"/>
      <c r="LFI49" s="535"/>
      <c r="LFJ49" s="535"/>
      <c r="LFK49" s="535"/>
      <c r="LFL49" s="535"/>
      <c r="LFM49" s="535"/>
      <c r="LFN49" s="535"/>
      <c r="LFO49" s="535"/>
      <c r="LFP49" s="535"/>
      <c r="LFQ49" s="535"/>
      <c r="LFR49" s="535"/>
      <c r="LFS49" s="535"/>
      <c r="LFT49" s="535"/>
      <c r="LFU49" s="535"/>
      <c r="LFV49" s="535"/>
      <c r="LFW49" s="535"/>
      <c r="LFX49" s="535"/>
      <c r="LFY49" s="535"/>
      <c r="LFZ49" s="535"/>
      <c r="LGA49" s="535"/>
      <c r="LGB49" s="535"/>
      <c r="LGC49" s="535"/>
      <c r="LGD49" s="535"/>
      <c r="LGE49" s="535"/>
      <c r="LGF49" s="535"/>
      <c r="LGG49" s="535"/>
      <c r="LGH49" s="535"/>
      <c r="LGI49" s="535"/>
      <c r="LGJ49" s="535"/>
      <c r="LGK49" s="535"/>
      <c r="LGL49" s="535"/>
      <c r="LGM49" s="535"/>
      <c r="LGN49" s="535"/>
      <c r="LGO49" s="535"/>
      <c r="LGP49" s="535"/>
      <c r="LGQ49" s="535"/>
      <c r="LGR49" s="535"/>
      <c r="LGS49" s="535"/>
      <c r="LGT49" s="535"/>
      <c r="LGU49" s="535"/>
      <c r="LGV49" s="535"/>
      <c r="LGW49" s="535"/>
      <c r="LGX49" s="535"/>
      <c r="LGY49" s="535"/>
      <c r="LGZ49" s="535"/>
      <c r="LHA49" s="535"/>
      <c r="LHB49" s="535"/>
      <c r="LHC49" s="535"/>
      <c r="LHD49" s="535"/>
      <c r="LHE49" s="535"/>
      <c r="LHF49" s="535"/>
      <c r="LHG49" s="535"/>
      <c r="LHH49" s="535"/>
      <c r="LHI49" s="535"/>
      <c r="LHJ49" s="535"/>
      <c r="LHK49" s="535"/>
      <c r="LHL49" s="535"/>
      <c r="LHM49" s="535"/>
      <c r="LHN49" s="535"/>
      <c r="LHO49" s="535"/>
      <c r="LHP49" s="535"/>
      <c r="LHQ49" s="535"/>
      <c r="LHR49" s="535"/>
      <c r="LHS49" s="535"/>
      <c r="LHT49" s="535"/>
      <c r="LHU49" s="535"/>
      <c r="LHV49" s="535"/>
      <c r="LHW49" s="535"/>
      <c r="LHX49" s="535"/>
      <c r="LHY49" s="535"/>
      <c r="LHZ49" s="535"/>
      <c r="LIA49" s="535"/>
      <c r="LIB49" s="535"/>
      <c r="LIC49" s="535"/>
      <c r="LID49" s="535"/>
      <c r="LIE49" s="535"/>
      <c r="LIF49" s="535"/>
      <c r="LIG49" s="535"/>
      <c r="LIH49" s="535"/>
      <c r="LII49" s="535"/>
      <c r="LIJ49" s="535"/>
      <c r="LIK49" s="535"/>
      <c r="LIL49" s="535"/>
      <c r="LIM49" s="535"/>
      <c r="LIN49" s="535"/>
      <c r="LIO49" s="535"/>
      <c r="LIP49" s="535"/>
      <c r="LIQ49" s="535"/>
      <c r="LIR49" s="535"/>
      <c r="LIS49" s="535"/>
      <c r="LIT49" s="535"/>
      <c r="LIU49" s="535"/>
      <c r="LIV49" s="535"/>
      <c r="LIW49" s="535"/>
      <c r="LIX49" s="535"/>
      <c r="LIY49" s="535"/>
      <c r="LIZ49" s="535"/>
      <c r="LJA49" s="535"/>
      <c r="LJB49" s="535"/>
      <c r="LJC49" s="535"/>
      <c r="LJD49" s="535"/>
      <c r="LJE49" s="535"/>
      <c r="LJF49" s="535"/>
      <c r="LJG49" s="535"/>
      <c r="LJH49" s="535"/>
      <c r="LJI49" s="535"/>
      <c r="LJJ49" s="535"/>
      <c r="LJK49" s="535"/>
      <c r="LJL49" s="535"/>
      <c r="LJM49" s="535"/>
      <c r="LJN49" s="535"/>
      <c r="LJO49" s="535"/>
      <c r="LJP49" s="535"/>
      <c r="LJQ49" s="535"/>
      <c r="LJR49" s="535"/>
      <c r="LJS49" s="535"/>
      <c r="LJT49" s="535"/>
      <c r="LJU49" s="535"/>
      <c r="LJV49" s="535"/>
      <c r="LJW49" s="535"/>
      <c r="LJX49" s="535"/>
      <c r="LJY49" s="535"/>
      <c r="LJZ49" s="535"/>
      <c r="LKA49" s="535"/>
      <c r="LKB49" s="535"/>
      <c r="LKC49" s="535"/>
      <c r="LKD49" s="535"/>
      <c r="LKE49" s="535"/>
      <c r="LKF49" s="535"/>
      <c r="LKG49" s="535"/>
      <c r="LKH49" s="535"/>
      <c r="LKI49" s="535"/>
      <c r="LKJ49" s="535"/>
      <c r="LKK49" s="535"/>
      <c r="LKL49" s="535"/>
      <c r="LKM49" s="535"/>
      <c r="LKN49" s="535"/>
      <c r="LKO49" s="535"/>
      <c r="LKP49" s="535"/>
      <c r="LKQ49" s="535"/>
      <c r="LKR49" s="535"/>
      <c r="LKS49" s="535"/>
      <c r="LKT49" s="535"/>
      <c r="LKU49" s="535"/>
      <c r="LKV49" s="535"/>
      <c r="LKW49" s="535"/>
      <c r="LKX49" s="535"/>
      <c r="LKY49" s="535"/>
      <c r="LKZ49" s="535"/>
      <c r="LLA49" s="535"/>
      <c r="LLB49" s="535"/>
      <c r="LLC49" s="535"/>
      <c r="LLD49" s="535"/>
      <c r="LLE49" s="535"/>
      <c r="LLF49" s="535"/>
      <c r="LLG49" s="535"/>
      <c r="LLH49" s="535"/>
      <c r="LLI49" s="535"/>
      <c r="LLJ49" s="535"/>
      <c r="LLK49" s="535"/>
      <c r="LLL49" s="535"/>
      <c r="LLM49" s="535"/>
      <c r="LLN49" s="535"/>
      <c r="LLO49" s="535"/>
      <c r="LLP49" s="535"/>
      <c r="LLQ49" s="535"/>
      <c r="LLR49" s="535"/>
      <c r="LLS49" s="535"/>
      <c r="LLT49" s="535"/>
      <c r="LLU49" s="535"/>
      <c r="LLV49" s="535"/>
      <c r="LLW49" s="535"/>
      <c r="LLX49" s="535"/>
      <c r="LLY49" s="535"/>
      <c r="LLZ49" s="535"/>
      <c r="LMA49" s="535"/>
      <c r="LMB49" s="535"/>
      <c r="LMC49" s="535"/>
      <c r="LMD49" s="535"/>
      <c r="LME49" s="535"/>
      <c r="LMF49" s="535"/>
      <c r="LMG49" s="535"/>
      <c r="LMH49" s="535"/>
      <c r="LMI49" s="535"/>
      <c r="LMJ49" s="535"/>
      <c r="LMK49" s="535"/>
      <c r="LML49" s="535"/>
      <c r="LMM49" s="535"/>
      <c r="LMN49" s="535"/>
      <c r="LMO49" s="535"/>
      <c r="LMP49" s="535"/>
      <c r="LMQ49" s="535"/>
      <c r="LMR49" s="535"/>
      <c r="LMS49" s="535"/>
      <c r="LMT49" s="535"/>
      <c r="LMU49" s="535"/>
      <c r="LMV49" s="535"/>
      <c r="LMW49" s="535"/>
      <c r="LMX49" s="535"/>
      <c r="LMY49" s="535"/>
      <c r="LMZ49" s="535"/>
      <c r="LNA49" s="535"/>
      <c r="LNB49" s="535"/>
      <c r="LNC49" s="535"/>
      <c r="LND49" s="535"/>
      <c r="LNE49" s="535"/>
      <c r="LNF49" s="535"/>
      <c r="LNG49" s="535"/>
      <c r="LNH49" s="535"/>
      <c r="LNI49" s="535"/>
      <c r="LNJ49" s="535"/>
      <c r="LNK49" s="535"/>
      <c r="LNL49" s="535"/>
      <c r="LNM49" s="535"/>
      <c r="LNN49" s="535"/>
      <c r="LNO49" s="535"/>
      <c r="LNP49" s="535"/>
      <c r="LNQ49" s="535"/>
      <c r="LNR49" s="535"/>
      <c r="LNS49" s="535"/>
      <c r="LNT49" s="535"/>
      <c r="LNU49" s="535"/>
      <c r="LNV49" s="535"/>
      <c r="LNW49" s="535"/>
      <c r="LNX49" s="535"/>
      <c r="LNY49" s="535"/>
      <c r="LNZ49" s="535"/>
      <c r="LOA49" s="535"/>
      <c r="LOB49" s="535"/>
      <c r="LOC49" s="535"/>
      <c r="LOD49" s="535"/>
      <c r="LOE49" s="535"/>
      <c r="LOF49" s="535"/>
      <c r="LOG49" s="535"/>
      <c r="LOH49" s="535"/>
      <c r="LOI49" s="535"/>
      <c r="LOJ49" s="535"/>
      <c r="LOK49" s="535"/>
      <c r="LOL49" s="535"/>
      <c r="LOM49" s="535"/>
      <c r="LON49" s="535"/>
      <c r="LOO49" s="535"/>
      <c r="LOP49" s="535"/>
      <c r="LOQ49" s="535"/>
      <c r="LOR49" s="535"/>
      <c r="LOS49" s="535"/>
      <c r="LOT49" s="535"/>
      <c r="LOU49" s="535"/>
      <c r="LOV49" s="535"/>
      <c r="LOW49" s="535"/>
      <c r="LOX49" s="535"/>
      <c r="LOY49" s="535"/>
      <c r="LOZ49" s="535"/>
      <c r="LPA49" s="535"/>
      <c r="LPB49" s="535"/>
      <c r="LPC49" s="535"/>
      <c r="LPD49" s="535"/>
      <c r="LPE49" s="535"/>
      <c r="LPF49" s="535"/>
      <c r="LPG49" s="535"/>
      <c r="LPH49" s="535"/>
      <c r="LPI49" s="535"/>
      <c r="LPJ49" s="535"/>
      <c r="LPK49" s="535"/>
      <c r="LPL49" s="535"/>
      <c r="LPM49" s="535"/>
      <c r="LPN49" s="535"/>
      <c r="LPO49" s="535"/>
      <c r="LPP49" s="535"/>
      <c r="LPQ49" s="535"/>
      <c r="LPR49" s="535"/>
      <c r="LPS49" s="535"/>
      <c r="LPT49" s="535"/>
      <c r="LPU49" s="535"/>
      <c r="LPV49" s="535"/>
      <c r="LPW49" s="535"/>
      <c r="LPX49" s="535"/>
      <c r="LPY49" s="535"/>
      <c r="LPZ49" s="535"/>
      <c r="LQA49" s="535"/>
      <c r="LQB49" s="535"/>
      <c r="LQC49" s="535"/>
      <c r="LQD49" s="535"/>
      <c r="LQE49" s="535"/>
      <c r="LQF49" s="535"/>
      <c r="LQG49" s="535"/>
      <c r="LQH49" s="535"/>
      <c r="LQI49" s="535"/>
      <c r="LQJ49" s="535"/>
      <c r="LQK49" s="535"/>
      <c r="LQL49" s="535"/>
      <c r="LQM49" s="535"/>
      <c r="LQN49" s="535"/>
      <c r="LQO49" s="535"/>
      <c r="LQP49" s="535"/>
      <c r="LQQ49" s="535"/>
      <c r="LQR49" s="535"/>
      <c r="LQS49" s="535"/>
      <c r="LQT49" s="535"/>
      <c r="LQU49" s="535"/>
      <c r="LQV49" s="535"/>
      <c r="LQW49" s="535"/>
      <c r="LQX49" s="535"/>
      <c r="LQY49" s="535"/>
      <c r="LQZ49" s="535"/>
      <c r="LRA49" s="535"/>
      <c r="LRB49" s="535"/>
      <c r="LRC49" s="535"/>
      <c r="LRD49" s="535"/>
      <c r="LRE49" s="535"/>
      <c r="LRF49" s="535"/>
      <c r="LRG49" s="535"/>
      <c r="LRH49" s="535"/>
      <c r="LRI49" s="535"/>
      <c r="LRJ49" s="535"/>
      <c r="LRK49" s="535"/>
      <c r="LRL49" s="535"/>
      <c r="LRM49" s="535"/>
      <c r="LRN49" s="535"/>
      <c r="LRO49" s="535"/>
      <c r="LRP49" s="535"/>
      <c r="LRQ49" s="535"/>
      <c r="LRR49" s="535"/>
      <c r="LRS49" s="535"/>
      <c r="LRT49" s="535"/>
      <c r="LRU49" s="535"/>
      <c r="LRV49" s="535"/>
      <c r="LRW49" s="535"/>
      <c r="LRX49" s="535"/>
      <c r="LRY49" s="535"/>
      <c r="LRZ49" s="535"/>
      <c r="LSA49" s="535"/>
      <c r="LSB49" s="535"/>
      <c r="LSC49" s="535"/>
      <c r="LSD49" s="535"/>
      <c r="LSE49" s="535"/>
      <c r="LSF49" s="535"/>
      <c r="LSG49" s="535"/>
      <c r="LSH49" s="535"/>
      <c r="LSI49" s="535"/>
      <c r="LSJ49" s="535"/>
      <c r="LSK49" s="535"/>
      <c r="LSL49" s="535"/>
      <c r="LSM49" s="535"/>
      <c r="LSN49" s="535"/>
      <c r="LSO49" s="535"/>
      <c r="LSP49" s="535"/>
      <c r="LSQ49" s="535"/>
      <c r="LSR49" s="535"/>
      <c r="LSS49" s="535"/>
      <c r="LST49" s="535"/>
      <c r="LSU49" s="535"/>
      <c r="LSV49" s="535"/>
      <c r="LSW49" s="535"/>
      <c r="LSX49" s="535"/>
      <c r="LSY49" s="535"/>
      <c r="LSZ49" s="535"/>
      <c r="LTA49" s="535"/>
      <c r="LTB49" s="535"/>
      <c r="LTC49" s="535"/>
      <c r="LTD49" s="535"/>
      <c r="LTE49" s="535"/>
      <c r="LTF49" s="535"/>
      <c r="LTG49" s="535"/>
      <c r="LTH49" s="535"/>
      <c r="LTI49" s="535"/>
      <c r="LTJ49" s="535"/>
      <c r="LTK49" s="535"/>
      <c r="LTL49" s="535"/>
      <c r="LTM49" s="535"/>
      <c r="LTN49" s="535"/>
      <c r="LTO49" s="535"/>
      <c r="LTP49" s="535"/>
      <c r="LTQ49" s="535"/>
      <c r="LTR49" s="535"/>
      <c r="LTS49" s="535"/>
      <c r="LTT49" s="535"/>
      <c r="LTU49" s="535"/>
      <c r="LTV49" s="535"/>
      <c r="LTW49" s="535"/>
      <c r="LTX49" s="535"/>
      <c r="LTY49" s="535"/>
      <c r="LTZ49" s="535"/>
      <c r="LUA49" s="535"/>
      <c r="LUB49" s="535"/>
      <c r="LUC49" s="535"/>
      <c r="LUD49" s="535"/>
      <c r="LUE49" s="535"/>
      <c r="LUF49" s="535"/>
      <c r="LUG49" s="535"/>
      <c r="LUH49" s="535"/>
      <c r="LUI49" s="535"/>
      <c r="LUJ49" s="535"/>
      <c r="LUK49" s="535"/>
      <c r="LUL49" s="535"/>
      <c r="LUM49" s="535"/>
      <c r="LUN49" s="535"/>
      <c r="LUO49" s="535"/>
      <c r="LUP49" s="535"/>
      <c r="LUQ49" s="535"/>
      <c r="LUR49" s="535"/>
      <c r="LUS49" s="535"/>
      <c r="LUT49" s="535"/>
      <c r="LUU49" s="535"/>
      <c r="LUV49" s="535"/>
      <c r="LUW49" s="535"/>
      <c r="LUX49" s="535"/>
      <c r="LUY49" s="535"/>
      <c r="LUZ49" s="535"/>
      <c r="LVA49" s="535"/>
      <c r="LVB49" s="535"/>
      <c r="LVC49" s="535"/>
      <c r="LVD49" s="535"/>
      <c r="LVE49" s="535"/>
      <c r="LVF49" s="535"/>
      <c r="LVG49" s="535"/>
      <c r="LVH49" s="535"/>
      <c r="LVI49" s="535"/>
      <c r="LVJ49" s="535"/>
      <c r="LVK49" s="535"/>
      <c r="LVL49" s="535"/>
      <c r="LVM49" s="535"/>
      <c r="LVN49" s="535"/>
      <c r="LVO49" s="535"/>
      <c r="LVP49" s="535"/>
      <c r="LVQ49" s="535"/>
      <c r="LVR49" s="535"/>
      <c r="LVS49" s="535"/>
      <c r="LVT49" s="535"/>
      <c r="LVU49" s="535"/>
      <c r="LVV49" s="535"/>
      <c r="LVW49" s="535"/>
      <c r="LVX49" s="535"/>
      <c r="LVY49" s="535"/>
      <c r="LVZ49" s="535"/>
      <c r="LWA49" s="535"/>
      <c r="LWB49" s="535"/>
      <c r="LWC49" s="535"/>
      <c r="LWD49" s="535"/>
      <c r="LWE49" s="535"/>
      <c r="LWF49" s="535"/>
      <c r="LWG49" s="535"/>
      <c r="LWH49" s="535"/>
      <c r="LWI49" s="535"/>
      <c r="LWJ49" s="535"/>
      <c r="LWK49" s="535"/>
      <c r="LWL49" s="535"/>
      <c r="LWM49" s="535"/>
      <c r="LWN49" s="535"/>
      <c r="LWO49" s="535"/>
      <c r="LWP49" s="535"/>
      <c r="LWQ49" s="535"/>
      <c r="LWR49" s="535"/>
      <c r="LWS49" s="535"/>
      <c r="LWT49" s="535"/>
      <c r="LWU49" s="535"/>
      <c r="LWV49" s="535"/>
      <c r="LWW49" s="535"/>
      <c r="LWX49" s="535"/>
      <c r="LWY49" s="535"/>
      <c r="LWZ49" s="535"/>
      <c r="LXA49" s="535"/>
      <c r="LXB49" s="535"/>
      <c r="LXC49" s="535"/>
      <c r="LXD49" s="535"/>
      <c r="LXE49" s="535"/>
      <c r="LXF49" s="535"/>
      <c r="LXG49" s="535"/>
      <c r="LXH49" s="535"/>
      <c r="LXI49" s="535"/>
      <c r="LXJ49" s="535"/>
      <c r="LXK49" s="535"/>
      <c r="LXL49" s="535"/>
      <c r="LXM49" s="535"/>
      <c r="LXN49" s="535"/>
      <c r="LXO49" s="535"/>
      <c r="LXP49" s="535"/>
      <c r="LXQ49" s="535"/>
      <c r="LXR49" s="535"/>
      <c r="LXS49" s="535"/>
      <c r="LXT49" s="535"/>
      <c r="LXU49" s="535"/>
      <c r="LXV49" s="535"/>
      <c r="LXW49" s="535"/>
      <c r="LXX49" s="535"/>
      <c r="LXY49" s="535"/>
      <c r="LXZ49" s="535"/>
      <c r="LYA49" s="535"/>
      <c r="LYB49" s="535"/>
      <c r="LYC49" s="535"/>
      <c r="LYD49" s="535"/>
      <c r="LYE49" s="535"/>
      <c r="LYF49" s="535"/>
      <c r="LYG49" s="535"/>
      <c r="LYH49" s="535"/>
      <c r="LYI49" s="535"/>
      <c r="LYJ49" s="535"/>
      <c r="LYK49" s="535"/>
      <c r="LYL49" s="535"/>
      <c r="LYM49" s="535"/>
      <c r="LYN49" s="535"/>
      <c r="LYO49" s="535"/>
      <c r="LYP49" s="535"/>
      <c r="LYQ49" s="535"/>
      <c r="LYR49" s="535"/>
      <c r="LYS49" s="535"/>
      <c r="LYT49" s="535"/>
      <c r="LYU49" s="535"/>
      <c r="LYV49" s="535"/>
      <c r="LYW49" s="535"/>
      <c r="LYX49" s="535"/>
      <c r="LYY49" s="535"/>
      <c r="LYZ49" s="535"/>
      <c r="LZA49" s="535"/>
      <c r="LZB49" s="535"/>
      <c r="LZC49" s="535"/>
      <c r="LZD49" s="535"/>
      <c r="LZE49" s="535"/>
      <c r="LZF49" s="535"/>
      <c r="LZG49" s="535"/>
      <c r="LZH49" s="535"/>
      <c r="LZI49" s="535"/>
      <c r="LZJ49" s="535"/>
      <c r="LZK49" s="535"/>
      <c r="LZL49" s="535"/>
      <c r="LZM49" s="535"/>
      <c r="LZN49" s="535"/>
      <c r="LZO49" s="535"/>
      <c r="LZP49" s="535"/>
      <c r="LZQ49" s="535"/>
      <c r="LZR49" s="535"/>
      <c r="LZS49" s="535"/>
      <c r="LZT49" s="535"/>
      <c r="LZU49" s="535"/>
      <c r="LZV49" s="535"/>
      <c r="LZW49" s="535"/>
      <c r="LZX49" s="535"/>
      <c r="LZY49" s="535"/>
      <c r="LZZ49" s="535"/>
      <c r="MAA49" s="535"/>
      <c r="MAB49" s="535"/>
      <c r="MAC49" s="535"/>
      <c r="MAD49" s="535"/>
      <c r="MAE49" s="535"/>
      <c r="MAF49" s="535"/>
      <c r="MAG49" s="535"/>
      <c r="MAH49" s="535"/>
      <c r="MAI49" s="535"/>
      <c r="MAJ49" s="535"/>
      <c r="MAK49" s="535"/>
      <c r="MAL49" s="535"/>
      <c r="MAM49" s="535"/>
      <c r="MAN49" s="535"/>
      <c r="MAO49" s="535"/>
      <c r="MAP49" s="535"/>
      <c r="MAQ49" s="535"/>
      <c r="MAR49" s="535"/>
      <c r="MAS49" s="535"/>
      <c r="MAT49" s="535"/>
      <c r="MAU49" s="535"/>
      <c r="MAV49" s="535"/>
      <c r="MAW49" s="535"/>
      <c r="MAX49" s="535"/>
      <c r="MAY49" s="535"/>
      <c r="MAZ49" s="535"/>
      <c r="MBA49" s="535"/>
      <c r="MBB49" s="535"/>
      <c r="MBC49" s="535"/>
      <c r="MBD49" s="535"/>
      <c r="MBE49" s="535"/>
      <c r="MBF49" s="535"/>
      <c r="MBG49" s="535"/>
      <c r="MBH49" s="535"/>
      <c r="MBI49" s="535"/>
      <c r="MBJ49" s="535"/>
      <c r="MBK49" s="535"/>
      <c r="MBL49" s="535"/>
      <c r="MBM49" s="535"/>
      <c r="MBN49" s="535"/>
      <c r="MBO49" s="535"/>
      <c r="MBP49" s="535"/>
      <c r="MBQ49" s="535"/>
      <c r="MBR49" s="535"/>
      <c r="MBS49" s="535"/>
      <c r="MBT49" s="535"/>
      <c r="MBU49" s="535"/>
      <c r="MBV49" s="535"/>
      <c r="MBW49" s="535"/>
      <c r="MBX49" s="535"/>
      <c r="MBY49" s="535"/>
      <c r="MBZ49" s="535"/>
      <c r="MCA49" s="535"/>
      <c r="MCB49" s="535"/>
      <c r="MCC49" s="535"/>
      <c r="MCD49" s="535"/>
      <c r="MCE49" s="535"/>
      <c r="MCF49" s="535"/>
      <c r="MCG49" s="535"/>
      <c r="MCH49" s="535"/>
      <c r="MCI49" s="535"/>
      <c r="MCJ49" s="535"/>
      <c r="MCK49" s="535"/>
      <c r="MCL49" s="535"/>
      <c r="MCM49" s="535"/>
      <c r="MCN49" s="535"/>
      <c r="MCO49" s="535"/>
      <c r="MCP49" s="535"/>
      <c r="MCQ49" s="535"/>
      <c r="MCR49" s="535"/>
      <c r="MCS49" s="535"/>
      <c r="MCT49" s="535"/>
      <c r="MCU49" s="535"/>
      <c r="MCV49" s="535"/>
      <c r="MCW49" s="535"/>
      <c r="MCX49" s="535"/>
      <c r="MCY49" s="535"/>
      <c r="MCZ49" s="535"/>
      <c r="MDA49" s="535"/>
      <c r="MDB49" s="535"/>
      <c r="MDC49" s="535"/>
      <c r="MDD49" s="535"/>
      <c r="MDE49" s="535"/>
      <c r="MDF49" s="535"/>
      <c r="MDG49" s="535"/>
      <c r="MDH49" s="535"/>
      <c r="MDI49" s="535"/>
      <c r="MDJ49" s="535"/>
      <c r="MDK49" s="535"/>
      <c r="MDL49" s="535"/>
      <c r="MDM49" s="535"/>
      <c r="MDN49" s="535"/>
      <c r="MDO49" s="535"/>
      <c r="MDP49" s="535"/>
      <c r="MDQ49" s="535"/>
      <c r="MDR49" s="535"/>
      <c r="MDS49" s="535"/>
      <c r="MDT49" s="535"/>
      <c r="MDU49" s="535"/>
      <c r="MDV49" s="535"/>
      <c r="MDW49" s="535"/>
      <c r="MDX49" s="535"/>
      <c r="MDY49" s="535"/>
      <c r="MDZ49" s="535"/>
      <c r="MEA49" s="535"/>
      <c r="MEB49" s="535"/>
      <c r="MEC49" s="535"/>
      <c r="MED49" s="535"/>
      <c r="MEE49" s="535"/>
      <c r="MEF49" s="535"/>
      <c r="MEG49" s="535"/>
      <c r="MEH49" s="535"/>
      <c r="MEI49" s="535"/>
      <c r="MEJ49" s="535"/>
      <c r="MEK49" s="535"/>
      <c r="MEL49" s="535"/>
      <c r="MEM49" s="535"/>
      <c r="MEN49" s="535"/>
      <c r="MEO49" s="535"/>
      <c r="MEP49" s="535"/>
      <c r="MEQ49" s="535"/>
      <c r="MER49" s="535"/>
      <c r="MES49" s="535"/>
      <c r="MET49" s="535"/>
      <c r="MEU49" s="535"/>
      <c r="MEV49" s="535"/>
      <c r="MEW49" s="535"/>
      <c r="MEX49" s="535"/>
      <c r="MEY49" s="535"/>
      <c r="MEZ49" s="535"/>
      <c r="MFA49" s="535"/>
      <c r="MFB49" s="535"/>
      <c r="MFC49" s="535"/>
      <c r="MFD49" s="535"/>
      <c r="MFE49" s="535"/>
      <c r="MFF49" s="535"/>
      <c r="MFG49" s="535"/>
      <c r="MFH49" s="535"/>
      <c r="MFI49" s="535"/>
      <c r="MFJ49" s="535"/>
      <c r="MFK49" s="535"/>
      <c r="MFL49" s="535"/>
      <c r="MFM49" s="535"/>
      <c r="MFN49" s="535"/>
      <c r="MFO49" s="535"/>
      <c r="MFP49" s="535"/>
      <c r="MFQ49" s="535"/>
      <c r="MFR49" s="535"/>
      <c r="MFS49" s="535"/>
      <c r="MFT49" s="535"/>
      <c r="MFU49" s="535"/>
      <c r="MFV49" s="535"/>
      <c r="MFW49" s="535"/>
      <c r="MFX49" s="535"/>
      <c r="MFY49" s="535"/>
      <c r="MFZ49" s="535"/>
      <c r="MGA49" s="535"/>
      <c r="MGB49" s="535"/>
      <c r="MGC49" s="535"/>
      <c r="MGD49" s="535"/>
      <c r="MGE49" s="535"/>
      <c r="MGF49" s="535"/>
      <c r="MGG49" s="535"/>
      <c r="MGH49" s="535"/>
      <c r="MGI49" s="535"/>
      <c r="MGJ49" s="535"/>
      <c r="MGK49" s="535"/>
      <c r="MGL49" s="535"/>
      <c r="MGM49" s="535"/>
      <c r="MGN49" s="535"/>
      <c r="MGO49" s="535"/>
      <c r="MGP49" s="535"/>
      <c r="MGQ49" s="535"/>
      <c r="MGR49" s="535"/>
      <c r="MGS49" s="535"/>
      <c r="MGT49" s="535"/>
      <c r="MGU49" s="535"/>
      <c r="MGV49" s="535"/>
      <c r="MGW49" s="535"/>
      <c r="MGX49" s="535"/>
      <c r="MGY49" s="535"/>
      <c r="MGZ49" s="535"/>
      <c r="MHA49" s="535"/>
      <c r="MHB49" s="535"/>
      <c r="MHC49" s="535"/>
      <c r="MHD49" s="535"/>
      <c r="MHE49" s="535"/>
      <c r="MHF49" s="535"/>
      <c r="MHG49" s="535"/>
      <c r="MHH49" s="535"/>
      <c r="MHI49" s="535"/>
      <c r="MHJ49" s="535"/>
      <c r="MHK49" s="535"/>
      <c r="MHL49" s="535"/>
      <c r="MHM49" s="535"/>
      <c r="MHN49" s="535"/>
      <c r="MHO49" s="535"/>
      <c r="MHP49" s="535"/>
      <c r="MHQ49" s="535"/>
      <c r="MHR49" s="535"/>
      <c r="MHS49" s="535"/>
      <c r="MHT49" s="535"/>
      <c r="MHU49" s="535"/>
      <c r="MHV49" s="535"/>
      <c r="MHW49" s="535"/>
      <c r="MHX49" s="535"/>
      <c r="MHY49" s="535"/>
      <c r="MHZ49" s="535"/>
      <c r="MIA49" s="535"/>
      <c r="MIB49" s="535"/>
      <c r="MIC49" s="535"/>
      <c r="MID49" s="535"/>
      <c r="MIE49" s="535"/>
      <c r="MIF49" s="535"/>
      <c r="MIG49" s="535"/>
      <c r="MIH49" s="535"/>
      <c r="MII49" s="535"/>
      <c r="MIJ49" s="535"/>
      <c r="MIK49" s="535"/>
      <c r="MIL49" s="535"/>
      <c r="MIM49" s="535"/>
      <c r="MIN49" s="535"/>
      <c r="MIO49" s="535"/>
      <c r="MIP49" s="535"/>
      <c r="MIQ49" s="535"/>
      <c r="MIR49" s="535"/>
      <c r="MIS49" s="535"/>
      <c r="MIT49" s="535"/>
      <c r="MIU49" s="535"/>
      <c r="MIV49" s="535"/>
      <c r="MIW49" s="535"/>
      <c r="MIX49" s="535"/>
      <c r="MIY49" s="535"/>
      <c r="MIZ49" s="535"/>
      <c r="MJA49" s="535"/>
      <c r="MJB49" s="535"/>
      <c r="MJC49" s="535"/>
      <c r="MJD49" s="535"/>
      <c r="MJE49" s="535"/>
      <c r="MJF49" s="535"/>
      <c r="MJG49" s="535"/>
      <c r="MJH49" s="535"/>
      <c r="MJI49" s="535"/>
      <c r="MJJ49" s="535"/>
      <c r="MJK49" s="535"/>
      <c r="MJL49" s="535"/>
      <c r="MJM49" s="535"/>
      <c r="MJN49" s="535"/>
      <c r="MJO49" s="535"/>
      <c r="MJP49" s="535"/>
      <c r="MJQ49" s="535"/>
      <c r="MJR49" s="535"/>
      <c r="MJS49" s="535"/>
      <c r="MJT49" s="535"/>
      <c r="MJU49" s="535"/>
      <c r="MJV49" s="535"/>
      <c r="MJW49" s="535"/>
      <c r="MJX49" s="535"/>
      <c r="MJY49" s="535"/>
      <c r="MJZ49" s="535"/>
      <c r="MKA49" s="535"/>
      <c r="MKB49" s="535"/>
      <c r="MKC49" s="535"/>
      <c r="MKD49" s="535"/>
      <c r="MKE49" s="535"/>
      <c r="MKF49" s="535"/>
      <c r="MKG49" s="535"/>
      <c r="MKH49" s="535"/>
      <c r="MKI49" s="535"/>
      <c r="MKJ49" s="535"/>
      <c r="MKK49" s="535"/>
      <c r="MKL49" s="535"/>
      <c r="MKM49" s="535"/>
      <c r="MKN49" s="535"/>
      <c r="MKO49" s="535"/>
      <c r="MKP49" s="535"/>
      <c r="MKQ49" s="535"/>
      <c r="MKR49" s="535"/>
      <c r="MKS49" s="535"/>
      <c r="MKT49" s="535"/>
      <c r="MKU49" s="535"/>
      <c r="MKV49" s="535"/>
      <c r="MKW49" s="535"/>
      <c r="MKX49" s="535"/>
      <c r="MKY49" s="535"/>
      <c r="MKZ49" s="535"/>
      <c r="MLA49" s="535"/>
      <c r="MLB49" s="535"/>
      <c r="MLC49" s="535"/>
      <c r="MLD49" s="535"/>
      <c r="MLE49" s="535"/>
      <c r="MLF49" s="535"/>
      <c r="MLG49" s="535"/>
      <c r="MLH49" s="535"/>
      <c r="MLI49" s="535"/>
      <c r="MLJ49" s="535"/>
      <c r="MLK49" s="535"/>
      <c r="MLL49" s="535"/>
      <c r="MLM49" s="535"/>
      <c r="MLN49" s="535"/>
      <c r="MLO49" s="535"/>
      <c r="MLP49" s="535"/>
      <c r="MLQ49" s="535"/>
      <c r="MLR49" s="535"/>
      <c r="MLS49" s="535"/>
      <c r="MLT49" s="535"/>
      <c r="MLU49" s="535"/>
      <c r="MLV49" s="535"/>
      <c r="MLW49" s="535"/>
      <c r="MLX49" s="535"/>
      <c r="MLY49" s="535"/>
      <c r="MLZ49" s="535"/>
      <c r="MMA49" s="535"/>
      <c r="MMB49" s="535"/>
      <c r="MMC49" s="535"/>
      <c r="MMD49" s="535"/>
      <c r="MME49" s="535"/>
      <c r="MMF49" s="535"/>
      <c r="MMG49" s="535"/>
      <c r="MMH49" s="535"/>
      <c r="MMI49" s="535"/>
      <c r="MMJ49" s="535"/>
      <c r="MMK49" s="535"/>
      <c r="MML49" s="535"/>
      <c r="MMM49" s="535"/>
      <c r="MMN49" s="535"/>
      <c r="MMO49" s="535"/>
      <c r="MMP49" s="535"/>
      <c r="MMQ49" s="535"/>
      <c r="MMR49" s="535"/>
      <c r="MMS49" s="535"/>
      <c r="MMT49" s="535"/>
      <c r="MMU49" s="535"/>
      <c r="MMV49" s="535"/>
      <c r="MMW49" s="535"/>
      <c r="MMX49" s="535"/>
      <c r="MMY49" s="535"/>
      <c r="MMZ49" s="535"/>
      <c r="MNA49" s="535"/>
      <c r="MNB49" s="535"/>
      <c r="MNC49" s="535"/>
      <c r="MND49" s="535"/>
      <c r="MNE49" s="535"/>
      <c r="MNF49" s="535"/>
      <c r="MNG49" s="535"/>
      <c r="MNH49" s="535"/>
      <c r="MNI49" s="535"/>
      <c r="MNJ49" s="535"/>
      <c r="MNK49" s="535"/>
      <c r="MNL49" s="535"/>
      <c r="MNM49" s="535"/>
      <c r="MNN49" s="535"/>
      <c r="MNO49" s="535"/>
      <c r="MNP49" s="535"/>
      <c r="MNQ49" s="535"/>
      <c r="MNR49" s="535"/>
      <c r="MNS49" s="535"/>
      <c r="MNT49" s="535"/>
      <c r="MNU49" s="535"/>
      <c r="MNV49" s="535"/>
      <c r="MNW49" s="535"/>
      <c r="MNX49" s="535"/>
      <c r="MNY49" s="535"/>
      <c r="MNZ49" s="535"/>
      <c r="MOA49" s="535"/>
      <c r="MOB49" s="535"/>
      <c r="MOC49" s="535"/>
      <c r="MOD49" s="535"/>
      <c r="MOE49" s="535"/>
      <c r="MOF49" s="535"/>
      <c r="MOG49" s="535"/>
      <c r="MOH49" s="535"/>
      <c r="MOI49" s="535"/>
      <c r="MOJ49" s="535"/>
      <c r="MOK49" s="535"/>
      <c r="MOL49" s="535"/>
      <c r="MOM49" s="535"/>
      <c r="MON49" s="535"/>
      <c r="MOO49" s="535"/>
      <c r="MOP49" s="535"/>
      <c r="MOQ49" s="535"/>
      <c r="MOR49" s="535"/>
      <c r="MOS49" s="535"/>
      <c r="MOT49" s="535"/>
      <c r="MOU49" s="535"/>
      <c r="MOV49" s="535"/>
      <c r="MOW49" s="535"/>
      <c r="MOX49" s="535"/>
      <c r="MOY49" s="535"/>
      <c r="MOZ49" s="535"/>
      <c r="MPA49" s="535"/>
      <c r="MPB49" s="535"/>
      <c r="MPC49" s="535"/>
      <c r="MPD49" s="535"/>
      <c r="MPE49" s="535"/>
      <c r="MPF49" s="535"/>
      <c r="MPG49" s="535"/>
      <c r="MPH49" s="535"/>
      <c r="MPI49" s="535"/>
      <c r="MPJ49" s="535"/>
      <c r="MPK49" s="535"/>
      <c r="MPL49" s="535"/>
      <c r="MPM49" s="535"/>
      <c r="MPN49" s="535"/>
      <c r="MPO49" s="535"/>
      <c r="MPP49" s="535"/>
      <c r="MPQ49" s="535"/>
      <c r="MPR49" s="535"/>
      <c r="MPS49" s="535"/>
      <c r="MPT49" s="535"/>
      <c r="MPU49" s="535"/>
      <c r="MPV49" s="535"/>
      <c r="MPW49" s="535"/>
      <c r="MPX49" s="535"/>
      <c r="MPY49" s="535"/>
      <c r="MPZ49" s="535"/>
      <c r="MQA49" s="535"/>
      <c r="MQB49" s="535"/>
      <c r="MQC49" s="535"/>
      <c r="MQD49" s="535"/>
      <c r="MQE49" s="535"/>
      <c r="MQF49" s="535"/>
      <c r="MQG49" s="535"/>
      <c r="MQH49" s="535"/>
      <c r="MQI49" s="535"/>
      <c r="MQJ49" s="535"/>
      <c r="MQK49" s="535"/>
      <c r="MQL49" s="535"/>
      <c r="MQM49" s="535"/>
      <c r="MQN49" s="535"/>
      <c r="MQO49" s="535"/>
      <c r="MQP49" s="535"/>
      <c r="MQQ49" s="535"/>
      <c r="MQR49" s="535"/>
      <c r="MQS49" s="535"/>
      <c r="MQT49" s="535"/>
      <c r="MQU49" s="535"/>
      <c r="MQV49" s="535"/>
      <c r="MQW49" s="535"/>
      <c r="MQX49" s="535"/>
      <c r="MQY49" s="535"/>
      <c r="MQZ49" s="535"/>
      <c r="MRA49" s="535"/>
      <c r="MRB49" s="535"/>
      <c r="MRC49" s="535"/>
      <c r="MRD49" s="535"/>
      <c r="MRE49" s="535"/>
      <c r="MRF49" s="535"/>
      <c r="MRG49" s="535"/>
      <c r="MRH49" s="535"/>
      <c r="MRI49" s="535"/>
      <c r="MRJ49" s="535"/>
      <c r="MRK49" s="535"/>
      <c r="MRL49" s="535"/>
      <c r="MRM49" s="535"/>
      <c r="MRN49" s="535"/>
      <c r="MRO49" s="535"/>
      <c r="MRP49" s="535"/>
      <c r="MRQ49" s="535"/>
      <c r="MRR49" s="535"/>
      <c r="MRS49" s="535"/>
      <c r="MRT49" s="535"/>
      <c r="MRU49" s="535"/>
      <c r="MRV49" s="535"/>
      <c r="MRW49" s="535"/>
      <c r="MRX49" s="535"/>
      <c r="MRY49" s="535"/>
      <c r="MRZ49" s="535"/>
      <c r="MSA49" s="535"/>
      <c r="MSB49" s="535"/>
      <c r="MSC49" s="535"/>
      <c r="MSD49" s="535"/>
      <c r="MSE49" s="535"/>
      <c r="MSF49" s="535"/>
      <c r="MSG49" s="535"/>
      <c r="MSH49" s="535"/>
      <c r="MSI49" s="535"/>
      <c r="MSJ49" s="535"/>
      <c r="MSK49" s="535"/>
      <c r="MSL49" s="535"/>
      <c r="MSM49" s="535"/>
      <c r="MSN49" s="535"/>
      <c r="MSO49" s="535"/>
      <c r="MSP49" s="535"/>
      <c r="MSQ49" s="535"/>
      <c r="MSR49" s="535"/>
      <c r="MSS49" s="535"/>
      <c r="MST49" s="535"/>
      <c r="MSU49" s="535"/>
      <c r="MSV49" s="535"/>
      <c r="MSW49" s="535"/>
      <c r="MSX49" s="535"/>
      <c r="MSY49" s="535"/>
      <c r="MSZ49" s="535"/>
      <c r="MTA49" s="535"/>
      <c r="MTB49" s="535"/>
      <c r="MTC49" s="535"/>
      <c r="MTD49" s="535"/>
      <c r="MTE49" s="535"/>
      <c r="MTF49" s="535"/>
      <c r="MTG49" s="535"/>
      <c r="MTH49" s="535"/>
      <c r="MTI49" s="535"/>
      <c r="MTJ49" s="535"/>
      <c r="MTK49" s="535"/>
      <c r="MTL49" s="535"/>
      <c r="MTM49" s="535"/>
      <c r="MTN49" s="535"/>
      <c r="MTO49" s="535"/>
      <c r="MTP49" s="535"/>
      <c r="MTQ49" s="535"/>
      <c r="MTR49" s="535"/>
      <c r="MTS49" s="535"/>
      <c r="MTT49" s="535"/>
      <c r="MTU49" s="535"/>
      <c r="MTV49" s="535"/>
      <c r="MTW49" s="535"/>
      <c r="MTX49" s="535"/>
      <c r="MTY49" s="535"/>
      <c r="MTZ49" s="535"/>
      <c r="MUA49" s="535"/>
      <c r="MUB49" s="535"/>
      <c r="MUC49" s="535"/>
      <c r="MUD49" s="535"/>
      <c r="MUE49" s="535"/>
      <c r="MUF49" s="535"/>
      <c r="MUG49" s="535"/>
      <c r="MUH49" s="535"/>
      <c r="MUI49" s="535"/>
      <c r="MUJ49" s="535"/>
      <c r="MUK49" s="535"/>
      <c r="MUL49" s="535"/>
      <c r="MUM49" s="535"/>
      <c r="MUN49" s="535"/>
      <c r="MUO49" s="535"/>
      <c r="MUP49" s="535"/>
      <c r="MUQ49" s="535"/>
      <c r="MUR49" s="535"/>
      <c r="MUS49" s="535"/>
      <c r="MUT49" s="535"/>
      <c r="MUU49" s="535"/>
      <c r="MUV49" s="535"/>
      <c r="MUW49" s="535"/>
      <c r="MUX49" s="535"/>
      <c r="MUY49" s="535"/>
      <c r="MUZ49" s="535"/>
      <c r="MVA49" s="535"/>
      <c r="MVB49" s="535"/>
      <c r="MVC49" s="535"/>
      <c r="MVD49" s="535"/>
      <c r="MVE49" s="535"/>
      <c r="MVF49" s="535"/>
      <c r="MVG49" s="535"/>
      <c r="MVH49" s="535"/>
      <c r="MVI49" s="535"/>
      <c r="MVJ49" s="535"/>
      <c r="MVK49" s="535"/>
      <c r="MVL49" s="535"/>
      <c r="MVM49" s="535"/>
      <c r="MVN49" s="535"/>
      <c r="MVO49" s="535"/>
      <c r="MVP49" s="535"/>
      <c r="MVQ49" s="535"/>
      <c r="MVR49" s="535"/>
      <c r="MVS49" s="535"/>
      <c r="MVT49" s="535"/>
      <c r="MVU49" s="535"/>
      <c r="MVV49" s="535"/>
      <c r="MVW49" s="535"/>
      <c r="MVX49" s="535"/>
      <c r="MVY49" s="535"/>
      <c r="MVZ49" s="535"/>
      <c r="MWA49" s="535"/>
      <c r="MWB49" s="535"/>
      <c r="MWC49" s="535"/>
      <c r="MWD49" s="535"/>
      <c r="MWE49" s="535"/>
      <c r="MWF49" s="535"/>
      <c r="MWG49" s="535"/>
      <c r="MWH49" s="535"/>
      <c r="MWI49" s="535"/>
      <c r="MWJ49" s="535"/>
      <c r="MWK49" s="535"/>
      <c r="MWL49" s="535"/>
      <c r="MWM49" s="535"/>
      <c r="MWN49" s="535"/>
      <c r="MWO49" s="535"/>
      <c r="MWP49" s="535"/>
      <c r="MWQ49" s="535"/>
      <c r="MWR49" s="535"/>
      <c r="MWS49" s="535"/>
      <c r="MWT49" s="535"/>
      <c r="MWU49" s="535"/>
      <c r="MWV49" s="535"/>
      <c r="MWW49" s="535"/>
      <c r="MWX49" s="535"/>
      <c r="MWY49" s="535"/>
      <c r="MWZ49" s="535"/>
      <c r="MXA49" s="535"/>
      <c r="MXB49" s="535"/>
      <c r="MXC49" s="535"/>
      <c r="MXD49" s="535"/>
      <c r="MXE49" s="535"/>
      <c r="MXF49" s="535"/>
      <c r="MXG49" s="535"/>
      <c r="MXH49" s="535"/>
      <c r="MXI49" s="535"/>
      <c r="MXJ49" s="535"/>
      <c r="MXK49" s="535"/>
      <c r="MXL49" s="535"/>
      <c r="MXM49" s="535"/>
      <c r="MXN49" s="535"/>
      <c r="MXO49" s="535"/>
      <c r="MXP49" s="535"/>
      <c r="MXQ49" s="535"/>
      <c r="MXR49" s="535"/>
      <c r="MXS49" s="535"/>
      <c r="MXT49" s="535"/>
      <c r="MXU49" s="535"/>
      <c r="MXV49" s="535"/>
      <c r="MXW49" s="535"/>
      <c r="MXX49" s="535"/>
      <c r="MXY49" s="535"/>
      <c r="MXZ49" s="535"/>
      <c r="MYA49" s="535"/>
      <c r="MYB49" s="535"/>
      <c r="MYC49" s="535"/>
      <c r="MYD49" s="535"/>
      <c r="MYE49" s="535"/>
      <c r="MYF49" s="535"/>
      <c r="MYG49" s="535"/>
      <c r="MYH49" s="535"/>
      <c r="MYI49" s="535"/>
      <c r="MYJ49" s="535"/>
      <c r="MYK49" s="535"/>
      <c r="MYL49" s="535"/>
      <c r="MYM49" s="535"/>
      <c r="MYN49" s="535"/>
      <c r="MYO49" s="535"/>
      <c r="MYP49" s="535"/>
      <c r="MYQ49" s="535"/>
      <c r="MYR49" s="535"/>
      <c r="MYS49" s="535"/>
      <c r="MYT49" s="535"/>
      <c r="MYU49" s="535"/>
      <c r="MYV49" s="535"/>
      <c r="MYW49" s="535"/>
      <c r="MYX49" s="535"/>
      <c r="MYY49" s="535"/>
      <c r="MYZ49" s="535"/>
      <c r="MZA49" s="535"/>
      <c r="MZB49" s="535"/>
      <c r="MZC49" s="535"/>
      <c r="MZD49" s="535"/>
      <c r="MZE49" s="535"/>
      <c r="MZF49" s="535"/>
      <c r="MZG49" s="535"/>
      <c r="MZH49" s="535"/>
      <c r="MZI49" s="535"/>
      <c r="MZJ49" s="535"/>
      <c r="MZK49" s="535"/>
      <c r="MZL49" s="535"/>
      <c r="MZM49" s="535"/>
      <c r="MZN49" s="535"/>
      <c r="MZO49" s="535"/>
      <c r="MZP49" s="535"/>
      <c r="MZQ49" s="535"/>
      <c r="MZR49" s="535"/>
      <c r="MZS49" s="535"/>
      <c r="MZT49" s="535"/>
      <c r="MZU49" s="535"/>
      <c r="MZV49" s="535"/>
      <c r="MZW49" s="535"/>
      <c r="MZX49" s="535"/>
      <c r="MZY49" s="535"/>
      <c r="MZZ49" s="535"/>
      <c r="NAA49" s="535"/>
      <c r="NAB49" s="535"/>
      <c r="NAC49" s="535"/>
      <c r="NAD49" s="535"/>
      <c r="NAE49" s="535"/>
      <c r="NAF49" s="535"/>
      <c r="NAG49" s="535"/>
      <c r="NAH49" s="535"/>
      <c r="NAI49" s="535"/>
      <c r="NAJ49" s="535"/>
      <c r="NAK49" s="535"/>
      <c r="NAL49" s="535"/>
      <c r="NAM49" s="535"/>
      <c r="NAN49" s="535"/>
      <c r="NAO49" s="535"/>
      <c r="NAP49" s="535"/>
      <c r="NAQ49" s="535"/>
      <c r="NAR49" s="535"/>
      <c r="NAS49" s="535"/>
      <c r="NAT49" s="535"/>
      <c r="NAU49" s="535"/>
      <c r="NAV49" s="535"/>
      <c r="NAW49" s="535"/>
      <c r="NAX49" s="535"/>
      <c r="NAY49" s="535"/>
      <c r="NAZ49" s="535"/>
      <c r="NBA49" s="535"/>
      <c r="NBB49" s="535"/>
      <c r="NBC49" s="535"/>
      <c r="NBD49" s="535"/>
      <c r="NBE49" s="535"/>
      <c r="NBF49" s="535"/>
      <c r="NBG49" s="535"/>
      <c r="NBH49" s="535"/>
      <c r="NBI49" s="535"/>
      <c r="NBJ49" s="535"/>
      <c r="NBK49" s="535"/>
      <c r="NBL49" s="535"/>
      <c r="NBM49" s="535"/>
      <c r="NBN49" s="535"/>
      <c r="NBO49" s="535"/>
      <c r="NBP49" s="535"/>
      <c r="NBQ49" s="535"/>
      <c r="NBR49" s="535"/>
      <c r="NBS49" s="535"/>
      <c r="NBT49" s="535"/>
      <c r="NBU49" s="535"/>
      <c r="NBV49" s="535"/>
      <c r="NBW49" s="535"/>
      <c r="NBX49" s="535"/>
      <c r="NBY49" s="535"/>
      <c r="NBZ49" s="535"/>
      <c r="NCA49" s="535"/>
      <c r="NCB49" s="535"/>
      <c r="NCC49" s="535"/>
      <c r="NCD49" s="535"/>
      <c r="NCE49" s="535"/>
      <c r="NCF49" s="535"/>
      <c r="NCG49" s="535"/>
      <c r="NCH49" s="535"/>
      <c r="NCI49" s="535"/>
      <c r="NCJ49" s="535"/>
      <c r="NCK49" s="535"/>
      <c r="NCL49" s="535"/>
      <c r="NCM49" s="535"/>
      <c r="NCN49" s="535"/>
      <c r="NCO49" s="535"/>
      <c r="NCP49" s="535"/>
      <c r="NCQ49" s="535"/>
      <c r="NCR49" s="535"/>
      <c r="NCS49" s="535"/>
      <c r="NCT49" s="535"/>
      <c r="NCU49" s="535"/>
      <c r="NCV49" s="535"/>
      <c r="NCW49" s="535"/>
      <c r="NCX49" s="535"/>
      <c r="NCY49" s="535"/>
      <c r="NCZ49" s="535"/>
      <c r="NDA49" s="535"/>
      <c r="NDB49" s="535"/>
      <c r="NDC49" s="535"/>
      <c r="NDD49" s="535"/>
      <c r="NDE49" s="535"/>
      <c r="NDF49" s="535"/>
      <c r="NDG49" s="535"/>
      <c r="NDH49" s="535"/>
      <c r="NDI49" s="535"/>
      <c r="NDJ49" s="535"/>
      <c r="NDK49" s="535"/>
      <c r="NDL49" s="535"/>
      <c r="NDM49" s="535"/>
      <c r="NDN49" s="535"/>
      <c r="NDO49" s="535"/>
      <c r="NDP49" s="535"/>
      <c r="NDQ49" s="535"/>
      <c r="NDR49" s="535"/>
      <c r="NDS49" s="535"/>
      <c r="NDT49" s="535"/>
      <c r="NDU49" s="535"/>
      <c r="NDV49" s="535"/>
      <c r="NDW49" s="535"/>
      <c r="NDX49" s="535"/>
      <c r="NDY49" s="535"/>
      <c r="NDZ49" s="535"/>
      <c r="NEA49" s="535"/>
      <c r="NEB49" s="535"/>
      <c r="NEC49" s="535"/>
      <c r="NED49" s="535"/>
      <c r="NEE49" s="535"/>
      <c r="NEF49" s="535"/>
      <c r="NEG49" s="535"/>
      <c r="NEH49" s="535"/>
      <c r="NEI49" s="535"/>
      <c r="NEJ49" s="535"/>
      <c r="NEK49" s="535"/>
      <c r="NEL49" s="535"/>
      <c r="NEM49" s="535"/>
      <c r="NEN49" s="535"/>
      <c r="NEO49" s="535"/>
      <c r="NEP49" s="535"/>
      <c r="NEQ49" s="535"/>
      <c r="NER49" s="535"/>
      <c r="NES49" s="535"/>
      <c r="NET49" s="535"/>
      <c r="NEU49" s="535"/>
      <c r="NEV49" s="535"/>
      <c r="NEW49" s="535"/>
      <c r="NEX49" s="535"/>
      <c r="NEY49" s="535"/>
      <c r="NEZ49" s="535"/>
      <c r="NFA49" s="535"/>
      <c r="NFB49" s="535"/>
      <c r="NFC49" s="535"/>
      <c r="NFD49" s="535"/>
      <c r="NFE49" s="535"/>
      <c r="NFF49" s="535"/>
      <c r="NFG49" s="535"/>
      <c r="NFH49" s="535"/>
      <c r="NFI49" s="535"/>
      <c r="NFJ49" s="535"/>
      <c r="NFK49" s="535"/>
      <c r="NFL49" s="535"/>
      <c r="NFM49" s="535"/>
      <c r="NFN49" s="535"/>
      <c r="NFO49" s="535"/>
      <c r="NFP49" s="535"/>
      <c r="NFQ49" s="535"/>
      <c r="NFR49" s="535"/>
      <c r="NFS49" s="535"/>
      <c r="NFT49" s="535"/>
      <c r="NFU49" s="535"/>
      <c r="NFV49" s="535"/>
      <c r="NFW49" s="535"/>
      <c r="NFX49" s="535"/>
      <c r="NFY49" s="535"/>
      <c r="NFZ49" s="535"/>
      <c r="NGA49" s="535"/>
      <c r="NGB49" s="535"/>
      <c r="NGC49" s="535"/>
      <c r="NGD49" s="535"/>
      <c r="NGE49" s="535"/>
      <c r="NGF49" s="535"/>
      <c r="NGG49" s="535"/>
      <c r="NGH49" s="535"/>
      <c r="NGI49" s="535"/>
      <c r="NGJ49" s="535"/>
      <c r="NGK49" s="535"/>
      <c r="NGL49" s="535"/>
      <c r="NGM49" s="535"/>
      <c r="NGN49" s="535"/>
      <c r="NGO49" s="535"/>
      <c r="NGP49" s="535"/>
      <c r="NGQ49" s="535"/>
      <c r="NGR49" s="535"/>
      <c r="NGS49" s="535"/>
      <c r="NGT49" s="535"/>
      <c r="NGU49" s="535"/>
      <c r="NGV49" s="535"/>
      <c r="NGW49" s="535"/>
      <c r="NGX49" s="535"/>
      <c r="NGY49" s="535"/>
      <c r="NGZ49" s="535"/>
      <c r="NHA49" s="535"/>
      <c r="NHB49" s="535"/>
      <c r="NHC49" s="535"/>
      <c r="NHD49" s="535"/>
      <c r="NHE49" s="535"/>
      <c r="NHF49" s="535"/>
      <c r="NHG49" s="535"/>
      <c r="NHH49" s="535"/>
      <c r="NHI49" s="535"/>
      <c r="NHJ49" s="535"/>
      <c r="NHK49" s="535"/>
      <c r="NHL49" s="535"/>
      <c r="NHM49" s="535"/>
      <c r="NHN49" s="535"/>
      <c r="NHO49" s="535"/>
      <c r="NHP49" s="535"/>
      <c r="NHQ49" s="535"/>
      <c r="NHR49" s="535"/>
      <c r="NHS49" s="535"/>
      <c r="NHT49" s="535"/>
      <c r="NHU49" s="535"/>
      <c r="NHV49" s="535"/>
      <c r="NHW49" s="535"/>
      <c r="NHX49" s="535"/>
      <c r="NHY49" s="535"/>
      <c r="NHZ49" s="535"/>
      <c r="NIA49" s="535"/>
      <c r="NIB49" s="535"/>
      <c r="NIC49" s="535"/>
      <c r="NID49" s="535"/>
      <c r="NIE49" s="535"/>
      <c r="NIF49" s="535"/>
      <c r="NIG49" s="535"/>
      <c r="NIH49" s="535"/>
      <c r="NII49" s="535"/>
      <c r="NIJ49" s="535"/>
      <c r="NIK49" s="535"/>
      <c r="NIL49" s="535"/>
      <c r="NIM49" s="535"/>
      <c r="NIN49" s="535"/>
      <c r="NIO49" s="535"/>
      <c r="NIP49" s="535"/>
      <c r="NIQ49" s="535"/>
      <c r="NIR49" s="535"/>
      <c r="NIS49" s="535"/>
      <c r="NIT49" s="535"/>
      <c r="NIU49" s="535"/>
      <c r="NIV49" s="535"/>
      <c r="NIW49" s="535"/>
      <c r="NIX49" s="535"/>
      <c r="NIY49" s="535"/>
      <c r="NIZ49" s="535"/>
      <c r="NJA49" s="535"/>
      <c r="NJB49" s="535"/>
      <c r="NJC49" s="535"/>
      <c r="NJD49" s="535"/>
      <c r="NJE49" s="535"/>
      <c r="NJF49" s="535"/>
      <c r="NJG49" s="535"/>
      <c r="NJH49" s="535"/>
      <c r="NJI49" s="535"/>
      <c r="NJJ49" s="535"/>
      <c r="NJK49" s="535"/>
      <c r="NJL49" s="535"/>
      <c r="NJM49" s="535"/>
      <c r="NJN49" s="535"/>
      <c r="NJO49" s="535"/>
      <c r="NJP49" s="535"/>
      <c r="NJQ49" s="535"/>
      <c r="NJR49" s="535"/>
      <c r="NJS49" s="535"/>
      <c r="NJT49" s="535"/>
      <c r="NJU49" s="535"/>
      <c r="NJV49" s="535"/>
      <c r="NJW49" s="535"/>
      <c r="NJX49" s="535"/>
      <c r="NJY49" s="535"/>
      <c r="NJZ49" s="535"/>
      <c r="NKA49" s="535"/>
      <c r="NKB49" s="535"/>
      <c r="NKC49" s="535"/>
      <c r="NKD49" s="535"/>
      <c r="NKE49" s="535"/>
      <c r="NKF49" s="535"/>
      <c r="NKG49" s="535"/>
      <c r="NKH49" s="535"/>
      <c r="NKI49" s="535"/>
      <c r="NKJ49" s="535"/>
      <c r="NKK49" s="535"/>
      <c r="NKL49" s="535"/>
      <c r="NKM49" s="535"/>
      <c r="NKN49" s="535"/>
      <c r="NKO49" s="535"/>
      <c r="NKP49" s="535"/>
      <c r="NKQ49" s="535"/>
      <c r="NKR49" s="535"/>
      <c r="NKS49" s="535"/>
      <c r="NKT49" s="535"/>
      <c r="NKU49" s="535"/>
      <c r="NKV49" s="535"/>
      <c r="NKW49" s="535"/>
      <c r="NKX49" s="535"/>
      <c r="NKY49" s="535"/>
      <c r="NKZ49" s="535"/>
      <c r="NLA49" s="535"/>
      <c r="NLB49" s="535"/>
      <c r="NLC49" s="535"/>
      <c r="NLD49" s="535"/>
      <c r="NLE49" s="535"/>
      <c r="NLF49" s="535"/>
      <c r="NLG49" s="535"/>
      <c r="NLH49" s="535"/>
      <c r="NLI49" s="535"/>
      <c r="NLJ49" s="535"/>
      <c r="NLK49" s="535"/>
      <c r="NLL49" s="535"/>
      <c r="NLM49" s="535"/>
      <c r="NLN49" s="535"/>
      <c r="NLO49" s="535"/>
      <c r="NLP49" s="535"/>
      <c r="NLQ49" s="535"/>
      <c r="NLR49" s="535"/>
      <c r="NLS49" s="535"/>
      <c r="NLT49" s="535"/>
      <c r="NLU49" s="535"/>
      <c r="NLV49" s="535"/>
      <c r="NLW49" s="535"/>
      <c r="NLX49" s="535"/>
      <c r="NLY49" s="535"/>
      <c r="NLZ49" s="535"/>
      <c r="NMA49" s="535"/>
      <c r="NMB49" s="535"/>
      <c r="NMC49" s="535"/>
      <c r="NMD49" s="535"/>
      <c r="NME49" s="535"/>
      <c r="NMF49" s="535"/>
      <c r="NMG49" s="535"/>
      <c r="NMH49" s="535"/>
      <c r="NMI49" s="535"/>
      <c r="NMJ49" s="535"/>
      <c r="NMK49" s="535"/>
      <c r="NML49" s="535"/>
      <c r="NMM49" s="535"/>
      <c r="NMN49" s="535"/>
      <c r="NMO49" s="535"/>
      <c r="NMP49" s="535"/>
      <c r="NMQ49" s="535"/>
      <c r="NMR49" s="535"/>
      <c r="NMS49" s="535"/>
      <c r="NMT49" s="535"/>
      <c r="NMU49" s="535"/>
      <c r="NMV49" s="535"/>
      <c r="NMW49" s="535"/>
      <c r="NMX49" s="535"/>
      <c r="NMY49" s="535"/>
      <c r="NMZ49" s="535"/>
      <c r="NNA49" s="535"/>
      <c r="NNB49" s="535"/>
      <c r="NNC49" s="535"/>
      <c r="NND49" s="535"/>
      <c r="NNE49" s="535"/>
      <c r="NNF49" s="535"/>
      <c r="NNG49" s="535"/>
      <c r="NNH49" s="535"/>
      <c r="NNI49" s="535"/>
      <c r="NNJ49" s="535"/>
      <c r="NNK49" s="535"/>
      <c r="NNL49" s="535"/>
      <c r="NNM49" s="535"/>
      <c r="NNN49" s="535"/>
      <c r="NNO49" s="535"/>
      <c r="NNP49" s="535"/>
      <c r="NNQ49" s="535"/>
      <c r="NNR49" s="535"/>
      <c r="NNS49" s="535"/>
      <c r="NNT49" s="535"/>
      <c r="NNU49" s="535"/>
      <c r="NNV49" s="535"/>
      <c r="NNW49" s="535"/>
      <c r="NNX49" s="535"/>
      <c r="NNY49" s="535"/>
      <c r="NNZ49" s="535"/>
      <c r="NOA49" s="535"/>
      <c r="NOB49" s="535"/>
      <c r="NOC49" s="535"/>
      <c r="NOD49" s="535"/>
      <c r="NOE49" s="535"/>
      <c r="NOF49" s="535"/>
      <c r="NOG49" s="535"/>
      <c r="NOH49" s="535"/>
      <c r="NOI49" s="535"/>
      <c r="NOJ49" s="535"/>
      <c r="NOK49" s="535"/>
      <c r="NOL49" s="535"/>
      <c r="NOM49" s="535"/>
      <c r="NON49" s="535"/>
      <c r="NOO49" s="535"/>
      <c r="NOP49" s="535"/>
      <c r="NOQ49" s="535"/>
      <c r="NOR49" s="535"/>
      <c r="NOS49" s="535"/>
      <c r="NOT49" s="535"/>
      <c r="NOU49" s="535"/>
      <c r="NOV49" s="535"/>
      <c r="NOW49" s="535"/>
      <c r="NOX49" s="535"/>
      <c r="NOY49" s="535"/>
      <c r="NOZ49" s="535"/>
      <c r="NPA49" s="535"/>
      <c r="NPB49" s="535"/>
      <c r="NPC49" s="535"/>
      <c r="NPD49" s="535"/>
      <c r="NPE49" s="535"/>
      <c r="NPF49" s="535"/>
      <c r="NPG49" s="535"/>
      <c r="NPH49" s="535"/>
      <c r="NPI49" s="535"/>
      <c r="NPJ49" s="535"/>
      <c r="NPK49" s="535"/>
      <c r="NPL49" s="535"/>
      <c r="NPM49" s="535"/>
      <c r="NPN49" s="535"/>
      <c r="NPO49" s="535"/>
      <c r="NPP49" s="535"/>
      <c r="NPQ49" s="535"/>
      <c r="NPR49" s="535"/>
      <c r="NPS49" s="535"/>
      <c r="NPT49" s="535"/>
      <c r="NPU49" s="535"/>
      <c r="NPV49" s="535"/>
      <c r="NPW49" s="535"/>
      <c r="NPX49" s="535"/>
      <c r="NPY49" s="535"/>
      <c r="NPZ49" s="535"/>
      <c r="NQA49" s="535"/>
      <c r="NQB49" s="535"/>
      <c r="NQC49" s="535"/>
      <c r="NQD49" s="535"/>
      <c r="NQE49" s="535"/>
      <c r="NQF49" s="535"/>
      <c r="NQG49" s="535"/>
      <c r="NQH49" s="535"/>
      <c r="NQI49" s="535"/>
      <c r="NQJ49" s="535"/>
      <c r="NQK49" s="535"/>
      <c r="NQL49" s="535"/>
      <c r="NQM49" s="535"/>
      <c r="NQN49" s="535"/>
      <c r="NQO49" s="535"/>
      <c r="NQP49" s="535"/>
      <c r="NQQ49" s="535"/>
      <c r="NQR49" s="535"/>
      <c r="NQS49" s="535"/>
      <c r="NQT49" s="535"/>
      <c r="NQU49" s="535"/>
      <c r="NQV49" s="535"/>
      <c r="NQW49" s="535"/>
      <c r="NQX49" s="535"/>
      <c r="NQY49" s="535"/>
      <c r="NQZ49" s="535"/>
      <c r="NRA49" s="535"/>
      <c r="NRB49" s="535"/>
      <c r="NRC49" s="535"/>
      <c r="NRD49" s="535"/>
      <c r="NRE49" s="535"/>
      <c r="NRF49" s="535"/>
      <c r="NRG49" s="535"/>
      <c r="NRH49" s="535"/>
      <c r="NRI49" s="535"/>
      <c r="NRJ49" s="535"/>
      <c r="NRK49" s="535"/>
      <c r="NRL49" s="535"/>
      <c r="NRM49" s="535"/>
      <c r="NRN49" s="535"/>
      <c r="NRO49" s="535"/>
      <c r="NRP49" s="535"/>
      <c r="NRQ49" s="535"/>
      <c r="NRR49" s="535"/>
      <c r="NRS49" s="535"/>
      <c r="NRT49" s="535"/>
      <c r="NRU49" s="535"/>
      <c r="NRV49" s="535"/>
      <c r="NRW49" s="535"/>
      <c r="NRX49" s="535"/>
      <c r="NRY49" s="535"/>
      <c r="NRZ49" s="535"/>
      <c r="NSA49" s="535"/>
      <c r="NSB49" s="535"/>
      <c r="NSC49" s="535"/>
      <c r="NSD49" s="535"/>
      <c r="NSE49" s="535"/>
      <c r="NSF49" s="535"/>
      <c r="NSG49" s="535"/>
      <c r="NSH49" s="535"/>
      <c r="NSI49" s="535"/>
      <c r="NSJ49" s="535"/>
      <c r="NSK49" s="535"/>
      <c r="NSL49" s="535"/>
      <c r="NSM49" s="535"/>
      <c r="NSN49" s="535"/>
      <c r="NSO49" s="535"/>
      <c r="NSP49" s="535"/>
      <c r="NSQ49" s="535"/>
      <c r="NSR49" s="535"/>
      <c r="NSS49" s="535"/>
      <c r="NST49" s="535"/>
      <c r="NSU49" s="535"/>
      <c r="NSV49" s="535"/>
      <c r="NSW49" s="535"/>
      <c r="NSX49" s="535"/>
      <c r="NSY49" s="535"/>
      <c r="NSZ49" s="535"/>
      <c r="NTA49" s="535"/>
      <c r="NTB49" s="535"/>
      <c r="NTC49" s="535"/>
      <c r="NTD49" s="535"/>
      <c r="NTE49" s="535"/>
      <c r="NTF49" s="535"/>
      <c r="NTG49" s="535"/>
      <c r="NTH49" s="535"/>
      <c r="NTI49" s="535"/>
      <c r="NTJ49" s="535"/>
      <c r="NTK49" s="535"/>
      <c r="NTL49" s="535"/>
      <c r="NTM49" s="535"/>
      <c r="NTN49" s="535"/>
      <c r="NTO49" s="535"/>
      <c r="NTP49" s="535"/>
      <c r="NTQ49" s="535"/>
      <c r="NTR49" s="535"/>
      <c r="NTS49" s="535"/>
      <c r="NTT49" s="535"/>
      <c r="NTU49" s="535"/>
      <c r="NTV49" s="535"/>
      <c r="NTW49" s="535"/>
      <c r="NTX49" s="535"/>
      <c r="NTY49" s="535"/>
      <c r="NTZ49" s="535"/>
      <c r="NUA49" s="535"/>
      <c r="NUB49" s="535"/>
      <c r="NUC49" s="535"/>
      <c r="NUD49" s="535"/>
      <c r="NUE49" s="535"/>
      <c r="NUF49" s="535"/>
      <c r="NUG49" s="535"/>
      <c r="NUH49" s="535"/>
      <c r="NUI49" s="535"/>
      <c r="NUJ49" s="535"/>
      <c r="NUK49" s="535"/>
      <c r="NUL49" s="535"/>
      <c r="NUM49" s="535"/>
      <c r="NUN49" s="535"/>
      <c r="NUO49" s="535"/>
      <c r="NUP49" s="535"/>
      <c r="NUQ49" s="535"/>
      <c r="NUR49" s="535"/>
      <c r="NUS49" s="535"/>
      <c r="NUT49" s="535"/>
      <c r="NUU49" s="535"/>
      <c r="NUV49" s="535"/>
      <c r="NUW49" s="535"/>
      <c r="NUX49" s="535"/>
      <c r="NUY49" s="535"/>
      <c r="NUZ49" s="535"/>
      <c r="NVA49" s="535"/>
      <c r="NVB49" s="535"/>
      <c r="NVC49" s="535"/>
      <c r="NVD49" s="535"/>
      <c r="NVE49" s="535"/>
      <c r="NVF49" s="535"/>
      <c r="NVG49" s="535"/>
      <c r="NVH49" s="535"/>
      <c r="NVI49" s="535"/>
      <c r="NVJ49" s="535"/>
      <c r="NVK49" s="535"/>
      <c r="NVL49" s="535"/>
      <c r="NVM49" s="535"/>
      <c r="NVN49" s="535"/>
      <c r="NVO49" s="535"/>
      <c r="NVP49" s="535"/>
      <c r="NVQ49" s="535"/>
      <c r="NVR49" s="535"/>
      <c r="NVS49" s="535"/>
      <c r="NVT49" s="535"/>
      <c r="NVU49" s="535"/>
      <c r="NVV49" s="535"/>
      <c r="NVW49" s="535"/>
      <c r="NVX49" s="535"/>
      <c r="NVY49" s="535"/>
      <c r="NVZ49" s="535"/>
      <c r="NWA49" s="535"/>
      <c r="NWB49" s="535"/>
      <c r="NWC49" s="535"/>
      <c r="NWD49" s="535"/>
      <c r="NWE49" s="535"/>
      <c r="NWF49" s="535"/>
      <c r="NWG49" s="535"/>
      <c r="NWH49" s="535"/>
      <c r="NWI49" s="535"/>
      <c r="NWJ49" s="535"/>
      <c r="NWK49" s="535"/>
      <c r="NWL49" s="535"/>
      <c r="NWM49" s="535"/>
      <c r="NWN49" s="535"/>
      <c r="NWO49" s="535"/>
      <c r="NWP49" s="535"/>
      <c r="NWQ49" s="535"/>
      <c r="NWR49" s="535"/>
      <c r="NWS49" s="535"/>
      <c r="NWT49" s="535"/>
      <c r="NWU49" s="535"/>
      <c r="NWV49" s="535"/>
      <c r="NWW49" s="535"/>
      <c r="NWX49" s="535"/>
      <c r="NWY49" s="535"/>
      <c r="NWZ49" s="535"/>
      <c r="NXA49" s="535"/>
      <c r="NXB49" s="535"/>
      <c r="NXC49" s="535"/>
      <c r="NXD49" s="535"/>
      <c r="NXE49" s="535"/>
      <c r="NXF49" s="535"/>
      <c r="NXG49" s="535"/>
      <c r="NXH49" s="535"/>
      <c r="NXI49" s="535"/>
      <c r="NXJ49" s="535"/>
      <c r="NXK49" s="535"/>
      <c r="NXL49" s="535"/>
      <c r="NXM49" s="535"/>
      <c r="NXN49" s="535"/>
      <c r="NXO49" s="535"/>
      <c r="NXP49" s="535"/>
      <c r="NXQ49" s="535"/>
      <c r="NXR49" s="535"/>
      <c r="NXS49" s="535"/>
      <c r="NXT49" s="535"/>
      <c r="NXU49" s="535"/>
      <c r="NXV49" s="535"/>
      <c r="NXW49" s="535"/>
      <c r="NXX49" s="535"/>
      <c r="NXY49" s="535"/>
      <c r="NXZ49" s="535"/>
      <c r="NYA49" s="535"/>
      <c r="NYB49" s="535"/>
      <c r="NYC49" s="535"/>
      <c r="NYD49" s="535"/>
      <c r="NYE49" s="535"/>
      <c r="NYF49" s="535"/>
      <c r="NYG49" s="535"/>
      <c r="NYH49" s="535"/>
      <c r="NYI49" s="535"/>
      <c r="NYJ49" s="535"/>
      <c r="NYK49" s="535"/>
      <c r="NYL49" s="535"/>
      <c r="NYM49" s="535"/>
      <c r="NYN49" s="535"/>
      <c r="NYO49" s="535"/>
      <c r="NYP49" s="535"/>
      <c r="NYQ49" s="535"/>
      <c r="NYR49" s="535"/>
      <c r="NYS49" s="535"/>
      <c r="NYT49" s="535"/>
      <c r="NYU49" s="535"/>
      <c r="NYV49" s="535"/>
      <c r="NYW49" s="535"/>
      <c r="NYX49" s="535"/>
      <c r="NYY49" s="535"/>
      <c r="NYZ49" s="535"/>
      <c r="NZA49" s="535"/>
      <c r="NZB49" s="535"/>
      <c r="NZC49" s="535"/>
      <c r="NZD49" s="535"/>
      <c r="NZE49" s="535"/>
      <c r="NZF49" s="535"/>
      <c r="NZG49" s="535"/>
      <c r="NZH49" s="535"/>
      <c r="NZI49" s="535"/>
      <c r="NZJ49" s="535"/>
      <c r="NZK49" s="535"/>
      <c r="NZL49" s="535"/>
      <c r="NZM49" s="535"/>
      <c r="NZN49" s="535"/>
      <c r="NZO49" s="535"/>
      <c r="NZP49" s="535"/>
      <c r="NZQ49" s="535"/>
      <c r="NZR49" s="535"/>
      <c r="NZS49" s="535"/>
      <c r="NZT49" s="535"/>
      <c r="NZU49" s="535"/>
      <c r="NZV49" s="535"/>
      <c r="NZW49" s="535"/>
      <c r="NZX49" s="535"/>
      <c r="NZY49" s="535"/>
      <c r="NZZ49" s="535"/>
      <c r="OAA49" s="535"/>
      <c r="OAB49" s="535"/>
      <c r="OAC49" s="535"/>
      <c r="OAD49" s="535"/>
      <c r="OAE49" s="535"/>
      <c r="OAF49" s="535"/>
      <c r="OAG49" s="535"/>
      <c r="OAH49" s="535"/>
      <c r="OAI49" s="535"/>
      <c r="OAJ49" s="535"/>
      <c r="OAK49" s="535"/>
      <c r="OAL49" s="535"/>
      <c r="OAM49" s="535"/>
      <c r="OAN49" s="535"/>
      <c r="OAO49" s="535"/>
      <c r="OAP49" s="535"/>
      <c r="OAQ49" s="535"/>
      <c r="OAR49" s="535"/>
      <c r="OAS49" s="535"/>
      <c r="OAT49" s="535"/>
      <c r="OAU49" s="535"/>
      <c r="OAV49" s="535"/>
      <c r="OAW49" s="535"/>
      <c r="OAX49" s="535"/>
      <c r="OAY49" s="535"/>
      <c r="OAZ49" s="535"/>
      <c r="OBA49" s="535"/>
      <c r="OBB49" s="535"/>
      <c r="OBC49" s="535"/>
      <c r="OBD49" s="535"/>
      <c r="OBE49" s="535"/>
      <c r="OBF49" s="535"/>
      <c r="OBG49" s="535"/>
      <c r="OBH49" s="535"/>
      <c r="OBI49" s="535"/>
      <c r="OBJ49" s="535"/>
      <c r="OBK49" s="535"/>
      <c r="OBL49" s="535"/>
      <c r="OBM49" s="535"/>
      <c r="OBN49" s="535"/>
      <c r="OBO49" s="535"/>
      <c r="OBP49" s="535"/>
      <c r="OBQ49" s="535"/>
      <c r="OBR49" s="535"/>
      <c r="OBS49" s="535"/>
      <c r="OBT49" s="535"/>
      <c r="OBU49" s="535"/>
      <c r="OBV49" s="535"/>
      <c r="OBW49" s="535"/>
      <c r="OBX49" s="535"/>
      <c r="OBY49" s="535"/>
      <c r="OBZ49" s="535"/>
      <c r="OCA49" s="535"/>
      <c r="OCB49" s="535"/>
      <c r="OCC49" s="535"/>
      <c r="OCD49" s="535"/>
      <c r="OCE49" s="535"/>
      <c r="OCF49" s="535"/>
      <c r="OCG49" s="535"/>
      <c r="OCH49" s="535"/>
      <c r="OCI49" s="535"/>
      <c r="OCJ49" s="535"/>
      <c r="OCK49" s="535"/>
      <c r="OCL49" s="535"/>
      <c r="OCM49" s="535"/>
      <c r="OCN49" s="535"/>
      <c r="OCO49" s="535"/>
      <c r="OCP49" s="535"/>
      <c r="OCQ49" s="535"/>
      <c r="OCR49" s="535"/>
      <c r="OCS49" s="535"/>
      <c r="OCT49" s="535"/>
      <c r="OCU49" s="535"/>
      <c r="OCV49" s="535"/>
      <c r="OCW49" s="535"/>
      <c r="OCX49" s="535"/>
      <c r="OCY49" s="535"/>
      <c r="OCZ49" s="535"/>
      <c r="ODA49" s="535"/>
      <c r="ODB49" s="535"/>
      <c r="ODC49" s="535"/>
      <c r="ODD49" s="535"/>
      <c r="ODE49" s="535"/>
      <c r="ODF49" s="535"/>
      <c r="ODG49" s="535"/>
      <c r="ODH49" s="535"/>
      <c r="ODI49" s="535"/>
      <c r="ODJ49" s="535"/>
      <c r="ODK49" s="535"/>
      <c r="ODL49" s="535"/>
      <c r="ODM49" s="535"/>
      <c r="ODN49" s="535"/>
      <c r="ODO49" s="535"/>
      <c r="ODP49" s="535"/>
      <c r="ODQ49" s="535"/>
      <c r="ODR49" s="535"/>
      <c r="ODS49" s="535"/>
      <c r="ODT49" s="535"/>
      <c r="ODU49" s="535"/>
      <c r="ODV49" s="535"/>
      <c r="ODW49" s="535"/>
      <c r="ODX49" s="535"/>
      <c r="ODY49" s="535"/>
      <c r="ODZ49" s="535"/>
      <c r="OEA49" s="535"/>
      <c r="OEB49" s="535"/>
      <c r="OEC49" s="535"/>
      <c r="OED49" s="535"/>
      <c r="OEE49" s="535"/>
      <c r="OEF49" s="535"/>
      <c r="OEG49" s="535"/>
      <c r="OEH49" s="535"/>
      <c r="OEI49" s="535"/>
      <c r="OEJ49" s="535"/>
      <c r="OEK49" s="535"/>
      <c r="OEL49" s="535"/>
      <c r="OEM49" s="535"/>
      <c r="OEN49" s="535"/>
      <c r="OEO49" s="535"/>
      <c r="OEP49" s="535"/>
      <c r="OEQ49" s="535"/>
      <c r="OER49" s="535"/>
      <c r="OES49" s="535"/>
      <c r="OET49" s="535"/>
      <c r="OEU49" s="535"/>
      <c r="OEV49" s="535"/>
      <c r="OEW49" s="535"/>
      <c r="OEX49" s="535"/>
      <c r="OEY49" s="535"/>
      <c r="OEZ49" s="535"/>
      <c r="OFA49" s="535"/>
      <c r="OFB49" s="535"/>
      <c r="OFC49" s="535"/>
      <c r="OFD49" s="535"/>
      <c r="OFE49" s="535"/>
      <c r="OFF49" s="535"/>
      <c r="OFG49" s="535"/>
      <c r="OFH49" s="535"/>
      <c r="OFI49" s="535"/>
      <c r="OFJ49" s="535"/>
      <c r="OFK49" s="535"/>
      <c r="OFL49" s="535"/>
      <c r="OFM49" s="535"/>
      <c r="OFN49" s="535"/>
      <c r="OFO49" s="535"/>
      <c r="OFP49" s="535"/>
      <c r="OFQ49" s="535"/>
      <c r="OFR49" s="535"/>
      <c r="OFS49" s="535"/>
      <c r="OFT49" s="535"/>
      <c r="OFU49" s="535"/>
      <c r="OFV49" s="535"/>
      <c r="OFW49" s="535"/>
      <c r="OFX49" s="535"/>
      <c r="OFY49" s="535"/>
      <c r="OFZ49" s="535"/>
      <c r="OGA49" s="535"/>
      <c r="OGB49" s="535"/>
      <c r="OGC49" s="535"/>
      <c r="OGD49" s="535"/>
      <c r="OGE49" s="535"/>
      <c r="OGF49" s="535"/>
      <c r="OGG49" s="535"/>
      <c r="OGH49" s="535"/>
      <c r="OGI49" s="535"/>
      <c r="OGJ49" s="535"/>
      <c r="OGK49" s="535"/>
      <c r="OGL49" s="535"/>
      <c r="OGM49" s="535"/>
      <c r="OGN49" s="535"/>
      <c r="OGO49" s="535"/>
      <c r="OGP49" s="535"/>
      <c r="OGQ49" s="535"/>
      <c r="OGR49" s="535"/>
      <c r="OGS49" s="535"/>
      <c r="OGT49" s="535"/>
      <c r="OGU49" s="535"/>
      <c r="OGV49" s="535"/>
      <c r="OGW49" s="535"/>
      <c r="OGX49" s="535"/>
      <c r="OGY49" s="535"/>
      <c r="OGZ49" s="535"/>
      <c r="OHA49" s="535"/>
      <c r="OHB49" s="535"/>
      <c r="OHC49" s="535"/>
      <c r="OHD49" s="535"/>
      <c r="OHE49" s="535"/>
      <c r="OHF49" s="535"/>
      <c r="OHG49" s="535"/>
      <c r="OHH49" s="535"/>
      <c r="OHI49" s="535"/>
      <c r="OHJ49" s="535"/>
      <c r="OHK49" s="535"/>
      <c r="OHL49" s="535"/>
      <c r="OHM49" s="535"/>
      <c r="OHN49" s="535"/>
      <c r="OHO49" s="535"/>
      <c r="OHP49" s="535"/>
      <c r="OHQ49" s="535"/>
      <c r="OHR49" s="535"/>
      <c r="OHS49" s="535"/>
      <c r="OHT49" s="535"/>
      <c r="OHU49" s="535"/>
      <c r="OHV49" s="535"/>
      <c r="OHW49" s="535"/>
      <c r="OHX49" s="535"/>
      <c r="OHY49" s="535"/>
      <c r="OHZ49" s="535"/>
      <c r="OIA49" s="535"/>
      <c r="OIB49" s="535"/>
      <c r="OIC49" s="535"/>
      <c r="OID49" s="535"/>
      <c r="OIE49" s="535"/>
      <c r="OIF49" s="535"/>
      <c r="OIG49" s="535"/>
      <c r="OIH49" s="535"/>
      <c r="OII49" s="535"/>
      <c r="OIJ49" s="535"/>
      <c r="OIK49" s="535"/>
      <c r="OIL49" s="535"/>
      <c r="OIM49" s="535"/>
      <c r="OIN49" s="535"/>
      <c r="OIO49" s="535"/>
      <c r="OIP49" s="535"/>
      <c r="OIQ49" s="535"/>
      <c r="OIR49" s="535"/>
      <c r="OIS49" s="535"/>
      <c r="OIT49" s="535"/>
      <c r="OIU49" s="535"/>
      <c r="OIV49" s="535"/>
      <c r="OIW49" s="535"/>
      <c r="OIX49" s="535"/>
      <c r="OIY49" s="535"/>
      <c r="OIZ49" s="535"/>
      <c r="OJA49" s="535"/>
      <c r="OJB49" s="535"/>
      <c r="OJC49" s="535"/>
      <c r="OJD49" s="535"/>
      <c r="OJE49" s="535"/>
      <c r="OJF49" s="535"/>
      <c r="OJG49" s="535"/>
      <c r="OJH49" s="535"/>
      <c r="OJI49" s="535"/>
      <c r="OJJ49" s="535"/>
      <c r="OJK49" s="535"/>
      <c r="OJL49" s="535"/>
      <c r="OJM49" s="535"/>
      <c r="OJN49" s="535"/>
      <c r="OJO49" s="535"/>
      <c r="OJP49" s="535"/>
      <c r="OJQ49" s="535"/>
      <c r="OJR49" s="535"/>
      <c r="OJS49" s="535"/>
      <c r="OJT49" s="535"/>
      <c r="OJU49" s="535"/>
      <c r="OJV49" s="535"/>
      <c r="OJW49" s="535"/>
      <c r="OJX49" s="535"/>
      <c r="OJY49" s="535"/>
      <c r="OJZ49" s="535"/>
      <c r="OKA49" s="535"/>
      <c r="OKB49" s="535"/>
      <c r="OKC49" s="535"/>
      <c r="OKD49" s="535"/>
      <c r="OKE49" s="535"/>
      <c r="OKF49" s="535"/>
      <c r="OKG49" s="535"/>
      <c r="OKH49" s="535"/>
      <c r="OKI49" s="535"/>
      <c r="OKJ49" s="535"/>
      <c r="OKK49" s="535"/>
      <c r="OKL49" s="535"/>
      <c r="OKM49" s="535"/>
      <c r="OKN49" s="535"/>
      <c r="OKO49" s="535"/>
      <c r="OKP49" s="535"/>
      <c r="OKQ49" s="535"/>
      <c r="OKR49" s="535"/>
      <c r="OKS49" s="535"/>
      <c r="OKT49" s="535"/>
      <c r="OKU49" s="535"/>
      <c r="OKV49" s="535"/>
      <c r="OKW49" s="535"/>
      <c r="OKX49" s="535"/>
      <c r="OKY49" s="535"/>
      <c r="OKZ49" s="535"/>
      <c r="OLA49" s="535"/>
      <c r="OLB49" s="535"/>
      <c r="OLC49" s="535"/>
      <c r="OLD49" s="535"/>
      <c r="OLE49" s="535"/>
      <c r="OLF49" s="535"/>
      <c r="OLG49" s="535"/>
      <c r="OLH49" s="535"/>
      <c r="OLI49" s="535"/>
      <c r="OLJ49" s="535"/>
      <c r="OLK49" s="535"/>
      <c r="OLL49" s="535"/>
      <c r="OLM49" s="535"/>
      <c r="OLN49" s="535"/>
      <c r="OLO49" s="535"/>
      <c r="OLP49" s="535"/>
      <c r="OLQ49" s="535"/>
      <c r="OLR49" s="535"/>
      <c r="OLS49" s="535"/>
      <c r="OLT49" s="535"/>
      <c r="OLU49" s="535"/>
      <c r="OLV49" s="535"/>
      <c r="OLW49" s="535"/>
      <c r="OLX49" s="535"/>
      <c r="OLY49" s="535"/>
      <c r="OLZ49" s="535"/>
      <c r="OMA49" s="535"/>
      <c r="OMB49" s="535"/>
      <c r="OMC49" s="535"/>
      <c r="OMD49" s="535"/>
      <c r="OME49" s="535"/>
      <c r="OMF49" s="535"/>
      <c r="OMG49" s="535"/>
      <c r="OMH49" s="535"/>
      <c r="OMI49" s="535"/>
      <c r="OMJ49" s="535"/>
      <c r="OMK49" s="535"/>
      <c r="OML49" s="535"/>
      <c r="OMM49" s="535"/>
      <c r="OMN49" s="535"/>
      <c r="OMO49" s="535"/>
      <c r="OMP49" s="535"/>
      <c r="OMQ49" s="535"/>
      <c r="OMR49" s="535"/>
      <c r="OMS49" s="535"/>
      <c r="OMT49" s="535"/>
      <c r="OMU49" s="535"/>
      <c r="OMV49" s="535"/>
      <c r="OMW49" s="535"/>
      <c r="OMX49" s="535"/>
      <c r="OMY49" s="535"/>
      <c r="OMZ49" s="535"/>
      <c r="ONA49" s="535"/>
      <c r="ONB49" s="535"/>
      <c r="ONC49" s="535"/>
      <c r="OND49" s="535"/>
      <c r="ONE49" s="535"/>
      <c r="ONF49" s="535"/>
      <c r="ONG49" s="535"/>
      <c r="ONH49" s="535"/>
      <c r="ONI49" s="535"/>
      <c r="ONJ49" s="535"/>
      <c r="ONK49" s="535"/>
      <c r="ONL49" s="535"/>
      <c r="ONM49" s="535"/>
      <c r="ONN49" s="535"/>
      <c r="ONO49" s="535"/>
      <c r="ONP49" s="535"/>
      <c r="ONQ49" s="535"/>
      <c r="ONR49" s="535"/>
      <c r="ONS49" s="535"/>
      <c r="ONT49" s="535"/>
      <c r="ONU49" s="535"/>
      <c r="ONV49" s="535"/>
      <c r="ONW49" s="535"/>
      <c r="ONX49" s="535"/>
      <c r="ONY49" s="535"/>
      <c r="ONZ49" s="535"/>
      <c r="OOA49" s="535"/>
      <c r="OOB49" s="535"/>
      <c r="OOC49" s="535"/>
      <c r="OOD49" s="535"/>
      <c r="OOE49" s="535"/>
      <c r="OOF49" s="535"/>
      <c r="OOG49" s="535"/>
      <c r="OOH49" s="535"/>
      <c r="OOI49" s="535"/>
      <c r="OOJ49" s="535"/>
      <c r="OOK49" s="535"/>
      <c r="OOL49" s="535"/>
      <c r="OOM49" s="535"/>
      <c r="OON49" s="535"/>
      <c r="OOO49" s="535"/>
      <c r="OOP49" s="535"/>
      <c r="OOQ49" s="535"/>
      <c r="OOR49" s="535"/>
      <c r="OOS49" s="535"/>
      <c r="OOT49" s="535"/>
      <c r="OOU49" s="535"/>
      <c r="OOV49" s="535"/>
      <c r="OOW49" s="535"/>
      <c r="OOX49" s="535"/>
      <c r="OOY49" s="535"/>
      <c r="OOZ49" s="535"/>
      <c r="OPA49" s="535"/>
      <c r="OPB49" s="535"/>
      <c r="OPC49" s="535"/>
      <c r="OPD49" s="535"/>
      <c r="OPE49" s="535"/>
      <c r="OPF49" s="535"/>
      <c r="OPG49" s="535"/>
      <c r="OPH49" s="535"/>
      <c r="OPI49" s="535"/>
      <c r="OPJ49" s="535"/>
      <c r="OPK49" s="535"/>
      <c r="OPL49" s="535"/>
      <c r="OPM49" s="535"/>
      <c r="OPN49" s="535"/>
      <c r="OPO49" s="535"/>
      <c r="OPP49" s="535"/>
      <c r="OPQ49" s="535"/>
      <c r="OPR49" s="535"/>
      <c r="OPS49" s="535"/>
      <c r="OPT49" s="535"/>
      <c r="OPU49" s="535"/>
      <c r="OPV49" s="535"/>
      <c r="OPW49" s="535"/>
      <c r="OPX49" s="535"/>
      <c r="OPY49" s="535"/>
      <c r="OPZ49" s="535"/>
      <c r="OQA49" s="535"/>
      <c r="OQB49" s="535"/>
      <c r="OQC49" s="535"/>
      <c r="OQD49" s="535"/>
      <c r="OQE49" s="535"/>
      <c r="OQF49" s="535"/>
      <c r="OQG49" s="535"/>
      <c r="OQH49" s="535"/>
      <c r="OQI49" s="535"/>
      <c r="OQJ49" s="535"/>
      <c r="OQK49" s="535"/>
      <c r="OQL49" s="535"/>
      <c r="OQM49" s="535"/>
      <c r="OQN49" s="535"/>
      <c r="OQO49" s="535"/>
      <c r="OQP49" s="535"/>
      <c r="OQQ49" s="535"/>
      <c r="OQR49" s="535"/>
      <c r="OQS49" s="535"/>
      <c r="OQT49" s="535"/>
      <c r="OQU49" s="535"/>
      <c r="OQV49" s="535"/>
      <c r="OQW49" s="535"/>
      <c r="OQX49" s="535"/>
      <c r="OQY49" s="535"/>
      <c r="OQZ49" s="535"/>
      <c r="ORA49" s="535"/>
      <c r="ORB49" s="535"/>
      <c r="ORC49" s="535"/>
      <c r="ORD49" s="535"/>
      <c r="ORE49" s="535"/>
      <c r="ORF49" s="535"/>
      <c r="ORG49" s="535"/>
      <c r="ORH49" s="535"/>
      <c r="ORI49" s="535"/>
      <c r="ORJ49" s="535"/>
      <c r="ORK49" s="535"/>
      <c r="ORL49" s="535"/>
      <c r="ORM49" s="535"/>
      <c r="ORN49" s="535"/>
      <c r="ORO49" s="535"/>
      <c r="ORP49" s="535"/>
      <c r="ORQ49" s="535"/>
      <c r="ORR49" s="535"/>
      <c r="ORS49" s="535"/>
      <c r="ORT49" s="535"/>
      <c r="ORU49" s="535"/>
      <c r="ORV49" s="535"/>
      <c r="ORW49" s="535"/>
      <c r="ORX49" s="535"/>
      <c r="ORY49" s="535"/>
      <c r="ORZ49" s="535"/>
      <c r="OSA49" s="535"/>
      <c r="OSB49" s="535"/>
      <c r="OSC49" s="535"/>
      <c r="OSD49" s="535"/>
      <c r="OSE49" s="535"/>
      <c r="OSF49" s="535"/>
      <c r="OSG49" s="535"/>
      <c r="OSH49" s="535"/>
      <c r="OSI49" s="535"/>
      <c r="OSJ49" s="535"/>
      <c r="OSK49" s="535"/>
      <c r="OSL49" s="535"/>
      <c r="OSM49" s="535"/>
      <c r="OSN49" s="535"/>
      <c r="OSO49" s="535"/>
      <c r="OSP49" s="535"/>
      <c r="OSQ49" s="535"/>
      <c r="OSR49" s="535"/>
      <c r="OSS49" s="535"/>
      <c r="OST49" s="535"/>
      <c r="OSU49" s="535"/>
      <c r="OSV49" s="535"/>
      <c r="OSW49" s="535"/>
      <c r="OSX49" s="535"/>
      <c r="OSY49" s="535"/>
      <c r="OSZ49" s="535"/>
      <c r="OTA49" s="535"/>
      <c r="OTB49" s="535"/>
      <c r="OTC49" s="535"/>
      <c r="OTD49" s="535"/>
      <c r="OTE49" s="535"/>
      <c r="OTF49" s="535"/>
      <c r="OTG49" s="535"/>
      <c r="OTH49" s="535"/>
      <c r="OTI49" s="535"/>
      <c r="OTJ49" s="535"/>
      <c r="OTK49" s="535"/>
      <c r="OTL49" s="535"/>
      <c r="OTM49" s="535"/>
      <c r="OTN49" s="535"/>
      <c r="OTO49" s="535"/>
      <c r="OTP49" s="535"/>
      <c r="OTQ49" s="535"/>
      <c r="OTR49" s="535"/>
      <c r="OTS49" s="535"/>
      <c r="OTT49" s="535"/>
      <c r="OTU49" s="535"/>
      <c r="OTV49" s="535"/>
      <c r="OTW49" s="535"/>
      <c r="OTX49" s="535"/>
      <c r="OTY49" s="535"/>
      <c r="OTZ49" s="535"/>
      <c r="OUA49" s="535"/>
      <c r="OUB49" s="535"/>
      <c r="OUC49" s="535"/>
      <c r="OUD49" s="535"/>
      <c r="OUE49" s="535"/>
      <c r="OUF49" s="535"/>
      <c r="OUG49" s="535"/>
      <c r="OUH49" s="535"/>
      <c r="OUI49" s="535"/>
      <c r="OUJ49" s="535"/>
      <c r="OUK49" s="535"/>
      <c r="OUL49" s="535"/>
      <c r="OUM49" s="535"/>
      <c r="OUN49" s="535"/>
      <c r="OUO49" s="535"/>
      <c r="OUP49" s="535"/>
      <c r="OUQ49" s="535"/>
      <c r="OUR49" s="535"/>
      <c r="OUS49" s="535"/>
      <c r="OUT49" s="535"/>
      <c r="OUU49" s="535"/>
      <c r="OUV49" s="535"/>
      <c r="OUW49" s="535"/>
      <c r="OUX49" s="535"/>
      <c r="OUY49" s="535"/>
      <c r="OUZ49" s="535"/>
      <c r="OVA49" s="535"/>
      <c r="OVB49" s="535"/>
      <c r="OVC49" s="535"/>
      <c r="OVD49" s="535"/>
      <c r="OVE49" s="535"/>
      <c r="OVF49" s="535"/>
      <c r="OVG49" s="535"/>
      <c r="OVH49" s="535"/>
      <c r="OVI49" s="535"/>
      <c r="OVJ49" s="535"/>
      <c r="OVK49" s="535"/>
      <c r="OVL49" s="535"/>
      <c r="OVM49" s="535"/>
      <c r="OVN49" s="535"/>
      <c r="OVO49" s="535"/>
      <c r="OVP49" s="535"/>
      <c r="OVQ49" s="535"/>
      <c r="OVR49" s="535"/>
      <c r="OVS49" s="535"/>
      <c r="OVT49" s="535"/>
      <c r="OVU49" s="535"/>
      <c r="OVV49" s="535"/>
      <c r="OVW49" s="535"/>
      <c r="OVX49" s="535"/>
      <c r="OVY49" s="535"/>
      <c r="OVZ49" s="535"/>
      <c r="OWA49" s="535"/>
      <c r="OWB49" s="535"/>
      <c r="OWC49" s="535"/>
      <c r="OWD49" s="535"/>
      <c r="OWE49" s="535"/>
      <c r="OWF49" s="535"/>
      <c r="OWG49" s="535"/>
      <c r="OWH49" s="535"/>
      <c r="OWI49" s="535"/>
      <c r="OWJ49" s="535"/>
      <c r="OWK49" s="535"/>
      <c r="OWL49" s="535"/>
      <c r="OWM49" s="535"/>
      <c r="OWN49" s="535"/>
      <c r="OWO49" s="535"/>
      <c r="OWP49" s="535"/>
      <c r="OWQ49" s="535"/>
      <c r="OWR49" s="535"/>
      <c r="OWS49" s="535"/>
      <c r="OWT49" s="535"/>
      <c r="OWU49" s="535"/>
      <c r="OWV49" s="535"/>
      <c r="OWW49" s="535"/>
      <c r="OWX49" s="535"/>
      <c r="OWY49" s="535"/>
      <c r="OWZ49" s="535"/>
      <c r="OXA49" s="535"/>
      <c r="OXB49" s="535"/>
      <c r="OXC49" s="535"/>
      <c r="OXD49" s="535"/>
      <c r="OXE49" s="535"/>
      <c r="OXF49" s="535"/>
      <c r="OXG49" s="535"/>
      <c r="OXH49" s="535"/>
      <c r="OXI49" s="535"/>
      <c r="OXJ49" s="535"/>
      <c r="OXK49" s="535"/>
      <c r="OXL49" s="535"/>
      <c r="OXM49" s="535"/>
      <c r="OXN49" s="535"/>
      <c r="OXO49" s="535"/>
      <c r="OXP49" s="535"/>
      <c r="OXQ49" s="535"/>
      <c r="OXR49" s="535"/>
      <c r="OXS49" s="535"/>
      <c r="OXT49" s="535"/>
      <c r="OXU49" s="535"/>
      <c r="OXV49" s="535"/>
      <c r="OXW49" s="535"/>
      <c r="OXX49" s="535"/>
      <c r="OXY49" s="535"/>
      <c r="OXZ49" s="535"/>
      <c r="OYA49" s="535"/>
      <c r="OYB49" s="535"/>
      <c r="OYC49" s="535"/>
      <c r="OYD49" s="535"/>
      <c r="OYE49" s="535"/>
      <c r="OYF49" s="535"/>
      <c r="OYG49" s="535"/>
      <c r="OYH49" s="535"/>
      <c r="OYI49" s="535"/>
      <c r="OYJ49" s="535"/>
      <c r="OYK49" s="535"/>
      <c r="OYL49" s="535"/>
      <c r="OYM49" s="535"/>
      <c r="OYN49" s="535"/>
      <c r="OYO49" s="535"/>
      <c r="OYP49" s="535"/>
      <c r="OYQ49" s="535"/>
      <c r="OYR49" s="535"/>
      <c r="OYS49" s="535"/>
      <c r="OYT49" s="535"/>
      <c r="OYU49" s="535"/>
      <c r="OYV49" s="535"/>
      <c r="OYW49" s="535"/>
      <c r="OYX49" s="535"/>
      <c r="OYY49" s="535"/>
      <c r="OYZ49" s="535"/>
      <c r="OZA49" s="535"/>
      <c r="OZB49" s="535"/>
      <c r="OZC49" s="535"/>
      <c r="OZD49" s="535"/>
      <c r="OZE49" s="535"/>
      <c r="OZF49" s="535"/>
      <c r="OZG49" s="535"/>
      <c r="OZH49" s="535"/>
      <c r="OZI49" s="535"/>
      <c r="OZJ49" s="535"/>
      <c r="OZK49" s="535"/>
      <c r="OZL49" s="535"/>
      <c r="OZM49" s="535"/>
      <c r="OZN49" s="535"/>
      <c r="OZO49" s="535"/>
      <c r="OZP49" s="535"/>
      <c r="OZQ49" s="535"/>
      <c r="OZR49" s="535"/>
      <c r="OZS49" s="535"/>
      <c r="OZT49" s="535"/>
      <c r="OZU49" s="535"/>
      <c r="OZV49" s="535"/>
      <c r="OZW49" s="535"/>
      <c r="OZX49" s="535"/>
      <c r="OZY49" s="535"/>
      <c r="OZZ49" s="535"/>
      <c r="PAA49" s="535"/>
      <c r="PAB49" s="535"/>
      <c r="PAC49" s="535"/>
      <c r="PAD49" s="535"/>
      <c r="PAE49" s="535"/>
      <c r="PAF49" s="535"/>
      <c r="PAG49" s="535"/>
      <c r="PAH49" s="535"/>
      <c r="PAI49" s="535"/>
      <c r="PAJ49" s="535"/>
      <c r="PAK49" s="535"/>
      <c r="PAL49" s="535"/>
      <c r="PAM49" s="535"/>
      <c r="PAN49" s="535"/>
      <c r="PAO49" s="535"/>
      <c r="PAP49" s="535"/>
      <c r="PAQ49" s="535"/>
      <c r="PAR49" s="535"/>
      <c r="PAS49" s="535"/>
      <c r="PAT49" s="535"/>
      <c r="PAU49" s="535"/>
      <c r="PAV49" s="535"/>
      <c r="PAW49" s="535"/>
      <c r="PAX49" s="535"/>
      <c r="PAY49" s="535"/>
      <c r="PAZ49" s="535"/>
      <c r="PBA49" s="535"/>
      <c r="PBB49" s="535"/>
      <c r="PBC49" s="535"/>
      <c r="PBD49" s="535"/>
      <c r="PBE49" s="535"/>
      <c r="PBF49" s="535"/>
      <c r="PBG49" s="535"/>
      <c r="PBH49" s="535"/>
      <c r="PBI49" s="535"/>
      <c r="PBJ49" s="535"/>
      <c r="PBK49" s="535"/>
      <c r="PBL49" s="535"/>
      <c r="PBM49" s="535"/>
      <c r="PBN49" s="535"/>
      <c r="PBO49" s="535"/>
      <c r="PBP49" s="535"/>
      <c r="PBQ49" s="535"/>
      <c r="PBR49" s="535"/>
      <c r="PBS49" s="535"/>
      <c r="PBT49" s="535"/>
      <c r="PBU49" s="535"/>
      <c r="PBV49" s="535"/>
      <c r="PBW49" s="535"/>
      <c r="PBX49" s="535"/>
      <c r="PBY49" s="535"/>
      <c r="PBZ49" s="535"/>
      <c r="PCA49" s="535"/>
      <c r="PCB49" s="535"/>
      <c r="PCC49" s="535"/>
      <c r="PCD49" s="535"/>
      <c r="PCE49" s="535"/>
      <c r="PCF49" s="535"/>
      <c r="PCG49" s="535"/>
      <c r="PCH49" s="535"/>
      <c r="PCI49" s="535"/>
      <c r="PCJ49" s="535"/>
      <c r="PCK49" s="535"/>
      <c r="PCL49" s="535"/>
      <c r="PCM49" s="535"/>
      <c r="PCN49" s="535"/>
      <c r="PCO49" s="535"/>
      <c r="PCP49" s="535"/>
      <c r="PCQ49" s="535"/>
      <c r="PCR49" s="535"/>
      <c r="PCS49" s="535"/>
      <c r="PCT49" s="535"/>
      <c r="PCU49" s="535"/>
      <c r="PCV49" s="535"/>
      <c r="PCW49" s="535"/>
      <c r="PCX49" s="535"/>
      <c r="PCY49" s="535"/>
      <c r="PCZ49" s="535"/>
      <c r="PDA49" s="535"/>
      <c r="PDB49" s="535"/>
      <c r="PDC49" s="535"/>
      <c r="PDD49" s="535"/>
      <c r="PDE49" s="535"/>
      <c r="PDF49" s="535"/>
      <c r="PDG49" s="535"/>
      <c r="PDH49" s="535"/>
      <c r="PDI49" s="535"/>
      <c r="PDJ49" s="535"/>
      <c r="PDK49" s="535"/>
      <c r="PDL49" s="535"/>
      <c r="PDM49" s="535"/>
      <c r="PDN49" s="535"/>
      <c r="PDO49" s="535"/>
      <c r="PDP49" s="535"/>
      <c r="PDQ49" s="535"/>
      <c r="PDR49" s="535"/>
      <c r="PDS49" s="535"/>
      <c r="PDT49" s="535"/>
      <c r="PDU49" s="535"/>
      <c r="PDV49" s="535"/>
      <c r="PDW49" s="535"/>
      <c r="PDX49" s="535"/>
      <c r="PDY49" s="535"/>
      <c r="PDZ49" s="535"/>
      <c r="PEA49" s="535"/>
      <c r="PEB49" s="535"/>
      <c r="PEC49" s="535"/>
      <c r="PED49" s="535"/>
      <c r="PEE49" s="535"/>
      <c r="PEF49" s="535"/>
      <c r="PEG49" s="535"/>
      <c r="PEH49" s="535"/>
      <c r="PEI49" s="535"/>
      <c r="PEJ49" s="535"/>
      <c r="PEK49" s="535"/>
      <c r="PEL49" s="535"/>
      <c r="PEM49" s="535"/>
      <c r="PEN49" s="535"/>
      <c r="PEO49" s="535"/>
      <c r="PEP49" s="535"/>
      <c r="PEQ49" s="535"/>
      <c r="PER49" s="535"/>
      <c r="PES49" s="535"/>
      <c r="PET49" s="535"/>
      <c r="PEU49" s="535"/>
      <c r="PEV49" s="535"/>
      <c r="PEW49" s="535"/>
      <c r="PEX49" s="535"/>
      <c r="PEY49" s="535"/>
      <c r="PEZ49" s="535"/>
      <c r="PFA49" s="535"/>
      <c r="PFB49" s="535"/>
      <c r="PFC49" s="535"/>
      <c r="PFD49" s="535"/>
      <c r="PFE49" s="535"/>
      <c r="PFF49" s="535"/>
      <c r="PFG49" s="535"/>
      <c r="PFH49" s="535"/>
      <c r="PFI49" s="535"/>
      <c r="PFJ49" s="535"/>
      <c r="PFK49" s="535"/>
      <c r="PFL49" s="535"/>
      <c r="PFM49" s="535"/>
      <c r="PFN49" s="535"/>
      <c r="PFO49" s="535"/>
      <c r="PFP49" s="535"/>
      <c r="PFQ49" s="535"/>
      <c r="PFR49" s="535"/>
      <c r="PFS49" s="535"/>
      <c r="PFT49" s="535"/>
      <c r="PFU49" s="535"/>
      <c r="PFV49" s="535"/>
      <c r="PFW49" s="535"/>
      <c r="PFX49" s="535"/>
      <c r="PFY49" s="535"/>
      <c r="PFZ49" s="535"/>
      <c r="PGA49" s="535"/>
      <c r="PGB49" s="535"/>
      <c r="PGC49" s="535"/>
      <c r="PGD49" s="535"/>
      <c r="PGE49" s="535"/>
      <c r="PGF49" s="535"/>
      <c r="PGG49" s="535"/>
      <c r="PGH49" s="535"/>
      <c r="PGI49" s="535"/>
      <c r="PGJ49" s="535"/>
      <c r="PGK49" s="535"/>
      <c r="PGL49" s="535"/>
      <c r="PGM49" s="535"/>
      <c r="PGN49" s="535"/>
      <c r="PGO49" s="535"/>
      <c r="PGP49" s="535"/>
      <c r="PGQ49" s="535"/>
      <c r="PGR49" s="535"/>
      <c r="PGS49" s="535"/>
      <c r="PGT49" s="535"/>
      <c r="PGU49" s="535"/>
      <c r="PGV49" s="535"/>
      <c r="PGW49" s="535"/>
      <c r="PGX49" s="535"/>
      <c r="PGY49" s="535"/>
      <c r="PGZ49" s="535"/>
      <c r="PHA49" s="535"/>
      <c r="PHB49" s="535"/>
      <c r="PHC49" s="535"/>
      <c r="PHD49" s="535"/>
      <c r="PHE49" s="535"/>
      <c r="PHF49" s="535"/>
      <c r="PHG49" s="535"/>
      <c r="PHH49" s="535"/>
      <c r="PHI49" s="535"/>
      <c r="PHJ49" s="535"/>
      <c r="PHK49" s="535"/>
      <c r="PHL49" s="535"/>
      <c r="PHM49" s="535"/>
      <c r="PHN49" s="535"/>
      <c r="PHO49" s="535"/>
      <c r="PHP49" s="535"/>
      <c r="PHQ49" s="535"/>
      <c r="PHR49" s="535"/>
      <c r="PHS49" s="535"/>
      <c r="PHT49" s="535"/>
      <c r="PHU49" s="535"/>
      <c r="PHV49" s="535"/>
      <c r="PHW49" s="535"/>
      <c r="PHX49" s="535"/>
      <c r="PHY49" s="535"/>
      <c r="PHZ49" s="535"/>
      <c r="PIA49" s="535"/>
      <c r="PIB49" s="535"/>
      <c r="PIC49" s="535"/>
      <c r="PID49" s="535"/>
      <c r="PIE49" s="535"/>
      <c r="PIF49" s="535"/>
      <c r="PIG49" s="535"/>
      <c r="PIH49" s="535"/>
      <c r="PII49" s="535"/>
      <c r="PIJ49" s="535"/>
      <c r="PIK49" s="535"/>
      <c r="PIL49" s="535"/>
      <c r="PIM49" s="535"/>
      <c r="PIN49" s="535"/>
      <c r="PIO49" s="535"/>
      <c r="PIP49" s="535"/>
      <c r="PIQ49" s="535"/>
      <c r="PIR49" s="535"/>
      <c r="PIS49" s="535"/>
      <c r="PIT49" s="535"/>
      <c r="PIU49" s="535"/>
      <c r="PIV49" s="535"/>
      <c r="PIW49" s="535"/>
      <c r="PIX49" s="535"/>
      <c r="PIY49" s="535"/>
      <c r="PIZ49" s="535"/>
      <c r="PJA49" s="535"/>
      <c r="PJB49" s="535"/>
      <c r="PJC49" s="535"/>
      <c r="PJD49" s="535"/>
      <c r="PJE49" s="535"/>
      <c r="PJF49" s="535"/>
      <c r="PJG49" s="535"/>
      <c r="PJH49" s="535"/>
      <c r="PJI49" s="535"/>
      <c r="PJJ49" s="535"/>
      <c r="PJK49" s="535"/>
      <c r="PJL49" s="535"/>
      <c r="PJM49" s="535"/>
      <c r="PJN49" s="535"/>
      <c r="PJO49" s="535"/>
      <c r="PJP49" s="535"/>
      <c r="PJQ49" s="535"/>
      <c r="PJR49" s="535"/>
      <c r="PJS49" s="535"/>
      <c r="PJT49" s="535"/>
      <c r="PJU49" s="535"/>
      <c r="PJV49" s="535"/>
      <c r="PJW49" s="535"/>
      <c r="PJX49" s="535"/>
      <c r="PJY49" s="535"/>
      <c r="PJZ49" s="535"/>
      <c r="PKA49" s="535"/>
      <c r="PKB49" s="535"/>
      <c r="PKC49" s="535"/>
      <c r="PKD49" s="535"/>
      <c r="PKE49" s="535"/>
      <c r="PKF49" s="535"/>
      <c r="PKG49" s="535"/>
      <c r="PKH49" s="535"/>
      <c r="PKI49" s="535"/>
      <c r="PKJ49" s="535"/>
      <c r="PKK49" s="535"/>
      <c r="PKL49" s="535"/>
      <c r="PKM49" s="535"/>
      <c r="PKN49" s="535"/>
      <c r="PKO49" s="535"/>
      <c r="PKP49" s="535"/>
      <c r="PKQ49" s="535"/>
      <c r="PKR49" s="535"/>
      <c r="PKS49" s="535"/>
      <c r="PKT49" s="535"/>
      <c r="PKU49" s="535"/>
      <c r="PKV49" s="535"/>
      <c r="PKW49" s="535"/>
      <c r="PKX49" s="535"/>
      <c r="PKY49" s="535"/>
      <c r="PKZ49" s="535"/>
      <c r="PLA49" s="535"/>
      <c r="PLB49" s="535"/>
      <c r="PLC49" s="535"/>
      <c r="PLD49" s="535"/>
      <c r="PLE49" s="535"/>
      <c r="PLF49" s="535"/>
      <c r="PLG49" s="535"/>
      <c r="PLH49" s="535"/>
      <c r="PLI49" s="535"/>
      <c r="PLJ49" s="535"/>
      <c r="PLK49" s="535"/>
      <c r="PLL49" s="535"/>
      <c r="PLM49" s="535"/>
      <c r="PLN49" s="535"/>
      <c r="PLO49" s="535"/>
      <c r="PLP49" s="535"/>
      <c r="PLQ49" s="535"/>
      <c r="PLR49" s="535"/>
      <c r="PLS49" s="535"/>
      <c r="PLT49" s="535"/>
      <c r="PLU49" s="535"/>
      <c r="PLV49" s="535"/>
      <c r="PLW49" s="535"/>
      <c r="PLX49" s="535"/>
      <c r="PLY49" s="535"/>
      <c r="PLZ49" s="535"/>
      <c r="PMA49" s="535"/>
      <c r="PMB49" s="535"/>
      <c r="PMC49" s="535"/>
      <c r="PMD49" s="535"/>
      <c r="PME49" s="535"/>
      <c r="PMF49" s="535"/>
      <c r="PMG49" s="535"/>
      <c r="PMH49" s="535"/>
      <c r="PMI49" s="535"/>
      <c r="PMJ49" s="535"/>
      <c r="PMK49" s="535"/>
      <c r="PML49" s="535"/>
      <c r="PMM49" s="535"/>
      <c r="PMN49" s="535"/>
      <c r="PMO49" s="535"/>
      <c r="PMP49" s="535"/>
      <c r="PMQ49" s="535"/>
      <c r="PMR49" s="535"/>
      <c r="PMS49" s="535"/>
      <c r="PMT49" s="535"/>
      <c r="PMU49" s="535"/>
      <c r="PMV49" s="535"/>
      <c r="PMW49" s="535"/>
      <c r="PMX49" s="535"/>
      <c r="PMY49" s="535"/>
      <c r="PMZ49" s="535"/>
      <c r="PNA49" s="535"/>
      <c r="PNB49" s="535"/>
      <c r="PNC49" s="535"/>
      <c r="PND49" s="535"/>
      <c r="PNE49" s="535"/>
      <c r="PNF49" s="535"/>
      <c r="PNG49" s="535"/>
      <c r="PNH49" s="535"/>
      <c r="PNI49" s="535"/>
      <c r="PNJ49" s="535"/>
      <c r="PNK49" s="535"/>
      <c r="PNL49" s="535"/>
      <c r="PNM49" s="535"/>
      <c r="PNN49" s="535"/>
      <c r="PNO49" s="535"/>
      <c r="PNP49" s="535"/>
      <c r="PNQ49" s="535"/>
      <c r="PNR49" s="535"/>
      <c r="PNS49" s="535"/>
      <c r="PNT49" s="535"/>
      <c r="PNU49" s="535"/>
      <c r="PNV49" s="535"/>
      <c r="PNW49" s="535"/>
      <c r="PNX49" s="535"/>
      <c r="PNY49" s="535"/>
      <c r="PNZ49" s="535"/>
      <c r="POA49" s="535"/>
      <c r="POB49" s="535"/>
      <c r="POC49" s="535"/>
      <c r="POD49" s="535"/>
      <c r="POE49" s="535"/>
      <c r="POF49" s="535"/>
      <c r="POG49" s="535"/>
      <c r="POH49" s="535"/>
      <c r="POI49" s="535"/>
      <c r="POJ49" s="535"/>
      <c r="POK49" s="535"/>
      <c r="POL49" s="535"/>
      <c r="POM49" s="535"/>
      <c r="PON49" s="535"/>
      <c r="POO49" s="535"/>
      <c r="POP49" s="535"/>
      <c r="POQ49" s="535"/>
      <c r="POR49" s="535"/>
      <c r="POS49" s="535"/>
      <c r="POT49" s="535"/>
      <c r="POU49" s="535"/>
      <c r="POV49" s="535"/>
      <c r="POW49" s="535"/>
      <c r="POX49" s="535"/>
      <c r="POY49" s="535"/>
      <c r="POZ49" s="535"/>
      <c r="PPA49" s="535"/>
      <c r="PPB49" s="535"/>
      <c r="PPC49" s="535"/>
      <c r="PPD49" s="535"/>
      <c r="PPE49" s="535"/>
      <c r="PPF49" s="535"/>
      <c r="PPG49" s="535"/>
      <c r="PPH49" s="535"/>
      <c r="PPI49" s="535"/>
      <c r="PPJ49" s="535"/>
      <c r="PPK49" s="535"/>
      <c r="PPL49" s="535"/>
      <c r="PPM49" s="535"/>
      <c r="PPN49" s="535"/>
      <c r="PPO49" s="535"/>
      <c r="PPP49" s="535"/>
      <c r="PPQ49" s="535"/>
      <c r="PPR49" s="535"/>
      <c r="PPS49" s="535"/>
      <c r="PPT49" s="535"/>
      <c r="PPU49" s="535"/>
      <c r="PPV49" s="535"/>
      <c r="PPW49" s="535"/>
      <c r="PPX49" s="535"/>
      <c r="PPY49" s="535"/>
      <c r="PPZ49" s="535"/>
      <c r="PQA49" s="535"/>
      <c r="PQB49" s="535"/>
      <c r="PQC49" s="535"/>
      <c r="PQD49" s="535"/>
      <c r="PQE49" s="535"/>
      <c r="PQF49" s="535"/>
      <c r="PQG49" s="535"/>
      <c r="PQH49" s="535"/>
      <c r="PQI49" s="535"/>
      <c r="PQJ49" s="535"/>
      <c r="PQK49" s="535"/>
      <c r="PQL49" s="535"/>
      <c r="PQM49" s="535"/>
      <c r="PQN49" s="535"/>
      <c r="PQO49" s="535"/>
      <c r="PQP49" s="535"/>
      <c r="PQQ49" s="535"/>
      <c r="PQR49" s="535"/>
      <c r="PQS49" s="535"/>
      <c r="PQT49" s="535"/>
      <c r="PQU49" s="535"/>
      <c r="PQV49" s="535"/>
      <c r="PQW49" s="535"/>
      <c r="PQX49" s="535"/>
      <c r="PQY49" s="535"/>
      <c r="PQZ49" s="535"/>
      <c r="PRA49" s="535"/>
      <c r="PRB49" s="535"/>
      <c r="PRC49" s="535"/>
      <c r="PRD49" s="535"/>
      <c r="PRE49" s="535"/>
      <c r="PRF49" s="535"/>
      <c r="PRG49" s="535"/>
      <c r="PRH49" s="535"/>
      <c r="PRI49" s="535"/>
      <c r="PRJ49" s="535"/>
      <c r="PRK49" s="535"/>
      <c r="PRL49" s="535"/>
      <c r="PRM49" s="535"/>
      <c r="PRN49" s="535"/>
      <c r="PRO49" s="535"/>
      <c r="PRP49" s="535"/>
      <c r="PRQ49" s="535"/>
      <c r="PRR49" s="535"/>
      <c r="PRS49" s="535"/>
      <c r="PRT49" s="535"/>
      <c r="PRU49" s="535"/>
      <c r="PRV49" s="535"/>
      <c r="PRW49" s="535"/>
      <c r="PRX49" s="535"/>
      <c r="PRY49" s="535"/>
      <c r="PRZ49" s="535"/>
      <c r="PSA49" s="535"/>
      <c r="PSB49" s="535"/>
      <c r="PSC49" s="535"/>
      <c r="PSD49" s="535"/>
      <c r="PSE49" s="535"/>
      <c r="PSF49" s="535"/>
      <c r="PSG49" s="535"/>
      <c r="PSH49" s="535"/>
      <c r="PSI49" s="535"/>
      <c r="PSJ49" s="535"/>
      <c r="PSK49" s="535"/>
      <c r="PSL49" s="535"/>
      <c r="PSM49" s="535"/>
      <c r="PSN49" s="535"/>
      <c r="PSO49" s="535"/>
      <c r="PSP49" s="535"/>
      <c r="PSQ49" s="535"/>
      <c r="PSR49" s="535"/>
      <c r="PSS49" s="535"/>
      <c r="PST49" s="535"/>
      <c r="PSU49" s="535"/>
      <c r="PSV49" s="535"/>
      <c r="PSW49" s="535"/>
      <c r="PSX49" s="535"/>
      <c r="PSY49" s="535"/>
      <c r="PSZ49" s="535"/>
      <c r="PTA49" s="535"/>
      <c r="PTB49" s="535"/>
      <c r="PTC49" s="535"/>
      <c r="PTD49" s="535"/>
      <c r="PTE49" s="535"/>
      <c r="PTF49" s="535"/>
      <c r="PTG49" s="535"/>
      <c r="PTH49" s="535"/>
      <c r="PTI49" s="535"/>
      <c r="PTJ49" s="535"/>
      <c r="PTK49" s="535"/>
      <c r="PTL49" s="535"/>
      <c r="PTM49" s="535"/>
      <c r="PTN49" s="535"/>
      <c r="PTO49" s="535"/>
      <c r="PTP49" s="535"/>
      <c r="PTQ49" s="535"/>
      <c r="PTR49" s="535"/>
      <c r="PTS49" s="535"/>
      <c r="PTT49" s="535"/>
      <c r="PTU49" s="535"/>
      <c r="PTV49" s="535"/>
      <c r="PTW49" s="535"/>
      <c r="PTX49" s="535"/>
      <c r="PTY49" s="535"/>
      <c r="PTZ49" s="535"/>
      <c r="PUA49" s="535"/>
      <c r="PUB49" s="535"/>
      <c r="PUC49" s="535"/>
      <c r="PUD49" s="535"/>
      <c r="PUE49" s="535"/>
      <c r="PUF49" s="535"/>
      <c r="PUG49" s="535"/>
      <c r="PUH49" s="535"/>
      <c r="PUI49" s="535"/>
      <c r="PUJ49" s="535"/>
      <c r="PUK49" s="535"/>
      <c r="PUL49" s="535"/>
      <c r="PUM49" s="535"/>
      <c r="PUN49" s="535"/>
      <c r="PUO49" s="535"/>
      <c r="PUP49" s="535"/>
      <c r="PUQ49" s="535"/>
      <c r="PUR49" s="535"/>
      <c r="PUS49" s="535"/>
      <c r="PUT49" s="535"/>
      <c r="PUU49" s="535"/>
      <c r="PUV49" s="535"/>
      <c r="PUW49" s="535"/>
      <c r="PUX49" s="535"/>
      <c r="PUY49" s="535"/>
      <c r="PUZ49" s="535"/>
      <c r="PVA49" s="535"/>
      <c r="PVB49" s="535"/>
      <c r="PVC49" s="535"/>
      <c r="PVD49" s="535"/>
      <c r="PVE49" s="535"/>
      <c r="PVF49" s="535"/>
      <c r="PVG49" s="535"/>
      <c r="PVH49" s="535"/>
      <c r="PVI49" s="535"/>
      <c r="PVJ49" s="535"/>
      <c r="PVK49" s="535"/>
      <c r="PVL49" s="535"/>
      <c r="PVM49" s="535"/>
      <c r="PVN49" s="535"/>
      <c r="PVO49" s="535"/>
      <c r="PVP49" s="535"/>
      <c r="PVQ49" s="535"/>
      <c r="PVR49" s="535"/>
      <c r="PVS49" s="535"/>
      <c r="PVT49" s="535"/>
      <c r="PVU49" s="535"/>
      <c r="PVV49" s="535"/>
      <c r="PVW49" s="535"/>
      <c r="PVX49" s="535"/>
      <c r="PVY49" s="535"/>
      <c r="PVZ49" s="535"/>
      <c r="PWA49" s="535"/>
      <c r="PWB49" s="535"/>
      <c r="PWC49" s="535"/>
      <c r="PWD49" s="535"/>
      <c r="PWE49" s="535"/>
      <c r="PWF49" s="535"/>
      <c r="PWG49" s="535"/>
      <c r="PWH49" s="535"/>
      <c r="PWI49" s="535"/>
      <c r="PWJ49" s="535"/>
      <c r="PWK49" s="535"/>
      <c r="PWL49" s="535"/>
      <c r="PWM49" s="535"/>
      <c r="PWN49" s="535"/>
      <c r="PWO49" s="535"/>
      <c r="PWP49" s="535"/>
      <c r="PWQ49" s="535"/>
      <c r="PWR49" s="535"/>
      <c r="PWS49" s="535"/>
      <c r="PWT49" s="535"/>
      <c r="PWU49" s="535"/>
      <c r="PWV49" s="535"/>
      <c r="PWW49" s="535"/>
      <c r="PWX49" s="535"/>
      <c r="PWY49" s="535"/>
      <c r="PWZ49" s="535"/>
      <c r="PXA49" s="535"/>
      <c r="PXB49" s="535"/>
      <c r="PXC49" s="535"/>
      <c r="PXD49" s="535"/>
      <c r="PXE49" s="535"/>
      <c r="PXF49" s="535"/>
      <c r="PXG49" s="535"/>
      <c r="PXH49" s="535"/>
      <c r="PXI49" s="535"/>
      <c r="PXJ49" s="535"/>
      <c r="PXK49" s="535"/>
      <c r="PXL49" s="535"/>
      <c r="PXM49" s="535"/>
      <c r="PXN49" s="535"/>
      <c r="PXO49" s="535"/>
      <c r="PXP49" s="535"/>
      <c r="PXQ49" s="535"/>
      <c r="PXR49" s="535"/>
      <c r="PXS49" s="535"/>
      <c r="PXT49" s="535"/>
      <c r="PXU49" s="535"/>
      <c r="PXV49" s="535"/>
      <c r="PXW49" s="535"/>
      <c r="PXX49" s="535"/>
      <c r="PXY49" s="535"/>
      <c r="PXZ49" s="535"/>
      <c r="PYA49" s="535"/>
      <c r="PYB49" s="535"/>
      <c r="PYC49" s="535"/>
      <c r="PYD49" s="535"/>
      <c r="PYE49" s="535"/>
      <c r="PYF49" s="535"/>
      <c r="PYG49" s="535"/>
      <c r="PYH49" s="535"/>
      <c r="PYI49" s="535"/>
      <c r="PYJ49" s="535"/>
      <c r="PYK49" s="535"/>
      <c r="PYL49" s="535"/>
      <c r="PYM49" s="535"/>
      <c r="PYN49" s="535"/>
      <c r="PYO49" s="535"/>
      <c r="PYP49" s="535"/>
      <c r="PYQ49" s="535"/>
      <c r="PYR49" s="535"/>
      <c r="PYS49" s="535"/>
      <c r="PYT49" s="535"/>
      <c r="PYU49" s="535"/>
      <c r="PYV49" s="535"/>
      <c r="PYW49" s="535"/>
      <c r="PYX49" s="535"/>
      <c r="PYY49" s="535"/>
      <c r="PYZ49" s="535"/>
      <c r="PZA49" s="535"/>
      <c r="PZB49" s="535"/>
      <c r="PZC49" s="535"/>
      <c r="PZD49" s="535"/>
      <c r="PZE49" s="535"/>
      <c r="PZF49" s="535"/>
      <c r="PZG49" s="535"/>
      <c r="PZH49" s="535"/>
      <c r="PZI49" s="535"/>
      <c r="PZJ49" s="535"/>
      <c r="PZK49" s="535"/>
      <c r="PZL49" s="535"/>
      <c r="PZM49" s="535"/>
      <c r="PZN49" s="535"/>
      <c r="PZO49" s="535"/>
      <c r="PZP49" s="535"/>
      <c r="PZQ49" s="535"/>
      <c r="PZR49" s="535"/>
      <c r="PZS49" s="535"/>
      <c r="PZT49" s="535"/>
      <c r="PZU49" s="535"/>
      <c r="PZV49" s="535"/>
      <c r="PZW49" s="535"/>
      <c r="PZX49" s="535"/>
      <c r="PZY49" s="535"/>
      <c r="PZZ49" s="535"/>
      <c r="QAA49" s="535"/>
      <c r="QAB49" s="535"/>
      <c r="QAC49" s="535"/>
      <c r="QAD49" s="535"/>
      <c r="QAE49" s="535"/>
      <c r="QAF49" s="535"/>
      <c r="QAG49" s="535"/>
      <c r="QAH49" s="535"/>
      <c r="QAI49" s="535"/>
      <c r="QAJ49" s="535"/>
      <c r="QAK49" s="535"/>
      <c r="QAL49" s="535"/>
      <c r="QAM49" s="535"/>
      <c r="QAN49" s="535"/>
      <c r="QAO49" s="535"/>
      <c r="QAP49" s="535"/>
      <c r="QAQ49" s="535"/>
      <c r="QAR49" s="535"/>
      <c r="QAS49" s="535"/>
      <c r="QAT49" s="535"/>
      <c r="QAU49" s="535"/>
      <c r="QAV49" s="535"/>
      <c r="QAW49" s="535"/>
      <c r="QAX49" s="535"/>
      <c r="QAY49" s="535"/>
      <c r="QAZ49" s="535"/>
      <c r="QBA49" s="535"/>
      <c r="QBB49" s="535"/>
      <c r="QBC49" s="535"/>
      <c r="QBD49" s="535"/>
      <c r="QBE49" s="535"/>
      <c r="QBF49" s="535"/>
      <c r="QBG49" s="535"/>
      <c r="QBH49" s="535"/>
      <c r="QBI49" s="535"/>
      <c r="QBJ49" s="535"/>
      <c r="QBK49" s="535"/>
      <c r="QBL49" s="535"/>
      <c r="QBM49" s="535"/>
      <c r="QBN49" s="535"/>
      <c r="QBO49" s="535"/>
      <c r="QBP49" s="535"/>
      <c r="QBQ49" s="535"/>
      <c r="QBR49" s="535"/>
      <c r="QBS49" s="535"/>
      <c r="QBT49" s="535"/>
      <c r="QBU49" s="535"/>
      <c r="QBV49" s="535"/>
      <c r="QBW49" s="535"/>
      <c r="QBX49" s="535"/>
      <c r="QBY49" s="535"/>
      <c r="QBZ49" s="535"/>
      <c r="QCA49" s="535"/>
      <c r="QCB49" s="535"/>
      <c r="QCC49" s="535"/>
      <c r="QCD49" s="535"/>
      <c r="QCE49" s="535"/>
      <c r="QCF49" s="535"/>
      <c r="QCG49" s="535"/>
      <c r="QCH49" s="535"/>
      <c r="QCI49" s="535"/>
      <c r="QCJ49" s="535"/>
      <c r="QCK49" s="535"/>
      <c r="QCL49" s="535"/>
      <c r="QCM49" s="535"/>
      <c r="QCN49" s="535"/>
      <c r="QCO49" s="535"/>
      <c r="QCP49" s="535"/>
      <c r="QCQ49" s="535"/>
      <c r="QCR49" s="535"/>
      <c r="QCS49" s="535"/>
      <c r="QCT49" s="535"/>
      <c r="QCU49" s="535"/>
      <c r="QCV49" s="535"/>
      <c r="QCW49" s="535"/>
      <c r="QCX49" s="535"/>
      <c r="QCY49" s="535"/>
      <c r="QCZ49" s="535"/>
      <c r="QDA49" s="535"/>
      <c r="QDB49" s="535"/>
      <c r="QDC49" s="535"/>
      <c r="QDD49" s="535"/>
      <c r="QDE49" s="535"/>
      <c r="QDF49" s="535"/>
      <c r="QDG49" s="535"/>
      <c r="QDH49" s="535"/>
      <c r="QDI49" s="535"/>
      <c r="QDJ49" s="535"/>
      <c r="QDK49" s="535"/>
      <c r="QDL49" s="535"/>
      <c r="QDM49" s="535"/>
      <c r="QDN49" s="535"/>
      <c r="QDO49" s="535"/>
      <c r="QDP49" s="535"/>
      <c r="QDQ49" s="535"/>
      <c r="QDR49" s="535"/>
      <c r="QDS49" s="535"/>
      <c r="QDT49" s="535"/>
      <c r="QDU49" s="535"/>
      <c r="QDV49" s="535"/>
      <c r="QDW49" s="535"/>
      <c r="QDX49" s="535"/>
      <c r="QDY49" s="535"/>
      <c r="QDZ49" s="535"/>
      <c r="QEA49" s="535"/>
      <c r="QEB49" s="535"/>
      <c r="QEC49" s="535"/>
      <c r="QED49" s="535"/>
      <c r="QEE49" s="535"/>
      <c r="QEF49" s="535"/>
      <c r="QEG49" s="535"/>
      <c r="QEH49" s="535"/>
      <c r="QEI49" s="535"/>
      <c r="QEJ49" s="535"/>
      <c r="QEK49" s="535"/>
      <c r="QEL49" s="535"/>
      <c r="QEM49" s="535"/>
      <c r="QEN49" s="535"/>
      <c r="QEO49" s="535"/>
      <c r="QEP49" s="535"/>
      <c r="QEQ49" s="535"/>
      <c r="QER49" s="535"/>
      <c r="QES49" s="535"/>
      <c r="QET49" s="535"/>
      <c r="QEU49" s="535"/>
      <c r="QEV49" s="535"/>
      <c r="QEW49" s="535"/>
      <c r="QEX49" s="535"/>
      <c r="QEY49" s="535"/>
      <c r="QEZ49" s="535"/>
      <c r="QFA49" s="535"/>
      <c r="QFB49" s="535"/>
      <c r="QFC49" s="535"/>
      <c r="QFD49" s="535"/>
      <c r="QFE49" s="535"/>
      <c r="QFF49" s="535"/>
      <c r="QFG49" s="535"/>
      <c r="QFH49" s="535"/>
      <c r="QFI49" s="535"/>
      <c r="QFJ49" s="535"/>
      <c r="QFK49" s="535"/>
      <c r="QFL49" s="535"/>
      <c r="QFM49" s="535"/>
      <c r="QFN49" s="535"/>
      <c r="QFO49" s="535"/>
      <c r="QFP49" s="535"/>
      <c r="QFQ49" s="535"/>
      <c r="QFR49" s="535"/>
      <c r="QFS49" s="535"/>
      <c r="QFT49" s="535"/>
      <c r="QFU49" s="535"/>
      <c r="QFV49" s="535"/>
      <c r="QFW49" s="535"/>
      <c r="QFX49" s="535"/>
      <c r="QFY49" s="535"/>
      <c r="QFZ49" s="535"/>
      <c r="QGA49" s="535"/>
      <c r="QGB49" s="535"/>
      <c r="QGC49" s="535"/>
      <c r="QGD49" s="535"/>
      <c r="QGE49" s="535"/>
      <c r="QGF49" s="535"/>
      <c r="QGG49" s="535"/>
      <c r="QGH49" s="535"/>
      <c r="QGI49" s="535"/>
      <c r="QGJ49" s="535"/>
      <c r="QGK49" s="535"/>
      <c r="QGL49" s="535"/>
      <c r="QGM49" s="535"/>
      <c r="QGN49" s="535"/>
      <c r="QGO49" s="535"/>
      <c r="QGP49" s="535"/>
      <c r="QGQ49" s="535"/>
      <c r="QGR49" s="535"/>
      <c r="QGS49" s="535"/>
      <c r="QGT49" s="535"/>
      <c r="QGU49" s="535"/>
      <c r="QGV49" s="535"/>
      <c r="QGW49" s="535"/>
      <c r="QGX49" s="535"/>
      <c r="QGY49" s="535"/>
      <c r="QGZ49" s="535"/>
      <c r="QHA49" s="535"/>
      <c r="QHB49" s="535"/>
      <c r="QHC49" s="535"/>
      <c r="QHD49" s="535"/>
      <c r="QHE49" s="535"/>
      <c r="QHF49" s="535"/>
      <c r="QHG49" s="535"/>
      <c r="QHH49" s="535"/>
      <c r="QHI49" s="535"/>
      <c r="QHJ49" s="535"/>
      <c r="QHK49" s="535"/>
      <c r="QHL49" s="535"/>
      <c r="QHM49" s="535"/>
      <c r="QHN49" s="535"/>
      <c r="QHO49" s="535"/>
      <c r="QHP49" s="535"/>
      <c r="QHQ49" s="535"/>
      <c r="QHR49" s="535"/>
      <c r="QHS49" s="535"/>
      <c r="QHT49" s="535"/>
      <c r="QHU49" s="535"/>
      <c r="QHV49" s="535"/>
      <c r="QHW49" s="535"/>
      <c r="QHX49" s="535"/>
      <c r="QHY49" s="535"/>
      <c r="QHZ49" s="535"/>
      <c r="QIA49" s="535"/>
      <c r="QIB49" s="535"/>
      <c r="QIC49" s="535"/>
      <c r="QID49" s="535"/>
      <c r="QIE49" s="535"/>
      <c r="QIF49" s="535"/>
      <c r="QIG49" s="535"/>
      <c r="QIH49" s="535"/>
      <c r="QII49" s="535"/>
      <c r="QIJ49" s="535"/>
      <c r="QIK49" s="535"/>
      <c r="QIL49" s="535"/>
      <c r="QIM49" s="535"/>
      <c r="QIN49" s="535"/>
      <c r="QIO49" s="535"/>
      <c r="QIP49" s="535"/>
      <c r="QIQ49" s="535"/>
      <c r="QIR49" s="535"/>
      <c r="QIS49" s="535"/>
      <c r="QIT49" s="535"/>
      <c r="QIU49" s="535"/>
      <c r="QIV49" s="535"/>
      <c r="QIW49" s="535"/>
      <c r="QIX49" s="535"/>
      <c r="QIY49" s="535"/>
      <c r="QIZ49" s="535"/>
      <c r="QJA49" s="535"/>
      <c r="QJB49" s="535"/>
      <c r="QJC49" s="535"/>
      <c r="QJD49" s="535"/>
      <c r="QJE49" s="535"/>
      <c r="QJF49" s="535"/>
      <c r="QJG49" s="535"/>
      <c r="QJH49" s="535"/>
      <c r="QJI49" s="535"/>
      <c r="QJJ49" s="535"/>
      <c r="QJK49" s="535"/>
      <c r="QJL49" s="535"/>
      <c r="QJM49" s="535"/>
      <c r="QJN49" s="535"/>
      <c r="QJO49" s="535"/>
      <c r="QJP49" s="535"/>
      <c r="QJQ49" s="535"/>
      <c r="QJR49" s="535"/>
      <c r="QJS49" s="535"/>
      <c r="QJT49" s="535"/>
      <c r="QJU49" s="535"/>
      <c r="QJV49" s="535"/>
      <c r="QJW49" s="535"/>
      <c r="QJX49" s="535"/>
      <c r="QJY49" s="535"/>
      <c r="QJZ49" s="535"/>
      <c r="QKA49" s="535"/>
      <c r="QKB49" s="535"/>
      <c r="QKC49" s="535"/>
      <c r="QKD49" s="535"/>
      <c r="QKE49" s="535"/>
      <c r="QKF49" s="535"/>
      <c r="QKG49" s="535"/>
      <c r="QKH49" s="535"/>
      <c r="QKI49" s="535"/>
      <c r="QKJ49" s="535"/>
      <c r="QKK49" s="535"/>
      <c r="QKL49" s="535"/>
      <c r="QKM49" s="535"/>
      <c r="QKN49" s="535"/>
      <c r="QKO49" s="535"/>
      <c r="QKP49" s="535"/>
      <c r="QKQ49" s="535"/>
      <c r="QKR49" s="535"/>
      <c r="QKS49" s="535"/>
      <c r="QKT49" s="535"/>
      <c r="QKU49" s="535"/>
      <c r="QKV49" s="535"/>
      <c r="QKW49" s="535"/>
      <c r="QKX49" s="535"/>
      <c r="QKY49" s="535"/>
      <c r="QKZ49" s="535"/>
      <c r="QLA49" s="535"/>
      <c r="QLB49" s="535"/>
      <c r="QLC49" s="535"/>
      <c r="QLD49" s="535"/>
      <c r="QLE49" s="535"/>
      <c r="QLF49" s="535"/>
      <c r="QLG49" s="535"/>
      <c r="QLH49" s="535"/>
      <c r="QLI49" s="535"/>
      <c r="QLJ49" s="535"/>
      <c r="QLK49" s="535"/>
      <c r="QLL49" s="535"/>
      <c r="QLM49" s="535"/>
      <c r="QLN49" s="535"/>
      <c r="QLO49" s="535"/>
      <c r="QLP49" s="535"/>
      <c r="QLQ49" s="535"/>
      <c r="QLR49" s="535"/>
      <c r="QLS49" s="535"/>
      <c r="QLT49" s="535"/>
      <c r="QLU49" s="535"/>
      <c r="QLV49" s="535"/>
      <c r="QLW49" s="535"/>
      <c r="QLX49" s="535"/>
      <c r="QLY49" s="535"/>
      <c r="QLZ49" s="535"/>
      <c r="QMA49" s="535"/>
      <c r="QMB49" s="535"/>
      <c r="QMC49" s="535"/>
      <c r="QMD49" s="535"/>
      <c r="QME49" s="535"/>
      <c r="QMF49" s="535"/>
      <c r="QMG49" s="535"/>
      <c r="QMH49" s="535"/>
      <c r="QMI49" s="535"/>
      <c r="QMJ49" s="535"/>
      <c r="QMK49" s="535"/>
      <c r="QML49" s="535"/>
      <c r="QMM49" s="535"/>
      <c r="QMN49" s="535"/>
      <c r="QMO49" s="535"/>
      <c r="QMP49" s="535"/>
      <c r="QMQ49" s="535"/>
      <c r="QMR49" s="535"/>
      <c r="QMS49" s="535"/>
      <c r="QMT49" s="535"/>
      <c r="QMU49" s="535"/>
      <c r="QMV49" s="535"/>
      <c r="QMW49" s="535"/>
      <c r="QMX49" s="535"/>
      <c r="QMY49" s="535"/>
      <c r="QMZ49" s="535"/>
      <c r="QNA49" s="535"/>
      <c r="QNB49" s="535"/>
      <c r="QNC49" s="535"/>
      <c r="QND49" s="535"/>
      <c r="QNE49" s="535"/>
      <c r="QNF49" s="535"/>
      <c r="QNG49" s="535"/>
      <c r="QNH49" s="535"/>
      <c r="QNI49" s="535"/>
      <c r="QNJ49" s="535"/>
      <c r="QNK49" s="535"/>
      <c r="QNL49" s="535"/>
      <c r="QNM49" s="535"/>
      <c r="QNN49" s="535"/>
      <c r="QNO49" s="535"/>
      <c r="QNP49" s="535"/>
      <c r="QNQ49" s="535"/>
      <c r="QNR49" s="535"/>
      <c r="QNS49" s="535"/>
      <c r="QNT49" s="535"/>
      <c r="QNU49" s="535"/>
      <c r="QNV49" s="535"/>
      <c r="QNW49" s="535"/>
      <c r="QNX49" s="535"/>
      <c r="QNY49" s="535"/>
      <c r="QNZ49" s="535"/>
      <c r="QOA49" s="535"/>
      <c r="QOB49" s="535"/>
      <c r="QOC49" s="535"/>
      <c r="QOD49" s="535"/>
      <c r="QOE49" s="535"/>
      <c r="QOF49" s="535"/>
      <c r="QOG49" s="535"/>
      <c r="QOH49" s="535"/>
      <c r="QOI49" s="535"/>
      <c r="QOJ49" s="535"/>
      <c r="QOK49" s="535"/>
      <c r="QOL49" s="535"/>
      <c r="QOM49" s="535"/>
      <c r="QON49" s="535"/>
      <c r="QOO49" s="535"/>
      <c r="QOP49" s="535"/>
      <c r="QOQ49" s="535"/>
      <c r="QOR49" s="535"/>
      <c r="QOS49" s="535"/>
      <c r="QOT49" s="535"/>
      <c r="QOU49" s="535"/>
      <c r="QOV49" s="535"/>
      <c r="QOW49" s="535"/>
      <c r="QOX49" s="535"/>
      <c r="QOY49" s="535"/>
      <c r="QOZ49" s="535"/>
      <c r="QPA49" s="535"/>
      <c r="QPB49" s="535"/>
      <c r="QPC49" s="535"/>
      <c r="QPD49" s="535"/>
      <c r="QPE49" s="535"/>
      <c r="QPF49" s="535"/>
      <c r="QPG49" s="535"/>
      <c r="QPH49" s="535"/>
      <c r="QPI49" s="535"/>
      <c r="QPJ49" s="535"/>
      <c r="QPK49" s="535"/>
      <c r="QPL49" s="535"/>
      <c r="QPM49" s="535"/>
      <c r="QPN49" s="535"/>
      <c r="QPO49" s="535"/>
      <c r="QPP49" s="535"/>
      <c r="QPQ49" s="535"/>
      <c r="QPR49" s="535"/>
      <c r="QPS49" s="535"/>
      <c r="QPT49" s="535"/>
      <c r="QPU49" s="535"/>
      <c r="QPV49" s="535"/>
      <c r="QPW49" s="535"/>
      <c r="QPX49" s="535"/>
      <c r="QPY49" s="535"/>
      <c r="QPZ49" s="535"/>
      <c r="QQA49" s="535"/>
      <c r="QQB49" s="535"/>
      <c r="QQC49" s="535"/>
      <c r="QQD49" s="535"/>
      <c r="QQE49" s="535"/>
      <c r="QQF49" s="535"/>
      <c r="QQG49" s="535"/>
      <c r="QQH49" s="535"/>
      <c r="QQI49" s="535"/>
      <c r="QQJ49" s="535"/>
      <c r="QQK49" s="535"/>
      <c r="QQL49" s="535"/>
      <c r="QQM49" s="535"/>
      <c r="QQN49" s="535"/>
      <c r="QQO49" s="535"/>
      <c r="QQP49" s="535"/>
      <c r="QQQ49" s="535"/>
      <c r="QQR49" s="535"/>
      <c r="QQS49" s="535"/>
      <c r="QQT49" s="535"/>
      <c r="QQU49" s="535"/>
      <c r="QQV49" s="535"/>
      <c r="QQW49" s="535"/>
      <c r="QQX49" s="535"/>
      <c r="QQY49" s="535"/>
      <c r="QQZ49" s="535"/>
      <c r="QRA49" s="535"/>
      <c r="QRB49" s="535"/>
      <c r="QRC49" s="535"/>
      <c r="QRD49" s="535"/>
      <c r="QRE49" s="535"/>
      <c r="QRF49" s="535"/>
      <c r="QRG49" s="535"/>
      <c r="QRH49" s="535"/>
      <c r="QRI49" s="535"/>
      <c r="QRJ49" s="535"/>
      <c r="QRK49" s="535"/>
      <c r="QRL49" s="535"/>
      <c r="QRM49" s="535"/>
      <c r="QRN49" s="535"/>
      <c r="QRO49" s="535"/>
      <c r="QRP49" s="535"/>
      <c r="QRQ49" s="535"/>
      <c r="QRR49" s="535"/>
      <c r="QRS49" s="535"/>
      <c r="QRT49" s="535"/>
      <c r="QRU49" s="535"/>
      <c r="QRV49" s="535"/>
      <c r="QRW49" s="535"/>
      <c r="QRX49" s="535"/>
      <c r="QRY49" s="535"/>
      <c r="QRZ49" s="535"/>
      <c r="QSA49" s="535"/>
      <c r="QSB49" s="535"/>
      <c r="QSC49" s="535"/>
      <c r="QSD49" s="535"/>
      <c r="QSE49" s="535"/>
      <c r="QSF49" s="535"/>
      <c r="QSG49" s="535"/>
      <c r="QSH49" s="535"/>
      <c r="QSI49" s="535"/>
      <c r="QSJ49" s="535"/>
      <c r="QSK49" s="535"/>
      <c r="QSL49" s="535"/>
      <c r="QSM49" s="535"/>
      <c r="QSN49" s="535"/>
      <c r="QSO49" s="535"/>
      <c r="QSP49" s="535"/>
      <c r="QSQ49" s="535"/>
      <c r="QSR49" s="535"/>
      <c r="QSS49" s="535"/>
      <c r="QST49" s="535"/>
      <c r="QSU49" s="535"/>
      <c r="QSV49" s="535"/>
      <c r="QSW49" s="535"/>
      <c r="QSX49" s="535"/>
      <c r="QSY49" s="535"/>
      <c r="QSZ49" s="535"/>
      <c r="QTA49" s="535"/>
      <c r="QTB49" s="535"/>
      <c r="QTC49" s="535"/>
      <c r="QTD49" s="535"/>
      <c r="QTE49" s="535"/>
      <c r="QTF49" s="535"/>
      <c r="QTG49" s="535"/>
      <c r="QTH49" s="535"/>
      <c r="QTI49" s="535"/>
      <c r="QTJ49" s="535"/>
      <c r="QTK49" s="535"/>
      <c r="QTL49" s="535"/>
      <c r="QTM49" s="535"/>
      <c r="QTN49" s="535"/>
      <c r="QTO49" s="535"/>
      <c r="QTP49" s="535"/>
      <c r="QTQ49" s="535"/>
      <c r="QTR49" s="535"/>
      <c r="QTS49" s="535"/>
      <c r="QTT49" s="535"/>
      <c r="QTU49" s="535"/>
      <c r="QTV49" s="535"/>
      <c r="QTW49" s="535"/>
      <c r="QTX49" s="535"/>
      <c r="QTY49" s="535"/>
      <c r="QTZ49" s="535"/>
      <c r="QUA49" s="535"/>
      <c r="QUB49" s="535"/>
      <c r="QUC49" s="535"/>
      <c r="QUD49" s="535"/>
      <c r="QUE49" s="535"/>
      <c r="QUF49" s="535"/>
      <c r="QUG49" s="535"/>
      <c r="QUH49" s="535"/>
      <c r="QUI49" s="535"/>
      <c r="QUJ49" s="535"/>
      <c r="QUK49" s="535"/>
      <c r="QUL49" s="535"/>
      <c r="QUM49" s="535"/>
      <c r="QUN49" s="535"/>
      <c r="QUO49" s="535"/>
      <c r="QUP49" s="535"/>
      <c r="QUQ49" s="535"/>
      <c r="QUR49" s="535"/>
      <c r="QUS49" s="535"/>
      <c r="QUT49" s="535"/>
      <c r="QUU49" s="535"/>
      <c r="QUV49" s="535"/>
      <c r="QUW49" s="535"/>
      <c r="QUX49" s="535"/>
      <c r="QUY49" s="535"/>
      <c r="QUZ49" s="535"/>
      <c r="QVA49" s="535"/>
      <c r="QVB49" s="535"/>
      <c r="QVC49" s="535"/>
      <c r="QVD49" s="535"/>
      <c r="QVE49" s="535"/>
      <c r="QVF49" s="535"/>
      <c r="QVG49" s="535"/>
      <c r="QVH49" s="535"/>
      <c r="QVI49" s="535"/>
      <c r="QVJ49" s="535"/>
      <c r="QVK49" s="535"/>
      <c r="QVL49" s="535"/>
      <c r="QVM49" s="535"/>
      <c r="QVN49" s="535"/>
      <c r="QVO49" s="535"/>
      <c r="QVP49" s="535"/>
      <c r="QVQ49" s="535"/>
      <c r="QVR49" s="535"/>
      <c r="QVS49" s="535"/>
      <c r="QVT49" s="535"/>
      <c r="QVU49" s="535"/>
      <c r="QVV49" s="535"/>
      <c r="QVW49" s="535"/>
      <c r="QVX49" s="535"/>
      <c r="QVY49" s="535"/>
      <c r="QVZ49" s="535"/>
      <c r="QWA49" s="535"/>
      <c r="QWB49" s="535"/>
      <c r="QWC49" s="535"/>
      <c r="QWD49" s="535"/>
      <c r="QWE49" s="535"/>
      <c r="QWF49" s="535"/>
      <c r="QWG49" s="535"/>
      <c r="QWH49" s="535"/>
      <c r="QWI49" s="535"/>
      <c r="QWJ49" s="535"/>
      <c r="QWK49" s="535"/>
      <c r="QWL49" s="535"/>
      <c r="QWM49" s="535"/>
      <c r="QWN49" s="535"/>
      <c r="QWO49" s="535"/>
      <c r="QWP49" s="535"/>
      <c r="QWQ49" s="535"/>
      <c r="QWR49" s="535"/>
      <c r="QWS49" s="535"/>
      <c r="QWT49" s="535"/>
      <c r="QWU49" s="535"/>
      <c r="QWV49" s="535"/>
      <c r="QWW49" s="535"/>
      <c r="QWX49" s="535"/>
      <c r="QWY49" s="535"/>
      <c r="QWZ49" s="535"/>
      <c r="QXA49" s="535"/>
      <c r="QXB49" s="535"/>
      <c r="QXC49" s="535"/>
      <c r="QXD49" s="535"/>
      <c r="QXE49" s="535"/>
      <c r="QXF49" s="535"/>
      <c r="QXG49" s="535"/>
      <c r="QXH49" s="535"/>
      <c r="QXI49" s="535"/>
      <c r="QXJ49" s="535"/>
      <c r="QXK49" s="535"/>
      <c r="QXL49" s="535"/>
      <c r="QXM49" s="535"/>
      <c r="QXN49" s="535"/>
      <c r="QXO49" s="535"/>
      <c r="QXP49" s="535"/>
      <c r="QXQ49" s="535"/>
      <c r="QXR49" s="535"/>
      <c r="QXS49" s="535"/>
      <c r="QXT49" s="535"/>
      <c r="QXU49" s="535"/>
      <c r="QXV49" s="535"/>
      <c r="QXW49" s="535"/>
      <c r="QXX49" s="535"/>
      <c r="QXY49" s="535"/>
      <c r="QXZ49" s="535"/>
      <c r="QYA49" s="535"/>
      <c r="QYB49" s="535"/>
      <c r="QYC49" s="535"/>
      <c r="QYD49" s="535"/>
      <c r="QYE49" s="535"/>
      <c r="QYF49" s="535"/>
      <c r="QYG49" s="535"/>
      <c r="QYH49" s="535"/>
      <c r="QYI49" s="535"/>
      <c r="QYJ49" s="535"/>
      <c r="QYK49" s="535"/>
      <c r="QYL49" s="535"/>
      <c r="QYM49" s="535"/>
      <c r="QYN49" s="535"/>
      <c r="QYO49" s="535"/>
      <c r="QYP49" s="535"/>
      <c r="QYQ49" s="535"/>
      <c r="QYR49" s="535"/>
      <c r="QYS49" s="535"/>
      <c r="QYT49" s="535"/>
      <c r="QYU49" s="535"/>
      <c r="QYV49" s="535"/>
      <c r="QYW49" s="535"/>
      <c r="QYX49" s="535"/>
      <c r="QYY49" s="535"/>
      <c r="QYZ49" s="535"/>
      <c r="QZA49" s="535"/>
      <c r="QZB49" s="535"/>
      <c r="QZC49" s="535"/>
      <c r="QZD49" s="535"/>
      <c r="QZE49" s="535"/>
      <c r="QZF49" s="535"/>
      <c r="QZG49" s="535"/>
      <c r="QZH49" s="535"/>
      <c r="QZI49" s="535"/>
      <c r="QZJ49" s="535"/>
      <c r="QZK49" s="535"/>
      <c r="QZL49" s="535"/>
      <c r="QZM49" s="535"/>
      <c r="QZN49" s="535"/>
      <c r="QZO49" s="535"/>
      <c r="QZP49" s="535"/>
      <c r="QZQ49" s="535"/>
      <c r="QZR49" s="535"/>
      <c r="QZS49" s="535"/>
      <c r="QZT49" s="535"/>
      <c r="QZU49" s="535"/>
      <c r="QZV49" s="535"/>
      <c r="QZW49" s="535"/>
      <c r="QZX49" s="535"/>
      <c r="QZY49" s="535"/>
      <c r="QZZ49" s="535"/>
      <c r="RAA49" s="535"/>
      <c r="RAB49" s="535"/>
      <c r="RAC49" s="535"/>
      <c r="RAD49" s="535"/>
      <c r="RAE49" s="535"/>
      <c r="RAF49" s="535"/>
      <c r="RAG49" s="535"/>
      <c r="RAH49" s="535"/>
      <c r="RAI49" s="535"/>
      <c r="RAJ49" s="535"/>
      <c r="RAK49" s="535"/>
      <c r="RAL49" s="535"/>
      <c r="RAM49" s="535"/>
      <c r="RAN49" s="535"/>
      <c r="RAO49" s="535"/>
      <c r="RAP49" s="535"/>
      <c r="RAQ49" s="535"/>
      <c r="RAR49" s="535"/>
      <c r="RAS49" s="535"/>
      <c r="RAT49" s="535"/>
      <c r="RAU49" s="535"/>
      <c r="RAV49" s="535"/>
      <c r="RAW49" s="535"/>
      <c r="RAX49" s="535"/>
      <c r="RAY49" s="535"/>
      <c r="RAZ49" s="535"/>
      <c r="RBA49" s="535"/>
      <c r="RBB49" s="535"/>
      <c r="RBC49" s="535"/>
      <c r="RBD49" s="535"/>
      <c r="RBE49" s="535"/>
      <c r="RBF49" s="535"/>
      <c r="RBG49" s="535"/>
      <c r="RBH49" s="535"/>
      <c r="RBI49" s="535"/>
      <c r="RBJ49" s="535"/>
      <c r="RBK49" s="535"/>
      <c r="RBL49" s="535"/>
      <c r="RBM49" s="535"/>
      <c r="RBN49" s="535"/>
      <c r="RBO49" s="535"/>
      <c r="RBP49" s="535"/>
      <c r="RBQ49" s="535"/>
      <c r="RBR49" s="535"/>
      <c r="RBS49" s="535"/>
      <c r="RBT49" s="535"/>
      <c r="RBU49" s="535"/>
      <c r="RBV49" s="535"/>
      <c r="RBW49" s="535"/>
      <c r="RBX49" s="535"/>
      <c r="RBY49" s="535"/>
      <c r="RBZ49" s="535"/>
      <c r="RCA49" s="535"/>
      <c r="RCB49" s="535"/>
      <c r="RCC49" s="535"/>
      <c r="RCD49" s="535"/>
      <c r="RCE49" s="535"/>
      <c r="RCF49" s="535"/>
      <c r="RCG49" s="535"/>
      <c r="RCH49" s="535"/>
      <c r="RCI49" s="535"/>
      <c r="RCJ49" s="535"/>
      <c r="RCK49" s="535"/>
      <c r="RCL49" s="535"/>
      <c r="RCM49" s="535"/>
      <c r="RCN49" s="535"/>
      <c r="RCO49" s="535"/>
      <c r="RCP49" s="535"/>
      <c r="RCQ49" s="535"/>
      <c r="RCR49" s="535"/>
      <c r="RCS49" s="535"/>
      <c r="RCT49" s="535"/>
      <c r="RCU49" s="535"/>
      <c r="RCV49" s="535"/>
      <c r="RCW49" s="535"/>
      <c r="RCX49" s="535"/>
      <c r="RCY49" s="535"/>
      <c r="RCZ49" s="535"/>
      <c r="RDA49" s="535"/>
      <c r="RDB49" s="535"/>
      <c r="RDC49" s="535"/>
      <c r="RDD49" s="535"/>
      <c r="RDE49" s="535"/>
      <c r="RDF49" s="535"/>
      <c r="RDG49" s="535"/>
      <c r="RDH49" s="535"/>
      <c r="RDI49" s="535"/>
      <c r="RDJ49" s="535"/>
      <c r="RDK49" s="535"/>
      <c r="RDL49" s="535"/>
      <c r="RDM49" s="535"/>
      <c r="RDN49" s="535"/>
      <c r="RDO49" s="535"/>
      <c r="RDP49" s="535"/>
      <c r="RDQ49" s="535"/>
      <c r="RDR49" s="535"/>
      <c r="RDS49" s="535"/>
      <c r="RDT49" s="535"/>
      <c r="RDU49" s="535"/>
      <c r="RDV49" s="535"/>
      <c r="RDW49" s="535"/>
      <c r="RDX49" s="535"/>
      <c r="RDY49" s="535"/>
      <c r="RDZ49" s="535"/>
      <c r="REA49" s="535"/>
      <c r="REB49" s="535"/>
      <c r="REC49" s="535"/>
      <c r="RED49" s="535"/>
      <c r="REE49" s="535"/>
      <c r="REF49" s="535"/>
      <c r="REG49" s="535"/>
      <c r="REH49" s="535"/>
      <c r="REI49" s="535"/>
      <c r="REJ49" s="535"/>
      <c r="REK49" s="535"/>
      <c r="REL49" s="535"/>
      <c r="REM49" s="535"/>
      <c r="REN49" s="535"/>
      <c r="REO49" s="535"/>
      <c r="REP49" s="535"/>
      <c r="REQ49" s="535"/>
      <c r="RER49" s="535"/>
      <c r="RES49" s="535"/>
      <c r="RET49" s="535"/>
      <c r="REU49" s="535"/>
      <c r="REV49" s="535"/>
      <c r="REW49" s="535"/>
      <c r="REX49" s="535"/>
      <c r="REY49" s="535"/>
      <c r="REZ49" s="535"/>
      <c r="RFA49" s="535"/>
      <c r="RFB49" s="535"/>
      <c r="RFC49" s="535"/>
      <c r="RFD49" s="535"/>
      <c r="RFE49" s="535"/>
      <c r="RFF49" s="535"/>
      <c r="RFG49" s="535"/>
      <c r="RFH49" s="535"/>
      <c r="RFI49" s="535"/>
      <c r="RFJ49" s="535"/>
      <c r="RFK49" s="535"/>
      <c r="RFL49" s="535"/>
      <c r="RFM49" s="535"/>
      <c r="RFN49" s="535"/>
      <c r="RFO49" s="535"/>
      <c r="RFP49" s="535"/>
      <c r="RFQ49" s="535"/>
      <c r="RFR49" s="535"/>
      <c r="RFS49" s="535"/>
      <c r="RFT49" s="535"/>
      <c r="RFU49" s="535"/>
      <c r="RFV49" s="535"/>
      <c r="RFW49" s="535"/>
      <c r="RFX49" s="535"/>
      <c r="RFY49" s="535"/>
      <c r="RFZ49" s="535"/>
      <c r="RGA49" s="535"/>
      <c r="RGB49" s="535"/>
      <c r="RGC49" s="535"/>
      <c r="RGD49" s="535"/>
      <c r="RGE49" s="535"/>
      <c r="RGF49" s="535"/>
      <c r="RGG49" s="535"/>
      <c r="RGH49" s="535"/>
      <c r="RGI49" s="535"/>
      <c r="RGJ49" s="535"/>
      <c r="RGK49" s="535"/>
      <c r="RGL49" s="535"/>
      <c r="RGM49" s="535"/>
      <c r="RGN49" s="535"/>
      <c r="RGO49" s="535"/>
      <c r="RGP49" s="535"/>
      <c r="RGQ49" s="535"/>
      <c r="RGR49" s="535"/>
      <c r="RGS49" s="535"/>
      <c r="RGT49" s="535"/>
      <c r="RGU49" s="535"/>
      <c r="RGV49" s="535"/>
      <c r="RGW49" s="535"/>
      <c r="RGX49" s="535"/>
      <c r="RGY49" s="535"/>
      <c r="RGZ49" s="535"/>
      <c r="RHA49" s="535"/>
      <c r="RHB49" s="535"/>
      <c r="RHC49" s="535"/>
      <c r="RHD49" s="535"/>
      <c r="RHE49" s="535"/>
      <c r="RHF49" s="535"/>
      <c r="RHG49" s="535"/>
      <c r="RHH49" s="535"/>
      <c r="RHI49" s="535"/>
      <c r="RHJ49" s="535"/>
      <c r="RHK49" s="535"/>
      <c r="RHL49" s="535"/>
      <c r="RHM49" s="535"/>
      <c r="RHN49" s="535"/>
      <c r="RHO49" s="535"/>
      <c r="RHP49" s="535"/>
      <c r="RHQ49" s="535"/>
      <c r="RHR49" s="535"/>
      <c r="RHS49" s="535"/>
      <c r="RHT49" s="535"/>
      <c r="RHU49" s="535"/>
      <c r="RHV49" s="535"/>
      <c r="RHW49" s="535"/>
      <c r="RHX49" s="535"/>
      <c r="RHY49" s="535"/>
      <c r="RHZ49" s="535"/>
      <c r="RIA49" s="535"/>
      <c r="RIB49" s="535"/>
      <c r="RIC49" s="535"/>
      <c r="RID49" s="535"/>
      <c r="RIE49" s="535"/>
      <c r="RIF49" s="535"/>
      <c r="RIG49" s="535"/>
      <c r="RIH49" s="535"/>
      <c r="RII49" s="535"/>
      <c r="RIJ49" s="535"/>
      <c r="RIK49" s="535"/>
      <c r="RIL49" s="535"/>
      <c r="RIM49" s="535"/>
      <c r="RIN49" s="535"/>
      <c r="RIO49" s="535"/>
      <c r="RIP49" s="535"/>
      <c r="RIQ49" s="535"/>
      <c r="RIR49" s="535"/>
      <c r="RIS49" s="535"/>
      <c r="RIT49" s="535"/>
      <c r="RIU49" s="535"/>
      <c r="RIV49" s="535"/>
      <c r="RIW49" s="535"/>
      <c r="RIX49" s="535"/>
      <c r="RIY49" s="535"/>
      <c r="RIZ49" s="535"/>
      <c r="RJA49" s="535"/>
      <c r="RJB49" s="535"/>
      <c r="RJC49" s="535"/>
      <c r="RJD49" s="535"/>
      <c r="RJE49" s="535"/>
      <c r="RJF49" s="535"/>
      <c r="RJG49" s="535"/>
      <c r="RJH49" s="535"/>
      <c r="RJI49" s="535"/>
      <c r="RJJ49" s="535"/>
      <c r="RJK49" s="535"/>
      <c r="RJL49" s="535"/>
      <c r="RJM49" s="535"/>
      <c r="RJN49" s="535"/>
      <c r="RJO49" s="535"/>
      <c r="RJP49" s="535"/>
      <c r="RJQ49" s="535"/>
      <c r="RJR49" s="535"/>
      <c r="RJS49" s="535"/>
      <c r="RJT49" s="535"/>
      <c r="RJU49" s="535"/>
      <c r="RJV49" s="535"/>
      <c r="RJW49" s="535"/>
      <c r="RJX49" s="535"/>
      <c r="RJY49" s="535"/>
      <c r="RJZ49" s="535"/>
      <c r="RKA49" s="535"/>
      <c r="RKB49" s="535"/>
      <c r="RKC49" s="535"/>
      <c r="RKD49" s="535"/>
      <c r="RKE49" s="535"/>
      <c r="RKF49" s="535"/>
      <c r="RKG49" s="535"/>
      <c r="RKH49" s="535"/>
      <c r="RKI49" s="535"/>
      <c r="RKJ49" s="535"/>
      <c r="RKK49" s="535"/>
      <c r="RKL49" s="535"/>
      <c r="RKM49" s="535"/>
      <c r="RKN49" s="535"/>
      <c r="RKO49" s="535"/>
      <c r="RKP49" s="535"/>
      <c r="RKQ49" s="535"/>
      <c r="RKR49" s="535"/>
      <c r="RKS49" s="535"/>
      <c r="RKT49" s="535"/>
      <c r="RKU49" s="535"/>
      <c r="RKV49" s="535"/>
      <c r="RKW49" s="535"/>
      <c r="RKX49" s="535"/>
      <c r="RKY49" s="535"/>
      <c r="RKZ49" s="535"/>
      <c r="RLA49" s="535"/>
      <c r="RLB49" s="535"/>
      <c r="RLC49" s="535"/>
      <c r="RLD49" s="535"/>
      <c r="RLE49" s="535"/>
      <c r="RLF49" s="535"/>
      <c r="RLG49" s="535"/>
      <c r="RLH49" s="535"/>
      <c r="RLI49" s="535"/>
      <c r="RLJ49" s="535"/>
      <c r="RLK49" s="535"/>
      <c r="RLL49" s="535"/>
      <c r="RLM49" s="535"/>
      <c r="RLN49" s="535"/>
      <c r="RLO49" s="535"/>
      <c r="RLP49" s="535"/>
      <c r="RLQ49" s="535"/>
      <c r="RLR49" s="535"/>
      <c r="RLS49" s="535"/>
      <c r="RLT49" s="535"/>
      <c r="RLU49" s="535"/>
      <c r="RLV49" s="535"/>
      <c r="RLW49" s="535"/>
      <c r="RLX49" s="535"/>
      <c r="RLY49" s="535"/>
      <c r="RLZ49" s="535"/>
      <c r="RMA49" s="535"/>
      <c r="RMB49" s="535"/>
      <c r="RMC49" s="535"/>
      <c r="RMD49" s="535"/>
      <c r="RME49" s="535"/>
      <c r="RMF49" s="535"/>
      <c r="RMG49" s="535"/>
      <c r="RMH49" s="535"/>
      <c r="RMI49" s="535"/>
      <c r="RMJ49" s="535"/>
      <c r="RMK49" s="535"/>
      <c r="RML49" s="535"/>
      <c r="RMM49" s="535"/>
      <c r="RMN49" s="535"/>
      <c r="RMO49" s="535"/>
      <c r="RMP49" s="535"/>
      <c r="RMQ49" s="535"/>
      <c r="RMR49" s="535"/>
      <c r="RMS49" s="535"/>
      <c r="RMT49" s="535"/>
      <c r="RMU49" s="535"/>
      <c r="RMV49" s="535"/>
      <c r="RMW49" s="535"/>
      <c r="RMX49" s="535"/>
      <c r="RMY49" s="535"/>
      <c r="RMZ49" s="535"/>
      <c r="RNA49" s="535"/>
      <c r="RNB49" s="535"/>
      <c r="RNC49" s="535"/>
      <c r="RND49" s="535"/>
      <c r="RNE49" s="535"/>
      <c r="RNF49" s="535"/>
      <c r="RNG49" s="535"/>
      <c r="RNH49" s="535"/>
      <c r="RNI49" s="535"/>
      <c r="RNJ49" s="535"/>
      <c r="RNK49" s="535"/>
      <c r="RNL49" s="535"/>
      <c r="RNM49" s="535"/>
      <c r="RNN49" s="535"/>
      <c r="RNO49" s="535"/>
      <c r="RNP49" s="535"/>
      <c r="RNQ49" s="535"/>
      <c r="RNR49" s="535"/>
      <c r="RNS49" s="535"/>
      <c r="RNT49" s="535"/>
      <c r="RNU49" s="535"/>
      <c r="RNV49" s="535"/>
      <c r="RNW49" s="535"/>
      <c r="RNX49" s="535"/>
      <c r="RNY49" s="535"/>
      <c r="RNZ49" s="535"/>
      <c r="ROA49" s="535"/>
      <c r="ROB49" s="535"/>
      <c r="ROC49" s="535"/>
      <c r="ROD49" s="535"/>
      <c r="ROE49" s="535"/>
      <c r="ROF49" s="535"/>
      <c r="ROG49" s="535"/>
      <c r="ROH49" s="535"/>
      <c r="ROI49" s="535"/>
      <c r="ROJ49" s="535"/>
      <c r="ROK49" s="535"/>
      <c r="ROL49" s="535"/>
      <c r="ROM49" s="535"/>
      <c r="RON49" s="535"/>
      <c r="ROO49" s="535"/>
      <c r="ROP49" s="535"/>
      <c r="ROQ49" s="535"/>
      <c r="ROR49" s="535"/>
      <c r="ROS49" s="535"/>
      <c r="ROT49" s="535"/>
      <c r="ROU49" s="535"/>
      <c r="ROV49" s="535"/>
      <c r="ROW49" s="535"/>
      <c r="ROX49" s="535"/>
      <c r="ROY49" s="535"/>
      <c r="ROZ49" s="535"/>
      <c r="RPA49" s="535"/>
      <c r="RPB49" s="535"/>
      <c r="RPC49" s="535"/>
      <c r="RPD49" s="535"/>
      <c r="RPE49" s="535"/>
      <c r="RPF49" s="535"/>
      <c r="RPG49" s="535"/>
      <c r="RPH49" s="535"/>
      <c r="RPI49" s="535"/>
      <c r="RPJ49" s="535"/>
      <c r="RPK49" s="535"/>
      <c r="RPL49" s="535"/>
      <c r="RPM49" s="535"/>
      <c r="RPN49" s="535"/>
      <c r="RPO49" s="535"/>
      <c r="RPP49" s="535"/>
      <c r="RPQ49" s="535"/>
      <c r="RPR49" s="535"/>
      <c r="RPS49" s="535"/>
      <c r="RPT49" s="535"/>
      <c r="RPU49" s="535"/>
      <c r="RPV49" s="535"/>
      <c r="RPW49" s="535"/>
      <c r="RPX49" s="535"/>
      <c r="RPY49" s="535"/>
      <c r="RPZ49" s="535"/>
      <c r="RQA49" s="535"/>
      <c r="RQB49" s="535"/>
      <c r="RQC49" s="535"/>
      <c r="RQD49" s="535"/>
      <c r="RQE49" s="535"/>
      <c r="RQF49" s="535"/>
      <c r="RQG49" s="535"/>
      <c r="RQH49" s="535"/>
      <c r="RQI49" s="535"/>
      <c r="RQJ49" s="535"/>
      <c r="RQK49" s="535"/>
      <c r="RQL49" s="535"/>
      <c r="RQM49" s="535"/>
      <c r="RQN49" s="535"/>
      <c r="RQO49" s="535"/>
      <c r="RQP49" s="535"/>
      <c r="RQQ49" s="535"/>
      <c r="RQR49" s="535"/>
      <c r="RQS49" s="535"/>
      <c r="RQT49" s="535"/>
      <c r="RQU49" s="535"/>
      <c r="RQV49" s="535"/>
      <c r="RQW49" s="535"/>
      <c r="RQX49" s="535"/>
      <c r="RQY49" s="535"/>
      <c r="RQZ49" s="535"/>
      <c r="RRA49" s="535"/>
      <c r="RRB49" s="535"/>
      <c r="RRC49" s="535"/>
      <c r="RRD49" s="535"/>
      <c r="RRE49" s="535"/>
      <c r="RRF49" s="535"/>
      <c r="RRG49" s="535"/>
      <c r="RRH49" s="535"/>
      <c r="RRI49" s="535"/>
      <c r="RRJ49" s="535"/>
      <c r="RRK49" s="535"/>
      <c r="RRL49" s="535"/>
      <c r="RRM49" s="535"/>
      <c r="RRN49" s="535"/>
      <c r="RRO49" s="535"/>
      <c r="RRP49" s="535"/>
      <c r="RRQ49" s="535"/>
      <c r="RRR49" s="535"/>
      <c r="RRS49" s="535"/>
      <c r="RRT49" s="535"/>
      <c r="RRU49" s="535"/>
      <c r="RRV49" s="535"/>
      <c r="RRW49" s="535"/>
      <c r="RRX49" s="535"/>
      <c r="RRY49" s="535"/>
      <c r="RRZ49" s="535"/>
      <c r="RSA49" s="535"/>
      <c r="RSB49" s="535"/>
      <c r="RSC49" s="535"/>
      <c r="RSD49" s="535"/>
      <c r="RSE49" s="535"/>
      <c r="RSF49" s="535"/>
      <c r="RSG49" s="535"/>
      <c r="RSH49" s="535"/>
      <c r="RSI49" s="535"/>
      <c r="RSJ49" s="535"/>
      <c r="RSK49" s="535"/>
      <c r="RSL49" s="535"/>
      <c r="RSM49" s="535"/>
      <c r="RSN49" s="535"/>
      <c r="RSO49" s="535"/>
      <c r="RSP49" s="535"/>
      <c r="RSQ49" s="535"/>
      <c r="RSR49" s="535"/>
      <c r="RSS49" s="535"/>
      <c r="RST49" s="535"/>
      <c r="RSU49" s="535"/>
      <c r="RSV49" s="535"/>
      <c r="RSW49" s="535"/>
      <c r="RSX49" s="535"/>
      <c r="RSY49" s="535"/>
      <c r="RSZ49" s="535"/>
      <c r="RTA49" s="535"/>
      <c r="RTB49" s="535"/>
      <c r="RTC49" s="535"/>
      <c r="RTD49" s="535"/>
      <c r="RTE49" s="535"/>
      <c r="RTF49" s="535"/>
      <c r="RTG49" s="535"/>
      <c r="RTH49" s="535"/>
      <c r="RTI49" s="535"/>
      <c r="RTJ49" s="535"/>
      <c r="RTK49" s="535"/>
      <c r="RTL49" s="535"/>
      <c r="RTM49" s="535"/>
      <c r="RTN49" s="535"/>
      <c r="RTO49" s="535"/>
      <c r="RTP49" s="535"/>
      <c r="RTQ49" s="535"/>
      <c r="RTR49" s="535"/>
      <c r="RTS49" s="535"/>
      <c r="RTT49" s="535"/>
      <c r="RTU49" s="535"/>
      <c r="RTV49" s="535"/>
      <c r="RTW49" s="535"/>
      <c r="RTX49" s="535"/>
      <c r="RTY49" s="535"/>
      <c r="RTZ49" s="535"/>
      <c r="RUA49" s="535"/>
      <c r="RUB49" s="535"/>
      <c r="RUC49" s="535"/>
      <c r="RUD49" s="535"/>
      <c r="RUE49" s="535"/>
      <c r="RUF49" s="535"/>
      <c r="RUG49" s="535"/>
      <c r="RUH49" s="535"/>
      <c r="RUI49" s="535"/>
      <c r="RUJ49" s="535"/>
      <c r="RUK49" s="535"/>
      <c r="RUL49" s="535"/>
      <c r="RUM49" s="535"/>
      <c r="RUN49" s="535"/>
      <c r="RUO49" s="535"/>
      <c r="RUP49" s="535"/>
      <c r="RUQ49" s="535"/>
      <c r="RUR49" s="535"/>
      <c r="RUS49" s="535"/>
      <c r="RUT49" s="535"/>
      <c r="RUU49" s="535"/>
      <c r="RUV49" s="535"/>
      <c r="RUW49" s="535"/>
      <c r="RUX49" s="535"/>
      <c r="RUY49" s="535"/>
      <c r="RUZ49" s="535"/>
      <c r="RVA49" s="535"/>
      <c r="RVB49" s="535"/>
      <c r="RVC49" s="535"/>
      <c r="RVD49" s="535"/>
      <c r="RVE49" s="535"/>
      <c r="RVF49" s="535"/>
      <c r="RVG49" s="535"/>
      <c r="RVH49" s="535"/>
      <c r="RVI49" s="535"/>
      <c r="RVJ49" s="535"/>
      <c r="RVK49" s="535"/>
      <c r="RVL49" s="535"/>
      <c r="RVM49" s="535"/>
      <c r="RVN49" s="535"/>
      <c r="RVO49" s="535"/>
      <c r="RVP49" s="535"/>
      <c r="RVQ49" s="535"/>
      <c r="RVR49" s="535"/>
      <c r="RVS49" s="535"/>
      <c r="RVT49" s="535"/>
      <c r="RVU49" s="535"/>
      <c r="RVV49" s="535"/>
      <c r="RVW49" s="535"/>
      <c r="RVX49" s="535"/>
      <c r="RVY49" s="535"/>
      <c r="RVZ49" s="535"/>
      <c r="RWA49" s="535"/>
      <c r="RWB49" s="535"/>
      <c r="RWC49" s="535"/>
      <c r="RWD49" s="535"/>
      <c r="RWE49" s="535"/>
      <c r="RWF49" s="535"/>
      <c r="RWG49" s="535"/>
      <c r="RWH49" s="535"/>
      <c r="RWI49" s="535"/>
      <c r="RWJ49" s="535"/>
      <c r="RWK49" s="535"/>
      <c r="RWL49" s="535"/>
      <c r="RWM49" s="535"/>
      <c r="RWN49" s="535"/>
      <c r="RWO49" s="535"/>
      <c r="RWP49" s="535"/>
      <c r="RWQ49" s="535"/>
      <c r="RWR49" s="535"/>
      <c r="RWS49" s="535"/>
      <c r="RWT49" s="535"/>
      <c r="RWU49" s="535"/>
      <c r="RWV49" s="535"/>
      <c r="RWW49" s="535"/>
      <c r="RWX49" s="535"/>
      <c r="RWY49" s="535"/>
      <c r="RWZ49" s="535"/>
      <c r="RXA49" s="535"/>
      <c r="RXB49" s="535"/>
      <c r="RXC49" s="535"/>
      <c r="RXD49" s="535"/>
      <c r="RXE49" s="535"/>
      <c r="RXF49" s="535"/>
      <c r="RXG49" s="535"/>
      <c r="RXH49" s="535"/>
      <c r="RXI49" s="535"/>
      <c r="RXJ49" s="535"/>
      <c r="RXK49" s="535"/>
      <c r="RXL49" s="535"/>
      <c r="RXM49" s="535"/>
      <c r="RXN49" s="535"/>
      <c r="RXO49" s="535"/>
      <c r="RXP49" s="535"/>
      <c r="RXQ49" s="535"/>
      <c r="RXR49" s="535"/>
      <c r="RXS49" s="535"/>
      <c r="RXT49" s="535"/>
      <c r="RXU49" s="535"/>
      <c r="RXV49" s="535"/>
      <c r="RXW49" s="535"/>
      <c r="RXX49" s="535"/>
      <c r="RXY49" s="535"/>
      <c r="RXZ49" s="535"/>
      <c r="RYA49" s="535"/>
      <c r="RYB49" s="535"/>
      <c r="RYC49" s="535"/>
      <c r="RYD49" s="535"/>
      <c r="RYE49" s="535"/>
      <c r="RYF49" s="535"/>
      <c r="RYG49" s="535"/>
      <c r="RYH49" s="535"/>
      <c r="RYI49" s="535"/>
      <c r="RYJ49" s="535"/>
      <c r="RYK49" s="535"/>
      <c r="RYL49" s="535"/>
      <c r="RYM49" s="535"/>
      <c r="RYN49" s="535"/>
      <c r="RYO49" s="535"/>
      <c r="RYP49" s="535"/>
      <c r="RYQ49" s="535"/>
      <c r="RYR49" s="535"/>
      <c r="RYS49" s="535"/>
      <c r="RYT49" s="535"/>
      <c r="RYU49" s="535"/>
      <c r="RYV49" s="535"/>
      <c r="RYW49" s="535"/>
      <c r="RYX49" s="535"/>
      <c r="RYY49" s="535"/>
      <c r="RYZ49" s="535"/>
      <c r="RZA49" s="535"/>
      <c r="RZB49" s="535"/>
      <c r="RZC49" s="535"/>
      <c r="RZD49" s="535"/>
      <c r="RZE49" s="535"/>
      <c r="RZF49" s="535"/>
      <c r="RZG49" s="535"/>
      <c r="RZH49" s="535"/>
      <c r="RZI49" s="535"/>
      <c r="RZJ49" s="535"/>
      <c r="RZK49" s="535"/>
      <c r="RZL49" s="535"/>
      <c r="RZM49" s="535"/>
      <c r="RZN49" s="535"/>
      <c r="RZO49" s="535"/>
      <c r="RZP49" s="535"/>
      <c r="RZQ49" s="535"/>
      <c r="RZR49" s="535"/>
      <c r="RZS49" s="535"/>
      <c r="RZT49" s="535"/>
      <c r="RZU49" s="535"/>
      <c r="RZV49" s="535"/>
      <c r="RZW49" s="535"/>
      <c r="RZX49" s="535"/>
      <c r="RZY49" s="535"/>
      <c r="RZZ49" s="535"/>
      <c r="SAA49" s="535"/>
      <c r="SAB49" s="535"/>
      <c r="SAC49" s="535"/>
      <c r="SAD49" s="535"/>
      <c r="SAE49" s="535"/>
      <c r="SAF49" s="535"/>
      <c r="SAG49" s="535"/>
      <c r="SAH49" s="535"/>
      <c r="SAI49" s="535"/>
      <c r="SAJ49" s="535"/>
      <c r="SAK49" s="535"/>
      <c r="SAL49" s="535"/>
      <c r="SAM49" s="535"/>
      <c r="SAN49" s="535"/>
      <c r="SAO49" s="535"/>
      <c r="SAP49" s="535"/>
      <c r="SAQ49" s="535"/>
      <c r="SAR49" s="535"/>
      <c r="SAS49" s="535"/>
      <c r="SAT49" s="535"/>
      <c r="SAU49" s="535"/>
      <c r="SAV49" s="535"/>
      <c r="SAW49" s="535"/>
      <c r="SAX49" s="535"/>
      <c r="SAY49" s="535"/>
      <c r="SAZ49" s="535"/>
      <c r="SBA49" s="535"/>
      <c r="SBB49" s="535"/>
      <c r="SBC49" s="535"/>
      <c r="SBD49" s="535"/>
      <c r="SBE49" s="535"/>
      <c r="SBF49" s="535"/>
      <c r="SBG49" s="535"/>
      <c r="SBH49" s="535"/>
      <c r="SBI49" s="535"/>
      <c r="SBJ49" s="535"/>
      <c r="SBK49" s="535"/>
      <c r="SBL49" s="535"/>
      <c r="SBM49" s="535"/>
      <c r="SBN49" s="535"/>
      <c r="SBO49" s="535"/>
      <c r="SBP49" s="535"/>
      <c r="SBQ49" s="535"/>
      <c r="SBR49" s="535"/>
      <c r="SBS49" s="535"/>
      <c r="SBT49" s="535"/>
      <c r="SBU49" s="535"/>
      <c r="SBV49" s="535"/>
      <c r="SBW49" s="535"/>
      <c r="SBX49" s="535"/>
      <c r="SBY49" s="535"/>
      <c r="SBZ49" s="535"/>
      <c r="SCA49" s="535"/>
      <c r="SCB49" s="535"/>
      <c r="SCC49" s="535"/>
      <c r="SCD49" s="535"/>
      <c r="SCE49" s="535"/>
      <c r="SCF49" s="535"/>
      <c r="SCG49" s="535"/>
      <c r="SCH49" s="535"/>
      <c r="SCI49" s="535"/>
      <c r="SCJ49" s="535"/>
      <c r="SCK49" s="535"/>
      <c r="SCL49" s="535"/>
      <c r="SCM49" s="535"/>
      <c r="SCN49" s="535"/>
      <c r="SCO49" s="535"/>
      <c r="SCP49" s="535"/>
      <c r="SCQ49" s="535"/>
      <c r="SCR49" s="535"/>
      <c r="SCS49" s="535"/>
      <c r="SCT49" s="535"/>
      <c r="SCU49" s="535"/>
      <c r="SCV49" s="535"/>
      <c r="SCW49" s="535"/>
      <c r="SCX49" s="535"/>
      <c r="SCY49" s="535"/>
      <c r="SCZ49" s="535"/>
      <c r="SDA49" s="535"/>
      <c r="SDB49" s="535"/>
      <c r="SDC49" s="535"/>
      <c r="SDD49" s="535"/>
      <c r="SDE49" s="535"/>
      <c r="SDF49" s="535"/>
      <c r="SDG49" s="535"/>
      <c r="SDH49" s="535"/>
      <c r="SDI49" s="535"/>
      <c r="SDJ49" s="535"/>
      <c r="SDK49" s="535"/>
      <c r="SDL49" s="535"/>
      <c r="SDM49" s="535"/>
      <c r="SDN49" s="535"/>
      <c r="SDO49" s="535"/>
      <c r="SDP49" s="535"/>
      <c r="SDQ49" s="535"/>
      <c r="SDR49" s="535"/>
      <c r="SDS49" s="535"/>
      <c r="SDT49" s="535"/>
      <c r="SDU49" s="535"/>
      <c r="SDV49" s="535"/>
      <c r="SDW49" s="535"/>
      <c r="SDX49" s="535"/>
      <c r="SDY49" s="535"/>
      <c r="SDZ49" s="535"/>
      <c r="SEA49" s="535"/>
      <c r="SEB49" s="535"/>
      <c r="SEC49" s="535"/>
      <c r="SED49" s="535"/>
      <c r="SEE49" s="535"/>
      <c r="SEF49" s="535"/>
      <c r="SEG49" s="535"/>
      <c r="SEH49" s="535"/>
      <c r="SEI49" s="535"/>
      <c r="SEJ49" s="535"/>
      <c r="SEK49" s="535"/>
      <c r="SEL49" s="535"/>
      <c r="SEM49" s="535"/>
      <c r="SEN49" s="535"/>
      <c r="SEO49" s="535"/>
      <c r="SEP49" s="535"/>
      <c r="SEQ49" s="535"/>
      <c r="SER49" s="535"/>
      <c r="SES49" s="535"/>
      <c r="SET49" s="535"/>
      <c r="SEU49" s="535"/>
      <c r="SEV49" s="535"/>
      <c r="SEW49" s="535"/>
      <c r="SEX49" s="535"/>
      <c r="SEY49" s="535"/>
      <c r="SEZ49" s="535"/>
      <c r="SFA49" s="535"/>
      <c r="SFB49" s="535"/>
      <c r="SFC49" s="535"/>
      <c r="SFD49" s="535"/>
      <c r="SFE49" s="535"/>
      <c r="SFF49" s="535"/>
      <c r="SFG49" s="535"/>
      <c r="SFH49" s="535"/>
      <c r="SFI49" s="535"/>
      <c r="SFJ49" s="535"/>
      <c r="SFK49" s="535"/>
      <c r="SFL49" s="535"/>
      <c r="SFM49" s="535"/>
      <c r="SFN49" s="535"/>
      <c r="SFO49" s="535"/>
      <c r="SFP49" s="535"/>
      <c r="SFQ49" s="535"/>
      <c r="SFR49" s="535"/>
      <c r="SFS49" s="535"/>
      <c r="SFT49" s="535"/>
      <c r="SFU49" s="535"/>
      <c r="SFV49" s="535"/>
      <c r="SFW49" s="535"/>
      <c r="SFX49" s="535"/>
      <c r="SFY49" s="535"/>
      <c r="SFZ49" s="535"/>
      <c r="SGA49" s="535"/>
      <c r="SGB49" s="535"/>
      <c r="SGC49" s="535"/>
      <c r="SGD49" s="535"/>
      <c r="SGE49" s="535"/>
      <c r="SGF49" s="535"/>
      <c r="SGG49" s="535"/>
      <c r="SGH49" s="535"/>
      <c r="SGI49" s="535"/>
      <c r="SGJ49" s="535"/>
      <c r="SGK49" s="535"/>
      <c r="SGL49" s="535"/>
      <c r="SGM49" s="535"/>
      <c r="SGN49" s="535"/>
      <c r="SGO49" s="535"/>
      <c r="SGP49" s="535"/>
      <c r="SGQ49" s="535"/>
      <c r="SGR49" s="535"/>
      <c r="SGS49" s="535"/>
      <c r="SGT49" s="535"/>
      <c r="SGU49" s="535"/>
      <c r="SGV49" s="535"/>
      <c r="SGW49" s="535"/>
      <c r="SGX49" s="535"/>
      <c r="SGY49" s="535"/>
      <c r="SGZ49" s="535"/>
      <c r="SHA49" s="535"/>
      <c r="SHB49" s="535"/>
      <c r="SHC49" s="535"/>
      <c r="SHD49" s="535"/>
      <c r="SHE49" s="535"/>
      <c r="SHF49" s="535"/>
      <c r="SHG49" s="535"/>
      <c r="SHH49" s="535"/>
      <c r="SHI49" s="535"/>
      <c r="SHJ49" s="535"/>
      <c r="SHK49" s="535"/>
      <c r="SHL49" s="535"/>
      <c r="SHM49" s="535"/>
      <c r="SHN49" s="535"/>
      <c r="SHO49" s="535"/>
      <c r="SHP49" s="535"/>
      <c r="SHQ49" s="535"/>
      <c r="SHR49" s="535"/>
      <c r="SHS49" s="535"/>
      <c r="SHT49" s="535"/>
      <c r="SHU49" s="535"/>
      <c r="SHV49" s="535"/>
      <c r="SHW49" s="535"/>
      <c r="SHX49" s="535"/>
      <c r="SHY49" s="535"/>
      <c r="SHZ49" s="535"/>
      <c r="SIA49" s="535"/>
      <c r="SIB49" s="535"/>
      <c r="SIC49" s="535"/>
      <c r="SID49" s="535"/>
      <c r="SIE49" s="535"/>
      <c r="SIF49" s="535"/>
      <c r="SIG49" s="535"/>
      <c r="SIH49" s="535"/>
      <c r="SII49" s="535"/>
      <c r="SIJ49" s="535"/>
      <c r="SIK49" s="535"/>
      <c r="SIL49" s="535"/>
      <c r="SIM49" s="535"/>
      <c r="SIN49" s="535"/>
      <c r="SIO49" s="535"/>
      <c r="SIP49" s="535"/>
      <c r="SIQ49" s="535"/>
      <c r="SIR49" s="535"/>
      <c r="SIS49" s="535"/>
      <c r="SIT49" s="535"/>
      <c r="SIU49" s="535"/>
      <c r="SIV49" s="535"/>
      <c r="SIW49" s="535"/>
      <c r="SIX49" s="535"/>
      <c r="SIY49" s="535"/>
      <c r="SIZ49" s="535"/>
      <c r="SJA49" s="535"/>
      <c r="SJB49" s="535"/>
      <c r="SJC49" s="535"/>
      <c r="SJD49" s="535"/>
      <c r="SJE49" s="535"/>
      <c r="SJF49" s="535"/>
      <c r="SJG49" s="535"/>
      <c r="SJH49" s="535"/>
      <c r="SJI49" s="535"/>
      <c r="SJJ49" s="535"/>
      <c r="SJK49" s="535"/>
      <c r="SJL49" s="535"/>
      <c r="SJM49" s="535"/>
      <c r="SJN49" s="535"/>
      <c r="SJO49" s="535"/>
      <c r="SJP49" s="535"/>
      <c r="SJQ49" s="535"/>
      <c r="SJR49" s="535"/>
      <c r="SJS49" s="535"/>
      <c r="SJT49" s="535"/>
      <c r="SJU49" s="535"/>
      <c r="SJV49" s="535"/>
      <c r="SJW49" s="535"/>
      <c r="SJX49" s="535"/>
      <c r="SJY49" s="535"/>
      <c r="SJZ49" s="535"/>
      <c r="SKA49" s="535"/>
      <c r="SKB49" s="535"/>
      <c r="SKC49" s="535"/>
      <c r="SKD49" s="535"/>
      <c r="SKE49" s="535"/>
      <c r="SKF49" s="535"/>
      <c r="SKG49" s="535"/>
      <c r="SKH49" s="535"/>
      <c r="SKI49" s="535"/>
      <c r="SKJ49" s="535"/>
      <c r="SKK49" s="535"/>
      <c r="SKL49" s="535"/>
      <c r="SKM49" s="535"/>
      <c r="SKN49" s="535"/>
      <c r="SKO49" s="535"/>
      <c r="SKP49" s="535"/>
      <c r="SKQ49" s="535"/>
      <c r="SKR49" s="535"/>
      <c r="SKS49" s="535"/>
      <c r="SKT49" s="535"/>
      <c r="SKU49" s="535"/>
      <c r="SKV49" s="535"/>
      <c r="SKW49" s="535"/>
      <c r="SKX49" s="535"/>
      <c r="SKY49" s="535"/>
      <c r="SKZ49" s="535"/>
      <c r="SLA49" s="535"/>
      <c r="SLB49" s="535"/>
      <c r="SLC49" s="535"/>
      <c r="SLD49" s="535"/>
      <c r="SLE49" s="535"/>
      <c r="SLF49" s="535"/>
      <c r="SLG49" s="535"/>
      <c r="SLH49" s="535"/>
      <c r="SLI49" s="535"/>
      <c r="SLJ49" s="535"/>
      <c r="SLK49" s="535"/>
      <c r="SLL49" s="535"/>
      <c r="SLM49" s="535"/>
      <c r="SLN49" s="535"/>
      <c r="SLO49" s="535"/>
      <c r="SLP49" s="535"/>
      <c r="SLQ49" s="535"/>
      <c r="SLR49" s="535"/>
      <c r="SLS49" s="535"/>
      <c r="SLT49" s="535"/>
      <c r="SLU49" s="535"/>
      <c r="SLV49" s="535"/>
      <c r="SLW49" s="535"/>
      <c r="SLX49" s="535"/>
      <c r="SLY49" s="535"/>
      <c r="SLZ49" s="535"/>
      <c r="SMA49" s="535"/>
      <c r="SMB49" s="535"/>
      <c r="SMC49" s="535"/>
      <c r="SMD49" s="535"/>
      <c r="SME49" s="535"/>
      <c r="SMF49" s="535"/>
      <c r="SMG49" s="535"/>
      <c r="SMH49" s="535"/>
      <c r="SMI49" s="535"/>
      <c r="SMJ49" s="535"/>
      <c r="SMK49" s="535"/>
      <c r="SML49" s="535"/>
      <c r="SMM49" s="535"/>
      <c r="SMN49" s="535"/>
      <c r="SMO49" s="535"/>
      <c r="SMP49" s="535"/>
      <c r="SMQ49" s="535"/>
      <c r="SMR49" s="535"/>
      <c r="SMS49" s="535"/>
      <c r="SMT49" s="535"/>
      <c r="SMU49" s="535"/>
      <c r="SMV49" s="535"/>
      <c r="SMW49" s="535"/>
      <c r="SMX49" s="535"/>
      <c r="SMY49" s="535"/>
      <c r="SMZ49" s="535"/>
      <c r="SNA49" s="535"/>
      <c r="SNB49" s="535"/>
      <c r="SNC49" s="535"/>
      <c r="SND49" s="535"/>
      <c r="SNE49" s="535"/>
      <c r="SNF49" s="535"/>
      <c r="SNG49" s="535"/>
      <c r="SNH49" s="535"/>
      <c r="SNI49" s="535"/>
      <c r="SNJ49" s="535"/>
      <c r="SNK49" s="535"/>
      <c r="SNL49" s="535"/>
      <c r="SNM49" s="535"/>
      <c r="SNN49" s="535"/>
      <c r="SNO49" s="535"/>
      <c r="SNP49" s="535"/>
      <c r="SNQ49" s="535"/>
      <c r="SNR49" s="535"/>
      <c r="SNS49" s="535"/>
      <c r="SNT49" s="535"/>
      <c r="SNU49" s="535"/>
      <c r="SNV49" s="535"/>
      <c r="SNW49" s="535"/>
      <c r="SNX49" s="535"/>
      <c r="SNY49" s="535"/>
      <c r="SNZ49" s="535"/>
      <c r="SOA49" s="535"/>
      <c r="SOB49" s="535"/>
      <c r="SOC49" s="535"/>
      <c r="SOD49" s="535"/>
      <c r="SOE49" s="535"/>
      <c r="SOF49" s="535"/>
      <c r="SOG49" s="535"/>
      <c r="SOH49" s="535"/>
      <c r="SOI49" s="535"/>
      <c r="SOJ49" s="535"/>
      <c r="SOK49" s="535"/>
      <c r="SOL49" s="535"/>
      <c r="SOM49" s="535"/>
      <c r="SON49" s="535"/>
      <c r="SOO49" s="535"/>
      <c r="SOP49" s="535"/>
      <c r="SOQ49" s="535"/>
      <c r="SOR49" s="535"/>
      <c r="SOS49" s="535"/>
      <c r="SOT49" s="535"/>
      <c r="SOU49" s="535"/>
      <c r="SOV49" s="535"/>
      <c r="SOW49" s="535"/>
      <c r="SOX49" s="535"/>
      <c r="SOY49" s="535"/>
      <c r="SOZ49" s="535"/>
      <c r="SPA49" s="535"/>
      <c r="SPB49" s="535"/>
      <c r="SPC49" s="535"/>
      <c r="SPD49" s="535"/>
      <c r="SPE49" s="535"/>
      <c r="SPF49" s="535"/>
      <c r="SPG49" s="535"/>
      <c r="SPH49" s="535"/>
      <c r="SPI49" s="535"/>
      <c r="SPJ49" s="535"/>
      <c r="SPK49" s="535"/>
      <c r="SPL49" s="535"/>
      <c r="SPM49" s="535"/>
      <c r="SPN49" s="535"/>
      <c r="SPO49" s="535"/>
      <c r="SPP49" s="535"/>
      <c r="SPQ49" s="535"/>
      <c r="SPR49" s="535"/>
      <c r="SPS49" s="535"/>
      <c r="SPT49" s="535"/>
      <c r="SPU49" s="535"/>
      <c r="SPV49" s="535"/>
      <c r="SPW49" s="535"/>
      <c r="SPX49" s="535"/>
      <c r="SPY49" s="535"/>
      <c r="SPZ49" s="535"/>
      <c r="SQA49" s="535"/>
      <c r="SQB49" s="535"/>
      <c r="SQC49" s="535"/>
      <c r="SQD49" s="535"/>
      <c r="SQE49" s="535"/>
      <c r="SQF49" s="535"/>
      <c r="SQG49" s="535"/>
      <c r="SQH49" s="535"/>
      <c r="SQI49" s="535"/>
      <c r="SQJ49" s="535"/>
      <c r="SQK49" s="535"/>
      <c r="SQL49" s="535"/>
      <c r="SQM49" s="535"/>
      <c r="SQN49" s="535"/>
      <c r="SQO49" s="535"/>
      <c r="SQP49" s="535"/>
      <c r="SQQ49" s="535"/>
      <c r="SQR49" s="535"/>
      <c r="SQS49" s="535"/>
      <c r="SQT49" s="535"/>
      <c r="SQU49" s="535"/>
      <c r="SQV49" s="535"/>
      <c r="SQW49" s="535"/>
      <c r="SQX49" s="535"/>
      <c r="SQY49" s="535"/>
      <c r="SQZ49" s="535"/>
      <c r="SRA49" s="535"/>
      <c r="SRB49" s="535"/>
      <c r="SRC49" s="535"/>
      <c r="SRD49" s="535"/>
      <c r="SRE49" s="535"/>
      <c r="SRF49" s="535"/>
      <c r="SRG49" s="535"/>
      <c r="SRH49" s="535"/>
      <c r="SRI49" s="535"/>
      <c r="SRJ49" s="535"/>
      <c r="SRK49" s="535"/>
      <c r="SRL49" s="535"/>
      <c r="SRM49" s="535"/>
      <c r="SRN49" s="535"/>
      <c r="SRO49" s="535"/>
      <c r="SRP49" s="535"/>
      <c r="SRQ49" s="535"/>
      <c r="SRR49" s="535"/>
      <c r="SRS49" s="535"/>
      <c r="SRT49" s="535"/>
      <c r="SRU49" s="535"/>
      <c r="SRV49" s="535"/>
      <c r="SRW49" s="535"/>
      <c r="SRX49" s="535"/>
      <c r="SRY49" s="535"/>
      <c r="SRZ49" s="535"/>
      <c r="SSA49" s="535"/>
      <c r="SSB49" s="535"/>
      <c r="SSC49" s="535"/>
      <c r="SSD49" s="535"/>
      <c r="SSE49" s="535"/>
      <c r="SSF49" s="535"/>
      <c r="SSG49" s="535"/>
      <c r="SSH49" s="535"/>
      <c r="SSI49" s="535"/>
      <c r="SSJ49" s="535"/>
      <c r="SSK49" s="535"/>
      <c r="SSL49" s="535"/>
      <c r="SSM49" s="535"/>
      <c r="SSN49" s="535"/>
      <c r="SSO49" s="535"/>
      <c r="SSP49" s="535"/>
      <c r="SSQ49" s="535"/>
      <c r="SSR49" s="535"/>
      <c r="SSS49" s="535"/>
      <c r="SST49" s="535"/>
      <c r="SSU49" s="535"/>
      <c r="SSV49" s="535"/>
      <c r="SSW49" s="535"/>
      <c r="SSX49" s="535"/>
      <c r="SSY49" s="535"/>
      <c r="SSZ49" s="535"/>
      <c r="STA49" s="535"/>
      <c r="STB49" s="535"/>
      <c r="STC49" s="535"/>
      <c r="STD49" s="535"/>
      <c r="STE49" s="535"/>
      <c r="STF49" s="535"/>
      <c r="STG49" s="535"/>
      <c r="STH49" s="535"/>
      <c r="STI49" s="535"/>
      <c r="STJ49" s="535"/>
      <c r="STK49" s="535"/>
      <c r="STL49" s="535"/>
      <c r="STM49" s="535"/>
      <c r="STN49" s="535"/>
      <c r="STO49" s="535"/>
      <c r="STP49" s="535"/>
      <c r="STQ49" s="535"/>
      <c r="STR49" s="535"/>
      <c r="STS49" s="535"/>
      <c r="STT49" s="535"/>
      <c r="STU49" s="535"/>
      <c r="STV49" s="535"/>
      <c r="STW49" s="535"/>
      <c r="STX49" s="535"/>
      <c r="STY49" s="535"/>
      <c r="STZ49" s="535"/>
      <c r="SUA49" s="535"/>
      <c r="SUB49" s="535"/>
      <c r="SUC49" s="535"/>
      <c r="SUD49" s="535"/>
      <c r="SUE49" s="535"/>
      <c r="SUF49" s="535"/>
      <c r="SUG49" s="535"/>
      <c r="SUH49" s="535"/>
      <c r="SUI49" s="535"/>
      <c r="SUJ49" s="535"/>
      <c r="SUK49" s="535"/>
      <c r="SUL49" s="535"/>
      <c r="SUM49" s="535"/>
      <c r="SUN49" s="535"/>
      <c r="SUO49" s="535"/>
      <c r="SUP49" s="535"/>
      <c r="SUQ49" s="535"/>
      <c r="SUR49" s="535"/>
      <c r="SUS49" s="535"/>
      <c r="SUT49" s="535"/>
      <c r="SUU49" s="535"/>
      <c r="SUV49" s="535"/>
      <c r="SUW49" s="535"/>
      <c r="SUX49" s="535"/>
      <c r="SUY49" s="535"/>
      <c r="SUZ49" s="535"/>
      <c r="SVA49" s="535"/>
      <c r="SVB49" s="535"/>
      <c r="SVC49" s="535"/>
      <c r="SVD49" s="535"/>
      <c r="SVE49" s="535"/>
      <c r="SVF49" s="535"/>
      <c r="SVG49" s="535"/>
      <c r="SVH49" s="535"/>
      <c r="SVI49" s="535"/>
      <c r="SVJ49" s="535"/>
      <c r="SVK49" s="535"/>
      <c r="SVL49" s="535"/>
      <c r="SVM49" s="535"/>
      <c r="SVN49" s="535"/>
      <c r="SVO49" s="535"/>
      <c r="SVP49" s="535"/>
      <c r="SVQ49" s="535"/>
      <c r="SVR49" s="535"/>
      <c r="SVS49" s="535"/>
      <c r="SVT49" s="535"/>
      <c r="SVU49" s="535"/>
      <c r="SVV49" s="535"/>
      <c r="SVW49" s="535"/>
      <c r="SVX49" s="535"/>
      <c r="SVY49" s="535"/>
      <c r="SVZ49" s="535"/>
      <c r="SWA49" s="535"/>
      <c r="SWB49" s="535"/>
      <c r="SWC49" s="535"/>
      <c r="SWD49" s="535"/>
      <c r="SWE49" s="535"/>
      <c r="SWF49" s="535"/>
      <c r="SWG49" s="535"/>
      <c r="SWH49" s="535"/>
      <c r="SWI49" s="535"/>
      <c r="SWJ49" s="535"/>
      <c r="SWK49" s="535"/>
      <c r="SWL49" s="535"/>
      <c r="SWM49" s="535"/>
      <c r="SWN49" s="535"/>
      <c r="SWO49" s="535"/>
      <c r="SWP49" s="535"/>
      <c r="SWQ49" s="535"/>
      <c r="SWR49" s="535"/>
      <c r="SWS49" s="535"/>
      <c r="SWT49" s="535"/>
      <c r="SWU49" s="535"/>
      <c r="SWV49" s="535"/>
      <c r="SWW49" s="535"/>
      <c r="SWX49" s="535"/>
      <c r="SWY49" s="535"/>
      <c r="SWZ49" s="535"/>
      <c r="SXA49" s="535"/>
      <c r="SXB49" s="535"/>
      <c r="SXC49" s="535"/>
      <c r="SXD49" s="535"/>
      <c r="SXE49" s="535"/>
      <c r="SXF49" s="535"/>
      <c r="SXG49" s="535"/>
      <c r="SXH49" s="535"/>
      <c r="SXI49" s="535"/>
      <c r="SXJ49" s="535"/>
      <c r="SXK49" s="535"/>
      <c r="SXL49" s="535"/>
      <c r="SXM49" s="535"/>
      <c r="SXN49" s="535"/>
      <c r="SXO49" s="535"/>
      <c r="SXP49" s="535"/>
      <c r="SXQ49" s="535"/>
      <c r="SXR49" s="535"/>
      <c r="SXS49" s="535"/>
      <c r="SXT49" s="535"/>
      <c r="SXU49" s="535"/>
      <c r="SXV49" s="535"/>
      <c r="SXW49" s="535"/>
      <c r="SXX49" s="535"/>
      <c r="SXY49" s="535"/>
      <c r="SXZ49" s="535"/>
      <c r="SYA49" s="535"/>
      <c r="SYB49" s="535"/>
      <c r="SYC49" s="535"/>
      <c r="SYD49" s="535"/>
      <c r="SYE49" s="535"/>
      <c r="SYF49" s="535"/>
      <c r="SYG49" s="535"/>
      <c r="SYH49" s="535"/>
      <c r="SYI49" s="535"/>
      <c r="SYJ49" s="535"/>
      <c r="SYK49" s="535"/>
      <c r="SYL49" s="535"/>
      <c r="SYM49" s="535"/>
      <c r="SYN49" s="535"/>
      <c r="SYO49" s="535"/>
      <c r="SYP49" s="535"/>
      <c r="SYQ49" s="535"/>
      <c r="SYR49" s="535"/>
      <c r="SYS49" s="535"/>
      <c r="SYT49" s="535"/>
      <c r="SYU49" s="535"/>
      <c r="SYV49" s="535"/>
      <c r="SYW49" s="535"/>
      <c r="SYX49" s="535"/>
      <c r="SYY49" s="535"/>
      <c r="SYZ49" s="535"/>
      <c r="SZA49" s="535"/>
      <c r="SZB49" s="535"/>
      <c r="SZC49" s="535"/>
      <c r="SZD49" s="535"/>
      <c r="SZE49" s="535"/>
      <c r="SZF49" s="535"/>
      <c r="SZG49" s="535"/>
      <c r="SZH49" s="535"/>
      <c r="SZI49" s="535"/>
      <c r="SZJ49" s="535"/>
      <c r="SZK49" s="535"/>
      <c r="SZL49" s="535"/>
      <c r="SZM49" s="535"/>
      <c r="SZN49" s="535"/>
      <c r="SZO49" s="535"/>
      <c r="SZP49" s="535"/>
      <c r="SZQ49" s="535"/>
      <c r="SZR49" s="535"/>
      <c r="SZS49" s="535"/>
      <c r="SZT49" s="535"/>
      <c r="SZU49" s="535"/>
      <c r="SZV49" s="535"/>
      <c r="SZW49" s="535"/>
      <c r="SZX49" s="535"/>
      <c r="SZY49" s="535"/>
      <c r="SZZ49" s="535"/>
      <c r="TAA49" s="535"/>
      <c r="TAB49" s="535"/>
      <c r="TAC49" s="535"/>
      <c r="TAD49" s="535"/>
      <c r="TAE49" s="535"/>
      <c r="TAF49" s="535"/>
      <c r="TAG49" s="535"/>
      <c r="TAH49" s="535"/>
      <c r="TAI49" s="535"/>
      <c r="TAJ49" s="535"/>
      <c r="TAK49" s="535"/>
      <c r="TAL49" s="535"/>
      <c r="TAM49" s="535"/>
      <c r="TAN49" s="535"/>
      <c r="TAO49" s="535"/>
      <c r="TAP49" s="535"/>
      <c r="TAQ49" s="535"/>
      <c r="TAR49" s="535"/>
      <c r="TAS49" s="535"/>
      <c r="TAT49" s="535"/>
      <c r="TAU49" s="535"/>
      <c r="TAV49" s="535"/>
      <c r="TAW49" s="535"/>
      <c r="TAX49" s="535"/>
      <c r="TAY49" s="535"/>
      <c r="TAZ49" s="535"/>
      <c r="TBA49" s="535"/>
      <c r="TBB49" s="535"/>
      <c r="TBC49" s="535"/>
      <c r="TBD49" s="535"/>
      <c r="TBE49" s="535"/>
      <c r="TBF49" s="535"/>
      <c r="TBG49" s="535"/>
      <c r="TBH49" s="535"/>
      <c r="TBI49" s="535"/>
      <c r="TBJ49" s="535"/>
      <c r="TBK49" s="535"/>
      <c r="TBL49" s="535"/>
      <c r="TBM49" s="535"/>
      <c r="TBN49" s="535"/>
      <c r="TBO49" s="535"/>
      <c r="TBP49" s="535"/>
      <c r="TBQ49" s="535"/>
      <c r="TBR49" s="535"/>
      <c r="TBS49" s="535"/>
      <c r="TBT49" s="535"/>
      <c r="TBU49" s="535"/>
      <c r="TBV49" s="535"/>
      <c r="TBW49" s="535"/>
      <c r="TBX49" s="535"/>
      <c r="TBY49" s="535"/>
      <c r="TBZ49" s="535"/>
      <c r="TCA49" s="535"/>
      <c r="TCB49" s="535"/>
      <c r="TCC49" s="535"/>
      <c r="TCD49" s="535"/>
      <c r="TCE49" s="535"/>
      <c r="TCF49" s="535"/>
      <c r="TCG49" s="535"/>
      <c r="TCH49" s="535"/>
      <c r="TCI49" s="535"/>
      <c r="TCJ49" s="535"/>
      <c r="TCK49" s="535"/>
      <c r="TCL49" s="535"/>
      <c r="TCM49" s="535"/>
      <c r="TCN49" s="535"/>
      <c r="TCO49" s="535"/>
      <c r="TCP49" s="535"/>
      <c r="TCQ49" s="535"/>
      <c r="TCR49" s="535"/>
      <c r="TCS49" s="535"/>
      <c r="TCT49" s="535"/>
      <c r="TCU49" s="535"/>
      <c r="TCV49" s="535"/>
      <c r="TCW49" s="535"/>
      <c r="TCX49" s="535"/>
      <c r="TCY49" s="535"/>
      <c r="TCZ49" s="535"/>
      <c r="TDA49" s="535"/>
      <c r="TDB49" s="535"/>
      <c r="TDC49" s="535"/>
      <c r="TDD49" s="535"/>
      <c r="TDE49" s="535"/>
      <c r="TDF49" s="535"/>
      <c r="TDG49" s="535"/>
      <c r="TDH49" s="535"/>
      <c r="TDI49" s="535"/>
      <c r="TDJ49" s="535"/>
      <c r="TDK49" s="535"/>
      <c r="TDL49" s="535"/>
      <c r="TDM49" s="535"/>
      <c r="TDN49" s="535"/>
      <c r="TDO49" s="535"/>
      <c r="TDP49" s="535"/>
      <c r="TDQ49" s="535"/>
      <c r="TDR49" s="535"/>
      <c r="TDS49" s="535"/>
      <c r="TDT49" s="535"/>
      <c r="TDU49" s="535"/>
      <c r="TDV49" s="535"/>
      <c r="TDW49" s="535"/>
      <c r="TDX49" s="535"/>
      <c r="TDY49" s="535"/>
      <c r="TDZ49" s="535"/>
      <c r="TEA49" s="535"/>
      <c r="TEB49" s="535"/>
      <c r="TEC49" s="535"/>
      <c r="TED49" s="535"/>
      <c r="TEE49" s="535"/>
      <c r="TEF49" s="535"/>
      <c r="TEG49" s="535"/>
      <c r="TEH49" s="535"/>
      <c r="TEI49" s="535"/>
      <c r="TEJ49" s="535"/>
      <c r="TEK49" s="535"/>
      <c r="TEL49" s="535"/>
      <c r="TEM49" s="535"/>
      <c r="TEN49" s="535"/>
      <c r="TEO49" s="535"/>
      <c r="TEP49" s="535"/>
      <c r="TEQ49" s="535"/>
      <c r="TER49" s="535"/>
      <c r="TES49" s="535"/>
      <c r="TET49" s="535"/>
      <c r="TEU49" s="535"/>
      <c r="TEV49" s="535"/>
      <c r="TEW49" s="535"/>
      <c r="TEX49" s="535"/>
      <c r="TEY49" s="535"/>
      <c r="TEZ49" s="535"/>
      <c r="TFA49" s="535"/>
      <c r="TFB49" s="535"/>
      <c r="TFC49" s="535"/>
      <c r="TFD49" s="535"/>
      <c r="TFE49" s="535"/>
      <c r="TFF49" s="535"/>
      <c r="TFG49" s="535"/>
      <c r="TFH49" s="535"/>
      <c r="TFI49" s="535"/>
      <c r="TFJ49" s="535"/>
      <c r="TFK49" s="535"/>
      <c r="TFL49" s="535"/>
      <c r="TFM49" s="535"/>
      <c r="TFN49" s="535"/>
      <c r="TFO49" s="535"/>
      <c r="TFP49" s="535"/>
      <c r="TFQ49" s="535"/>
      <c r="TFR49" s="535"/>
      <c r="TFS49" s="535"/>
      <c r="TFT49" s="535"/>
      <c r="TFU49" s="535"/>
      <c r="TFV49" s="535"/>
      <c r="TFW49" s="535"/>
      <c r="TFX49" s="535"/>
      <c r="TFY49" s="535"/>
      <c r="TFZ49" s="535"/>
      <c r="TGA49" s="535"/>
      <c r="TGB49" s="535"/>
      <c r="TGC49" s="535"/>
      <c r="TGD49" s="535"/>
      <c r="TGE49" s="535"/>
      <c r="TGF49" s="535"/>
      <c r="TGG49" s="535"/>
      <c r="TGH49" s="535"/>
      <c r="TGI49" s="535"/>
      <c r="TGJ49" s="535"/>
      <c r="TGK49" s="535"/>
      <c r="TGL49" s="535"/>
      <c r="TGM49" s="535"/>
      <c r="TGN49" s="535"/>
      <c r="TGO49" s="535"/>
      <c r="TGP49" s="535"/>
      <c r="TGQ49" s="535"/>
      <c r="TGR49" s="535"/>
      <c r="TGS49" s="535"/>
      <c r="TGT49" s="535"/>
      <c r="TGU49" s="535"/>
      <c r="TGV49" s="535"/>
      <c r="TGW49" s="535"/>
      <c r="TGX49" s="535"/>
      <c r="TGY49" s="535"/>
      <c r="TGZ49" s="535"/>
      <c r="THA49" s="535"/>
      <c r="THB49" s="535"/>
      <c r="THC49" s="535"/>
      <c r="THD49" s="535"/>
      <c r="THE49" s="535"/>
      <c r="THF49" s="535"/>
      <c r="THG49" s="535"/>
      <c r="THH49" s="535"/>
      <c r="THI49" s="535"/>
      <c r="THJ49" s="535"/>
      <c r="THK49" s="535"/>
      <c r="THL49" s="535"/>
      <c r="THM49" s="535"/>
      <c r="THN49" s="535"/>
      <c r="THO49" s="535"/>
      <c r="THP49" s="535"/>
      <c r="THQ49" s="535"/>
      <c r="THR49" s="535"/>
      <c r="THS49" s="535"/>
      <c r="THT49" s="535"/>
      <c r="THU49" s="535"/>
      <c r="THV49" s="535"/>
      <c r="THW49" s="535"/>
      <c r="THX49" s="535"/>
      <c r="THY49" s="535"/>
      <c r="THZ49" s="535"/>
      <c r="TIA49" s="535"/>
      <c r="TIB49" s="535"/>
      <c r="TIC49" s="535"/>
      <c r="TID49" s="535"/>
      <c r="TIE49" s="535"/>
      <c r="TIF49" s="535"/>
      <c r="TIG49" s="535"/>
      <c r="TIH49" s="535"/>
      <c r="TII49" s="535"/>
      <c r="TIJ49" s="535"/>
      <c r="TIK49" s="535"/>
      <c r="TIL49" s="535"/>
      <c r="TIM49" s="535"/>
      <c r="TIN49" s="535"/>
      <c r="TIO49" s="535"/>
      <c r="TIP49" s="535"/>
      <c r="TIQ49" s="535"/>
      <c r="TIR49" s="535"/>
      <c r="TIS49" s="535"/>
      <c r="TIT49" s="535"/>
      <c r="TIU49" s="535"/>
      <c r="TIV49" s="535"/>
      <c r="TIW49" s="535"/>
      <c r="TIX49" s="535"/>
      <c r="TIY49" s="535"/>
      <c r="TIZ49" s="535"/>
      <c r="TJA49" s="535"/>
      <c r="TJB49" s="535"/>
      <c r="TJC49" s="535"/>
      <c r="TJD49" s="535"/>
      <c r="TJE49" s="535"/>
      <c r="TJF49" s="535"/>
      <c r="TJG49" s="535"/>
      <c r="TJH49" s="535"/>
      <c r="TJI49" s="535"/>
      <c r="TJJ49" s="535"/>
      <c r="TJK49" s="535"/>
      <c r="TJL49" s="535"/>
      <c r="TJM49" s="535"/>
      <c r="TJN49" s="535"/>
      <c r="TJO49" s="535"/>
      <c r="TJP49" s="535"/>
      <c r="TJQ49" s="535"/>
      <c r="TJR49" s="535"/>
      <c r="TJS49" s="535"/>
      <c r="TJT49" s="535"/>
      <c r="TJU49" s="535"/>
      <c r="TJV49" s="535"/>
      <c r="TJW49" s="535"/>
      <c r="TJX49" s="535"/>
      <c r="TJY49" s="535"/>
      <c r="TJZ49" s="535"/>
      <c r="TKA49" s="535"/>
      <c r="TKB49" s="535"/>
      <c r="TKC49" s="535"/>
      <c r="TKD49" s="535"/>
      <c r="TKE49" s="535"/>
      <c r="TKF49" s="535"/>
      <c r="TKG49" s="535"/>
      <c r="TKH49" s="535"/>
      <c r="TKI49" s="535"/>
      <c r="TKJ49" s="535"/>
      <c r="TKK49" s="535"/>
      <c r="TKL49" s="535"/>
      <c r="TKM49" s="535"/>
      <c r="TKN49" s="535"/>
      <c r="TKO49" s="535"/>
      <c r="TKP49" s="535"/>
      <c r="TKQ49" s="535"/>
      <c r="TKR49" s="535"/>
      <c r="TKS49" s="535"/>
      <c r="TKT49" s="535"/>
      <c r="TKU49" s="535"/>
      <c r="TKV49" s="535"/>
      <c r="TKW49" s="535"/>
      <c r="TKX49" s="535"/>
      <c r="TKY49" s="535"/>
      <c r="TKZ49" s="535"/>
      <c r="TLA49" s="535"/>
      <c r="TLB49" s="535"/>
      <c r="TLC49" s="535"/>
      <c r="TLD49" s="535"/>
      <c r="TLE49" s="535"/>
      <c r="TLF49" s="535"/>
      <c r="TLG49" s="535"/>
      <c r="TLH49" s="535"/>
      <c r="TLI49" s="535"/>
      <c r="TLJ49" s="535"/>
      <c r="TLK49" s="535"/>
      <c r="TLL49" s="535"/>
      <c r="TLM49" s="535"/>
      <c r="TLN49" s="535"/>
      <c r="TLO49" s="535"/>
      <c r="TLP49" s="535"/>
      <c r="TLQ49" s="535"/>
      <c r="TLR49" s="535"/>
      <c r="TLS49" s="535"/>
      <c r="TLT49" s="535"/>
      <c r="TLU49" s="535"/>
      <c r="TLV49" s="535"/>
      <c r="TLW49" s="535"/>
      <c r="TLX49" s="535"/>
      <c r="TLY49" s="535"/>
      <c r="TLZ49" s="535"/>
      <c r="TMA49" s="535"/>
      <c r="TMB49" s="535"/>
      <c r="TMC49" s="535"/>
      <c r="TMD49" s="535"/>
      <c r="TME49" s="535"/>
      <c r="TMF49" s="535"/>
      <c r="TMG49" s="535"/>
      <c r="TMH49" s="535"/>
      <c r="TMI49" s="535"/>
      <c r="TMJ49" s="535"/>
      <c r="TMK49" s="535"/>
      <c r="TML49" s="535"/>
      <c r="TMM49" s="535"/>
      <c r="TMN49" s="535"/>
      <c r="TMO49" s="535"/>
      <c r="TMP49" s="535"/>
      <c r="TMQ49" s="535"/>
      <c r="TMR49" s="535"/>
      <c r="TMS49" s="535"/>
      <c r="TMT49" s="535"/>
      <c r="TMU49" s="535"/>
      <c r="TMV49" s="535"/>
      <c r="TMW49" s="535"/>
      <c r="TMX49" s="535"/>
      <c r="TMY49" s="535"/>
      <c r="TMZ49" s="535"/>
      <c r="TNA49" s="535"/>
      <c r="TNB49" s="535"/>
      <c r="TNC49" s="535"/>
      <c r="TND49" s="535"/>
      <c r="TNE49" s="535"/>
      <c r="TNF49" s="535"/>
      <c r="TNG49" s="535"/>
      <c r="TNH49" s="535"/>
      <c r="TNI49" s="535"/>
      <c r="TNJ49" s="535"/>
      <c r="TNK49" s="535"/>
      <c r="TNL49" s="535"/>
      <c r="TNM49" s="535"/>
      <c r="TNN49" s="535"/>
      <c r="TNO49" s="535"/>
      <c r="TNP49" s="535"/>
      <c r="TNQ49" s="535"/>
      <c r="TNR49" s="535"/>
      <c r="TNS49" s="535"/>
      <c r="TNT49" s="535"/>
      <c r="TNU49" s="535"/>
      <c r="TNV49" s="535"/>
      <c r="TNW49" s="535"/>
      <c r="TNX49" s="535"/>
      <c r="TNY49" s="535"/>
      <c r="TNZ49" s="535"/>
      <c r="TOA49" s="535"/>
      <c r="TOB49" s="535"/>
      <c r="TOC49" s="535"/>
      <c r="TOD49" s="535"/>
      <c r="TOE49" s="535"/>
      <c r="TOF49" s="535"/>
      <c r="TOG49" s="535"/>
      <c r="TOH49" s="535"/>
      <c r="TOI49" s="535"/>
      <c r="TOJ49" s="535"/>
      <c r="TOK49" s="535"/>
      <c r="TOL49" s="535"/>
      <c r="TOM49" s="535"/>
      <c r="TON49" s="535"/>
      <c r="TOO49" s="535"/>
      <c r="TOP49" s="535"/>
      <c r="TOQ49" s="535"/>
      <c r="TOR49" s="535"/>
      <c r="TOS49" s="535"/>
      <c r="TOT49" s="535"/>
      <c r="TOU49" s="535"/>
      <c r="TOV49" s="535"/>
      <c r="TOW49" s="535"/>
      <c r="TOX49" s="535"/>
      <c r="TOY49" s="535"/>
      <c r="TOZ49" s="535"/>
      <c r="TPA49" s="535"/>
      <c r="TPB49" s="535"/>
      <c r="TPC49" s="535"/>
      <c r="TPD49" s="535"/>
      <c r="TPE49" s="535"/>
      <c r="TPF49" s="535"/>
      <c r="TPG49" s="535"/>
      <c r="TPH49" s="535"/>
      <c r="TPI49" s="535"/>
      <c r="TPJ49" s="535"/>
      <c r="TPK49" s="535"/>
      <c r="TPL49" s="535"/>
      <c r="TPM49" s="535"/>
      <c r="TPN49" s="535"/>
      <c r="TPO49" s="535"/>
      <c r="TPP49" s="535"/>
      <c r="TPQ49" s="535"/>
      <c r="TPR49" s="535"/>
      <c r="TPS49" s="535"/>
      <c r="TPT49" s="535"/>
      <c r="TPU49" s="535"/>
      <c r="TPV49" s="535"/>
      <c r="TPW49" s="535"/>
      <c r="TPX49" s="535"/>
      <c r="TPY49" s="535"/>
      <c r="TPZ49" s="535"/>
      <c r="TQA49" s="535"/>
      <c r="TQB49" s="535"/>
      <c r="TQC49" s="535"/>
      <c r="TQD49" s="535"/>
      <c r="TQE49" s="535"/>
      <c r="TQF49" s="535"/>
      <c r="TQG49" s="535"/>
      <c r="TQH49" s="535"/>
      <c r="TQI49" s="535"/>
      <c r="TQJ49" s="535"/>
      <c r="TQK49" s="535"/>
      <c r="TQL49" s="535"/>
      <c r="TQM49" s="535"/>
      <c r="TQN49" s="535"/>
      <c r="TQO49" s="535"/>
      <c r="TQP49" s="535"/>
      <c r="TQQ49" s="535"/>
      <c r="TQR49" s="535"/>
      <c r="TQS49" s="535"/>
      <c r="TQT49" s="535"/>
      <c r="TQU49" s="535"/>
      <c r="TQV49" s="535"/>
      <c r="TQW49" s="535"/>
      <c r="TQX49" s="535"/>
      <c r="TQY49" s="535"/>
      <c r="TQZ49" s="535"/>
      <c r="TRA49" s="535"/>
      <c r="TRB49" s="535"/>
      <c r="TRC49" s="535"/>
      <c r="TRD49" s="535"/>
      <c r="TRE49" s="535"/>
      <c r="TRF49" s="535"/>
      <c r="TRG49" s="535"/>
      <c r="TRH49" s="535"/>
      <c r="TRI49" s="535"/>
      <c r="TRJ49" s="535"/>
      <c r="TRK49" s="535"/>
      <c r="TRL49" s="535"/>
      <c r="TRM49" s="535"/>
      <c r="TRN49" s="535"/>
      <c r="TRO49" s="535"/>
      <c r="TRP49" s="535"/>
      <c r="TRQ49" s="535"/>
      <c r="TRR49" s="535"/>
      <c r="TRS49" s="535"/>
      <c r="TRT49" s="535"/>
      <c r="TRU49" s="535"/>
      <c r="TRV49" s="535"/>
      <c r="TRW49" s="535"/>
      <c r="TRX49" s="535"/>
      <c r="TRY49" s="535"/>
      <c r="TRZ49" s="535"/>
      <c r="TSA49" s="535"/>
      <c r="TSB49" s="535"/>
      <c r="TSC49" s="535"/>
      <c r="TSD49" s="535"/>
      <c r="TSE49" s="535"/>
      <c r="TSF49" s="535"/>
      <c r="TSG49" s="535"/>
      <c r="TSH49" s="535"/>
      <c r="TSI49" s="535"/>
      <c r="TSJ49" s="535"/>
      <c r="TSK49" s="535"/>
      <c r="TSL49" s="535"/>
      <c r="TSM49" s="535"/>
      <c r="TSN49" s="535"/>
      <c r="TSO49" s="535"/>
      <c r="TSP49" s="535"/>
      <c r="TSQ49" s="535"/>
      <c r="TSR49" s="535"/>
      <c r="TSS49" s="535"/>
      <c r="TST49" s="535"/>
      <c r="TSU49" s="535"/>
      <c r="TSV49" s="535"/>
      <c r="TSW49" s="535"/>
      <c r="TSX49" s="535"/>
      <c r="TSY49" s="535"/>
      <c r="TSZ49" s="535"/>
      <c r="TTA49" s="535"/>
      <c r="TTB49" s="535"/>
      <c r="TTC49" s="535"/>
      <c r="TTD49" s="535"/>
      <c r="TTE49" s="535"/>
      <c r="TTF49" s="535"/>
      <c r="TTG49" s="535"/>
      <c r="TTH49" s="535"/>
      <c r="TTI49" s="535"/>
      <c r="TTJ49" s="535"/>
      <c r="TTK49" s="535"/>
      <c r="TTL49" s="535"/>
      <c r="TTM49" s="535"/>
      <c r="TTN49" s="535"/>
      <c r="TTO49" s="535"/>
      <c r="TTP49" s="535"/>
      <c r="TTQ49" s="535"/>
      <c r="TTR49" s="535"/>
      <c r="TTS49" s="535"/>
      <c r="TTT49" s="535"/>
      <c r="TTU49" s="535"/>
      <c r="TTV49" s="535"/>
      <c r="TTW49" s="535"/>
      <c r="TTX49" s="535"/>
      <c r="TTY49" s="535"/>
      <c r="TTZ49" s="535"/>
      <c r="TUA49" s="535"/>
      <c r="TUB49" s="535"/>
      <c r="TUC49" s="535"/>
      <c r="TUD49" s="535"/>
      <c r="TUE49" s="535"/>
      <c r="TUF49" s="535"/>
      <c r="TUG49" s="535"/>
      <c r="TUH49" s="535"/>
      <c r="TUI49" s="535"/>
      <c r="TUJ49" s="535"/>
      <c r="TUK49" s="535"/>
      <c r="TUL49" s="535"/>
      <c r="TUM49" s="535"/>
      <c r="TUN49" s="535"/>
      <c r="TUO49" s="535"/>
      <c r="TUP49" s="535"/>
      <c r="TUQ49" s="535"/>
      <c r="TUR49" s="535"/>
      <c r="TUS49" s="535"/>
      <c r="TUT49" s="535"/>
      <c r="TUU49" s="535"/>
      <c r="TUV49" s="535"/>
      <c r="TUW49" s="535"/>
      <c r="TUX49" s="535"/>
      <c r="TUY49" s="535"/>
      <c r="TUZ49" s="535"/>
      <c r="TVA49" s="535"/>
      <c r="TVB49" s="535"/>
      <c r="TVC49" s="535"/>
      <c r="TVD49" s="535"/>
      <c r="TVE49" s="535"/>
      <c r="TVF49" s="535"/>
      <c r="TVG49" s="535"/>
      <c r="TVH49" s="535"/>
      <c r="TVI49" s="535"/>
      <c r="TVJ49" s="535"/>
      <c r="TVK49" s="535"/>
      <c r="TVL49" s="535"/>
      <c r="TVM49" s="535"/>
      <c r="TVN49" s="535"/>
      <c r="TVO49" s="535"/>
      <c r="TVP49" s="535"/>
      <c r="TVQ49" s="535"/>
      <c r="TVR49" s="535"/>
      <c r="TVS49" s="535"/>
      <c r="TVT49" s="535"/>
      <c r="TVU49" s="535"/>
      <c r="TVV49" s="535"/>
      <c r="TVW49" s="535"/>
      <c r="TVX49" s="535"/>
      <c r="TVY49" s="535"/>
      <c r="TVZ49" s="535"/>
      <c r="TWA49" s="535"/>
      <c r="TWB49" s="535"/>
      <c r="TWC49" s="535"/>
      <c r="TWD49" s="535"/>
      <c r="TWE49" s="535"/>
      <c r="TWF49" s="535"/>
      <c r="TWG49" s="535"/>
      <c r="TWH49" s="535"/>
      <c r="TWI49" s="535"/>
      <c r="TWJ49" s="535"/>
      <c r="TWK49" s="535"/>
      <c r="TWL49" s="535"/>
      <c r="TWM49" s="535"/>
      <c r="TWN49" s="535"/>
      <c r="TWO49" s="535"/>
      <c r="TWP49" s="535"/>
      <c r="TWQ49" s="535"/>
      <c r="TWR49" s="535"/>
      <c r="TWS49" s="535"/>
      <c r="TWT49" s="535"/>
      <c r="TWU49" s="535"/>
      <c r="TWV49" s="535"/>
      <c r="TWW49" s="535"/>
      <c r="TWX49" s="535"/>
      <c r="TWY49" s="535"/>
      <c r="TWZ49" s="535"/>
      <c r="TXA49" s="535"/>
      <c r="TXB49" s="535"/>
      <c r="TXC49" s="535"/>
      <c r="TXD49" s="535"/>
      <c r="TXE49" s="535"/>
      <c r="TXF49" s="535"/>
      <c r="TXG49" s="535"/>
      <c r="TXH49" s="535"/>
      <c r="TXI49" s="535"/>
      <c r="TXJ49" s="535"/>
      <c r="TXK49" s="535"/>
      <c r="TXL49" s="535"/>
      <c r="TXM49" s="535"/>
      <c r="TXN49" s="535"/>
      <c r="TXO49" s="535"/>
      <c r="TXP49" s="535"/>
      <c r="TXQ49" s="535"/>
      <c r="TXR49" s="535"/>
      <c r="TXS49" s="535"/>
      <c r="TXT49" s="535"/>
      <c r="TXU49" s="535"/>
      <c r="TXV49" s="535"/>
      <c r="TXW49" s="535"/>
      <c r="TXX49" s="535"/>
      <c r="TXY49" s="535"/>
      <c r="TXZ49" s="535"/>
      <c r="TYA49" s="535"/>
      <c r="TYB49" s="535"/>
      <c r="TYC49" s="535"/>
      <c r="TYD49" s="535"/>
      <c r="TYE49" s="535"/>
      <c r="TYF49" s="535"/>
      <c r="TYG49" s="535"/>
      <c r="TYH49" s="535"/>
      <c r="TYI49" s="535"/>
      <c r="TYJ49" s="535"/>
      <c r="TYK49" s="535"/>
      <c r="TYL49" s="535"/>
      <c r="TYM49" s="535"/>
      <c r="TYN49" s="535"/>
      <c r="TYO49" s="535"/>
      <c r="TYP49" s="535"/>
      <c r="TYQ49" s="535"/>
      <c r="TYR49" s="535"/>
      <c r="TYS49" s="535"/>
      <c r="TYT49" s="535"/>
      <c r="TYU49" s="535"/>
      <c r="TYV49" s="535"/>
      <c r="TYW49" s="535"/>
      <c r="TYX49" s="535"/>
      <c r="TYY49" s="535"/>
      <c r="TYZ49" s="535"/>
      <c r="TZA49" s="535"/>
      <c r="TZB49" s="535"/>
      <c r="TZC49" s="535"/>
      <c r="TZD49" s="535"/>
      <c r="TZE49" s="535"/>
      <c r="TZF49" s="535"/>
      <c r="TZG49" s="535"/>
      <c r="TZH49" s="535"/>
      <c r="TZI49" s="535"/>
      <c r="TZJ49" s="535"/>
      <c r="TZK49" s="535"/>
      <c r="TZL49" s="535"/>
      <c r="TZM49" s="535"/>
      <c r="TZN49" s="535"/>
      <c r="TZO49" s="535"/>
      <c r="TZP49" s="535"/>
      <c r="TZQ49" s="535"/>
      <c r="TZR49" s="535"/>
      <c r="TZS49" s="535"/>
      <c r="TZT49" s="535"/>
      <c r="TZU49" s="535"/>
      <c r="TZV49" s="535"/>
      <c r="TZW49" s="535"/>
      <c r="TZX49" s="535"/>
      <c r="TZY49" s="535"/>
      <c r="TZZ49" s="535"/>
      <c r="UAA49" s="535"/>
      <c r="UAB49" s="535"/>
      <c r="UAC49" s="535"/>
      <c r="UAD49" s="535"/>
      <c r="UAE49" s="535"/>
      <c r="UAF49" s="535"/>
      <c r="UAG49" s="535"/>
      <c r="UAH49" s="535"/>
      <c r="UAI49" s="535"/>
      <c r="UAJ49" s="535"/>
      <c r="UAK49" s="535"/>
      <c r="UAL49" s="535"/>
      <c r="UAM49" s="535"/>
      <c r="UAN49" s="535"/>
      <c r="UAO49" s="535"/>
      <c r="UAP49" s="535"/>
      <c r="UAQ49" s="535"/>
      <c r="UAR49" s="535"/>
      <c r="UAS49" s="535"/>
      <c r="UAT49" s="535"/>
      <c r="UAU49" s="535"/>
      <c r="UAV49" s="535"/>
      <c r="UAW49" s="535"/>
      <c r="UAX49" s="535"/>
      <c r="UAY49" s="535"/>
      <c r="UAZ49" s="535"/>
      <c r="UBA49" s="535"/>
      <c r="UBB49" s="535"/>
      <c r="UBC49" s="535"/>
      <c r="UBD49" s="535"/>
      <c r="UBE49" s="535"/>
      <c r="UBF49" s="535"/>
      <c r="UBG49" s="535"/>
      <c r="UBH49" s="535"/>
      <c r="UBI49" s="535"/>
      <c r="UBJ49" s="535"/>
      <c r="UBK49" s="535"/>
      <c r="UBL49" s="535"/>
      <c r="UBM49" s="535"/>
      <c r="UBN49" s="535"/>
      <c r="UBO49" s="535"/>
      <c r="UBP49" s="535"/>
      <c r="UBQ49" s="535"/>
      <c r="UBR49" s="535"/>
      <c r="UBS49" s="535"/>
      <c r="UBT49" s="535"/>
      <c r="UBU49" s="535"/>
      <c r="UBV49" s="535"/>
      <c r="UBW49" s="535"/>
      <c r="UBX49" s="535"/>
      <c r="UBY49" s="535"/>
      <c r="UBZ49" s="535"/>
      <c r="UCA49" s="535"/>
      <c r="UCB49" s="535"/>
      <c r="UCC49" s="535"/>
      <c r="UCD49" s="535"/>
      <c r="UCE49" s="535"/>
      <c r="UCF49" s="535"/>
      <c r="UCG49" s="535"/>
      <c r="UCH49" s="535"/>
      <c r="UCI49" s="535"/>
      <c r="UCJ49" s="535"/>
      <c r="UCK49" s="535"/>
      <c r="UCL49" s="535"/>
      <c r="UCM49" s="535"/>
      <c r="UCN49" s="535"/>
      <c r="UCO49" s="535"/>
      <c r="UCP49" s="535"/>
      <c r="UCQ49" s="535"/>
      <c r="UCR49" s="535"/>
      <c r="UCS49" s="535"/>
      <c r="UCT49" s="535"/>
      <c r="UCU49" s="535"/>
      <c r="UCV49" s="535"/>
      <c r="UCW49" s="535"/>
      <c r="UCX49" s="535"/>
      <c r="UCY49" s="535"/>
      <c r="UCZ49" s="535"/>
      <c r="UDA49" s="535"/>
      <c r="UDB49" s="535"/>
      <c r="UDC49" s="535"/>
      <c r="UDD49" s="535"/>
      <c r="UDE49" s="535"/>
      <c r="UDF49" s="535"/>
      <c r="UDG49" s="535"/>
      <c r="UDH49" s="535"/>
      <c r="UDI49" s="535"/>
      <c r="UDJ49" s="535"/>
      <c r="UDK49" s="535"/>
      <c r="UDL49" s="535"/>
      <c r="UDM49" s="535"/>
      <c r="UDN49" s="535"/>
      <c r="UDO49" s="535"/>
      <c r="UDP49" s="535"/>
      <c r="UDQ49" s="535"/>
      <c r="UDR49" s="535"/>
      <c r="UDS49" s="535"/>
      <c r="UDT49" s="535"/>
      <c r="UDU49" s="535"/>
      <c r="UDV49" s="535"/>
      <c r="UDW49" s="535"/>
      <c r="UDX49" s="535"/>
      <c r="UDY49" s="535"/>
      <c r="UDZ49" s="535"/>
      <c r="UEA49" s="535"/>
      <c r="UEB49" s="535"/>
      <c r="UEC49" s="535"/>
      <c r="UED49" s="535"/>
      <c r="UEE49" s="535"/>
      <c r="UEF49" s="535"/>
      <c r="UEG49" s="535"/>
      <c r="UEH49" s="535"/>
      <c r="UEI49" s="535"/>
      <c r="UEJ49" s="535"/>
      <c r="UEK49" s="535"/>
      <c r="UEL49" s="535"/>
      <c r="UEM49" s="535"/>
      <c r="UEN49" s="535"/>
      <c r="UEO49" s="535"/>
      <c r="UEP49" s="535"/>
      <c r="UEQ49" s="535"/>
      <c r="UER49" s="535"/>
      <c r="UES49" s="535"/>
      <c r="UET49" s="535"/>
      <c r="UEU49" s="535"/>
      <c r="UEV49" s="535"/>
      <c r="UEW49" s="535"/>
      <c r="UEX49" s="535"/>
      <c r="UEY49" s="535"/>
      <c r="UEZ49" s="535"/>
      <c r="UFA49" s="535"/>
      <c r="UFB49" s="535"/>
      <c r="UFC49" s="535"/>
      <c r="UFD49" s="535"/>
      <c r="UFE49" s="535"/>
      <c r="UFF49" s="535"/>
      <c r="UFG49" s="535"/>
      <c r="UFH49" s="535"/>
      <c r="UFI49" s="535"/>
      <c r="UFJ49" s="535"/>
      <c r="UFK49" s="535"/>
      <c r="UFL49" s="535"/>
      <c r="UFM49" s="535"/>
      <c r="UFN49" s="535"/>
      <c r="UFO49" s="535"/>
      <c r="UFP49" s="535"/>
      <c r="UFQ49" s="535"/>
      <c r="UFR49" s="535"/>
      <c r="UFS49" s="535"/>
      <c r="UFT49" s="535"/>
      <c r="UFU49" s="535"/>
      <c r="UFV49" s="535"/>
      <c r="UFW49" s="535"/>
      <c r="UFX49" s="535"/>
      <c r="UFY49" s="535"/>
      <c r="UFZ49" s="535"/>
      <c r="UGA49" s="535"/>
      <c r="UGB49" s="535"/>
      <c r="UGC49" s="535"/>
      <c r="UGD49" s="535"/>
      <c r="UGE49" s="535"/>
      <c r="UGF49" s="535"/>
      <c r="UGG49" s="535"/>
      <c r="UGH49" s="535"/>
      <c r="UGI49" s="535"/>
      <c r="UGJ49" s="535"/>
      <c r="UGK49" s="535"/>
      <c r="UGL49" s="535"/>
      <c r="UGM49" s="535"/>
      <c r="UGN49" s="535"/>
      <c r="UGO49" s="535"/>
      <c r="UGP49" s="535"/>
      <c r="UGQ49" s="535"/>
      <c r="UGR49" s="535"/>
      <c r="UGS49" s="535"/>
      <c r="UGT49" s="535"/>
      <c r="UGU49" s="535"/>
      <c r="UGV49" s="535"/>
      <c r="UGW49" s="535"/>
      <c r="UGX49" s="535"/>
      <c r="UGY49" s="535"/>
      <c r="UGZ49" s="535"/>
      <c r="UHA49" s="535"/>
      <c r="UHB49" s="535"/>
      <c r="UHC49" s="535"/>
      <c r="UHD49" s="535"/>
      <c r="UHE49" s="535"/>
      <c r="UHF49" s="535"/>
      <c r="UHG49" s="535"/>
      <c r="UHH49" s="535"/>
      <c r="UHI49" s="535"/>
      <c r="UHJ49" s="535"/>
      <c r="UHK49" s="535"/>
      <c r="UHL49" s="535"/>
      <c r="UHM49" s="535"/>
      <c r="UHN49" s="535"/>
      <c r="UHO49" s="535"/>
      <c r="UHP49" s="535"/>
      <c r="UHQ49" s="535"/>
      <c r="UHR49" s="535"/>
      <c r="UHS49" s="535"/>
      <c r="UHT49" s="535"/>
      <c r="UHU49" s="535"/>
      <c r="UHV49" s="535"/>
      <c r="UHW49" s="535"/>
      <c r="UHX49" s="535"/>
      <c r="UHY49" s="535"/>
      <c r="UHZ49" s="535"/>
      <c r="UIA49" s="535"/>
      <c r="UIB49" s="535"/>
      <c r="UIC49" s="535"/>
      <c r="UID49" s="535"/>
      <c r="UIE49" s="535"/>
      <c r="UIF49" s="535"/>
      <c r="UIG49" s="535"/>
      <c r="UIH49" s="535"/>
      <c r="UII49" s="535"/>
      <c r="UIJ49" s="535"/>
      <c r="UIK49" s="535"/>
      <c r="UIL49" s="535"/>
      <c r="UIM49" s="535"/>
      <c r="UIN49" s="535"/>
      <c r="UIO49" s="535"/>
      <c r="UIP49" s="535"/>
      <c r="UIQ49" s="535"/>
      <c r="UIR49" s="535"/>
      <c r="UIS49" s="535"/>
      <c r="UIT49" s="535"/>
      <c r="UIU49" s="535"/>
      <c r="UIV49" s="535"/>
      <c r="UIW49" s="535"/>
      <c r="UIX49" s="535"/>
      <c r="UIY49" s="535"/>
      <c r="UIZ49" s="535"/>
      <c r="UJA49" s="535"/>
      <c r="UJB49" s="535"/>
      <c r="UJC49" s="535"/>
      <c r="UJD49" s="535"/>
      <c r="UJE49" s="535"/>
      <c r="UJF49" s="535"/>
      <c r="UJG49" s="535"/>
      <c r="UJH49" s="535"/>
      <c r="UJI49" s="535"/>
      <c r="UJJ49" s="535"/>
      <c r="UJK49" s="535"/>
      <c r="UJL49" s="535"/>
      <c r="UJM49" s="535"/>
      <c r="UJN49" s="535"/>
      <c r="UJO49" s="535"/>
      <c r="UJP49" s="535"/>
      <c r="UJQ49" s="535"/>
      <c r="UJR49" s="535"/>
      <c r="UJS49" s="535"/>
      <c r="UJT49" s="535"/>
      <c r="UJU49" s="535"/>
      <c r="UJV49" s="535"/>
      <c r="UJW49" s="535"/>
      <c r="UJX49" s="535"/>
      <c r="UJY49" s="535"/>
      <c r="UJZ49" s="535"/>
      <c r="UKA49" s="535"/>
      <c r="UKB49" s="535"/>
      <c r="UKC49" s="535"/>
      <c r="UKD49" s="535"/>
      <c r="UKE49" s="535"/>
      <c r="UKF49" s="535"/>
      <c r="UKG49" s="535"/>
      <c r="UKH49" s="535"/>
      <c r="UKI49" s="535"/>
      <c r="UKJ49" s="535"/>
      <c r="UKK49" s="535"/>
      <c r="UKL49" s="535"/>
      <c r="UKM49" s="535"/>
      <c r="UKN49" s="535"/>
      <c r="UKO49" s="535"/>
      <c r="UKP49" s="535"/>
      <c r="UKQ49" s="535"/>
      <c r="UKR49" s="535"/>
      <c r="UKS49" s="535"/>
      <c r="UKT49" s="535"/>
      <c r="UKU49" s="535"/>
      <c r="UKV49" s="535"/>
      <c r="UKW49" s="535"/>
      <c r="UKX49" s="535"/>
      <c r="UKY49" s="535"/>
      <c r="UKZ49" s="535"/>
      <c r="ULA49" s="535"/>
      <c r="ULB49" s="535"/>
      <c r="ULC49" s="535"/>
      <c r="ULD49" s="535"/>
      <c r="ULE49" s="535"/>
      <c r="ULF49" s="535"/>
      <c r="ULG49" s="535"/>
      <c r="ULH49" s="535"/>
      <c r="ULI49" s="535"/>
      <c r="ULJ49" s="535"/>
      <c r="ULK49" s="535"/>
      <c r="ULL49" s="535"/>
      <c r="ULM49" s="535"/>
      <c r="ULN49" s="535"/>
      <c r="ULO49" s="535"/>
      <c r="ULP49" s="535"/>
      <c r="ULQ49" s="535"/>
      <c r="ULR49" s="535"/>
      <c r="ULS49" s="535"/>
      <c r="ULT49" s="535"/>
      <c r="ULU49" s="535"/>
      <c r="ULV49" s="535"/>
      <c r="ULW49" s="535"/>
      <c r="ULX49" s="535"/>
      <c r="ULY49" s="535"/>
      <c r="ULZ49" s="535"/>
      <c r="UMA49" s="535"/>
      <c r="UMB49" s="535"/>
      <c r="UMC49" s="535"/>
      <c r="UMD49" s="535"/>
      <c r="UME49" s="535"/>
      <c r="UMF49" s="535"/>
      <c r="UMG49" s="535"/>
      <c r="UMH49" s="535"/>
      <c r="UMI49" s="535"/>
      <c r="UMJ49" s="535"/>
      <c r="UMK49" s="535"/>
      <c r="UML49" s="535"/>
      <c r="UMM49" s="535"/>
      <c r="UMN49" s="535"/>
      <c r="UMO49" s="535"/>
      <c r="UMP49" s="535"/>
      <c r="UMQ49" s="535"/>
      <c r="UMR49" s="535"/>
      <c r="UMS49" s="535"/>
      <c r="UMT49" s="535"/>
      <c r="UMU49" s="535"/>
      <c r="UMV49" s="535"/>
      <c r="UMW49" s="535"/>
      <c r="UMX49" s="535"/>
      <c r="UMY49" s="535"/>
      <c r="UMZ49" s="535"/>
      <c r="UNA49" s="535"/>
      <c r="UNB49" s="535"/>
      <c r="UNC49" s="535"/>
      <c r="UND49" s="535"/>
      <c r="UNE49" s="535"/>
      <c r="UNF49" s="535"/>
      <c r="UNG49" s="535"/>
      <c r="UNH49" s="535"/>
      <c r="UNI49" s="535"/>
      <c r="UNJ49" s="535"/>
      <c r="UNK49" s="535"/>
      <c r="UNL49" s="535"/>
      <c r="UNM49" s="535"/>
      <c r="UNN49" s="535"/>
      <c r="UNO49" s="535"/>
      <c r="UNP49" s="535"/>
      <c r="UNQ49" s="535"/>
      <c r="UNR49" s="535"/>
      <c r="UNS49" s="535"/>
      <c r="UNT49" s="535"/>
      <c r="UNU49" s="535"/>
      <c r="UNV49" s="535"/>
      <c r="UNW49" s="535"/>
      <c r="UNX49" s="535"/>
      <c r="UNY49" s="535"/>
      <c r="UNZ49" s="535"/>
      <c r="UOA49" s="535"/>
      <c r="UOB49" s="535"/>
      <c r="UOC49" s="535"/>
      <c r="UOD49" s="535"/>
      <c r="UOE49" s="535"/>
      <c r="UOF49" s="535"/>
      <c r="UOG49" s="535"/>
      <c r="UOH49" s="535"/>
      <c r="UOI49" s="535"/>
      <c r="UOJ49" s="535"/>
      <c r="UOK49" s="535"/>
      <c r="UOL49" s="535"/>
      <c r="UOM49" s="535"/>
      <c r="UON49" s="535"/>
      <c r="UOO49" s="535"/>
      <c r="UOP49" s="535"/>
      <c r="UOQ49" s="535"/>
      <c r="UOR49" s="535"/>
      <c r="UOS49" s="535"/>
      <c r="UOT49" s="535"/>
      <c r="UOU49" s="535"/>
      <c r="UOV49" s="535"/>
      <c r="UOW49" s="535"/>
      <c r="UOX49" s="535"/>
      <c r="UOY49" s="535"/>
      <c r="UOZ49" s="535"/>
      <c r="UPA49" s="535"/>
      <c r="UPB49" s="535"/>
      <c r="UPC49" s="535"/>
      <c r="UPD49" s="535"/>
      <c r="UPE49" s="535"/>
      <c r="UPF49" s="535"/>
      <c r="UPG49" s="535"/>
      <c r="UPH49" s="535"/>
      <c r="UPI49" s="535"/>
      <c r="UPJ49" s="535"/>
      <c r="UPK49" s="535"/>
      <c r="UPL49" s="535"/>
      <c r="UPM49" s="535"/>
      <c r="UPN49" s="535"/>
      <c r="UPO49" s="535"/>
      <c r="UPP49" s="535"/>
      <c r="UPQ49" s="535"/>
      <c r="UPR49" s="535"/>
      <c r="UPS49" s="535"/>
      <c r="UPT49" s="535"/>
      <c r="UPU49" s="535"/>
      <c r="UPV49" s="535"/>
      <c r="UPW49" s="535"/>
      <c r="UPX49" s="535"/>
      <c r="UPY49" s="535"/>
      <c r="UPZ49" s="535"/>
      <c r="UQA49" s="535"/>
      <c r="UQB49" s="535"/>
      <c r="UQC49" s="535"/>
      <c r="UQD49" s="535"/>
      <c r="UQE49" s="535"/>
      <c r="UQF49" s="535"/>
      <c r="UQG49" s="535"/>
      <c r="UQH49" s="535"/>
      <c r="UQI49" s="535"/>
      <c r="UQJ49" s="535"/>
      <c r="UQK49" s="535"/>
      <c r="UQL49" s="535"/>
      <c r="UQM49" s="535"/>
      <c r="UQN49" s="535"/>
      <c r="UQO49" s="535"/>
      <c r="UQP49" s="535"/>
      <c r="UQQ49" s="535"/>
      <c r="UQR49" s="535"/>
      <c r="UQS49" s="535"/>
      <c r="UQT49" s="535"/>
      <c r="UQU49" s="535"/>
      <c r="UQV49" s="535"/>
      <c r="UQW49" s="535"/>
      <c r="UQX49" s="535"/>
      <c r="UQY49" s="535"/>
      <c r="UQZ49" s="535"/>
      <c r="URA49" s="535"/>
      <c r="URB49" s="535"/>
      <c r="URC49" s="535"/>
      <c r="URD49" s="535"/>
      <c r="URE49" s="535"/>
      <c r="URF49" s="535"/>
      <c r="URG49" s="535"/>
      <c r="URH49" s="535"/>
      <c r="URI49" s="535"/>
      <c r="URJ49" s="535"/>
      <c r="URK49" s="535"/>
      <c r="URL49" s="535"/>
      <c r="URM49" s="535"/>
      <c r="URN49" s="535"/>
      <c r="URO49" s="535"/>
      <c r="URP49" s="535"/>
      <c r="URQ49" s="535"/>
      <c r="URR49" s="535"/>
      <c r="URS49" s="535"/>
      <c r="URT49" s="535"/>
      <c r="URU49" s="535"/>
      <c r="URV49" s="535"/>
      <c r="URW49" s="535"/>
      <c r="URX49" s="535"/>
      <c r="URY49" s="535"/>
      <c r="URZ49" s="535"/>
      <c r="USA49" s="535"/>
      <c r="USB49" s="535"/>
      <c r="USC49" s="535"/>
      <c r="USD49" s="535"/>
      <c r="USE49" s="535"/>
      <c r="USF49" s="535"/>
      <c r="USG49" s="535"/>
      <c r="USH49" s="535"/>
      <c r="USI49" s="535"/>
      <c r="USJ49" s="535"/>
      <c r="USK49" s="535"/>
      <c r="USL49" s="535"/>
      <c r="USM49" s="535"/>
      <c r="USN49" s="535"/>
      <c r="USO49" s="535"/>
      <c r="USP49" s="535"/>
      <c r="USQ49" s="535"/>
      <c r="USR49" s="535"/>
      <c r="USS49" s="535"/>
      <c r="UST49" s="535"/>
      <c r="USU49" s="535"/>
      <c r="USV49" s="535"/>
      <c r="USW49" s="535"/>
      <c r="USX49" s="535"/>
      <c r="USY49" s="535"/>
      <c r="USZ49" s="535"/>
      <c r="UTA49" s="535"/>
      <c r="UTB49" s="535"/>
      <c r="UTC49" s="535"/>
      <c r="UTD49" s="535"/>
      <c r="UTE49" s="535"/>
      <c r="UTF49" s="535"/>
      <c r="UTG49" s="535"/>
      <c r="UTH49" s="535"/>
      <c r="UTI49" s="535"/>
      <c r="UTJ49" s="535"/>
      <c r="UTK49" s="535"/>
      <c r="UTL49" s="535"/>
      <c r="UTM49" s="535"/>
      <c r="UTN49" s="535"/>
      <c r="UTO49" s="535"/>
      <c r="UTP49" s="535"/>
      <c r="UTQ49" s="535"/>
      <c r="UTR49" s="535"/>
      <c r="UTS49" s="535"/>
      <c r="UTT49" s="535"/>
      <c r="UTU49" s="535"/>
      <c r="UTV49" s="535"/>
      <c r="UTW49" s="535"/>
      <c r="UTX49" s="535"/>
      <c r="UTY49" s="535"/>
      <c r="UTZ49" s="535"/>
      <c r="UUA49" s="535"/>
      <c r="UUB49" s="535"/>
      <c r="UUC49" s="535"/>
      <c r="UUD49" s="535"/>
      <c r="UUE49" s="535"/>
      <c r="UUF49" s="535"/>
      <c r="UUG49" s="535"/>
      <c r="UUH49" s="535"/>
      <c r="UUI49" s="535"/>
      <c r="UUJ49" s="535"/>
      <c r="UUK49" s="535"/>
      <c r="UUL49" s="535"/>
      <c r="UUM49" s="535"/>
      <c r="UUN49" s="535"/>
      <c r="UUO49" s="535"/>
      <c r="UUP49" s="535"/>
      <c r="UUQ49" s="535"/>
      <c r="UUR49" s="535"/>
      <c r="UUS49" s="535"/>
      <c r="UUT49" s="535"/>
      <c r="UUU49" s="535"/>
      <c r="UUV49" s="535"/>
      <c r="UUW49" s="535"/>
      <c r="UUX49" s="535"/>
      <c r="UUY49" s="535"/>
      <c r="UUZ49" s="535"/>
      <c r="UVA49" s="535"/>
      <c r="UVB49" s="535"/>
      <c r="UVC49" s="535"/>
      <c r="UVD49" s="535"/>
      <c r="UVE49" s="535"/>
      <c r="UVF49" s="535"/>
      <c r="UVG49" s="535"/>
      <c r="UVH49" s="535"/>
      <c r="UVI49" s="535"/>
      <c r="UVJ49" s="535"/>
      <c r="UVK49" s="535"/>
      <c r="UVL49" s="535"/>
      <c r="UVM49" s="535"/>
      <c r="UVN49" s="535"/>
      <c r="UVO49" s="535"/>
      <c r="UVP49" s="535"/>
      <c r="UVQ49" s="535"/>
      <c r="UVR49" s="535"/>
      <c r="UVS49" s="535"/>
      <c r="UVT49" s="535"/>
      <c r="UVU49" s="535"/>
      <c r="UVV49" s="535"/>
      <c r="UVW49" s="535"/>
      <c r="UVX49" s="535"/>
      <c r="UVY49" s="535"/>
      <c r="UVZ49" s="535"/>
      <c r="UWA49" s="535"/>
      <c r="UWB49" s="535"/>
      <c r="UWC49" s="535"/>
      <c r="UWD49" s="535"/>
      <c r="UWE49" s="535"/>
      <c r="UWF49" s="535"/>
      <c r="UWG49" s="535"/>
      <c r="UWH49" s="535"/>
      <c r="UWI49" s="535"/>
      <c r="UWJ49" s="535"/>
      <c r="UWK49" s="535"/>
      <c r="UWL49" s="535"/>
      <c r="UWM49" s="535"/>
      <c r="UWN49" s="535"/>
      <c r="UWO49" s="535"/>
      <c r="UWP49" s="535"/>
      <c r="UWQ49" s="535"/>
      <c r="UWR49" s="535"/>
      <c r="UWS49" s="535"/>
      <c r="UWT49" s="535"/>
      <c r="UWU49" s="535"/>
      <c r="UWV49" s="535"/>
      <c r="UWW49" s="535"/>
      <c r="UWX49" s="535"/>
      <c r="UWY49" s="535"/>
      <c r="UWZ49" s="535"/>
      <c r="UXA49" s="535"/>
      <c r="UXB49" s="535"/>
      <c r="UXC49" s="535"/>
      <c r="UXD49" s="535"/>
      <c r="UXE49" s="535"/>
      <c r="UXF49" s="535"/>
      <c r="UXG49" s="535"/>
      <c r="UXH49" s="535"/>
      <c r="UXI49" s="535"/>
      <c r="UXJ49" s="535"/>
      <c r="UXK49" s="535"/>
      <c r="UXL49" s="535"/>
      <c r="UXM49" s="535"/>
      <c r="UXN49" s="535"/>
      <c r="UXO49" s="535"/>
      <c r="UXP49" s="535"/>
      <c r="UXQ49" s="535"/>
      <c r="UXR49" s="535"/>
      <c r="UXS49" s="535"/>
      <c r="UXT49" s="535"/>
      <c r="UXU49" s="535"/>
      <c r="UXV49" s="535"/>
      <c r="UXW49" s="535"/>
      <c r="UXX49" s="535"/>
      <c r="UXY49" s="535"/>
      <c r="UXZ49" s="535"/>
      <c r="UYA49" s="535"/>
      <c r="UYB49" s="535"/>
      <c r="UYC49" s="535"/>
      <c r="UYD49" s="535"/>
      <c r="UYE49" s="535"/>
      <c r="UYF49" s="535"/>
      <c r="UYG49" s="535"/>
      <c r="UYH49" s="535"/>
      <c r="UYI49" s="535"/>
      <c r="UYJ49" s="535"/>
      <c r="UYK49" s="535"/>
      <c r="UYL49" s="535"/>
      <c r="UYM49" s="535"/>
      <c r="UYN49" s="535"/>
      <c r="UYO49" s="535"/>
      <c r="UYP49" s="535"/>
      <c r="UYQ49" s="535"/>
      <c r="UYR49" s="535"/>
      <c r="UYS49" s="535"/>
      <c r="UYT49" s="535"/>
      <c r="UYU49" s="535"/>
      <c r="UYV49" s="535"/>
      <c r="UYW49" s="535"/>
      <c r="UYX49" s="535"/>
      <c r="UYY49" s="535"/>
      <c r="UYZ49" s="535"/>
      <c r="UZA49" s="535"/>
      <c r="UZB49" s="535"/>
      <c r="UZC49" s="535"/>
      <c r="UZD49" s="535"/>
      <c r="UZE49" s="535"/>
      <c r="UZF49" s="535"/>
      <c r="UZG49" s="535"/>
      <c r="UZH49" s="535"/>
      <c r="UZI49" s="535"/>
      <c r="UZJ49" s="535"/>
      <c r="UZK49" s="535"/>
      <c r="UZL49" s="535"/>
      <c r="UZM49" s="535"/>
      <c r="UZN49" s="535"/>
      <c r="UZO49" s="535"/>
      <c r="UZP49" s="535"/>
      <c r="UZQ49" s="535"/>
      <c r="UZR49" s="535"/>
      <c r="UZS49" s="535"/>
      <c r="UZT49" s="535"/>
      <c r="UZU49" s="535"/>
      <c r="UZV49" s="535"/>
      <c r="UZW49" s="535"/>
      <c r="UZX49" s="535"/>
      <c r="UZY49" s="535"/>
      <c r="UZZ49" s="535"/>
      <c r="VAA49" s="535"/>
      <c r="VAB49" s="535"/>
      <c r="VAC49" s="535"/>
      <c r="VAD49" s="535"/>
      <c r="VAE49" s="535"/>
      <c r="VAF49" s="535"/>
      <c r="VAG49" s="535"/>
      <c r="VAH49" s="535"/>
      <c r="VAI49" s="535"/>
      <c r="VAJ49" s="535"/>
      <c r="VAK49" s="535"/>
      <c r="VAL49" s="535"/>
      <c r="VAM49" s="535"/>
      <c r="VAN49" s="535"/>
      <c r="VAO49" s="535"/>
      <c r="VAP49" s="535"/>
      <c r="VAQ49" s="535"/>
      <c r="VAR49" s="535"/>
      <c r="VAS49" s="535"/>
      <c r="VAT49" s="535"/>
      <c r="VAU49" s="535"/>
      <c r="VAV49" s="535"/>
      <c r="VAW49" s="535"/>
      <c r="VAX49" s="535"/>
      <c r="VAY49" s="535"/>
      <c r="VAZ49" s="535"/>
      <c r="VBA49" s="535"/>
      <c r="VBB49" s="535"/>
      <c r="VBC49" s="535"/>
      <c r="VBD49" s="535"/>
      <c r="VBE49" s="535"/>
      <c r="VBF49" s="535"/>
      <c r="VBG49" s="535"/>
      <c r="VBH49" s="535"/>
      <c r="VBI49" s="535"/>
      <c r="VBJ49" s="535"/>
      <c r="VBK49" s="535"/>
      <c r="VBL49" s="535"/>
      <c r="VBM49" s="535"/>
      <c r="VBN49" s="535"/>
      <c r="VBO49" s="535"/>
      <c r="VBP49" s="535"/>
      <c r="VBQ49" s="535"/>
      <c r="VBR49" s="535"/>
      <c r="VBS49" s="535"/>
      <c r="VBT49" s="535"/>
      <c r="VBU49" s="535"/>
      <c r="VBV49" s="535"/>
      <c r="VBW49" s="535"/>
      <c r="VBX49" s="535"/>
      <c r="VBY49" s="535"/>
      <c r="VBZ49" s="535"/>
      <c r="VCA49" s="535"/>
      <c r="VCB49" s="535"/>
      <c r="VCC49" s="535"/>
      <c r="VCD49" s="535"/>
      <c r="VCE49" s="535"/>
      <c r="VCF49" s="535"/>
      <c r="VCG49" s="535"/>
      <c r="VCH49" s="535"/>
      <c r="VCI49" s="535"/>
      <c r="VCJ49" s="535"/>
      <c r="VCK49" s="535"/>
      <c r="VCL49" s="535"/>
      <c r="VCM49" s="535"/>
      <c r="VCN49" s="535"/>
      <c r="VCO49" s="535"/>
      <c r="VCP49" s="535"/>
      <c r="VCQ49" s="535"/>
      <c r="VCR49" s="535"/>
      <c r="VCS49" s="535"/>
      <c r="VCT49" s="535"/>
      <c r="VCU49" s="535"/>
      <c r="VCV49" s="535"/>
      <c r="VCW49" s="535"/>
      <c r="VCX49" s="535"/>
      <c r="VCY49" s="535"/>
      <c r="VCZ49" s="535"/>
      <c r="VDA49" s="535"/>
      <c r="VDB49" s="535"/>
      <c r="VDC49" s="535"/>
      <c r="VDD49" s="535"/>
      <c r="VDE49" s="535"/>
      <c r="VDF49" s="535"/>
      <c r="VDG49" s="535"/>
      <c r="VDH49" s="535"/>
      <c r="VDI49" s="535"/>
      <c r="VDJ49" s="535"/>
      <c r="VDK49" s="535"/>
      <c r="VDL49" s="535"/>
      <c r="VDM49" s="535"/>
      <c r="VDN49" s="535"/>
      <c r="VDO49" s="535"/>
      <c r="VDP49" s="535"/>
      <c r="VDQ49" s="535"/>
      <c r="VDR49" s="535"/>
      <c r="VDS49" s="535"/>
      <c r="VDT49" s="535"/>
      <c r="VDU49" s="535"/>
      <c r="VDV49" s="535"/>
      <c r="VDW49" s="535"/>
      <c r="VDX49" s="535"/>
      <c r="VDY49" s="535"/>
      <c r="VDZ49" s="535"/>
      <c r="VEA49" s="535"/>
      <c r="VEB49" s="535"/>
      <c r="VEC49" s="535"/>
      <c r="VED49" s="535"/>
      <c r="VEE49" s="535"/>
      <c r="VEF49" s="535"/>
      <c r="VEG49" s="535"/>
      <c r="VEH49" s="535"/>
      <c r="VEI49" s="535"/>
      <c r="VEJ49" s="535"/>
      <c r="VEK49" s="535"/>
      <c r="VEL49" s="535"/>
      <c r="VEM49" s="535"/>
      <c r="VEN49" s="535"/>
      <c r="VEO49" s="535"/>
      <c r="VEP49" s="535"/>
      <c r="VEQ49" s="535"/>
      <c r="VER49" s="535"/>
      <c r="VES49" s="535"/>
      <c r="VET49" s="535"/>
      <c r="VEU49" s="535"/>
      <c r="VEV49" s="535"/>
      <c r="VEW49" s="535"/>
      <c r="VEX49" s="535"/>
      <c r="VEY49" s="535"/>
      <c r="VEZ49" s="535"/>
      <c r="VFA49" s="535"/>
      <c r="VFB49" s="535"/>
      <c r="VFC49" s="535"/>
      <c r="VFD49" s="535"/>
      <c r="VFE49" s="535"/>
      <c r="VFF49" s="535"/>
      <c r="VFG49" s="535"/>
      <c r="VFH49" s="535"/>
      <c r="VFI49" s="535"/>
      <c r="VFJ49" s="535"/>
      <c r="VFK49" s="535"/>
      <c r="VFL49" s="535"/>
      <c r="VFM49" s="535"/>
      <c r="VFN49" s="535"/>
      <c r="VFO49" s="535"/>
      <c r="VFP49" s="535"/>
      <c r="VFQ49" s="535"/>
      <c r="VFR49" s="535"/>
      <c r="VFS49" s="535"/>
      <c r="VFT49" s="535"/>
      <c r="VFU49" s="535"/>
      <c r="VFV49" s="535"/>
      <c r="VFW49" s="535"/>
      <c r="VFX49" s="535"/>
      <c r="VFY49" s="535"/>
      <c r="VFZ49" s="535"/>
      <c r="VGA49" s="535"/>
      <c r="VGB49" s="535"/>
      <c r="VGC49" s="535"/>
      <c r="VGD49" s="535"/>
      <c r="VGE49" s="535"/>
      <c r="VGF49" s="535"/>
      <c r="VGG49" s="535"/>
      <c r="VGH49" s="535"/>
      <c r="VGI49" s="535"/>
      <c r="VGJ49" s="535"/>
      <c r="VGK49" s="535"/>
      <c r="VGL49" s="535"/>
      <c r="VGM49" s="535"/>
      <c r="VGN49" s="535"/>
      <c r="VGO49" s="535"/>
      <c r="VGP49" s="535"/>
      <c r="VGQ49" s="535"/>
      <c r="VGR49" s="535"/>
      <c r="VGS49" s="535"/>
      <c r="VGT49" s="535"/>
      <c r="VGU49" s="535"/>
      <c r="VGV49" s="535"/>
      <c r="VGW49" s="535"/>
      <c r="VGX49" s="535"/>
      <c r="VGY49" s="535"/>
      <c r="VGZ49" s="535"/>
      <c r="VHA49" s="535"/>
      <c r="VHB49" s="535"/>
      <c r="VHC49" s="535"/>
      <c r="VHD49" s="535"/>
      <c r="VHE49" s="535"/>
      <c r="VHF49" s="535"/>
      <c r="VHG49" s="535"/>
      <c r="VHH49" s="535"/>
      <c r="VHI49" s="535"/>
      <c r="VHJ49" s="535"/>
      <c r="VHK49" s="535"/>
      <c r="VHL49" s="535"/>
      <c r="VHM49" s="535"/>
      <c r="VHN49" s="535"/>
      <c r="VHO49" s="535"/>
      <c r="VHP49" s="535"/>
      <c r="VHQ49" s="535"/>
      <c r="VHR49" s="535"/>
      <c r="VHS49" s="535"/>
      <c r="VHT49" s="535"/>
      <c r="VHU49" s="535"/>
      <c r="VHV49" s="535"/>
      <c r="VHW49" s="535"/>
      <c r="VHX49" s="535"/>
      <c r="VHY49" s="535"/>
      <c r="VHZ49" s="535"/>
      <c r="VIA49" s="535"/>
      <c r="VIB49" s="535"/>
      <c r="VIC49" s="535"/>
      <c r="VID49" s="535"/>
      <c r="VIE49" s="535"/>
      <c r="VIF49" s="535"/>
      <c r="VIG49" s="535"/>
      <c r="VIH49" s="535"/>
      <c r="VII49" s="535"/>
      <c r="VIJ49" s="535"/>
      <c r="VIK49" s="535"/>
      <c r="VIL49" s="535"/>
      <c r="VIM49" s="535"/>
      <c r="VIN49" s="535"/>
      <c r="VIO49" s="535"/>
      <c r="VIP49" s="535"/>
      <c r="VIQ49" s="535"/>
      <c r="VIR49" s="535"/>
      <c r="VIS49" s="535"/>
      <c r="VIT49" s="535"/>
      <c r="VIU49" s="535"/>
      <c r="VIV49" s="535"/>
      <c r="VIW49" s="535"/>
      <c r="VIX49" s="535"/>
      <c r="VIY49" s="535"/>
      <c r="VIZ49" s="535"/>
      <c r="VJA49" s="535"/>
      <c r="VJB49" s="535"/>
      <c r="VJC49" s="535"/>
      <c r="VJD49" s="535"/>
      <c r="VJE49" s="535"/>
      <c r="VJF49" s="535"/>
      <c r="VJG49" s="535"/>
      <c r="VJH49" s="535"/>
      <c r="VJI49" s="535"/>
      <c r="VJJ49" s="535"/>
      <c r="VJK49" s="535"/>
      <c r="VJL49" s="535"/>
      <c r="VJM49" s="535"/>
      <c r="VJN49" s="535"/>
      <c r="VJO49" s="535"/>
      <c r="VJP49" s="535"/>
      <c r="VJQ49" s="535"/>
      <c r="VJR49" s="535"/>
      <c r="VJS49" s="535"/>
      <c r="VJT49" s="535"/>
      <c r="VJU49" s="535"/>
      <c r="VJV49" s="535"/>
      <c r="VJW49" s="535"/>
      <c r="VJX49" s="535"/>
      <c r="VJY49" s="535"/>
      <c r="VJZ49" s="535"/>
      <c r="VKA49" s="535"/>
      <c r="VKB49" s="535"/>
      <c r="VKC49" s="535"/>
      <c r="VKD49" s="535"/>
      <c r="VKE49" s="535"/>
      <c r="VKF49" s="535"/>
      <c r="VKG49" s="535"/>
      <c r="VKH49" s="535"/>
      <c r="VKI49" s="535"/>
      <c r="VKJ49" s="535"/>
      <c r="VKK49" s="535"/>
      <c r="VKL49" s="535"/>
      <c r="VKM49" s="535"/>
      <c r="VKN49" s="535"/>
      <c r="VKO49" s="535"/>
      <c r="VKP49" s="535"/>
      <c r="VKQ49" s="535"/>
      <c r="VKR49" s="535"/>
      <c r="VKS49" s="535"/>
      <c r="VKT49" s="535"/>
      <c r="VKU49" s="535"/>
      <c r="VKV49" s="535"/>
      <c r="VKW49" s="535"/>
      <c r="VKX49" s="535"/>
      <c r="VKY49" s="535"/>
      <c r="VKZ49" s="535"/>
      <c r="VLA49" s="535"/>
      <c r="VLB49" s="535"/>
      <c r="VLC49" s="535"/>
      <c r="VLD49" s="535"/>
      <c r="VLE49" s="535"/>
      <c r="VLF49" s="535"/>
      <c r="VLG49" s="535"/>
      <c r="VLH49" s="535"/>
      <c r="VLI49" s="535"/>
      <c r="VLJ49" s="535"/>
      <c r="VLK49" s="535"/>
      <c r="VLL49" s="535"/>
      <c r="VLM49" s="535"/>
      <c r="VLN49" s="535"/>
      <c r="VLO49" s="535"/>
      <c r="VLP49" s="535"/>
      <c r="VLQ49" s="535"/>
      <c r="VLR49" s="535"/>
      <c r="VLS49" s="535"/>
      <c r="VLT49" s="535"/>
      <c r="VLU49" s="535"/>
      <c r="VLV49" s="535"/>
      <c r="VLW49" s="535"/>
      <c r="VLX49" s="535"/>
      <c r="VLY49" s="535"/>
      <c r="VLZ49" s="535"/>
      <c r="VMA49" s="535"/>
      <c r="VMB49" s="535"/>
      <c r="VMC49" s="535"/>
      <c r="VMD49" s="535"/>
      <c r="VME49" s="535"/>
      <c r="VMF49" s="535"/>
      <c r="VMG49" s="535"/>
      <c r="VMH49" s="535"/>
      <c r="VMI49" s="535"/>
      <c r="VMJ49" s="535"/>
      <c r="VMK49" s="535"/>
      <c r="VML49" s="535"/>
      <c r="VMM49" s="535"/>
      <c r="VMN49" s="535"/>
      <c r="VMO49" s="535"/>
      <c r="VMP49" s="535"/>
      <c r="VMQ49" s="535"/>
      <c r="VMR49" s="535"/>
      <c r="VMS49" s="535"/>
      <c r="VMT49" s="535"/>
      <c r="VMU49" s="535"/>
      <c r="VMV49" s="535"/>
      <c r="VMW49" s="535"/>
      <c r="VMX49" s="535"/>
      <c r="VMY49" s="535"/>
      <c r="VMZ49" s="535"/>
      <c r="VNA49" s="535"/>
      <c r="VNB49" s="535"/>
      <c r="VNC49" s="535"/>
      <c r="VND49" s="535"/>
      <c r="VNE49" s="535"/>
      <c r="VNF49" s="535"/>
      <c r="VNG49" s="535"/>
      <c r="VNH49" s="535"/>
      <c r="VNI49" s="535"/>
      <c r="VNJ49" s="535"/>
      <c r="VNK49" s="535"/>
      <c r="VNL49" s="535"/>
      <c r="VNM49" s="535"/>
      <c r="VNN49" s="535"/>
      <c r="VNO49" s="535"/>
      <c r="VNP49" s="535"/>
      <c r="VNQ49" s="535"/>
      <c r="VNR49" s="535"/>
      <c r="VNS49" s="535"/>
      <c r="VNT49" s="535"/>
      <c r="VNU49" s="535"/>
      <c r="VNV49" s="535"/>
      <c r="VNW49" s="535"/>
      <c r="VNX49" s="535"/>
      <c r="VNY49" s="535"/>
      <c r="VNZ49" s="535"/>
      <c r="VOA49" s="535"/>
      <c r="VOB49" s="535"/>
      <c r="VOC49" s="535"/>
      <c r="VOD49" s="535"/>
      <c r="VOE49" s="535"/>
      <c r="VOF49" s="535"/>
      <c r="VOG49" s="535"/>
      <c r="VOH49" s="535"/>
      <c r="VOI49" s="535"/>
      <c r="VOJ49" s="535"/>
      <c r="VOK49" s="535"/>
      <c r="VOL49" s="535"/>
      <c r="VOM49" s="535"/>
      <c r="VON49" s="535"/>
      <c r="VOO49" s="535"/>
      <c r="VOP49" s="535"/>
      <c r="VOQ49" s="535"/>
      <c r="VOR49" s="535"/>
      <c r="VOS49" s="535"/>
      <c r="VOT49" s="535"/>
      <c r="VOU49" s="535"/>
      <c r="VOV49" s="535"/>
      <c r="VOW49" s="535"/>
      <c r="VOX49" s="535"/>
      <c r="VOY49" s="535"/>
      <c r="VOZ49" s="535"/>
      <c r="VPA49" s="535"/>
      <c r="VPB49" s="535"/>
      <c r="VPC49" s="535"/>
      <c r="VPD49" s="535"/>
      <c r="VPE49" s="535"/>
      <c r="VPF49" s="535"/>
      <c r="VPG49" s="535"/>
      <c r="VPH49" s="535"/>
      <c r="VPI49" s="535"/>
      <c r="VPJ49" s="535"/>
      <c r="VPK49" s="535"/>
      <c r="VPL49" s="535"/>
      <c r="VPM49" s="535"/>
      <c r="VPN49" s="535"/>
      <c r="VPO49" s="535"/>
      <c r="VPP49" s="535"/>
      <c r="VPQ49" s="535"/>
      <c r="VPR49" s="535"/>
      <c r="VPS49" s="535"/>
      <c r="VPT49" s="535"/>
      <c r="VPU49" s="535"/>
      <c r="VPV49" s="535"/>
      <c r="VPW49" s="535"/>
      <c r="VPX49" s="535"/>
      <c r="VPY49" s="535"/>
      <c r="VPZ49" s="535"/>
      <c r="VQA49" s="535"/>
      <c r="VQB49" s="535"/>
      <c r="VQC49" s="535"/>
      <c r="VQD49" s="535"/>
      <c r="VQE49" s="535"/>
      <c r="VQF49" s="535"/>
      <c r="VQG49" s="535"/>
      <c r="VQH49" s="535"/>
      <c r="VQI49" s="535"/>
      <c r="VQJ49" s="535"/>
      <c r="VQK49" s="535"/>
      <c r="VQL49" s="535"/>
      <c r="VQM49" s="535"/>
      <c r="VQN49" s="535"/>
      <c r="VQO49" s="535"/>
      <c r="VQP49" s="535"/>
      <c r="VQQ49" s="535"/>
      <c r="VQR49" s="535"/>
      <c r="VQS49" s="535"/>
      <c r="VQT49" s="535"/>
      <c r="VQU49" s="535"/>
      <c r="VQV49" s="535"/>
      <c r="VQW49" s="535"/>
      <c r="VQX49" s="535"/>
      <c r="VQY49" s="535"/>
      <c r="VQZ49" s="535"/>
      <c r="VRA49" s="535"/>
      <c r="VRB49" s="535"/>
      <c r="VRC49" s="535"/>
      <c r="VRD49" s="535"/>
      <c r="VRE49" s="535"/>
      <c r="VRF49" s="535"/>
      <c r="VRG49" s="535"/>
      <c r="VRH49" s="535"/>
      <c r="VRI49" s="535"/>
      <c r="VRJ49" s="535"/>
      <c r="VRK49" s="535"/>
      <c r="VRL49" s="535"/>
      <c r="VRM49" s="535"/>
      <c r="VRN49" s="535"/>
      <c r="VRO49" s="535"/>
      <c r="VRP49" s="535"/>
      <c r="VRQ49" s="535"/>
      <c r="VRR49" s="535"/>
      <c r="VRS49" s="535"/>
      <c r="VRT49" s="535"/>
      <c r="VRU49" s="535"/>
      <c r="VRV49" s="535"/>
      <c r="VRW49" s="535"/>
      <c r="VRX49" s="535"/>
      <c r="VRY49" s="535"/>
      <c r="VRZ49" s="535"/>
      <c r="VSA49" s="535"/>
      <c r="VSB49" s="535"/>
      <c r="VSC49" s="535"/>
      <c r="VSD49" s="535"/>
      <c r="VSE49" s="535"/>
      <c r="VSF49" s="535"/>
      <c r="VSG49" s="535"/>
      <c r="VSH49" s="535"/>
      <c r="VSI49" s="535"/>
      <c r="VSJ49" s="535"/>
      <c r="VSK49" s="535"/>
      <c r="VSL49" s="535"/>
      <c r="VSM49" s="535"/>
      <c r="VSN49" s="535"/>
      <c r="VSO49" s="535"/>
      <c r="VSP49" s="535"/>
      <c r="VSQ49" s="535"/>
      <c r="VSR49" s="535"/>
      <c r="VSS49" s="535"/>
      <c r="VST49" s="535"/>
      <c r="VSU49" s="535"/>
      <c r="VSV49" s="535"/>
      <c r="VSW49" s="535"/>
      <c r="VSX49" s="535"/>
      <c r="VSY49" s="535"/>
      <c r="VSZ49" s="535"/>
      <c r="VTA49" s="535"/>
      <c r="VTB49" s="535"/>
      <c r="VTC49" s="535"/>
      <c r="VTD49" s="535"/>
      <c r="VTE49" s="535"/>
      <c r="VTF49" s="535"/>
      <c r="VTG49" s="535"/>
      <c r="VTH49" s="535"/>
      <c r="VTI49" s="535"/>
      <c r="VTJ49" s="535"/>
      <c r="VTK49" s="535"/>
      <c r="VTL49" s="535"/>
      <c r="VTM49" s="535"/>
      <c r="VTN49" s="535"/>
      <c r="VTO49" s="535"/>
      <c r="VTP49" s="535"/>
      <c r="VTQ49" s="535"/>
      <c r="VTR49" s="535"/>
      <c r="VTS49" s="535"/>
      <c r="VTT49" s="535"/>
      <c r="VTU49" s="535"/>
      <c r="VTV49" s="535"/>
      <c r="VTW49" s="535"/>
      <c r="VTX49" s="535"/>
      <c r="VTY49" s="535"/>
      <c r="VTZ49" s="535"/>
      <c r="VUA49" s="535"/>
      <c r="VUB49" s="535"/>
      <c r="VUC49" s="535"/>
      <c r="VUD49" s="535"/>
      <c r="VUE49" s="535"/>
      <c r="VUF49" s="535"/>
      <c r="VUG49" s="535"/>
      <c r="VUH49" s="535"/>
      <c r="VUI49" s="535"/>
      <c r="VUJ49" s="535"/>
      <c r="VUK49" s="535"/>
      <c r="VUL49" s="535"/>
      <c r="VUM49" s="535"/>
      <c r="VUN49" s="535"/>
      <c r="VUO49" s="535"/>
      <c r="VUP49" s="535"/>
      <c r="VUQ49" s="535"/>
      <c r="VUR49" s="535"/>
      <c r="VUS49" s="535"/>
      <c r="VUT49" s="535"/>
      <c r="VUU49" s="535"/>
      <c r="VUV49" s="535"/>
      <c r="VUW49" s="535"/>
      <c r="VUX49" s="535"/>
      <c r="VUY49" s="535"/>
      <c r="VUZ49" s="535"/>
      <c r="VVA49" s="535"/>
      <c r="VVB49" s="535"/>
      <c r="VVC49" s="535"/>
      <c r="VVD49" s="535"/>
      <c r="VVE49" s="535"/>
      <c r="VVF49" s="535"/>
      <c r="VVG49" s="535"/>
      <c r="VVH49" s="535"/>
      <c r="VVI49" s="535"/>
      <c r="VVJ49" s="535"/>
      <c r="VVK49" s="535"/>
      <c r="VVL49" s="535"/>
      <c r="VVM49" s="535"/>
      <c r="VVN49" s="535"/>
      <c r="VVO49" s="535"/>
      <c r="VVP49" s="535"/>
      <c r="VVQ49" s="535"/>
      <c r="VVR49" s="535"/>
      <c r="VVS49" s="535"/>
      <c r="VVT49" s="535"/>
      <c r="VVU49" s="535"/>
      <c r="VVV49" s="535"/>
      <c r="VVW49" s="535"/>
      <c r="VVX49" s="535"/>
      <c r="VVY49" s="535"/>
      <c r="VVZ49" s="535"/>
      <c r="VWA49" s="535"/>
      <c r="VWB49" s="535"/>
      <c r="VWC49" s="535"/>
      <c r="VWD49" s="535"/>
      <c r="VWE49" s="535"/>
      <c r="VWF49" s="535"/>
      <c r="VWG49" s="535"/>
      <c r="VWH49" s="535"/>
      <c r="VWI49" s="535"/>
      <c r="VWJ49" s="535"/>
      <c r="VWK49" s="535"/>
      <c r="VWL49" s="535"/>
      <c r="VWM49" s="535"/>
      <c r="VWN49" s="535"/>
      <c r="VWO49" s="535"/>
      <c r="VWP49" s="535"/>
      <c r="VWQ49" s="535"/>
      <c r="VWR49" s="535"/>
      <c r="VWS49" s="535"/>
      <c r="VWT49" s="535"/>
      <c r="VWU49" s="535"/>
      <c r="VWV49" s="535"/>
      <c r="VWW49" s="535"/>
      <c r="VWX49" s="535"/>
      <c r="VWY49" s="535"/>
      <c r="VWZ49" s="535"/>
      <c r="VXA49" s="535"/>
      <c r="VXB49" s="535"/>
      <c r="VXC49" s="535"/>
      <c r="VXD49" s="535"/>
      <c r="VXE49" s="535"/>
      <c r="VXF49" s="535"/>
      <c r="VXG49" s="535"/>
      <c r="VXH49" s="535"/>
      <c r="VXI49" s="535"/>
      <c r="VXJ49" s="535"/>
      <c r="VXK49" s="535"/>
      <c r="VXL49" s="535"/>
      <c r="VXM49" s="535"/>
      <c r="VXN49" s="535"/>
      <c r="VXO49" s="535"/>
      <c r="VXP49" s="535"/>
      <c r="VXQ49" s="535"/>
      <c r="VXR49" s="535"/>
      <c r="VXS49" s="535"/>
      <c r="VXT49" s="535"/>
      <c r="VXU49" s="535"/>
      <c r="VXV49" s="535"/>
      <c r="VXW49" s="535"/>
      <c r="VXX49" s="535"/>
      <c r="VXY49" s="535"/>
      <c r="VXZ49" s="535"/>
      <c r="VYA49" s="535"/>
      <c r="VYB49" s="535"/>
      <c r="VYC49" s="535"/>
      <c r="VYD49" s="535"/>
      <c r="VYE49" s="535"/>
      <c r="VYF49" s="535"/>
      <c r="VYG49" s="535"/>
      <c r="VYH49" s="535"/>
      <c r="VYI49" s="535"/>
      <c r="VYJ49" s="535"/>
      <c r="VYK49" s="535"/>
      <c r="VYL49" s="535"/>
      <c r="VYM49" s="535"/>
      <c r="VYN49" s="535"/>
      <c r="VYO49" s="535"/>
      <c r="VYP49" s="535"/>
      <c r="VYQ49" s="535"/>
      <c r="VYR49" s="535"/>
      <c r="VYS49" s="535"/>
      <c r="VYT49" s="535"/>
      <c r="VYU49" s="535"/>
      <c r="VYV49" s="535"/>
      <c r="VYW49" s="535"/>
      <c r="VYX49" s="535"/>
      <c r="VYY49" s="535"/>
      <c r="VYZ49" s="535"/>
      <c r="VZA49" s="535"/>
      <c r="VZB49" s="535"/>
      <c r="VZC49" s="535"/>
      <c r="VZD49" s="535"/>
      <c r="VZE49" s="535"/>
      <c r="VZF49" s="535"/>
      <c r="VZG49" s="535"/>
      <c r="VZH49" s="535"/>
      <c r="VZI49" s="535"/>
      <c r="VZJ49" s="535"/>
      <c r="VZK49" s="535"/>
      <c r="VZL49" s="535"/>
      <c r="VZM49" s="535"/>
      <c r="VZN49" s="535"/>
      <c r="VZO49" s="535"/>
      <c r="VZP49" s="535"/>
      <c r="VZQ49" s="535"/>
      <c r="VZR49" s="535"/>
      <c r="VZS49" s="535"/>
      <c r="VZT49" s="535"/>
      <c r="VZU49" s="535"/>
      <c r="VZV49" s="535"/>
      <c r="VZW49" s="535"/>
      <c r="VZX49" s="535"/>
      <c r="VZY49" s="535"/>
      <c r="VZZ49" s="535"/>
      <c r="WAA49" s="535"/>
      <c r="WAB49" s="535"/>
      <c r="WAC49" s="535"/>
      <c r="WAD49" s="535"/>
      <c r="WAE49" s="535"/>
      <c r="WAF49" s="535"/>
      <c r="WAG49" s="535"/>
      <c r="WAH49" s="535"/>
      <c r="WAI49" s="535"/>
      <c r="WAJ49" s="535"/>
      <c r="WAK49" s="535"/>
      <c r="WAL49" s="535"/>
      <c r="WAM49" s="535"/>
      <c r="WAN49" s="535"/>
      <c r="WAO49" s="535"/>
      <c r="WAP49" s="535"/>
      <c r="WAQ49" s="535"/>
      <c r="WAR49" s="535"/>
      <c r="WAS49" s="535"/>
      <c r="WAT49" s="535"/>
      <c r="WAU49" s="535"/>
      <c r="WAV49" s="535"/>
      <c r="WAW49" s="535"/>
      <c r="WAX49" s="535"/>
      <c r="WAY49" s="535"/>
      <c r="WAZ49" s="535"/>
      <c r="WBA49" s="535"/>
      <c r="WBB49" s="535"/>
      <c r="WBC49" s="535"/>
      <c r="WBD49" s="535"/>
      <c r="WBE49" s="535"/>
      <c r="WBF49" s="535"/>
      <c r="WBG49" s="535"/>
      <c r="WBH49" s="535"/>
      <c r="WBI49" s="535"/>
      <c r="WBJ49" s="535"/>
      <c r="WBK49" s="535"/>
      <c r="WBL49" s="535"/>
      <c r="WBM49" s="535"/>
      <c r="WBN49" s="535"/>
      <c r="WBO49" s="535"/>
      <c r="WBP49" s="535"/>
      <c r="WBQ49" s="535"/>
      <c r="WBR49" s="535"/>
      <c r="WBS49" s="535"/>
      <c r="WBT49" s="535"/>
      <c r="WBU49" s="535"/>
      <c r="WBV49" s="535"/>
      <c r="WBW49" s="535"/>
      <c r="WBX49" s="535"/>
      <c r="WBY49" s="535"/>
      <c r="WBZ49" s="535"/>
      <c r="WCA49" s="535"/>
      <c r="WCB49" s="535"/>
      <c r="WCC49" s="535"/>
      <c r="WCD49" s="535"/>
      <c r="WCE49" s="535"/>
      <c r="WCF49" s="535"/>
      <c r="WCG49" s="535"/>
      <c r="WCH49" s="535"/>
      <c r="WCI49" s="535"/>
      <c r="WCJ49" s="535"/>
      <c r="WCK49" s="535"/>
      <c r="WCL49" s="535"/>
      <c r="WCM49" s="535"/>
      <c r="WCN49" s="535"/>
      <c r="WCO49" s="535"/>
      <c r="WCP49" s="535"/>
      <c r="WCQ49" s="535"/>
      <c r="WCR49" s="535"/>
      <c r="WCS49" s="535"/>
      <c r="WCT49" s="535"/>
      <c r="WCU49" s="535"/>
      <c r="WCV49" s="535"/>
      <c r="WCW49" s="535"/>
      <c r="WCX49" s="535"/>
      <c r="WCY49" s="535"/>
      <c r="WCZ49" s="535"/>
      <c r="WDA49" s="535"/>
      <c r="WDB49" s="535"/>
      <c r="WDC49" s="535"/>
      <c r="WDD49" s="535"/>
      <c r="WDE49" s="535"/>
      <c r="WDF49" s="535"/>
      <c r="WDG49" s="535"/>
      <c r="WDH49" s="535"/>
      <c r="WDI49" s="535"/>
      <c r="WDJ49" s="535"/>
      <c r="WDK49" s="535"/>
      <c r="WDL49" s="535"/>
      <c r="WDM49" s="535"/>
      <c r="WDN49" s="535"/>
      <c r="WDO49" s="535"/>
      <c r="WDP49" s="535"/>
      <c r="WDQ49" s="535"/>
      <c r="WDR49" s="535"/>
      <c r="WDS49" s="535"/>
      <c r="WDT49" s="535"/>
      <c r="WDU49" s="535"/>
      <c r="WDV49" s="535"/>
      <c r="WDW49" s="535"/>
      <c r="WDX49" s="535"/>
      <c r="WDY49" s="535"/>
      <c r="WDZ49" s="535"/>
      <c r="WEA49" s="535"/>
      <c r="WEB49" s="535"/>
      <c r="WEC49" s="535"/>
      <c r="WED49" s="535"/>
      <c r="WEE49" s="535"/>
      <c r="WEF49" s="535"/>
      <c r="WEG49" s="535"/>
      <c r="WEH49" s="535"/>
      <c r="WEI49" s="535"/>
      <c r="WEJ49" s="535"/>
      <c r="WEK49" s="535"/>
      <c r="WEL49" s="535"/>
      <c r="WEM49" s="535"/>
      <c r="WEN49" s="535"/>
      <c r="WEO49" s="535"/>
      <c r="WEP49" s="535"/>
      <c r="WEQ49" s="535"/>
      <c r="WER49" s="535"/>
      <c r="WES49" s="535"/>
      <c r="WET49" s="535"/>
      <c r="WEU49" s="535"/>
      <c r="WEV49" s="535"/>
      <c r="WEW49" s="535"/>
      <c r="WEX49" s="535"/>
      <c r="WEY49" s="535"/>
      <c r="WEZ49" s="535"/>
      <c r="WFA49" s="535"/>
      <c r="WFB49" s="535"/>
      <c r="WFC49" s="535"/>
      <c r="WFD49" s="535"/>
      <c r="WFE49" s="535"/>
      <c r="WFF49" s="535"/>
      <c r="WFG49" s="535"/>
      <c r="WFH49" s="535"/>
      <c r="WFI49" s="535"/>
      <c r="WFJ49" s="535"/>
      <c r="WFK49" s="535"/>
      <c r="WFL49" s="535"/>
      <c r="WFM49" s="535"/>
      <c r="WFN49" s="535"/>
      <c r="WFO49" s="535"/>
      <c r="WFP49" s="535"/>
      <c r="WFQ49" s="535"/>
      <c r="WFR49" s="535"/>
      <c r="WFS49" s="535"/>
      <c r="WFT49" s="535"/>
      <c r="WFU49" s="535"/>
      <c r="WFV49" s="535"/>
      <c r="WFW49" s="535"/>
      <c r="WFX49" s="535"/>
      <c r="WFY49" s="535"/>
      <c r="WFZ49" s="535"/>
      <c r="WGA49" s="535"/>
      <c r="WGB49" s="535"/>
      <c r="WGC49" s="535"/>
      <c r="WGD49" s="535"/>
      <c r="WGE49" s="535"/>
      <c r="WGF49" s="535"/>
      <c r="WGG49" s="535"/>
      <c r="WGH49" s="535"/>
      <c r="WGI49" s="535"/>
      <c r="WGJ49" s="535"/>
      <c r="WGK49" s="535"/>
      <c r="WGL49" s="535"/>
      <c r="WGM49" s="535"/>
      <c r="WGN49" s="535"/>
      <c r="WGO49" s="535"/>
      <c r="WGP49" s="535"/>
      <c r="WGQ49" s="535"/>
      <c r="WGR49" s="535"/>
      <c r="WGS49" s="535"/>
      <c r="WGT49" s="535"/>
      <c r="WGU49" s="535"/>
      <c r="WGV49" s="535"/>
      <c r="WGW49" s="535"/>
      <c r="WGX49" s="535"/>
      <c r="WGY49" s="535"/>
      <c r="WGZ49" s="535"/>
      <c r="WHA49" s="535"/>
      <c r="WHB49" s="535"/>
      <c r="WHC49" s="535"/>
      <c r="WHD49" s="535"/>
      <c r="WHE49" s="535"/>
      <c r="WHF49" s="535"/>
      <c r="WHG49" s="535"/>
      <c r="WHH49" s="535"/>
      <c r="WHI49" s="535"/>
      <c r="WHJ49" s="535"/>
      <c r="WHK49" s="535"/>
      <c r="WHL49" s="535"/>
      <c r="WHM49" s="535"/>
      <c r="WHN49" s="535"/>
      <c r="WHO49" s="535"/>
      <c r="WHP49" s="535"/>
      <c r="WHQ49" s="535"/>
      <c r="WHR49" s="535"/>
      <c r="WHS49" s="535"/>
      <c r="WHT49" s="535"/>
      <c r="WHU49" s="535"/>
      <c r="WHV49" s="535"/>
      <c r="WHW49" s="535"/>
      <c r="WHX49" s="535"/>
      <c r="WHY49" s="535"/>
      <c r="WHZ49" s="535"/>
      <c r="WIA49" s="535"/>
      <c r="WIB49" s="535"/>
      <c r="WIC49" s="535"/>
      <c r="WID49" s="535"/>
      <c r="WIE49" s="535"/>
      <c r="WIF49" s="535"/>
      <c r="WIG49" s="535"/>
      <c r="WIH49" s="535"/>
      <c r="WII49" s="535"/>
      <c r="WIJ49" s="535"/>
      <c r="WIK49" s="535"/>
      <c r="WIL49" s="535"/>
      <c r="WIM49" s="535"/>
      <c r="WIN49" s="535"/>
      <c r="WIO49" s="535"/>
      <c r="WIP49" s="535"/>
      <c r="WIQ49" s="535"/>
      <c r="WIR49" s="535"/>
      <c r="WIS49" s="535"/>
      <c r="WIT49" s="535"/>
      <c r="WIU49" s="535"/>
      <c r="WIV49" s="535"/>
      <c r="WIW49" s="535"/>
      <c r="WIX49" s="535"/>
      <c r="WIY49" s="535"/>
      <c r="WIZ49" s="535"/>
      <c r="WJA49" s="535"/>
      <c r="WJB49" s="535"/>
      <c r="WJC49" s="535"/>
      <c r="WJD49" s="535"/>
      <c r="WJE49" s="535"/>
      <c r="WJF49" s="535"/>
      <c r="WJG49" s="535"/>
      <c r="WJH49" s="535"/>
      <c r="WJI49" s="535"/>
      <c r="WJJ49" s="535"/>
      <c r="WJK49" s="535"/>
      <c r="WJL49" s="535"/>
      <c r="WJM49" s="535"/>
      <c r="WJN49" s="535"/>
      <c r="WJO49" s="535"/>
      <c r="WJP49" s="535"/>
      <c r="WJQ49" s="535"/>
      <c r="WJR49" s="535"/>
      <c r="WJS49" s="535"/>
      <c r="WJT49" s="535"/>
      <c r="WJU49" s="535"/>
      <c r="WJV49" s="535"/>
      <c r="WJW49" s="535"/>
      <c r="WJX49" s="535"/>
      <c r="WJY49" s="535"/>
      <c r="WJZ49" s="535"/>
      <c r="WKA49" s="535"/>
      <c r="WKB49" s="535"/>
      <c r="WKC49" s="535"/>
      <c r="WKD49" s="535"/>
      <c r="WKE49" s="535"/>
      <c r="WKF49" s="535"/>
      <c r="WKG49" s="535"/>
      <c r="WKH49" s="535"/>
      <c r="WKI49" s="535"/>
      <c r="WKJ49" s="535"/>
      <c r="WKK49" s="535"/>
      <c r="WKL49" s="535"/>
      <c r="WKM49" s="535"/>
      <c r="WKN49" s="535"/>
      <c r="WKO49" s="535"/>
      <c r="WKP49" s="535"/>
      <c r="WKQ49" s="535"/>
      <c r="WKR49" s="535"/>
      <c r="WKS49" s="535"/>
      <c r="WKT49" s="535"/>
      <c r="WKU49" s="535"/>
      <c r="WKV49" s="535"/>
      <c r="WKW49" s="535"/>
      <c r="WKX49" s="535"/>
      <c r="WKY49" s="535"/>
      <c r="WKZ49" s="535"/>
      <c r="WLA49" s="535"/>
      <c r="WLB49" s="535"/>
      <c r="WLC49" s="535"/>
      <c r="WLD49" s="535"/>
      <c r="WLE49" s="535"/>
      <c r="WLF49" s="535"/>
      <c r="WLG49" s="535"/>
      <c r="WLH49" s="535"/>
      <c r="WLI49" s="535"/>
      <c r="WLJ49" s="535"/>
      <c r="WLK49" s="535"/>
      <c r="WLL49" s="535"/>
      <c r="WLM49" s="535"/>
      <c r="WLN49" s="535"/>
      <c r="WLO49" s="535"/>
      <c r="WLP49" s="535"/>
      <c r="WLQ49" s="535"/>
      <c r="WLR49" s="535"/>
      <c r="WLS49" s="535"/>
      <c r="WLT49" s="535"/>
      <c r="WLU49" s="535"/>
      <c r="WLV49" s="535"/>
      <c r="WLW49" s="535"/>
      <c r="WLX49" s="535"/>
      <c r="WLY49" s="535"/>
      <c r="WLZ49" s="535"/>
      <c r="WMA49" s="535"/>
      <c r="WMB49" s="535"/>
      <c r="WMC49" s="535"/>
      <c r="WMD49" s="535"/>
      <c r="WME49" s="535"/>
      <c r="WMF49" s="535"/>
      <c r="WMG49" s="535"/>
      <c r="WMH49" s="535"/>
      <c r="WMI49" s="535"/>
      <c r="WMJ49" s="535"/>
      <c r="WMK49" s="535"/>
      <c r="WML49" s="535"/>
      <c r="WMM49" s="535"/>
      <c r="WMN49" s="535"/>
      <c r="WMO49" s="535"/>
      <c r="WMP49" s="535"/>
      <c r="WMQ49" s="535"/>
      <c r="WMR49" s="535"/>
      <c r="WMS49" s="535"/>
      <c r="WMT49" s="535"/>
      <c r="WMU49" s="535"/>
      <c r="WMV49" s="535"/>
      <c r="WMW49" s="535"/>
      <c r="WMX49" s="535"/>
      <c r="WMY49" s="535"/>
      <c r="WMZ49" s="535"/>
      <c r="WNA49" s="535"/>
      <c r="WNB49" s="535"/>
      <c r="WNC49" s="535"/>
      <c r="WND49" s="535"/>
      <c r="WNE49" s="535"/>
      <c r="WNF49" s="535"/>
      <c r="WNG49" s="535"/>
      <c r="WNH49" s="535"/>
      <c r="WNI49" s="535"/>
      <c r="WNJ49" s="535"/>
      <c r="WNK49" s="535"/>
      <c r="WNL49" s="535"/>
      <c r="WNM49" s="535"/>
      <c r="WNN49" s="535"/>
      <c r="WNO49" s="535"/>
      <c r="WNP49" s="535"/>
      <c r="WNQ49" s="535"/>
      <c r="WNR49" s="535"/>
      <c r="WNS49" s="535"/>
      <c r="WNT49" s="535"/>
      <c r="WNU49" s="535"/>
      <c r="WNV49" s="535"/>
      <c r="WNW49" s="535"/>
      <c r="WNX49" s="535"/>
      <c r="WNY49" s="535"/>
      <c r="WNZ49" s="535"/>
      <c r="WOA49" s="535"/>
      <c r="WOB49" s="535"/>
      <c r="WOC49" s="535"/>
      <c r="WOD49" s="535"/>
      <c r="WOE49" s="535"/>
      <c r="WOF49" s="535"/>
      <c r="WOG49" s="535"/>
      <c r="WOH49" s="535"/>
      <c r="WOI49" s="535"/>
      <c r="WOJ49" s="535"/>
      <c r="WOK49" s="535"/>
      <c r="WOL49" s="535"/>
      <c r="WOM49" s="535"/>
      <c r="WON49" s="535"/>
      <c r="WOO49" s="535"/>
      <c r="WOP49" s="535"/>
      <c r="WOQ49" s="535"/>
      <c r="WOR49" s="535"/>
      <c r="WOS49" s="535"/>
      <c r="WOT49" s="535"/>
      <c r="WOU49" s="535"/>
      <c r="WOV49" s="535"/>
      <c r="WOW49" s="535"/>
      <c r="WOX49" s="535"/>
      <c r="WOY49" s="535"/>
      <c r="WOZ49" s="535"/>
      <c r="WPA49" s="535"/>
      <c r="WPB49" s="535"/>
      <c r="WPC49" s="535"/>
      <c r="WPD49" s="535"/>
      <c r="WPE49" s="535"/>
      <c r="WPF49" s="535"/>
      <c r="WPG49" s="535"/>
      <c r="WPH49" s="535"/>
      <c r="WPI49" s="535"/>
      <c r="WPJ49" s="535"/>
      <c r="WPK49" s="535"/>
      <c r="WPL49" s="535"/>
      <c r="WPM49" s="535"/>
      <c r="WPN49" s="535"/>
      <c r="WPO49" s="535"/>
      <c r="WPP49" s="535"/>
      <c r="WPQ49" s="535"/>
      <c r="WPR49" s="535"/>
      <c r="WPS49" s="535"/>
      <c r="WPT49" s="535"/>
      <c r="WPU49" s="535"/>
      <c r="WPV49" s="535"/>
      <c r="WPW49" s="535"/>
      <c r="WPX49" s="535"/>
      <c r="WPY49" s="535"/>
      <c r="WPZ49" s="535"/>
      <c r="WQA49" s="535"/>
      <c r="WQB49" s="535"/>
      <c r="WQC49" s="535"/>
      <c r="WQD49" s="535"/>
      <c r="WQE49" s="535"/>
      <c r="WQF49" s="535"/>
      <c r="WQG49" s="535"/>
      <c r="WQH49" s="535"/>
      <c r="WQI49" s="535"/>
      <c r="WQJ49" s="535"/>
      <c r="WQK49" s="535"/>
      <c r="WQL49" s="535"/>
      <c r="WQM49" s="535"/>
      <c r="WQN49" s="535"/>
      <c r="WQO49" s="535"/>
      <c r="WQP49" s="535"/>
      <c r="WQQ49" s="535"/>
      <c r="WQR49" s="535"/>
      <c r="WQS49" s="535"/>
      <c r="WQT49" s="535"/>
      <c r="WQU49" s="535"/>
      <c r="WQV49" s="535"/>
      <c r="WQW49" s="535"/>
      <c r="WQX49" s="535"/>
      <c r="WQY49" s="535"/>
      <c r="WQZ49" s="535"/>
      <c r="WRA49" s="535"/>
      <c r="WRB49" s="535"/>
      <c r="WRC49" s="535"/>
      <c r="WRD49" s="535"/>
      <c r="WRE49" s="535"/>
      <c r="WRF49" s="535"/>
      <c r="WRG49" s="535"/>
      <c r="WRH49" s="535"/>
      <c r="WRI49" s="535"/>
      <c r="WRJ49" s="535"/>
      <c r="WRK49" s="535"/>
      <c r="WRL49" s="535"/>
      <c r="WRM49" s="535"/>
      <c r="WRN49" s="535"/>
      <c r="WRO49" s="535"/>
      <c r="WRP49" s="535"/>
      <c r="WRQ49" s="535"/>
      <c r="WRR49" s="535"/>
      <c r="WRS49" s="535"/>
      <c r="WRT49" s="535"/>
      <c r="WRU49" s="535"/>
      <c r="WRV49" s="535"/>
      <c r="WRW49" s="535"/>
      <c r="WRX49" s="535"/>
      <c r="WRY49" s="535"/>
      <c r="WRZ49" s="535"/>
      <c r="WSA49" s="535"/>
      <c r="WSB49" s="535"/>
      <c r="WSC49" s="535"/>
      <c r="WSD49" s="535"/>
      <c r="WSE49" s="535"/>
      <c r="WSF49" s="535"/>
      <c r="WSG49" s="535"/>
      <c r="WSH49" s="535"/>
      <c r="WSI49" s="535"/>
      <c r="WSJ49" s="535"/>
      <c r="WSK49" s="535"/>
      <c r="WSL49" s="535"/>
      <c r="WSM49" s="535"/>
      <c r="WSN49" s="535"/>
      <c r="WSO49" s="535"/>
      <c r="WSP49" s="535"/>
      <c r="WSQ49" s="535"/>
      <c r="WSR49" s="535"/>
      <c r="WSS49" s="535"/>
      <c r="WST49" s="535"/>
      <c r="WSU49" s="535"/>
      <c r="WSV49" s="535"/>
      <c r="WSW49" s="535"/>
      <c r="WSX49" s="535"/>
      <c r="WSY49" s="535"/>
      <c r="WSZ49" s="535"/>
      <c r="WTA49" s="535"/>
      <c r="WTB49" s="535"/>
      <c r="WTC49" s="535"/>
      <c r="WTD49" s="535"/>
      <c r="WTE49" s="535"/>
      <c r="WTF49" s="535"/>
      <c r="WTG49" s="535"/>
      <c r="WTH49" s="535"/>
      <c r="WTI49" s="535"/>
      <c r="WTJ49" s="535"/>
      <c r="WTK49" s="535"/>
      <c r="WTL49" s="535"/>
      <c r="WTM49" s="535"/>
      <c r="WTN49" s="535"/>
      <c r="WTO49" s="535"/>
      <c r="WTP49" s="535"/>
      <c r="WTQ49" s="535"/>
      <c r="WTR49" s="535"/>
      <c r="WTS49" s="535"/>
      <c r="WTT49" s="535"/>
      <c r="WTU49" s="535"/>
      <c r="WTV49" s="535"/>
      <c r="WTW49" s="535"/>
      <c r="WTX49" s="535"/>
      <c r="WTY49" s="535"/>
      <c r="WTZ49" s="535"/>
      <c r="WUA49" s="535"/>
      <c r="WUB49" s="535"/>
      <c r="WUC49" s="535"/>
      <c r="WUD49" s="535"/>
      <c r="WUE49" s="535"/>
      <c r="WUF49" s="535"/>
      <c r="WUG49" s="535"/>
      <c r="WUH49" s="535"/>
      <c r="WUI49" s="535"/>
      <c r="WUJ49" s="535"/>
      <c r="WUK49" s="535"/>
      <c r="WUL49" s="535"/>
      <c r="WUM49" s="535"/>
      <c r="WUN49" s="535"/>
      <c r="WUO49" s="535"/>
      <c r="WUP49" s="535"/>
      <c r="WUQ49" s="535"/>
      <c r="WUR49" s="535"/>
      <c r="WUS49" s="535"/>
      <c r="WUT49" s="535"/>
      <c r="WUU49" s="535"/>
      <c r="WUV49" s="535"/>
      <c r="WUW49" s="535"/>
      <c r="WUX49" s="535"/>
      <c r="WUY49" s="535"/>
      <c r="WUZ49" s="535"/>
      <c r="WVA49" s="535"/>
      <c r="WVB49" s="535"/>
      <c r="WVC49" s="535"/>
      <c r="WVD49" s="535"/>
      <c r="WVE49" s="535"/>
      <c r="WVF49" s="535"/>
      <c r="WVG49" s="535"/>
    </row>
    <row r="50" spans="2:16127" s="445" customFormat="1" ht="20.100000000000001" customHeight="1">
      <c r="AA50" s="443">
        <v>11</v>
      </c>
      <c r="AB50" s="444">
        <v>66000</v>
      </c>
      <c r="AS50" s="535"/>
      <c r="AT50" s="535"/>
      <c r="AU50" s="535"/>
      <c r="AV50" s="535"/>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5"/>
      <c r="BZ50" s="535"/>
      <c r="CA50" s="535"/>
      <c r="CB50" s="535"/>
      <c r="CC50" s="535"/>
      <c r="CD50" s="535"/>
      <c r="CE50" s="535"/>
      <c r="CF50" s="535"/>
      <c r="CG50" s="535"/>
      <c r="CH50" s="535"/>
      <c r="CI50" s="535"/>
      <c r="CJ50" s="535"/>
      <c r="CK50" s="535"/>
      <c r="CL50" s="535"/>
      <c r="CM50" s="535"/>
      <c r="CN50" s="535"/>
      <c r="CO50" s="535"/>
      <c r="CP50" s="535"/>
      <c r="CQ50" s="535"/>
      <c r="CR50" s="535"/>
      <c r="CS50" s="535"/>
      <c r="CT50" s="535"/>
      <c r="CU50" s="535"/>
      <c r="CV50" s="535"/>
      <c r="CW50" s="535"/>
      <c r="CX50" s="535"/>
      <c r="CY50" s="535"/>
      <c r="CZ50" s="535"/>
      <c r="DA50" s="535"/>
      <c r="DB50" s="535"/>
      <c r="DC50" s="535"/>
      <c r="DD50" s="535"/>
      <c r="DE50" s="535"/>
      <c r="DF50" s="535"/>
      <c r="DG50" s="535"/>
      <c r="DH50" s="535"/>
      <c r="DI50" s="535"/>
      <c r="DJ50" s="535"/>
      <c r="DK50" s="535"/>
      <c r="DL50" s="535"/>
      <c r="DM50" s="535"/>
      <c r="DN50" s="535"/>
      <c r="DO50" s="535"/>
      <c r="DP50" s="535"/>
      <c r="DQ50" s="535"/>
      <c r="DR50" s="535"/>
      <c r="DS50" s="535"/>
      <c r="DT50" s="535"/>
      <c r="DU50" s="535"/>
      <c r="DV50" s="535"/>
      <c r="DW50" s="535"/>
      <c r="DX50" s="535"/>
      <c r="DY50" s="535"/>
      <c r="DZ50" s="535"/>
      <c r="EA50" s="535"/>
      <c r="EB50" s="535"/>
      <c r="EC50" s="535"/>
      <c r="ED50" s="535"/>
      <c r="EE50" s="535"/>
      <c r="EF50" s="535"/>
      <c r="EG50" s="535"/>
      <c r="EH50" s="535"/>
      <c r="EI50" s="535"/>
      <c r="EJ50" s="535"/>
      <c r="EK50" s="535"/>
      <c r="EL50" s="535"/>
      <c r="EM50" s="535"/>
      <c r="EN50" s="535"/>
      <c r="EO50" s="535"/>
      <c r="EP50" s="535"/>
      <c r="EQ50" s="535"/>
      <c r="ER50" s="535"/>
      <c r="ES50" s="535"/>
      <c r="ET50" s="535"/>
      <c r="EU50" s="535"/>
      <c r="EV50" s="535"/>
      <c r="EW50" s="535"/>
      <c r="EX50" s="535"/>
      <c r="EY50" s="535"/>
      <c r="EZ50" s="535"/>
      <c r="FA50" s="535"/>
      <c r="FB50" s="535"/>
      <c r="FC50" s="535"/>
      <c r="FD50" s="535"/>
      <c r="FE50" s="535"/>
      <c r="FF50" s="535"/>
      <c r="FG50" s="535"/>
      <c r="FH50" s="535"/>
      <c r="FI50" s="535"/>
      <c r="FJ50" s="535"/>
      <c r="FK50" s="535"/>
      <c r="FL50" s="535"/>
      <c r="FM50" s="535"/>
      <c r="FN50" s="535"/>
      <c r="FO50" s="535"/>
      <c r="FP50" s="535"/>
      <c r="FQ50" s="535"/>
      <c r="FR50" s="535"/>
      <c r="FS50" s="535"/>
      <c r="FT50" s="535"/>
      <c r="FU50" s="535"/>
      <c r="FV50" s="535"/>
      <c r="FW50" s="535"/>
      <c r="FX50" s="535"/>
      <c r="FY50" s="535"/>
      <c r="FZ50" s="535"/>
      <c r="GA50" s="535"/>
      <c r="GB50" s="535"/>
      <c r="GC50" s="535"/>
      <c r="GD50" s="535"/>
      <c r="GE50" s="535"/>
      <c r="GF50" s="535"/>
      <c r="GG50" s="535"/>
      <c r="GH50" s="535"/>
      <c r="GI50" s="535"/>
      <c r="GJ50" s="535"/>
      <c r="GK50" s="535"/>
      <c r="GL50" s="535"/>
      <c r="GM50" s="535"/>
      <c r="GN50" s="535"/>
      <c r="GO50" s="535"/>
      <c r="GP50" s="535"/>
      <c r="GQ50" s="535"/>
      <c r="GR50" s="535"/>
      <c r="GS50" s="535"/>
      <c r="GT50" s="535"/>
      <c r="GU50" s="535"/>
      <c r="GV50" s="535"/>
      <c r="GW50" s="535"/>
      <c r="GX50" s="535"/>
      <c r="GY50" s="535"/>
      <c r="GZ50" s="535"/>
      <c r="HA50" s="535"/>
      <c r="HB50" s="535"/>
      <c r="HC50" s="535"/>
      <c r="HD50" s="535"/>
      <c r="HE50" s="535"/>
      <c r="HF50" s="535"/>
      <c r="HG50" s="535"/>
      <c r="HH50" s="535"/>
      <c r="HI50" s="535"/>
      <c r="HJ50" s="535"/>
      <c r="HK50" s="535"/>
      <c r="HL50" s="535"/>
      <c r="HM50" s="535"/>
      <c r="HN50" s="535"/>
      <c r="HO50" s="535"/>
      <c r="HP50" s="535"/>
      <c r="HQ50" s="535"/>
      <c r="HR50" s="535"/>
      <c r="HS50" s="535"/>
      <c r="HT50" s="535"/>
      <c r="HU50" s="535"/>
      <c r="HV50" s="535"/>
      <c r="HW50" s="535"/>
      <c r="HX50" s="535"/>
      <c r="HY50" s="535"/>
      <c r="HZ50" s="535"/>
      <c r="IA50" s="535"/>
      <c r="IB50" s="535"/>
      <c r="IC50" s="535"/>
      <c r="ID50" s="535"/>
      <c r="IE50" s="535"/>
      <c r="IF50" s="535"/>
      <c r="IG50" s="535"/>
      <c r="IH50" s="535"/>
      <c r="II50" s="535"/>
      <c r="IJ50" s="535"/>
      <c r="IK50" s="535"/>
      <c r="IL50" s="535"/>
      <c r="IM50" s="535"/>
      <c r="IN50" s="535"/>
      <c r="IO50" s="535"/>
      <c r="IP50" s="535"/>
      <c r="IQ50" s="535"/>
      <c r="IR50" s="535"/>
      <c r="IS50" s="535"/>
      <c r="IT50" s="535"/>
      <c r="IU50" s="535"/>
      <c r="IV50" s="535"/>
      <c r="IW50" s="535"/>
      <c r="IX50" s="535"/>
      <c r="IY50" s="535"/>
      <c r="IZ50" s="535"/>
      <c r="JA50" s="535"/>
      <c r="JB50" s="535"/>
      <c r="JC50" s="535"/>
      <c r="JD50" s="535"/>
      <c r="JE50" s="535"/>
      <c r="JF50" s="535"/>
      <c r="JG50" s="535"/>
      <c r="JH50" s="535"/>
      <c r="JI50" s="535"/>
      <c r="JJ50" s="535"/>
      <c r="JK50" s="535"/>
      <c r="JL50" s="535"/>
      <c r="JM50" s="535"/>
      <c r="JN50" s="535"/>
      <c r="JO50" s="535"/>
      <c r="JP50" s="535"/>
      <c r="JQ50" s="535"/>
      <c r="JR50" s="535"/>
      <c r="JS50" s="535"/>
      <c r="JT50" s="535"/>
      <c r="JU50" s="535"/>
      <c r="JV50" s="535"/>
      <c r="JW50" s="535"/>
      <c r="JX50" s="535"/>
      <c r="JY50" s="535"/>
      <c r="JZ50" s="535"/>
      <c r="KA50" s="535"/>
      <c r="KB50" s="535"/>
      <c r="KC50" s="535"/>
      <c r="KD50" s="535"/>
      <c r="KE50" s="535"/>
      <c r="KF50" s="535"/>
      <c r="KG50" s="535"/>
      <c r="KH50" s="535"/>
      <c r="KI50" s="535"/>
      <c r="KJ50" s="535"/>
      <c r="KK50" s="535"/>
      <c r="KL50" s="535"/>
      <c r="KM50" s="535"/>
      <c r="KN50" s="535"/>
      <c r="KO50" s="535"/>
      <c r="KP50" s="535"/>
      <c r="KQ50" s="535"/>
      <c r="KR50" s="535"/>
      <c r="KS50" s="535"/>
      <c r="KT50" s="535"/>
      <c r="KU50" s="535"/>
      <c r="KV50" s="535"/>
      <c r="KW50" s="535"/>
      <c r="KX50" s="535"/>
      <c r="KY50" s="535"/>
      <c r="KZ50" s="535"/>
      <c r="LA50" s="535"/>
      <c r="LB50" s="535"/>
      <c r="LC50" s="535"/>
      <c r="LD50" s="535"/>
      <c r="LE50" s="535"/>
      <c r="LF50" s="535"/>
      <c r="LG50" s="535"/>
      <c r="LH50" s="535"/>
      <c r="LI50" s="535"/>
      <c r="LJ50" s="535"/>
      <c r="LK50" s="535"/>
      <c r="LL50" s="535"/>
      <c r="LM50" s="535"/>
      <c r="LN50" s="535"/>
      <c r="LO50" s="535"/>
      <c r="LP50" s="535"/>
      <c r="LQ50" s="535"/>
      <c r="LR50" s="535"/>
      <c r="LS50" s="535"/>
      <c r="LT50" s="535"/>
      <c r="LU50" s="535"/>
      <c r="LV50" s="535"/>
      <c r="LW50" s="535"/>
      <c r="LX50" s="535"/>
      <c r="LY50" s="535"/>
      <c r="LZ50" s="535"/>
      <c r="MA50" s="535"/>
      <c r="MB50" s="535"/>
      <c r="MC50" s="535"/>
      <c r="MD50" s="535"/>
      <c r="ME50" s="535"/>
      <c r="MF50" s="535"/>
      <c r="MG50" s="535"/>
      <c r="MH50" s="535"/>
      <c r="MI50" s="535"/>
      <c r="MJ50" s="535"/>
      <c r="MK50" s="535"/>
      <c r="ML50" s="535"/>
      <c r="MM50" s="535"/>
      <c r="MN50" s="535"/>
      <c r="MO50" s="535"/>
      <c r="MP50" s="535"/>
      <c r="MQ50" s="535"/>
      <c r="MR50" s="535"/>
      <c r="MS50" s="535"/>
      <c r="MT50" s="535"/>
      <c r="MU50" s="535"/>
      <c r="MV50" s="535"/>
      <c r="MW50" s="535"/>
      <c r="MX50" s="535"/>
      <c r="MY50" s="535"/>
      <c r="MZ50" s="535"/>
      <c r="NA50" s="535"/>
      <c r="NB50" s="535"/>
      <c r="NC50" s="535"/>
      <c r="ND50" s="535"/>
      <c r="NE50" s="535"/>
      <c r="NF50" s="535"/>
      <c r="NG50" s="535"/>
      <c r="NH50" s="535"/>
      <c r="NI50" s="535"/>
      <c r="NJ50" s="535"/>
      <c r="NK50" s="535"/>
      <c r="NL50" s="535"/>
      <c r="NM50" s="535"/>
      <c r="NN50" s="535"/>
      <c r="NO50" s="535"/>
      <c r="NP50" s="535"/>
      <c r="NQ50" s="535"/>
      <c r="NR50" s="535"/>
      <c r="NS50" s="535"/>
      <c r="NT50" s="535"/>
      <c r="NU50" s="535"/>
      <c r="NV50" s="535"/>
      <c r="NW50" s="535"/>
      <c r="NX50" s="535"/>
      <c r="NY50" s="535"/>
      <c r="NZ50" s="535"/>
      <c r="OA50" s="535"/>
      <c r="OB50" s="535"/>
      <c r="OC50" s="535"/>
      <c r="OD50" s="535"/>
      <c r="OE50" s="535"/>
      <c r="OF50" s="535"/>
      <c r="OG50" s="535"/>
      <c r="OH50" s="535"/>
      <c r="OI50" s="535"/>
      <c r="OJ50" s="535"/>
      <c r="OK50" s="535"/>
      <c r="OL50" s="535"/>
      <c r="OM50" s="535"/>
      <c r="ON50" s="535"/>
      <c r="OO50" s="535"/>
      <c r="OP50" s="535"/>
      <c r="OQ50" s="535"/>
      <c r="OR50" s="535"/>
      <c r="OS50" s="535"/>
      <c r="OT50" s="535"/>
      <c r="OU50" s="535"/>
      <c r="OV50" s="535"/>
      <c r="OW50" s="535"/>
      <c r="OX50" s="535"/>
      <c r="OY50" s="535"/>
      <c r="OZ50" s="535"/>
      <c r="PA50" s="535"/>
      <c r="PB50" s="535"/>
      <c r="PC50" s="535"/>
      <c r="PD50" s="535"/>
      <c r="PE50" s="535"/>
      <c r="PF50" s="535"/>
      <c r="PG50" s="535"/>
      <c r="PH50" s="535"/>
      <c r="PI50" s="535"/>
      <c r="PJ50" s="535"/>
      <c r="PK50" s="535"/>
      <c r="PL50" s="535"/>
      <c r="PM50" s="535"/>
      <c r="PN50" s="535"/>
      <c r="PO50" s="535"/>
      <c r="PP50" s="535"/>
      <c r="PQ50" s="535"/>
      <c r="PR50" s="535"/>
      <c r="PS50" s="535"/>
      <c r="PT50" s="535"/>
      <c r="PU50" s="535"/>
      <c r="PV50" s="535"/>
      <c r="PW50" s="535"/>
      <c r="PX50" s="535"/>
      <c r="PY50" s="535"/>
      <c r="PZ50" s="535"/>
      <c r="QA50" s="535"/>
      <c r="QB50" s="535"/>
      <c r="QC50" s="535"/>
      <c r="QD50" s="535"/>
      <c r="QE50" s="535"/>
      <c r="QF50" s="535"/>
      <c r="QG50" s="535"/>
      <c r="QH50" s="535"/>
      <c r="QI50" s="535"/>
      <c r="QJ50" s="535"/>
      <c r="QK50" s="535"/>
      <c r="QL50" s="535"/>
      <c r="QM50" s="535"/>
      <c r="QN50" s="535"/>
      <c r="QO50" s="535"/>
      <c r="QP50" s="535"/>
      <c r="QQ50" s="535"/>
      <c r="QR50" s="535"/>
      <c r="QS50" s="535"/>
      <c r="QT50" s="535"/>
      <c r="QU50" s="535"/>
      <c r="QV50" s="535"/>
      <c r="QW50" s="535"/>
      <c r="QX50" s="535"/>
      <c r="QY50" s="535"/>
      <c r="QZ50" s="535"/>
      <c r="RA50" s="535"/>
      <c r="RB50" s="535"/>
      <c r="RC50" s="535"/>
      <c r="RD50" s="535"/>
      <c r="RE50" s="535"/>
      <c r="RF50" s="535"/>
      <c r="RG50" s="535"/>
      <c r="RH50" s="535"/>
      <c r="RI50" s="535"/>
      <c r="RJ50" s="535"/>
      <c r="RK50" s="535"/>
      <c r="RL50" s="535"/>
      <c r="RM50" s="535"/>
      <c r="RN50" s="535"/>
      <c r="RO50" s="535"/>
      <c r="RP50" s="535"/>
      <c r="RQ50" s="535"/>
      <c r="RR50" s="535"/>
      <c r="RS50" s="535"/>
      <c r="RT50" s="535"/>
      <c r="RU50" s="535"/>
      <c r="RV50" s="535"/>
      <c r="RW50" s="535"/>
      <c r="RX50" s="535"/>
      <c r="RY50" s="535"/>
      <c r="RZ50" s="535"/>
      <c r="SA50" s="535"/>
      <c r="SB50" s="535"/>
      <c r="SC50" s="535"/>
      <c r="SD50" s="535"/>
      <c r="SE50" s="535"/>
      <c r="SF50" s="535"/>
      <c r="SG50" s="535"/>
      <c r="SH50" s="535"/>
      <c r="SI50" s="535"/>
      <c r="SJ50" s="535"/>
      <c r="SK50" s="535"/>
      <c r="SL50" s="535"/>
      <c r="SM50" s="535"/>
      <c r="SN50" s="535"/>
      <c r="SO50" s="535"/>
      <c r="SP50" s="535"/>
      <c r="SQ50" s="535"/>
      <c r="SR50" s="535"/>
      <c r="SS50" s="535"/>
      <c r="ST50" s="535"/>
      <c r="SU50" s="535"/>
      <c r="SV50" s="535"/>
      <c r="SW50" s="535"/>
      <c r="SX50" s="535"/>
      <c r="SY50" s="535"/>
      <c r="SZ50" s="535"/>
      <c r="TA50" s="535"/>
      <c r="TB50" s="535"/>
      <c r="TC50" s="535"/>
      <c r="TD50" s="535"/>
      <c r="TE50" s="535"/>
      <c r="TF50" s="535"/>
      <c r="TG50" s="535"/>
      <c r="TH50" s="535"/>
      <c r="TI50" s="535"/>
      <c r="TJ50" s="535"/>
      <c r="TK50" s="535"/>
      <c r="TL50" s="535"/>
      <c r="TM50" s="535"/>
      <c r="TN50" s="535"/>
      <c r="TO50" s="535"/>
      <c r="TP50" s="535"/>
      <c r="TQ50" s="535"/>
      <c r="TR50" s="535"/>
      <c r="TS50" s="535"/>
      <c r="TT50" s="535"/>
      <c r="TU50" s="535"/>
      <c r="TV50" s="535"/>
      <c r="TW50" s="535"/>
      <c r="TX50" s="535"/>
      <c r="TY50" s="535"/>
      <c r="TZ50" s="535"/>
      <c r="UA50" s="535"/>
      <c r="UB50" s="535"/>
      <c r="UC50" s="535"/>
      <c r="UD50" s="535"/>
      <c r="UE50" s="535"/>
      <c r="UF50" s="535"/>
      <c r="UG50" s="535"/>
      <c r="UH50" s="535"/>
      <c r="UI50" s="535"/>
      <c r="UJ50" s="535"/>
      <c r="UK50" s="535"/>
      <c r="UL50" s="535"/>
      <c r="UM50" s="535"/>
      <c r="UN50" s="535"/>
      <c r="UO50" s="535"/>
      <c r="UP50" s="535"/>
      <c r="UQ50" s="535"/>
      <c r="UR50" s="535"/>
      <c r="US50" s="535"/>
      <c r="UT50" s="535"/>
      <c r="UU50" s="535"/>
      <c r="UV50" s="535"/>
      <c r="UW50" s="535"/>
      <c r="UX50" s="535"/>
      <c r="UY50" s="535"/>
      <c r="UZ50" s="535"/>
      <c r="VA50" s="535"/>
      <c r="VB50" s="535"/>
      <c r="VC50" s="535"/>
      <c r="VD50" s="535"/>
      <c r="VE50" s="535"/>
      <c r="VF50" s="535"/>
      <c r="VG50" s="535"/>
      <c r="VH50" s="535"/>
      <c r="VI50" s="535"/>
      <c r="VJ50" s="535"/>
      <c r="VK50" s="535"/>
      <c r="VL50" s="535"/>
      <c r="VM50" s="535"/>
      <c r="VN50" s="535"/>
      <c r="VO50" s="535"/>
      <c r="VP50" s="535"/>
      <c r="VQ50" s="535"/>
      <c r="VR50" s="535"/>
      <c r="VS50" s="535"/>
      <c r="VT50" s="535"/>
      <c r="VU50" s="535"/>
      <c r="VV50" s="535"/>
      <c r="VW50" s="535"/>
      <c r="VX50" s="535"/>
      <c r="VY50" s="535"/>
      <c r="VZ50" s="535"/>
      <c r="WA50" s="535"/>
      <c r="WB50" s="535"/>
      <c r="WC50" s="535"/>
      <c r="WD50" s="535"/>
      <c r="WE50" s="535"/>
      <c r="WF50" s="535"/>
      <c r="WG50" s="535"/>
      <c r="WH50" s="535"/>
      <c r="WI50" s="535"/>
      <c r="WJ50" s="535"/>
      <c r="WK50" s="535"/>
      <c r="WL50" s="535"/>
      <c r="WM50" s="535"/>
      <c r="WN50" s="535"/>
      <c r="WO50" s="535"/>
      <c r="WP50" s="535"/>
      <c r="WQ50" s="535"/>
      <c r="WR50" s="535"/>
      <c r="WS50" s="535"/>
      <c r="WT50" s="535"/>
      <c r="WU50" s="535"/>
      <c r="WV50" s="535"/>
      <c r="WW50" s="535"/>
      <c r="WX50" s="535"/>
      <c r="WY50" s="535"/>
      <c r="WZ50" s="535"/>
      <c r="XA50" s="535"/>
      <c r="XB50" s="535"/>
      <c r="XC50" s="535"/>
      <c r="XD50" s="535"/>
      <c r="XE50" s="535"/>
      <c r="XF50" s="535"/>
      <c r="XG50" s="535"/>
      <c r="XH50" s="535"/>
      <c r="XI50" s="535"/>
      <c r="XJ50" s="535"/>
      <c r="XK50" s="535"/>
      <c r="XL50" s="535"/>
      <c r="XM50" s="535"/>
      <c r="XN50" s="535"/>
      <c r="XO50" s="535"/>
      <c r="XP50" s="535"/>
      <c r="XQ50" s="535"/>
      <c r="XR50" s="535"/>
      <c r="XS50" s="535"/>
      <c r="XT50" s="535"/>
      <c r="XU50" s="535"/>
      <c r="XV50" s="535"/>
      <c r="XW50" s="535"/>
      <c r="XX50" s="535"/>
      <c r="XY50" s="535"/>
      <c r="XZ50" s="535"/>
      <c r="YA50" s="535"/>
      <c r="YB50" s="535"/>
      <c r="YC50" s="535"/>
      <c r="YD50" s="535"/>
      <c r="YE50" s="535"/>
      <c r="YF50" s="535"/>
      <c r="YG50" s="535"/>
      <c r="YH50" s="535"/>
      <c r="YI50" s="535"/>
      <c r="YJ50" s="535"/>
      <c r="YK50" s="535"/>
      <c r="YL50" s="535"/>
      <c r="YM50" s="535"/>
      <c r="YN50" s="535"/>
      <c r="YO50" s="535"/>
      <c r="YP50" s="535"/>
      <c r="YQ50" s="535"/>
      <c r="YR50" s="535"/>
      <c r="YS50" s="535"/>
      <c r="YT50" s="535"/>
      <c r="YU50" s="535"/>
      <c r="YV50" s="535"/>
      <c r="YW50" s="535"/>
      <c r="YX50" s="535"/>
      <c r="YY50" s="535"/>
      <c r="YZ50" s="535"/>
      <c r="ZA50" s="535"/>
      <c r="ZB50" s="535"/>
      <c r="ZC50" s="535"/>
      <c r="ZD50" s="535"/>
      <c r="ZE50" s="535"/>
      <c r="ZF50" s="535"/>
      <c r="ZG50" s="535"/>
      <c r="ZH50" s="535"/>
      <c r="ZI50" s="535"/>
      <c r="ZJ50" s="535"/>
      <c r="ZK50" s="535"/>
      <c r="ZL50" s="535"/>
      <c r="ZM50" s="535"/>
      <c r="ZN50" s="535"/>
      <c r="ZO50" s="535"/>
      <c r="ZP50" s="535"/>
      <c r="ZQ50" s="535"/>
      <c r="ZR50" s="535"/>
      <c r="ZS50" s="535"/>
      <c r="ZT50" s="535"/>
      <c r="ZU50" s="535"/>
      <c r="ZV50" s="535"/>
      <c r="ZW50" s="535"/>
      <c r="ZX50" s="535"/>
      <c r="ZY50" s="535"/>
      <c r="ZZ50" s="535"/>
      <c r="AAA50" s="535"/>
      <c r="AAB50" s="535"/>
      <c r="AAC50" s="535"/>
      <c r="AAD50" s="535"/>
      <c r="AAE50" s="535"/>
      <c r="AAF50" s="535"/>
      <c r="AAG50" s="535"/>
      <c r="AAH50" s="535"/>
      <c r="AAI50" s="535"/>
      <c r="AAJ50" s="535"/>
      <c r="AAK50" s="535"/>
      <c r="AAL50" s="535"/>
      <c r="AAM50" s="535"/>
      <c r="AAN50" s="535"/>
      <c r="AAO50" s="535"/>
      <c r="AAP50" s="535"/>
      <c r="AAQ50" s="535"/>
      <c r="AAR50" s="535"/>
      <c r="AAS50" s="535"/>
      <c r="AAT50" s="535"/>
      <c r="AAU50" s="535"/>
      <c r="AAV50" s="535"/>
      <c r="AAW50" s="535"/>
      <c r="AAX50" s="535"/>
      <c r="AAY50" s="535"/>
      <c r="AAZ50" s="535"/>
      <c r="ABA50" s="535"/>
      <c r="ABB50" s="535"/>
      <c r="ABC50" s="535"/>
      <c r="ABD50" s="535"/>
      <c r="ABE50" s="535"/>
      <c r="ABF50" s="535"/>
      <c r="ABG50" s="535"/>
      <c r="ABH50" s="535"/>
      <c r="ABI50" s="535"/>
      <c r="ABJ50" s="535"/>
      <c r="ABK50" s="535"/>
      <c r="ABL50" s="535"/>
      <c r="ABM50" s="535"/>
      <c r="ABN50" s="535"/>
      <c r="ABO50" s="535"/>
      <c r="ABP50" s="535"/>
      <c r="ABQ50" s="535"/>
      <c r="ABR50" s="535"/>
      <c r="ABS50" s="535"/>
      <c r="ABT50" s="535"/>
      <c r="ABU50" s="535"/>
      <c r="ABV50" s="535"/>
      <c r="ABW50" s="535"/>
      <c r="ABX50" s="535"/>
      <c r="ABY50" s="535"/>
      <c r="ABZ50" s="535"/>
      <c r="ACA50" s="535"/>
      <c r="ACB50" s="535"/>
      <c r="ACC50" s="535"/>
      <c r="ACD50" s="535"/>
      <c r="ACE50" s="535"/>
      <c r="ACF50" s="535"/>
      <c r="ACG50" s="535"/>
      <c r="ACH50" s="535"/>
      <c r="ACI50" s="535"/>
      <c r="ACJ50" s="535"/>
      <c r="ACK50" s="535"/>
      <c r="ACL50" s="535"/>
      <c r="ACM50" s="535"/>
      <c r="ACN50" s="535"/>
      <c r="ACO50" s="535"/>
      <c r="ACP50" s="535"/>
      <c r="ACQ50" s="535"/>
      <c r="ACR50" s="535"/>
      <c r="ACS50" s="535"/>
      <c r="ACT50" s="535"/>
      <c r="ACU50" s="535"/>
      <c r="ACV50" s="535"/>
      <c r="ACW50" s="535"/>
      <c r="ACX50" s="535"/>
      <c r="ACY50" s="535"/>
      <c r="ACZ50" s="535"/>
      <c r="ADA50" s="535"/>
      <c r="ADB50" s="535"/>
      <c r="ADC50" s="535"/>
      <c r="ADD50" s="535"/>
      <c r="ADE50" s="535"/>
      <c r="ADF50" s="535"/>
      <c r="ADG50" s="535"/>
      <c r="ADH50" s="535"/>
      <c r="ADI50" s="535"/>
      <c r="ADJ50" s="535"/>
      <c r="ADK50" s="535"/>
      <c r="ADL50" s="535"/>
      <c r="ADM50" s="535"/>
      <c r="ADN50" s="535"/>
      <c r="ADO50" s="535"/>
      <c r="ADP50" s="535"/>
      <c r="ADQ50" s="535"/>
      <c r="ADR50" s="535"/>
      <c r="ADS50" s="535"/>
      <c r="ADT50" s="535"/>
      <c r="ADU50" s="535"/>
      <c r="ADV50" s="535"/>
      <c r="ADW50" s="535"/>
      <c r="ADX50" s="535"/>
      <c r="ADY50" s="535"/>
      <c r="ADZ50" s="535"/>
      <c r="AEA50" s="535"/>
      <c r="AEB50" s="535"/>
      <c r="AEC50" s="535"/>
      <c r="AED50" s="535"/>
      <c r="AEE50" s="535"/>
      <c r="AEF50" s="535"/>
      <c r="AEG50" s="535"/>
      <c r="AEH50" s="535"/>
      <c r="AEI50" s="535"/>
      <c r="AEJ50" s="535"/>
      <c r="AEK50" s="535"/>
      <c r="AEL50" s="535"/>
      <c r="AEM50" s="535"/>
      <c r="AEN50" s="535"/>
      <c r="AEO50" s="535"/>
      <c r="AEP50" s="535"/>
      <c r="AEQ50" s="535"/>
      <c r="AER50" s="535"/>
      <c r="AES50" s="535"/>
      <c r="AET50" s="535"/>
      <c r="AEU50" s="535"/>
      <c r="AEV50" s="535"/>
      <c r="AEW50" s="535"/>
      <c r="AEX50" s="535"/>
      <c r="AEY50" s="535"/>
      <c r="AEZ50" s="535"/>
      <c r="AFA50" s="535"/>
      <c r="AFB50" s="535"/>
      <c r="AFC50" s="535"/>
      <c r="AFD50" s="535"/>
      <c r="AFE50" s="535"/>
      <c r="AFF50" s="535"/>
      <c r="AFG50" s="535"/>
      <c r="AFH50" s="535"/>
      <c r="AFI50" s="535"/>
      <c r="AFJ50" s="535"/>
      <c r="AFK50" s="535"/>
      <c r="AFL50" s="535"/>
      <c r="AFM50" s="535"/>
      <c r="AFN50" s="535"/>
      <c r="AFO50" s="535"/>
      <c r="AFP50" s="535"/>
      <c r="AFQ50" s="535"/>
      <c r="AFR50" s="535"/>
      <c r="AFS50" s="535"/>
      <c r="AFT50" s="535"/>
      <c r="AFU50" s="535"/>
      <c r="AFV50" s="535"/>
      <c r="AFW50" s="535"/>
      <c r="AFX50" s="535"/>
      <c r="AFY50" s="535"/>
      <c r="AFZ50" s="535"/>
      <c r="AGA50" s="535"/>
      <c r="AGB50" s="535"/>
      <c r="AGC50" s="535"/>
      <c r="AGD50" s="535"/>
      <c r="AGE50" s="535"/>
      <c r="AGF50" s="535"/>
      <c r="AGG50" s="535"/>
      <c r="AGH50" s="535"/>
      <c r="AGI50" s="535"/>
      <c r="AGJ50" s="535"/>
      <c r="AGK50" s="535"/>
      <c r="AGL50" s="535"/>
      <c r="AGM50" s="535"/>
      <c r="AGN50" s="535"/>
      <c r="AGO50" s="535"/>
      <c r="AGP50" s="535"/>
      <c r="AGQ50" s="535"/>
      <c r="AGR50" s="535"/>
      <c r="AGS50" s="535"/>
      <c r="AGT50" s="535"/>
      <c r="AGU50" s="535"/>
      <c r="AGV50" s="535"/>
      <c r="AGW50" s="535"/>
      <c r="AGX50" s="535"/>
      <c r="AGY50" s="535"/>
      <c r="AGZ50" s="535"/>
      <c r="AHA50" s="535"/>
      <c r="AHB50" s="535"/>
      <c r="AHC50" s="535"/>
      <c r="AHD50" s="535"/>
      <c r="AHE50" s="535"/>
      <c r="AHF50" s="535"/>
      <c r="AHG50" s="535"/>
      <c r="AHH50" s="535"/>
      <c r="AHI50" s="535"/>
      <c r="AHJ50" s="535"/>
      <c r="AHK50" s="535"/>
      <c r="AHL50" s="535"/>
      <c r="AHM50" s="535"/>
      <c r="AHN50" s="535"/>
      <c r="AHO50" s="535"/>
      <c r="AHP50" s="535"/>
      <c r="AHQ50" s="535"/>
      <c r="AHR50" s="535"/>
      <c r="AHS50" s="535"/>
      <c r="AHT50" s="535"/>
      <c r="AHU50" s="535"/>
      <c r="AHV50" s="535"/>
      <c r="AHW50" s="535"/>
      <c r="AHX50" s="535"/>
      <c r="AHY50" s="535"/>
      <c r="AHZ50" s="535"/>
      <c r="AIA50" s="535"/>
      <c r="AIB50" s="535"/>
      <c r="AIC50" s="535"/>
      <c r="AID50" s="535"/>
      <c r="AIE50" s="535"/>
      <c r="AIF50" s="535"/>
      <c r="AIG50" s="535"/>
      <c r="AIH50" s="535"/>
      <c r="AII50" s="535"/>
      <c r="AIJ50" s="535"/>
      <c r="AIK50" s="535"/>
      <c r="AIL50" s="535"/>
      <c r="AIM50" s="535"/>
      <c r="AIN50" s="535"/>
      <c r="AIO50" s="535"/>
      <c r="AIP50" s="535"/>
      <c r="AIQ50" s="535"/>
      <c r="AIR50" s="535"/>
      <c r="AIS50" s="535"/>
      <c r="AIT50" s="535"/>
      <c r="AIU50" s="535"/>
      <c r="AIV50" s="535"/>
      <c r="AIW50" s="535"/>
      <c r="AIX50" s="535"/>
      <c r="AIY50" s="535"/>
      <c r="AIZ50" s="535"/>
      <c r="AJA50" s="535"/>
      <c r="AJB50" s="535"/>
      <c r="AJC50" s="535"/>
      <c r="AJD50" s="535"/>
      <c r="AJE50" s="535"/>
      <c r="AJF50" s="535"/>
      <c r="AJG50" s="535"/>
      <c r="AJH50" s="535"/>
      <c r="AJI50" s="535"/>
      <c r="AJJ50" s="535"/>
      <c r="AJK50" s="535"/>
      <c r="AJL50" s="535"/>
      <c r="AJM50" s="535"/>
      <c r="AJN50" s="535"/>
      <c r="AJO50" s="535"/>
      <c r="AJP50" s="535"/>
      <c r="AJQ50" s="535"/>
      <c r="AJR50" s="535"/>
      <c r="AJS50" s="535"/>
      <c r="AJT50" s="535"/>
      <c r="AJU50" s="535"/>
      <c r="AJV50" s="535"/>
      <c r="AJW50" s="535"/>
      <c r="AJX50" s="535"/>
      <c r="AJY50" s="535"/>
      <c r="AJZ50" s="535"/>
      <c r="AKA50" s="535"/>
      <c r="AKB50" s="535"/>
      <c r="AKC50" s="535"/>
      <c r="AKD50" s="535"/>
      <c r="AKE50" s="535"/>
      <c r="AKF50" s="535"/>
      <c r="AKG50" s="535"/>
      <c r="AKH50" s="535"/>
      <c r="AKI50" s="535"/>
      <c r="AKJ50" s="535"/>
      <c r="AKK50" s="535"/>
      <c r="AKL50" s="535"/>
      <c r="AKM50" s="535"/>
      <c r="AKN50" s="535"/>
      <c r="AKO50" s="535"/>
      <c r="AKP50" s="535"/>
      <c r="AKQ50" s="535"/>
      <c r="AKR50" s="535"/>
      <c r="AKS50" s="535"/>
      <c r="AKT50" s="535"/>
      <c r="AKU50" s="535"/>
      <c r="AKV50" s="535"/>
      <c r="AKW50" s="535"/>
      <c r="AKX50" s="535"/>
      <c r="AKY50" s="535"/>
      <c r="AKZ50" s="535"/>
      <c r="ALA50" s="535"/>
      <c r="ALB50" s="535"/>
      <c r="ALC50" s="535"/>
      <c r="ALD50" s="535"/>
      <c r="ALE50" s="535"/>
      <c r="ALF50" s="535"/>
      <c r="ALG50" s="535"/>
      <c r="ALH50" s="535"/>
      <c r="ALI50" s="535"/>
      <c r="ALJ50" s="535"/>
      <c r="ALK50" s="535"/>
      <c r="ALL50" s="535"/>
      <c r="ALM50" s="535"/>
      <c r="ALN50" s="535"/>
      <c r="ALO50" s="535"/>
      <c r="ALP50" s="535"/>
      <c r="ALQ50" s="535"/>
      <c r="ALR50" s="535"/>
      <c r="ALS50" s="535"/>
      <c r="ALT50" s="535"/>
      <c r="ALU50" s="535"/>
      <c r="ALV50" s="535"/>
      <c r="ALW50" s="535"/>
      <c r="ALX50" s="535"/>
      <c r="ALY50" s="535"/>
      <c r="ALZ50" s="535"/>
      <c r="AMA50" s="535"/>
      <c r="AMB50" s="535"/>
      <c r="AMC50" s="535"/>
      <c r="AMD50" s="535"/>
      <c r="AME50" s="535"/>
      <c r="AMF50" s="535"/>
      <c r="AMG50" s="535"/>
      <c r="AMH50" s="535"/>
      <c r="AMI50" s="535"/>
      <c r="AMJ50" s="535"/>
      <c r="AMK50" s="535"/>
      <c r="AML50" s="535"/>
      <c r="AMM50" s="535"/>
      <c r="AMN50" s="535"/>
      <c r="AMO50" s="535"/>
      <c r="AMP50" s="535"/>
      <c r="AMQ50" s="535"/>
      <c r="AMR50" s="535"/>
      <c r="AMS50" s="535"/>
      <c r="AMT50" s="535"/>
      <c r="AMU50" s="535"/>
      <c r="AMV50" s="535"/>
      <c r="AMW50" s="535"/>
      <c r="AMX50" s="535"/>
      <c r="AMY50" s="535"/>
      <c r="AMZ50" s="535"/>
      <c r="ANA50" s="535"/>
      <c r="ANB50" s="535"/>
      <c r="ANC50" s="535"/>
      <c r="AND50" s="535"/>
      <c r="ANE50" s="535"/>
      <c r="ANF50" s="535"/>
      <c r="ANG50" s="535"/>
      <c r="ANH50" s="535"/>
      <c r="ANI50" s="535"/>
      <c r="ANJ50" s="535"/>
      <c r="ANK50" s="535"/>
      <c r="ANL50" s="535"/>
      <c r="ANM50" s="535"/>
      <c r="ANN50" s="535"/>
      <c r="ANO50" s="535"/>
      <c r="ANP50" s="535"/>
      <c r="ANQ50" s="535"/>
      <c r="ANR50" s="535"/>
      <c r="ANS50" s="535"/>
      <c r="ANT50" s="535"/>
      <c r="ANU50" s="535"/>
      <c r="ANV50" s="535"/>
      <c r="ANW50" s="535"/>
      <c r="ANX50" s="535"/>
      <c r="ANY50" s="535"/>
      <c r="ANZ50" s="535"/>
      <c r="AOA50" s="535"/>
      <c r="AOB50" s="535"/>
      <c r="AOC50" s="535"/>
      <c r="AOD50" s="535"/>
      <c r="AOE50" s="535"/>
      <c r="AOF50" s="535"/>
      <c r="AOG50" s="535"/>
      <c r="AOH50" s="535"/>
      <c r="AOI50" s="535"/>
      <c r="AOJ50" s="535"/>
      <c r="AOK50" s="535"/>
      <c r="AOL50" s="535"/>
      <c r="AOM50" s="535"/>
      <c r="AON50" s="535"/>
      <c r="AOO50" s="535"/>
      <c r="AOP50" s="535"/>
      <c r="AOQ50" s="535"/>
      <c r="AOR50" s="535"/>
      <c r="AOS50" s="535"/>
      <c r="AOT50" s="535"/>
      <c r="AOU50" s="535"/>
      <c r="AOV50" s="535"/>
      <c r="AOW50" s="535"/>
      <c r="AOX50" s="535"/>
      <c r="AOY50" s="535"/>
      <c r="AOZ50" s="535"/>
      <c r="APA50" s="535"/>
      <c r="APB50" s="535"/>
      <c r="APC50" s="535"/>
      <c r="APD50" s="535"/>
      <c r="APE50" s="535"/>
      <c r="APF50" s="535"/>
      <c r="APG50" s="535"/>
      <c r="APH50" s="535"/>
      <c r="API50" s="535"/>
      <c r="APJ50" s="535"/>
      <c r="APK50" s="535"/>
      <c r="APL50" s="535"/>
      <c r="APM50" s="535"/>
      <c r="APN50" s="535"/>
      <c r="APO50" s="535"/>
      <c r="APP50" s="535"/>
      <c r="APQ50" s="535"/>
      <c r="APR50" s="535"/>
      <c r="APS50" s="535"/>
      <c r="APT50" s="535"/>
      <c r="APU50" s="535"/>
      <c r="APV50" s="535"/>
      <c r="APW50" s="535"/>
      <c r="APX50" s="535"/>
      <c r="APY50" s="535"/>
      <c r="APZ50" s="535"/>
      <c r="AQA50" s="535"/>
      <c r="AQB50" s="535"/>
      <c r="AQC50" s="535"/>
      <c r="AQD50" s="535"/>
      <c r="AQE50" s="535"/>
      <c r="AQF50" s="535"/>
      <c r="AQG50" s="535"/>
      <c r="AQH50" s="535"/>
      <c r="AQI50" s="535"/>
      <c r="AQJ50" s="535"/>
      <c r="AQK50" s="535"/>
      <c r="AQL50" s="535"/>
      <c r="AQM50" s="535"/>
      <c r="AQN50" s="535"/>
      <c r="AQO50" s="535"/>
      <c r="AQP50" s="535"/>
      <c r="AQQ50" s="535"/>
      <c r="AQR50" s="535"/>
      <c r="AQS50" s="535"/>
      <c r="AQT50" s="535"/>
      <c r="AQU50" s="535"/>
      <c r="AQV50" s="535"/>
      <c r="AQW50" s="535"/>
      <c r="AQX50" s="535"/>
      <c r="AQY50" s="535"/>
      <c r="AQZ50" s="535"/>
      <c r="ARA50" s="535"/>
      <c r="ARB50" s="535"/>
      <c r="ARC50" s="535"/>
      <c r="ARD50" s="535"/>
      <c r="ARE50" s="535"/>
      <c r="ARF50" s="535"/>
      <c r="ARG50" s="535"/>
      <c r="ARH50" s="535"/>
      <c r="ARI50" s="535"/>
      <c r="ARJ50" s="535"/>
      <c r="ARK50" s="535"/>
      <c r="ARL50" s="535"/>
      <c r="ARM50" s="535"/>
      <c r="ARN50" s="535"/>
      <c r="ARO50" s="535"/>
      <c r="ARP50" s="535"/>
      <c r="ARQ50" s="535"/>
      <c r="ARR50" s="535"/>
      <c r="ARS50" s="535"/>
      <c r="ART50" s="535"/>
      <c r="ARU50" s="535"/>
      <c r="ARV50" s="535"/>
      <c r="ARW50" s="535"/>
      <c r="ARX50" s="535"/>
      <c r="ARY50" s="535"/>
      <c r="ARZ50" s="535"/>
      <c r="ASA50" s="535"/>
      <c r="ASB50" s="535"/>
      <c r="ASC50" s="535"/>
      <c r="ASD50" s="535"/>
      <c r="ASE50" s="535"/>
      <c r="ASF50" s="535"/>
      <c r="ASG50" s="535"/>
      <c r="ASH50" s="535"/>
      <c r="ASI50" s="535"/>
      <c r="ASJ50" s="535"/>
      <c r="ASK50" s="535"/>
      <c r="ASL50" s="535"/>
      <c r="ASM50" s="535"/>
      <c r="ASN50" s="535"/>
      <c r="ASO50" s="535"/>
      <c r="ASP50" s="535"/>
      <c r="ASQ50" s="535"/>
      <c r="ASR50" s="535"/>
      <c r="ASS50" s="535"/>
      <c r="AST50" s="535"/>
      <c r="ASU50" s="535"/>
      <c r="ASV50" s="535"/>
      <c r="ASW50" s="535"/>
      <c r="ASX50" s="535"/>
      <c r="ASY50" s="535"/>
      <c r="ASZ50" s="535"/>
      <c r="ATA50" s="535"/>
      <c r="ATB50" s="535"/>
      <c r="ATC50" s="535"/>
      <c r="ATD50" s="535"/>
      <c r="ATE50" s="535"/>
      <c r="ATF50" s="535"/>
      <c r="ATG50" s="535"/>
      <c r="ATH50" s="535"/>
      <c r="ATI50" s="535"/>
      <c r="ATJ50" s="535"/>
      <c r="ATK50" s="535"/>
      <c r="ATL50" s="535"/>
      <c r="ATM50" s="535"/>
      <c r="ATN50" s="535"/>
      <c r="ATO50" s="535"/>
      <c r="ATP50" s="535"/>
      <c r="ATQ50" s="535"/>
      <c r="ATR50" s="535"/>
      <c r="ATS50" s="535"/>
      <c r="ATT50" s="535"/>
      <c r="ATU50" s="535"/>
      <c r="ATV50" s="535"/>
      <c r="ATW50" s="535"/>
      <c r="ATX50" s="535"/>
      <c r="ATY50" s="535"/>
      <c r="ATZ50" s="535"/>
      <c r="AUA50" s="535"/>
      <c r="AUB50" s="535"/>
      <c r="AUC50" s="535"/>
      <c r="AUD50" s="535"/>
      <c r="AUE50" s="535"/>
      <c r="AUF50" s="535"/>
      <c r="AUG50" s="535"/>
      <c r="AUH50" s="535"/>
      <c r="AUI50" s="535"/>
      <c r="AUJ50" s="535"/>
      <c r="AUK50" s="535"/>
      <c r="AUL50" s="535"/>
      <c r="AUM50" s="535"/>
      <c r="AUN50" s="535"/>
      <c r="AUO50" s="535"/>
      <c r="AUP50" s="535"/>
      <c r="AUQ50" s="535"/>
      <c r="AUR50" s="535"/>
      <c r="AUS50" s="535"/>
      <c r="AUT50" s="535"/>
      <c r="AUU50" s="535"/>
      <c r="AUV50" s="535"/>
      <c r="AUW50" s="535"/>
      <c r="AUX50" s="535"/>
      <c r="AUY50" s="535"/>
      <c r="AUZ50" s="535"/>
      <c r="AVA50" s="535"/>
      <c r="AVB50" s="535"/>
      <c r="AVC50" s="535"/>
      <c r="AVD50" s="535"/>
      <c r="AVE50" s="535"/>
      <c r="AVF50" s="535"/>
      <c r="AVG50" s="535"/>
      <c r="AVH50" s="535"/>
      <c r="AVI50" s="535"/>
      <c r="AVJ50" s="535"/>
      <c r="AVK50" s="535"/>
      <c r="AVL50" s="535"/>
      <c r="AVM50" s="535"/>
      <c r="AVN50" s="535"/>
      <c r="AVO50" s="535"/>
      <c r="AVP50" s="535"/>
      <c r="AVQ50" s="535"/>
      <c r="AVR50" s="535"/>
      <c r="AVS50" s="535"/>
      <c r="AVT50" s="535"/>
      <c r="AVU50" s="535"/>
      <c r="AVV50" s="535"/>
      <c r="AVW50" s="535"/>
      <c r="AVX50" s="535"/>
      <c r="AVY50" s="535"/>
      <c r="AVZ50" s="535"/>
      <c r="AWA50" s="535"/>
      <c r="AWB50" s="535"/>
      <c r="AWC50" s="535"/>
      <c r="AWD50" s="535"/>
      <c r="AWE50" s="535"/>
      <c r="AWF50" s="535"/>
      <c r="AWG50" s="535"/>
      <c r="AWH50" s="535"/>
      <c r="AWI50" s="535"/>
      <c r="AWJ50" s="535"/>
      <c r="AWK50" s="535"/>
      <c r="AWL50" s="535"/>
      <c r="AWM50" s="535"/>
      <c r="AWN50" s="535"/>
      <c r="AWO50" s="535"/>
      <c r="AWP50" s="535"/>
      <c r="AWQ50" s="535"/>
      <c r="AWR50" s="535"/>
      <c r="AWS50" s="535"/>
      <c r="AWT50" s="535"/>
      <c r="AWU50" s="535"/>
      <c r="AWV50" s="535"/>
      <c r="AWW50" s="535"/>
      <c r="AWX50" s="535"/>
      <c r="AWY50" s="535"/>
      <c r="AWZ50" s="535"/>
      <c r="AXA50" s="535"/>
      <c r="AXB50" s="535"/>
      <c r="AXC50" s="535"/>
      <c r="AXD50" s="535"/>
      <c r="AXE50" s="535"/>
      <c r="AXF50" s="535"/>
      <c r="AXG50" s="535"/>
      <c r="AXH50" s="535"/>
      <c r="AXI50" s="535"/>
      <c r="AXJ50" s="535"/>
      <c r="AXK50" s="535"/>
      <c r="AXL50" s="535"/>
      <c r="AXM50" s="535"/>
      <c r="AXN50" s="535"/>
      <c r="AXO50" s="535"/>
      <c r="AXP50" s="535"/>
      <c r="AXQ50" s="535"/>
      <c r="AXR50" s="535"/>
      <c r="AXS50" s="535"/>
      <c r="AXT50" s="535"/>
      <c r="AXU50" s="535"/>
      <c r="AXV50" s="535"/>
      <c r="AXW50" s="535"/>
      <c r="AXX50" s="535"/>
      <c r="AXY50" s="535"/>
      <c r="AXZ50" s="535"/>
      <c r="AYA50" s="535"/>
      <c r="AYB50" s="535"/>
      <c r="AYC50" s="535"/>
      <c r="AYD50" s="535"/>
      <c r="AYE50" s="535"/>
      <c r="AYF50" s="535"/>
      <c r="AYG50" s="535"/>
      <c r="AYH50" s="535"/>
      <c r="AYI50" s="535"/>
      <c r="AYJ50" s="535"/>
      <c r="AYK50" s="535"/>
      <c r="AYL50" s="535"/>
      <c r="AYM50" s="535"/>
      <c r="AYN50" s="535"/>
      <c r="AYO50" s="535"/>
      <c r="AYP50" s="535"/>
      <c r="AYQ50" s="535"/>
      <c r="AYR50" s="535"/>
      <c r="AYS50" s="535"/>
      <c r="AYT50" s="535"/>
      <c r="AYU50" s="535"/>
      <c r="AYV50" s="535"/>
      <c r="AYW50" s="535"/>
      <c r="AYX50" s="535"/>
      <c r="AYY50" s="535"/>
      <c r="AYZ50" s="535"/>
      <c r="AZA50" s="535"/>
      <c r="AZB50" s="535"/>
      <c r="AZC50" s="535"/>
      <c r="AZD50" s="535"/>
      <c r="AZE50" s="535"/>
      <c r="AZF50" s="535"/>
      <c r="AZG50" s="535"/>
      <c r="AZH50" s="535"/>
      <c r="AZI50" s="535"/>
      <c r="AZJ50" s="535"/>
      <c r="AZK50" s="535"/>
      <c r="AZL50" s="535"/>
      <c r="AZM50" s="535"/>
      <c r="AZN50" s="535"/>
      <c r="AZO50" s="535"/>
      <c r="AZP50" s="535"/>
      <c r="AZQ50" s="535"/>
      <c r="AZR50" s="535"/>
      <c r="AZS50" s="535"/>
      <c r="AZT50" s="535"/>
      <c r="AZU50" s="535"/>
      <c r="AZV50" s="535"/>
      <c r="AZW50" s="535"/>
      <c r="AZX50" s="535"/>
      <c r="AZY50" s="535"/>
      <c r="AZZ50" s="535"/>
      <c r="BAA50" s="535"/>
      <c r="BAB50" s="535"/>
      <c r="BAC50" s="535"/>
      <c r="BAD50" s="535"/>
      <c r="BAE50" s="535"/>
      <c r="BAF50" s="535"/>
      <c r="BAG50" s="535"/>
      <c r="BAH50" s="535"/>
      <c r="BAI50" s="535"/>
      <c r="BAJ50" s="535"/>
      <c r="BAK50" s="535"/>
      <c r="BAL50" s="535"/>
      <c r="BAM50" s="535"/>
      <c r="BAN50" s="535"/>
      <c r="BAO50" s="535"/>
      <c r="BAP50" s="535"/>
      <c r="BAQ50" s="535"/>
      <c r="BAR50" s="535"/>
      <c r="BAS50" s="535"/>
      <c r="BAT50" s="535"/>
      <c r="BAU50" s="535"/>
      <c r="BAV50" s="535"/>
      <c r="BAW50" s="535"/>
      <c r="BAX50" s="535"/>
      <c r="BAY50" s="535"/>
      <c r="BAZ50" s="535"/>
      <c r="BBA50" s="535"/>
      <c r="BBB50" s="535"/>
      <c r="BBC50" s="535"/>
      <c r="BBD50" s="535"/>
      <c r="BBE50" s="535"/>
      <c r="BBF50" s="535"/>
      <c r="BBG50" s="535"/>
      <c r="BBH50" s="535"/>
      <c r="BBI50" s="535"/>
      <c r="BBJ50" s="535"/>
      <c r="BBK50" s="535"/>
      <c r="BBL50" s="535"/>
      <c r="BBM50" s="535"/>
      <c r="BBN50" s="535"/>
      <c r="BBO50" s="535"/>
      <c r="BBP50" s="535"/>
      <c r="BBQ50" s="535"/>
      <c r="BBR50" s="535"/>
      <c r="BBS50" s="535"/>
      <c r="BBT50" s="535"/>
      <c r="BBU50" s="535"/>
      <c r="BBV50" s="535"/>
      <c r="BBW50" s="535"/>
      <c r="BBX50" s="535"/>
      <c r="BBY50" s="535"/>
      <c r="BBZ50" s="535"/>
      <c r="BCA50" s="535"/>
      <c r="BCB50" s="535"/>
      <c r="BCC50" s="535"/>
      <c r="BCD50" s="535"/>
      <c r="BCE50" s="535"/>
      <c r="BCF50" s="535"/>
      <c r="BCG50" s="535"/>
      <c r="BCH50" s="535"/>
      <c r="BCI50" s="535"/>
      <c r="BCJ50" s="535"/>
      <c r="BCK50" s="535"/>
      <c r="BCL50" s="535"/>
      <c r="BCM50" s="535"/>
      <c r="BCN50" s="535"/>
      <c r="BCO50" s="535"/>
      <c r="BCP50" s="535"/>
      <c r="BCQ50" s="535"/>
      <c r="BCR50" s="535"/>
      <c r="BCS50" s="535"/>
      <c r="BCT50" s="535"/>
      <c r="BCU50" s="535"/>
      <c r="BCV50" s="535"/>
      <c r="BCW50" s="535"/>
      <c r="BCX50" s="535"/>
      <c r="BCY50" s="535"/>
      <c r="BCZ50" s="535"/>
      <c r="BDA50" s="535"/>
      <c r="BDB50" s="535"/>
      <c r="BDC50" s="535"/>
      <c r="BDD50" s="535"/>
      <c r="BDE50" s="535"/>
      <c r="BDF50" s="535"/>
      <c r="BDG50" s="535"/>
      <c r="BDH50" s="535"/>
      <c r="BDI50" s="535"/>
      <c r="BDJ50" s="535"/>
      <c r="BDK50" s="535"/>
      <c r="BDL50" s="535"/>
      <c r="BDM50" s="535"/>
      <c r="BDN50" s="535"/>
      <c r="BDO50" s="535"/>
      <c r="BDP50" s="535"/>
      <c r="BDQ50" s="535"/>
      <c r="BDR50" s="535"/>
      <c r="BDS50" s="535"/>
      <c r="BDT50" s="535"/>
      <c r="BDU50" s="535"/>
      <c r="BDV50" s="535"/>
      <c r="BDW50" s="535"/>
      <c r="BDX50" s="535"/>
      <c r="BDY50" s="535"/>
      <c r="BDZ50" s="535"/>
      <c r="BEA50" s="535"/>
      <c r="BEB50" s="535"/>
      <c r="BEC50" s="535"/>
      <c r="BED50" s="535"/>
      <c r="BEE50" s="535"/>
      <c r="BEF50" s="535"/>
      <c r="BEG50" s="535"/>
      <c r="BEH50" s="535"/>
      <c r="BEI50" s="535"/>
      <c r="BEJ50" s="535"/>
      <c r="BEK50" s="535"/>
      <c r="BEL50" s="535"/>
      <c r="BEM50" s="535"/>
      <c r="BEN50" s="535"/>
      <c r="BEO50" s="535"/>
      <c r="BEP50" s="535"/>
      <c r="BEQ50" s="535"/>
      <c r="BER50" s="535"/>
      <c r="BES50" s="535"/>
      <c r="BET50" s="535"/>
      <c r="BEU50" s="535"/>
      <c r="BEV50" s="535"/>
      <c r="BEW50" s="535"/>
      <c r="BEX50" s="535"/>
      <c r="BEY50" s="535"/>
      <c r="BEZ50" s="535"/>
      <c r="BFA50" s="535"/>
      <c r="BFB50" s="535"/>
      <c r="BFC50" s="535"/>
      <c r="BFD50" s="535"/>
      <c r="BFE50" s="535"/>
      <c r="BFF50" s="535"/>
      <c r="BFG50" s="535"/>
      <c r="BFH50" s="535"/>
      <c r="BFI50" s="535"/>
      <c r="BFJ50" s="535"/>
      <c r="BFK50" s="535"/>
      <c r="BFL50" s="535"/>
      <c r="BFM50" s="535"/>
      <c r="BFN50" s="535"/>
      <c r="BFO50" s="535"/>
      <c r="BFP50" s="535"/>
      <c r="BFQ50" s="535"/>
      <c r="BFR50" s="535"/>
      <c r="BFS50" s="535"/>
      <c r="BFT50" s="535"/>
      <c r="BFU50" s="535"/>
      <c r="BFV50" s="535"/>
      <c r="BFW50" s="535"/>
      <c r="BFX50" s="535"/>
      <c r="BFY50" s="535"/>
      <c r="BFZ50" s="535"/>
      <c r="BGA50" s="535"/>
      <c r="BGB50" s="535"/>
      <c r="BGC50" s="535"/>
      <c r="BGD50" s="535"/>
      <c r="BGE50" s="535"/>
      <c r="BGF50" s="535"/>
      <c r="BGG50" s="535"/>
      <c r="BGH50" s="535"/>
      <c r="BGI50" s="535"/>
      <c r="BGJ50" s="535"/>
      <c r="BGK50" s="535"/>
      <c r="BGL50" s="535"/>
      <c r="BGM50" s="535"/>
      <c r="BGN50" s="535"/>
      <c r="BGO50" s="535"/>
      <c r="BGP50" s="535"/>
      <c r="BGQ50" s="535"/>
      <c r="BGR50" s="535"/>
      <c r="BGS50" s="535"/>
      <c r="BGT50" s="535"/>
      <c r="BGU50" s="535"/>
      <c r="BGV50" s="535"/>
      <c r="BGW50" s="535"/>
      <c r="BGX50" s="535"/>
      <c r="BGY50" s="535"/>
      <c r="BGZ50" s="535"/>
      <c r="BHA50" s="535"/>
      <c r="BHB50" s="535"/>
      <c r="BHC50" s="535"/>
      <c r="BHD50" s="535"/>
      <c r="BHE50" s="535"/>
      <c r="BHF50" s="535"/>
      <c r="BHG50" s="535"/>
      <c r="BHH50" s="535"/>
      <c r="BHI50" s="535"/>
      <c r="BHJ50" s="535"/>
      <c r="BHK50" s="535"/>
      <c r="BHL50" s="535"/>
      <c r="BHM50" s="535"/>
      <c r="BHN50" s="535"/>
      <c r="BHO50" s="535"/>
      <c r="BHP50" s="535"/>
      <c r="BHQ50" s="535"/>
      <c r="BHR50" s="535"/>
      <c r="BHS50" s="535"/>
      <c r="BHT50" s="535"/>
      <c r="BHU50" s="535"/>
      <c r="BHV50" s="535"/>
      <c r="BHW50" s="535"/>
      <c r="BHX50" s="535"/>
      <c r="BHY50" s="535"/>
      <c r="BHZ50" s="535"/>
      <c r="BIA50" s="535"/>
      <c r="BIB50" s="535"/>
      <c r="BIC50" s="535"/>
      <c r="BID50" s="535"/>
      <c r="BIE50" s="535"/>
      <c r="BIF50" s="535"/>
      <c r="BIG50" s="535"/>
      <c r="BIH50" s="535"/>
      <c r="BII50" s="535"/>
      <c r="BIJ50" s="535"/>
      <c r="BIK50" s="535"/>
      <c r="BIL50" s="535"/>
      <c r="BIM50" s="535"/>
      <c r="BIN50" s="535"/>
      <c r="BIO50" s="535"/>
      <c r="BIP50" s="535"/>
      <c r="BIQ50" s="535"/>
      <c r="BIR50" s="535"/>
      <c r="BIS50" s="535"/>
      <c r="BIT50" s="535"/>
      <c r="BIU50" s="535"/>
      <c r="BIV50" s="535"/>
      <c r="BIW50" s="535"/>
      <c r="BIX50" s="535"/>
      <c r="BIY50" s="535"/>
      <c r="BIZ50" s="535"/>
      <c r="BJA50" s="535"/>
      <c r="BJB50" s="535"/>
      <c r="BJC50" s="535"/>
      <c r="BJD50" s="535"/>
      <c r="BJE50" s="535"/>
      <c r="BJF50" s="535"/>
      <c r="BJG50" s="535"/>
      <c r="BJH50" s="535"/>
      <c r="BJI50" s="535"/>
      <c r="BJJ50" s="535"/>
      <c r="BJK50" s="535"/>
      <c r="BJL50" s="535"/>
      <c r="BJM50" s="535"/>
      <c r="BJN50" s="535"/>
      <c r="BJO50" s="535"/>
      <c r="BJP50" s="535"/>
      <c r="BJQ50" s="535"/>
      <c r="BJR50" s="535"/>
      <c r="BJS50" s="535"/>
      <c r="BJT50" s="535"/>
      <c r="BJU50" s="535"/>
      <c r="BJV50" s="535"/>
      <c r="BJW50" s="535"/>
      <c r="BJX50" s="535"/>
      <c r="BJY50" s="535"/>
      <c r="BJZ50" s="535"/>
      <c r="BKA50" s="535"/>
      <c r="BKB50" s="535"/>
      <c r="BKC50" s="535"/>
      <c r="BKD50" s="535"/>
      <c r="BKE50" s="535"/>
      <c r="BKF50" s="535"/>
      <c r="BKG50" s="535"/>
      <c r="BKH50" s="535"/>
      <c r="BKI50" s="535"/>
      <c r="BKJ50" s="535"/>
      <c r="BKK50" s="535"/>
      <c r="BKL50" s="535"/>
      <c r="BKM50" s="535"/>
      <c r="BKN50" s="535"/>
      <c r="BKO50" s="535"/>
      <c r="BKP50" s="535"/>
      <c r="BKQ50" s="535"/>
      <c r="BKR50" s="535"/>
      <c r="BKS50" s="535"/>
      <c r="BKT50" s="535"/>
      <c r="BKU50" s="535"/>
      <c r="BKV50" s="535"/>
      <c r="BKW50" s="535"/>
      <c r="BKX50" s="535"/>
      <c r="BKY50" s="535"/>
      <c r="BKZ50" s="535"/>
      <c r="BLA50" s="535"/>
      <c r="BLB50" s="535"/>
      <c r="BLC50" s="535"/>
      <c r="BLD50" s="535"/>
      <c r="BLE50" s="535"/>
      <c r="BLF50" s="535"/>
      <c r="BLG50" s="535"/>
      <c r="BLH50" s="535"/>
      <c r="BLI50" s="535"/>
      <c r="BLJ50" s="535"/>
      <c r="BLK50" s="535"/>
      <c r="BLL50" s="535"/>
      <c r="BLM50" s="535"/>
      <c r="BLN50" s="535"/>
      <c r="BLO50" s="535"/>
      <c r="BLP50" s="535"/>
      <c r="BLQ50" s="535"/>
      <c r="BLR50" s="535"/>
      <c r="BLS50" s="535"/>
      <c r="BLT50" s="535"/>
      <c r="BLU50" s="535"/>
      <c r="BLV50" s="535"/>
      <c r="BLW50" s="535"/>
      <c r="BLX50" s="535"/>
      <c r="BLY50" s="535"/>
      <c r="BLZ50" s="535"/>
      <c r="BMA50" s="535"/>
      <c r="BMB50" s="535"/>
      <c r="BMC50" s="535"/>
      <c r="BMD50" s="535"/>
      <c r="BME50" s="535"/>
      <c r="BMF50" s="535"/>
      <c r="BMG50" s="535"/>
      <c r="BMH50" s="535"/>
      <c r="BMI50" s="535"/>
      <c r="BMJ50" s="535"/>
      <c r="BMK50" s="535"/>
      <c r="BML50" s="535"/>
      <c r="BMM50" s="535"/>
      <c r="BMN50" s="535"/>
      <c r="BMO50" s="535"/>
      <c r="BMP50" s="535"/>
      <c r="BMQ50" s="535"/>
      <c r="BMR50" s="535"/>
      <c r="BMS50" s="535"/>
      <c r="BMT50" s="535"/>
      <c r="BMU50" s="535"/>
      <c r="BMV50" s="535"/>
      <c r="BMW50" s="535"/>
      <c r="BMX50" s="535"/>
      <c r="BMY50" s="535"/>
      <c r="BMZ50" s="535"/>
      <c r="BNA50" s="535"/>
      <c r="BNB50" s="535"/>
      <c r="BNC50" s="535"/>
      <c r="BND50" s="535"/>
      <c r="BNE50" s="535"/>
      <c r="BNF50" s="535"/>
      <c r="BNG50" s="535"/>
      <c r="BNH50" s="535"/>
      <c r="BNI50" s="535"/>
      <c r="BNJ50" s="535"/>
      <c r="BNK50" s="535"/>
      <c r="BNL50" s="535"/>
      <c r="BNM50" s="535"/>
      <c r="BNN50" s="535"/>
      <c r="BNO50" s="535"/>
      <c r="BNP50" s="535"/>
      <c r="BNQ50" s="535"/>
      <c r="BNR50" s="535"/>
      <c r="BNS50" s="535"/>
      <c r="BNT50" s="535"/>
      <c r="BNU50" s="535"/>
      <c r="BNV50" s="535"/>
      <c r="BNW50" s="535"/>
      <c r="BNX50" s="535"/>
      <c r="BNY50" s="535"/>
      <c r="BNZ50" s="535"/>
      <c r="BOA50" s="535"/>
      <c r="BOB50" s="535"/>
      <c r="BOC50" s="535"/>
      <c r="BOD50" s="535"/>
      <c r="BOE50" s="535"/>
      <c r="BOF50" s="535"/>
      <c r="BOG50" s="535"/>
      <c r="BOH50" s="535"/>
      <c r="BOI50" s="535"/>
      <c r="BOJ50" s="535"/>
      <c r="BOK50" s="535"/>
      <c r="BOL50" s="535"/>
      <c r="BOM50" s="535"/>
      <c r="BON50" s="535"/>
      <c r="BOO50" s="535"/>
      <c r="BOP50" s="535"/>
      <c r="BOQ50" s="535"/>
      <c r="BOR50" s="535"/>
      <c r="BOS50" s="535"/>
      <c r="BOT50" s="535"/>
      <c r="BOU50" s="535"/>
      <c r="BOV50" s="535"/>
      <c r="BOW50" s="535"/>
      <c r="BOX50" s="535"/>
      <c r="BOY50" s="535"/>
      <c r="BOZ50" s="535"/>
      <c r="BPA50" s="535"/>
      <c r="BPB50" s="535"/>
      <c r="BPC50" s="535"/>
      <c r="BPD50" s="535"/>
      <c r="BPE50" s="535"/>
      <c r="BPF50" s="535"/>
      <c r="BPG50" s="535"/>
      <c r="BPH50" s="535"/>
      <c r="BPI50" s="535"/>
      <c r="BPJ50" s="535"/>
      <c r="BPK50" s="535"/>
      <c r="BPL50" s="535"/>
      <c r="BPM50" s="535"/>
      <c r="BPN50" s="535"/>
      <c r="BPO50" s="535"/>
      <c r="BPP50" s="535"/>
      <c r="BPQ50" s="535"/>
      <c r="BPR50" s="535"/>
      <c r="BPS50" s="535"/>
      <c r="BPT50" s="535"/>
      <c r="BPU50" s="535"/>
      <c r="BPV50" s="535"/>
      <c r="BPW50" s="535"/>
      <c r="BPX50" s="535"/>
      <c r="BPY50" s="535"/>
      <c r="BPZ50" s="535"/>
      <c r="BQA50" s="535"/>
      <c r="BQB50" s="535"/>
      <c r="BQC50" s="535"/>
      <c r="BQD50" s="535"/>
      <c r="BQE50" s="535"/>
      <c r="BQF50" s="535"/>
      <c r="BQG50" s="535"/>
      <c r="BQH50" s="535"/>
      <c r="BQI50" s="535"/>
      <c r="BQJ50" s="535"/>
      <c r="BQK50" s="535"/>
      <c r="BQL50" s="535"/>
      <c r="BQM50" s="535"/>
      <c r="BQN50" s="535"/>
      <c r="BQO50" s="535"/>
      <c r="BQP50" s="535"/>
      <c r="BQQ50" s="535"/>
      <c r="BQR50" s="535"/>
      <c r="BQS50" s="535"/>
      <c r="BQT50" s="535"/>
      <c r="BQU50" s="535"/>
      <c r="BQV50" s="535"/>
      <c r="BQW50" s="535"/>
      <c r="BQX50" s="535"/>
      <c r="BQY50" s="535"/>
      <c r="BQZ50" s="535"/>
      <c r="BRA50" s="535"/>
      <c r="BRB50" s="535"/>
      <c r="BRC50" s="535"/>
      <c r="BRD50" s="535"/>
      <c r="BRE50" s="535"/>
      <c r="BRF50" s="535"/>
      <c r="BRG50" s="535"/>
      <c r="BRH50" s="535"/>
      <c r="BRI50" s="535"/>
      <c r="BRJ50" s="535"/>
      <c r="BRK50" s="535"/>
      <c r="BRL50" s="535"/>
      <c r="BRM50" s="535"/>
      <c r="BRN50" s="535"/>
      <c r="BRO50" s="535"/>
      <c r="BRP50" s="535"/>
      <c r="BRQ50" s="535"/>
      <c r="BRR50" s="535"/>
      <c r="BRS50" s="535"/>
      <c r="BRT50" s="535"/>
      <c r="BRU50" s="535"/>
      <c r="BRV50" s="535"/>
      <c r="BRW50" s="535"/>
      <c r="BRX50" s="535"/>
      <c r="BRY50" s="535"/>
      <c r="BRZ50" s="535"/>
      <c r="BSA50" s="535"/>
      <c r="BSB50" s="535"/>
      <c r="BSC50" s="535"/>
      <c r="BSD50" s="535"/>
      <c r="BSE50" s="535"/>
      <c r="BSF50" s="535"/>
      <c r="BSG50" s="535"/>
      <c r="BSH50" s="535"/>
      <c r="BSI50" s="535"/>
      <c r="BSJ50" s="535"/>
      <c r="BSK50" s="535"/>
      <c r="BSL50" s="535"/>
      <c r="BSM50" s="535"/>
      <c r="BSN50" s="535"/>
      <c r="BSO50" s="535"/>
      <c r="BSP50" s="535"/>
      <c r="BSQ50" s="535"/>
      <c r="BSR50" s="535"/>
      <c r="BSS50" s="535"/>
      <c r="BST50" s="535"/>
      <c r="BSU50" s="535"/>
      <c r="BSV50" s="535"/>
      <c r="BSW50" s="535"/>
      <c r="BSX50" s="535"/>
      <c r="BSY50" s="535"/>
      <c r="BSZ50" s="535"/>
      <c r="BTA50" s="535"/>
      <c r="BTB50" s="535"/>
      <c r="BTC50" s="535"/>
      <c r="BTD50" s="535"/>
      <c r="BTE50" s="535"/>
      <c r="BTF50" s="535"/>
      <c r="BTG50" s="535"/>
      <c r="BTH50" s="535"/>
      <c r="BTI50" s="535"/>
      <c r="BTJ50" s="535"/>
      <c r="BTK50" s="535"/>
      <c r="BTL50" s="535"/>
      <c r="BTM50" s="535"/>
      <c r="BTN50" s="535"/>
      <c r="BTO50" s="535"/>
      <c r="BTP50" s="535"/>
      <c r="BTQ50" s="535"/>
      <c r="BTR50" s="535"/>
      <c r="BTS50" s="535"/>
      <c r="BTT50" s="535"/>
      <c r="BTU50" s="535"/>
      <c r="BTV50" s="535"/>
      <c r="BTW50" s="535"/>
      <c r="BTX50" s="535"/>
      <c r="BTY50" s="535"/>
      <c r="BTZ50" s="535"/>
      <c r="BUA50" s="535"/>
      <c r="BUB50" s="535"/>
      <c r="BUC50" s="535"/>
      <c r="BUD50" s="535"/>
      <c r="BUE50" s="535"/>
      <c r="BUF50" s="535"/>
      <c r="BUG50" s="535"/>
      <c r="BUH50" s="535"/>
      <c r="BUI50" s="535"/>
      <c r="BUJ50" s="535"/>
      <c r="BUK50" s="535"/>
      <c r="BUL50" s="535"/>
      <c r="BUM50" s="535"/>
      <c r="BUN50" s="535"/>
      <c r="BUO50" s="535"/>
      <c r="BUP50" s="535"/>
      <c r="BUQ50" s="535"/>
      <c r="BUR50" s="535"/>
      <c r="BUS50" s="535"/>
      <c r="BUT50" s="535"/>
      <c r="BUU50" s="535"/>
      <c r="BUV50" s="535"/>
      <c r="BUW50" s="535"/>
      <c r="BUX50" s="535"/>
      <c r="BUY50" s="535"/>
      <c r="BUZ50" s="535"/>
      <c r="BVA50" s="535"/>
      <c r="BVB50" s="535"/>
      <c r="BVC50" s="535"/>
      <c r="BVD50" s="535"/>
      <c r="BVE50" s="535"/>
      <c r="BVF50" s="535"/>
      <c r="BVG50" s="535"/>
      <c r="BVH50" s="535"/>
      <c r="BVI50" s="535"/>
      <c r="BVJ50" s="535"/>
      <c r="BVK50" s="535"/>
      <c r="BVL50" s="535"/>
      <c r="BVM50" s="535"/>
      <c r="BVN50" s="535"/>
      <c r="BVO50" s="535"/>
      <c r="BVP50" s="535"/>
      <c r="BVQ50" s="535"/>
      <c r="BVR50" s="535"/>
      <c r="BVS50" s="535"/>
      <c r="BVT50" s="535"/>
      <c r="BVU50" s="535"/>
      <c r="BVV50" s="535"/>
      <c r="BVW50" s="535"/>
      <c r="BVX50" s="535"/>
      <c r="BVY50" s="535"/>
      <c r="BVZ50" s="535"/>
      <c r="BWA50" s="535"/>
      <c r="BWB50" s="535"/>
      <c r="BWC50" s="535"/>
      <c r="BWD50" s="535"/>
      <c r="BWE50" s="535"/>
      <c r="BWF50" s="535"/>
      <c r="BWG50" s="535"/>
      <c r="BWH50" s="535"/>
      <c r="BWI50" s="535"/>
      <c r="BWJ50" s="535"/>
      <c r="BWK50" s="535"/>
      <c r="BWL50" s="535"/>
      <c r="BWM50" s="535"/>
      <c r="BWN50" s="535"/>
      <c r="BWO50" s="535"/>
      <c r="BWP50" s="535"/>
      <c r="BWQ50" s="535"/>
      <c r="BWR50" s="535"/>
      <c r="BWS50" s="535"/>
      <c r="BWT50" s="535"/>
      <c r="BWU50" s="535"/>
      <c r="BWV50" s="535"/>
      <c r="BWW50" s="535"/>
      <c r="BWX50" s="535"/>
      <c r="BWY50" s="535"/>
      <c r="BWZ50" s="535"/>
      <c r="BXA50" s="535"/>
      <c r="BXB50" s="535"/>
      <c r="BXC50" s="535"/>
      <c r="BXD50" s="535"/>
      <c r="BXE50" s="535"/>
      <c r="BXF50" s="535"/>
      <c r="BXG50" s="535"/>
      <c r="BXH50" s="535"/>
      <c r="BXI50" s="535"/>
      <c r="BXJ50" s="535"/>
      <c r="BXK50" s="535"/>
      <c r="BXL50" s="535"/>
      <c r="BXM50" s="535"/>
      <c r="BXN50" s="535"/>
      <c r="BXO50" s="535"/>
      <c r="BXP50" s="535"/>
      <c r="BXQ50" s="535"/>
      <c r="BXR50" s="535"/>
      <c r="BXS50" s="535"/>
      <c r="BXT50" s="535"/>
      <c r="BXU50" s="535"/>
      <c r="BXV50" s="535"/>
      <c r="BXW50" s="535"/>
      <c r="BXX50" s="535"/>
      <c r="BXY50" s="535"/>
      <c r="BXZ50" s="535"/>
      <c r="BYA50" s="535"/>
      <c r="BYB50" s="535"/>
      <c r="BYC50" s="535"/>
      <c r="BYD50" s="535"/>
      <c r="BYE50" s="535"/>
      <c r="BYF50" s="535"/>
      <c r="BYG50" s="535"/>
      <c r="BYH50" s="535"/>
      <c r="BYI50" s="535"/>
      <c r="BYJ50" s="535"/>
      <c r="BYK50" s="535"/>
      <c r="BYL50" s="535"/>
      <c r="BYM50" s="535"/>
      <c r="BYN50" s="535"/>
      <c r="BYO50" s="535"/>
      <c r="BYP50" s="535"/>
      <c r="BYQ50" s="535"/>
      <c r="BYR50" s="535"/>
      <c r="BYS50" s="535"/>
      <c r="BYT50" s="535"/>
      <c r="BYU50" s="535"/>
      <c r="BYV50" s="535"/>
      <c r="BYW50" s="535"/>
      <c r="BYX50" s="535"/>
      <c r="BYY50" s="535"/>
      <c r="BYZ50" s="535"/>
      <c r="BZA50" s="535"/>
      <c r="BZB50" s="535"/>
      <c r="BZC50" s="535"/>
      <c r="BZD50" s="535"/>
      <c r="BZE50" s="535"/>
      <c r="BZF50" s="535"/>
      <c r="BZG50" s="535"/>
      <c r="BZH50" s="535"/>
      <c r="BZI50" s="535"/>
      <c r="BZJ50" s="535"/>
      <c r="BZK50" s="535"/>
      <c r="BZL50" s="535"/>
      <c r="BZM50" s="535"/>
      <c r="BZN50" s="535"/>
      <c r="BZO50" s="535"/>
      <c r="BZP50" s="535"/>
      <c r="BZQ50" s="535"/>
      <c r="BZR50" s="535"/>
      <c r="BZS50" s="535"/>
      <c r="BZT50" s="535"/>
      <c r="BZU50" s="535"/>
      <c r="BZV50" s="535"/>
      <c r="BZW50" s="535"/>
      <c r="BZX50" s="535"/>
      <c r="BZY50" s="535"/>
      <c r="BZZ50" s="535"/>
      <c r="CAA50" s="535"/>
      <c r="CAB50" s="535"/>
      <c r="CAC50" s="535"/>
      <c r="CAD50" s="535"/>
      <c r="CAE50" s="535"/>
      <c r="CAF50" s="535"/>
      <c r="CAG50" s="535"/>
      <c r="CAH50" s="535"/>
      <c r="CAI50" s="535"/>
      <c r="CAJ50" s="535"/>
      <c r="CAK50" s="535"/>
      <c r="CAL50" s="535"/>
      <c r="CAM50" s="535"/>
      <c r="CAN50" s="535"/>
      <c r="CAO50" s="535"/>
      <c r="CAP50" s="535"/>
      <c r="CAQ50" s="535"/>
      <c r="CAR50" s="535"/>
      <c r="CAS50" s="535"/>
      <c r="CAT50" s="535"/>
      <c r="CAU50" s="535"/>
      <c r="CAV50" s="535"/>
      <c r="CAW50" s="535"/>
      <c r="CAX50" s="535"/>
      <c r="CAY50" s="535"/>
      <c r="CAZ50" s="535"/>
      <c r="CBA50" s="535"/>
      <c r="CBB50" s="535"/>
      <c r="CBC50" s="535"/>
      <c r="CBD50" s="535"/>
      <c r="CBE50" s="535"/>
      <c r="CBF50" s="535"/>
      <c r="CBG50" s="535"/>
      <c r="CBH50" s="535"/>
      <c r="CBI50" s="535"/>
      <c r="CBJ50" s="535"/>
      <c r="CBK50" s="535"/>
      <c r="CBL50" s="535"/>
      <c r="CBM50" s="535"/>
      <c r="CBN50" s="535"/>
      <c r="CBO50" s="535"/>
      <c r="CBP50" s="535"/>
      <c r="CBQ50" s="535"/>
      <c r="CBR50" s="535"/>
      <c r="CBS50" s="535"/>
      <c r="CBT50" s="535"/>
      <c r="CBU50" s="535"/>
      <c r="CBV50" s="535"/>
      <c r="CBW50" s="535"/>
      <c r="CBX50" s="535"/>
      <c r="CBY50" s="535"/>
      <c r="CBZ50" s="535"/>
      <c r="CCA50" s="535"/>
      <c r="CCB50" s="535"/>
      <c r="CCC50" s="535"/>
      <c r="CCD50" s="535"/>
      <c r="CCE50" s="535"/>
      <c r="CCF50" s="535"/>
      <c r="CCG50" s="535"/>
      <c r="CCH50" s="535"/>
      <c r="CCI50" s="535"/>
      <c r="CCJ50" s="535"/>
      <c r="CCK50" s="535"/>
      <c r="CCL50" s="535"/>
      <c r="CCM50" s="535"/>
      <c r="CCN50" s="535"/>
      <c r="CCO50" s="535"/>
      <c r="CCP50" s="535"/>
      <c r="CCQ50" s="535"/>
      <c r="CCR50" s="535"/>
      <c r="CCS50" s="535"/>
      <c r="CCT50" s="535"/>
      <c r="CCU50" s="535"/>
      <c r="CCV50" s="535"/>
      <c r="CCW50" s="535"/>
      <c r="CCX50" s="535"/>
      <c r="CCY50" s="535"/>
      <c r="CCZ50" s="535"/>
      <c r="CDA50" s="535"/>
      <c r="CDB50" s="535"/>
      <c r="CDC50" s="535"/>
      <c r="CDD50" s="535"/>
      <c r="CDE50" s="535"/>
      <c r="CDF50" s="535"/>
      <c r="CDG50" s="535"/>
      <c r="CDH50" s="535"/>
      <c r="CDI50" s="535"/>
      <c r="CDJ50" s="535"/>
      <c r="CDK50" s="535"/>
      <c r="CDL50" s="535"/>
      <c r="CDM50" s="535"/>
      <c r="CDN50" s="535"/>
      <c r="CDO50" s="535"/>
      <c r="CDP50" s="535"/>
      <c r="CDQ50" s="535"/>
      <c r="CDR50" s="535"/>
      <c r="CDS50" s="535"/>
      <c r="CDT50" s="535"/>
      <c r="CDU50" s="535"/>
      <c r="CDV50" s="535"/>
      <c r="CDW50" s="535"/>
      <c r="CDX50" s="535"/>
      <c r="CDY50" s="535"/>
      <c r="CDZ50" s="535"/>
      <c r="CEA50" s="535"/>
      <c r="CEB50" s="535"/>
      <c r="CEC50" s="535"/>
      <c r="CED50" s="535"/>
      <c r="CEE50" s="535"/>
      <c r="CEF50" s="535"/>
      <c r="CEG50" s="535"/>
      <c r="CEH50" s="535"/>
      <c r="CEI50" s="535"/>
      <c r="CEJ50" s="535"/>
      <c r="CEK50" s="535"/>
      <c r="CEL50" s="535"/>
      <c r="CEM50" s="535"/>
      <c r="CEN50" s="535"/>
      <c r="CEO50" s="535"/>
      <c r="CEP50" s="535"/>
      <c r="CEQ50" s="535"/>
      <c r="CER50" s="535"/>
      <c r="CES50" s="535"/>
      <c r="CET50" s="535"/>
      <c r="CEU50" s="535"/>
      <c r="CEV50" s="535"/>
      <c r="CEW50" s="535"/>
      <c r="CEX50" s="535"/>
      <c r="CEY50" s="535"/>
      <c r="CEZ50" s="535"/>
      <c r="CFA50" s="535"/>
      <c r="CFB50" s="535"/>
      <c r="CFC50" s="535"/>
      <c r="CFD50" s="535"/>
      <c r="CFE50" s="535"/>
      <c r="CFF50" s="535"/>
      <c r="CFG50" s="535"/>
      <c r="CFH50" s="535"/>
      <c r="CFI50" s="535"/>
      <c r="CFJ50" s="535"/>
      <c r="CFK50" s="535"/>
      <c r="CFL50" s="535"/>
      <c r="CFM50" s="535"/>
      <c r="CFN50" s="535"/>
      <c r="CFO50" s="535"/>
      <c r="CFP50" s="535"/>
      <c r="CFQ50" s="535"/>
      <c r="CFR50" s="535"/>
      <c r="CFS50" s="535"/>
      <c r="CFT50" s="535"/>
      <c r="CFU50" s="535"/>
      <c r="CFV50" s="535"/>
      <c r="CFW50" s="535"/>
      <c r="CFX50" s="535"/>
      <c r="CFY50" s="535"/>
      <c r="CFZ50" s="535"/>
      <c r="CGA50" s="535"/>
      <c r="CGB50" s="535"/>
      <c r="CGC50" s="535"/>
      <c r="CGD50" s="535"/>
      <c r="CGE50" s="535"/>
      <c r="CGF50" s="535"/>
      <c r="CGG50" s="535"/>
      <c r="CGH50" s="535"/>
      <c r="CGI50" s="535"/>
      <c r="CGJ50" s="535"/>
      <c r="CGK50" s="535"/>
      <c r="CGL50" s="535"/>
      <c r="CGM50" s="535"/>
      <c r="CGN50" s="535"/>
      <c r="CGO50" s="535"/>
      <c r="CGP50" s="535"/>
      <c r="CGQ50" s="535"/>
      <c r="CGR50" s="535"/>
      <c r="CGS50" s="535"/>
      <c r="CGT50" s="535"/>
      <c r="CGU50" s="535"/>
      <c r="CGV50" s="535"/>
      <c r="CGW50" s="535"/>
      <c r="CGX50" s="535"/>
      <c r="CGY50" s="535"/>
      <c r="CGZ50" s="535"/>
      <c r="CHA50" s="535"/>
      <c r="CHB50" s="535"/>
      <c r="CHC50" s="535"/>
      <c r="CHD50" s="535"/>
      <c r="CHE50" s="535"/>
      <c r="CHF50" s="535"/>
      <c r="CHG50" s="535"/>
      <c r="CHH50" s="535"/>
      <c r="CHI50" s="535"/>
      <c r="CHJ50" s="535"/>
      <c r="CHK50" s="535"/>
      <c r="CHL50" s="535"/>
      <c r="CHM50" s="535"/>
      <c r="CHN50" s="535"/>
      <c r="CHO50" s="535"/>
      <c r="CHP50" s="535"/>
      <c r="CHQ50" s="535"/>
      <c r="CHR50" s="535"/>
      <c r="CHS50" s="535"/>
      <c r="CHT50" s="535"/>
      <c r="CHU50" s="535"/>
      <c r="CHV50" s="535"/>
      <c r="CHW50" s="535"/>
      <c r="CHX50" s="535"/>
      <c r="CHY50" s="535"/>
      <c r="CHZ50" s="535"/>
      <c r="CIA50" s="535"/>
      <c r="CIB50" s="535"/>
      <c r="CIC50" s="535"/>
      <c r="CID50" s="535"/>
      <c r="CIE50" s="535"/>
      <c r="CIF50" s="535"/>
      <c r="CIG50" s="535"/>
      <c r="CIH50" s="535"/>
      <c r="CII50" s="535"/>
      <c r="CIJ50" s="535"/>
      <c r="CIK50" s="535"/>
      <c r="CIL50" s="535"/>
      <c r="CIM50" s="535"/>
      <c r="CIN50" s="535"/>
      <c r="CIO50" s="535"/>
      <c r="CIP50" s="535"/>
      <c r="CIQ50" s="535"/>
      <c r="CIR50" s="535"/>
      <c r="CIS50" s="535"/>
      <c r="CIT50" s="535"/>
      <c r="CIU50" s="535"/>
      <c r="CIV50" s="535"/>
      <c r="CIW50" s="535"/>
      <c r="CIX50" s="535"/>
      <c r="CIY50" s="535"/>
      <c r="CIZ50" s="535"/>
      <c r="CJA50" s="535"/>
      <c r="CJB50" s="535"/>
      <c r="CJC50" s="535"/>
      <c r="CJD50" s="535"/>
      <c r="CJE50" s="535"/>
      <c r="CJF50" s="535"/>
      <c r="CJG50" s="535"/>
      <c r="CJH50" s="535"/>
      <c r="CJI50" s="535"/>
      <c r="CJJ50" s="535"/>
      <c r="CJK50" s="535"/>
      <c r="CJL50" s="535"/>
      <c r="CJM50" s="535"/>
      <c r="CJN50" s="535"/>
      <c r="CJO50" s="535"/>
      <c r="CJP50" s="535"/>
      <c r="CJQ50" s="535"/>
      <c r="CJR50" s="535"/>
      <c r="CJS50" s="535"/>
      <c r="CJT50" s="535"/>
      <c r="CJU50" s="535"/>
      <c r="CJV50" s="535"/>
      <c r="CJW50" s="535"/>
      <c r="CJX50" s="535"/>
      <c r="CJY50" s="535"/>
      <c r="CJZ50" s="535"/>
      <c r="CKA50" s="535"/>
      <c r="CKB50" s="535"/>
      <c r="CKC50" s="535"/>
      <c r="CKD50" s="535"/>
      <c r="CKE50" s="535"/>
      <c r="CKF50" s="535"/>
      <c r="CKG50" s="535"/>
      <c r="CKH50" s="535"/>
      <c r="CKI50" s="535"/>
      <c r="CKJ50" s="535"/>
      <c r="CKK50" s="535"/>
      <c r="CKL50" s="535"/>
      <c r="CKM50" s="535"/>
      <c r="CKN50" s="535"/>
      <c r="CKO50" s="535"/>
      <c r="CKP50" s="535"/>
      <c r="CKQ50" s="535"/>
      <c r="CKR50" s="535"/>
      <c r="CKS50" s="535"/>
      <c r="CKT50" s="535"/>
      <c r="CKU50" s="535"/>
      <c r="CKV50" s="535"/>
      <c r="CKW50" s="535"/>
      <c r="CKX50" s="535"/>
      <c r="CKY50" s="535"/>
      <c r="CKZ50" s="535"/>
      <c r="CLA50" s="535"/>
      <c r="CLB50" s="535"/>
      <c r="CLC50" s="535"/>
      <c r="CLD50" s="535"/>
      <c r="CLE50" s="535"/>
      <c r="CLF50" s="535"/>
      <c r="CLG50" s="535"/>
      <c r="CLH50" s="535"/>
      <c r="CLI50" s="535"/>
      <c r="CLJ50" s="535"/>
      <c r="CLK50" s="535"/>
      <c r="CLL50" s="535"/>
      <c r="CLM50" s="535"/>
      <c r="CLN50" s="535"/>
      <c r="CLO50" s="535"/>
      <c r="CLP50" s="535"/>
      <c r="CLQ50" s="535"/>
      <c r="CLR50" s="535"/>
      <c r="CLS50" s="535"/>
      <c r="CLT50" s="535"/>
      <c r="CLU50" s="535"/>
      <c r="CLV50" s="535"/>
      <c r="CLW50" s="535"/>
      <c r="CLX50" s="535"/>
      <c r="CLY50" s="535"/>
      <c r="CLZ50" s="535"/>
      <c r="CMA50" s="535"/>
      <c r="CMB50" s="535"/>
      <c r="CMC50" s="535"/>
      <c r="CMD50" s="535"/>
      <c r="CME50" s="535"/>
      <c r="CMF50" s="535"/>
      <c r="CMG50" s="535"/>
      <c r="CMH50" s="535"/>
      <c r="CMI50" s="535"/>
      <c r="CMJ50" s="535"/>
      <c r="CMK50" s="535"/>
      <c r="CML50" s="535"/>
      <c r="CMM50" s="535"/>
      <c r="CMN50" s="535"/>
      <c r="CMO50" s="535"/>
      <c r="CMP50" s="535"/>
      <c r="CMQ50" s="535"/>
      <c r="CMR50" s="535"/>
      <c r="CMS50" s="535"/>
      <c r="CMT50" s="535"/>
      <c r="CMU50" s="535"/>
      <c r="CMV50" s="535"/>
      <c r="CMW50" s="535"/>
      <c r="CMX50" s="535"/>
      <c r="CMY50" s="535"/>
      <c r="CMZ50" s="535"/>
      <c r="CNA50" s="535"/>
      <c r="CNB50" s="535"/>
      <c r="CNC50" s="535"/>
      <c r="CND50" s="535"/>
      <c r="CNE50" s="535"/>
      <c r="CNF50" s="535"/>
      <c r="CNG50" s="535"/>
      <c r="CNH50" s="535"/>
      <c r="CNI50" s="535"/>
      <c r="CNJ50" s="535"/>
      <c r="CNK50" s="535"/>
      <c r="CNL50" s="535"/>
      <c r="CNM50" s="535"/>
      <c r="CNN50" s="535"/>
      <c r="CNO50" s="535"/>
      <c r="CNP50" s="535"/>
      <c r="CNQ50" s="535"/>
      <c r="CNR50" s="535"/>
      <c r="CNS50" s="535"/>
      <c r="CNT50" s="535"/>
      <c r="CNU50" s="535"/>
      <c r="CNV50" s="535"/>
      <c r="CNW50" s="535"/>
      <c r="CNX50" s="535"/>
      <c r="CNY50" s="535"/>
      <c r="CNZ50" s="535"/>
      <c r="COA50" s="535"/>
      <c r="COB50" s="535"/>
      <c r="COC50" s="535"/>
      <c r="COD50" s="535"/>
      <c r="COE50" s="535"/>
      <c r="COF50" s="535"/>
      <c r="COG50" s="535"/>
      <c r="COH50" s="535"/>
      <c r="COI50" s="535"/>
      <c r="COJ50" s="535"/>
      <c r="COK50" s="535"/>
      <c r="COL50" s="535"/>
      <c r="COM50" s="535"/>
      <c r="CON50" s="535"/>
      <c r="COO50" s="535"/>
      <c r="COP50" s="535"/>
      <c r="COQ50" s="535"/>
      <c r="COR50" s="535"/>
      <c r="COS50" s="535"/>
      <c r="COT50" s="535"/>
      <c r="COU50" s="535"/>
      <c r="COV50" s="535"/>
      <c r="COW50" s="535"/>
      <c r="COX50" s="535"/>
      <c r="COY50" s="535"/>
      <c r="COZ50" s="535"/>
      <c r="CPA50" s="535"/>
      <c r="CPB50" s="535"/>
      <c r="CPC50" s="535"/>
      <c r="CPD50" s="535"/>
      <c r="CPE50" s="535"/>
      <c r="CPF50" s="535"/>
      <c r="CPG50" s="535"/>
      <c r="CPH50" s="535"/>
      <c r="CPI50" s="535"/>
      <c r="CPJ50" s="535"/>
      <c r="CPK50" s="535"/>
      <c r="CPL50" s="535"/>
      <c r="CPM50" s="535"/>
      <c r="CPN50" s="535"/>
      <c r="CPO50" s="535"/>
      <c r="CPP50" s="535"/>
      <c r="CPQ50" s="535"/>
      <c r="CPR50" s="535"/>
      <c r="CPS50" s="535"/>
      <c r="CPT50" s="535"/>
      <c r="CPU50" s="535"/>
      <c r="CPV50" s="535"/>
      <c r="CPW50" s="535"/>
      <c r="CPX50" s="535"/>
      <c r="CPY50" s="535"/>
      <c r="CPZ50" s="535"/>
      <c r="CQA50" s="535"/>
      <c r="CQB50" s="535"/>
      <c r="CQC50" s="535"/>
      <c r="CQD50" s="535"/>
      <c r="CQE50" s="535"/>
      <c r="CQF50" s="535"/>
      <c r="CQG50" s="535"/>
      <c r="CQH50" s="535"/>
      <c r="CQI50" s="535"/>
      <c r="CQJ50" s="535"/>
      <c r="CQK50" s="535"/>
      <c r="CQL50" s="535"/>
      <c r="CQM50" s="535"/>
      <c r="CQN50" s="535"/>
      <c r="CQO50" s="535"/>
      <c r="CQP50" s="535"/>
      <c r="CQQ50" s="535"/>
      <c r="CQR50" s="535"/>
      <c r="CQS50" s="535"/>
      <c r="CQT50" s="535"/>
      <c r="CQU50" s="535"/>
      <c r="CQV50" s="535"/>
      <c r="CQW50" s="535"/>
      <c r="CQX50" s="535"/>
      <c r="CQY50" s="535"/>
      <c r="CQZ50" s="535"/>
      <c r="CRA50" s="535"/>
      <c r="CRB50" s="535"/>
      <c r="CRC50" s="535"/>
      <c r="CRD50" s="535"/>
      <c r="CRE50" s="535"/>
      <c r="CRF50" s="535"/>
      <c r="CRG50" s="535"/>
      <c r="CRH50" s="535"/>
      <c r="CRI50" s="535"/>
      <c r="CRJ50" s="535"/>
      <c r="CRK50" s="535"/>
      <c r="CRL50" s="535"/>
      <c r="CRM50" s="535"/>
      <c r="CRN50" s="535"/>
      <c r="CRO50" s="535"/>
      <c r="CRP50" s="535"/>
      <c r="CRQ50" s="535"/>
      <c r="CRR50" s="535"/>
      <c r="CRS50" s="535"/>
      <c r="CRT50" s="535"/>
      <c r="CRU50" s="535"/>
      <c r="CRV50" s="535"/>
      <c r="CRW50" s="535"/>
      <c r="CRX50" s="535"/>
      <c r="CRY50" s="535"/>
      <c r="CRZ50" s="535"/>
      <c r="CSA50" s="535"/>
      <c r="CSB50" s="535"/>
      <c r="CSC50" s="535"/>
      <c r="CSD50" s="535"/>
      <c r="CSE50" s="535"/>
      <c r="CSF50" s="535"/>
      <c r="CSG50" s="535"/>
      <c r="CSH50" s="535"/>
      <c r="CSI50" s="535"/>
      <c r="CSJ50" s="535"/>
      <c r="CSK50" s="535"/>
      <c r="CSL50" s="535"/>
      <c r="CSM50" s="535"/>
      <c r="CSN50" s="535"/>
      <c r="CSO50" s="535"/>
      <c r="CSP50" s="535"/>
      <c r="CSQ50" s="535"/>
      <c r="CSR50" s="535"/>
      <c r="CSS50" s="535"/>
      <c r="CST50" s="535"/>
      <c r="CSU50" s="535"/>
      <c r="CSV50" s="535"/>
      <c r="CSW50" s="535"/>
      <c r="CSX50" s="535"/>
      <c r="CSY50" s="535"/>
      <c r="CSZ50" s="535"/>
      <c r="CTA50" s="535"/>
      <c r="CTB50" s="535"/>
      <c r="CTC50" s="535"/>
      <c r="CTD50" s="535"/>
      <c r="CTE50" s="535"/>
      <c r="CTF50" s="535"/>
      <c r="CTG50" s="535"/>
      <c r="CTH50" s="535"/>
      <c r="CTI50" s="535"/>
      <c r="CTJ50" s="535"/>
      <c r="CTK50" s="535"/>
      <c r="CTL50" s="535"/>
      <c r="CTM50" s="535"/>
      <c r="CTN50" s="535"/>
      <c r="CTO50" s="535"/>
      <c r="CTP50" s="535"/>
      <c r="CTQ50" s="535"/>
      <c r="CTR50" s="535"/>
      <c r="CTS50" s="535"/>
      <c r="CTT50" s="535"/>
      <c r="CTU50" s="535"/>
      <c r="CTV50" s="535"/>
      <c r="CTW50" s="535"/>
      <c r="CTX50" s="535"/>
      <c r="CTY50" s="535"/>
      <c r="CTZ50" s="535"/>
      <c r="CUA50" s="535"/>
      <c r="CUB50" s="535"/>
      <c r="CUC50" s="535"/>
      <c r="CUD50" s="535"/>
      <c r="CUE50" s="535"/>
      <c r="CUF50" s="535"/>
      <c r="CUG50" s="535"/>
      <c r="CUH50" s="535"/>
      <c r="CUI50" s="535"/>
      <c r="CUJ50" s="535"/>
      <c r="CUK50" s="535"/>
      <c r="CUL50" s="535"/>
      <c r="CUM50" s="535"/>
      <c r="CUN50" s="535"/>
      <c r="CUO50" s="535"/>
      <c r="CUP50" s="535"/>
      <c r="CUQ50" s="535"/>
      <c r="CUR50" s="535"/>
      <c r="CUS50" s="535"/>
      <c r="CUT50" s="535"/>
      <c r="CUU50" s="535"/>
      <c r="CUV50" s="535"/>
      <c r="CUW50" s="535"/>
      <c r="CUX50" s="535"/>
      <c r="CUY50" s="535"/>
      <c r="CUZ50" s="535"/>
      <c r="CVA50" s="535"/>
      <c r="CVB50" s="535"/>
      <c r="CVC50" s="535"/>
      <c r="CVD50" s="535"/>
      <c r="CVE50" s="535"/>
      <c r="CVF50" s="535"/>
      <c r="CVG50" s="535"/>
      <c r="CVH50" s="535"/>
      <c r="CVI50" s="535"/>
      <c r="CVJ50" s="535"/>
      <c r="CVK50" s="535"/>
      <c r="CVL50" s="535"/>
      <c r="CVM50" s="535"/>
      <c r="CVN50" s="535"/>
      <c r="CVO50" s="535"/>
      <c r="CVP50" s="535"/>
      <c r="CVQ50" s="535"/>
      <c r="CVR50" s="535"/>
      <c r="CVS50" s="535"/>
      <c r="CVT50" s="535"/>
      <c r="CVU50" s="535"/>
      <c r="CVV50" s="535"/>
      <c r="CVW50" s="535"/>
      <c r="CVX50" s="535"/>
      <c r="CVY50" s="535"/>
      <c r="CVZ50" s="535"/>
      <c r="CWA50" s="535"/>
      <c r="CWB50" s="535"/>
      <c r="CWC50" s="535"/>
      <c r="CWD50" s="535"/>
      <c r="CWE50" s="535"/>
      <c r="CWF50" s="535"/>
      <c r="CWG50" s="535"/>
      <c r="CWH50" s="535"/>
      <c r="CWI50" s="535"/>
      <c r="CWJ50" s="535"/>
      <c r="CWK50" s="535"/>
      <c r="CWL50" s="535"/>
      <c r="CWM50" s="535"/>
      <c r="CWN50" s="535"/>
      <c r="CWO50" s="535"/>
      <c r="CWP50" s="535"/>
      <c r="CWQ50" s="535"/>
      <c r="CWR50" s="535"/>
      <c r="CWS50" s="535"/>
      <c r="CWT50" s="535"/>
      <c r="CWU50" s="535"/>
      <c r="CWV50" s="535"/>
      <c r="CWW50" s="535"/>
      <c r="CWX50" s="535"/>
      <c r="CWY50" s="535"/>
      <c r="CWZ50" s="535"/>
      <c r="CXA50" s="535"/>
      <c r="CXB50" s="535"/>
      <c r="CXC50" s="535"/>
      <c r="CXD50" s="535"/>
      <c r="CXE50" s="535"/>
      <c r="CXF50" s="535"/>
      <c r="CXG50" s="535"/>
      <c r="CXH50" s="535"/>
      <c r="CXI50" s="535"/>
      <c r="CXJ50" s="535"/>
      <c r="CXK50" s="535"/>
      <c r="CXL50" s="535"/>
      <c r="CXM50" s="535"/>
      <c r="CXN50" s="535"/>
      <c r="CXO50" s="535"/>
      <c r="CXP50" s="535"/>
      <c r="CXQ50" s="535"/>
      <c r="CXR50" s="535"/>
      <c r="CXS50" s="535"/>
      <c r="CXT50" s="535"/>
      <c r="CXU50" s="535"/>
      <c r="CXV50" s="535"/>
      <c r="CXW50" s="535"/>
      <c r="CXX50" s="535"/>
      <c r="CXY50" s="535"/>
      <c r="CXZ50" s="535"/>
      <c r="CYA50" s="535"/>
      <c r="CYB50" s="535"/>
      <c r="CYC50" s="535"/>
      <c r="CYD50" s="535"/>
      <c r="CYE50" s="535"/>
      <c r="CYF50" s="535"/>
      <c r="CYG50" s="535"/>
      <c r="CYH50" s="535"/>
      <c r="CYI50" s="535"/>
      <c r="CYJ50" s="535"/>
      <c r="CYK50" s="535"/>
      <c r="CYL50" s="535"/>
      <c r="CYM50" s="535"/>
      <c r="CYN50" s="535"/>
      <c r="CYO50" s="535"/>
      <c r="CYP50" s="535"/>
      <c r="CYQ50" s="535"/>
      <c r="CYR50" s="535"/>
      <c r="CYS50" s="535"/>
      <c r="CYT50" s="535"/>
      <c r="CYU50" s="535"/>
      <c r="CYV50" s="535"/>
      <c r="CYW50" s="535"/>
      <c r="CYX50" s="535"/>
      <c r="CYY50" s="535"/>
      <c r="CYZ50" s="535"/>
      <c r="CZA50" s="535"/>
      <c r="CZB50" s="535"/>
      <c r="CZC50" s="535"/>
      <c r="CZD50" s="535"/>
      <c r="CZE50" s="535"/>
      <c r="CZF50" s="535"/>
      <c r="CZG50" s="535"/>
      <c r="CZH50" s="535"/>
      <c r="CZI50" s="535"/>
      <c r="CZJ50" s="535"/>
      <c r="CZK50" s="535"/>
      <c r="CZL50" s="535"/>
      <c r="CZM50" s="535"/>
      <c r="CZN50" s="535"/>
      <c r="CZO50" s="535"/>
      <c r="CZP50" s="535"/>
      <c r="CZQ50" s="535"/>
      <c r="CZR50" s="535"/>
      <c r="CZS50" s="535"/>
      <c r="CZT50" s="535"/>
      <c r="CZU50" s="535"/>
      <c r="CZV50" s="535"/>
      <c r="CZW50" s="535"/>
      <c r="CZX50" s="535"/>
      <c r="CZY50" s="535"/>
      <c r="CZZ50" s="535"/>
      <c r="DAA50" s="535"/>
      <c r="DAB50" s="535"/>
      <c r="DAC50" s="535"/>
      <c r="DAD50" s="535"/>
      <c r="DAE50" s="535"/>
      <c r="DAF50" s="535"/>
      <c r="DAG50" s="535"/>
      <c r="DAH50" s="535"/>
      <c r="DAI50" s="535"/>
      <c r="DAJ50" s="535"/>
      <c r="DAK50" s="535"/>
      <c r="DAL50" s="535"/>
      <c r="DAM50" s="535"/>
      <c r="DAN50" s="535"/>
      <c r="DAO50" s="535"/>
      <c r="DAP50" s="535"/>
      <c r="DAQ50" s="535"/>
      <c r="DAR50" s="535"/>
      <c r="DAS50" s="535"/>
      <c r="DAT50" s="535"/>
      <c r="DAU50" s="535"/>
      <c r="DAV50" s="535"/>
      <c r="DAW50" s="535"/>
      <c r="DAX50" s="535"/>
      <c r="DAY50" s="535"/>
      <c r="DAZ50" s="535"/>
      <c r="DBA50" s="535"/>
      <c r="DBB50" s="535"/>
      <c r="DBC50" s="535"/>
      <c r="DBD50" s="535"/>
      <c r="DBE50" s="535"/>
      <c r="DBF50" s="535"/>
      <c r="DBG50" s="535"/>
      <c r="DBH50" s="535"/>
      <c r="DBI50" s="535"/>
      <c r="DBJ50" s="535"/>
      <c r="DBK50" s="535"/>
      <c r="DBL50" s="535"/>
      <c r="DBM50" s="535"/>
      <c r="DBN50" s="535"/>
      <c r="DBO50" s="535"/>
      <c r="DBP50" s="535"/>
      <c r="DBQ50" s="535"/>
      <c r="DBR50" s="535"/>
      <c r="DBS50" s="535"/>
      <c r="DBT50" s="535"/>
      <c r="DBU50" s="535"/>
      <c r="DBV50" s="535"/>
      <c r="DBW50" s="535"/>
      <c r="DBX50" s="535"/>
      <c r="DBY50" s="535"/>
      <c r="DBZ50" s="535"/>
      <c r="DCA50" s="535"/>
      <c r="DCB50" s="535"/>
      <c r="DCC50" s="535"/>
      <c r="DCD50" s="535"/>
      <c r="DCE50" s="535"/>
      <c r="DCF50" s="535"/>
      <c r="DCG50" s="535"/>
      <c r="DCH50" s="535"/>
      <c r="DCI50" s="535"/>
      <c r="DCJ50" s="535"/>
      <c r="DCK50" s="535"/>
      <c r="DCL50" s="535"/>
      <c r="DCM50" s="535"/>
      <c r="DCN50" s="535"/>
      <c r="DCO50" s="535"/>
      <c r="DCP50" s="535"/>
      <c r="DCQ50" s="535"/>
      <c r="DCR50" s="535"/>
      <c r="DCS50" s="535"/>
      <c r="DCT50" s="535"/>
      <c r="DCU50" s="535"/>
      <c r="DCV50" s="535"/>
      <c r="DCW50" s="535"/>
      <c r="DCX50" s="535"/>
      <c r="DCY50" s="535"/>
      <c r="DCZ50" s="535"/>
      <c r="DDA50" s="535"/>
      <c r="DDB50" s="535"/>
      <c r="DDC50" s="535"/>
      <c r="DDD50" s="535"/>
      <c r="DDE50" s="535"/>
      <c r="DDF50" s="535"/>
      <c r="DDG50" s="535"/>
      <c r="DDH50" s="535"/>
      <c r="DDI50" s="535"/>
      <c r="DDJ50" s="535"/>
      <c r="DDK50" s="535"/>
      <c r="DDL50" s="535"/>
      <c r="DDM50" s="535"/>
      <c r="DDN50" s="535"/>
      <c r="DDO50" s="535"/>
      <c r="DDP50" s="535"/>
      <c r="DDQ50" s="535"/>
      <c r="DDR50" s="535"/>
      <c r="DDS50" s="535"/>
      <c r="DDT50" s="535"/>
      <c r="DDU50" s="535"/>
      <c r="DDV50" s="535"/>
      <c r="DDW50" s="535"/>
      <c r="DDX50" s="535"/>
      <c r="DDY50" s="535"/>
      <c r="DDZ50" s="535"/>
      <c r="DEA50" s="535"/>
      <c r="DEB50" s="535"/>
      <c r="DEC50" s="535"/>
      <c r="DED50" s="535"/>
      <c r="DEE50" s="535"/>
      <c r="DEF50" s="535"/>
      <c r="DEG50" s="535"/>
      <c r="DEH50" s="535"/>
      <c r="DEI50" s="535"/>
      <c r="DEJ50" s="535"/>
      <c r="DEK50" s="535"/>
      <c r="DEL50" s="535"/>
      <c r="DEM50" s="535"/>
      <c r="DEN50" s="535"/>
      <c r="DEO50" s="535"/>
      <c r="DEP50" s="535"/>
      <c r="DEQ50" s="535"/>
      <c r="DER50" s="535"/>
      <c r="DES50" s="535"/>
      <c r="DET50" s="535"/>
      <c r="DEU50" s="535"/>
      <c r="DEV50" s="535"/>
      <c r="DEW50" s="535"/>
      <c r="DEX50" s="535"/>
      <c r="DEY50" s="535"/>
      <c r="DEZ50" s="535"/>
      <c r="DFA50" s="535"/>
      <c r="DFB50" s="535"/>
      <c r="DFC50" s="535"/>
      <c r="DFD50" s="535"/>
      <c r="DFE50" s="535"/>
      <c r="DFF50" s="535"/>
      <c r="DFG50" s="535"/>
      <c r="DFH50" s="535"/>
      <c r="DFI50" s="535"/>
      <c r="DFJ50" s="535"/>
      <c r="DFK50" s="535"/>
      <c r="DFL50" s="535"/>
      <c r="DFM50" s="535"/>
      <c r="DFN50" s="535"/>
      <c r="DFO50" s="535"/>
      <c r="DFP50" s="535"/>
      <c r="DFQ50" s="535"/>
      <c r="DFR50" s="535"/>
      <c r="DFS50" s="535"/>
      <c r="DFT50" s="535"/>
      <c r="DFU50" s="535"/>
      <c r="DFV50" s="535"/>
      <c r="DFW50" s="535"/>
      <c r="DFX50" s="535"/>
      <c r="DFY50" s="535"/>
      <c r="DFZ50" s="535"/>
      <c r="DGA50" s="535"/>
      <c r="DGB50" s="535"/>
      <c r="DGC50" s="535"/>
      <c r="DGD50" s="535"/>
      <c r="DGE50" s="535"/>
      <c r="DGF50" s="535"/>
      <c r="DGG50" s="535"/>
      <c r="DGH50" s="535"/>
      <c r="DGI50" s="535"/>
      <c r="DGJ50" s="535"/>
      <c r="DGK50" s="535"/>
      <c r="DGL50" s="535"/>
      <c r="DGM50" s="535"/>
      <c r="DGN50" s="535"/>
      <c r="DGO50" s="535"/>
      <c r="DGP50" s="535"/>
      <c r="DGQ50" s="535"/>
      <c r="DGR50" s="535"/>
      <c r="DGS50" s="535"/>
      <c r="DGT50" s="535"/>
      <c r="DGU50" s="535"/>
      <c r="DGV50" s="535"/>
      <c r="DGW50" s="535"/>
      <c r="DGX50" s="535"/>
      <c r="DGY50" s="535"/>
      <c r="DGZ50" s="535"/>
      <c r="DHA50" s="535"/>
      <c r="DHB50" s="535"/>
      <c r="DHC50" s="535"/>
      <c r="DHD50" s="535"/>
      <c r="DHE50" s="535"/>
      <c r="DHF50" s="535"/>
      <c r="DHG50" s="535"/>
      <c r="DHH50" s="535"/>
      <c r="DHI50" s="535"/>
      <c r="DHJ50" s="535"/>
      <c r="DHK50" s="535"/>
      <c r="DHL50" s="535"/>
      <c r="DHM50" s="535"/>
      <c r="DHN50" s="535"/>
      <c r="DHO50" s="535"/>
      <c r="DHP50" s="535"/>
      <c r="DHQ50" s="535"/>
      <c r="DHR50" s="535"/>
      <c r="DHS50" s="535"/>
      <c r="DHT50" s="535"/>
      <c r="DHU50" s="535"/>
      <c r="DHV50" s="535"/>
      <c r="DHW50" s="535"/>
      <c r="DHX50" s="535"/>
      <c r="DHY50" s="535"/>
      <c r="DHZ50" s="535"/>
      <c r="DIA50" s="535"/>
      <c r="DIB50" s="535"/>
      <c r="DIC50" s="535"/>
      <c r="DID50" s="535"/>
      <c r="DIE50" s="535"/>
      <c r="DIF50" s="535"/>
      <c r="DIG50" s="535"/>
      <c r="DIH50" s="535"/>
      <c r="DII50" s="535"/>
      <c r="DIJ50" s="535"/>
      <c r="DIK50" s="535"/>
      <c r="DIL50" s="535"/>
      <c r="DIM50" s="535"/>
      <c r="DIN50" s="535"/>
      <c r="DIO50" s="535"/>
      <c r="DIP50" s="535"/>
      <c r="DIQ50" s="535"/>
      <c r="DIR50" s="535"/>
      <c r="DIS50" s="535"/>
      <c r="DIT50" s="535"/>
      <c r="DIU50" s="535"/>
      <c r="DIV50" s="535"/>
      <c r="DIW50" s="535"/>
      <c r="DIX50" s="535"/>
      <c r="DIY50" s="535"/>
      <c r="DIZ50" s="535"/>
      <c r="DJA50" s="535"/>
      <c r="DJB50" s="535"/>
      <c r="DJC50" s="535"/>
      <c r="DJD50" s="535"/>
      <c r="DJE50" s="535"/>
      <c r="DJF50" s="535"/>
      <c r="DJG50" s="535"/>
      <c r="DJH50" s="535"/>
      <c r="DJI50" s="535"/>
      <c r="DJJ50" s="535"/>
      <c r="DJK50" s="535"/>
      <c r="DJL50" s="535"/>
      <c r="DJM50" s="535"/>
      <c r="DJN50" s="535"/>
      <c r="DJO50" s="535"/>
      <c r="DJP50" s="535"/>
      <c r="DJQ50" s="535"/>
      <c r="DJR50" s="535"/>
      <c r="DJS50" s="535"/>
      <c r="DJT50" s="535"/>
      <c r="DJU50" s="535"/>
      <c r="DJV50" s="535"/>
      <c r="DJW50" s="535"/>
      <c r="DJX50" s="535"/>
      <c r="DJY50" s="535"/>
      <c r="DJZ50" s="535"/>
      <c r="DKA50" s="535"/>
      <c r="DKB50" s="535"/>
      <c r="DKC50" s="535"/>
      <c r="DKD50" s="535"/>
      <c r="DKE50" s="535"/>
      <c r="DKF50" s="535"/>
      <c r="DKG50" s="535"/>
      <c r="DKH50" s="535"/>
      <c r="DKI50" s="535"/>
      <c r="DKJ50" s="535"/>
      <c r="DKK50" s="535"/>
      <c r="DKL50" s="535"/>
      <c r="DKM50" s="535"/>
      <c r="DKN50" s="535"/>
      <c r="DKO50" s="535"/>
      <c r="DKP50" s="535"/>
      <c r="DKQ50" s="535"/>
      <c r="DKR50" s="535"/>
      <c r="DKS50" s="535"/>
      <c r="DKT50" s="535"/>
      <c r="DKU50" s="535"/>
      <c r="DKV50" s="535"/>
      <c r="DKW50" s="535"/>
      <c r="DKX50" s="535"/>
      <c r="DKY50" s="535"/>
      <c r="DKZ50" s="535"/>
      <c r="DLA50" s="535"/>
      <c r="DLB50" s="535"/>
      <c r="DLC50" s="535"/>
      <c r="DLD50" s="535"/>
      <c r="DLE50" s="535"/>
      <c r="DLF50" s="535"/>
      <c r="DLG50" s="535"/>
      <c r="DLH50" s="535"/>
      <c r="DLI50" s="535"/>
      <c r="DLJ50" s="535"/>
      <c r="DLK50" s="535"/>
      <c r="DLL50" s="535"/>
      <c r="DLM50" s="535"/>
      <c r="DLN50" s="535"/>
      <c r="DLO50" s="535"/>
      <c r="DLP50" s="535"/>
      <c r="DLQ50" s="535"/>
      <c r="DLR50" s="535"/>
      <c r="DLS50" s="535"/>
      <c r="DLT50" s="535"/>
      <c r="DLU50" s="535"/>
      <c r="DLV50" s="535"/>
      <c r="DLW50" s="535"/>
      <c r="DLX50" s="535"/>
      <c r="DLY50" s="535"/>
      <c r="DLZ50" s="535"/>
      <c r="DMA50" s="535"/>
      <c r="DMB50" s="535"/>
      <c r="DMC50" s="535"/>
      <c r="DMD50" s="535"/>
      <c r="DME50" s="535"/>
      <c r="DMF50" s="535"/>
      <c r="DMG50" s="535"/>
      <c r="DMH50" s="535"/>
      <c r="DMI50" s="535"/>
      <c r="DMJ50" s="535"/>
      <c r="DMK50" s="535"/>
      <c r="DML50" s="535"/>
      <c r="DMM50" s="535"/>
      <c r="DMN50" s="535"/>
      <c r="DMO50" s="535"/>
      <c r="DMP50" s="535"/>
      <c r="DMQ50" s="535"/>
      <c r="DMR50" s="535"/>
      <c r="DMS50" s="535"/>
      <c r="DMT50" s="535"/>
      <c r="DMU50" s="535"/>
      <c r="DMV50" s="535"/>
      <c r="DMW50" s="535"/>
      <c r="DMX50" s="535"/>
      <c r="DMY50" s="535"/>
      <c r="DMZ50" s="535"/>
      <c r="DNA50" s="535"/>
      <c r="DNB50" s="535"/>
      <c r="DNC50" s="535"/>
      <c r="DND50" s="535"/>
      <c r="DNE50" s="535"/>
      <c r="DNF50" s="535"/>
      <c r="DNG50" s="535"/>
      <c r="DNH50" s="535"/>
      <c r="DNI50" s="535"/>
      <c r="DNJ50" s="535"/>
      <c r="DNK50" s="535"/>
      <c r="DNL50" s="535"/>
      <c r="DNM50" s="535"/>
      <c r="DNN50" s="535"/>
      <c r="DNO50" s="535"/>
      <c r="DNP50" s="535"/>
      <c r="DNQ50" s="535"/>
      <c r="DNR50" s="535"/>
      <c r="DNS50" s="535"/>
      <c r="DNT50" s="535"/>
      <c r="DNU50" s="535"/>
      <c r="DNV50" s="535"/>
      <c r="DNW50" s="535"/>
      <c r="DNX50" s="535"/>
      <c r="DNY50" s="535"/>
      <c r="DNZ50" s="535"/>
      <c r="DOA50" s="535"/>
      <c r="DOB50" s="535"/>
      <c r="DOC50" s="535"/>
      <c r="DOD50" s="535"/>
      <c r="DOE50" s="535"/>
      <c r="DOF50" s="535"/>
      <c r="DOG50" s="535"/>
      <c r="DOH50" s="535"/>
      <c r="DOI50" s="535"/>
      <c r="DOJ50" s="535"/>
      <c r="DOK50" s="535"/>
      <c r="DOL50" s="535"/>
      <c r="DOM50" s="535"/>
      <c r="DON50" s="535"/>
      <c r="DOO50" s="535"/>
      <c r="DOP50" s="535"/>
      <c r="DOQ50" s="535"/>
      <c r="DOR50" s="535"/>
      <c r="DOS50" s="535"/>
      <c r="DOT50" s="535"/>
      <c r="DOU50" s="535"/>
      <c r="DOV50" s="535"/>
      <c r="DOW50" s="535"/>
      <c r="DOX50" s="535"/>
      <c r="DOY50" s="535"/>
      <c r="DOZ50" s="535"/>
      <c r="DPA50" s="535"/>
      <c r="DPB50" s="535"/>
      <c r="DPC50" s="535"/>
      <c r="DPD50" s="535"/>
      <c r="DPE50" s="535"/>
      <c r="DPF50" s="535"/>
      <c r="DPG50" s="535"/>
      <c r="DPH50" s="535"/>
      <c r="DPI50" s="535"/>
      <c r="DPJ50" s="535"/>
      <c r="DPK50" s="535"/>
      <c r="DPL50" s="535"/>
      <c r="DPM50" s="535"/>
      <c r="DPN50" s="535"/>
      <c r="DPO50" s="535"/>
      <c r="DPP50" s="535"/>
      <c r="DPQ50" s="535"/>
      <c r="DPR50" s="535"/>
      <c r="DPS50" s="535"/>
      <c r="DPT50" s="535"/>
      <c r="DPU50" s="535"/>
      <c r="DPV50" s="535"/>
      <c r="DPW50" s="535"/>
      <c r="DPX50" s="535"/>
      <c r="DPY50" s="535"/>
      <c r="DPZ50" s="535"/>
      <c r="DQA50" s="535"/>
      <c r="DQB50" s="535"/>
      <c r="DQC50" s="535"/>
      <c r="DQD50" s="535"/>
      <c r="DQE50" s="535"/>
      <c r="DQF50" s="535"/>
      <c r="DQG50" s="535"/>
      <c r="DQH50" s="535"/>
      <c r="DQI50" s="535"/>
      <c r="DQJ50" s="535"/>
      <c r="DQK50" s="535"/>
      <c r="DQL50" s="535"/>
      <c r="DQM50" s="535"/>
      <c r="DQN50" s="535"/>
      <c r="DQO50" s="535"/>
      <c r="DQP50" s="535"/>
      <c r="DQQ50" s="535"/>
      <c r="DQR50" s="535"/>
      <c r="DQS50" s="535"/>
      <c r="DQT50" s="535"/>
      <c r="DQU50" s="535"/>
      <c r="DQV50" s="535"/>
      <c r="DQW50" s="535"/>
      <c r="DQX50" s="535"/>
      <c r="DQY50" s="535"/>
      <c r="DQZ50" s="535"/>
      <c r="DRA50" s="535"/>
      <c r="DRB50" s="535"/>
      <c r="DRC50" s="535"/>
      <c r="DRD50" s="535"/>
      <c r="DRE50" s="535"/>
      <c r="DRF50" s="535"/>
      <c r="DRG50" s="535"/>
      <c r="DRH50" s="535"/>
      <c r="DRI50" s="535"/>
      <c r="DRJ50" s="535"/>
      <c r="DRK50" s="535"/>
      <c r="DRL50" s="535"/>
      <c r="DRM50" s="535"/>
      <c r="DRN50" s="535"/>
      <c r="DRO50" s="535"/>
      <c r="DRP50" s="535"/>
      <c r="DRQ50" s="535"/>
      <c r="DRR50" s="535"/>
      <c r="DRS50" s="535"/>
      <c r="DRT50" s="535"/>
      <c r="DRU50" s="535"/>
      <c r="DRV50" s="535"/>
      <c r="DRW50" s="535"/>
      <c r="DRX50" s="535"/>
      <c r="DRY50" s="535"/>
      <c r="DRZ50" s="535"/>
      <c r="DSA50" s="535"/>
      <c r="DSB50" s="535"/>
      <c r="DSC50" s="535"/>
      <c r="DSD50" s="535"/>
      <c r="DSE50" s="535"/>
      <c r="DSF50" s="535"/>
      <c r="DSG50" s="535"/>
      <c r="DSH50" s="535"/>
      <c r="DSI50" s="535"/>
      <c r="DSJ50" s="535"/>
      <c r="DSK50" s="535"/>
      <c r="DSL50" s="535"/>
      <c r="DSM50" s="535"/>
      <c r="DSN50" s="535"/>
      <c r="DSO50" s="535"/>
      <c r="DSP50" s="535"/>
      <c r="DSQ50" s="535"/>
      <c r="DSR50" s="535"/>
      <c r="DSS50" s="535"/>
      <c r="DST50" s="535"/>
      <c r="DSU50" s="535"/>
      <c r="DSV50" s="535"/>
      <c r="DSW50" s="535"/>
      <c r="DSX50" s="535"/>
      <c r="DSY50" s="535"/>
      <c r="DSZ50" s="535"/>
      <c r="DTA50" s="535"/>
      <c r="DTB50" s="535"/>
      <c r="DTC50" s="535"/>
      <c r="DTD50" s="535"/>
      <c r="DTE50" s="535"/>
      <c r="DTF50" s="535"/>
      <c r="DTG50" s="535"/>
      <c r="DTH50" s="535"/>
      <c r="DTI50" s="535"/>
      <c r="DTJ50" s="535"/>
      <c r="DTK50" s="535"/>
      <c r="DTL50" s="535"/>
      <c r="DTM50" s="535"/>
      <c r="DTN50" s="535"/>
      <c r="DTO50" s="535"/>
      <c r="DTP50" s="535"/>
      <c r="DTQ50" s="535"/>
      <c r="DTR50" s="535"/>
      <c r="DTS50" s="535"/>
      <c r="DTT50" s="535"/>
      <c r="DTU50" s="535"/>
      <c r="DTV50" s="535"/>
      <c r="DTW50" s="535"/>
      <c r="DTX50" s="535"/>
      <c r="DTY50" s="535"/>
      <c r="DTZ50" s="535"/>
      <c r="DUA50" s="535"/>
      <c r="DUB50" s="535"/>
      <c r="DUC50" s="535"/>
      <c r="DUD50" s="535"/>
      <c r="DUE50" s="535"/>
      <c r="DUF50" s="535"/>
      <c r="DUG50" s="535"/>
      <c r="DUH50" s="535"/>
      <c r="DUI50" s="535"/>
      <c r="DUJ50" s="535"/>
      <c r="DUK50" s="535"/>
      <c r="DUL50" s="535"/>
      <c r="DUM50" s="535"/>
      <c r="DUN50" s="535"/>
      <c r="DUO50" s="535"/>
      <c r="DUP50" s="535"/>
      <c r="DUQ50" s="535"/>
      <c r="DUR50" s="535"/>
      <c r="DUS50" s="535"/>
      <c r="DUT50" s="535"/>
      <c r="DUU50" s="535"/>
      <c r="DUV50" s="535"/>
      <c r="DUW50" s="535"/>
      <c r="DUX50" s="535"/>
      <c r="DUY50" s="535"/>
      <c r="DUZ50" s="535"/>
      <c r="DVA50" s="535"/>
      <c r="DVB50" s="535"/>
      <c r="DVC50" s="535"/>
      <c r="DVD50" s="535"/>
      <c r="DVE50" s="535"/>
      <c r="DVF50" s="535"/>
      <c r="DVG50" s="535"/>
      <c r="DVH50" s="535"/>
      <c r="DVI50" s="535"/>
      <c r="DVJ50" s="535"/>
      <c r="DVK50" s="535"/>
      <c r="DVL50" s="535"/>
      <c r="DVM50" s="535"/>
      <c r="DVN50" s="535"/>
      <c r="DVO50" s="535"/>
      <c r="DVP50" s="535"/>
      <c r="DVQ50" s="535"/>
      <c r="DVR50" s="535"/>
      <c r="DVS50" s="535"/>
      <c r="DVT50" s="535"/>
      <c r="DVU50" s="535"/>
      <c r="DVV50" s="535"/>
      <c r="DVW50" s="535"/>
      <c r="DVX50" s="535"/>
      <c r="DVY50" s="535"/>
      <c r="DVZ50" s="535"/>
      <c r="DWA50" s="535"/>
      <c r="DWB50" s="535"/>
      <c r="DWC50" s="535"/>
      <c r="DWD50" s="535"/>
      <c r="DWE50" s="535"/>
      <c r="DWF50" s="535"/>
      <c r="DWG50" s="535"/>
      <c r="DWH50" s="535"/>
      <c r="DWI50" s="535"/>
      <c r="DWJ50" s="535"/>
      <c r="DWK50" s="535"/>
      <c r="DWL50" s="535"/>
      <c r="DWM50" s="535"/>
      <c r="DWN50" s="535"/>
      <c r="DWO50" s="535"/>
      <c r="DWP50" s="535"/>
      <c r="DWQ50" s="535"/>
      <c r="DWR50" s="535"/>
      <c r="DWS50" s="535"/>
      <c r="DWT50" s="535"/>
      <c r="DWU50" s="535"/>
      <c r="DWV50" s="535"/>
      <c r="DWW50" s="535"/>
      <c r="DWX50" s="535"/>
      <c r="DWY50" s="535"/>
      <c r="DWZ50" s="535"/>
      <c r="DXA50" s="535"/>
      <c r="DXB50" s="535"/>
      <c r="DXC50" s="535"/>
      <c r="DXD50" s="535"/>
      <c r="DXE50" s="535"/>
      <c r="DXF50" s="535"/>
      <c r="DXG50" s="535"/>
      <c r="DXH50" s="535"/>
      <c r="DXI50" s="535"/>
      <c r="DXJ50" s="535"/>
      <c r="DXK50" s="535"/>
      <c r="DXL50" s="535"/>
      <c r="DXM50" s="535"/>
      <c r="DXN50" s="535"/>
      <c r="DXO50" s="535"/>
      <c r="DXP50" s="535"/>
      <c r="DXQ50" s="535"/>
      <c r="DXR50" s="535"/>
      <c r="DXS50" s="535"/>
      <c r="DXT50" s="535"/>
      <c r="DXU50" s="535"/>
      <c r="DXV50" s="535"/>
      <c r="DXW50" s="535"/>
      <c r="DXX50" s="535"/>
      <c r="DXY50" s="535"/>
      <c r="DXZ50" s="535"/>
      <c r="DYA50" s="535"/>
      <c r="DYB50" s="535"/>
      <c r="DYC50" s="535"/>
      <c r="DYD50" s="535"/>
      <c r="DYE50" s="535"/>
      <c r="DYF50" s="535"/>
      <c r="DYG50" s="535"/>
      <c r="DYH50" s="535"/>
      <c r="DYI50" s="535"/>
      <c r="DYJ50" s="535"/>
      <c r="DYK50" s="535"/>
      <c r="DYL50" s="535"/>
      <c r="DYM50" s="535"/>
      <c r="DYN50" s="535"/>
      <c r="DYO50" s="535"/>
      <c r="DYP50" s="535"/>
      <c r="DYQ50" s="535"/>
      <c r="DYR50" s="535"/>
      <c r="DYS50" s="535"/>
      <c r="DYT50" s="535"/>
      <c r="DYU50" s="535"/>
      <c r="DYV50" s="535"/>
      <c r="DYW50" s="535"/>
      <c r="DYX50" s="535"/>
      <c r="DYY50" s="535"/>
      <c r="DYZ50" s="535"/>
      <c r="DZA50" s="535"/>
      <c r="DZB50" s="535"/>
      <c r="DZC50" s="535"/>
      <c r="DZD50" s="535"/>
      <c r="DZE50" s="535"/>
      <c r="DZF50" s="535"/>
      <c r="DZG50" s="535"/>
      <c r="DZH50" s="535"/>
      <c r="DZI50" s="535"/>
      <c r="DZJ50" s="535"/>
      <c r="DZK50" s="535"/>
      <c r="DZL50" s="535"/>
      <c r="DZM50" s="535"/>
      <c r="DZN50" s="535"/>
      <c r="DZO50" s="535"/>
      <c r="DZP50" s="535"/>
      <c r="DZQ50" s="535"/>
      <c r="DZR50" s="535"/>
      <c r="DZS50" s="535"/>
      <c r="DZT50" s="535"/>
      <c r="DZU50" s="535"/>
      <c r="DZV50" s="535"/>
      <c r="DZW50" s="535"/>
      <c r="DZX50" s="535"/>
      <c r="DZY50" s="535"/>
      <c r="DZZ50" s="535"/>
      <c r="EAA50" s="535"/>
      <c r="EAB50" s="535"/>
      <c r="EAC50" s="535"/>
      <c r="EAD50" s="535"/>
      <c r="EAE50" s="535"/>
      <c r="EAF50" s="535"/>
      <c r="EAG50" s="535"/>
      <c r="EAH50" s="535"/>
      <c r="EAI50" s="535"/>
      <c r="EAJ50" s="535"/>
      <c r="EAK50" s="535"/>
      <c r="EAL50" s="535"/>
      <c r="EAM50" s="535"/>
      <c r="EAN50" s="535"/>
      <c r="EAO50" s="535"/>
      <c r="EAP50" s="535"/>
      <c r="EAQ50" s="535"/>
      <c r="EAR50" s="535"/>
      <c r="EAS50" s="535"/>
      <c r="EAT50" s="535"/>
      <c r="EAU50" s="535"/>
      <c r="EAV50" s="535"/>
      <c r="EAW50" s="535"/>
      <c r="EAX50" s="535"/>
      <c r="EAY50" s="535"/>
      <c r="EAZ50" s="535"/>
      <c r="EBA50" s="535"/>
      <c r="EBB50" s="535"/>
      <c r="EBC50" s="535"/>
      <c r="EBD50" s="535"/>
      <c r="EBE50" s="535"/>
      <c r="EBF50" s="535"/>
      <c r="EBG50" s="535"/>
      <c r="EBH50" s="535"/>
      <c r="EBI50" s="535"/>
      <c r="EBJ50" s="535"/>
      <c r="EBK50" s="535"/>
      <c r="EBL50" s="535"/>
      <c r="EBM50" s="535"/>
      <c r="EBN50" s="535"/>
      <c r="EBO50" s="535"/>
      <c r="EBP50" s="535"/>
      <c r="EBQ50" s="535"/>
      <c r="EBR50" s="535"/>
      <c r="EBS50" s="535"/>
      <c r="EBT50" s="535"/>
      <c r="EBU50" s="535"/>
      <c r="EBV50" s="535"/>
      <c r="EBW50" s="535"/>
      <c r="EBX50" s="535"/>
      <c r="EBY50" s="535"/>
      <c r="EBZ50" s="535"/>
      <c r="ECA50" s="535"/>
      <c r="ECB50" s="535"/>
      <c r="ECC50" s="535"/>
      <c r="ECD50" s="535"/>
      <c r="ECE50" s="535"/>
      <c r="ECF50" s="535"/>
      <c r="ECG50" s="535"/>
      <c r="ECH50" s="535"/>
      <c r="ECI50" s="535"/>
      <c r="ECJ50" s="535"/>
      <c r="ECK50" s="535"/>
      <c r="ECL50" s="535"/>
      <c r="ECM50" s="535"/>
      <c r="ECN50" s="535"/>
      <c r="ECO50" s="535"/>
      <c r="ECP50" s="535"/>
      <c r="ECQ50" s="535"/>
      <c r="ECR50" s="535"/>
      <c r="ECS50" s="535"/>
      <c r="ECT50" s="535"/>
      <c r="ECU50" s="535"/>
      <c r="ECV50" s="535"/>
      <c r="ECW50" s="535"/>
      <c r="ECX50" s="535"/>
      <c r="ECY50" s="535"/>
      <c r="ECZ50" s="535"/>
      <c r="EDA50" s="535"/>
      <c r="EDB50" s="535"/>
      <c r="EDC50" s="535"/>
      <c r="EDD50" s="535"/>
      <c r="EDE50" s="535"/>
      <c r="EDF50" s="535"/>
      <c r="EDG50" s="535"/>
      <c r="EDH50" s="535"/>
      <c r="EDI50" s="535"/>
      <c r="EDJ50" s="535"/>
      <c r="EDK50" s="535"/>
      <c r="EDL50" s="535"/>
      <c r="EDM50" s="535"/>
      <c r="EDN50" s="535"/>
      <c r="EDO50" s="535"/>
      <c r="EDP50" s="535"/>
      <c r="EDQ50" s="535"/>
      <c r="EDR50" s="535"/>
      <c r="EDS50" s="535"/>
      <c r="EDT50" s="535"/>
      <c r="EDU50" s="535"/>
      <c r="EDV50" s="535"/>
      <c r="EDW50" s="535"/>
      <c r="EDX50" s="535"/>
      <c r="EDY50" s="535"/>
      <c r="EDZ50" s="535"/>
      <c r="EEA50" s="535"/>
      <c r="EEB50" s="535"/>
      <c r="EEC50" s="535"/>
      <c r="EED50" s="535"/>
      <c r="EEE50" s="535"/>
      <c r="EEF50" s="535"/>
      <c r="EEG50" s="535"/>
      <c r="EEH50" s="535"/>
      <c r="EEI50" s="535"/>
      <c r="EEJ50" s="535"/>
      <c r="EEK50" s="535"/>
      <c r="EEL50" s="535"/>
      <c r="EEM50" s="535"/>
      <c r="EEN50" s="535"/>
      <c r="EEO50" s="535"/>
      <c r="EEP50" s="535"/>
      <c r="EEQ50" s="535"/>
      <c r="EER50" s="535"/>
      <c r="EES50" s="535"/>
      <c r="EET50" s="535"/>
      <c r="EEU50" s="535"/>
      <c r="EEV50" s="535"/>
      <c r="EEW50" s="535"/>
      <c r="EEX50" s="535"/>
      <c r="EEY50" s="535"/>
      <c r="EEZ50" s="535"/>
      <c r="EFA50" s="535"/>
      <c r="EFB50" s="535"/>
      <c r="EFC50" s="535"/>
      <c r="EFD50" s="535"/>
      <c r="EFE50" s="535"/>
      <c r="EFF50" s="535"/>
      <c r="EFG50" s="535"/>
      <c r="EFH50" s="535"/>
      <c r="EFI50" s="535"/>
      <c r="EFJ50" s="535"/>
      <c r="EFK50" s="535"/>
      <c r="EFL50" s="535"/>
      <c r="EFM50" s="535"/>
      <c r="EFN50" s="535"/>
      <c r="EFO50" s="535"/>
      <c r="EFP50" s="535"/>
      <c r="EFQ50" s="535"/>
      <c r="EFR50" s="535"/>
      <c r="EFS50" s="535"/>
      <c r="EFT50" s="535"/>
      <c r="EFU50" s="535"/>
      <c r="EFV50" s="535"/>
      <c r="EFW50" s="535"/>
      <c r="EFX50" s="535"/>
      <c r="EFY50" s="535"/>
      <c r="EFZ50" s="535"/>
      <c r="EGA50" s="535"/>
      <c r="EGB50" s="535"/>
      <c r="EGC50" s="535"/>
      <c r="EGD50" s="535"/>
      <c r="EGE50" s="535"/>
      <c r="EGF50" s="535"/>
      <c r="EGG50" s="535"/>
      <c r="EGH50" s="535"/>
      <c r="EGI50" s="535"/>
      <c r="EGJ50" s="535"/>
      <c r="EGK50" s="535"/>
      <c r="EGL50" s="535"/>
      <c r="EGM50" s="535"/>
      <c r="EGN50" s="535"/>
      <c r="EGO50" s="535"/>
      <c r="EGP50" s="535"/>
      <c r="EGQ50" s="535"/>
      <c r="EGR50" s="535"/>
      <c r="EGS50" s="535"/>
      <c r="EGT50" s="535"/>
      <c r="EGU50" s="535"/>
      <c r="EGV50" s="535"/>
      <c r="EGW50" s="535"/>
      <c r="EGX50" s="535"/>
      <c r="EGY50" s="535"/>
      <c r="EGZ50" s="535"/>
      <c r="EHA50" s="535"/>
      <c r="EHB50" s="535"/>
      <c r="EHC50" s="535"/>
      <c r="EHD50" s="535"/>
      <c r="EHE50" s="535"/>
      <c r="EHF50" s="535"/>
      <c r="EHG50" s="535"/>
      <c r="EHH50" s="535"/>
      <c r="EHI50" s="535"/>
      <c r="EHJ50" s="535"/>
      <c r="EHK50" s="535"/>
      <c r="EHL50" s="535"/>
      <c r="EHM50" s="535"/>
      <c r="EHN50" s="535"/>
      <c r="EHO50" s="535"/>
      <c r="EHP50" s="535"/>
      <c r="EHQ50" s="535"/>
      <c r="EHR50" s="535"/>
      <c r="EHS50" s="535"/>
      <c r="EHT50" s="535"/>
      <c r="EHU50" s="535"/>
      <c r="EHV50" s="535"/>
      <c r="EHW50" s="535"/>
      <c r="EHX50" s="535"/>
      <c r="EHY50" s="535"/>
      <c r="EHZ50" s="535"/>
      <c r="EIA50" s="535"/>
      <c r="EIB50" s="535"/>
      <c r="EIC50" s="535"/>
      <c r="EID50" s="535"/>
      <c r="EIE50" s="535"/>
      <c r="EIF50" s="535"/>
      <c r="EIG50" s="535"/>
      <c r="EIH50" s="535"/>
      <c r="EII50" s="535"/>
      <c r="EIJ50" s="535"/>
      <c r="EIK50" s="535"/>
      <c r="EIL50" s="535"/>
      <c r="EIM50" s="535"/>
      <c r="EIN50" s="535"/>
      <c r="EIO50" s="535"/>
      <c r="EIP50" s="535"/>
      <c r="EIQ50" s="535"/>
      <c r="EIR50" s="535"/>
      <c r="EIS50" s="535"/>
      <c r="EIT50" s="535"/>
      <c r="EIU50" s="535"/>
      <c r="EIV50" s="535"/>
      <c r="EIW50" s="535"/>
      <c r="EIX50" s="535"/>
      <c r="EIY50" s="535"/>
      <c r="EIZ50" s="535"/>
      <c r="EJA50" s="535"/>
      <c r="EJB50" s="535"/>
      <c r="EJC50" s="535"/>
      <c r="EJD50" s="535"/>
      <c r="EJE50" s="535"/>
      <c r="EJF50" s="535"/>
      <c r="EJG50" s="535"/>
      <c r="EJH50" s="535"/>
      <c r="EJI50" s="535"/>
      <c r="EJJ50" s="535"/>
      <c r="EJK50" s="535"/>
      <c r="EJL50" s="535"/>
      <c r="EJM50" s="535"/>
      <c r="EJN50" s="535"/>
      <c r="EJO50" s="535"/>
      <c r="EJP50" s="535"/>
      <c r="EJQ50" s="535"/>
      <c r="EJR50" s="535"/>
      <c r="EJS50" s="535"/>
      <c r="EJT50" s="535"/>
      <c r="EJU50" s="535"/>
      <c r="EJV50" s="535"/>
      <c r="EJW50" s="535"/>
      <c r="EJX50" s="535"/>
      <c r="EJY50" s="535"/>
      <c r="EJZ50" s="535"/>
      <c r="EKA50" s="535"/>
      <c r="EKB50" s="535"/>
      <c r="EKC50" s="535"/>
      <c r="EKD50" s="535"/>
      <c r="EKE50" s="535"/>
      <c r="EKF50" s="535"/>
      <c r="EKG50" s="535"/>
      <c r="EKH50" s="535"/>
      <c r="EKI50" s="535"/>
      <c r="EKJ50" s="535"/>
      <c r="EKK50" s="535"/>
      <c r="EKL50" s="535"/>
      <c r="EKM50" s="535"/>
      <c r="EKN50" s="535"/>
      <c r="EKO50" s="535"/>
      <c r="EKP50" s="535"/>
      <c r="EKQ50" s="535"/>
      <c r="EKR50" s="535"/>
      <c r="EKS50" s="535"/>
      <c r="EKT50" s="535"/>
      <c r="EKU50" s="535"/>
      <c r="EKV50" s="535"/>
      <c r="EKW50" s="535"/>
      <c r="EKX50" s="535"/>
      <c r="EKY50" s="535"/>
      <c r="EKZ50" s="535"/>
      <c r="ELA50" s="535"/>
      <c r="ELB50" s="535"/>
      <c r="ELC50" s="535"/>
      <c r="ELD50" s="535"/>
      <c r="ELE50" s="535"/>
      <c r="ELF50" s="535"/>
      <c r="ELG50" s="535"/>
      <c r="ELH50" s="535"/>
      <c r="ELI50" s="535"/>
      <c r="ELJ50" s="535"/>
      <c r="ELK50" s="535"/>
      <c r="ELL50" s="535"/>
      <c r="ELM50" s="535"/>
      <c r="ELN50" s="535"/>
      <c r="ELO50" s="535"/>
      <c r="ELP50" s="535"/>
      <c r="ELQ50" s="535"/>
      <c r="ELR50" s="535"/>
      <c r="ELS50" s="535"/>
      <c r="ELT50" s="535"/>
      <c r="ELU50" s="535"/>
      <c r="ELV50" s="535"/>
      <c r="ELW50" s="535"/>
      <c r="ELX50" s="535"/>
      <c r="ELY50" s="535"/>
      <c r="ELZ50" s="535"/>
      <c r="EMA50" s="535"/>
      <c r="EMB50" s="535"/>
      <c r="EMC50" s="535"/>
      <c r="EMD50" s="535"/>
      <c r="EME50" s="535"/>
      <c r="EMF50" s="535"/>
      <c r="EMG50" s="535"/>
      <c r="EMH50" s="535"/>
      <c r="EMI50" s="535"/>
      <c r="EMJ50" s="535"/>
      <c r="EMK50" s="535"/>
      <c r="EML50" s="535"/>
      <c r="EMM50" s="535"/>
      <c r="EMN50" s="535"/>
      <c r="EMO50" s="535"/>
      <c r="EMP50" s="535"/>
      <c r="EMQ50" s="535"/>
      <c r="EMR50" s="535"/>
      <c r="EMS50" s="535"/>
      <c r="EMT50" s="535"/>
      <c r="EMU50" s="535"/>
      <c r="EMV50" s="535"/>
      <c r="EMW50" s="535"/>
      <c r="EMX50" s="535"/>
      <c r="EMY50" s="535"/>
      <c r="EMZ50" s="535"/>
      <c r="ENA50" s="535"/>
      <c r="ENB50" s="535"/>
      <c r="ENC50" s="535"/>
      <c r="END50" s="535"/>
      <c r="ENE50" s="535"/>
      <c r="ENF50" s="535"/>
      <c r="ENG50" s="535"/>
      <c r="ENH50" s="535"/>
      <c r="ENI50" s="535"/>
      <c r="ENJ50" s="535"/>
      <c r="ENK50" s="535"/>
      <c r="ENL50" s="535"/>
      <c r="ENM50" s="535"/>
      <c r="ENN50" s="535"/>
      <c r="ENO50" s="535"/>
      <c r="ENP50" s="535"/>
      <c r="ENQ50" s="535"/>
      <c r="ENR50" s="535"/>
      <c r="ENS50" s="535"/>
      <c r="ENT50" s="535"/>
      <c r="ENU50" s="535"/>
      <c r="ENV50" s="535"/>
      <c r="ENW50" s="535"/>
      <c r="ENX50" s="535"/>
      <c r="ENY50" s="535"/>
      <c r="ENZ50" s="535"/>
      <c r="EOA50" s="535"/>
      <c r="EOB50" s="535"/>
      <c r="EOC50" s="535"/>
      <c r="EOD50" s="535"/>
      <c r="EOE50" s="535"/>
      <c r="EOF50" s="535"/>
      <c r="EOG50" s="535"/>
      <c r="EOH50" s="535"/>
      <c r="EOI50" s="535"/>
      <c r="EOJ50" s="535"/>
      <c r="EOK50" s="535"/>
      <c r="EOL50" s="535"/>
      <c r="EOM50" s="535"/>
      <c r="EON50" s="535"/>
      <c r="EOO50" s="535"/>
      <c r="EOP50" s="535"/>
      <c r="EOQ50" s="535"/>
      <c r="EOR50" s="535"/>
      <c r="EOS50" s="535"/>
      <c r="EOT50" s="535"/>
      <c r="EOU50" s="535"/>
      <c r="EOV50" s="535"/>
      <c r="EOW50" s="535"/>
      <c r="EOX50" s="535"/>
      <c r="EOY50" s="535"/>
      <c r="EOZ50" s="535"/>
      <c r="EPA50" s="535"/>
      <c r="EPB50" s="535"/>
      <c r="EPC50" s="535"/>
      <c r="EPD50" s="535"/>
      <c r="EPE50" s="535"/>
      <c r="EPF50" s="535"/>
      <c r="EPG50" s="535"/>
      <c r="EPH50" s="535"/>
      <c r="EPI50" s="535"/>
      <c r="EPJ50" s="535"/>
      <c r="EPK50" s="535"/>
      <c r="EPL50" s="535"/>
      <c r="EPM50" s="535"/>
      <c r="EPN50" s="535"/>
      <c r="EPO50" s="535"/>
      <c r="EPP50" s="535"/>
      <c r="EPQ50" s="535"/>
      <c r="EPR50" s="535"/>
      <c r="EPS50" s="535"/>
      <c r="EPT50" s="535"/>
      <c r="EPU50" s="535"/>
      <c r="EPV50" s="535"/>
      <c r="EPW50" s="535"/>
      <c r="EPX50" s="535"/>
      <c r="EPY50" s="535"/>
      <c r="EPZ50" s="535"/>
      <c r="EQA50" s="535"/>
      <c r="EQB50" s="535"/>
      <c r="EQC50" s="535"/>
      <c r="EQD50" s="535"/>
      <c r="EQE50" s="535"/>
      <c r="EQF50" s="535"/>
      <c r="EQG50" s="535"/>
      <c r="EQH50" s="535"/>
      <c r="EQI50" s="535"/>
      <c r="EQJ50" s="535"/>
      <c r="EQK50" s="535"/>
      <c r="EQL50" s="535"/>
      <c r="EQM50" s="535"/>
      <c r="EQN50" s="535"/>
      <c r="EQO50" s="535"/>
      <c r="EQP50" s="535"/>
      <c r="EQQ50" s="535"/>
      <c r="EQR50" s="535"/>
      <c r="EQS50" s="535"/>
      <c r="EQT50" s="535"/>
      <c r="EQU50" s="535"/>
      <c r="EQV50" s="535"/>
      <c r="EQW50" s="535"/>
      <c r="EQX50" s="535"/>
      <c r="EQY50" s="535"/>
      <c r="EQZ50" s="535"/>
      <c r="ERA50" s="535"/>
      <c r="ERB50" s="535"/>
      <c r="ERC50" s="535"/>
      <c r="ERD50" s="535"/>
      <c r="ERE50" s="535"/>
      <c r="ERF50" s="535"/>
      <c r="ERG50" s="535"/>
      <c r="ERH50" s="535"/>
      <c r="ERI50" s="535"/>
      <c r="ERJ50" s="535"/>
      <c r="ERK50" s="535"/>
      <c r="ERL50" s="535"/>
      <c r="ERM50" s="535"/>
      <c r="ERN50" s="535"/>
      <c r="ERO50" s="535"/>
      <c r="ERP50" s="535"/>
      <c r="ERQ50" s="535"/>
      <c r="ERR50" s="535"/>
      <c r="ERS50" s="535"/>
      <c r="ERT50" s="535"/>
      <c r="ERU50" s="535"/>
      <c r="ERV50" s="535"/>
      <c r="ERW50" s="535"/>
      <c r="ERX50" s="535"/>
      <c r="ERY50" s="535"/>
      <c r="ERZ50" s="535"/>
      <c r="ESA50" s="535"/>
      <c r="ESB50" s="535"/>
      <c r="ESC50" s="535"/>
      <c r="ESD50" s="535"/>
      <c r="ESE50" s="535"/>
      <c r="ESF50" s="535"/>
      <c r="ESG50" s="535"/>
      <c r="ESH50" s="535"/>
      <c r="ESI50" s="535"/>
      <c r="ESJ50" s="535"/>
      <c r="ESK50" s="535"/>
      <c r="ESL50" s="535"/>
      <c r="ESM50" s="535"/>
      <c r="ESN50" s="535"/>
      <c r="ESO50" s="535"/>
      <c r="ESP50" s="535"/>
      <c r="ESQ50" s="535"/>
      <c r="ESR50" s="535"/>
      <c r="ESS50" s="535"/>
      <c r="EST50" s="535"/>
      <c r="ESU50" s="535"/>
      <c r="ESV50" s="535"/>
      <c r="ESW50" s="535"/>
      <c r="ESX50" s="535"/>
      <c r="ESY50" s="535"/>
      <c r="ESZ50" s="535"/>
      <c r="ETA50" s="535"/>
      <c r="ETB50" s="535"/>
      <c r="ETC50" s="535"/>
      <c r="ETD50" s="535"/>
      <c r="ETE50" s="535"/>
      <c r="ETF50" s="535"/>
      <c r="ETG50" s="535"/>
      <c r="ETH50" s="535"/>
      <c r="ETI50" s="535"/>
      <c r="ETJ50" s="535"/>
      <c r="ETK50" s="535"/>
      <c r="ETL50" s="535"/>
      <c r="ETM50" s="535"/>
      <c r="ETN50" s="535"/>
      <c r="ETO50" s="535"/>
      <c r="ETP50" s="535"/>
      <c r="ETQ50" s="535"/>
      <c r="ETR50" s="535"/>
      <c r="ETS50" s="535"/>
      <c r="ETT50" s="535"/>
      <c r="ETU50" s="535"/>
      <c r="ETV50" s="535"/>
      <c r="ETW50" s="535"/>
      <c r="ETX50" s="535"/>
      <c r="ETY50" s="535"/>
      <c r="ETZ50" s="535"/>
      <c r="EUA50" s="535"/>
      <c r="EUB50" s="535"/>
      <c r="EUC50" s="535"/>
      <c r="EUD50" s="535"/>
      <c r="EUE50" s="535"/>
      <c r="EUF50" s="535"/>
      <c r="EUG50" s="535"/>
      <c r="EUH50" s="535"/>
      <c r="EUI50" s="535"/>
      <c r="EUJ50" s="535"/>
      <c r="EUK50" s="535"/>
      <c r="EUL50" s="535"/>
      <c r="EUM50" s="535"/>
      <c r="EUN50" s="535"/>
      <c r="EUO50" s="535"/>
      <c r="EUP50" s="535"/>
      <c r="EUQ50" s="535"/>
      <c r="EUR50" s="535"/>
      <c r="EUS50" s="535"/>
      <c r="EUT50" s="535"/>
      <c r="EUU50" s="535"/>
      <c r="EUV50" s="535"/>
      <c r="EUW50" s="535"/>
      <c r="EUX50" s="535"/>
      <c r="EUY50" s="535"/>
      <c r="EUZ50" s="535"/>
      <c r="EVA50" s="535"/>
      <c r="EVB50" s="535"/>
      <c r="EVC50" s="535"/>
      <c r="EVD50" s="535"/>
      <c r="EVE50" s="535"/>
      <c r="EVF50" s="535"/>
      <c r="EVG50" s="535"/>
      <c r="EVH50" s="535"/>
      <c r="EVI50" s="535"/>
      <c r="EVJ50" s="535"/>
      <c r="EVK50" s="535"/>
      <c r="EVL50" s="535"/>
      <c r="EVM50" s="535"/>
      <c r="EVN50" s="535"/>
      <c r="EVO50" s="535"/>
      <c r="EVP50" s="535"/>
      <c r="EVQ50" s="535"/>
      <c r="EVR50" s="535"/>
      <c r="EVS50" s="535"/>
      <c r="EVT50" s="535"/>
      <c r="EVU50" s="535"/>
      <c r="EVV50" s="535"/>
      <c r="EVW50" s="535"/>
      <c r="EVX50" s="535"/>
      <c r="EVY50" s="535"/>
      <c r="EVZ50" s="535"/>
      <c r="EWA50" s="535"/>
      <c r="EWB50" s="535"/>
      <c r="EWC50" s="535"/>
      <c r="EWD50" s="535"/>
      <c r="EWE50" s="535"/>
      <c r="EWF50" s="535"/>
      <c r="EWG50" s="535"/>
      <c r="EWH50" s="535"/>
      <c r="EWI50" s="535"/>
      <c r="EWJ50" s="535"/>
      <c r="EWK50" s="535"/>
      <c r="EWL50" s="535"/>
      <c r="EWM50" s="535"/>
      <c r="EWN50" s="535"/>
      <c r="EWO50" s="535"/>
      <c r="EWP50" s="535"/>
      <c r="EWQ50" s="535"/>
      <c r="EWR50" s="535"/>
      <c r="EWS50" s="535"/>
      <c r="EWT50" s="535"/>
      <c r="EWU50" s="535"/>
      <c r="EWV50" s="535"/>
      <c r="EWW50" s="535"/>
      <c r="EWX50" s="535"/>
      <c r="EWY50" s="535"/>
      <c r="EWZ50" s="535"/>
      <c r="EXA50" s="535"/>
      <c r="EXB50" s="535"/>
      <c r="EXC50" s="535"/>
      <c r="EXD50" s="535"/>
      <c r="EXE50" s="535"/>
      <c r="EXF50" s="535"/>
      <c r="EXG50" s="535"/>
      <c r="EXH50" s="535"/>
      <c r="EXI50" s="535"/>
      <c r="EXJ50" s="535"/>
      <c r="EXK50" s="535"/>
      <c r="EXL50" s="535"/>
      <c r="EXM50" s="535"/>
      <c r="EXN50" s="535"/>
      <c r="EXO50" s="535"/>
      <c r="EXP50" s="535"/>
      <c r="EXQ50" s="535"/>
      <c r="EXR50" s="535"/>
      <c r="EXS50" s="535"/>
      <c r="EXT50" s="535"/>
      <c r="EXU50" s="535"/>
      <c r="EXV50" s="535"/>
      <c r="EXW50" s="535"/>
      <c r="EXX50" s="535"/>
      <c r="EXY50" s="535"/>
      <c r="EXZ50" s="535"/>
      <c r="EYA50" s="535"/>
      <c r="EYB50" s="535"/>
      <c r="EYC50" s="535"/>
      <c r="EYD50" s="535"/>
      <c r="EYE50" s="535"/>
      <c r="EYF50" s="535"/>
      <c r="EYG50" s="535"/>
      <c r="EYH50" s="535"/>
      <c r="EYI50" s="535"/>
      <c r="EYJ50" s="535"/>
      <c r="EYK50" s="535"/>
      <c r="EYL50" s="535"/>
      <c r="EYM50" s="535"/>
      <c r="EYN50" s="535"/>
      <c r="EYO50" s="535"/>
      <c r="EYP50" s="535"/>
      <c r="EYQ50" s="535"/>
      <c r="EYR50" s="535"/>
      <c r="EYS50" s="535"/>
      <c r="EYT50" s="535"/>
      <c r="EYU50" s="535"/>
      <c r="EYV50" s="535"/>
      <c r="EYW50" s="535"/>
      <c r="EYX50" s="535"/>
      <c r="EYY50" s="535"/>
      <c r="EYZ50" s="535"/>
      <c r="EZA50" s="535"/>
      <c r="EZB50" s="535"/>
      <c r="EZC50" s="535"/>
      <c r="EZD50" s="535"/>
      <c r="EZE50" s="535"/>
      <c r="EZF50" s="535"/>
      <c r="EZG50" s="535"/>
      <c r="EZH50" s="535"/>
      <c r="EZI50" s="535"/>
      <c r="EZJ50" s="535"/>
      <c r="EZK50" s="535"/>
      <c r="EZL50" s="535"/>
      <c r="EZM50" s="535"/>
      <c r="EZN50" s="535"/>
      <c r="EZO50" s="535"/>
      <c r="EZP50" s="535"/>
      <c r="EZQ50" s="535"/>
      <c r="EZR50" s="535"/>
      <c r="EZS50" s="535"/>
      <c r="EZT50" s="535"/>
      <c r="EZU50" s="535"/>
      <c r="EZV50" s="535"/>
      <c r="EZW50" s="535"/>
      <c r="EZX50" s="535"/>
      <c r="EZY50" s="535"/>
      <c r="EZZ50" s="535"/>
      <c r="FAA50" s="535"/>
      <c r="FAB50" s="535"/>
      <c r="FAC50" s="535"/>
      <c r="FAD50" s="535"/>
      <c r="FAE50" s="535"/>
      <c r="FAF50" s="535"/>
      <c r="FAG50" s="535"/>
      <c r="FAH50" s="535"/>
      <c r="FAI50" s="535"/>
      <c r="FAJ50" s="535"/>
      <c r="FAK50" s="535"/>
      <c r="FAL50" s="535"/>
      <c r="FAM50" s="535"/>
      <c r="FAN50" s="535"/>
      <c r="FAO50" s="535"/>
      <c r="FAP50" s="535"/>
      <c r="FAQ50" s="535"/>
      <c r="FAR50" s="535"/>
      <c r="FAS50" s="535"/>
      <c r="FAT50" s="535"/>
      <c r="FAU50" s="535"/>
      <c r="FAV50" s="535"/>
      <c r="FAW50" s="535"/>
      <c r="FAX50" s="535"/>
      <c r="FAY50" s="535"/>
      <c r="FAZ50" s="535"/>
      <c r="FBA50" s="535"/>
      <c r="FBB50" s="535"/>
      <c r="FBC50" s="535"/>
      <c r="FBD50" s="535"/>
      <c r="FBE50" s="535"/>
      <c r="FBF50" s="535"/>
      <c r="FBG50" s="535"/>
      <c r="FBH50" s="535"/>
      <c r="FBI50" s="535"/>
      <c r="FBJ50" s="535"/>
      <c r="FBK50" s="535"/>
      <c r="FBL50" s="535"/>
      <c r="FBM50" s="535"/>
      <c r="FBN50" s="535"/>
      <c r="FBO50" s="535"/>
      <c r="FBP50" s="535"/>
      <c r="FBQ50" s="535"/>
      <c r="FBR50" s="535"/>
      <c r="FBS50" s="535"/>
      <c r="FBT50" s="535"/>
      <c r="FBU50" s="535"/>
      <c r="FBV50" s="535"/>
      <c r="FBW50" s="535"/>
      <c r="FBX50" s="535"/>
      <c r="FBY50" s="535"/>
      <c r="FBZ50" s="535"/>
      <c r="FCA50" s="535"/>
      <c r="FCB50" s="535"/>
      <c r="FCC50" s="535"/>
      <c r="FCD50" s="535"/>
      <c r="FCE50" s="535"/>
      <c r="FCF50" s="535"/>
      <c r="FCG50" s="535"/>
      <c r="FCH50" s="535"/>
      <c r="FCI50" s="535"/>
      <c r="FCJ50" s="535"/>
      <c r="FCK50" s="535"/>
      <c r="FCL50" s="535"/>
      <c r="FCM50" s="535"/>
      <c r="FCN50" s="535"/>
      <c r="FCO50" s="535"/>
      <c r="FCP50" s="535"/>
      <c r="FCQ50" s="535"/>
      <c r="FCR50" s="535"/>
      <c r="FCS50" s="535"/>
      <c r="FCT50" s="535"/>
      <c r="FCU50" s="535"/>
      <c r="FCV50" s="535"/>
      <c r="FCW50" s="535"/>
      <c r="FCX50" s="535"/>
      <c r="FCY50" s="535"/>
      <c r="FCZ50" s="535"/>
      <c r="FDA50" s="535"/>
      <c r="FDB50" s="535"/>
      <c r="FDC50" s="535"/>
      <c r="FDD50" s="535"/>
      <c r="FDE50" s="535"/>
      <c r="FDF50" s="535"/>
      <c r="FDG50" s="535"/>
      <c r="FDH50" s="535"/>
      <c r="FDI50" s="535"/>
      <c r="FDJ50" s="535"/>
      <c r="FDK50" s="535"/>
      <c r="FDL50" s="535"/>
      <c r="FDM50" s="535"/>
      <c r="FDN50" s="535"/>
      <c r="FDO50" s="535"/>
      <c r="FDP50" s="535"/>
      <c r="FDQ50" s="535"/>
      <c r="FDR50" s="535"/>
      <c r="FDS50" s="535"/>
      <c r="FDT50" s="535"/>
      <c r="FDU50" s="535"/>
      <c r="FDV50" s="535"/>
      <c r="FDW50" s="535"/>
      <c r="FDX50" s="535"/>
      <c r="FDY50" s="535"/>
      <c r="FDZ50" s="535"/>
      <c r="FEA50" s="535"/>
      <c r="FEB50" s="535"/>
      <c r="FEC50" s="535"/>
      <c r="FED50" s="535"/>
      <c r="FEE50" s="535"/>
      <c r="FEF50" s="535"/>
      <c r="FEG50" s="535"/>
      <c r="FEH50" s="535"/>
      <c r="FEI50" s="535"/>
      <c r="FEJ50" s="535"/>
      <c r="FEK50" s="535"/>
      <c r="FEL50" s="535"/>
      <c r="FEM50" s="535"/>
      <c r="FEN50" s="535"/>
      <c r="FEO50" s="535"/>
      <c r="FEP50" s="535"/>
      <c r="FEQ50" s="535"/>
      <c r="FER50" s="535"/>
      <c r="FES50" s="535"/>
      <c r="FET50" s="535"/>
      <c r="FEU50" s="535"/>
      <c r="FEV50" s="535"/>
      <c r="FEW50" s="535"/>
      <c r="FEX50" s="535"/>
      <c r="FEY50" s="535"/>
      <c r="FEZ50" s="535"/>
      <c r="FFA50" s="535"/>
      <c r="FFB50" s="535"/>
      <c r="FFC50" s="535"/>
      <c r="FFD50" s="535"/>
      <c r="FFE50" s="535"/>
      <c r="FFF50" s="535"/>
      <c r="FFG50" s="535"/>
      <c r="FFH50" s="535"/>
      <c r="FFI50" s="535"/>
      <c r="FFJ50" s="535"/>
      <c r="FFK50" s="535"/>
      <c r="FFL50" s="535"/>
      <c r="FFM50" s="535"/>
      <c r="FFN50" s="535"/>
      <c r="FFO50" s="535"/>
      <c r="FFP50" s="535"/>
      <c r="FFQ50" s="535"/>
      <c r="FFR50" s="535"/>
      <c r="FFS50" s="535"/>
      <c r="FFT50" s="535"/>
      <c r="FFU50" s="535"/>
      <c r="FFV50" s="535"/>
      <c r="FFW50" s="535"/>
      <c r="FFX50" s="535"/>
      <c r="FFY50" s="535"/>
      <c r="FFZ50" s="535"/>
      <c r="FGA50" s="535"/>
      <c r="FGB50" s="535"/>
      <c r="FGC50" s="535"/>
      <c r="FGD50" s="535"/>
      <c r="FGE50" s="535"/>
      <c r="FGF50" s="535"/>
      <c r="FGG50" s="535"/>
      <c r="FGH50" s="535"/>
      <c r="FGI50" s="535"/>
      <c r="FGJ50" s="535"/>
      <c r="FGK50" s="535"/>
      <c r="FGL50" s="535"/>
      <c r="FGM50" s="535"/>
      <c r="FGN50" s="535"/>
      <c r="FGO50" s="535"/>
      <c r="FGP50" s="535"/>
      <c r="FGQ50" s="535"/>
      <c r="FGR50" s="535"/>
      <c r="FGS50" s="535"/>
      <c r="FGT50" s="535"/>
      <c r="FGU50" s="535"/>
      <c r="FGV50" s="535"/>
      <c r="FGW50" s="535"/>
      <c r="FGX50" s="535"/>
      <c r="FGY50" s="535"/>
      <c r="FGZ50" s="535"/>
      <c r="FHA50" s="535"/>
      <c r="FHB50" s="535"/>
      <c r="FHC50" s="535"/>
      <c r="FHD50" s="535"/>
      <c r="FHE50" s="535"/>
      <c r="FHF50" s="535"/>
      <c r="FHG50" s="535"/>
      <c r="FHH50" s="535"/>
      <c r="FHI50" s="535"/>
      <c r="FHJ50" s="535"/>
      <c r="FHK50" s="535"/>
      <c r="FHL50" s="535"/>
      <c r="FHM50" s="535"/>
      <c r="FHN50" s="535"/>
      <c r="FHO50" s="535"/>
      <c r="FHP50" s="535"/>
      <c r="FHQ50" s="535"/>
      <c r="FHR50" s="535"/>
      <c r="FHS50" s="535"/>
      <c r="FHT50" s="535"/>
      <c r="FHU50" s="535"/>
      <c r="FHV50" s="535"/>
      <c r="FHW50" s="535"/>
      <c r="FHX50" s="535"/>
      <c r="FHY50" s="535"/>
      <c r="FHZ50" s="535"/>
      <c r="FIA50" s="535"/>
      <c r="FIB50" s="535"/>
      <c r="FIC50" s="535"/>
      <c r="FID50" s="535"/>
      <c r="FIE50" s="535"/>
      <c r="FIF50" s="535"/>
      <c r="FIG50" s="535"/>
      <c r="FIH50" s="535"/>
      <c r="FII50" s="535"/>
      <c r="FIJ50" s="535"/>
      <c r="FIK50" s="535"/>
      <c r="FIL50" s="535"/>
      <c r="FIM50" s="535"/>
      <c r="FIN50" s="535"/>
      <c r="FIO50" s="535"/>
      <c r="FIP50" s="535"/>
      <c r="FIQ50" s="535"/>
      <c r="FIR50" s="535"/>
      <c r="FIS50" s="535"/>
      <c r="FIT50" s="535"/>
      <c r="FIU50" s="535"/>
      <c r="FIV50" s="535"/>
      <c r="FIW50" s="535"/>
      <c r="FIX50" s="535"/>
      <c r="FIY50" s="535"/>
      <c r="FIZ50" s="535"/>
      <c r="FJA50" s="535"/>
      <c r="FJB50" s="535"/>
      <c r="FJC50" s="535"/>
      <c r="FJD50" s="535"/>
      <c r="FJE50" s="535"/>
      <c r="FJF50" s="535"/>
      <c r="FJG50" s="535"/>
      <c r="FJH50" s="535"/>
      <c r="FJI50" s="535"/>
      <c r="FJJ50" s="535"/>
      <c r="FJK50" s="535"/>
      <c r="FJL50" s="535"/>
      <c r="FJM50" s="535"/>
      <c r="FJN50" s="535"/>
      <c r="FJO50" s="535"/>
      <c r="FJP50" s="535"/>
      <c r="FJQ50" s="535"/>
      <c r="FJR50" s="535"/>
      <c r="FJS50" s="535"/>
      <c r="FJT50" s="535"/>
      <c r="FJU50" s="535"/>
      <c r="FJV50" s="535"/>
      <c r="FJW50" s="535"/>
      <c r="FJX50" s="535"/>
      <c r="FJY50" s="535"/>
      <c r="FJZ50" s="535"/>
      <c r="FKA50" s="535"/>
      <c r="FKB50" s="535"/>
      <c r="FKC50" s="535"/>
      <c r="FKD50" s="535"/>
      <c r="FKE50" s="535"/>
      <c r="FKF50" s="535"/>
      <c r="FKG50" s="535"/>
      <c r="FKH50" s="535"/>
      <c r="FKI50" s="535"/>
      <c r="FKJ50" s="535"/>
      <c r="FKK50" s="535"/>
      <c r="FKL50" s="535"/>
      <c r="FKM50" s="535"/>
      <c r="FKN50" s="535"/>
      <c r="FKO50" s="535"/>
      <c r="FKP50" s="535"/>
      <c r="FKQ50" s="535"/>
      <c r="FKR50" s="535"/>
      <c r="FKS50" s="535"/>
      <c r="FKT50" s="535"/>
      <c r="FKU50" s="535"/>
      <c r="FKV50" s="535"/>
      <c r="FKW50" s="535"/>
      <c r="FKX50" s="535"/>
      <c r="FKY50" s="535"/>
      <c r="FKZ50" s="535"/>
      <c r="FLA50" s="535"/>
      <c r="FLB50" s="535"/>
      <c r="FLC50" s="535"/>
      <c r="FLD50" s="535"/>
      <c r="FLE50" s="535"/>
      <c r="FLF50" s="535"/>
      <c r="FLG50" s="535"/>
      <c r="FLH50" s="535"/>
      <c r="FLI50" s="535"/>
      <c r="FLJ50" s="535"/>
      <c r="FLK50" s="535"/>
      <c r="FLL50" s="535"/>
      <c r="FLM50" s="535"/>
      <c r="FLN50" s="535"/>
      <c r="FLO50" s="535"/>
      <c r="FLP50" s="535"/>
      <c r="FLQ50" s="535"/>
      <c r="FLR50" s="535"/>
      <c r="FLS50" s="535"/>
      <c r="FLT50" s="535"/>
      <c r="FLU50" s="535"/>
      <c r="FLV50" s="535"/>
      <c r="FLW50" s="535"/>
      <c r="FLX50" s="535"/>
      <c r="FLY50" s="535"/>
      <c r="FLZ50" s="535"/>
      <c r="FMA50" s="535"/>
      <c r="FMB50" s="535"/>
      <c r="FMC50" s="535"/>
      <c r="FMD50" s="535"/>
      <c r="FME50" s="535"/>
      <c r="FMF50" s="535"/>
      <c r="FMG50" s="535"/>
      <c r="FMH50" s="535"/>
      <c r="FMI50" s="535"/>
      <c r="FMJ50" s="535"/>
      <c r="FMK50" s="535"/>
      <c r="FML50" s="535"/>
      <c r="FMM50" s="535"/>
      <c r="FMN50" s="535"/>
      <c r="FMO50" s="535"/>
      <c r="FMP50" s="535"/>
      <c r="FMQ50" s="535"/>
      <c r="FMR50" s="535"/>
      <c r="FMS50" s="535"/>
      <c r="FMT50" s="535"/>
      <c r="FMU50" s="535"/>
      <c r="FMV50" s="535"/>
      <c r="FMW50" s="535"/>
      <c r="FMX50" s="535"/>
      <c r="FMY50" s="535"/>
      <c r="FMZ50" s="535"/>
      <c r="FNA50" s="535"/>
      <c r="FNB50" s="535"/>
      <c r="FNC50" s="535"/>
      <c r="FND50" s="535"/>
      <c r="FNE50" s="535"/>
      <c r="FNF50" s="535"/>
      <c r="FNG50" s="535"/>
      <c r="FNH50" s="535"/>
      <c r="FNI50" s="535"/>
      <c r="FNJ50" s="535"/>
      <c r="FNK50" s="535"/>
      <c r="FNL50" s="535"/>
      <c r="FNM50" s="535"/>
      <c r="FNN50" s="535"/>
      <c r="FNO50" s="535"/>
      <c r="FNP50" s="535"/>
      <c r="FNQ50" s="535"/>
      <c r="FNR50" s="535"/>
      <c r="FNS50" s="535"/>
      <c r="FNT50" s="535"/>
      <c r="FNU50" s="535"/>
      <c r="FNV50" s="535"/>
      <c r="FNW50" s="535"/>
      <c r="FNX50" s="535"/>
      <c r="FNY50" s="535"/>
      <c r="FNZ50" s="535"/>
      <c r="FOA50" s="535"/>
      <c r="FOB50" s="535"/>
      <c r="FOC50" s="535"/>
      <c r="FOD50" s="535"/>
      <c r="FOE50" s="535"/>
      <c r="FOF50" s="535"/>
      <c r="FOG50" s="535"/>
      <c r="FOH50" s="535"/>
      <c r="FOI50" s="535"/>
      <c r="FOJ50" s="535"/>
      <c r="FOK50" s="535"/>
      <c r="FOL50" s="535"/>
      <c r="FOM50" s="535"/>
      <c r="FON50" s="535"/>
      <c r="FOO50" s="535"/>
      <c r="FOP50" s="535"/>
      <c r="FOQ50" s="535"/>
      <c r="FOR50" s="535"/>
      <c r="FOS50" s="535"/>
      <c r="FOT50" s="535"/>
      <c r="FOU50" s="535"/>
      <c r="FOV50" s="535"/>
      <c r="FOW50" s="535"/>
      <c r="FOX50" s="535"/>
      <c r="FOY50" s="535"/>
      <c r="FOZ50" s="535"/>
      <c r="FPA50" s="535"/>
      <c r="FPB50" s="535"/>
      <c r="FPC50" s="535"/>
      <c r="FPD50" s="535"/>
      <c r="FPE50" s="535"/>
      <c r="FPF50" s="535"/>
      <c r="FPG50" s="535"/>
      <c r="FPH50" s="535"/>
      <c r="FPI50" s="535"/>
      <c r="FPJ50" s="535"/>
      <c r="FPK50" s="535"/>
      <c r="FPL50" s="535"/>
      <c r="FPM50" s="535"/>
      <c r="FPN50" s="535"/>
      <c r="FPO50" s="535"/>
      <c r="FPP50" s="535"/>
      <c r="FPQ50" s="535"/>
      <c r="FPR50" s="535"/>
      <c r="FPS50" s="535"/>
      <c r="FPT50" s="535"/>
      <c r="FPU50" s="535"/>
      <c r="FPV50" s="535"/>
      <c r="FPW50" s="535"/>
      <c r="FPX50" s="535"/>
      <c r="FPY50" s="535"/>
      <c r="FPZ50" s="535"/>
      <c r="FQA50" s="535"/>
      <c r="FQB50" s="535"/>
      <c r="FQC50" s="535"/>
      <c r="FQD50" s="535"/>
      <c r="FQE50" s="535"/>
      <c r="FQF50" s="535"/>
      <c r="FQG50" s="535"/>
      <c r="FQH50" s="535"/>
      <c r="FQI50" s="535"/>
      <c r="FQJ50" s="535"/>
      <c r="FQK50" s="535"/>
      <c r="FQL50" s="535"/>
      <c r="FQM50" s="535"/>
      <c r="FQN50" s="535"/>
      <c r="FQO50" s="535"/>
      <c r="FQP50" s="535"/>
      <c r="FQQ50" s="535"/>
      <c r="FQR50" s="535"/>
      <c r="FQS50" s="535"/>
      <c r="FQT50" s="535"/>
      <c r="FQU50" s="535"/>
      <c r="FQV50" s="535"/>
      <c r="FQW50" s="535"/>
      <c r="FQX50" s="535"/>
      <c r="FQY50" s="535"/>
      <c r="FQZ50" s="535"/>
      <c r="FRA50" s="535"/>
      <c r="FRB50" s="535"/>
      <c r="FRC50" s="535"/>
      <c r="FRD50" s="535"/>
      <c r="FRE50" s="535"/>
      <c r="FRF50" s="535"/>
      <c r="FRG50" s="535"/>
      <c r="FRH50" s="535"/>
      <c r="FRI50" s="535"/>
      <c r="FRJ50" s="535"/>
      <c r="FRK50" s="535"/>
      <c r="FRL50" s="535"/>
      <c r="FRM50" s="535"/>
      <c r="FRN50" s="535"/>
      <c r="FRO50" s="535"/>
      <c r="FRP50" s="535"/>
      <c r="FRQ50" s="535"/>
      <c r="FRR50" s="535"/>
      <c r="FRS50" s="535"/>
      <c r="FRT50" s="535"/>
      <c r="FRU50" s="535"/>
      <c r="FRV50" s="535"/>
      <c r="FRW50" s="535"/>
      <c r="FRX50" s="535"/>
      <c r="FRY50" s="535"/>
      <c r="FRZ50" s="535"/>
      <c r="FSA50" s="535"/>
      <c r="FSB50" s="535"/>
      <c r="FSC50" s="535"/>
      <c r="FSD50" s="535"/>
      <c r="FSE50" s="535"/>
      <c r="FSF50" s="535"/>
      <c r="FSG50" s="535"/>
      <c r="FSH50" s="535"/>
      <c r="FSI50" s="535"/>
      <c r="FSJ50" s="535"/>
      <c r="FSK50" s="535"/>
      <c r="FSL50" s="535"/>
      <c r="FSM50" s="535"/>
      <c r="FSN50" s="535"/>
      <c r="FSO50" s="535"/>
      <c r="FSP50" s="535"/>
      <c r="FSQ50" s="535"/>
      <c r="FSR50" s="535"/>
      <c r="FSS50" s="535"/>
      <c r="FST50" s="535"/>
      <c r="FSU50" s="535"/>
      <c r="FSV50" s="535"/>
      <c r="FSW50" s="535"/>
      <c r="FSX50" s="535"/>
      <c r="FSY50" s="535"/>
      <c r="FSZ50" s="535"/>
      <c r="FTA50" s="535"/>
      <c r="FTB50" s="535"/>
      <c r="FTC50" s="535"/>
      <c r="FTD50" s="535"/>
      <c r="FTE50" s="535"/>
      <c r="FTF50" s="535"/>
      <c r="FTG50" s="535"/>
      <c r="FTH50" s="535"/>
      <c r="FTI50" s="535"/>
      <c r="FTJ50" s="535"/>
      <c r="FTK50" s="535"/>
      <c r="FTL50" s="535"/>
      <c r="FTM50" s="535"/>
      <c r="FTN50" s="535"/>
      <c r="FTO50" s="535"/>
      <c r="FTP50" s="535"/>
      <c r="FTQ50" s="535"/>
      <c r="FTR50" s="535"/>
      <c r="FTS50" s="535"/>
      <c r="FTT50" s="535"/>
      <c r="FTU50" s="535"/>
      <c r="FTV50" s="535"/>
      <c r="FTW50" s="535"/>
      <c r="FTX50" s="535"/>
      <c r="FTY50" s="535"/>
      <c r="FTZ50" s="535"/>
      <c r="FUA50" s="535"/>
      <c r="FUB50" s="535"/>
      <c r="FUC50" s="535"/>
      <c r="FUD50" s="535"/>
      <c r="FUE50" s="535"/>
      <c r="FUF50" s="535"/>
      <c r="FUG50" s="535"/>
      <c r="FUH50" s="535"/>
      <c r="FUI50" s="535"/>
      <c r="FUJ50" s="535"/>
      <c r="FUK50" s="535"/>
      <c r="FUL50" s="535"/>
      <c r="FUM50" s="535"/>
      <c r="FUN50" s="535"/>
      <c r="FUO50" s="535"/>
      <c r="FUP50" s="535"/>
      <c r="FUQ50" s="535"/>
      <c r="FUR50" s="535"/>
      <c r="FUS50" s="535"/>
      <c r="FUT50" s="535"/>
      <c r="FUU50" s="535"/>
      <c r="FUV50" s="535"/>
      <c r="FUW50" s="535"/>
      <c r="FUX50" s="535"/>
      <c r="FUY50" s="535"/>
      <c r="FUZ50" s="535"/>
      <c r="FVA50" s="535"/>
      <c r="FVB50" s="535"/>
      <c r="FVC50" s="535"/>
      <c r="FVD50" s="535"/>
      <c r="FVE50" s="535"/>
      <c r="FVF50" s="535"/>
      <c r="FVG50" s="535"/>
      <c r="FVH50" s="535"/>
      <c r="FVI50" s="535"/>
      <c r="FVJ50" s="535"/>
      <c r="FVK50" s="535"/>
      <c r="FVL50" s="535"/>
      <c r="FVM50" s="535"/>
      <c r="FVN50" s="535"/>
      <c r="FVO50" s="535"/>
      <c r="FVP50" s="535"/>
      <c r="FVQ50" s="535"/>
      <c r="FVR50" s="535"/>
      <c r="FVS50" s="535"/>
      <c r="FVT50" s="535"/>
      <c r="FVU50" s="535"/>
      <c r="FVV50" s="535"/>
      <c r="FVW50" s="535"/>
      <c r="FVX50" s="535"/>
      <c r="FVY50" s="535"/>
      <c r="FVZ50" s="535"/>
      <c r="FWA50" s="535"/>
      <c r="FWB50" s="535"/>
      <c r="FWC50" s="535"/>
      <c r="FWD50" s="535"/>
      <c r="FWE50" s="535"/>
      <c r="FWF50" s="535"/>
      <c r="FWG50" s="535"/>
      <c r="FWH50" s="535"/>
      <c r="FWI50" s="535"/>
      <c r="FWJ50" s="535"/>
      <c r="FWK50" s="535"/>
      <c r="FWL50" s="535"/>
      <c r="FWM50" s="535"/>
      <c r="FWN50" s="535"/>
      <c r="FWO50" s="535"/>
      <c r="FWP50" s="535"/>
      <c r="FWQ50" s="535"/>
      <c r="FWR50" s="535"/>
      <c r="FWS50" s="535"/>
      <c r="FWT50" s="535"/>
      <c r="FWU50" s="535"/>
      <c r="FWV50" s="535"/>
      <c r="FWW50" s="535"/>
      <c r="FWX50" s="535"/>
      <c r="FWY50" s="535"/>
      <c r="FWZ50" s="535"/>
      <c r="FXA50" s="535"/>
      <c r="FXB50" s="535"/>
      <c r="FXC50" s="535"/>
      <c r="FXD50" s="535"/>
      <c r="FXE50" s="535"/>
      <c r="FXF50" s="535"/>
      <c r="FXG50" s="535"/>
      <c r="FXH50" s="535"/>
      <c r="FXI50" s="535"/>
      <c r="FXJ50" s="535"/>
      <c r="FXK50" s="535"/>
      <c r="FXL50" s="535"/>
      <c r="FXM50" s="535"/>
      <c r="FXN50" s="535"/>
      <c r="FXO50" s="535"/>
      <c r="FXP50" s="535"/>
      <c r="FXQ50" s="535"/>
      <c r="FXR50" s="535"/>
      <c r="FXS50" s="535"/>
      <c r="FXT50" s="535"/>
      <c r="FXU50" s="535"/>
      <c r="FXV50" s="535"/>
      <c r="FXW50" s="535"/>
      <c r="FXX50" s="535"/>
      <c r="FXY50" s="535"/>
      <c r="FXZ50" s="535"/>
      <c r="FYA50" s="535"/>
      <c r="FYB50" s="535"/>
      <c r="FYC50" s="535"/>
      <c r="FYD50" s="535"/>
      <c r="FYE50" s="535"/>
      <c r="FYF50" s="535"/>
      <c r="FYG50" s="535"/>
      <c r="FYH50" s="535"/>
      <c r="FYI50" s="535"/>
      <c r="FYJ50" s="535"/>
      <c r="FYK50" s="535"/>
      <c r="FYL50" s="535"/>
      <c r="FYM50" s="535"/>
      <c r="FYN50" s="535"/>
      <c r="FYO50" s="535"/>
      <c r="FYP50" s="535"/>
      <c r="FYQ50" s="535"/>
      <c r="FYR50" s="535"/>
      <c r="FYS50" s="535"/>
      <c r="FYT50" s="535"/>
      <c r="FYU50" s="535"/>
      <c r="FYV50" s="535"/>
      <c r="FYW50" s="535"/>
      <c r="FYX50" s="535"/>
      <c r="FYY50" s="535"/>
      <c r="FYZ50" s="535"/>
      <c r="FZA50" s="535"/>
      <c r="FZB50" s="535"/>
      <c r="FZC50" s="535"/>
      <c r="FZD50" s="535"/>
      <c r="FZE50" s="535"/>
      <c r="FZF50" s="535"/>
      <c r="FZG50" s="535"/>
      <c r="FZH50" s="535"/>
      <c r="FZI50" s="535"/>
      <c r="FZJ50" s="535"/>
      <c r="FZK50" s="535"/>
      <c r="FZL50" s="535"/>
      <c r="FZM50" s="535"/>
      <c r="FZN50" s="535"/>
      <c r="FZO50" s="535"/>
      <c r="FZP50" s="535"/>
      <c r="FZQ50" s="535"/>
      <c r="FZR50" s="535"/>
      <c r="FZS50" s="535"/>
      <c r="FZT50" s="535"/>
      <c r="FZU50" s="535"/>
      <c r="FZV50" s="535"/>
      <c r="FZW50" s="535"/>
      <c r="FZX50" s="535"/>
      <c r="FZY50" s="535"/>
      <c r="FZZ50" s="535"/>
      <c r="GAA50" s="535"/>
      <c r="GAB50" s="535"/>
      <c r="GAC50" s="535"/>
      <c r="GAD50" s="535"/>
      <c r="GAE50" s="535"/>
      <c r="GAF50" s="535"/>
      <c r="GAG50" s="535"/>
      <c r="GAH50" s="535"/>
      <c r="GAI50" s="535"/>
      <c r="GAJ50" s="535"/>
      <c r="GAK50" s="535"/>
      <c r="GAL50" s="535"/>
      <c r="GAM50" s="535"/>
      <c r="GAN50" s="535"/>
      <c r="GAO50" s="535"/>
      <c r="GAP50" s="535"/>
      <c r="GAQ50" s="535"/>
      <c r="GAR50" s="535"/>
      <c r="GAS50" s="535"/>
      <c r="GAT50" s="535"/>
      <c r="GAU50" s="535"/>
      <c r="GAV50" s="535"/>
      <c r="GAW50" s="535"/>
      <c r="GAX50" s="535"/>
      <c r="GAY50" s="535"/>
      <c r="GAZ50" s="535"/>
      <c r="GBA50" s="535"/>
      <c r="GBB50" s="535"/>
      <c r="GBC50" s="535"/>
      <c r="GBD50" s="535"/>
      <c r="GBE50" s="535"/>
      <c r="GBF50" s="535"/>
      <c r="GBG50" s="535"/>
      <c r="GBH50" s="535"/>
      <c r="GBI50" s="535"/>
      <c r="GBJ50" s="535"/>
      <c r="GBK50" s="535"/>
      <c r="GBL50" s="535"/>
      <c r="GBM50" s="535"/>
      <c r="GBN50" s="535"/>
      <c r="GBO50" s="535"/>
      <c r="GBP50" s="535"/>
      <c r="GBQ50" s="535"/>
      <c r="GBR50" s="535"/>
      <c r="GBS50" s="535"/>
      <c r="GBT50" s="535"/>
      <c r="GBU50" s="535"/>
      <c r="GBV50" s="535"/>
      <c r="GBW50" s="535"/>
      <c r="GBX50" s="535"/>
      <c r="GBY50" s="535"/>
      <c r="GBZ50" s="535"/>
      <c r="GCA50" s="535"/>
      <c r="GCB50" s="535"/>
      <c r="GCC50" s="535"/>
      <c r="GCD50" s="535"/>
      <c r="GCE50" s="535"/>
      <c r="GCF50" s="535"/>
      <c r="GCG50" s="535"/>
      <c r="GCH50" s="535"/>
      <c r="GCI50" s="535"/>
      <c r="GCJ50" s="535"/>
      <c r="GCK50" s="535"/>
      <c r="GCL50" s="535"/>
      <c r="GCM50" s="535"/>
      <c r="GCN50" s="535"/>
      <c r="GCO50" s="535"/>
      <c r="GCP50" s="535"/>
      <c r="GCQ50" s="535"/>
      <c r="GCR50" s="535"/>
      <c r="GCS50" s="535"/>
      <c r="GCT50" s="535"/>
      <c r="GCU50" s="535"/>
      <c r="GCV50" s="535"/>
      <c r="GCW50" s="535"/>
      <c r="GCX50" s="535"/>
      <c r="GCY50" s="535"/>
      <c r="GCZ50" s="535"/>
      <c r="GDA50" s="535"/>
      <c r="GDB50" s="535"/>
      <c r="GDC50" s="535"/>
      <c r="GDD50" s="535"/>
      <c r="GDE50" s="535"/>
      <c r="GDF50" s="535"/>
      <c r="GDG50" s="535"/>
      <c r="GDH50" s="535"/>
      <c r="GDI50" s="535"/>
      <c r="GDJ50" s="535"/>
      <c r="GDK50" s="535"/>
      <c r="GDL50" s="535"/>
      <c r="GDM50" s="535"/>
      <c r="GDN50" s="535"/>
      <c r="GDO50" s="535"/>
      <c r="GDP50" s="535"/>
      <c r="GDQ50" s="535"/>
      <c r="GDR50" s="535"/>
      <c r="GDS50" s="535"/>
      <c r="GDT50" s="535"/>
      <c r="GDU50" s="535"/>
      <c r="GDV50" s="535"/>
      <c r="GDW50" s="535"/>
      <c r="GDX50" s="535"/>
      <c r="GDY50" s="535"/>
      <c r="GDZ50" s="535"/>
      <c r="GEA50" s="535"/>
      <c r="GEB50" s="535"/>
      <c r="GEC50" s="535"/>
      <c r="GED50" s="535"/>
      <c r="GEE50" s="535"/>
      <c r="GEF50" s="535"/>
      <c r="GEG50" s="535"/>
      <c r="GEH50" s="535"/>
      <c r="GEI50" s="535"/>
      <c r="GEJ50" s="535"/>
      <c r="GEK50" s="535"/>
      <c r="GEL50" s="535"/>
      <c r="GEM50" s="535"/>
      <c r="GEN50" s="535"/>
      <c r="GEO50" s="535"/>
      <c r="GEP50" s="535"/>
      <c r="GEQ50" s="535"/>
      <c r="GER50" s="535"/>
      <c r="GES50" s="535"/>
      <c r="GET50" s="535"/>
      <c r="GEU50" s="535"/>
      <c r="GEV50" s="535"/>
      <c r="GEW50" s="535"/>
      <c r="GEX50" s="535"/>
      <c r="GEY50" s="535"/>
      <c r="GEZ50" s="535"/>
      <c r="GFA50" s="535"/>
      <c r="GFB50" s="535"/>
      <c r="GFC50" s="535"/>
      <c r="GFD50" s="535"/>
      <c r="GFE50" s="535"/>
      <c r="GFF50" s="535"/>
      <c r="GFG50" s="535"/>
      <c r="GFH50" s="535"/>
      <c r="GFI50" s="535"/>
      <c r="GFJ50" s="535"/>
      <c r="GFK50" s="535"/>
      <c r="GFL50" s="535"/>
      <c r="GFM50" s="535"/>
      <c r="GFN50" s="535"/>
      <c r="GFO50" s="535"/>
      <c r="GFP50" s="535"/>
      <c r="GFQ50" s="535"/>
      <c r="GFR50" s="535"/>
      <c r="GFS50" s="535"/>
      <c r="GFT50" s="535"/>
      <c r="GFU50" s="535"/>
      <c r="GFV50" s="535"/>
      <c r="GFW50" s="535"/>
      <c r="GFX50" s="535"/>
      <c r="GFY50" s="535"/>
      <c r="GFZ50" s="535"/>
      <c r="GGA50" s="535"/>
      <c r="GGB50" s="535"/>
      <c r="GGC50" s="535"/>
      <c r="GGD50" s="535"/>
      <c r="GGE50" s="535"/>
      <c r="GGF50" s="535"/>
      <c r="GGG50" s="535"/>
      <c r="GGH50" s="535"/>
      <c r="GGI50" s="535"/>
      <c r="GGJ50" s="535"/>
      <c r="GGK50" s="535"/>
      <c r="GGL50" s="535"/>
      <c r="GGM50" s="535"/>
      <c r="GGN50" s="535"/>
      <c r="GGO50" s="535"/>
      <c r="GGP50" s="535"/>
      <c r="GGQ50" s="535"/>
      <c r="GGR50" s="535"/>
      <c r="GGS50" s="535"/>
      <c r="GGT50" s="535"/>
      <c r="GGU50" s="535"/>
      <c r="GGV50" s="535"/>
      <c r="GGW50" s="535"/>
      <c r="GGX50" s="535"/>
      <c r="GGY50" s="535"/>
      <c r="GGZ50" s="535"/>
      <c r="GHA50" s="535"/>
      <c r="GHB50" s="535"/>
      <c r="GHC50" s="535"/>
      <c r="GHD50" s="535"/>
      <c r="GHE50" s="535"/>
      <c r="GHF50" s="535"/>
      <c r="GHG50" s="535"/>
      <c r="GHH50" s="535"/>
      <c r="GHI50" s="535"/>
      <c r="GHJ50" s="535"/>
      <c r="GHK50" s="535"/>
      <c r="GHL50" s="535"/>
      <c r="GHM50" s="535"/>
      <c r="GHN50" s="535"/>
      <c r="GHO50" s="535"/>
      <c r="GHP50" s="535"/>
      <c r="GHQ50" s="535"/>
      <c r="GHR50" s="535"/>
      <c r="GHS50" s="535"/>
      <c r="GHT50" s="535"/>
      <c r="GHU50" s="535"/>
      <c r="GHV50" s="535"/>
      <c r="GHW50" s="535"/>
      <c r="GHX50" s="535"/>
      <c r="GHY50" s="535"/>
      <c r="GHZ50" s="535"/>
      <c r="GIA50" s="535"/>
      <c r="GIB50" s="535"/>
      <c r="GIC50" s="535"/>
      <c r="GID50" s="535"/>
      <c r="GIE50" s="535"/>
      <c r="GIF50" s="535"/>
      <c r="GIG50" s="535"/>
      <c r="GIH50" s="535"/>
      <c r="GII50" s="535"/>
      <c r="GIJ50" s="535"/>
      <c r="GIK50" s="535"/>
      <c r="GIL50" s="535"/>
      <c r="GIM50" s="535"/>
      <c r="GIN50" s="535"/>
      <c r="GIO50" s="535"/>
      <c r="GIP50" s="535"/>
      <c r="GIQ50" s="535"/>
      <c r="GIR50" s="535"/>
      <c r="GIS50" s="535"/>
      <c r="GIT50" s="535"/>
      <c r="GIU50" s="535"/>
      <c r="GIV50" s="535"/>
      <c r="GIW50" s="535"/>
      <c r="GIX50" s="535"/>
      <c r="GIY50" s="535"/>
      <c r="GIZ50" s="535"/>
      <c r="GJA50" s="535"/>
      <c r="GJB50" s="535"/>
      <c r="GJC50" s="535"/>
      <c r="GJD50" s="535"/>
      <c r="GJE50" s="535"/>
      <c r="GJF50" s="535"/>
      <c r="GJG50" s="535"/>
      <c r="GJH50" s="535"/>
      <c r="GJI50" s="535"/>
      <c r="GJJ50" s="535"/>
      <c r="GJK50" s="535"/>
      <c r="GJL50" s="535"/>
      <c r="GJM50" s="535"/>
      <c r="GJN50" s="535"/>
      <c r="GJO50" s="535"/>
      <c r="GJP50" s="535"/>
      <c r="GJQ50" s="535"/>
      <c r="GJR50" s="535"/>
      <c r="GJS50" s="535"/>
      <c r="GJT50" s="535"/>
      <c r="GJU50" s="535"/>
      <c r="GJV50" s="535"/>
      <c r="GJW50" s="535"/>
      <c r="GJX50" s="535"/>
      <c r="GJY50" s="535"/>
      <c r="GJZ50" s="535"/>
      <c r="GKA50" s="535"/>
      <c r="GKB50" s="535"/>
      <c r="GKC50" s="535"/>
      <c r="GKD50" s="535"/>
      <c r="GKE50" s="535"/>
      <c r="GKF50" s="535"/>
      <c r="GKG50" s="535"/>
      <c r="GKH50" s="535"/>
      <c r="GKI50" s="535"/>
      <c r="GKJ50" s="535"/>
      <c r="GKK50" s="535"/>
      <c r="GKL50" s="535"/>
      <c r="GKM50" s="535"/>
      <c r="GKN50" s="535"/>
      <c r="GKO50" s="535"/>
      <c r="GKP50" s="535"/>
      <c r="GKQ50" s="535"/>
      <c r="GKR50" s="535"/>
      <c r="GKS50" s="535"/>
      <c r="GKT50" s="535"/>
      <c r="GKU50" s="535"/>
      <c r="GKV50" s="535"/>
      <c r="GKW50" s="535"/>
      <c r="GKX50" s="535"/>
      <c r="GKY50" s="535"/>
      <c r="GKZ50" s="535"/>
      <c r="GLA50" s="535"/>
      <c r="GLB50" s="535"/>
      <c r="GLC50" s="535"/>
      <c r="GLD50" s="535"/>
      <c r="GLE50" s="535"/>
      <c r="GLF50" s="535"/>
      <c r="GLG50" s="535"/>
      <c r="GLH50" s="535"/>
      <c r="GLI50" s="535"/>
      <c r="GLJ50" s="535"/>
      <c r="GLK50" s="535"/>
      <c r="GLL50" s="535"/>
      <c r="GLM50" s="535"/>
      <c r="GLN50" s="535"/>
      <c r="GLO50" s="535"/>
      <c r="GLP50" s="535"/>
      <c r="GLQ50" s="535"/>
      <c r="GLR50" s="535"/>
      <c r="GLS50" s="535"/>
      <c r="GLT50" s="535"/>
      <c r="GLU50" s="535"/>
      <c r="GLV50" s="535"/>
      <c r="GLW50" s="535"/>
      <c r="GLX50" s="535"/>
      <c r="GLY50" s="535"/>
      <c r="GLZ50" s="535"/>
      <c r="GMA50" s="535"/>
      <c r="GMB50" s="535"/>
      <c r="GMC50" s="535"/>
      <c r="GMD50" s="535"/>
      <c r="GME50" s="535"/>
      <c r="GMF50" s="535"/>
      <c r="GMG50" s="535"/>
      <c r="GMH50" s="535"/>
      <c r="GMI50" s="535"/>
      <c r="GMJ50" s="535"/>
      <c r="GMK50" s="535"/>
      <c r="GML50" s="535"/>
      <c r="GMM50" s="535"/>
      <c r="GMN50" s="535"/>
      <c r="GMO50" s="535"/>
      <c r="GMP50" s="535"/>
      <c r="GMQ50" s="535"/>
      <c r="GMR50" s="535"/>
      <c r="GMS50" s="535"/>
      <c r="GMT50" s="535"/>
      <c r="GMU50" s="535"/>
      <c r="GMV50" s="535"/>
      <c r="GMW50" s="535"/>
      <c r="GMX50" s="535"/>
      <c r="GMY50" s="535"/>
      <c r="GMZ50" s="535"/>
      <c r="GNA50" s="535"/>
      <c r="GNB50" s="535"/>
      <c r="GNC50" s="535"/>
      <c r="GND50" s="535"/>
      <c r="GNE50" s="535"/>
      <c r="GNF50" s="535"/>
      <c r="GNG50" s="535"/>
      <c r="GNH50" s="535"/>
      <c r="GNI50" s="535"/>
      <c r="GNJ50" s="535"/>
      <c r="GNK50" s="535"/>
      <c r="GNL50" s="535"/>
      <c r="GNM50" s="535"/>
      <c r="GNN50" s="535"/>
      <c r="GNO50" s="535"/>
      <c r="GNP50" s="535"/>
      <c r="GNQ50" s="535"/>
      <c r="GNR50" s="535"/>
      <c r="GNS50" s="535"/>
      <c r="GNT50" s="535"/>
      <c r="GNU50" s="535"/>
      <c r="GNV50" s="535"/>
      <c r="GNW50" s="535"/>
      <c r="GNX50" s="535"/>
      <c r="GNY50" s="535"/>
      <c r="GNZ50" s="535"/>
      <c r="GOA50" s="535"/>
      <c r="GOB50" s="535"/>
      <c r="GOC50" s="535"/>
      <c r="GOD50" s="535"/>
      <c r="GOE50" s="535"/>
      <c r="GOF50" s="535"/>
      <c r="GOG50" s="535"/>
      <c r="GOH50" s="535"/>
      <c r="GOI50" s="535"/>
      <c r="GOJ50" s="535"/>
      <c r="GOK50" s="535"/>
      <c r="GOL50" s="535"/>
      <c r="GOM50" s="535"/>
      <c r="GON50" s="535"/>
      <c r="GOO50" s="535"/>
      <c r="GOP50" s="535"/>
      <c r="GOQ50" s="535"/>
      <c r="GOR50" s="535"/>
      <c r="GOS50" s="535"/>
      <c r="GOT50" s="535"/>
      <c r="GOU50" s="535"/>
      <c r="GOV50" s="535"/>
      <c r="GOW50" s="535"/>
      <c r="GOX50" s="535"/>
      <c r="GOY50" s="535"/>
      <c r="GOZ50" s="535"/>
      <c r="GPA50" s="535"/>
      <c r="GPB50" s="535"/>
      <c r="GPC50" s="535"/>
      <c r="GPD50" s="535"/>
      <c r="GPE50" s="535"/>
      <c r="GPF50" s="535"/>
      <c r="GPG50" s="535"/>
      <c r="GPH50" s="535"/>
      <c r="GPI50" s="535"/>
      <c r="GPJ50" s="535"/>
      <c r="GPK50" s="535"/>
      <c r="GPL50" s="535"/>
      <c r="GPM50" s="535"/>
      <c r="GPN50" s="535"/>
      <c r="GPO50" s="535"/>
      <c r="GPP50" s="535"/>
      <c r="GPQ50" s="535"/>
      <c r="GPR50" s="535"/>
      <c r="GPS50" s="535"/>
      <c r="GPT50" s="535"/>
      <c r="GPU50" s="535"/>
      <c r="GPV50" s="535"/>
      <c r="GPW50" s="535"/>
      <c r="GPX50" s="535"/>
      <c r="GPY50" s="535"/>
      <c r="GPZ50" s="535"/>
      <c r="GQA50" s="535"/>
      <c r="GQB50" s="535"/>
      <c r="GQC50" s="535"/>
      <c r="GQD50" s="535"/>
      <c r="GQE50" s="535"/>
      <c r="GQF50" s="535"/>
      <c r="GQG50" s="535"/>
      <c r="GQH50" s="535"/>
      <c r="GQI50" s="535"/>
      <c r="GQJ50" s="535"/>
      <c r="GQK50" s="535"/>
      <c r="GQL50" s="535"/>
      <c r="GQM50" s="535"/>
      <c r="GQN50" s="535"/>
      <c r="GQO50" s="535"/>
      <c r="GQP50" s="535"/>
      <c r="GQQ50" s="535"/>
      <c r="GQR50" s="535"/>
      <c r="GQS50" s="535"/>
      <c r="GQT50" s="535"/>
      <c r="GQU50" s="535"/>
      <c r="GQV50" s="535"/>
      <c r="GQW50" s="535"/>
      <c r="GQX50" s="535"/>
      <c r="GQY50" s="535"/>
      <c r="GQZ50" s="535"/>
      <c r="GRA50" s="535"/>
      <c r="GRB50" s="535"/>
      <c r="GRC50" s="535"/>
      <c r="GRD50" s="535"/>
      <c r="GRE50" s="535"/>
      <c r="GRF50" s="535"/>
      <c r="GRG50" s="535"/>
      <c r="GRH50" s="535"/>
      <c r="GRI50" s="535"/>
      <c r="GRJ50" s="535"/>
      <c r="GRK50" s="535"/>
      <c r="GRL50" s="535"/>
      <c r="GRM50" s="535"/>
      <c r="GRN50" s="535"/>
      <c r="GRO50" s="535"/>
      <c r="GRP50" s="535"/>
      <c r="GRQ50" s="535"/>
      <c r="GRR50" s="535"/>
      <c r="GRS50" s="535"/>
      <c r="GRT50" s="535"/>
      <c r="GRU50" s="535"/>
      <c r="GRV50" s="535"/>
      <c r="GRW50" s="535"/>
      <c r="GRX50" s="535"/>
      <c r="GRY50" s="535"/>
      <c r="GRZ50" s="535"/>
      <c r="GSA50" s="535"/>
      <c r="GSB50" s="535"/>
      <c r="GSC50" s="535"/>
      <c r="GSD50" s="535"/>
      <c r="GSE50" s="535"/>
      <c r="GSF50" s="535"/>
      <c r="GSG50" s="535"/>
      <c r="GSH50" s="535"/>
      <c r="GSI50" s="535"/>
      <c r="GSJ50" s="535"/>
      <c r="GSK50" s="535"/>
      <c r="GSL50" s="535"/>
      <c r="GSM50" s="535"/>
      <c r="GSN50" s="535"/>
      <c r="GSO50" s="535"/>
      <c r="GSP50" s="535"/>
      <c r="GSQ50" s="535"/>
      <c r="GSR50" s="535"/>
      <c r="GSS50" s="535"/>
      <c r="GST50" s="535"/>
      <c r="GSU50" s="535"/>
      <c r="GSV50" s="535"/>
      <c r="GSW50" s="535"/>
      <c r="GSX50" s="535"/>
      <c r="GSY50" s="535"/>
      <c r="GSZ50" s="535"/>
      <c r="GTA50" s="535"/>
      <c r="GTB50" s="535"/>
      <c r="GTC50" s="535"/>
      <c r="GTD50" s="535"/>
      <c r="GTE50" s="535"/>
      <c r="GTF50" s="535"/>
      <c r="GTG50" s="535"/>
      <c r="GTH50" s="535"/>
      <c r="GTI50" s="535"/>
      <c r="GTJ50" s="535"/>
      <c r="GTK50" s="535"/>
      <c r="GTL50" s="535"/>
      <c r="GTM50" s="535"/>
      <c r="GTN50" s="535"/>
      <c r="GTO50" s="535"/>
      <c r="GTP50" s="535"/>
      <c r="GTQ50" s="535"/>
      <c r="GTR50" s="535"/>
      <c r="GTS50" s="535"/>
      <c r="GTT50" s="535"/>
      <c r="GTU50" s="535"/>
      <c r="GTV50" s="535"/>
      <c r="GTW50" s="535"/>
      <c r="GTX50" s="535"/>
      <c r="GTY50" s="535"/>
      <c r="GTZ50" s="535"/>
      <c r="GUA50" s="535"/>
      <c r="GUB50" s="535"/>
      <c r="GUC50" s="535"/>
      <c r="GUD50" s="535"/>
      <c r="GUE50" s="535"/>
      <c r="GUF50" s="535"/>
      <c r="GUG50" s="535"/>
      <c r="GUH50" s="535"/>
      <c r="GUI50" s="535"/>
      <c r="GUJ50" s="535"/>
      <c r="GUK50" s="535"/>
      <c r="GUL50" s="535"/>
      <c r="GUM50" s="535"/>
      <c r="GUN50" s="535"/>
      <c r="GUO50" s="535"/>
      <c r="GUP50" s="535"/>
      <c r="GUQ50" s="535"/>
      <c r="GUR50" s="535"/>
      <c r="GUS50" s="535"/>
      <c r="GUT50" s="535"/>
      <c r="GUU50" s="535"/>
      <c r="GUV50" s="535"/>
      <c r="GUW50" s="535"/>
      <c r="GUX50" s="535"/>
      <c r="GUY50" s="535"/>
      <c r="GUZ50" s="535"/>
      <c r="GVA50" s="535"/>
      <c r="GVB50" s="535"/>
      <c r="GVC50" s="535"/>
      <c r="GVD50" s="535"/>
      <c r="GVE50" s="535"/>
      <c r="GVF50" s="535"/>
      <c r="GVG50" s="535"/>
      <c r="GVH50" s="535"/>
      <c r="GVI50" s="535"/>
      <c r="GVJ50" s="535"/>
      <c r="GVK50" s="535"/>
      <c r="GVL50" s="535"/>
      <c r="GVM50" s="535"/>
      <c r="GVN50" s="535"/>
      <c r="GVO50" s="535"/>
      <c r="GVP50" s="535"/>
      <c r="GVQ50" s="535"/>
      <c r="GVR50" s="535"/>
      <c r="GVS50" s="535"/>
      <c r="GVT50" s="535"/>
      <c r="GVU50" s="535"/>
      <c r="GVV50" s="535"/>
      <c r="GVW50" s="535"/>
      <c r="GVX50" s="535"/>
      <c r="GVY50" s="535"/>
      <c r="GVZ50" s="535"/>
      <c r="GWA50" s="535"/>
      <c r="GWB50" s="535"/>
      <c r="GWC50" s="535"/>
      <c r="GWD50" s="535"/>
      <c r="GWE50" s="535"/>
      <c r="GWF50" s="535"/>
      <c r="GWG50" s="535"/>
      <c r="GWH50" s="535"/>
      <c r="GWI50" s="535"/>
      <c r="GWJ50" s="535"/>
      <c r="GWK50" s="535"/>
      <c r="GWL50" s="535"/>
      <c r="GWM50" s="535"/>
      <c r="GWN50" s="535"/>
      <c r="GWO50" s="535"/>
      <c r="GWP50" s="535"/>
      <c r="GWQ50" s="535"/>
      <c r="GWR50" s="535"/>
      <c r="GWS50" s="535"/>
      <c r="GWT50" s="535"/>
      <c r="GWU50" s="535"/>
      <c r="GWV50" s="535"/>
      <c r="GWW50" s="535"/>
      <c r="GWX50" s="535"/>
      <c r="GWY50" s="535"/>
      <c r="GWZ50" s="535"/>
      <c r="GXA50" s="535"/>
      <c r="GXB50" s="535"/>
      <c r="GXC50" s="535"/>
      <c r="GXD50" s="535"/>
      <c r="GXE50" s="535"/>
      <c r="GXF50" s="535"/>
      <c r="GXG50" s="535"/>
      <c r="GXH50" s="535"/>
      <c r="GXI50" s="535"/>
      <c r="GXJ50" s="535"/>
      <c r="GXK50" s="535"/>
      <c r="GXL50" s="535"/>
      <c r="GXM50" s="535"/>
      <c r="GXN50" s="535"/>
      <c r="GXO50" s="535"/>
      <c r="GXP50" s="535"/>
      <c r="GXQ50" s="535"/>
      <c r="GXR50" s="535"/>
      <c r="GXS50" s="535"/>
      <c r="GXT50" s="535"/>
      <c r="GXU50" s="535"/>
      <c r="GXV50" s="535"/>
      <c r="GXW50" s="535"/>
      <c r="GXX50" s="535"/>
      <c r="GXY50" s="535"/>
      <c r="GXZ50" s="535"/>
      <c r="GYA50" s="535"/>
      <c r="GYB50" s="535"/>
      <c r="GYC50" s="535"/>
      <c r="GYD50" s="535"/>
      <c r="GYE50" s="535"/>
      <c r="GYF50" s="535"/>
      <c r="GYG50" s="535"/>
      <c r="GYH50" s="535"/>
      <c r="GYI50" s="535"/>
      <c r="GYJ50" s="535"/>
      <c r="GYK50" s="535"/>
      <c r="GYL50" s="535"/>
      <c r="GYM50" s="535"/>
      <c r="GYN50" s="535"/>
      <c r="GYO50" s="535"/>
      <c r="GYP50" s="535"/>
      <c r="GYQ50" s="535"/>
      <c r="GYR50" s="535"/>
      <c r="GYS50" s="535"/>
      <c r="GYT50" s="535"/>
      <c r="GYU50" s="535"/>
      <c r="GYV50" s="535"/>
      <c r="GYW50" s="535"/>
      <c r="GYX50" s="535"/>
      <c r="GYY50" s="535"/>
      <c r="GYZ50" s="535"/>
      <c r="GZA50" s="535"/>
      <c r="GZB50" s="535"/>
      <c r="GZC50" s="535"/>
      <c r="GZD50" s="535"/>
      <c r="GZE50" s="535"/>
      <c r="GZF50" s="535"/>
      <c r="GZG50" s="535"/>
      <c r="GZH50" s="535"/>
      <c r="GZI50" s="535"/>
      <c r="GZJ50" s="535"/>
      <c r="GZK50" s="535"/>
      <c r="GZL50" s="535"/>
      <c r="GZM50" s="535"/>
      <c r="GZN50" s="535"/>
      <c r="GZO50" s="535"/>
      <c r="GZP50" s="535"/>
      <c r="GZQ50" s="535"/>
      <c r="GZR50" s="535"/>
      <c r="GZS50" s="535"/>
      <c r="GZT50" s="535"/>
      <c r="GZU50" s="535"/>
      <c r="GZV50" s="535"/>
      <c r="GZW50" s="535"/>
      <c r="GZX50" s="535"/>
      <c r="GZY50" s="535"/>
      <c r="GZZ50" s="535"/>
      <c r="HAA50" s="535"/>
      <c r="HAB50" s="535"/>
      <c r="HAC50" s="535"/>
      <c r="HAD50" s="535"/>
      <c r="HAE50" s="535"/>
      <c r="HAF50" s="535"/>
      <c r="HAG50" s="535"/>
      <c r="HAH50" s="535"/>
      <c r="HAI50" s="535"/>
      <c r="HAJ50" s="535"/>
      <c r="HAK50" s="535"/>
      <c r="HAL50" s="535"/>
      <c r="HAM50" s="535"/>
      <c r="HAN50" s="535"/>
      <c r="HAO50" s="535"/>
      <c r="HAP50" s="535"/>
      <c r="HAQ50" s="535"/>
      <c r="HAR50" s="535"/>
      <c r="HAS50" s="535"/>
      <c r="HAT50" s="535"/>
      <c r="HAU50" s="535"/>
      <c r="HAV50" s="535"/>
      <c r="HAW50" s="535"/>
      <c r="HAX50" s="535"/>
      <c r="HAY50" s="535"/>
      <c r="HAZ50" s="535"/>
      <c r="HBA50" s="535"/>
      <c r="HBB50" s="535"/>
      <c r="HBC50" s="535"/>
      <c r="HBD50" s="535"/>
      <c r="HBE50" s="535"/>
      <c r="HBF50" s="535"/>
      <c r="HBG50" s="535"/>
      <c r="HBH50" s="535"/>
      <c r="HBI50" s="535"/>
      <c r="HBJ50" s="535"/>
      <c r="HBK50" s="535"/>
      <c r="HBL50" s="535"/>
      <c r="HBM50" s="535"/>
      <c r="HBN50" s="535"/>
      <c r="HBO50" s="535"/>
      <c r="HBP50" s="535"/>
      <c r="HBQ50" s="535"/>
      <c r="HBR50" s="535"/>
      <c r="HBS50" s="535"/>
      <c r="HBT50" s="535"/>
      <c r="HBU50" s="535"/>
      <c r="HBV50" s="535"/>
      <c r="HBW50" s="535"/>
      <c r="HBX50" s="535"/>
      <c r="HBY50" s="535"/>
      <c r="HBZ50" s="535"/>
      <c r="HCA50" s="535"/>
      <c r="HCB50" s="535"/>
      <c r="HCC50" s="535"/>
      <c r="HCD50" s="535"/>
      <c r="HCE50" s="535"/>
      <c r="HCF50" s="535"/>
      <c r="HCG50" s="535"/>
      <c r="HCH50" s="535"/>
      <c r="HCI50" s="535"/>
      <c r="HCJ50" s="535"/>
      <c r="HCK50" s="535"/>
      <c r="HCL50" s="535"/>
      <c r="HCM50" s="535"/>
      <c r="HCN50" s="535"/>
      <c r="HCO50" s="535"/>
      <c r="HCP50" s="535"/>
      <c r="HCQ50" s="535"/>
      <c r="HCR50" s="535"/>
      <c r="HCS50" s="535"/>
      <c r="HCT50" s="535"/>
      <c r="HCU50" s="535"/>
      <c r="HCV50" s="535"/>
      <c r="HCW50" s="535"/>
      <c r="HCX50" s="535"/>
      <c r="HCY50" s="535"/>
      <c r="HCZ50" s="535"/>
      <c r="HDA50" s="535"/>
      <c r="HDB50" s="535"/>
      <c r="HDC50" s="535"/>
      <c r="HDD50" s="535"/>
      <c r="HDE50" s="535"/>
      <c r="HDF50" s="535"/>
      <c r="HDG50" s="535"/>
      <c r="HDH50" s="535"/>
      <c r="HDI50" s="535"/>
      <c r="HDJ50" s="535"/>
      <c r="HDK50" s="535"/>
      <c r="HDL50" s="535"/>
      <c r="HDM50" s="535"/>
      <c r="HDN50" s="535"/>
      <c r="HDO50" s="535"/>
      <c r="HDP50" s="535"/>
      <c r="HDQ50" s="535"/>
      <c r="HDR50" s="535"/>
      <c r="HDS50" s="535"/>
      <c r="HDT50" s="535"/>
      <c r="HDU50" s="535"/>
      <c r="HDV50" s="535"/>
      <c r="HDW50" s="535"/>
      <c r="HDX50" s="535"/>
      <c r="HDY50" s="535"/>
      <c r="HDZ50" s="535"/>
      <c r="HEA50" s="535"/>
      <c r="HEB50" s="535"/>
      <c r="HEC50" s="535"/>
      <c r="HED50" s="535"/>
      <c r="HEE50" s="535"/>
      <c r="HEF50" s="535"/>
      <c r="HEG50" s="535"/>
      <c r="HEH50" s="535"/>
      <c r="HEI50" s="535"/>
      <c r="HEJ50" s="535"/>
      <c r="HEK50" s="535"/>
      <c r="HEL50" s="535"/>
      <c r="HEM50" s="535"/>
      <c r="HEN50" s="535"/>
      <c r="HEO50" s="535"/>
      <c r="HEP50" s="535"/>
      <c r="HEQ50" s="535"/>
      <c r="HER50" s="535"/>
      <c r="HES50" s="535"/>
      <c r="HET50" s="535"/>
      <c r="HEU50" s="535"/>
      <c r="HEV50" s="535"/>
      <c r="HEW50" s="535"/>
      <c r="HEX50" s="535"/>
      <c r="HEY50" s="535"/>
      <c r="HEZ50" s="535"/>
      <c r="HFA50" s="535"/>
      <c r="HFB50" s="535"/>
      <c r="HFC50" s="535"/>
      <c r="HFD50" s="535"/>
      <c r="HFE50" s="535"/>
      <c r="HFF50" s="535"/>
      <c r="HFG50" s="535"/>
      <c r="HFH50" s="535"/>
      <c r="HFI50" s="535"/>
      <c r="HFJ50" s="535"/>
      <c r="HFK50" s="535"/>
      <c r="HFL50" s="535"/>
      <c r="HFM50" s="535"/>
      <c r="HFN50" s="535"/>
      <c r="HFO50" s="535"/>
      <c r="HFP50" s="535"/>
      <c r="HFQ50" s="535"/>
      <c r="HFR50" s="535"/>
      <c r="HFS50" s="535"/>
      <c r="HFT50" s="535"/>
      <c r="HFU50" s="535"/>
      <c r="HFV50" s="535"/>
      <c r="HFW50" s="535"/>
      <c r="HFX50" s="535"/>
      <c r="HFY50" s="535"/>
      <c r="HFZ50" s="535"/>
      <c r="HGA50" s="535"/>
      <c r="HGB50" s="535"/>
      <c r="HGC50" s="535"/>
      <c r="HGD50" s="535"/>
      <c r="HGE50" s="535"/>
      <c r="HGF50" s="535"/>
      <c r="HGG50" s="535"/>
      <c r="HGH50" s="535"/>
      <c r="HGI50" s="535"/>
      <c r="HGJ50" s="535"/>
      <c r="HGK50" s="535"/>
      <c r="HGL50" s="535"/>
      <c r="HGM50" s="535"/>
      <c r="HGN50" s="535"/>
      <c r="HGO50" s="535"/>
      <c r="HGP50" s="535"/>
      <c r="HGQ50" s="535"/>
      <c r="HGR50" s="535"/>
      <c r="HGS50" s="535"/>
      <c r="HGT50" s="535"/>
      <c r="HGU50" s="535"/>
      <c r="HGV50" s="535"/>
      <c r="HGW50" s="535"/>
      <c r="HGX50" s="535"/>
      <c r="HGY50" s="535"/>
      <c r="HGZ50" s="535"/>
      <c r="HHA50" s="535"/>
      <c r="HHB50" s="535"/>
      <c r="HHC50" s="535"/>
      <c r="HHD50" s="535"/>
      <c r="HHE50" s="535"/>
      <c r="HHF50" s="535"/>
      <c r="HHG50" s="535"/>
      <c r="HHH50" s="535"/>
      <c r="HHI50" s="535"/>
      <c r="HHJ50" s="535"/>
      <c r="HHK50" s="535"/>
      <c r="HHL50" s="535"/>
      <c r="HHM50" s="535"/>
      <c r="HHN50" s="535"/>
      <c r="HHO50" s="535"/>
      <c r="HHP50" s="535"/>
      <c r="HHQ50" s="535"/>
      <c r="HHR50" s="535"/>
      <c r="HHS50" s="535"/>
      <c r="HHT50" s="535"/>
      <c r="HHU50" s="535"/>
      <c r="HHV50" s="535"/>
      <c r="HHW50" s="535"/>
      <c r="HHX50" s="535"/>
      <c r="HHY50" s="535"/>
      <c r="HHZ50" s="535"/>
      <c r="HIA50" s="535"/>
      <c r="HIB50" s="535"/>
      <c r="HIC50" s="535"/>
      <c r="HID50" s="535"/>
      <c r="HIE50" s="535"/>
      <c r="HIF50" s="535"/>
      <c r="HIG50" s="535"/>
      <c r="HIH50" s="535"/>
      <c r="HII50" s="535"/>
      <c r="HIJ50" s="535"/>
      <c r="HIK50" s="535"/>
      <c r="HIL50" s="535"/>
      <c r="HIM50" s="535"/>
      <c r="HIN50" s="535"/>
      <c r="HIO50" s="535"/>
      <c r="HIP50" s="535"/>
      <c r="HIQ50" s="535"/>
      <c r="HIR50" s="535"/>
      <c r="HIS50" s="535"/>
      <c r="HIT50" s="535"/>
      <c r="HIU50" s="535"/>
      <c r="HIV50" s="535"/>
      <c r="HIW50" s="535"/>
      <c r="HIX50" s="535"/>
      <c r="HIY50" s="535"/>
      <c r="HIZ50" s="535"/>
      <c r="HJA50" s="535"/>
      <c r="HJB50" s="535"/>
      <c r="HJC50" s="535"/>
      <c r="HJD50" s="535"/>
      <c r="HJE50" s="535"/>
      <c r="HJF50" s="535"/>
      <c r="HJG50" s="535"/>
      <c r="HJH50" s="535"/>
      <c r="HJI50" s="535"/>
      <c r="HJJ50" s="535"/>
      <c r="HJK50" s="535"/>
      <c r="HJL50" s="535"/>
      <c r="HJM50" s="535"/>
      <c r="HJN50" s="535"/>
      <c r="HJO50" s="535"/>
      <c r="HJP50" s="535"/>
      <c r="HJQ50" s="535"/>
      <c r="HJR50" s="535"/>
      <c r="HJS50" s="535"/>
      <c r="HJT50" s="535"/>
      <c r="HJU50" s="535"/>
      <c r="HJV50" s="535"/>
      <c r="HJW50" s="535"/>
      <c r="HJX50" s="535"/>
      <c r="HJY50" s="535"/>
      <c r="HJZ50" s="535"/>
      <c r="HKA50" s="535"/>
      <c r="HKB50" s="535"/>
      <c r="HKC50" s="535"/>
      <c r="HKD50" s="535"/>
      <c r="HKE50" s="535"/>
      <c r="HKF50" s="535"/>
      <c r="HKG50" s="535"/>
      <c r="HKH50" s="535"/>
      <c r="HKI50" s="535"/>
      <c r="HKJ50" s="535"/>
      <c r="HKK50" s="535"/>
      <c r="HKL50" s="535"/>
      <c r="HKM50" s="535"/>
      <c r="HKN50" s="535"/>
      <c r="HKO50" s="535"/>
      <c r="HKP50" s="535"/>
      <c r="HKQ50" s="535"/>
      <c r="HKR50" s="535"/>
      <c r="HKS50" s="535"/>
      <c r="HKT50" s="535"/>
      <c r="HKU50" s="535"/>
      <c r="HKV50" s="535"/>
      <c r="HKW50" s="535"/>
      <c r="HKX50" s="535"/>
      <c r="HKY50" s="535"/>
      <c r="HKZ50" s="535"/>
      <c r="HLA50" s="535"/>
      <c r="HLB50" s="535"/>
      <c r="HLC50" s="535"/>
      <c r="HLD50" s="535"/>
      <c r="HLE50" s="535"/>
      <c r="HLF50" s="535"/>
      <c r="HLG50" s="535"/>
      <c r="HLH50" s="535"/>
      <c r="HLI50" s="535"/>
      <c r="HLJ50" s="535"/>
      <c r="HLK50" s="535"/>
      <c r="HLL50" s="535"/>
      <c r="HLM50" s="535"/>
      <c r="HLN50" s="535"/>
      <c r="HLO50" s="535"/>
      <c r="HLP50" s="535"/>
      <c r="HLQ50" s="535"/>
      <c r="HLR50" s="535"/>
      <c r="HLS50" s="535"/>
      <c r="HLT50" s="535"/>
      <c r="HLU50" s="535"/>
      <c r="HLV50" s="535"/>
      <c r="HLW50" s="535"/>
      <c r="HLX50" s="535"/>
      <c r="HLY50" s="535"/>
      <c r="HLZ50" s="535"/>
      <c r="HMA50" s="535"/>
      <c r="HMB50" s="535"/>
      <c r="HMC50" s="535"/>
      <c r="HMD50" s="535"/>
      <c r="HME50" s="535"/>
      <c r="HMF50" s="535"/>
      <c r="HMG50" s="535"/>
      <c r="HMH50" s="535"/>
      <c r="HMI50" s="535"/>
      <c r="HMJ50" s="535"/>
      <c r="HMK50" s="535"/>
      <c r="HML50" s="535"/>
      <c r="HMM50" s="535"/>
      <c r="HMN50" s="535"/>
      <c r="HMO50" s="535"/>
      <c r="HMP50" s="535"/>
      <c r="HMQ50" s="535"/>
      <c r="HMR50" s="535"/>
      <c r="HMS50" s="535"/>
      <c r="HMT50" s="535"/>
      <c r="HMU50" s="535"/>
      <c r="HMV50" s="535"/>
      <c r="HMW50" s="535"/>
      <c r="HMX50" s="535"/>
      <c r="HMY50" s="535"/>
      <c r="HMZ50" s="535"/>
      <c r="HNA50" s="535"/>
      <c r="HNB50" s="535"/>
      <c r="HNC50" s="535"/>
      <c r="HND50" s="535"/>
      <c r="HNE50" s="535"/>
      <c r="HNF50" s="535"/>
      <c r="HNG50" s="535"/>
      <c r="HNH50" s="535"/>
      <c r="HNI50" s="535"/>
      <c r="HNJ50" s="535"/>
      <c r="HNK50" s="535"/>
      <c r="HNL50" s="535"/>
      <c r="HNM50" s="535"/>
      <c r="HNN50" s="535"/>
      <c r="HNO50" s="535"/>
      <c r="HNP50" s="535"/>
      <c r="HNQ50" s="535"/>
      <c r="HNR50" s="535"/>
      <c r="HNS50" s="535"/>
      <c r="HNT50" s="535"/>
      <c r="HNU50" s="535"/>
      <c r="HNV50" s="535"/>
      <c r="HNW50" s="535"/>
      <c r="HNX50" s="535"/>
      <c r="HNY50" s="535"/>
      <c r="HNZ50" s="535"/>
      <c r="HOA50" s="535"/>
      <c r="HOB50" s="535"/>
      <c r="HOC50" s="535"/>
      <c r="HOD50" s="535"/>
      <c r="HOE50" s="535"/>
      <c r="HOF50" s="535"/>
      <c r="HOG50" s="535"/>
      <c r="HOH50" s="535"/>
      <c r="HOI50" s="535"/>
      <c r="HOJ50" s="535"/>
      <c r="HOK50" s="535"/>
      <c r="HOL50" s="535"/>
      <c r="HOM50" s="535"/>
      <c r="HON50" s="535"/>
      <c r="HOO50" s="535"/>
      <c r="HOP50" s="535"/>
      <c r="HOQ50" s="535"/>
      <c r="HOR50" s="535"/>
      <c r="HOS50" s="535"/>
      <c r="HOT50" s="535"/>
      <c r="HOU50" s="535"/>
      <c r="HOV50" s="535"/>
      <c r="HOW50" s="535"/>
      <c r="HOX50" s="535"/>
      <c r="HOY50" s="535"/>
      <c r="HOZ50" s="535"/>
      <c r="HPA50" s="535"/>
      <c r="HPB50" s="535"/>
      <c r="HPC50" s="535"/>
      <c r="HPD50" s="535"/>
      <c r="HPE50" s="535"/>
      <c r="HPF50" s="535"/>
      <c r="HPG50" s="535"/>
      <c r="HPH50" s="535"/>
      <c r="HPI50" s="535"/>
      <c r="HPJ50" s="535"/>
      <c r="HPK50" s="535"/>
      <c r="HPL50" s="535"/>
      <c r="HPM50" s="535"/>
      <c r="HPN50" s="535"/>
      <c r="HPO50" s="535"/>
      <c r="HPP50" s="535"/>
      <c r="HPQ50" s="535"/>
      <c r="HPR50" s="535"/>
      <c r="HPS50" s="535"/>
      <c r="HPT50" s="535"/>
      <c r="HPU50" s="535"/>
      <c r="HPV50" s="535"/>
      <c r="HPW50" s="535"/>
      <c r="HPX50" s="535"/>
      <c r="HPY50" s="535"/>
      <c r="HPZ50" s="535"/>
      <c r="HQA50" s="535"/>
      <c r="HQB50" s="535"/>
      <c r="HQC50" s="535"/>
      <c r="HQD50" s="535"/>
      <c r="HQE50" s="535"/>
      <c r="HQF50" s="535"/>
      <c r="HQG50" s="535"/>
      <c r="HQH50" s="535"/>
      <c r="HQI50" s="535"/>
      <c r="HQJ50" s="535"/>
      <c r="HQK50" s="535"/>
      <c r="HQL50" s="535"/>
      <c r="HQM50" s="535"/>
      <c r="HQN50" s="535"/>
      <c r="HQO50" s="535"/>
      <c r="HQP50" s="535"/>
      <c r="HQQ50" s="535"/>
      <c r="HQR50" s="535"/>
      <c r="HQS50" s="535"/>
      <c r="HQT50" s="535"/>
      <c r="HQU50" s="535"/>
      <c r="HQV50" s="535"/>
      <c r="HQW50" s="535"/>
      <c r="HQX50" s="535"/>
      <c r="HQY50" s="535"/>
      <c r="HQZ50" s="535"/>
      <c r="HRA50" s="535"/>
      <c r="HRB50" s="535"/>
      <c r="HRC50" s="535"/>
      <c r="HRD50" s="535"/>
      <c r="HRE50" s="535"/>
      <c r="HRF50" s="535"/>
      <c r="HRG50" s="535"/>
      <c r="HRH50" s="535"/>
      <c r="HRI50" s="535"/>
      <c r="HRJ50" s="535"/>
      <c r="HRK50" s="535"/>
      <c r="HRL50" s="535"/>
      <c r="HRM50" s="535"/>
      <c r="HRN50" s="535"/>
      <c r="HRO50" s="535"/>
      <c r="HRP50" s="535"/>
      <c r="HRQ50" s="535"/>
      <c r="HRR50" s="535"/>
      <c r="HRS50" s="535"/>
      <c r="HRT50" s="535"/>
      <c r="HRU50" s="535"/>
      <c r="HRV50" s="535"/>
      <c r="HRW50" s="535"/>
      <c r="HRX50" s="535"/>
      <c r="HRY50" s="535"/>
      <c r="HRZ50" s="535"/>
      <c r="HSA50" s="535"/>
      <c r="HSB50" s="535"/>
      <c r="HSC50" s="535"/>
      <c r="HSD50" s="535"/>
      <c r="HSE50" s="535"/>
      <c r="HSF50" s="535"/>
      <c r="HSG50" s="535"/>
      <c r="HSH50" s="535"/>
      <c r="HSI50" s="535"/>
      <c r="HSJ50" s="535"/>
      <c r="HSK50" s="535"/>
      <c r="HSL50" s="535"/>
      <c r="HSM50" s="535"/>
      <c r="HSN50" s="535"/>
      <c r="HSO50" s="535"/>
      <c r="HSP50" s="535"/>
      <c r="HSQ50" s="535"/>
      <c r="HSR50" s="535"/>
      <c r="HSS50" s="535"/>
      <c r="HST50" s="535"/>
      <c r="HSU50" s="535"/>
      <c r="HSV50" s="535"/>
      <c r="HSW50" s="535"/>
      <c r="HSX50" s="535"/>
      <c r="HSY50" s="535"/>
      <c r="HSZ50" s="535"/>
      <c r="HTA50" s="535"/>
      <c r="HTB50" s="535"/>
      <c r="HTC50" s="535"/>
      <c r="HTD50" s="535"/>
      <c r="HTE50" s="535"/>
      <c r="HTF50" s="535"/>
      <c r="HTG50" s="535"/>
      <c r="HTH50" s="535"/>
      <c r="HTI50" s="535"/>
      <c r="HTJ50" s="535"/>
      <c r="HTK50" s="535"/>
      <c r="HTL50" s="535"/>
      <c r="HTM50" s="535"/>
      <c r="HTN50" s="535"/>
      <c r="HTO50" s="535"/>
      <c r="HTP50" s="535"/>
      <c r="HTQ50" s="535"/>
      <c r="HTR50" s="535"/>
      <c r="HTS50" s="535"/>
      <c r="HTT50" s="535"/>
      <c r="HTU50" s="535"/>
      <c r="HTV50" s="535"/>
      <c r="HTW50" s="535"/>
      <c r="HTX50" s="535"/>
      <c r="HTY50" s="535"/>
      <c r="HTZ50" s="535"/>
      <c r="HUA50" s="535"/>
      <c r="HUB50" s="535"/>
      <c r="HUC50" s="535"/>
      <c r="HUD50" s="535"/>
      <c r="HUE50" s="535"/>
      <c r="HUF50" s="535"/>
      <c r="HUG50" s="535"/>
      <c r="HUH50" s="535"/>
      <c r="HUI50" s="535"/>
      <c r="HUJ50" s="535"/>
      <c r="HUK50" s="535"/>
      <c r="HUL50" s="535"/>
      <c r="HUM50" s="535"/>
      <c r="HUN50" s="535"/>
      <c r="HUO50" s="535"/>
      <c r="HUP50" s="535"/>
      <c r="HUQ50" s="535"/>
      <c r="HUR50" s="535"/>
      <c r="HUS50" s="535"/>
      <c r="HUT50" s="535"/>
      <c r="HUU50" s="535"/>
      <c r="HUV50" s="535"/>
      <c r="HUW50" s="535"/>
      <c r="HUX50" s="535"/>
      <c r="HUY50" s="535"/>
      <c r="HUZ50" s="535"/>
      <c r="HVA50" s="535"/>
      <c r="HVB50" s="535"/>
      <c r="HVC50" s="535"/>
      <c r="HVD50" s="535"/>
      <c r="HVE50" s="535"/>
      <c r="HVF50" s="535"/>
      <c r="HVG50" s="535"/>
      <c r="HVH50" s="535"/>
      <c r="HVI50" s="535"/>
      <c r="HVJ50" s="535"/>
      <c r="HVK50" s="535"/>
      <c r="HVL50" s="535"/>
      <c r="HVM50" s="535"/>
      <c r="HVN50" s="535"/>
      <c r="HVO50" s="535"/>
      <c r="HVP50" s="535"/>
      <c r="HVQ50" s="535"/>
      <c r="HVR50" s="535"/>
      <c r="HVS50" s="535"/>
      <c r="HVT50" s="535"/>
      <c r="HVU50" s="535"/>
      <c r="HVV50" s="535"/>
      <c r="HVW50" s="535"/>
      <c r="HVX50" s="535"/>
      <c r="HVY50" s="535"/>
      <c r="HVZ50" s="535"/>
      <c r="HWA50" s="535"/>
      <c r="HWB50" s="535"/>
      <c r="HWC50" s="535"/>
      <c r="HWD50" s="535"/>
      <c r="HWE50" s="535"/>
      <c r="HWF50" s="535"/>
      <c r="HWG50" s="535"/>
      <c r="HWH50" s="535"/>
      <c r="HWI50" s="535"/>
      <c r="HWJ50" s="535"/>
      <c r="HWK50" s="535"/>
      <c r="HWL50" s="535"/>
      <c r="HWM50" s="535"/>
      <c r="HWN50" s="535"/>
      <c r="HWO50" s="535"/>
      <c r="HWP50" s="535"/>
      <c r="HWQ50" s="535"/>
      <c r="HWR50" s="535"/>
      <c r="HWS50" s="535"/>
      <c r="HWT50" s="535"/>
      <c r="HWU50" s="535"/>
      <c r="HWV50" s="535"/>
      <c r="HWW50" s="535"/>
      <c r="HWX50" s="535"/>
      <c r="HWY50" s="535"/>
      <c r="HWZ50" s="535"/>
      <c r="HXA50" s="535"/>
      <c r="HXB50" s="535"/>
      <c r="HXC50" s="535"/>
      <c r="HXD50" s="535"/>
      <c r="HXE50" s="535"/>
      <c r="HXF50" s="535"/>
      <c r="HXG50" s="535"/>
      <c r="HXH50" s="535"/>
      <c r="HXI50" s="535"/>
      <c r="HXJ50" s="535"/>
      <c r="HXK50" s="535"/>
      <c r="HXL50" s="535"/>
      <c r="HXM50" s="535"/>
      <c r="HXN50" s="535"/>
      <c r="HXO50" s="535"/>
      <c r="HXP50" s="535"/>
      <c r="HXQ50" s="535"/>
      <c r="HXR50" s="535"/>
      <c r="HXS50" s="535"/>
      <c r="HXT50" s="535"/>
      <c r="HXU50" s="535"/>
      <c r="HXV50" s="535"/>
      <c r="HXW50" s="535"/>
      <c r="HXX50" s="535"/>
      <c r="HXY50" s="535"/>
      <c r="HXZ50" s="535"/>
      <c r="HYA50" s="535"/>
      <c r="HYB50" s="535"/>
      <c r="HYC50" s="535"/>
      <c r="HYD50" s="535"/>
      <c r="HYE50" s="535"/>
      <c r="HYF50" s="535"/>
      <c r="HYG50" s="535"/>
      <c r="HYH50" s="535"/>
      <c r="HYI50" s="535"/>
      <c r="HYJ50" s="535"/>
      <c r="HYK50" s="535"/>
      <c r="HYL50" s="535"/>
      <c r="HYM50" s="535"/>
      <c r="HYN50" s="535"/>
      <c r="HYO50" s="535"/>
      <c r="HYP50" s="535"/>
      <c r="HYQ50" s="535"/>
      <c r="HYR50" s="535"/>
      <c r="HYS50" s="535"/>
      <c r="HYT50" s="535"/>
      <c r="HYU50" s="535"/>
      <c r="HYV50" s="535"/>
      <c r="HYW50" s="535"/>
      <c r="HYX50" s="535"/>
      <c r="HYY50" s="535"/>
      <c r="HYZ50" s="535"/>
      <c r="HZA50" s="535"/>
      <c r="HZB50" s="535"/>
      <c r="HZC50" s="535"/>
      <c r="HZD50" s="535"/>
      <c r="HZE50" s="535"/>
      <c r="HZF50" s="535"/>
      <c r="HZG50" s="535"/>
      <c r="HZH50" s="535"/>
      <c r="HZI50" s="535"/>
      <c r="HZJ50" s="535"/>
      <c r="HZK50" s="535"/>
      <c r="HZL50" s="535"/>
      <c r="HZM50" s="535"/>
      <c r="HZN50" s="535"/>
      <c r="HZO50" s="535"/>
      <c r="HZP50" s="535"/>
      <c r="HZQ50" s="535"/>
      <c r="HZR50" s="535"/>
      <c r="HZS50" s="535"/>
      <c r="HZT50" s="535"/>
      <c r="HZU50" s="535"/>
      <c r="HZV50" s="535"/>
      <c r="HZW50" s="535"/>
      <c r="HZX50" s="535"/>
      <c r="HZY50" s="535"/>
      <c r="HZZ50" s="535"/>
      <c r="IAA50" s="535"/>
      <c r="IAB50" s="535"/>
      <c r="IAC50" s="535"/>
      <c r="IAD50" s="535"/>
      <c r="IAE50" s="535"/>
      <c r="IAF50" s="535"/>
      <c r="IAG50" s="535"/>
      <c r="IAH50" s="535"/>
      <c r="IAI50" s="535"/>
      <c r="IAJ50" s="535"/>
      <c r="IAK50" s="535"/>
      <c r="IAL50" s="535"/>
      <c r="IAM50" s="535"/>
      <c r="IAN50" s="535"/>
      <c r="IAO50" s="535"/>
      <c r="IAP50" s="535"/>
      <c r="IAQ50" s="535"/>
      <c r="IAR50" s="535"/>
      <c r="IAS50" s="535"/>
      <c r="IAT50" s="535"/>
      <c r="IAU50" s="535"/>
      <c r="IAV50" s="535"/>
      <c r="IAW50" s="535"/>
      <c r="IAX50" s="535"/>
      <c r="IAY50" s="535"/>
      <c r="IAZ50" s="535"/>
      <c r="IBA50" s="535"/>
      <c r="IBB50" s="535"/>
      <c r="IBC50" s="535"/>
      <c r="IBD50" s="535"/>
      <c r="IBE50" s="535"/>
      <c r="IBF50" s="535"/>
      <c r="IBG50" s="535"/>
      <c r="IBH50" s="535"/>
      <c r="IBI50" s="535"/>
      <c r="IBJ50" s="535"/>
      <c r="IBK50" s="535"/>
      <c r="IBL50" s="535"/>
      <c r="IBM50" s="535"/>
      <c r="IBN50" s="535"/>
      <c r="IBO50" s="535"/>
      <c r="IBP50" s="535"/>
      <c r="IBQ50" s="535"/>
      <c r="IBR50" s="535"/>
      <c r="IBS50" s="535"/>
      <c r="IBT50" s="535"/>
      <c r="IBU50" s="535"/>
      <c r="IBV50" s="535"/>
      <c r="IBW50" s="535"/>
      <c r="IBX50" s="535"/>
      <c r="IBY50" s="535"/>
      <c r="IBZ50" s="535"/>
      <c r="ICA50" s="535"/>
      <c r="ICB50" s="535"/>
      <c r="ICC50" s="535"/>
      <c r="ICD50" s="535"/>
      <c r="ICE50" s="535"/>
      <c r="ICF50" s="535"/>
      <c r="ICG50" s="535"/>
      <c r="ICH50" s="535"/>
      <c r="ICI50" s="535"/>
      <c r="ICJ50" s="535"/>
      <c r="ICK50" s="535"/>
      <c r="ICL50" s="535"/>
      <c r="ICM50" s="535"/>
      <c r="ICN50" s="535"/>
      <c r="ICO50" s="535"/>
      <c r="ICP50" s="535"/>
      <c r="ICQ50" s="535"/>
      <c r="ICR50" s="535"/>
      <c r="ICS50" s="535"/>
      <c r="ICT50" s="535"/>
      <c r="ICU50" s="535"/>
      <c r="ICV50" s="535"/>
      <c r="ICW50" s="535"/>
      <c r="ICX50" s="535"/>
      <c r="ICY50" s="535"/>
      <c r="ICZ50" s="535"/>
      <c r="IDA50" s="535"/>
      <c r="IDB50" s="535"/>
      <c r="IDC50" s="535"/>
      <c r="IDD50" s="535"/>
      <c r="IDE50" s="535"/>
      <c r="IDF50" s="535"/>
      <c r="IDG50" s="535"/>
      <c r="IDH50" s="535"/>
      <c r="IDI50" s="535"/>
      <c r="IDJ50" s="535"/>
      <c r="IDK50" s="535"/>
      <c r="IDL50" s="535"/>
      <c r="IDM50" s="535"/>
      <c r="IDN50" s="535"/>
      <c r="IDO50" s="535"/>
      <c r="IDP50" s="535"/>
      <c r="IDQ50" s="535"/>
      <c r="IDR50" s="535"/>
      <c r="IDS50" s="535"/>
      <c r="IDT50" s="535"/>
      <c r="IDU50" s="535"/>
      <c r="IDV50" s="535"/>
      <c r="IDW50" s="535"/>
      <c r="IDX50" s="535"/>
      <c r="IDY50" s="535"/>
      <c r="IDZ50" s="535"/>
      <c r="IEA50" s="535"/>
      <c r="IEB50" s="535"/>
      <c r="IEC50" s="535"/>
      <c r="IED50" s="535"/>
      <c r="IEE50" s="535"/>
      <c r="IEF50" s="535"/>
      <c r="IEG50" s="535"/>
      <c r="IEH50" s="535"/>
      <c r="IEI50" s="535"/>
      <c r="IEJ50" s="535"/>
      <c r="IEK50" s="535"/>
      <c r="IEL50" s="535"/>
      <c r="IEM50" s="535"/>
      <c r="IEN50" s="535"/>
      <c r="IEO50" s="535"/>
      <c r="IEP50" s="535"/>
      <c r="IEQ50" s="535"/>
      <c r="IER50" s="535"/>
      <c r="IES50" s="535"/>
      <c r="IET50" s="535"/>
      <c r="IEU50" s="535"/>
      <c r="IEV50" s="535"/>
      <c r="IEW50" s="535"/>
      <c r="IEX50" s="535"/>
      <c r="IEY50" s="535"/>
      <c r="IEZ50" s="535"/>
      <c r="IFA50" s="535"/>
      <c r="IFB50" s="535"/>
      <c r="IFC50" s="535"/>
      <c r="IFD50" s="535"/>
      <c r="IFE50" s="535"/>
      <c r="IFF50" s="535"/>
      <c r="IFG50" s="535"/>
      <c r="IFH50" s="535"/>
      <c r="IFI50" s="535"/>
      <c r="IFJ50" s="535"/>
      <c r="IFK50" s="535"/>
      <c r="IFL50" s="535"/>
      <c r="IFM50" s="535"/>
      <c r="IFN50" s="535"/>
      <c r="IFO50" s="535"/>
      <c r="IFP50" s="535"/>
      <c r="IFQ50" s="535"/>
      <c r="IFR50" s="535"/>
      <c r="IFS50" s="535"/>
      <c r="IFT50" s="535"/>
      <c r="IFU50" s="535"/>
      <c r="IFV50" s="535"/>
      <c r="IFW50" s="535"/>
      <c r="IFX50" s="535"/>
      <c r="IFY50" s="535"/>
      <c r="IFZ50" s="535"/>
      <c r="IGA50" s="535"/>
      <c r="IGB50" s="535"/>
      <c r="IGC50" s="535"/>
      <c r="IGD50" s="535"/>
      <c r="IGE50" s="535"/>
      <c r="IGF50" s="535"/>
      <c r="IGG50" s="535"/>
      <c r="IGH50" s="535"/>
      <c r="IGI50" s="535"/>
      <c r="IGJ50" s="535"/>
      <c r="IGK50" s="535"/>
      <c r="IGL50" s="535"/>
      <c r="IGM50" s="535"/>
      <c r="IGN50" s="535"/>
      <c r="IGO50" s="535"/>
      <c r="IGP50" s="535"/>
      <c r="IGQ50" s="535"/>
      <c r="IGR50" s="535"/>
      <c r="IGS50" s="535"/>
      <c r="IGT50" s="535"/>
      <c r="IGU50" s="535"/>
      <c r="IGV50" s="535"/>
      <c r="IGW50" s="535"/>
      <c r="IGX50" s="535"/>
      <c r="IGY50" s="535"/>
      <c r="IGZ50" s="535"/>
      <c r="IHA50" s="535"/>
      <c r="IHB50" s="535"/>
      <c r="IHC50" s="535"/>
      <c r="IHD50" s="535"/>
      <c r="IHE50" s="535"/>
      <c r="IHF50" s="535"/>
      <c r="IHG50" s="535"/>
      <c r="IHH50" s="535"/>
      <c r="IHI50" s="535"/>
      <c r="IHJ50" s="535"/>
      <c r="IHK50" s="535"/>
      <c r="IHL50" s="535"/>
      <c r="IHM50" s="535"/>
      <c r="IHN50" s="535"/>
      <c r="IHO50" s="535"/>
      <c r="IHP50" s="535"/>
      <c r="IHQ50" s="535"/>
      <c r="IHR50" s="535"/>
      <c r="IHS50" s="535"/>
      <c r="IHT50" s="535"/>
      <c r="IHU50" s="535"/>
      <c r="IHV50" s="535"/>
      <c r="IHW50" s="535"/>
      <c r="IHX50" s="535"/>
      <c r="IHY50" s="535"/>
      <c r="IHZ50" s="535"/>
      <c r="IIA50" s="535"/>
      <c r="IIB50" s="535"/>
      <c r="IIC50" s="535"/>
      <c r="IID50" s="535"/>
      <c r="IIE50" s="535"/>
      <c r="IIF50" s="535"/>
      <c r="IIG50" s="535"/>
      <c r="IIH50" s="535"/>
      <c r="III50" s="535"/>
      <c r="IIJ50" s="535"/>
      <c r="IIK50" s="535"/>
      <c r="IIL50" s="535"/>
      <c r="IIM50" s="535"/>
      <c r="IIN50" s="535"/>
      <c r="IIO50" s="535"/>
      <c r="IIP50" s="535"/>
      <c r="IIQ50" s="535"/>
      <c r="IIR50" s="535"/>
      <c r="IIS50" s="535"/>
      <c r="IIT50" s="535"/>
      <c r="IIU50" s="535"/>
      <c r="IIV50" s="535"/>
      <c r="IIW50" s="535"/>
      <c r="IIX50" s="535"/>
      <c r="IIY50" s="535"/>
      <c r="IIZ50" s="535"/>
      <c r="IJA50" s="535"/>
      <c r="IJB50" s="535"/>
      <c r="IJC50" s="535"/>
      <c r="IJD50" s="535"/>
      <c r="IJE50" s="535"/>
      <c r="IJF50" s="535"/>
      <c r="IJG50" s="535"/>
      <c r="IJH50" s="535"/>
      <c r="IJI50" s="535"/>
      <c r="IJJ50" s="535"/>
      <c r="IJK50" s="535"/>
      <c r="IJL50" s="535"/>
      <c r="IJM50" s="535"/>
      <c r="IJN50" s="535"/>
      <c r="IJO50" s="535"/>
      <c r="IJP50" s="535"/>
      <c r="IJQ50" s="535"/>
      <c r="IJR50" s="535"/>
      <c r="IJS50" s="535"/>
      <c r="IJT50" s="535"/>
      <c r="IJU50" s="535"/>
      <c r="IJV50" s="535"/>
      <c r="IJW50" s="535"/>
      <c r="IJX50" s="535"/>
      <c r="IJY50" s="535"/>
      <c r="IJZ50" s="535"/>
      <c r="IKA50" s="535"/>
      <c r="IKB50" s="535"/>
      <c r="IKC50" s="535"/>
      <c r="IKD50" s="535"/>
      <c r="IKE50" s="535"/>
      <c r="IKF50" s="535"/>
      <c r="IKG50" s="535"/>
      <c r="IKH50" s="535"/>
      <c r="IKI50" s="535"/>
      <c r="IKJ50" s="535"/>
      <c r="IKK50" s="535"/>
      <c r="IKL50" s="535"/>
      <c r="IKM50" s="535"/>
      <c r="IKN50" s="535"/>
      <c r="IKO50" s="535"/>
      <c r="IKP50" s="535"/>
      <c r="IKQ50" s="535"/>
      <c r="IKR50" s="535"/>
      <c r="IKS50" s="535"/>
      <c r="IKT50" s="535"/>
      <c r="IKU50" s="535"/>
      <c r="IKV50" s="535"/>
      <c r="IKW50" s="535"/>
      <c r="IKX50" s="535"/>
      <c r="IKY50" s="535"/>
      <c r="IKZ50" s="535"/>
      <c r="ILA50" s="535"/>
      <c r="ILB50" s="535"/>
      <c r="ILC50" s="535"/>
      <c r="ILD50" s="535"/>
      <c r="ILE50" s="535"/>
      <c r="ILF50" s="535"/>
      <c r="ILG50" s="535"/>
      <c r="ILH50" s="535"/>
      <c r="ILI50" s="535"/>
      <c r="ILJ50" s="535"/>
      <c r="ILK50" s="535"/>
      <c r="ILL50" s="535"/>
      <c r="ILM50" s="535"/>
      <c r="ILN50" s="535"/>
      <c r="ILO50" s="535"/>
      <c r="ILP50" s="535"/>
      <c r="ILQ50" s="535"/>
      <c r="ILR50" s="535"/>
      <c r="ILS50" s="535"/>
      <c r="ILT50" s="535"/>
      <c r="ILU50" s="535"/>
      <c r="ILV50" s="535"/>
      <c r="ILW50" s="535"/>
      <c r="ILX50" s="535"/>
      <c r="ILY50" s="535"/>
      <c r="ILZ50" s="535"/>
      <c r="IMA50" s="535"/>
      <c r="IMB50" s="535"/>
      <c r="IMC50" s="535"/>
      <c r="IMD50" s="535"/>
      <c r="IME50" s="535"/>
      <c r="IMF50" s="535"/>
      <c r="IMG50" s="535"/>
      <c r="IMH50" s="535"/>
      <c r="IMI50" s="535"/>
      <c r="IMJ50" s="535"/>
      <c r="IMK50" s="535"/>
      <c r="IML50" s="535"/>
      <c r="IMM50" s="535"/>
      <c r="IMN50" s="535"/>
      <c r="IMO50" s="535"/>
      <c r="IMP50" s="535"/>
      <c r="IMQ50" s="535"/>
      <c r="IMR50" s="535"/>
      <c r="IMS50" s="535"/>
      <c r="IMT50" s="535"/>
      <c r="IMU50" s="535"/>
      <c r="IMV50" s="535"/>
      <c r="IMW50" s="535"/>
      <c r="IMX50" s="535"/>
      <c r="IMY50" s="535"/>
      <c r="IMZ50" s="535"/>
      <c r="INA50" s="535"/>
      <c r="INB50" s="535"/>
      <c r="INC50" s="535"/>
      <c r="IND50" s="535"/>
      <c r="INE50" s="535"/>
      <c r="INF50" s="535"/>
      <c r="ING50" s="535"/>
      <c r="INH50" s="535"/>
      <c r="INI50" s="535"/>
      <c r="INJ50" s="535"/>
      <c r="INK50" s="535"/>
      <c r="INL50" s="535"/>
      <c r="INM50" s="535"/>
      <c r="INN50" s="535"/>
      <c r="INO50" s="535"/>
      <c r="INP50" s="535"/>
      <c r="INQ50" s="535"/>
      <c r="INR50" s="535"/>
      <c r="INS50" s="535"/>
      <c r="INT50" s="535"/>
      <c r="INU50" s="535"/>
      <c r="INV50" s="535"/>
      <c r="INW50" s="535"/>
      <c r="INX50" s="535"/>
      <c r="INY50" s="535"/>
      <c r="INZ50" s="535"/>
      <c r="IOA50" s="535"/>
      <c r="IOB50" s="535"/>
      <c r="IOC50" s="535"/>
      <c r="IOD50" s="535"/>
      <c r="IOE50" s="535"/>
      <c r="IOF50" s="535"/>
      <c r="IOG50" s="535"/>
      <c r="IOH50" s="535"/>
      <c r="IOI50" s="535"/>
      <c r="IOJ50" s="535"/>
      <c r="IOK50" s="535"/>
      <c r="IOL50" s="535"/>
      <c r="IOM50" s="535"/>
      <c r="ION50" s="535"/>
      <c r="IOO50" s="535"/>
      <c r="IOP50" s="535"/>
      <c r="IOQ50" s="535"/>
      <c r="IOR50" s="535"/>
      <c r="IOS50" s="535"/>
      <c r="IOT50" s="535"/>
      <c r="IOU50" s="535"/>
      <c r="IOV50" s="535"/>
      <c r="IOW50" s="535"/>
      <c r="IOX50" s="535"/>
      <c r="IOY50" s="535"/>
      <c r="IOZ50" s="535"/>
      <c r="IPA50" s="535"/>
      <c r="IPB50" s="535"/>
      <c r="IPC50" s="535"/>
      <c r="IPD50" s="535"/>
      <c r="IPE50" s="535"/>
      <c r="IPF50" s="535"/>
      <c r="IPG50" s="535"/>
      <c r="IPH50" s="535"/>
      <c r="IPI50" s="535"/>
      <c r="IPJ50" s="535"/>
      <c r="IPK50" s="535"/>
      <c r="IPL50" s="535"/>
      <c r="IPM50" s="535"/>
      <c r="IPN50" s="535"/>
      <c r="IPO50" s="535"/>
      <c r="IPP50" s="535"/>
      <c r="IPQ50" s="535"/>
      <c r="IPR50" s="535"/>
      <c r="IPS50" s="535"/>
      <c r="IPT50" s="535"/>
      <c r="IPU50" s="535"/>
      <c r="IPV50" s="535"/>
      <c r="IPW50" s="535"/>
      <c r="IPX50" s="535"/>
      <c r="IPY50" s="535"/>
      <c r="IPZ50" s="535"/>
      <c r="IQA50" s="535"/>
      <c r="IQB50" s="535"/>
      <c r="IQC50" s="535"/>
      <c r="IQD50" s="535"/>
      <c r="IQE50" s="535"/>
      <c r="IQF50" s="535"/>
      <c r="IQG50" s="535"/>
      <c r="IQH50" s="535"/>
      <c r="IQI50" s="535"/>
      <c r="IQJ50" s="535"/>
      <c r="IQK50" s="535"/>
      <c r="IQL50" s="535"/>
      <c r="IQM50" s="535"/>
      <c r="IQN50" s="535"/>
      <c r="IQO50" s="535"/>
      <c r="IQP50" s="535"/>
      <c r="IQQ50" s="535"/>
      <c r="IQR50" s="535"/>
      <c r="IQS50" s="535"/>
      <c r="IQT50" s="535"/>
      <c r="IQU50" s="535"/>
      <c r="IQV50" s="535"/>
      <c r="IQW50" s="535"/>
      <c r="IQX50" s="535"/>
      <c r="IQY50" s="535"/>
      <c r="IQZ50" s="535"/>
      <c r="IRA50" s="535"/>
      <c r="IRB50" s="535"/>
      <c r="IRC50" s="535"/>
      <c r="IRD50" s="535"/>
      <c r="IRE50" s="535"/>
      <c r="IRF50" s="535"/>
      <c r="IRG50" s="535"/>
      <c r="IRH50" s="535"/>
      <c r="IRI50" s="535"/>
      <c r="IRJ50" s="535"/>
      <c r="IRK50" s="535"/>
      <c r="IRL50" s="535"/>
      <c r="IRM50" s="535"/>
      <c r="IRN50" s="535"/>
      <c r="IRO50" s="535"/>
      <c r="IRP50" s="535"/>
      <c r="IRQ50" s="535"/>
      <c r="IRR50" s="535"/>
      <c r="IRS50" s="535"/>
      <c r="IRT50" s="535"/>
      <c r="IRU50" s="535"/>
      <c r="IRV50" s="535"/>
      <c r="IRW50" s="535"/>
      <c r="IRX50" s="535"/>
      <c r="IRY50" s="535"/>
      <c r="IRZ50" s="535"/>
      <c r="ISA50" s="535"/>
      <c r="ISB50" s="535"/>
      <c r="ISC50" s="535"/>
      <c r="ISD50" s="535"/>
      <c r="ISE50" s="535"/>
      <c r="ISF50" s="535"/>
      <c r="ISG50" s="535"/>
      <c r="ISH50" s="535"/>
      <c r="ISI50" s="535"/>
      <c r="ISJ50" s="535"/>
      <c r="ISK50" s="535"/>
      <c r="ISL50" s="535"/>
      <c r="ISM50" s="535"/>
      <c r="ISN50" s="535"/>
      <c r="ISO50" s="535"/>
      <c r="ISP50" s="535"/>
      <c r="ISQ50" s="535"/>
      <c r="ISR50" s="535"/>
      <c r="ISS50" s="535"/>
      <c r="IST50" s="535"/>
      <c r="ISU50" s="535"/>
      <c r="ISV50" s="535"/>
      <c r="ISW50" s="535"/>
      <c r="ISX50" s="535"/>
      <c r="ISY50" s="535"/>
      <c r="ISZ50" s="535"/>
      <c r="ITA50" s="535"/>
      <c r="ITB50" s="535"/>
      <c r="ITC50" s="535"/>
      <c r="ITD50" s="535"/>
      <c r="ITE50" s="535"/>
      <c r="ITF50" s="535"/>
      <c r="ITG50" s="535"/>
      <c r="ITH50" s="535"/>
      <c r="ITI50" s="535"/>
      <c r="ITJ50" s="535"/>
      <c r="ITK50" s="535"/>
      <c r="ITL50" s="535"/>
      <c r="ITM50" s="535"/>
      <c r="ITN50" s="535"/>
      <c r="ITO50" s="535"/>
      <c r="ITP50" s="535"/>
      <c r="ITQ50" s="535"/>
      <c r="ITR50" s="535"/>
      <c r="ITS50" s="535"/>
      <c r="ITT50" s="535"/>
      <c r="ITU50" s="535"/>
      <c r="ITV50" s="535"/>
      <c r="ITW50" s="535"/>
      <c r="ITX50" s="535"/>
      <c r="ITY50" s="535"/>
      <c r="ITZ50" s="535"/>
      <c r="IUA50" s="535"/>
      <c r="IUB50" s="535"/>
      <c r="IUC50" s="535"/>
      <c r="IUD50" s="535"/>
      <c r="IUE50" s="535"/>
      <c r="IUF50" s="535"/>
      <c r="IUG50" s="535"/>
      <c r="IUH50" s="535"/>
      <c r="IUI50" s="535"/>
      <c r="IUJ50" s="535"/>
      <c r="IUK50" s="535"/>
      <c r="IUL50" s="535"/>
      <c r="IUM50" s="535"/>
      <c r="IUN50" s="535"/>
      <c r="IUO50" s="535"/>
      <c r="IUP50" s="535"/>
      <c r="IUQ50" s="535"/>
      <c r="IUR50" s="535"/>
      <c r="IUS50" s="535"/>
      <c r="IUT50" s="535"/>
      <c r="IUU50" s="535"/>
      <c r="IUV50" s="535"/>
      <c r="IUW50" s="535"/>
      <c r="IUX50" s="535"/>
      <c r="IUY50" s="535"/>
      <c r="IUZ50" s="535"/>
      <c r="IVA50" s="535"/>
      <c r="IVB50" s="535"/>
      <c r="IVC50" s="535"/>
      <c r="IVD50" s="535"/>
      <c r="IVE50" s="535"/>
      <c r="IVF50" s="535"/>
      <c r="IVG50" s="535"/>
      <c r="IVH50" s="535"/>
      <c r="IVI50" s="535"/>
      <c r="IVJ50" s="535"/>
      <c r="IVK50" s="535"/>
      <c r="IVL50" s="535"/>
      <c r="IVM50" s="535"/>
      <c r="IVN50" s="535"/>
      <c r="IVO50" s="535"/>
      <c r="IVP50" s="535"/>
      <c r="IVQ50" s="535"/>
      <c r="IVR50" s="535"/>
      <c r="IVS50" s="535"/>
      <c r="IVT50" s="535"/>
      <c r="IVU50" s="535"/>
      <c r="IVV50" s="535"/>
      <c r="IVW50" s="535"/>
      <c r="IVX50" s="535"/>
      <c r="IVY50" s="535"/>
      <c r="IVZ50" s="535"/>
      <c r="IWA50" s="535"/>
      <c r="IWB50" s="535"/>
      <c r="IWC50" s="535"/>
      <c r="IWD50" s="535"/>
      <c r="IWE50" s="535"/>
      <c r="IWF50" s="535"/>
      <c r="IWG50" s="535"/>
      <c r="IWH50" s="535"/>
      <c r="IWI50" s="535"/>
      <c r="IWJ50" s="535"/>
      <c r="IWK50" s="535"/>
      <c r="IWL50" s="535"/>
      <c r="IWM50" s="535"/>
      <c r="IWN50" s="535"/>
      <c r="IWO50" s="535"/>
      <c r="IWP50" s="535"/>
      <c r="IWQ50" s="535"/>
      <c r="IWR50" s="535"/>
      <c r="IWS50" s="535"/>
      <c r="IWT50" s="535"/>
      <c r="IWU50" s="535"/>
      <c r="IWV50" s="535"/>
      <c r="IWW50" s="535"/>
      <c r="IWX50" s="535"/>
      <c r="IWY50" s="535"/>
      <c r="IWZ50" s="535"/>
      <c r="IXA50" s="535"/>
      <c r="IXB50" s="535"/>
      <c r="IXC50" s="535"/>
      <c r="IXD50" s="535"/>
      <c r="IXE50" s="535"/>
      <c r="IXF50" s="535"/>
      <c r="IXG50" s="535"/>
      <c r="IXH50" s="535"/>
      <c r="IXI50" s="535"/>
      <c r="IXJ50" s="535"/>
      <c r="IXK50" s="535"/>
      <c r="IXL50" s="535"/>
      <c r="IXM50" s="535"/>
      <c r="IXN50" s="535"/>
      <c r="IXO50" s="535"/>
      <c r="IXP50" s="535"/>
      <c r="IXQ50" s="535"/>
      <c r="IXR50" s="535"/>
      <c r="IXS50" s="535"/>
      <c r="IXT50" s="535"/>
      <c r="IXU50" s="535"/>
      <c r="IXV50" s="535"/>
      <c r="IXW50" s="535"/>
      <c r="IXX50" s="535"/>
      <c r="IXY50" s="535"/>
      <c r="IXZ50" s="535"/>
      <c r="IYA50" s="535"/>
      <c r="IYB50" s="535"/>
      <c r="IYC50" s="535"/>
      <c r="IYD50" s="535"/>
      <c r="IYE50" s="535"/>
      <c r="IYF50" s="535"/>
      <c r="IYG50" s="535"/>
      <c r="IYH50" s="535"/>
      <c r="IYI50" s="535"/>
      <c r="IYJ50" s="535"/>
      <c r="IYK50" s="535"/>
      <c r="IYL50" s="535"/>
      <c r="IYM50" s="535"/>
      <c r="IYN50" s="535"/>
      <c r="IYO50" s="535"/>
      <c r="IYP50" s="535"/>
      <c r="IYQ50" s="535"/>
      <c r="IYR50" s="535"/>
      <c r="IYS50" s="535"/>
      <c r="IYT50" s="535"/>
      <c r="IYU50" s="535"/>
      <c r="IYV50" s="535"/>
      <c r="IYW50" s="535"/>
      <c r="IYX50" s="535"/>
      <c r="IYY50" s="535"/>
      <c r="IYZ50" s="535"/>
      <c r="IZA50" s="535"/>
      <c r="IZB50" s="535"/>
      <c r="IZC50" s="535"/>
      <c r="IZD50" s="535"/>
      <c r="IZE50" s="535"/>
      <c r="IZF50" s="535"/>
      <c r="IZG50" s="535"/>
      <c r="IZH50" s="535"/>
      <c r="IZI50" s="535"/>
      <c r="IZJ50" s="535"/>
      <c r="IZK50" s="535"/>
      <c r="IZL50" s="535"/>
      <c r="IZM50" s="535"/>
      <c r="IZN50" s="535"/>
      <c r="IZO50" s="535"/>
      <c r="IZP50" s="535"/>
      <c r="IZQ50" s="535"/>
      <c r="IZR50" s="535"/>
      <c r="IZS50" s="535"/>
      <c r="IZT50" s="535"/>
      <c r="IZU50" s="535"/>
      <c r="IZV50" s="535"/>
      <c r="IZW50" s="535"/>
      <c r="IZX50" s="535"/>
      <c r="IZY50" s="535"/>
      <c r="IZZ50" s="535"/>
      <c r="JAA50" s="535"/>
      <c r="JAB50" s="535"/>
      <c r="JAC50" s="535"/>
      <c r="JAD50" s="535"/>
      <c r="JAE50" s="535"/>
      <c r="JAF50" s="535"/>
      <c r="JAG50" s="535"/>
      <c r="JAH50" s="535"/>
      <c r="JAI50" s="535"/>
      <c r="JAJ50" s="535"/>
      <c r="JAK50" s="535"/>
      <c r="JAL50" s="535"/>
      <c r="JAM50" s="535"/>
      <c r="JAN50" s="535"/>
      <c r="JAO50" s="535"/>
      <c r="JAP50" s="535"/>
      <c r="JAQ50" s="535"/>
      <c r="JAR50" s="535"/>
      <c r="JAS50" s="535"/>
      <c r="JAT50" s="535"/>
      <c r="JAU50" s="535"/>
      <c r="JAV50" s="535"/>
      <c r="JAW50" s="535"/>
      <c r="JAX50" s="535"/>
      <c r="JAY50" s="535"/>
      <c r="JAZ50" s="535"/>
      <c r="JBA50" s="535"/>
      <c r="JBB50" s="535"/>
      <c r="JBC50" s="535"/>
      <c r="JBD50" s="535"/>
      <c r="JBE50" s="535"/>
      <c r="JBF50" s="535"/>
      <c r="JBG50" s="535"/>
      <c r="JBH50" s="535"/>
      <c r="JBI50" s="535"/>
      <c r="JBJ50" s="535"/>
      <c r="JBK50" s="535"/>
      <c r="JBL50" s="535"/>
      <c r="JBM50" s="535"/>
      <c r="JBN50" s="535"/>
      <c r="JBO50" s="535"/>
      <c r="JBP50" s="535"/>
      <c r="JBQ50" s="535"/>
      <c r="JBR50" s="535"/>
      <c r="JBS50" s="535"/>
      <c r="JBT50" s="535"/>
      <c r="JBU50" s="535"/>
      <c r="JBV50" s="535"/>
      <c r="JBW50" s="535"/>
      <c r="JBX50" s="535"/>
      <c r="JBY50" s="535"/>
      <c r="JBZ50" s="535"/>
      <c r="JCA50" s="535"/>
      <c r="JCB50" s="535"/>
      <c r="JCC50" s="535"/>
      <c r="JCD50" s="535"/>
      <c r="JCE50" s="535"/>
      <c r="JCF50" s="535"/>
      <c r="JCG50" s="535"/>
      <c r="JCH50" s="535"/>
      <c r="JCI50" s="535"/>
      <c r="JCJ50" s="535"/>
      <c r="JCK50" s="535"/>
      <c r="JCL50" s="535"/>
      <c r="JCM50" s="535"/>
      <c r="JCN50" s="535"/>
      <c r="JCO50" s="535"/>
      <c r="JCP50" s="535"/>
      <c r="JCQ50" s="535"/>
      <c r="JCR50" s="535"/>
      <c r="JCS50" s="535"/>
      <c r="JCT50" s="535"/>
      <c r="JCU50" s="535"/>
      <c r="JCV50" s="535"/>
      <c r="JCW50" s="535"/>
      <c r="JCX50" s="535"/>
      <c r="JCY50" s="535"/>
      <c r="JCZ50" s="535"/>
      <c r="JDA50" s="535"/>
      <c r="JDB50" s="535"/>
      <c r="JDC50" s="535"/>
      <c r="JDD50" s="535"/>
      <c r="JDE50" s="535"/>
      <c r="JDF50" s="535"/>
      <c r="JDG50" s="535"/>
      <c r="JDH50" s="535"/>
      <c r="JDI50" s="535"/>
      <c r="JDJ50" s="535"/>
      <c r="JDK50" s="535"/>
      <c r="JDL50" s="535"/>
      <c r="JDM50" s="535"/>
      <c r="JDN50" s="535"/>
      <c r="JDO50" s="535"/>
      <c r="JDP50" s="535"/>
      <c r="JDQ50" s="535"/>
      <c r="JDR50" s="535"/>
      <c r="JDS50" s="535"/>
      <c r="JDT50" s="535"/>
      <c r="JDU50" s="535"/>
      <c r="JDV50" s="535"/>
      <c r="JDW50" s="535"/>
      <c r="JDX50" s="535"/>
      <c r="JDY50" s="535"/>
      <c r="JDZ50" s="535"/>
      <c r="JEA50" s="535"/>
      <c r="JEB50" s="535"/>
      <c r="JEC50" s="535"/>
      <c r="JED50" s="535"/>
      <c r="JEE50" s="535"/>
      <c r="JEF50" s="535"/>
      <c r="JEG50" s="535"/>
      <c r="JEH50" s="535"/>
      <c r="JEI50" s="535"/>
      <c r="JEJ50" s="535"/>
      <c r="JEK50" s="535"/>
      <c r="JEL50" s="535"/>
      <c r="JEM50" s="535"/>
      <c r="JEN50" s="535"/>
      <c r="JEO50" s="535"/>
      <c r="JEP50" s="535"/>
      <c r="JEQ50" s="535"/>
      <c r="JER50" s="535"/>
      <c r="JES50" s="535"/>
      <c r="JET50" s="535"/>
      <c r="JEU50" s="535"/>
      <c r="JEV50" s="535"/>
      <c r="JEW50" s="535"/>
      <c r="JEX50" s="535"/>
      <c r="JEY50" s="535"/>
      <c r="JEZ50" s="535"/>
      <c r="JFA50" s="535"/>
      <c r="JFB50" s="535"/>
      <c r="JFC50" s="535"/>
      <c r="JFD50" s="535"/>
      <c r="JFE50" s="535"/>
      <c r="JFF50" s="535"/>
      <c r="JFG50" s="535"/>
      <c r="JFH50" s="535"/>
      <c r="JFI50" s="535"/>
      <c r="JFJ50" s="535"/>
      <c r="JFK50" s="535"/>
      <c r="JFL50" s="535"/>
      <c r="JFM50" s="535"/>
      <c r="JFN50" s="535"/>
      <c r="JFO50" s="535"/>
      <c r="JFP50" s="535"/>
      <c r="JFQ50" s="535"/>
      <c r="JFR50" s="535"/>
      <c r="JFS50" s="535"/>
      <c r="JFT50" s="535"/>
      <c r="JFU50" s="535"/>
      <c r="JFV50" s="535"/>
      <c r="JFW50" s="535"/>
      <c r="JFX50" s="535"/>
      <c r="JFY50" s="535"/>
      <c r="JFZ50" s="535"/>
      <c r="JGA50" s="535"/>
      <c r="JGB50" s="535"/>
      <c r="JGC50" s="535"/>
      <c r="JGD50" s="535"/>
      <c r="JGE50" s="535"/>
      <c r="JGF50" s="535"/>
      <c r="JGG50" s="535"/>
      <c r="JGH50" s="535"/>
      <c r="JGI50" s="535"/>
      <c r="JGJ50" s="535"/>
      <c r="JGK50" s="535"/>
      <c r="JGL50" s="535"/>
      <c r="JGM50" s="535"/>
      <c r="JGN50" s="535"/>
      <c r="JGO50" s="535"/>
      <c r="JGP50" s="535"/>
      <c r="JGQ50" s="535"/>
      <c r="JGR50" s="535"/>
      <c r="JGS50" s="535"/>
      <c r="JGT50" s="535"/>
      <c r="JGU50" s="535"/>
      <c r="JGV50" s="535"/>
      <c r="JGW50" s="535"/>
      <c r="JGX50" s="535"/>
      <c r="JGY50" s="535"/>
      <c r="JGZ50" s="535"/>
      <c r="JHA50" s="535"/>
      <c r="JHB50" s="535"/>
      <c r="JHC50" s="535"/>
      <c r="JHD50" s="535"/>
      <c r="JHE50" s="535"/>
      <c r="JHF50" s="535"/>
      <c r="JHG50" s="535"/>
      <c r="JHH50" s="535"/>
      <c r="JHI50" s="535"/>
      <c r="JHJ50" s="535"/>
      <c r="JHK50" s="535"/>
      <c r="JHL50" s="535"/>
      <c r="JHM50" s="535"/>
      <c r="JHN50" s="535"/>
      <c r="JHO50" s="535"/>
      <c r="JHP50" s="535"/>
      <c r="JHQ50" s="535"/>
      <c r="JHR50" s="535"/>
      <c r="JHS50" s="535"/>
      <c r="JHT50" s="535"/>
      <c r="JHU50" s="535"/>
      <c r="JHV50" s="535"/>
      <c r="JHW50" s="535"/>
      <c r="JHX50" s="535"/>
      <c r="JHY50" s="535"/>
      <c r="JHZ50" s="535"/>
      <c r="JIA50" s="535"/>
      <c r="JIB50" s="535"/>
      <c r="JIC50" s="535"/>
      <c r="JID50" s="535"/>
      <c r="JIE50" s="535"/>
      <c r="JIF50" s="535"/>
      <c r="JIG50" s="535"/>
      <c r="JIH50" s="535"/>
      <c r="JII50" s="535"/>
      <c r="JIJ50" s="535"/>
      <c r="JIK50" s="535"/>
      <c r="JIL50" s="535"/>
      <c r="JIM50" s="535"/>
      <c r="JIN50" s="535"/>
      <c r="JIO50" s="535"/>
      <c r="JIP50" s="535"/>
      <c r="JIQ50" s="535"/>
      <c r="JIR50" s="535"/>
      <c r="JIS50" s="535"/>
      <c r="JIT50" s="535"/>
      <c r="JIU50" s="535"/>
      <c r="JIV50" s="535"/>
      <c r="JIW50" s="535"/>
      <c r="JIX50" s="535"/>
      <c r="JIY50" s="535"/>
      <c r="JIZ50" s="535"/>
      <c r="JJA50" s="535"/>
      <c r="JJB50" s="535"/>
      <c r="JJC50" s="535"/>
      <c r="JJD50" s="535"/>
      <c r="JJE50" s="535"/>
      <c r="JJF50" s="535"/>
      <c r="JJG50" s="535"/>
      <c r="JJH50" s="535"/>
      <c r="JJI50" s="535"/>
      <c r="JJJ50" s="535"/>
      <c r="JJK50" s="535"/>
      <c r="JJL50" s="535"/>
      <c r="JJM50" s="535"/>
      <c r="JJN50" s="535"/>
      <c r="JJO50" s="535"/>
      <c r="JJP50" s="535"/>
      <c r="JJQ50" s="535"/>
      <c r="JJR50" s="535"/>
      <c r="JJS50" s="535"/>
      <c r="JJT50" s="535"/>
      <c r="JJU50" s="535"/>
      <c r="JJV50" s="535"/>
      <c r="JJW50" s="535"/>
      <c r="JJX50" s="535"/>
      <c r="JJY50" s="535"/>
      <c r="JJZ50" s="535"/>
      <c r="JKA50" s="535"/>
      <c r="JKB50" s="535"/>
      <c r="JKC50" s="535"/>
      <c r="JKD50" s="535"/>
      <c r="JKE50" s="535"/>
      <c r="JKF50" s="535"/>
      <c r="JKG50" s="535"/>
      <c r="JKH50" s="535"/>
      <c r="JKI50" s="535"/>
      <c r="JKJ50" s="535"/>
      <c r="JKK50" s="535"/>
      <c r="JKL50" s="535"/>
      <c r="JKM50" s="535"/>
      <c r="JKN50" s="535"/>
      <c r="JKO50" s="535"/>
      <c r="JKP50" s="535"/>
      <c r="JKQ50" s="535"/>
      <c r="JKR50" s="535"/>
      <c r="JKS50" s="535"/>
      <c r="JKT50" s="535"/>
      <c r="JKU50" s="535"/>
      <c r="JKV50" s="535"/>
      <c r="JKW50" s="535"/>
      <c r="JKX50" s="535"/>
      <c r="JKY50" s="535"/>
      <c r="JKZ50" s="535"/>
      <c r="JLA50" s="535"/>
      <c r="JLB50" s="535"/>
      <c r="JLC50" s="535"/>
      <c r="JLD50" s="535"/>
      <c r="JLE50" s="535"/>
      <c r="JLF50" s="535"/>
      <c r="JLG50" s="535"/>
      <c r="JLH50" s="535"/>
      <c r="JLI50" s="535"/>
      <c r="JLJ50" s="535"/>
      <c r="JLK50" s="535"/>
      <c r="JLL50" s="535"/>
      <c r="JLM50" s="535"/>
      <c r="JLN50" s="535"/>
      <c r="JLO50" s="535"/>
      <c r="JLP50" s="535"/>
      <c r="JLQ50" s="535"/>
      <c r="JLR50" s="535"/>
      <c r="JLS50" s="535"/>
      <c r="JLT50" s="535"/>
      <c r="JLU50" s="535"/>
      <c r="JLV50" s="535"/>
      <c r="JLW50" s="535"/>
      <c r="JLX50" s="535"/>
      <c r="JLY50" s="535"/>
      <c r="JLZ50" s="535"/>
      <c r="JMA50" s="535"/>
      <c r="JMB50" s="535"/>
      <c r="JMC50" s="535"/>
      <c r="JMD50" s="535"/>
      <c r="JME50" s="535"/>
      <c r="JMF50" s="535"/>
      <c r="JMG50" s="535"/>
      <c r="JMH50" s="535"/>
      <c r="JMI50" s="535"/>
      <c r="JMJ50" s="535"/>
      <c r="JMK50" s="535"/>
      <c r="JML50" s="535"/>
      <c r="JMM50" s="535"/>
      <c r="JMN50" s="535"/>
      <c r="JMO50" s="535"/>
      <c r="JMP50" s="535"/>
      <c r="JMQ50" s="535"/>
      <c r="JMR50" s="535"/>
      <c r="JMS50" s="535"/>
      <c r="JMT50" s="535"/>
      <c r="JMU50" s="535"/>
      <c r="JMV50" s="535"/>
      <c r="JMW50" s="535"/>
      <c r="JMX50" s="535"/>
      <c r="JMY50" s="535"/>
      <c r="JMZ50" s="535"/>
      <c r="JNA50" s="535"/>
      <c r="JNB50" s="535"/>
      <c r="JNC50" s="535"/>
      <c r="JND50" s="535"/>
      <c r="JNE50" s="535"/>
      <c r="JNF50" s="535"/>
      <c r="JNG50" s="535"/>
      <c r="JNH50" s="535"/>
      <c r="JNI50" s="535"/>
      <c r="JNJ50" s="535"/>
      <c r="JNK50" s="535"/>
      <c r="JNL50" s="535"/>
      <c r="JNM50" s="535"/>
      <c r="JNN50" s="535"/>
      <c r="JNO50" s="535"/>
      <c r="JNP50" s="535"/>
      <c r="JNQ50" s="535"/>
      <c r="JNR50" s="535"/>
      <c r="JNS50" s="535"/>
      <c r="JNT50" s="535"/>
      <c r="JNU50" s="535"/>
      <c r="JNV50" s="535"/>
      <c r="JNW50" s="535"/>
      <c r="JNX50" s="535"/>
      <c r="JNY50" s="535"/>
      <c r="JNZ50" s="535"/>
      <c r="JOA50" s="535"/>
      <c r="JOB50" s="535"/>
      <c r="JOC50" s="535"/>
      <c r="JOD50" s="535"/>
      <c r="JOE50" s="535"/>
      <c r="JOF50" s="535"/>
      <c r="JOG50" s="535"/>
      <c r="JOH50" s="535"/>
      <c r="JOI50" s="535"/>
      <c r="JOJ50" s="535"/>
      <c r="JOK50" s="535"/>
      <c r="JOL50" s="535"/>
      <c r="JOM50" s="535"/>
      <c r="JON50" s="535"/>
      <c r="JOO50" s="535"/>
      <c r="JOP50" s="535"/>
      <c r="JOQ50" s="535"/>
      <c r="JOR50" s="535"/>
      <c r="JOS50" s="535"/>
      <c r="JOT50" s="535"/>
      <c r="JOU50" s="535"/>
      <c r="JOV50" s="535"/>
      <c r="JOW50" s="535"/>
      <c r="JOX50" s="535"/>
      <c r="JOY50" s="535"/>
      <c r="JOZ50" s="535"/>
      <c r="JPA50" s="535"/>
      <c r="JPB50" s="535"/>
      <c r="JPC50" s="535"/>
      <c r="JPD50" s="535"/>
      <c r="JPE50" s="535"/>
      <c r="JPF50" s="535"/>
      <c r="JPG50" s="535"/>
      <c r="JPH50" s="535"/>
      <c r="JPI50" s="535"/>
      <c r="JPJ50" s="535"/>
      <c r="JPK50" s="535"/>
      <c r="JPL50" s="535"/>
      <c r="JPM50" s="535"/>
      <c r="JPN50" s="535"/>
      <c r="JPO50" s="535"/>
      <c r="JPP50" s="535"/>
      <c r="JPQ50" s="535"/>
      <c r="JPR50" s="535"/>
      <c r="JPS50" s="535"/>
      <c r="JPT50" s="535"/>
      <c r="JPU50" s="535"/>
      <c r="JPV50" s="535"/>
      <c r="JPW50" s="535"/>
      <c r="JPX50" s="535"/>
      <c r="JPY50" s="535"/>
      <c r="JPZ50" s="535"/>
      <c r="JQA50" s="535"/>
      <c r="JQB50" s="535"/>
      <c r="JQC50" s="535"/>
      <c r="JQD50" s="535"/>
      <c r="JQE50" s="535"/>
      <c r="JQF50" s="535"/>
      <c r="JQG50" s="535"/>
      <c r="JQH50" s="535"/>
      <c r="JQI50" s="535"/>
      <c r="JQJ50" s="535"/>
      <c r="JQK50" s="535"/>
      <c r="JQL50" s="535"/>
      <c r="JQM50" s="535"/>
      <c r="JQN50" s="535"/>
      <c r="JQO50" s="535"/>
      <c r="JQP50" s="535"/>
      <c r="JQQ50" s="535"/>
      <c r="JQR50" s="535"/>
      <c r="JQS50" s="535"/>
      <c r="JQT50" s="535"/>
      <c r="JQU50" s="535"/>
      <c r="JQV50" s="535"/>
      <c r="JQW50" s="535"/>
      <c r="JQX50" s="535"/>
      <c r="JQY50" s="535"/>
      <c r="JQZ50" s="535"/>
      <c r="JRA50" s="535"/>
      <c r="JRB50" s="535"/>
      <c r="JRC50" s="535"/>
      <c r="JRD50" s="535"/>
      <c r="JRE50" s="535"/>
      <c r="JRF50" s="535"/>
      <c r="JRG50" s="535"/>
      <c r="JRH50" s="535"/>
      <c r="JRI50" s="535"/>
      <c r="JRJ50" s="535"/>
      <c r="JRK50" s="535"/>
      <c r="JRL50" s="535"/>
      <c r="JRM50" s="535"/>
      <c r="JRN50" s="535"/>
      <c r="JRO50" s="535"/>
      <c r="JRP50" s="535"/>
      <c r="JRQ50" s="535"/>
      <c r="JRR50" s="535"/>
      <c r="JRS50" s="535"/>
      <c r="JRT50" s="535"/>
      <c r="JRU50" s="535"/>
      <c r="JRV50" s="535"/>
      <c r="JRW50" s="535"/>
      <c r="JRX50" s="535"/>
      <c r="JRY50" s="535"/>
      <c r="JRZ50" s="535"/>
      <c r="JSA50" s="535"/>
      <c r="JSB50" s="535"/>
      <c r="JSC50" s="535"/>
      <c r="JSD50" s="535"/>
      <c r="JSE50" s="535"/>
      <c r="JSF50" s="535"/>
      <c r="JSG50" s="535"/>
      <c r="JSH50" s="535"/>
      <c r="JSI50" s="535"/>
      <c r="JSJ50" s="535"/>
      <c r="JSK50" s="535"/>
      <c r="JSL50" s="535"/>
      <c r="JSM50" s="535"/>
      <c r="JSN50" s="535"/>
      <c r="JSO50" s="535"/>
      <c r="JSP50" s="535"/>
      <c r="JSQ50" s="535"/>
      <c r="JSR50" s="535"/>
      <c r="JSS50" s="535"/>
      <c r="JST50" s="535"/>
      <c r="JSU50" s="535"/>
      <c r="JSV50" s="535"/>
      <c r="JSW50" s="535"/>
      <c r="JSX50" s="535"/>
      <c r="JSY50" s="535"/>
      <c r="JSZ50" s="535"/>
      <c r="JTA50" s="535"/>
      <c r="JTB50" s="535"/>
      <c r="JTC50" s="535"/>
      <c r="JTD50" s="535"/>
      <c r="JTE50" s="535"/>
      <c r="JTF50" s="535"/>
      <c r="JTG50" s="535"/>
      <c r="JTH50" s="535"/>
      <c r="JTI50" s="535"/>
      <c r="JTJ50" s="535"/>
      <c r="JTK50" s="535"/>
      <c r="JTL50" s="535"/>
      <c r="JTM50" s="535"/>
      <c r="JTN50" s="535"/>
      <c r="JTO50" s="535"/>
      <c r="JTP50" s="535"/>
      <c r="JTQ50" s="535"/>
      <c r="JTR50" s="535"/>
      <c r="JTS50" s="535"/>
      <c r="JTT50" s="535"/>
      <c r="JTU50" s="535"/>
      <c r="JTV50" s="535"/>
      <c r="JTW50" s="535"/>
      <c r="JTX50" s="535"/>
      <c r="JTY50" s="535"/>
      <c r="JTZ50" s="535"/>
      <c r="JUA50" s="535"/>
      <c r="JUB50" s="535"/>
      <c r="JUC50" s="535"/>
      <c r="JUD50" s="535"/>
      <c r="JUE50" s="535"/>
      <c r="JUF50" s="535"/>
      <c r="JUG50" s="535"/>
      <c r="JUH50" s="535"/>
      <c r="JUI50" s="535"/>
      <c r="JUJ50" s="535"/>
      <c r="JUK50" s="535"/>
      <c r="JUL50" s="535"/>
      <c r="JUM50" s="535"/>
      <c r="JUN50" s="535"/>
      <c r="JUO50" s="535"/>
      <c r="JUP50" s="535"/>
      <c r="JUQ50" s="535"/>
      <c r="JUR50" s="535"/>
      <c r="JUS50" s="535"/>
      <c r="JUT50" s="535"/>
      <c r="JUU50" s="535"/>
      <c r="JUV50" s="535"/>
      <c r="JUW50" s="535"/>
      <c r="JUX50" s="535"/>
      <c r="JUY50" s="535"/>
      <c r="JUZ50" s="535"/>
      <c r="JVA50" s="535"/>
      <c r="JVB50" s="535"/>
      <c r="JVC50" s="535"/>
      <c r="JVD50" s="535"/>
      <c r="JVE50" s="535"/>
      <c r="JVF50" s="535"/>
      <c r="JVG50" s="535"/>
      <c r="JVH50" s="535"/>
      <c r="JVI50" s="535"/>
      <c r="JVJ50" s="535"/>
      <c r="JVK50" s="535"/>
      <c r="JVL50" s="535"/>
      <c r="JVM50" s="535"/>
      <c r="JVN50" s="535"/>
      <c r="JVO50" s="535"/>
      <c r="JVP50" s="535"/>
      <c r="JVQ50" s="535"/>
      <c r="JVR50" s="535"/>
      <c r="JVS50" s="535"/>
      <c r="JVT50" s="535"/>
      <c r="JVU50" s="535"/>
      <c r="JVV50" s="535"/>
      <c r="JVW50" s="535"/>
      <c r="JVX50" s="535"/>
      <c r="JVY50" s="535"/>
      <c r="JVZ50" s="535"/>
      <c r="JWA50" s="535"/>
      <c r="JWB50" s="535"/>
      <c r="JWC50" s="535"/>
      <c r="JWD50" s="535"/>
      <c r="JWE50" s="535"/>
      <c r="JWF50" s="535"/>
      <c r="JWG50" s="535"/>
      <c r="JWH50" s="535"/>
      <c r="JWI50" s="535"/>
      <c r="JWJ50" s="535"/>
      <c r="JWK50" s="535"/>
      <c r="JWL50" s="535"/>
      <c r="JWM50" s="535"/>
      <c r="JWN50" s="535"/>
      <c r="JWO50" s="535"/>
      <c r="JWP50" s="535"/>
      <c r="JWQ50" s="535"/>
      <c r="JWR50" s="535"/>
      <c r="JWS50" s="535"/>
      <c r="JWT50" s="535"/>
      <c r="JWU50" s="535"/>
      <c r="JWV50" s="535"/>
      <c r="JWW50" s="535"/>
      <c r="JWX50" s="535"/>
      <c r="JWY50" s="535"/>
      <c r="JWZ50" s="535"/>
      <c r="JXA50" s="535"/>
      <c r="JXB50" s="535"/>
      <c r="JXC50" s="535"/>
      <c r="JXD50" s="535"/>
      <c r="JXE50" s="535"/>
      <c r="JXF50" s="535"/>
      <c r="JXG50" s="535"/>
      <c r="JXH50" s="535"/>
      <c r="JXI50" s="535"/>
      <c r="JXJ50" s="535"/>
      <c r="JXK50" s="535"/>
      <c r="JXL50" s="535"/>
      <c r="JXM50" s="535"/>
      <c r="JXN50" s="535"/>
      <c r="JXO50" s="535"/>
      <c r="JXP50" s="535"/>
      <c r="JXQ50" s="535"/>
      <c r="JXR50" s="535"/>
      <c r="JXS50" s="535"/>
      <c r="JXT50" s="535"/>
      <c r="JXU50" s="535"/>
      <c r="JXV50" s="535"/>
      <c r="JXW50" s="535"/>
      <c r="JXX50" s="535"/>
      <c r="JXY50" s="535"/>
      <c r="JXZ50" s="535"/>
      <c r="JYA50" s="535"/>
      <c r="JYB50" s="535"/>
      <c r="JYC50" s="535"/>
      <c r="JYD50" s="535"/>
      <c r="JYE50" s="535"/>
      <c r="JYF50" s="535"/>
      <c r="JYG50" s="535"/>
      <c r="JYH50" s="535"/>
      <c r="JYI50" s="535"/>
      <c r="JYJ50" s="535"/>
      <c r="JYK50" s="535"/>
      <c r="JYL50" s="535"/>
      <c r="JYM50" s="535"/>
      <c r="JYN50" s="535"/>
      <c r="JYO50" s="535"/>
      <c r="JYP50" s="535"/>
      <c r="JYQ50" s="535"/>
      <c r="JYR50" s="535"/>
      <c r="JYS50" s="535"/>
      <c r="JYT50" s="535"/>
      <c r="JYU50" s="535"/>
      <c r="JYV50" s="535"/>
      <c r="JYW50" s="535"/>
      <c r="JYX50" s="535"/>
      <c r="JYY50" s="535"/>
      <c r="JYZ50" s="535"/>
      <c r="JZA50" s="535"/>
      <c r="JZB50" s="535"/>
      <c r="JZC50" s="535"/>
      <c r="JZD50" s="535"/>
      <c r="JZE50" s="535"/>
      <c r="JZF50" s="535"/>
      <c r="JZG50" s="535"/>
      <c r="JZH50" s="535"/>
      <c r="JZI50" s="535"/>
      <c r="JZJ50" s="535"/>
      <c r="JZK50" s="535"/>
      <c r="JZL50" s="535"/>
      <c r="JZM50" s="535"/>
      <c r="JZN50" s="535"/>
      <c r="JZO50" s="535"/>
      <c r="JZP50" s="535"/>
      <c r="JZQ50" s="535"/>
      <c r="JZR50" s="535"/>
      <c r="JZS50" s="535"/>
      <c r="JZT50" s="535"/>
      <c r="JZU50" s="535"/>
      <c r="JZV50" s="535"/>
      <c r="JZW50" s="535"/>
      <c r="JZX50" s="535"/>
      <c r="JZY50" s="535"/>
      <c r="JZZ50" s="535"/>
      <c r="KAA50" s="535"/>
      <c r="KAB50" s="535"/>
      <c r="KAC50" s="535"/>
      <c r="KAD50" s="535"/>
      <c r="KAE50" s="535"/>
      <c r="KAF50" s="535"/>
      <c r="KAG50" s="535"/>
      <c r="KAH50" s="535"/>
      <c r="KAI50" s="535"/>
      <c r="KAJ50" s="535"/>
      <c r="KAK50" s="535"/>
      <c r="KAL50" s="535"/>
      <c r="KAM50" s="535"/>
      <c r="KAN50" s="535"/>
      <c r="KAO50" s="535"/>
      <c r="KAP50" s="535"/>
      <c r="KAQ50" s="535"/>
      <c r="KAR50" s="535"/>
      <c r="KAS50" s="535"/>
      <c r="KAT50" s="535"/>
      <c r="KAU50" s="535"/>
      <c r="KAV50" s="535"/>
      <c r="KAW50" s="535"/>
      <c r="KAX50" s="535"/>
      <c r="KAY50" s="535"/>
      <c r="KAZ50" s="535"/>
      <c r="KBA50" s="535"/>
      <c r="KBB50" s="535"/>
      <c r="KBC50" s="535"/>
      <c r="KBD50" s="535"/>
      <c r="KBE50" s="535"/>
      <c r="KBF50" s="535"/>
      <c r="KBG50" s="535"/>
      <c r="KBH50" s="535"/>
      <c r="KBI50" s="535"/>
      <c r="KBJ50" s="535"/>
      <c r="KBK50" s="535"/>
      <c r="KBL50" s="535"/>
      <c r="KBM50" s="535"/>
      <c r="KBN50" s="535"/>
      <c r="KBO50" s="535"/>
      <c r="KBP50" s="535"/>
      <c r="KBQ50" s="535"/>
      <c r="KBR50" s="535"/>
      <c r="KBS50" s="535"/>
      <c r="KBT50" s="535"/>
      <c r="KBU50" s="535"/>
      <c r="KBV50" s="535"/>
      <c r="KBW50" s="535"/>
      <c r="KBX50" s="535"/>
      <c r="KBY50" s="535"/>
      <c r="KBZ50" s="535"/>
      <c r="KCA50" s="535"/>
      <c r="KCB50" s="535"/>
      <c r="KCC50" s="535"/>
      <c r="KCD50" s="535"/>
      <c r="KCE50" s="535"/>
      <c r="KCF50" s="535"/>
      <c r="KCG50" s="535"/>
      <c r="KCH50" s="535"/>
      <c r="KCI50" s="535"/>
      <c r="KCJ50" s="535"/>
      <c r="KCK50" s="535"/>
      <c r="KCL50" s="535"/>
      <c r="KCM50" s="535"/>
      <c r="KCN50" s="535"/>
      <c r="KCO50" s="535"/>
      <c r="KCP50" s="535"/>
      <c r="KCQ50" s="535"/>
      <c r="KCR50" s="535"/>
      <c r="KCS50" s="535"/>
      <c r="KCT50" s="535"/>
      <c r="KCU50" s="535"/>
      <c r="KCV50" s="535"/>
      <c r="KCW50" s="535"/>
      <c r="KCX50" s="535"/>
      <c r="KCY50" s="535"/>
      <c r="KCZ50" s="535"/>
      <c r="KDA50" s="535"/>
      <c r="KDB50" s="535"/>
      <c r="KDC50" s="535"/>
      <c r="KDD50" s="535"/>
      <c r="KDE50" s="535"/>
      <c r="KDF50" s="535"/>
      <c r="KDG50" s="535"/>
      <c r="KDH50" s="535"/>
      <c r="KDI50" s="535"/>
      <c r="KDJ50" s="535"/>
      <c r="KDK50" s="535"/>
      <c r="KDL50" s="535"/>
      <c r="KDM50" s="535"/>
      <c r="KDN50" s="535"/>
      <c r="KDO50" s="535"/>
      <c r="KDP50" s="535"/>
      <c r="KDQ50" s="535"/>
      <c r="KDR50" s="535"/>
      <c r="KDS50" s="535"/>
      <c r="KDT50" s="535"/>
      <c r="KDU50" s="535"/>
      <c r="KDV50" s="535"/>
      <c r="KDW50" s="535"/>
      <c r="KDX50" s="535"/>
      <c r="KDY50" s="535"/>
      <c r="KDZ50" s="535"/>
      <c r="KEA50" s="535"/>
      <c r="KEB50" s="535"/>
      <c r="KEC50" s="535"/>
      <c r="KED50" s="535"/>
      <c r="KEE50" s="535"/>
      <c r="KEF50" s="535"/>
      <c r="KEG50" s="535"/>
      <c r="KEH50" s="535"/>
      <c r="KEI50" s="535"/>
      <c r="KEJ50" s="535"/>
      <c r="KEK50" s="535"/>
      <c r="KEL50" s="535"/>
      <c r="KEM50" s="535"/>
      <c r="KEN50" s="535"/>
      <c r="KEO50" s="535"/>
      <c r="KEP50" s="535"/>
      <c r="KEQ50" s="535"/>
      <c r="KER50" s="535"/>
      <c r="KES50" s="535"/>
      <c r="KET50" s="535"/>
      <c r="KEU50" s="535"/>
      <c r="KEV50" s="535"/>
      <c r="KEW50" s="535"/>
      <c r="KEX50" s="535"/>
      <c r="KEY50" s="535"/>
      <c r="KEZ50" s="535"/>
      <c r="KFA50" s="535"/>
      <c r="KFB50" s="535"/>
      <c r="KFC50" s="535"/>
      <c r="KFD50" s="535"/>
      <c r="KFE50" s="535"/>
      <c r="KFF50" s="535"/>
      <c r="KFG50" s="535"/>
      <c r="KFH50" s="535"/>
      <c r="KFI50" s="535"/>
      <c r="KFJ50" s="535"/>
      <c r="KFK50" s="535"/>
      <c r="KFL50" s="535"/>
      <c r="KFM50" s="535"/>
      <c r="KFN50" s="535"/>
      <c r="KFO50" s="535"/>
      <c r="KFP50" s="535"/>
      <c r="KFQ50" s="535"/>
      <c r="KFR50" s="535"/>
      <c r="KFS50" s="535"/>
      <c r="KFT50" s="535"/>
      <c r="KFU50" s="535"/>
      <c r="KFV50" s="535"/>
      <c r="KFW50" s="535"/>
      <c r="KFX50" s="535"/>
      <c r="KFY50" s="535"/>
      <c r="KFZ50" s="535"/>
      <c r="KGA50" s="535"/>
      <c r="KGB50" s="535"/>
      <c r="KGC50" s="535"/>
      <c r="KGD50" s="535"/>
      <c r="KGE50" s="535"/>
      <c r="KGF50" s="535"/>
      <c r="KGG50" s="535"/>
      <c r="KGH50" s="535"/>
      <c r="KGI50" s="535"/>
      <c r="KGJ50" s="535"/>
      <c r="KGK50" s="535"/>
      <c r="KGL50" s="535"/>
      <c r="KGM50" s="535"/>
      <c r="KGN50" s="535"/>
      <c r="KGO50" s="535"/>
      <c r="KGP50" s="535"/>
      <c r="KGQ50" s="535"/>
      <c r="KGR50" s="535"/>
      <c r="KGS50" s="535"/>
      <c r="KGT50" s="535"/>
      <c r="KGU50" s="535"/>
      <c r="KGV50" s="535"/>
      <c r="KGW50" s="535"/>
      <c r="KGX50" s="535"/>
      <c r="KGY50" s="535"/>
      <c r="KGZ50" s="535"/>
      <c r="KHA50" s="535"/>
      <c r="KHB50" s="535"/>
      <c r="KHC50" s="535"/>
      <c r="KHD50" s="535"/>
      <c r="KHE50" s="535"/>
      <c r="KHF50" s="535"/>
      <c r="KHG50" s="535"/>
      <c r="KHH50" s="535"/>
      <c r="KHI50" s="535"/>
      <c r="KHJ50" s="535"/>
      <c r="KHK50" s="535"/>
      <c r="KHL50" s="535"/>
      <c r="KHM50" s="535"/>
      <c r="KHN50" s="535"/>
      <c r="KHO50" s="535"/>
      <c r="KHP50" s="535"/>
      <c r="KHQ50" s="535"/>
      <c r="KHR50" s="535"/>
      <c r="KHS50" s="535"/>
      <c r="KHT50" s="535"/>
      <c r="KHU50" s="535"/>
      <c r="KHV50" s="535"/>
      <c r="KHW50" s="535"/>
      <c r="KHX50" s="535"/>
      <c r="KHY50" s="535"/>
      <c r="KHZ50" s="535"/>
      <c r="KIA50" s="535"/>
      <c r="KIB50" s="535"/>
      <c r="KIC50" s="535"/>
      <c r="KID50" s="535"/>
      <c r="KIE50" s="535"/>
      <c r="KIF50" s="535"/>
      <c r="KIG50" s="535"/>
      <c r="KIH50" s="535"/>
      <c r="KII50" s="535"/>
      <c r="KIJ50" s="535"/>
      <c r="KIK50" s="535"/>
      <c r="KIL50" s="535"/>
      <c r="KIM50" s="535"/>
      <c r="KIN50" s="535"/>
      <c r="KIO50" s="535"/>
      <c r="KIP50" s="535"/>
      <c r="KIQ50" s="535"/>
      <c r="KIR50" s="535"/>
      <c r="KIS50" s="535"/>
      <c r="KIT50" s="535"/>
      <c r="KIU50" s="535"/>
      <c r="KIV50" s="535"/>
      <c r="KIW50" s="535"/>
      <c r="KIX50" s="535"/>
      <c r="KIY50" s="535"/>
      <c r="KIZ50" s="535"/>
      <c r="KJA50" s="535"/>
      <c r="KJB50" s="535"/>
      <c r="KJC50" s="535"/>
      <c r="KJD50" s="535"/>
      <c r="KJE50" s="535"/>
      <c r="KJF50" s="535"/>
      <c r="KJG50" s="535"/>
      <c r="KJH50" s="535"/>
      <c r="KJI50" s="535"/>
      <c r="KJJ50" s="535"/>
      <c r="KJK50" s="535"/>
      <c r="KJL50" s="535"/>
      <c r="KJM50" s="535"/>
      <c r="KJN50" s="535"/>
      <c r="KJO50" s="535"/>
      <c r="KJP50" s="535"/>
      <c r="KJQ50" s="535"/>
      <c r="KJR50" s="535"/>
      <c r="KJS50" s="535"/>
      <c r="KJT50" s="535"/>
      <c r="KJU50" s="535"/>
      <c r="KJV50" s="535"/>
      <c r="KJW50" s="535"/>
      <c r="KJX50" s="535"/>
      <c r="KJY50" s="535"/>
      <c r="KJZ50" s="535"/>
      <c r="KKA50" s="535"/>
      <c r="KKB50" s="535"/>
      <c r="KKC50" s="535"/>
      <c r="KKD50" s="535"/>
      <c r="KKE50" s="535"/>
      <c r="KKF50" s="535"/>
      <c r="KKG50" s="535"/>
      <c r="KKH50" s="535"/>
      <c r="KKI50" s="535"/>
      <c r="KKJ50" s="535"/>
      <c r="KKK50" s="535"/>
      <c r="KKL50" s="535"/>
      <c r="KKM50" s="535"/>
      <c r="KKN50" s="535"/>
      <c r="KKO50" s="535"/>
      <c r="KKP50" s="535"/>
      <c r="KKQ50" s="535"/>
      <c r="KKR50" s="535"/>
      <c r="KKS50" s="535"/>
      <c r="KKT50" s="535"/>
      <c r="KKU50" s="535"/>
      <c r="KKV50" s="535"/>
      <c r="KKW50" s="535"/>
      <c r="KKX50" s="535"/>
      <c r="KKY50" s="535"/>
      <c r="KKZ50" s="535"/>
      <c r="KLA50" s="535"/>
      <c r="KLB50" s="535"/>
      <c r="KLC50" s="535"/>
      <c r="KLD50" s="535"/>
      <c r="KLE50" s="535"/>
      <c r="KLF50" s="535"/>
      <c r="KLG50" s="535"/>
      <c r="KLH50" s="535"/>
      <c r="KLI50" s="535"/>
      <c r="KLJ50" s="535"/>
      <c r="KLK50" s="535"/>
      <c r="KLL50" s="535"/>
      <c r="KLM50" s="535"/>
      <c r="KLN50" s="535"/>
      <c r="KLO50" s="535"/>
      <c r="KLP50" s="535"/>
      <c r="KLQ50" s="535"/>
      <c r="KLR50" s="535"/>
      <c r="KLS50" s="535"/>
      <c r="KLT50" s="535"/>
      <c r="KLU50" s="535"/>
      <c r="KLV50" s="535"/>
      <c r="KLW50" s="535"/>
      <c r="KLX50" s="535"/>
      <c r="KLY50" s="535"/>
      <c r="KLZ50" s="535"/>
      <c r="KMA50" s="535"/>
      <c r="KMB50" s="535"/>
      <c r="KMC50" s="535"/>
      <c r="KMD50" s="535"/>
      <c r="KME50" s="535"/>
      <c r="KMF50" s="535"/>
      <c r="KMG50" s="535"/>
      <c r="KMH50" s="535"/>
      <c r="KMI50" s="535"/>
      <c r="KMJ50" s="535"/>
      <c r="KMK50" s="535"/>
      <c r="KML50" s="535"/>
      <c r="KMM50" s="535"/>
      <c r="KMN50" s="535"/>
      <c r="KMO50" s="535"/>
      <c r="KMP50" s="535"/>
      <c r="KMQ50" s="535"/>
      <c r="KMR50" s="535"/>
      <c r="KMS50" s="535"/>
      <c r="KMT50" s="535"/>
      <c r="KMU50" s="535"/>
      <c r="KMV50" s="535"/>
      <c r="KMW50" s="535"/>
      <c r="KMX50" s="535"/>
      <c r="KMY50" s="535"/>
      <c r="KMZ50" s="535"/>
      <c r="KNA50" s="535"/>
      <c r="KNB50" s="535"/>
      <c r="KNC50" s="535"/>
      <c r="KND50" s="535"/>
      <c r="KNE50" s="535"/>
      <c r="KNF50" s="535"/>
      <c r="KNG50" s="535"/>
      <c r="KNH50" s="535"/>
      <c r="KNI50" s="535"/>
      <c r="KNJ50" s="535"/>
      <c r="KNK50" s="535"/>
      <c r="KNL50" s="535"/>
      <c r="KNM50" s="535"/>
      <c r="KNN50" s="535"/>
      <c r="KNO50" s="535"/>
      <c r="KNP50" s="535"/>
      <c r="KNQ50" s="535"/>
      <c r="KNR50" s="535"/>
      <c r="KNS50" s="535"/>
      <c r="KNT50" s="535"/>
      <c r="KNU50" s="535"/>
      <c r="KNV50" s="535"/>
      <c r="KNW50" s="535"/>
      <c r="KNX50" s="535"/>
      <c r="KNY50" s="535"/>
      <c r="KNZ50" s="535"/>
      <c r="KOA50" s="535"/>
      <c r="KOB50" s="535"/>
      <c r="KOC50" s="535"/>
      <c r="KOD50" s="535"/>
      <c r="KOE50" s="535"/>
      <c r="KOF50" s="535"/>
      <c r="KOG50" s="535"/>
      <c r="KOH50" s="535"/>
      <c r="KOI50" s="535"/>
      <c r="KOJ50" s="535"/>
      <c r="KOK50" s="535"/>
      <c r="KOL50" s="535"/>
      <c r="KOM50" s="535"/>
      <c r="KON50" s="535"/>
      <c r="KOO50" s="535"/>
      <c r="KOP50" s="535"/>
      <c r="KOQ50" s="535"/>
      <c r="KOR50" s="535"/>
      <c r="KOS50" s="535"/>
      <c r="KOT50" s="535"/>
      <c r="KOU50" s="535"/>
      <c r="KOV50" s="535"/>
      <c r="KOW50" s="535"/>
      <c r="KOX50" s="535"/>
      <c r="KOY50" s="535"/>
      <c r="KOZ50" s="535"/>
      <c r="KPA50" s="535"/>
      <c r="KPB50" s="535"/>
      <c r="KPC50" s="535"/>
      <c r="KPD50" s="535"/>
      <c r="KPE50" s="535"/>
      <c r="KPF50" s="535"/>
      <c r="KPG50" s="535"/>
      <c r="KPH50" s="535"/>
      <c r="KPI50" s="535"/>
      <c r="KPJ50" s="535"/>
      <c r="KPK50" s="535"/>
      <c r="KPL50" s="535"/>
      <c r="KPM50" s="535"/>
      <c r="KPN50" s="535"/>
      <c r="KPO50" s="535"/>
      <c r="KPP50" s="535"/>
      <c r="KPQ50" s="535"/>
      <c r="KPR50" s="535"/>
      <c r="KPS50" s="535"/>
      <c r="KPT50" s="535"/>
      <c r="KPU50" s="535"/>
      <c r="KPV50" s="535"/>
      <c r="KPW50" s="535"/>
      <c r="KPX50" s="535"/>
      <c r="KPY50" s="535"/>
      <c r="KPZ50" s="535"/>
      <c r="KQA50" s="535"/>
      <c r="KQB50" s="535"/>
      <c r="KQC50" s="535"/>
      <c r="KQD50" s="535"/>
      <c r="KQE50" s="535"/>
      <c r="KQF50" s="535"/>
      <c r="KQG50" s="535"/>
      <c r="KQH50" s="535"/>
      <c r="KQI50" s="535"/>
      <c r="KQJ50" s="535"/>
      <c r="KQK50" s="535"/>
      <c r="KQL50" s="535"/>
      <c r="KQM50" s="535"/>
      <c r="KQN50" s="535"/>
      <c r="KQO50" s="535"/>
      <c r="KQP50" s="535"/>
      <c r="KQQ50" s="535"/>
      <c r="KQR50" s="535"/>
      <c r="KQS50" s="535"/>
      <c r="KQT50" s="535"/>
      <c r="KQU50" s="535"/>
      <c r="KQV50" s="535"/>
      <c r="KQW50" s="535"/>
      <c r="KQX50" s="535"/>
      <c r="KQY50" s="535"/>
      <c r="KQZ50" s="535"/>
      <c r="KRA50" s="535"/>
      <c r="KRB50" s="535"/>
      <c r="KRC50" s="535"/>
      <c r="KRD50" s="535"/>
      <c r="KRE50" s="535"/>
      <c r="KRF50" s="535"/>
      <c r="KRG50" s="535"/>
      <c r="KRH50" s="535"/>
      <c r="KRI50" s="535"/>
      <c r="KRJ50" s="535"/>
      <c r="KRK50" s="535"/>
      <c r="KRL50" s="535"/>
      <c r="KRM50" s="535"/>
      <c r="KRN50" s="535"/>
      <c r="KRO50" s="535"/>
      <c r="KRP50" s="535"/>
      <c r="KRQ50" s="535"/>
      <c r="KRR50" s="535"/>
      <c r="KRS50" s="535"/>
      <c r="KRT50" s="535"/>
      <c r="KRU50" s="535"/>
      <c r="KRV50" s="535"/>
      <c r="KRW50" s="535"/>
      <c r="KRX50" s="535"/>
      <c r="KRY50" s="535"/>
      <c r="KRZ50" s="535"/>
      <c r="KSA50" s="535"/>
      <c r="KSB50" s="535"/>
      <c r="KSC50" s="535"/>
      <c r="KSD50" s="535"/>
      <c r="KSE50" s="535"/>
      <c r="KSF50" s="535"/>
      <c r="KSG50" s="535"/>
      <c r="KSH50" s="535"/>
      <c r="KSI50" s="535"/>
      <c r="KSJ50" s="535"/>
      <c r="KSK50" s="535"/>
      <c r="KSL50" s="535"/>
      <c r="KSM50" s="535"/>
      <c r="KSN50" s="535"/>
      <c r="KSO50" s="535"/>
      <c r="KSP50" s="535"/>
      <c r="KSQ50" s="535"/>
      <c r="KSR50" s="535"/>
      <c r="KSS50" s="535"/>
      <c r="KST50" s="535"/>
      <c r="KSU50" s="535"/>
      <c r="KSV50" s="535"/>
      <c r="KSW50" s="535"/>
      <c r="KSX50" s="535"/>
      <c r="KSY50" s="535"/>
      <c r="KSZ50" s="535"/>
      <c r="KTA50" s="535"/>
      <c r="KTB50" s="535"/>
      <c r="KTC50" s="535"/>
      <c r="KTD50" s="535"/>
      <c r="KTE50" s="535"/>
      <c r="KTF50" s="535"/>
      <c r="KTG50" s="535"/>
      <c r="KTH50" s="535"/>
      <c r="KTI50" s="535"/>
      <c r="KTJ50" s="535"/>
      <c r="KTK50" s="535"/>
      <c r="KTL50" s="535"/>
      <c r="KTM50" s="535"/>
      <c r="KTN50" s="535"/>
      <c r="KTO50" s="535"/>
      <c r="KTP50" s="535"/>
      <c r="KTQ50" s="535"/>
      <c r="KTR50" s="535"/>
      <c r="KTS50" s="535"/>
      <c r="KTT50" s="535"/>
      <c r="KTU50" s="535"/>
      <c r="KTV50" s="535"/>
      <c r="KTW50" s="535"/>
      <c r="KTX50" s="535"/>
      <c r="KTY50" s="535"/>
      <c r="KTZ50" s="535"/>
      <c r="KUA50" s="535"/>
      <c r="KUB50" s="535"/>
      <c r="KUC50" s="535"/>
      <c r="KUD50" s="535"/>
      <c r="KUE50" s="535"/>
      <c r="KUF50" s="535"/>
      <c r="KUG50" s="535"/>
      <c r="KUH50" s="535"/>
      <c r="KUI50" s="535"/>
      <c r="KUJ50" s="535"/>
      <c r="KUK50" s="535"/>
      <c r="KUL50" s="535"/>
      <c r="KUM50" s="535"/>
      <c r="KUN50" s="535"/>
      <c r="KUO50" s="535"/>
      <c r="KUP50" s="535"/>
      <c r="KUQ50" s="535"/>
      <c r="KUR50" s="535"/>
      <c r="KUS50" s="535"/>
      <c r="KUT50" s="535"/>
      <c r="KUU50" s="535"/>
      <c r="KUV50" s="535"/>
      <c r="KUW50" s="535"/>
      <c r="KUX50" s="535"/>
      <c r="KUY50" s="535"/>
      <c r="KUZ50" s="535"/>
      <c r="KVA50" s="535"/>
      <c r="KVB50" s="535"/>
      <c r="KVC50" s="535"/>
      <c r="KVD50" s="535"/>
      <c r="KVE50" s="535"/>
      <c r="KVF50" s="535"/>
      <c r="KVG50" s="535"/>
      <c r="KVH50" s="535"/>
      <c r="KVI50" s="535"/>
      <c r="KVJ50" s="535"/>
      <c r="KVK50" s="535"/>
      <c r="KVL50" s="535"/>
      <c r="KVM50" s="535"/>
      <c r="KVN50" s="535"/>
      <c r="KVO50" s="535"/>
      <c r="KVP50" s="535"/>
      <c r="KVQ50" s="535"/>
      <c r="KVR50" s="535"/>
      <c r="KVS50" s="535"/>
      <c r="KVT50" s="535"/>
      <c r="KVU50" s="535"/>
      <c r="KVV50" s="535"/>
      <c r="KVW50" s="535"/>
      <c r="KVX50" s="535"/>
      <c r="KVY50" s="535"/>
      <c r="KVZ50" s="535"/>
      <c r="KWA50" s="535"/>
      <c r="KWB50" s="535"/>
      <c r="KWC50" s="535"/>
      <c r="KWD50" s="535"/>
      <c r="KWE50" s="535"/>
      <c r="KWF50" s="535"/>
      <c r="KWG50" s="535"/>
      <c r="KWH50" s="535"/>
      <c r="KWI50" s="535"/>
      <c r="KWJ50" s="535"/>
      <c r="KWK50" s="535"/>
      <c r="KWL50" s="535"/>
      <c r="KWM50" s="535"/>
      <c r="KWN50" s="535"/>
      <c r="KWO50" s="535"/>
      <c r="KWP50" s="535"/>
      <c r="KWQ50" s="535"/>
      <c r="KWR50" s="535"/>
      <c r="KWS50" s="535"/>
      <c r="KWT50" s="535"/>
      <c r="KWU50" s="535"/>
      <c r="KWV50" s="535"/>
      <c r="KWW50" s="535"/>
      <c r="KWX50" s="535"/>
      <c r="KWY50" s="535"/>
      <c r="KWZ50" s="535"/>
      <c r="KXA50" s="535"/>
      <c r="KXB50" s="535"/>
      <c r="KXC50" s="535"/>
      <c r="KXD50" s="535"/>
      <c r="KXE50" s="535"/>
      <c r="KXF50" s="535"/>
      <c r="KXG50" s="535"/>
      <c r="KXH50" s="535"/>
      <c r="KXI50" s="535"/>
      <c r="KXJ50" s="535"/>
      <c r="KXK50" s="535"/>
      <c r="KXL50" s="535"/>
      <c r="KXM50" s="535"/>
      <c r="KXN50" s="535"/>
      <c r="KXO50" s="535"/>
      <c r="KXP50" s="535"/>
      <c r="KXQ50" s="535"/>
      <c r="KXR50" s="535"/>
      <c r="KXS50" s="535"/>
      <c r="KXT50" s="535"/>
      <c r="KXU50" s="535"/>
      <c r="KXV50" s="535"/>
      <c r="KXW50" s="535"/>
      <c r="KXX50" s="535"/>
      <c r="KXY50" s="535"/>
      <c r="KXZ50" s="535"/>
      <c r="KYA50" s="535"/>
      <c r="KYB50" s="535"/>
      <c r="KYC50" s="535"/>
      <c r="KYD50" s="535"/>
      <c r="KYE50" s="535"/>
      <c r="KYF50" s="535"/>
      <c r="KYG50" s="535"/>
      <c r="KYH50" s="535"/>
      <c r="KYI50" s="535"/>
      <c r="KYJ50" s="535"/>
      <c r="KYK50" s="535"/>
      <c r="KYL50" s="535"/>
      <c r="KYM50" s="535"/>
      <c r="KYN50" s="535"/>
      <c r="KYO50" s="535"/>
      <c r="KYP50" s="535"/>
      <c r="KYQ50" s="535"/>
      <c r="KYR50" s="535"/>
      <c r="KYS50" s="535"/>
      <c r="KYT50" s="535"/>
      <c r="KYU50" s="535"/>
      <c r="KYV50" s="535"/>
      <c r="KYW50" s="535"/>
      <c r="KYX50" s="535"/>
      <c r="KYY50" s="535"/>
      <c r="KYZ50" s="535"/>
      <c r="KZA50" s="535"/>
      <c r="KZB50" s="535"/>
      <c r="KZC50" s="535"/>
      <c r="KZD50" s="535"/>
      <c r="KZE50" s="535"/>
      <c r="KZF50" s="535"/>
      <c r="KZG50" s="535"/>
      <c r="KZH50" s="535"/>
      <c r="KZI50" s="535"/>
      <c r="KZJ50" s="535"/>
      <c r="KZK50" s="535"/>
      <c r="KZL50" s="535"/>
      <c r="KZM50" s="535"/>
      <c r="KZN50" s="535"/>
      <c r="KZO50" s="535"/>
      <c r="KZP50" s="535"/>
      <c r="KZQ50" s="535"/>
      <c r="KZR50" s="535"/>
      <c r="KZS50" s="535"/>
      <c r="KZT50" s="535"/>
      <c r="KZU50" s="535"/>
      <c r="KZV50" s="535"/>
      <c r="KZW50" s="535"/>
      <c r="KZX50" s="535"/>
      <c r="KZY50" s="535"/>
      <c r="KZZ50" s="535"/>
      <c r="LAA50" s="535"/>
      <c r="LAB50" s="535"/>
      <c r="LAC50" s="535"/>
      <c r="LAD50" s="535"/>
      <c r="LAE50" s="535"/>
      <c r="LAF50" s="535"/>
      <c r="LAG50" s="535"/>
      <c r="LAH50" s="535"/>
      <c r="LAI50" s="535"/>
      <c r="LAJ50" s="535"/>
      <c r="LAK50" s="535"/>
      <c r="LAL50" s="535"/>
      <c r="LAM50" s="535"/>
      <c r="LAN50" s="535"/>
      <c r="LAO50" s="535"/>
      <c r="LAP50" s="535"/>
      <c r="LAQ50" s="535"/>
      <c r="LAR50" s="535"/>
      <c r="LAS50" s="535"/>
      <c r="LAT50" s="535"/>
      <c r="LAU50" s="535"/>
      <c r="LAV50" s="535"/>
      <c r="LAW50" s="535"/>
      <c r="LAX50" s="535"/>
      <c r="LAY50" s="535"/>
      <c r="LAZ50" s="535"/>
      <c r="LBA50" s="535"/>
      <c r="LBB50" s="535"/>
      <c r="LBC50" s="535"/>
      <c r="LBD50" s="535"/>
      <c r="LBE50" s="535"/>
      <c r="LBF50" s="535"/>
      <c r="LBG50" s="535"/>
      <c r="LBH50" s="535"/>
      <c r="LBI50" s="535"/>
      <c r="LBJ50" s="535"/>
      <c r="LBK50" s="535"/>
      <c r="LBL50" s="535"/>
      <c r="LBM50" s="535"/>
      <c r="LBN50" s="535"/>
      <c r="LBO50" s="535"/>
      <c r="LBP50" s="535"/>
      <c r="LBQ50" s="535"/>
      <c r="LBR50" s="535"/>
      <c r="LBS50" s="535"/>
      <c r="LBT50" s="535"/>
      <c r="LBU50" s="535"/>
      <c r="LBV50" s="535"/>
      <c r="LBW50" s="535"/>
      <c r="LBX50" s="535"/>
      <c r="LBY50" s="535"/>
      <c r="LBZ50" s="535"/>
      <c r="LCA50" s="535"/>
      <c r="LCB50" s="535"/>
      <c r="LCC50" s="535"/>
      <c r="LCD50" s="535"/>
      <c r="LCE50" s="535"/>
      <c r="LCF50" s="535"/>
      <c r="LCG50" s="535"/>
      <c r="LCH50" s="535"/>
      <c r="LCI50" s="535"/>
      <c r="LCJ50" s="535"/>
      <c r="LCK50" s="535"/>
      <c r="LCL50" s="535"/>
      <c r="LCM50" s="535"/>
      <c r="LCN50" s="535"/>
      <c r="LCO50" s="535"/>
      <c r="LCP50" s="535"/>
      <c r="LCQ50" s="535"/>
      <c r="LCR50" s="535"/>
      <c r="LCS50" s="535"/>
      <c r="LCT50" s="535"/>
      <c r="LCU50" s="535"/>
      <c r="LCV50" s="535"/>
      <c r="LCW50" s="535"/>
      <c r="LCX50" s="535"/>
      <c r="LCY50" s="535"/>
      <c r="LCZ50" s="535"/>
      <c r="LDA50" s="535"/>
      <c r="LDB50" s="535"/>
      <c r="LDC50" s="535"/>
      <c r="LDD50" s="535"/>
      <c r="LDE50" s="535"/>
      <c r="LDF50" s="535"/>
      <c r="LDG50" s="535"/>
      <c r="LDH50" s="535"/>
      <c r="LDI50" s="535"/>
      <c r="LDJ50" s="535"/>
      <c r="LDK50" s="535"/>
      <c r="LDL50" s="535"/>
      <c r="LDM50" s="535"/>
      <c r="LDN50" s="535"/>
      <c r="LDO50" s="535"/>
      <c r="LDP50" s="535"/>
      <c r="LDQ50" s="535"/>
      <c r="LDR50" s="535"/>
      <c r="LDS50" s="535"/>
      <c r="LDT50" s="535"/>
      <c r="LDU50" s="535"/>
      <c r="LDV50" s="535"/>
      <c r="LDW50" s="535"/>
      <c r="LDX50" s="535"/>
      <c r="LDY50" s="535"/>
      <c r="LDZ50" s="535"/>
      <c r="LEA50" s="535"/>
      <c r="LEB50" s="535"/>
      <c r="LEC50" s="535"/>
      <c r="LED50" s="535"/>
      <c r="LEE50" s="535"/>
      <c r="LEF50" s="535"/>
      <c r="LEG50" s="535"/>
      <c r="LEH50" s="535"/>
      <c r="LEI50" s="535"/>
      <c r="LEJ50" s="535"/>
      <c r="LEK50" s="535"/>
      <c r="LEL50" s="535"/>
      <c r="LEM50" s="535"/>
      <c r="LEN50" s="535"/>
      <c r="LEO50" s="535"/>
      <c r="LEP50" s="535"/>
      <c r="LEQ50" s="535"/>
      <c r="LER50" s="535"/>
      <c r="LES50" s="535"/>
      <c r="LET50" s="535"/>
      <c r="LEU50" s="535"/>
      <c r="LEV50" s="535"/>
      <c r="LEW50" s="535"/>
      <c r="LEX50" s="535"/>
      <c r="LEY50" s="535"/>
      <c r="LEZ50" s="535"/>
      <c r="LFA50" s="535"/>
      <c r="LFB50" s="535"/>
      <c r="LFC50" s="535"/>
      <c r="LFD50" s="535"/>
      <c r="LFE50" s="535"/>
      <c r="LFF50" s="535"/>
      <c r="LFG50" s="535"/>
      <c r="LFH50" s="535"/>
      <c r="LFI50" s="535"/>
      <c r="LFJ50" s="535"/>
      <c r="LFK50" s="535"/>
      <c r="LFL50" s="535"/>
      <c r="LFM50" s="535"/>
      <c r="LFN50" s="535"/>
      <c r="LFO50" s="535"/>
      <c r="LFP50" s="535"/>
      <c r="LFQ50" s="535"/>
      <c r="LFR50" s="535"/>
      <c r="LFS50" s="535"/>
      <c r="LFT50" s="535"/>
      <c r="LFU50" s="535"/>
      <c r="LFV50" s="535"/>
      <c r="LFW50" s="535"/>
      <c r="LFX50" s="535"/>
      <c r="LFY50" s="535"/>
      <c r="LFZ50" s="535"/>
      <c r="LGA50" s="535"/>
      <c r="LGB50" s="535"/>
      <c r="LGC50" s="535"/>
      <c r="LGD50" s="535"/>
      <c r="LGE50" s="535"/>
      <c r="LGF50" s="535"/>
      <c r="LGG50" s="535"/>
      <c r="LGH50" s="535"/>
      <c r="LGI50" s="535"/>
      <c r="LGJ50" s="535"/>
      <c r="LGK50" s="535"/>
      <c r="LGL50" s="535"/>
      <c r="LGM50" s="535"/>
      <c r="LGN50" s="535"/>
      <c r="LGO50" s="535"/>
      <c r="LGP50" s="535"/>
      <c r="LGQ50" s="535"/>
      <c r="LGR50" s="535"/>
      <c r="LGS50" s="535"/>
      <c r="LGT50" s="535"/>
      <c r="LGU50" s="535"/>
      <c r="LGV50" s="535"/>
      <c r="LGW50" s="535"/>
      <c r="LGX50" s="535"/>
      <c r="LGY50" s="535"/>
      <c r="LGZ50" s="535"/>
      <c r="LHA50" s="535"/>
      <c r="LHB50" s="535"/>
      <c r="LHC50" s="535"/>
      <c r="LHD50" s="535"/>
      <c r="LHE50" s="535"/>
      <c r="LHF50" s="535"/>
      <c r="LHG50" s="535"/>
      <c r="LHH50" s="535"/>
      <c r="LHI50" s="535"/>
      <c r="LHJ50" s="535"/>
      <c r="LHK50" s="535"/>
      <c r="LHL50" s="535"/>
      <c r="LHM50" s="535"/>
      <c r="LHN50" s="535"/>
      <c r="LHO50" s="535"/>
      <c r="LHP50" s="535"/>
      <c r="LHQ50" s="535"/>
      <c r="LHR50" s="535"/>
      <c r="LHS50" s="535"/>
      <c r="LHT50" s="535"/>
      <c r="LHU50" s="535"/>
      <c r="LHV50" s="535"/>
      <c r="LHW50" s="535"/>
      <c r="LHX50" s="535"/>
      <c r="LHY50" s="535"/>
      <c r="LHZ50" s="535"/>
      <c r="LIA50" s="535"/>
      <c r="LIB50" s="535"/>
      <c r="LIC50" s="535"/>
      <c r="LID50" s="535"/>
      <c r="LIE50" s="535"/>
      <c r="LIF50" s="535"/>
      <c r="LIG50" s="535"/>
      <c r="LIH50" s="535"/>
      <c r="LII50" s="535"/>
      <c r="LIJ50" s="535"/>
      <c r="LIK50" s="535"/>
      <c r="LIL50" s="535"/>
      <c r="LIM50" s="535"/>
      <c r="LIN50" s="535"/>
      <c r="LIO50" s="535"/>
      <c r="LIP50" s="535"/>
      <c r="LIQ50" s="535"/>
      <c r="LIR50" s="535"/>
      <c r="LIS50" s="535"/>
      <c r="LIT50" s="535"/>
      <c r="LIU50" s="535"/>
      <c r="LIV50" s="535"/>
      <c r="LIW50" s="535"/>
      <c r="LIX50" s="535"/>
      <c r="LIY50" s="535"/>
      <c r="LIZ50" s="535"/>
      <c r="LJA50" s="535"/>
      <c r="LJB50" s="535"/>
      <c r="LJC50" s="535"/>
      <c r="LJD50" s="535"/>
      <c r="LJE50" s="535"/>
      <c r="LJF50" s="535"/>
      <c r="LJG50" s="535"/>
      <c r="LJH50" s="535"/>
      <c r="LJI50" s="535"/>
      <c r="LJJ50" s="535"/>
      <c r="LJK50" s="535"/>
      <c r="LJL50" s="535"/>
      <c r="LJM50" s="535"/>
      <c r="LJN50" s="535"/>
      <c r="LJO50" s="535"/>
      <c r="LJP50" s="535"/>
      <c r="LJQ50" s="535"/>
      <c r="LJR50" s="535"/>
      <c r="LJS50" s="535"/>
      <c r="LJT50" s="535"/>
      <c r="LJU50" s="535"/>
      <c r="LJV50" s="535"/>
      <c r="LJW50" s="535"/>
      <c r="LJX50" s="535"/>
      <c r="LJY50" s="535"/>
      <c r="LJZ50" s="535"/>
      <c r="LKA50" s="535"/>
      <c r="LKB50" s="535"/>
      <c r="LKC50" s="535"/>
      <c r="LKD50" s="535"/>
      <c r="LKE50" s="535"/>
      <c r="LKF50" s="535"/>
      <c r="LKG50" s="535"/>
      <c r="LKH50" s="535"/>
      <c r="LKI50" s="535"/>
      <c r="LKJ50" s="535"/>
      <c r="LKK50" s="535"/>
      <c r="LKL50" s="535"/>
      <c r="LKM50" s="535"/>
      <c r="LKN50" s="535"/>
      <c r="LKO50" s="535"/>
      <c r="LKP50" s="535"/>
      <c r="LKQ50" s="535"/>
      <c r="LKR50" s="535"/>
      <c r="LKS50" s="535"/>
      <c r="LKT50" s="535"/>
      <c r="LKU50" s="535"/>
      <c r="LKV50" s="535"/>
      <c r="LKW50" s="535"/>
      <c r="LKX50" s="535"/>
      <c r="LKY50" s="535"/>
      <c r="LKZ50" s="535"/>
      <c r="LLA50" s="535"/>
      <c r="LLB50" s="535"/>
      <c r="LLC50" s="535"/>
      <c r="LLD50" s="535"/>
      <c r="LLE50" s="535"/>
      <c r="LLF50" s="535"/>
      <c r="LLG50" s="535"/>
      <c r="LLH50" s="535"/>
      <c r="LLI50" s="535"/>
      <c r="LLJ50" s="535"/>
      <c r="LLK50" s="535"/>
      <c r="LLL50" s="535"/>
      <c r="LLM50" s="535"/>
      <c r="LLN50" s="535"/>
      <c r="LLO50" s="535"/>
      <c r="LLP50" s="535"/>
      <c r="LLQ50" s="535"/>
      <c r="LLR50" s="535"/>
      <c r="LLS50" s="535"/>
      <c r="LLT50" s="535"/>
      <c r="LLU50" s="535"/>
      <c r="LLV50" s="535"/>
      <c r="LLW50" s="535"/>
      <c r="LLX50" s="535"/>
      <c r="LLY50" s="535"/>
      <c r="LLZ50" s="535"/>
      <c r="LMA50" s="535"/>
      <c r="LMB50" s="535"/>
      <c r="LMC50" s="535"/>
      <c r="LMD50" s="535"/>
      <c r="LME50" s="535"/>
      <c r="LMF50" s="535"/>
      <c r="LMG50" s="535"/>
      <c r="LMH50" s="535"/>
      <c r="LMI50" s="535"/>
      <c r="LMJ50" s="535"/>
      <c r="LMK50" s="535"/>
      <c r="LML50" s="535"/>
      <c r="LMM50" s="535"/>
      <c r="LMN50" s="535"/>
      <c r="LMO50" s="535"/>
      <c r="LMP50" s="535"/>
      <c r="LMQ50" s="535"/>
      <c r="LMR50" s="535"/>
      <c r="LMS50" s="535"/>
      <c r="LMT50" s="535"/>
      <c r="LMU50" s="535"/>
      <c r="LMV50" s="535"/>
      <c r="LMW50" s="535"/>
      <c r="LMX50" s="535"/>
      <c r="LMY50" s="535"/>
      <c r="LMZ50" s="535"/>
      <c r="LNA50" s="535"/>
      <c r="LNB50" s="535"/>
      <c r="LNC50" s="535"/>
      <c r="LND50" s="535"/>
      <c r="LNE50" s="535"/>
      <c r="LNF50" s="535"/>
      <c r="LNG50" s="535"/>
      <c r="LNH50" s="535"/>
      <c r="LNI50" s="535"/>
      <c r="LNJ50" s="535"/>
      <c r="LNK50" s="535"/>
      <c r="LNL50" s="535"/>
      <c r="LNM50" s="535"/>
      <c r="LNN50" s="535"/>
      <c r="LNO50" s="535"/>
      <c r="LNP50" s="535"/>
      <c r="LNQ50" s="535"/>
      <c r="LNR50" s="535"/>
      <c r="LNS50" s="535"/>
      <c r="LNT50" s="535"/>
      <c r="LNU50" s="535"/>
      <c r="LNV50" s="535"/>
      <c r="LNW50" s="535"/>
      <c r="LNX50" s="535"/>
      <c r="LNY50" s="535"/>
      <c r="LNZ50" s="535"/>
      <c r="LOA50" s="535"/>
      <c r="LOB50" s="535"/>
      <c r="LOC50" s="535"/>
      <c r="LOD50" s="535"/>
      <c r="LOE50" s="535"/>
      <c r="LOF50" s="535"/>
      <c r="LOG50" s="535"/>
      <c r="LOH50" s="535"/>
      <c r="LOI50" s="535"/>
      <c r="LOJ50" s="535"/>
      <c r="LOK50" s="535"/>
      <c r="LOL50" s="535"/>
      <c r="LOM50" s="535"/>
      <c r="LON50" s="535"/>
      <c r="LOO50" s="535"/>
      <c r="LOP50" s="535"/>
      <c r="LOQ50" s="535"/>
      <c r="LOR50" s="535"/>
      <c r="LOS50" s="535"/>
      <c r="LOT50" s="535"/>
      <c r="LOU50" s="535"/>
      <c r="LOV50" s="535"/>
      <c r="LOW50" s="535"/>
      <c r="LOX50" s="535"/>
      <c r="LOY50" s="535"/>
      <c r="LOZ50" s="535"/>
      <c r="LPA50" s="535"/>
      <c r="LPB50" s="535"/>
      <c r="LPC50" s="535"/>
      <c r="LPD50" s="535"/>
      <c r="LPE50" s="535"/>
      <c r="LPF50" s="535"/>
      <c r="LPG50" s="535"/>
      <c r="LPH50" s="535"/>
      <c r="LPI50" s="535"/>
      <c r="LPJ50" s="535"/>
      <c r="LPK50" s="535"/>
      <c r="LPL50" s="535"/>
      <c r="LPM50" s="535"/>
      <c r="LPN50" s="535"/>
      <c r="LPO50" s="535"/>
      <c r="LPP50" s="535"/>
      <c r="LPQ50" s="535"/>
      <c r="LPR50" s="535"/>
      <c r="LPS50" s="535"/>
      <c r="LPT50" s="535"/>
      <c r="LPU50" s="535"/>
      <c r="LPV50" s="535"/>
      <c r="LPW50" s="535"/>
      <c r="LPX50" s="535"/>
      <c r="LPY50" s="535"/>
      <c r="LPZ50" s="535"/>
      <c r="LQA50" s="535"/>
      <c r="LQB50" s="535"/>
      <c r="LQC50" s="535"/>
      <c r="LQD50" s="535"/>
      <c r="LQE50" s="535"/>
      <c r="LQF50" s="535"/>
      <c r="LQG50" s="535"/>
      <c r="LQH50" s="535"/>
      <c r="LQI50" s="535"/>
      <c r="LQJ50" s="535"/>
      <c r="LQK50" s="535"/>
      <c r="LQL50" s="535"/>
      <c r="LQM50" s="535"/>
      <c r="LQN50" s="535"/>
      <c r="LQO50" s="535"/>
      <c r="LQP50" s="535"/>
      <c r="LQQ50" s="535"/>
      <c r="LQR50" s="535"/>
      <c r="LQS50" s="535"/>
      <c r="LQT50" s="535"/>
      <c r="LQU50" s="535"/>
      <c r="LQV50" s="535"/>
      <c r="LQW50" s="535"/>
      <c r="LQX50" s="535"/>
      <c r="LQY50" s="535"/>
      <c r="LQZ50" s="535"/>
      <c r="LRA50" s="535"/>
      <c r="LRB50" s="535"/>
      <c r="LRC50" s="535"/>
      <c r="LRD50" s="535"/>
      <c r="LRE50" s="535"/>
      <c r="LRF50" s="535"/>
      <c r="LRG50" s="535"/>
      <c r="LRH50" s="535"/>
      <c r="LRI50" s="535"/>
      <c r="LRJ50" s="535"/>
      <c r="LRK50" s="535"/>
      <c r="LRL50" s="535"/>
      <c r="LRM50" s="535"/>
      <c r="LRN50" s="535"/>
      <c r="LRO50" s="535"/>
      <c r="LRP50" s="535"/>
      <c r="LRQ50" s="535"/>
      <c r="LRR50" s="535"/>
      <c r="LRS50" s="535"/>
      <c r="LRT50" s="535"/>
      <c r="LRU50" s="535"/>
      <c r="LRV50" s="535"/>
      <c r="LRW50" s="535"/>
      <c r="LRX50" s="535"/>
      <c r="LRY50" s="535"/>
      <c r="LRZ50" s="535"/>
      <c r="LSA50" s="535"/>
      <c r="LSB50" s="535"/>
      <c r="LSC50" s="535"/>
      <c r="LSD50" s="535"/>
      <c r="LSE50" s="535"/>
      <c r="LSF50" s="535"/>
      <c r="LSG50" s="535"/>
      <c r="LSH50" s="535"/>
      <c r="LSI50" s="535"/>
      <c r="LSJ50" s="535"/>
      <c r="LSK50" s="535"/>
      <c r="LSL50" s="535"/>
      <c r="LSM50" s="535"/>
      <c r="LSN50" s="535"/>
      <c r="LSO50" s="535"/>
      <c r="LSP50" s="535"/>
      <c r="LSQ50" s="535"/>
      <c r="LSR50" s="535"/>
      <c r="LSS50" s="535"/>
      <c r="LST50" s="535"/>
      <c r="LSU50" s="535"/>
      <c r="LSV50" s="535"/>
      <c r="LSW50" s="535"/>
      <c r="LSX50" s="535"/>
      <c r="LSY50" s="535"/>
      <c r="LSZ50" s="535"/>
      <c r="LTA50" s="535"/>
      <c r="LTB50" s="535"/>
      <c r="LTC50" s="535"/>
      <c r="LTD50" s="535"/>
      <c r="LTE50" s="535"/>
      <c r="LTF50" s="535"/>
      <c r="LTG50" s="535"/>
      <c r="LTH50" s="535"/>
      <c r="LTI50" s="535"/>
      <c r="LTJ50" s="535"/>
      <c r="LTK50" s="535"/>
      <c r="LTL50" s="535"/>
      <c r="LTM50" s="535"/>
      <c r="LTN50" s="535"/>
      <c r="LTO50" s="535"/>
      <c r="LTP50" s="535"/>
      <c r="LTQ50" s="535"/>
      <c r="LTR50" s="535"/>
      <c r="LTS50" s="535"/>
      <c r="LTT50" s="535"/>
      <c r="LTU50" s="535"/>
      <c r="LTV50" s="535"/>
      <c r="LTW50" s="535"/>
      <c r="LTX50" s="535"/>
      <c r="LTY50" s="535"/>
      <c r="LTZ50" s="535"/>
      <c r="LUA50" s="535"/>
      <c r="LUB50" s="535"/>
      <c r="LUC50" s="535"/>
      <c r="LUD50" s="535"/>
      <c r="LUE50" s="535"/>
      <c r="LUF50" s="535"/>
      <c r="LUG50" s="535"/>
      <c r="LUH50" s="535"/>
      <c r="LUI50" s="535"/>
      <c r="LUJ50" s="535"/>
      <c r="LUK50" s="535"/>
      <c r="LUL50" s="535"/>
      <c r="LUM50" s="535"/>
      <c r="LUN50" s="535"/>
      <c r="LUO50" s="535"/>
      <c r="LUP50" s="535"/>
      <c r="LUQ50" s="535"/>
      <c r="LUR50" s="535"/>
      <c r="LUS50" s="535"/>
      <c r="LUT50" s="535"/>
      <c r="LUU50" s="535"/>
      <c r="LUV50" s="535"/>
      <c r="LUW50" s="535"/>
      <c r="LUX50" s="535"/>
      <c r="LUY50" s="535"/>
      <c r="LUZ50" s="535"/>
      <c r="LVA50" s="535"/>
      <c r="LVB50" s="535"/>
      <c r="LVC50" s="535"/>
      <c r="LVD50" s="535"/>
      <c r="LVE50" s="535"/>
      <c r="LVF50" s="535"/>
      <c r="LVG50" s="535"/>
      <c r="LVH50" s="535"/>
      <c r="LVI50" s="535"/>
      <c r="LVJ50" s="535"/>
      <c r="LVK50" s="535"/>
      <c r="LVL50" s="535"/>
      <c r="LVM50" s="535"/>
      <c r="LVN50" s="535"/>
      <c r="LVO50" s="535"/>
      <c r="LVP50" s="535"/>
      <c r="LVQ50" s="535"/>
      <c r="LVR50" s="535"/>
      <c r="LVS50" s="535"/>
      <c r="LVT50" s="535"/>
      <c r="LVU50" s="535"/>
      <c r="LVV50" s="535"/>
      <c r="LVW50" s="535"/>
      <c r="LVX50" s="535"/>
      <c r="LVY50" s="535"/>
      <c r="LVZ50" s="535"/>
      <c r="LWA50" s="535"/>
      <c r="LWB50" s="535"/>
      <c r="LWC50" s="535"/>
      <c r="LWD50" s="535"/>
      <c r="LWE50" s="535"/>
      <c r="LWF50" s="535"/>
      <c r="LWG50" s="535"/>
      <c r="LWH50" s="535"/>
      <c r="LWI50" s="535"/>
      <c r="LWJ50" s="535"/>
      <c r="LWK50" s="535"/>
      <c r="LWL50" s="535"/>
      <c r="LWM50" s="535"/>
      <c r="LWN50" s="535"/>
      <c r="LWO50" s="535"/>
      <c r="LWP50" s="535"/>
      <c r="LWQ50" s="535"/>
      <c r="LWR50" s="535"/>
      <c r="LWS50" s="535"/>
      <c r="LWT50" s="535"/>
      <c r="LWU50" s="535"/>
      <c r="LWV50" s="535"/>
      <c r="LWW50" s="535"/>
      <c r="LWX50" s="535"/>
      <c r="LWY50" s="535"/>
      <c r="LWZ50" s="535"/>
      <c r="LXA50" s="535"/>
      <c r="LXB50" s="535"/>
      <c r="LXC50" s="535"/>
      <c r="LXD50" s="535"/>
      <c r="LXE50" s="535"/>
      <c r="LXF50" s="535"/>
      <c r="LXG50" s="535"/>
      <c r="LXH50" s="535"/>
      <c r="LXI50" s="535"/>
      <c r="LXJ50" s="535"/>
      <c r="LXK50" s="535"/>
      <c r="LXL50" s="535"/>
      <c r="LXM50" s="535"/>
      <c r="LXN50" s="535"/>
      <c r="LXO50" s="535"/>
      <c r="LXP50" s="535"/>
      <c r="LXQ50" s="535"/>
      <c r="LXR50" s="535"/>
      <c r="LXS50" s="535"/>
      <c r="LXT50" s="535"/>
      <c r="LXU50" s="535"/>
      <c r="LXV50" s="535"/>
      <c r="LXW50" s="535"/>
      <c r="LXX50" s="535"/>
      <c r="LXY50" s="535"/>
      <c r="LXZ50" s="535"/>
      <c r="LYA50" s="535"/>
      <c r="LYB50" s="535"/>
      <c r="LYC50" s="535"/>
      <c r="LYD50" s="535"/>
      <c r="LYE50" s="535"/>
      <c r="LYF50" s="535"/>
      <c r="LYG50" s="535"/>
      <c r="LYH50" s="535"/>
      <c r="LYI50" s="535"/>
      <c r="LYJ50" s="535"/>
      <c r="LYK50" s="535"/>
      <c r="LYL50" s="535"/>
      <c r="LYM50" s="535"/>
      <c r="LYN50" s="535"/>
      <c r="LYO50" s="535"/>
      <c r="LYP50" s="535"/>
      <c r="LYQ50" s="535"/>
      <c r="LYR50" s="535"/>
      <c r="LYS50" s="535"/>
      <c r="LYT50" s="535"/>
      <c r="LYU50" s="535"/>
      <c r="LYV50" s="535"/>
      <c r="LYW50" s="535"/>
      <c r="LYX50" s="535"/>
      <c r="LYY50" s="535"/>
      <c r="LYZ50" s="535"/>
      <c r="LZA50" s="535"/>
      <c r="LZB50" s="535"/>
      <c r="LZC50" s="535"/>
      <c r="LZD50" s="535"/>
      <c r="LZE50" s="535"/>
      <c r="LZF50" s="535"/>
      <c r="LZG50" s="535"/>
      <c r="LZH50" s="535"/>
      <c r="LZI50" s="535"/>
      <c r="LZJ50" s="535"/>
      <c r="LZK50" s="535"/>
      <c r="LZL50" s="535"/>
      <c r="LZM50" s="535"/>
      <c r="LZN50" s="535"/>
      <c r="LZO50" s="535"/>
      <c r="LZP50" s="535"/>
      <c r="LZQ50" s="535"/>
      <c r="LZR50" s="535"/>
      <c r="LZS50" s="535"/>
      <c r="LZT50" s="535"/>
      <c r="LZU50" s="535"/>
      <c r="LZV50" s="535"/>
      <c r="LZW50" s="535"/>
      <c r="LZX50" s="535"/>
      <c r="LZY50" s="535"/>
      <c r="LZZ50" s="535"/>
      <c r="MAA50" s="535"/>
      <c r="MAB50" s="535"/>
      <c r="MAC50" s="535"/>
      <c r="MAD50" s="535"/>
      <c r="MAE50" s="535"/>
      <c r="MAF50" s="535"/>
      <c r="MAG50" s="535"/>
      <c r="MAH50" s="535"/>
      <c r="MAI50" s="535"/>
      <c r="MAJ50" s="535"/>
      <c r="MAK50" s="535"/>
      <c r="MAL50" s="535"/>
      <c r="MAM50" s="535"/>
      <c r="MAN50" s="535"/>
      <c r="MAO50" s="535"/>
      <c r="MAP50" s="535"/>
      <c r="MAQ50" s="535"/>
      <c r="MAR50" s="535"/>
      <c r="MAS50" s="535"/>
      <c r="MAT50" s="535"/>
      <c r="MAU50" s="535"/>
      <c r="MAV50" s="535"/>
      <c r="MAW50" s="535"/>
      <c r="MAX50" s="535"/>
      <c r="MAY50" s="535"/>
      <c r="MAZ50" s="535"/>
      <c r="MBA50" s="535"/>
      <c r="MBB50" s="535"/>
      <c r="MBC50" s="535"/>
      <c r="MBD50" s="535"/>
      <c r="MBE50" s="535"/>
      <c r="MBF50" s="535"/>
      <c r="MBG50" s="535"/>
      <c r="MBH50" s="535"/>
      <c r="MBI50" s="535"/>
      <c r="MBJ50" s="535"/>
      <c r="MBK50" s="535"/>
      <c r="MBL50" s="535"/>
      <c r="MBM50" s="535"/>
      <c r="MBN50" s="535"/>
      <c r="MBO50" s="535"/>
      <c r="MBP50" s="535"/>
      <c r="MBQ50" s="535"/>
      <c r="MBR50" s="535"/>
      <c r="MBS50" s="535"/>
      <c r="MBT50" s="535"/>
      <c r="MBU50" s="535"/>
      <c r="MBV50" s="535"/>
      <c r="MBW50" s="535"/>
      <c r="MBX50" s="535"/>
      <c r="MBY50" s="535"/>
      <c r="MBZ50" s="535"/>
      <c r="MCA50" s="535"/>
      <c r="MCB50" s="535"/>
      <c r="MCC50" s="535"/>
      <c r="MCD50" s="535"/>
      <c r="MCE50" s="535"/>
      <c r="MCF50" s="535"/>
      <c r="MCG50" s="535"/>
      <c r="MCH50" s="535"/>
      <c r="MCI50" s="535"/>
      <c r="MCJ50" s="535"/>
      <c r="MCK50" s="535"/>
      <c r="MCL50" s="535"/>
      <c r="MCM50" s="535"/>
      <c r="MCN50" s="535"/>
      <c r="MCO50" s="535"/>
      <c r="MCP50" s="535"/>
      <c r="MCQ50" s="535"/>
      <c r="MCR50" s="535"/>
      <c r="MCS50" s="535"/>
      <c r="MCT50" s="535"/>
      <c r="MCU50" s="535"/>
      <c r="MCV50" s="535"/>
      <c r="MCW50" s="535"/>
      <c r="MCX50" s="535"/>
      <c r="MCY50" s="535"/>
      <c r="MCZ50" s="535"/>
      <c r="MDA50" s="535"/>
      <c r="MDB50" s="535"/>
      <c r="MDC50" s="535"/>
      <c r="MDD50" s="535"/>
      <c r="MDE50" s="535"/>
      <c r="MDF50" s="535"/>
      <c r="MDG50" s="535"/>
      <c r="MDH50" s="535"/>
      <c r="MDI50" s="535"/>
      <c r="MDJ50" s="535"/>
      <c r="MDK50" s="535"/>
      <c r="MDL50" s="535"/>
      <c r="MDM50" s="535"/>
      <c r="MDN50" s="535"/>
      <c r="MDO50" s="535"/>
      <c r="MDP50" s="535"/>
      <c r="MDQ50" s="535"/>
      <c r="MDR50" s="535"/>
      <c r="MDS50" s="535"/>
      <c r="MDT50" s="535"/>
      <c r="MDU50" s="535"/>
      <c r="MDV50" s="535"/>
      <c r="MDW50" s="535"/>
      <c r="MDX50" s="535"/>
      <c r="MDY50" s="535"/>
      <c r="MDZ50" s="535"/>
      <c r="MEA50" s="535"/>
      <c r="MEB50" s="535"/>
      <c r="MEC50" s="535"/>
      <c r="MED50" s="535"/>
      <c r="MEE50" s="535"/>
      <c r="MEF50" s="535"/>
      <c r="MEG50" s="535"/>
      <c r="MEH50" s="535"/>
      <c r="MEI50" s="535"/>
      <c r="MEJ50" s="535"/>
      <c r="MEK50" s="535"/>
      <c r="MEL50" s="535"/>
      <c r="MEM50" s="535"/>
      <c r="MEN50" s="535"/>
      <c r="MEO50" s="535"/>
      <c r="MEP50" s="535"/>
      <c r="MEQ50" s="535"/>
      <c r="MER50" s="535"/>
      <c r="MES50" s="535"/>
      <c r="MET50" s="535"/>
      <c r="MEU50" s="535"/>
      <c r="MEV50" s="535"/>
      <c r="MEW50" s="535"/>
      <c r="MEX50" s="535"/>
      <c r="MEY50" s="535"/>
      <c r="MEZ50" s="535"/>
      <c r="MFA50" s="535"/>
      <c r="MFB50" s="535"/>
      <c r="MFC50" s="535"/>
      <c r="MFD50" s="535"/>
      <c r="MFE50" s="535"/>
      <c r="MFF50" s="535"/>
      <c r="MFG50" s="535"/>
      <c r="MFH50" s="535"/>
      <c r="MFI50" s="535"/>
      <c r="MFJ50" s="535"/>
      <c r="MFK50" s="535"/>
      <c r="MFL50" s="535"/>
      <c r="MFM50" s="535"/>
      <c r="MFN50" s="535"/>
      <c r="MFO50" s="535"/>
      <c r="MFP50" s="535"/>
      <c r="MFQ50" s="535"/>
      <c r="MFR50" s="535"/>
      <c r="MFS50" s="535"/>
      <c r="MFT50" s="535"/>
      <c r="MFU50" s="535"/>
      <c r="MFV50" s="535"/>
      <c r="MFW50" s="535"/>
      <c r="MFX50" s="535"/>
      <c r="MFY50" s="535"/>
      <c r="MFZ50" s="535"/>
      <c r="MGA50" s="535"/>
      <c r="MGB50" s="535"/>
      <c r="MGC50" s="535"/>
      <c r="MGD50" s="535"/>
      <c r="MGE50" s="535"/>
      <c r="MGF50" s="535"/>
      <c r="MGG50" s="535"/>
      <c r="MGH50" s="535"/>
      <c r="MGI50" s="535"/>
      <c r="MGJ50" s="535"/>
      <c r="MGK50" s="535"/>
      <c r="MGL50" s="535"/>
      <c r="MGM50" s="535"/>
      <c r="MGN50" s="535"/>
      <c r="MGO50" s="535"/>
      <c r="MGP50" s="535"/>
      <c r="MGQ50" s="535"/>
      <c r="MGR50" s="535"/>
      <c r="MGS50" s="535"/>
      <c r="MGT50" s="535"/>
      <c r="MGU50" s="535"/>
      <c r="MGV50" s="535"/>
      <c r="MGW50" s="535"/>
      <c r="MGX50" s="535"/>
      <c r="MGY50" s="535"/>
      <c r="MGZ50" s="535"/>
      <c r="MHA50" s="535"/>
      <c r="MHB50" s="535"/>
      <c r="MHC50" s="535"/>
      <c r="MHD50" s="535"/>
      <c r="MHE50" s="535"/>
      <c r="MHF50" s="535"/>
      <c r="MHG50" s="535"/>
      <c r="MHH50" s="535"/>
      <c r="MHI50" s="535"/>
      <c r="MHJ50" s="535"/>
      <c r="MHK50" s="535"/>
      <c r="MHL50" s="535"/>
      <c r="MHM50" s="535"/>
      <c r="MHN50" s="535"/>
      <c r="MHO50" s="535"/>
      <c r="MHP50" s="535"/>
      <c r="MHQ50" s="535"/>
      <c r="MHR50" s="535"/>
      <c r="MHS50" s="535"/>
      <c r="MHT50" s="535"/>
      <c r="MHU50" s="535"/>
      <c r="MHV50" s="535"/>
      <c r="MHW50" s="535"/>
      <c r="MHX50" s="535"/>
      <c r="MHY50" s="535"/>
      <c r="MHZ50" s="535"/>
      <c r="MIA50" s="535"/>
      <c r="MIB50" s="535"/>
      <c r="MIC50" s="535"/>
      <c r="MID50" s="535"/>
      <c r="MIE50" s="535"/>
      <c r="MIF50" s="535"/>
      <c r="MIG50" s="535"/>
      <c r="MIH50" s="535"/>
      <c r="MII50" s="535"/>
      <c r="MIJ50" s="535"/>
      <c r="MIK50" s="535"/>
      <c r="MIL50" s="535"/>
      <c r="MIM50" s="535"/>
      <c r="MIN50" s="535"/>
      <c r="MIO50" s="535"/>
      <c r="MIP50" s="535"/>
      <c r="MIQ50" s="535"/>
      <c r="MIR50" s="535"/>
      <c r="MIS50" s="535"/>
      <c r="MIT50" s="535"/>
      <c r="MIU50" s="535"/>
      <c r="MIV50" s="535"/>
      <c r="MIW50" s="535"/>
      <c r="MIX50" s="535"/>
      <c r="MIY50" s="535"/>
      <c r="MIZ50" s="535"/>
      <c r="MJA50" s="535"/>
      <c r="MJB50" s="535"/>
      <c r="MJC50" s="535"/>
      <c r="MJD50" s="535"/>
      <c r="MJE50" s="535"/>
      <c r="MJF50" s="535"/>
      <c r="MJG50" s="535"/>
      <c r="MJH50" s="535"/>
      <c r="MJI50" s="535"/>
      <c r="MJJ50" s="535"/>
      <c r="MJK50" s="535"/>
      <c r="MJL50" s="535"/>
      <c r="MJM50" s="535"/>
      <c r="MJN50" s="535"/>
      <c r="MJO50" s="535"/>
      <c r="MJP50" s="535"/>
      <c r="MJQ50" s="535"/>
      <c r="MJR50" s="535"/>
      <c r="MJS50" s="535"/>
      <c r="MJT50" s="535"/>
      <c r="MJU50" s="535"/>
      <c r="MJV50" s="535"/>
      <c r="MJW50" s="535"/>
      <c r="MJX50" s="535"/>
      <c r="MJY50" s="535"/>
      <c r="MJZ50" s="535"/>
      <c r="MKA50" s="535"/>
      <c r="MKB50" s="535"/>
      <c r="MKC50" s="535"/>
      <c r="MKD50" s="535"/>
      <c r="MKE50" s="535"/>
      <c r="MKF50" s="535"/>
      <c r="MKG50" s="535"/>
      <c r="MKH50" s="535"/>
      <c r="MKI50" s="535"/>
      <c r="MKJ50" s="535"/>
      <c r="MKK50" s="535"/>
      <c r="MKL50" s="535"/>
      <c r="MKM50" s="535"/>
      <c r="MKN50" s="535"/>
      <c r="MKO50" s="535"/>
      <c r="MKP50" s="535"/>
      <c r="MKQ50" s="535"/>
      <c r="MKR50" s="535"/>
      <c r="MKS50" s="535"/>
      <c r="MKT50" s="535"/>
      <c r="MKU50" s="535"/>
      <c r="MKV50" s="535"/>
      <c r="MKW50" s="535"/>
      <c r="MKX50" s="535"/>
      <c r="MKY50" s="535"/>
      <c r="MKZ50" s="535"/>
      <c r="MLA50" s="535"/>
      <c r="MLB50" s="535"/>
      <c r="MLC50" s="535"/>
      <c r="MLD50" s="535"/>
      <c r="MLE50" s="535"/>
      <c r="MLF50" s="535"/>
      <c r="MLG50" s="535"/>
      <c r="MLH50" s="535"/>
      <c r="MLI50" s="535"/>
      <c r="MLJ50" s="535"/>
      <c r="MLK50" s="535"/>
      <c r="MLL50" s="535"/>
      <c r="MLM50" s="535"/>
      <c r="MLN50" s="535"/>
      <c r="MLO50" s="535"/>
      <c r="MLP50" s="535"/>
      <c r="MLQ50" s="535"/>
      <c r="MLR50" s="535"/>
      <c r="MLS50" s="535"/>
      <c r="MLT50" s="535"/>
      <c r="MLU50" s="535"/>
      <c r="MLV50" s="535"/>
      <c r="MLW50" s="535"/>
      <c r="MLX50" s="535"/>
      <c r="MLY50" s="535"/>
      <c r="MLZ50" s="535"/>
      <c r="MMA50" s="535"/>
      <c r="MMB50" s="535"/>
      <c r="MMC50" s="535"/>
      <c r="MMD50" s="535"/>
      <c r="MME50" s="535"/>
      <c r="MMF50" s="535"/>
      <c r="MMG50" s="535"/>
      <c r="MMH50" s="535"/>
      <c r="MMI50" s="535"/>
      <c r="MMJ50" s="535"/>
      <c r="MMK50" s="535"/>
      <c r="MML50" s="535"/>
      <c r="MMM50" s="535"/>
      <c r="MMN50" s="535"/>
      <c r="MMO50" s="535"/>
      <c r="MMP50" s="535"/>
      <c r="MMQ50" s="535"/>
      <c r="MMR50" s="535"/>
      <c r="MMS50" s="535"/>
      <c r="MMT50" s="535"/>
      <c r="MMU50" s="535"/>
      <c r="MMV50" s="535"/>
      <c r="MMW50" s="535"/>
      <c r="MMX50" s="535"/>
      <c r="MMY50" s="535"/>
      <c r="MMZ50" s="535"/>
      <c r="MNA50" s="535"/>
      <c r="MNB50" s="535"/>
      <c r="MNC50" s="535"/>
      <c r="MND50" s="535"/>
      <c r="MNE50" s="535"/>
      <c r="MNF50" s="535"/>
      <c r="MNG50" s="535"/>
      <c r="MNH50" s="535"/>
      <c r="MNI50" s="535"/>
      <c r="MNJ50" s="535"/>
      <c r="MNK50" s="535"/>
      <c r="MNL50" s="535"/>
      <c r="MNM50" s="535"/>
      <c r="MNN50" s="535"/>
      <c r="MNO50" s="535"/>
      <c r="MNP50" s="535"/>
      <c r="MNQ50" s="535"/>
      <c r="MNR50" s="535"/>
      <c r="MNS50" s="535"/>
      <c r="MNT50" s="535"/>
      <c r="MNU50" s="535"/>
      <c r="MNV50" s="535"/>
      <c r="MNW50" s="535"/>
      <c r="MNX50" s="535"/>
      <c r="MNY50" s="535"/>
      <c r="MNZ50" s="535"/>
      <c r="MOA50" s="535"/>
      <c r="MOB50" s="535"/>
      <c r="MOC50" s="535"/>
      <c r="MOD50" s="535"/>
      <c r="MOE50" s="535"/>
      <c r="MOF50" s="535"/>
      <c r="MOG50" s="535"/>
      <c r="MOH50" s="535"/>
      <c r="MOI50" s="535"/>
      <c r="MOJ50" s="535"/>
      <c r="MOK50" s="535"/>
      <c r="MOL50" s="535"/>
      <c r="MOM50" s="535"/>
      <c r="MON50" s="535"/>
      <c r="MOO50" s="535"/>
      <c r="MOP50" s="535"/>
      <c r="MOQ50" s="535"/>
      <c r="MOR50" s="535"/>
      <c r="MOS50" s="535"/>
      <c r="MOT50" s="535"/>
      <c r="MOU50" s="535"/>
      <c r="MOV50" s="535"/>
      <c r="MOW50" s="535"/>
      <c r="MOX50" s="535"/>
      <c r="MOY50" s="535"/>
      <c r="MOZ50" s="535"/>
      <c r="MPA50" s="535"/>
      <c r="MPB50" s="535"/>
      <c r="MPC50" s="535"/>
      <c r="MPD50" s="535"/>
      <c r="MPE50" s="535"/>
      <c r="MPF50" s="535"/>
      <c r="MPG50" s="535"/>
      <c r="MPH50" s="535"/>
      <c r="MPI50" s="535"/>
      <c r="MPJ50" s="535"/>
      <c r="MPK50" s="535"/>
      <c r="MPL50" s="535"/>
      <c r="MPM50" s="535"/>
      <c r="MPN50" s="535"/>
      <c r="MPO50" s="535"/>
      <c r="MPP50" s="535"/>
      <c r="MPQ50" s="535"/>
      <c r="MPR50" s="535"/>
      <c r="MPS50" s="535"/>
      <c r="MPT50" s="535"/>
      <c r="MPU50" s="535"/>
      <c r="MPV50" s="535"/>
      <c r="MPW50" s="535"/>
      <c r="MPX50" s="535"/>
      <c r="MPY50" s="535"/>
      <c r="MPZ50" s="535"/>
      <c r="MQA50" s="535"/>
      <c r="MQB50" s="535"/>
      <c r="MQC50" s="535"/>
      <c r="MQD50" s="535"/>
      <c r="MQE50" s="535"/>
      <c r="MQF50" s="535"/>
      <c r="MQG50" s="535"/>
      <c r="MQH50" s="535"/>
      <c r="MQI50" s="535"/>
      <c r="MQJ50" s="535"/>
      <c r="MQK50" s="535"/>
      <c r="MQL50" s="535"/>
      <c r="MQM50" s="535"/>
      <c r="MQN50" s="535"/>
      <c r="MQO50" s="535"/>
      <c r="MQP50" s="535"/>
      <c r="MQQ50" s="535"/>
      <c r="MQR50" s="535"/>
      <c r="MQS50" s="535"/>
      <c r="MQT50" s="535"/>
      <c r="MQU50" s="535"/>
      <c r="MQV50" s="535"/>
      <c r="MQW50" s="535"/>
      <c r="MQX50" s="535"/>
      <c r="MQY50" s="535"/>
      <c r="MQZ50" s="535"/>
      <c r="MRA50" s="535"/>
      <c r="MRB50" s="535"/>
      <c r="MRC50" s="535"/>
      <c r="MRD50" s="535"/>
      <c r="MRE50" s="535"/>
      <c r="MRF50" s="535"/>
      <c r="MRG50" s="535"/>
      <c r="MRH50" s="535"/>
      <c r="MRI50" s="535"/>
      <c r="MRJ50" s="535"/>
      <c r="MRK50" s="535"/>
      <c r="MRL50" s="535"/>
      <c r="MRM50" s="535"/>
      <c r="MRN50" s="535"/>
      <c r="MRO50" s="535"/>
      <c r="MRP50" s="535"/>
      <c r="MRQ50" s="535"/>
      <c r="MRR50" s="535"/>
      <c r="MRS50" s="535"/>
      <c r="MRT50" s="535"/>
      <c r="MRU50" s="535"/>
      <c r="MRV50" s="535"/>
      <c r="MRW50" s="535"/>
      <c r="MRX50" s="535"/>
      <c r="MRY50" s="535"/>
      <c r="MRZ50" s="535"/>
      <c r="MSA50" s="535"/>
      <c r="MSB50" s="535"/>
      <c r="MSC50" s="535"/>
      <c r="MSD50" s="535"/>
      <c r="MSE50" s="535"/>
      <c r="MSF50" s="535"/>
      <c r="MSG50" s="535"/>
      <c r="MSH50" s="535"/>
      <c r="MSI50" s="535"/>
      <c r="MSJ50" s="535"/>
      <c r="MSK50" s="535"/>
      <c r="MSL50" s="535"/>
      <c r="MSM50" s="535"/>
      <c r="MSN50" s="535"/>
      <c r="MSO50" s="535"/>
      <c r="MSP50" s="535"/>
      <c r="MSQ50" s="535"/>
      <c r="MSR50" s="535"/>
      <c r="MSS50" s="535"/>
      <c r="MST50" s="535"/>
      <c r="MSU50" s="535"/>
      <c r="MSV50" s="535"/>
      <c r="MSW50" s="535"/>
      <c r="MSX50" s="535"/>
      <c r="MSY50" s="535"/>
      <c r="MSZ50" s="535"/>
      <c r="MTA50" s="535"/>
      <c r="MTB50" s="535"/>
      <c r="MTC50" s="535"/>
      <c r="MTD50" s="535"/>
      <c r="MTE50" s="535"/>
      <c r="MTF50" s="535"/>
      <c r="MTG50" s="535"/>
      <c r="MTH50" s="535"/>
      <c r="MTI50" s="535"/>
      <c r="MTJ50" s="535"/>
      <c r="MTK50" s="535"/>
      <c r="MTL50" s="535"/>
      <c r="MTM50" s="535"/>
      <c r="MTN50" s="535"/>
      <c r="MTO50" s="535"/>
      <c r="MTP50" s="535"/>
      <c r="MTQ50" s="535"/>
      <c r="MTR50" s="535"/>
      <c r="MTS50" s="535"/>
      <c r="MTT50" s="535"/>
      <c r="MTU50" s="535"/>
      <c r="MTV50" s="535"/>
      <c r="MTW50" s="535"/>
      <c r="MTX50" s="535"/>
      <c r="MTY50" s="535"/>
      <c r="MTZ50" s="535"/>
      <c r="MUA50" s="535"/>
      <c r="MUB50" s="535"/>
      <c r="MUC50" s="535"/>
      <c r="MUD50" s="535"/>
      <c r="MUE50" s="535"/>
      <c r="MUF50" s="535"/>
      <c r="MUG50" s="535"/>
      <c r="MUH50" s="535"/>
      <c r="MUI50" s="535"/>
      <c r="MUJ50" s="535"/>
      <c r="MUK50" s="535"/>
      <c r="MUL50" s="535"/>
      <c r="MUM50" s="535"/>
      <c r="MUN50" s="535"/>
      <c r="MUO50" s="535"/>
      <c r="MUP50" s="535"/>
      <c r="MUQ50" s="535"/>
      <c r="MUR50" s="535"/>
      <c r="MUS50" s="535"/>
      <c r="MUT50" s="535"/>
      <c r="MUU50" s="535"/>
      <c r="MUV50" s="535"/>
      <c r="MUW50" s="535"/>
      <c r="MUX50" s="535"/>
      <c r="MUY50" s="535"/>
      <c r="MUZ50" s="535"/>
      <c r="MVA50" s="535"/>
      <c r="MVB50" s="535"/>
      <c r="MVC50" s="535"/>
      <c r="MVD50" s="535"/>
      <c r="MVE50" s="535"/>
      <c r="MVF50" s="535"/>
      <c r="MVG50" s="535"/>
      <c r="MVH50" s="535"/>
      <c r="MVI50" s="535"/>
      <c r="MVJ50" s="535"/>
      <c r="MVK50" s="535"/>
      <c r="MVL50" s="535"/>
      <c r="MVM50" s="535"/>
      <c r="MVN50" s="535"/>
      <c r="MVO50" s="535"/>
      <c r="MVP50" s="535"/>
      <c r="MVQ50" s="535"/>
      <c r="MVR50" s="535"/>
      <c r="MVS50" s="535"/>
      <c r="MVT50" s="535"/>
      <c r="MVU50" s="535"/>
      <c r="MVV50" s="535"/>
      <c r="MVW50" s="535"/>
      <c r="MVX50" s="535"/>
      <c r="MVY50" s="535"/>
      <c r="MVZ50" s="535"/>
      <c r="MWA50" s="535"/>
      <c r="MWB50" s="535"/>
      <c r="MWC50" s="535"/>
      <c r="MWD50" s="535"/>
      <c r="MWE50" s="535"/>
      <c r="MWF50" s="535"/>
      <c r="MWG50" s="535"/>
      <c r="MWH50" s="535"/>
      <c r="MWI50" s="535"/>
      <c r="MWJ50" s="535"/>
      <c r="MWK50" s="535"/>
      <c r="MWL50" s="535"/>
      <c r="MWM50" s="535"/>
      <c r="MWN50" s="535"/>
      <c r="MWO50" s="535"/>
      <c r="MWP50" s="535"/>
      <c r="MWQ50" s="535"/>
      <c r="MWR50" s="535"/>
      <c r="MWS50" s="535"/>
      <c r="MWT50" s="535"/>
      <c r="MWU50" s="535"/>
      <c r="MWV50" s="535"/>
      <c r="MWW50" s="535"/>
      <c r="MWX50" s="535"/>
      <c r="MWY50" s="535"/>
      <c r="MWZ50" s="535"/>
      <c r="MXA50" s="535"/>
      <c r="MXB50" s="535"/>
      <c r="MXC50" s="535"/>
      <c r="MXD50" s="535"/>
      <c r="MXE50" s="535"/>
      <c r="MXF50" s="535"/>
      <c r="MXG50" s="535"/>
      <c r="MXH50" s="535"/>
      <c r="MXI50" s="535"/>
      <c r="MXJ50" s="535"/>
      <c r="MXK50" s="535"/>
      <c r="MXL50" s="535"/>
      <c r="MXM50" s="535"/>
      <c r="MXN50" s="535"/>
      <c r="MXO50" s="535"/>
      <c r="MXP50" s="535"/>
      <c r="MXQ50" s="535"/>
      <c r="MXR50" s="535"/>
      <c r="MXS50" s="535"/>
      <c r="MXT50" s="535"/>
      <c r="MXU50" s="535"/>
      <c r="MXV50" s="535"/>
      <c r="MXW50" s="535"/>
      <c r="MXX50" s="535"/>
      <c r="MXY50" s="535"/>
      <c r="MXZ50" s="535"/>
      <c r="MYA50" s="535"/>
      <c r="MYB50" s="535"/>
      <c r="MYC50" s="535"/>
      <c r="MYD50" s="535"/>
      <c r="MYE50" s="535"/>
      <c r="MYF50" s="535"/>
      <c r="MYG50" s="535"/>
      <c r="MYH50" s="535"/>
      <c r="MYI50" s="535"/>
      <c r="MYJ50" s="535"/>
      <c r="MYK50" s="535"/>
      <c r="MYL50" s="535"/>
      <c r="MYM50" s="535"/>
      <c r="MYN50" s="535"/>
      <c r="MYO50" s="535"/>
      <c r="MYP50" s="535"/>
      <c r="MYQ50" s="535"/>
      <c r="MYR50" s="535"/>
      <c r="MYS50" s="535"/>
      <c r="MYT50" s="535"/>
      <c r="MYU50" s="535"/>
      <c r="MYV50" s="535"/>
      <c r="MYW50" s="535"/>
      <c r="MYX50" s="535"/>
      <c r="MYY50" s="535"/>
      <c r="MYZ50" s="535"/>
      <c r="MZA50" s="535"/>
      <c r="MZB50" s="535"/>
      <c r="MZC50" s="535"/>
      <c r="MZD50" s="535"/>
      <c r="MZE50" s="535"/>
      <c r="MZF50" s="535"/>
      <c r="MZG50" s="535"/>
      <c r="MZH50" s="535"/>
      <c r="MZI50" s="535"/>
      <c r="MZJ50" s="535"/>
      <c r="MZK50" s="535"/>
      <c r="MZL50" s="535"/>
      <c r="MZM50" s="535"/>
      <c r="MZN50" s="535"/>
      <c r="MZO50" s="535"/>
      <c r="MZP50" s="535"/>
      <c r="MZQ50" s="535"/>
      <c r="MZR50" s="535"/>
      <c r="MZS50" s="535"/>
      <c r="MZT50" s="535"/>
      <c r="MZU50" s="535"/>
      <c r="MZV50" s="535"/>
      <c r="MZW50" s="535"/>
      <c r="MZX50" s="535"/>
      <c r="MZY50" s="535"/>
      <c r="MZZ50" s="535"/>
      <c r="NAA50" s="535"/>
      <c r="NAB50" s="535"/>
      <c r="NAC50" s="535"/>
      <c r="NAD50" s="535"/>
      <c r="NAE50" s="535"/>
      <c r="NAF50" s="535"/>
      <c r="NAG50" s="535"/>
      <c r="NAH50" s="535"/>
      <c r="NAI50" s="535"/>
      <c r="NAJ50" s="535"/>
      <c r="NAK50" s="535"/>
      <c r="NAL50" s="535"/>
      <c r="NAM50" s="535"/>
      <c r="NAN50" s="535"/>
      <c r="NAO50" s="535"/>
      <c r="NAP50" s="535"/>
      <c r="NAQ50" s="535"/>
      <c r="NAR50" s="535"/>
      <c r="NAS50" s="535"/>
      <c r="NAT50" s="535"/>
      <c r="NAU50" s="535"/>
      <c r="NAV50" s="535"/>
      <c r="NAW50" s="535"/>
      <c r="NAX50" s="535"/>
      <c r="NAY50" s="535"/>
      <c r="NAZ50" s="535"/>
      <c r="NBA50" s="535"/>
      <c r="NBB50" s="535"/>
      <c r="NBC50" s="535"/>
      <c r="NBD50" s="535"/>
      <c r="NBE50" s="535"/>
      <c r="NBF50" s="535"/>
      <c r="NBG50" s="535"/>
      <c r="NBH50" s="535"/>
      <c r="NBI50" s="535"/>
      <c r="NBJ50" s="535"/>
      <c r="NBK50" s="535"/>
      <c r="NBL50" s="535"/>
      <c r="NBM50" s="535"/>
      <c r="NBN50" s="535"/>
      <c r="NBO50" s="535"/>
      <c r="NBP50" s="535"/>
      <c r="NBQ50" s="535"/>
      <c r="NBR50" s="535"/>
      <c r="NBS50" s="535"/>
      <c r="NBT50" s="535"/>
      <c r="NBU50" s="535"/>
      <c r="NBV50" s="535"/>
      <c r="NBW50" s="535"/>
      <c r="NBX50" s="535"/>
      <c r="NBY50" s="535"/>
      <c r="NBZ50" s="535"/>
      <c r="NCA50" s="535"/>
      <c r="NCB50" s="535"/>
      <c r="NCC50" s="535"/>
      <c r="NCD50" s="535"/>
      <c r="NCE50" s="535"/>
      <c r="NCF50" s="535"/>
      <c r="NCG50" s="535"/>
      <c r="NCH50" s="535"/>
      <c r="NCI50" s="535"/>
      <c r="NCJ50" s="535"/>
      <c r="NCK50" s="535"/>
      <c r="NCL50" s="535"/>
      <c r="NCM50" s="535"/>
      <c r="NCN50" s="535"/>
      <c r="NCO50" s="535"/>
      <c r="NCP50" s="535"/>
      <c r="NCQ50" s="535"/>
      <c r="NCR50" s="535"/>
      <c r="NCS50" s="535"/>
      <c r="NCT50" s="535"/>
      <c r="NCU50" s="535"/>
      <c r="NCV50" s="535"/>
      <c r="NCW50" s="535"/>
      <c r="NCX50" s="535"/>
      <c r="NCY50" s="535"/>
      <c r="NCZ50" s="535"/>
      <c r="NDA50" s="535"/>
      <c r="NDB50" s="535"/>
      <c r="NDC50" s="535"/>
      <c r="NDD50" s="535"/>
      <c r="NDE50" s="535"/>
      <c r="NDF50" s="535"/>
      <c r="NDG50" s="535"/>
      <c r="NDH50" s="535"/>
      <c r="NDI50" s="535"/>
      <c r="NDJ50" s="535"/>
      <c r="NDK50" s="535"/>
      <c r="NDL50" s="535"/>
      <c r="NDM50" s="535"/>
      <c r="NDN50" s="535"/>
      <c r="NDO50" s="535"/>
      <c r="NDP50" s="535"/>
      <c r="NDQ50" s="535"/>
      <c r="NDR50" s="535"/>
      <c r="NDS50" s="535"/>
      <c r="NDT50" s="535"/>
      <c r="NDU50" s="535"/>
      <c r="NDV50" s="535"/>
      <c r="NDW50" s="535"/>
      <c r="NDX50" s="535"/>
      <c r="NDY50" s="535"/>
      <c r="NDZ50" s="535"/>
      <c r="NEA50" s="535"/>
      <c r="NEB50" s="535"/>
      <c r="NEC50" s="535"/>
      <c r="NED50" s="535"/>
      <c r="NEE50" s="535"/>
      <c r="NEF50" s="535"/>
      <c r="NEG50" s="535"/>
      <c r="NEH50" s="535"/>
      <c r="NEI50" s="535"/>
      <c r="NEJ50" s="535"/>
      <c r="NEK50" s="535"/>
      <c r="NEL50" s="535"/>
      <c r="NEM50" s="535"/>
      <c r="NEN50" s="535"/>
      <c r="NEO50" s="535"/>
      <c r="NEP50" s="535"/>
      <c r="NEQ50" s="535"/>
      <c r="NER50" s="535"/>
      <c r="NES50" s="535"/>
      <c r="NET50" s="535"/>
      <c r="NEU50" s="535"/>
      <c r="NEV50" s="535"/>
      <c r="NEW50" s="535"/>
      <c r="NEX50" s="535"/>
      <c r="NEY50" s="535"/>
      <c r="NEZ50" s="535"/>
      <c r="NFA50" s="535"/>
      <c r="NFB50" s="535"/>
      <c r="NFC50" s="535"/>
      <c r="NFD50" s="535"/>
      <c r="NFE50" s="535"/>
      <c r="NFF50" s="535"/>
      <c r="NFG50" s="535"/>
      <c r="NFH50" s="535"/>
      <c r="NFI50" s="535"/>
      <c r="NFJ50" s="535"/>
      <c r="NFK50" s="535"/>
      <c r="NFL50" s="535"/>
      <c r="NFM50" s="535"/>
      <c r="NFN50" s="535"/>
      <c r="NFO50" s="535"/>
      <c r="NFP50" s="535"/>
      <c r="NFQ50" s="535"/>
      <c r="NFR50" s="535"/>
      <c r="NFS50" s="535"/>
      <c r="NFT50" s="535"/>
      <c r="NFU50" s="535"/>
      <c r="NFV50" s="535"/>
      <c r="NFW50" s="535"/>
      <c r="NFX50" s="535"/>
      <c r="NFY50" s="535"/>
      <c r="NFZ50" s="535"/>
      <c r="NGA50" s="535"/>
      <c r="NGB50" s="535"/>
      <c r="NGC50" s="535"/>
      <c r="NGD50" s="535"/>
      <c r="NGE50" s="535"/>
      <c r="NGF50" s="535"/>
      <c r="NGG50" s="535"/>
      <c r="NGH50" s="535"/>
      <c r="NGI50" s="535"/>
      <c r="NGJ50" s="535"/>
      <c r="NGK50" s="535"/>
      <c r="NGL50" s="535"/>
      <c r="NGM50" s="535"/>
      <c r="NGN50" s="535"/>
      <c r="NGO50" s="535"/>
      <c r="NGP50" s="535"/>
      <c r="NGQ50" s="535"/>
      <c r="NGR50" s="535"/>
      <c r="NGS50" s="535"/>
      <c r="NGT50" s="535"/>
      <c r="NGU50" s="535"/>
      <c r="NGV50" s="535"/>
      <c r="NGW50" s="535"/>
      <c r="NGX50" s="535"/>
      <c r="NGY50" s="535"/>
      <c r="NGZ50" s="535"/>
      <c r="NHA50" s="535"/>
      <c r="NHB50" s="535"/>
      <c r="NHC50" s="535"/>
      <c r="NHD50" s="535"/>
      <c r="NHE50" s="535"/>
      <c r="NHF50" s="535"/>
      <c r="NHG50" s="535"/>
      <c r="NHH50" s="535"/>
      <c r="NHI50" s="535"/>
      <c r="NHJ50" s="535"/>
      <c r="NHK50" s="535"/>
      <c r="NHL50" s="535"/>
      <c r="NHM50" s="535"/>
      <c r="NHN50" s="535"/>
      <c r="NHO50" s="535"/>
      <c r="NHP50" s="535"/>
      <c r="NHQ50" s="535"/>
      <c r="NHR50" s="535"/>
      <c r="NHS50" s="535"/>
      <c r="NHT50" s="535"/>
      <c r="NHU50" s="535"/>
      <c r="NHV50" s="535"/>
      <c r="NHW50" s="535"/>
      <c r="NHX50" s="535"/>
      <c r="NHY50" s="535"/>
      <c r="NHZ50" s="535"/>
      <c r="NIA50" s="535"/>
      <c r="NIB50" s="535"/>
      <c r="NIC50" s="535"/>
      <c r="NID50" s="535"/>
      <c r="NIE50" s="535"/>
      <c r="NIF50" s="535"/>
      <c r="NIG50" s="535"/>
      <c r="NIH50" s="535"/>
      <c r="NII50" s="535"/>
      <c r="NIJ50" s="535"/>
      <c r="NIK50" s="535"/>
      <c r="NIL50" s="535"/>
      <c r="NIM50" s="535"/>
      <c r="NIN50" s="535"/>
      <c r="NIO50" s="535"/>
      <c r="NIP50" s="535"/>
      <c r="NIQ50" s="535"/>
      <c r="NIR50" s="535"/>
      <c r="NIS50" s="535"/>
      <c r="NIT50" s="535"/>
      <c r="NIU50" s="535"/>
      <c r="NIV50" s="535"/>
      <c r="NIW50" s="535"/>
      <c r="NIX50" s="535"/>
      <c r="NIY50" s="535"/>
      <c r="NIZ50" s="535"/>
      <c r="NJA50" s="535"/>
      <c r="NJB50" s="535"/>
      <c r="NJC50" s="535"/>
      <c r="NJD50" s="535"/>
      <c r="NJE50" s="535"/>
      <c r="NJF50" s="535"/>
      <c r="NJG50" s="535"/>
      <c r="NJH50" s="535"/>
      <c r="NJI50" s="535"/>
      <c r="NJJ50" s="535"/>
      <c r="NJK50" s="535"/>
      <c r="NJL50" s="535"/>
      <c r="NJM50" s="535"/>
      <c r="NJN50" s="535"/>
      <c r="NJO50" s="535"/>
      <c r="NJP50" s="535"/>
      <c r="NJQ50" s="535"/>
      <c r="NJR50" s="535"/>
      <c r="NJS50" s="535"/>
      <c r="NJT50" s="535"/>
      <c r="NJU50" s="535"/>
      <c r="NJV50" s="535"/>
      <c r="NJW50" s="535"/>
      <c r="NJX50" s="535"/>
      <c r="NJY50" s="535"/>
      <c r="NJZ50" s="535"/>
      <c r="NKA50" s="535"/>
      <c r="NKB50" s="535"/>
      <c r="NKC50" s="535"/>
      <c r="NKD50" s="535"/>
      <c r="NKE50" s="535"/>
      <c r="NKF50" s="535"/>
      <c r="NKG50" s="535"/>
      <c r="NKH50" s="535"/>
      <c r="NKI50" s="535"/>
      <c r="NKJ50" s="535"/>
      <c r="NKK50" s="535"/>
      <c r="NKL50" s="535"/>
      <c r="NKM50" s="535"/>
      <c r="NKN50" s="535"/>
      <c r="NKO50" s="535"/>
      <c r="NKP50" s="535"/>
      <c r="NKQ50" s="535"/>
      <c r="NKR50" s="535"/>
      <c r="NKS50" s="535"/>
      <c r="NKT50" s="535"/>
      <c r="NKU50" s="535"/>
      <c r="NKV50" s="535"/>
      <c r="NKW50" s="535"/>
      <c r="NKX50" s="535"/>
      <c r="NKY50" s="535"/>
      <c r="NKZ50" s="535"/>
      <c r="NLA50" s="535"/>
      <c r="NLB50" s="535"/>
      <c r="NLC50" s="535"/>
      <c r="NLD50" s="535"/>
      <c r="NLE50" s="535"/>
      <c r="NLF50" s="535"/>
      <c r="NLG50" s="535"/>
      <c r="NLH50" s="535"/>
      <c r="NLI50" s="535"/>
      <c r="NLJ50" s="535"/>
      <c r="NLK50" s="535"/>
      <c r="NLL50" s="535"/>
      <c r="NLM50" s="535"/>
      <c r="NLN50" s="535"/>
      <c r="NLO50" s="535"/>
      <c r="NLP50" s="535"/>
      <c r="NLQ50" s="535"/>
      <c r="NLR50" s="535"/>
      <c r="NLS50" s="535"/>
      <c r="NLT50" s="535"/>
      <c r="NLU50" s="535"/>
      <c r="NLV50" s="535"/>
      <c r="NLW50" s="535"/>
      <c r="NLX50" s="535"/>
      <c r="NLY50" s="535"/>
      <c r="NLZ50" s="535"/>
      <c r="NMA50" s="535"/>
      <c r="NMB50" s="535"/>
      <c r="NMC50" s="535"/>
      <c r="NMD50" s="535"/>
      <c r="NME50" s="535"/>
      <c r="NMF50" s="535"/>
      <c r="NMG50" s="535"/>
      <c r="NMH50" s="535"/>
      <c r="NMI50" s="535"/>
      <c r="NMJ50" s="535"/>
      <c r="NMK50" s="535"/>
      <c r="NML50" s="535"/>
      <c r="NMM50" s="535"/>
      <c r="NMN50" s="535"/>
      <c r="NMO50" s="535"/>
      <c r="NMP50" s="535"/>
      <c r="NMQ50" s="535"/>
      <c r="NMR50" s="535"/>
      <c r="NMS50" s="535"/>
      <c r="NMT50" s="535"/>
      <c r="NMU50" s="535"/>
      <c r="NMV50" s="535"/>
      <c r="NMW50" s="535"/>
      <c r="NMX50" s="535"/>
      <c r="NMY50" s="535"/>
      <c r="NMZ50" s="535"/>
      <c r="NNA50" s="535"/>
      <c r="NNB50" s="535"/>
      <c r="NNC50" s="535"/>
      <c r="NND50" s="535"/>
      <c r="NNE50" s="535"/>
      <c r="NNF50" s="535"/>
      <c r="NNG50" s="535"/>
      <c r="NNH50" s="535"/>
      <c r="NNI50" s="535"/>
      <c r="NNJ50" s="535"/>
      <c r="NNK50" s="535"/>
      <c r="NNL50" s="535"/>
      <c r="NNM50" s="535"/>
      <c r="NNN50" s="535"/>
      <c r="NNO50" s="535"/>
      <c r="NNP50" s="535"/>
      <c r="NNQ50" s="535"/>
      <c r="NNR50" s="535"/>
      <c r="NNS50" s="535"/>
      <c r="NNT50" s="535"/>
      <c r="NNU50" s="535"/>
      <c r="NNV50" s="535"/>
      <c r="NNW50" s="535"/>
      <c r="NNX50" s="535"/>
      <c r="NNY50" s="535"/>
      <c r="NNZ50" s="535"/>
      <c r="NOA50" s="535"/>
      <c r="NOB50" s="535"/>
      <c r="NOC50" s="535"/>
      <c r="NOD50" s="535"/>
      <c r="NOE50" s="535"/>
      <c r="NOF50" s="535"/>
      <c r="NOG50" s="535"/>
      <c r="NOH50" s="535"/>
      <c r="NOI50" s="535"/>
      <c r="NOJ50" s="535"/>
      <c r="NOK50" s="535"/>
      <c r="NOL50" s="535"/>
      <c r="NOM50" s="535"/>
      <c r="NON50" s="535"/>
      <c r="NOO50" s="535"/>
      <c r="NOP50" s="535"/>
      <c r="NOQ50" s="535"/>
      <c r="NOR50" s="535"/>
      <c r="NOS50" s="535"/>
      <c r="NOT50" s="535"/>
      <c r="NOU50" s="535"/>
      <c r="NOV50" s="535"/>
      <c r="NOW50" s="535"/>
      <c r="NOX50" s="535"/>
      <c r="NOY50" s="535"/>
      <c r="NOZ50" s="535"/>
      <c r="NPA50" s="535"/>
      <c r="NPB50" s="535"/>
      <c r="NPC50" s="535"/>
      <c r="NPD50" s="535"/>
      <c r="NPE50" s="535"/>
      <c r="NPF50" s="535"/>
      <c r="NPG50" s="535"/>
      <c r="NPH50" s="535"/>
      <c r="NPI50" s="535"/>
      <c r="NPJ50" s="535"/>
      <c r="NPK50" s="535"/>
      <c r="NPL50" s="535"/>
      <c r="NPM50" s="535"/>
      <c r="NPN50" s="535"/>
      <c r="NPO50" s="535"/>
      <c r="NPP50" s="535"/>
      <c r="NPQ50" s="535"/>
      <c r="NPR50" s="535"/>
      <c r="NPS50" s="535"/>
      <c r="NPT50" s="535"/>
      <c r="NPU50" s="535"/>
      <c r="NPV50" s="535"/>
      <c r="NPW50" s="535"/>
      <c r="NPX50" s="535"/>
      <c r="NPY50" s="535"/>
      <c r="NPZ50" s="535"/>
      <c r="NQA50" s="535"/>
      <c r="NQB50" s="535"/>
      <c r="NQC50" s="535"/>
      <c r="NQD50" s="535"/>
      <c r="NQE50" s="535"/>
      <c r="NQF50" s="535"/>
      <c r="NQG50" s="535"/>
      <c r="NQH50" s="535"/>
      <c r="NQI50" s="535"/>
      <c r="NQJ50" s="535"/>
      <c r="NQK50" s="535"/>
      <c r="NQL50" s="535"/>
      <c r="NQM50" s="535"/>
      <c r="NQN50" s="535"/>
      <c r="NQO50" s="535"/>
      <c r="NQP50" s="535"/>
      <c r="NQQ50" s="535"/>
      <c r="NQR50" s="535"/>
      <c r="NQS50" s="535"/>
      <c r="NQT50" s="535"/>
      <c r="NQU50" s="535"/>
      <c r="NQV50" s="535"/>
      <c r="NQW50" s="535"/>
      <c r="NQX50" s="535"/>
      <c r="NQY50" s="535"/>
      <c r="NQZ50" s="535"/>
      <c r="NRA50" s="535"/>
      <c r="NRB50" s="535"/>
      <c r="NRC50" s="535"/>
      <c r="NRD50" s="535"/>
      <c r="NRE50" s="535"/>
      <c r="NRF50" s="535"/>
      <c r="NRG50" s="535"/>
      <c r="NRH50" s="535"/>
      <c r="NRI50" s="535"/>
      <c r="NRJ50" s="535"/>
      <c r="NRK50" s="535"/>
      <c r="NRL50" s="535"/>
      <c r="NRM50" s="535"/>
      <c r="NRN50" s="535"/>
      <c r="NRO50" s="535"/>
      <c r="NRP50" s="535"/>
      <c r="NRQ50" s="535"/>
      <c r="NRR50" s="535"/>
      <c r="NRS50" s="535"/>
      <c r="NRT50" s="535"/>
      <c r="NRU50" s="535"/>
      <c r="NRV50" s="535"/>
      <c r="NRW50" s="535"/>
      <c r="NRX50" s="535"/>
      <c r="NRY50" s="535"/>
      <c r="NRZ50" s="535"/>
      <c r="NSA50" s="535"/>
      <c r="NSB50" s="535"/>
      <c r="NSC50" s="535"/>
      <c r="NSD50" s="535"/>
      <c r="NSE50" s="535"/>
      <c r="NSF50" s="535"/>
      <c r="NSG50" s="535"/>
      <c r="NSH50" s="535"/>
      <c r="NSI50" s="535"/>
      <c r="NSJ50" s="535"/>
      <c r="NSK50" s="535"/>
      <c r="NSL50" s="535"/>
      <c r="NSM50" s="535"/>
      <c r="NSN50" s="535"/>
      <c r="NSO50" s="535"/>
      <c r="NSP50" s="535"/>
      <c r="NSQ50" s="535"/>
      <c r="NSR50" s="535"/>
      <c r="NSS50" s="535"/>
      <c r="NST50" s="535"/>
      <c r="NSU50" s="535"/>
      <c r="NSV50" s="535"/>
      <c r="NSW50" s="535"/>
      <c r="NSX50" s="535"/>
      <c r="NSY50" s="535"/>
      <c r="NSZ50" s="535"/>
      <c r="NTA50" s="535"/>
      <c r="NTB50" s="535"/>
      <c r="NTC50" s="535"/>
      <c r="NTD50" s="535"/>
      <c r="NTE50" s="535"/>
      <c r="NTF50" s="535"/>
      <c r="NTG50" s="535"/>
      <c r="NTH50" s="535"/>
      <c r="NTI50" s="535"/>
      <c r="NTJ50" s="535"/>
      <c r="NTK50" s="535"/>
      <c r="NTL50" s="535"/>
      <c r="NTM50" s="535"/>
      <c r="NTN50" s="535"/>
      <c r="NTO50" s="535"/>
      <c r="NTP50" s="535"/>
      <c r="NTQ50" s="535"/>
      <c r="NTR50" s="535"/>
      <c r="NTS50" s="535"/>
      <c r="NTT50" s="535"/>
      <c r="NTU50" s="535"/>
      <c r="NTV50" s="535"/>
      <c r="NTW50" s="535"/>
      <c r="NTX50" s="535"/>
      <c r="NTY50" s="535"/>
      <c r="NTZ50" s="535"/>
      <c r="NUA50" s="535"/>
      <c r="NUB50" s="535"/>
      <c r="NUC50" s="535"/>
      <c r="NUD50" s="535"/>
      <c r="NUE50" s="535"/>
      <c r="NUF50" s="535"/>
      <c r="NUG50" s="535"/>
      <c r="NUH50" s="535"/>
      <c r="NUI50" s="535"/>
      <c r="NUJ50" s="535"/>
      <c r="NUK50" s="535"/>
      <c r="NUL50" s="535"/>
      <c r="NUM50" s="535"/>
      <c r="NUN50" s="535"/>
      <c r="NUO50" s="535"/>
      <c r="NUP50" s="535"/>
      <c r="NUQ50" s="535"/>
      <c r="NUR50" s="535"/>
      <c r="NUS50" s="535"/>
      <c r="NUT50" s="535"/>
      <c r="NUU50" s="535"/>
      <c r="NUV50" s="535"/>
      <c r="NUW50" s="535"/>
      <c r="NUX50" s="535"/>
      <c r="NUY50" s="535"/>
      <c r="NUZ50" s="535"/>
      <c r="NVA50" s="535"/>
      <c r="NVB50" s="535"/>
      <c r="NVC50" s="535"/>
      <c r="NVD50" s="535"/>
      <c r="NVE50" s="535"/>
      <c r="NVF50" s="535"/>
      <c r="NVG50" s="535"/>
      <c r="NVH50" s="535"/>
      <c r="NVI50" s="535"/>
      <c r="NVJ50" s="535"/>
      <c r="NVK50" s="535"/>
      <c r="NVL50" s="535"/>
      <c r="NVM50" s="535"/>
      <c r="NVN50" s="535"/>
      <c r="NVO50" s="535"/>
      <c r="NVP50" s="535"/>
      <c r="NVQ50" s="535"/>
      <c r="NVR50" s="535"/>
      <c r="NVS50" s="535"/>
      <c r="NVT50" s="535"/>
      <c r="NVU50" s="535"/>
      <c r="NVV50" s="535"/>
      <c r="NVW50" s="535"/>
      <c r="NVX50" s="535"/>
      <c r="NVY50" s="535"/>
      <c r="NVZ50" s="535"/>
      <c r="NWA50" s="535"/>
      <c r="NWB50" s="535"/>
      <c r="NWC50" s="535"/>
      <c r="NWD50" s="535"/>
      <c r="NWE50" s="535"/>
      <c r="NWF50" s="535"/>
      <c r="NWG50" s="535"/>
      <c r="NWH50" s="535"/>
      <c r="NWI50" s="535"/>
      <c r="NWJ50" s="535"/>
      <c r="NWK50" s="535"/>
      <c r="NWL50" s="535"/>
      <c r="NWM50" s="535"/>
      <c r="NWN50" s="535"/>
      <c r="NWO50" s="535"/>
      <c r="NWP50" s="535"/>
      <c r="NWQ50" s="535"/>
      <c r="NWR50" s="535"/>
      <c r="NWS50" s="535"/>
      <c r="NWT50" s="535"/>
      <c r="NWU50" s="535"/>
      <c r="NWV50" s="535"/>
      <c r="NWW50" s="535"/>
      <c r="NWX50" s="535"/>
      <c r="NWY50" s="535"/>
      <c r="NWZ50" s="535"/>
      <c r="NXA50" s="535"/>
      <c r="NXB50" s="535"/>
      <c r="NXC50" s="535"/>
      <c r="NXD50" s="535"/>
      <c r="NXE50" s="535"/>
      <c r="NXF50" s="535"/>
      <c r="NXG50" s="535"/>
      <c r="NXH50" s="535"/>
      <c r="NXI50" s="535"/>
      <c r="NXJ50" s="535"/>
      <c r="NXK50" s="535"/>
      <c r="NXL50" s="535"/>
      <c r="NXM50" s="535"/>
      <c r="NXN50" s="535"/>
      <c r="NXO50" s="535"/>
      <c r="NXP50" s="535"/>
      <c r="NXQ50" s="535"/>
      <c r="NXR50" s="535"/>
      <c r="NXS50" s="535"/>
      <c r="NXT50" s="535"/>
      <c r="NXU50" s="535"/>
      <c r="NXV50" s="535"/>
      <c r="NXW50" s="535"/>
      <c r="NXX50" s="535"/>
      <c r="NXY50" s="535"/>
      <c r="NXZ50" s="535"/>
      <c r="NYA50" s="535"/>
      <c r="NYB50" s="535"/>
      <c r="NYC50" s="535"/>
      <c r="NYD50" s="535"/>
      <c r="NYE50" s="535"/>
      <c r="NYF50" s="535"/>
      <c r="NYG50" s="535"/>
      <c r="NYH50" s="535"/>
      <c r="NYI50" s="535"/>
      <c r="NYJ50" s="535"/>
      <c r="NYK50" s="535"/>
      <c r="NYL50" s="535"/>
      <c r="NYM50" s="535"/>
      <c r="NYN50" s="535"/>
      <c r="NYO50" s="535"/>
      <c r="NYP50" s="535"/>
      <c r="NYQ50" s="535"/>
      <c r="NYR50" s="535"/>
      <c r="NYS50" s="535"/>
      <c r="NYT50" s="535"/>
      <c r="NYU50" s="535"/>
      <c r="NYV50" s="535"/>
      <c r="NYW50" s="535"/>
      <c r="NYX50" s="535"/>
      <c r="NYY50" s="535"/>
      <c r="NYZ50" s="535"/>
      <c r="NZA50" s="535"/>
      <c r="NZB50" s="535"/>
      <c r="NZC50" s="535"/>
      <c r="NZD50" s="535"/>
      <c r="NZE50" s="535"/>
      <c r="NZF50" s="535"/>
      <c r="NZG50" s="535"/>
      <c r="NZH50" s="535"/>
      <c r="NZI50" s="535"/>
      <c r="NZJ50" s="535"/>
      <c r="NZK50" s="535"/>
      <c r="NZL50" s="535"/>
      <c r="NZM50" s="535"/>
      <c r="NZN50" s="535"/>
      <c r="NZO50" s="535"/>
      <c r="NZP50" s="535"/>
      <c r="NZQ50" s="535"/>
      <c r="NZR50" s="535"/>
      <c r="NZS50" s="535"/>
      <c r="NZT50" s="535"/>
      <c r="NZU50" s="535"/>
      <c r="NZV50" s="535"/>
      <c r="NZW50" s="535"/>
      <c r="NZX50" s="535"/>
      <c r="NZY50" s="535"/>
      <c r="NZZ50" s="535"/>
      <c r="OAA50" s="535"/>
      <c r="OAB50" s="535"/>
      <c r="OAC50" s="535"/>
      <c r="OAD50" s="535"/>
      <c r="OAE50" s="535"/>
      <c r="OAF50" s="535"/>
      <c r="OAG50" s="535"/>
      <c r="OAH50" s="535"/>
      <c r="OAI50" s="535"/>
      <c r="OAJ50" s="535"/>
      <c r="OAK50" s="535"/>
      <c r="OAL50" s="535"/>
      <c r="OAM50" s="535"/>
      <c r="OAN50" s="535"/>
      <c r="OAO50" s="535"/>
      <c r="OAP50" s="535"/>
      <c r="OAQ50" s="535"/>
      <c r="OAR50" s="535"/>
      <c r="OAS50" s="535"/>
      <c r="OAT50" s="535"/>
      <c r="OAU50" s="535"/>
      <c r="OAV50" s="535"/>
      <c r="OAW50" s="535"/>
      <c r="OAX50" s="535"/>
      <c r="OAY50" s="535"/>
      <c r="OAZ50" s="535"/>
      <c r="OBA50" s="535"/>
      <c r="OBB50" s="535"/>
      <c r="OBC50" s="535"/>
      <c r="OBD50" s="535"/>
      <c r="OBE50" s="535"/>
      <c r="OBF50" s="535"/>
      <c r="OBG50" s="535"/>
      <c r="OBH50" s="535"/>
      <c r="OBI50" s="535"/>
      <c r="OBJ50" s="535"/>
      <c r="OBK50" s="535"/>
      <c r="OBL50" s="535"/>
      <c r="OBM50" s="535"/>
      <c r="OBN50" s="535"/>
      <c r="OBO50" s="535"/>
      <c r="OBP50" s="535"/>
      <c r="OBQ50" s="535"/>
      <c r="OBR50" s="535"/>
      <c r="OBS50" s="535"/>
      <c r="OBT50" s="535"/>
      <c r="OBU50" s="535"/>
      <c r="OBV50" s="535"/>
      <c r="OBW50" s="535"/>
      <c r="OBX50" s="535"/>
      <c r="OBY50" s="535"/>
      <c r="OBZ50" s="535"/>
      <c r="OCA50" s="535"/>
      <c r="OCB50" s="535"/>
      <c r="OCC50" s="535"/>
      <c r="OCD50" s="535"/>
      <c r="OCE50" s="535"/>
      <c r="OCF50" s="535"/>
      <c r="OCG50" s="535"/>
      <c r="OCH50" s="535"/>
      <c r="OCI50" s="535"/>
      <c r="OCJ50" s="535"/>
      <c r="OCK50" s="535"/>
      <c r="OCL50" s="535"/>
      <c r="OCM50" s="535"/>
      <c r="OCN50" s="535"/>
      <c r="OCO50" s="535"/>
      <c r="OCP50" s="535"/>
      <c r="OCQ50" s="535"/>
      <c r="OCR50" s="535"/>
      <c r="OCS50" s="535"/>
      <c r="OCT50" s="535"/>
      <c r="OCU50" s="535"/>
      <c r="OCV50" s="535"/>
      <c r="OCW50" s="535"/>
      <c r="OCX50" s="535"/>
      <c r="OCY50" s="535"/>
      <c r="OCZ50" s="535"/>
      <c r="ODA50" s="535"/>
      <c r="ODB50" s="535"/>
      <c r="ODC50" s="535"/>
      <c r="ODD50" s="535"/>
      <c r="ODE50" s="535"/>
      <c r="ODF50" s="535"/>
      <c r="ODG50" s="535"/>
      <c r="ODH50" s="535"/>
      <c r="ODI50" s="535"/>
      <c r="ODJ50" s="535"/>
      <c r="ODK50" s="535"/>
      <c r="ODL50" s="535"/>
      <c r="ODM50" s="535"/>
      <c r="ODN50" s="535"/>
      <c r="ODO50" s="535"/>
      <c r="ODP50" s="535"/>
      <c r="ODQ50" s="535"/>
      <c r="ODR50" s="535"/>
      <c r="ODS50" s="535"/>
      <c r="ODT50" s="535"/>
      <c r="ODU50" s="535"/>
      <c r="ODV50" s="535"/>
      <c r="ODW50" s="535"/>
      <c r="ODX50" s="535"/>
      <c r="ODY50" s="535"/>
      <c r="ODZ50" s="535"/>
      <c r="OEA50" s="535"/>
      <c r="OEB50" s="535"/>
      <c r="OEC50" s="535"/>
      <c r="OED50" s="535"/>
      <c r="OEE50" s="535"/>
      <c r="OEF50" s="535"/>
      <c r="OEG50" s="535"/>
      <c r="OEH50" s="535"/>
      <c r="OEI50" s="535"/>
      <c r="OEJ50" s="535"/>
      <c r="OEK50" s="535"/>
      <c r="OEL50" s="535"/>
      <c r="OEM50" s="535"/>
      <c r="OEN50" s="535"/>
      <c r="OEO50" s="535"/>
      <c r="OEP50" s="535"/>
      <c r="OEQ50" s="535"/>
      <c r="OER50" s="535"/>
      <c r="OES50" s="535"/>
      <c r="OET50" s="535"/>
      <c r="OEU50" s="535"/>
      <c r="OEV50" s="535"/>
      <c r="OEW50" s="535"/>
      <c r="OEX50" s="535"/>
      <c r="OEY50" s="535"/>
      <c r="OEZ50" s="535"/>
      <c r="OFA50" s="535"/>
      <c r="OFB50" s="535"/>
      <c r="OFC50" s="535"/>
      <c r="OFD50" s="535"/>
      <c r="OFE50" s="535"/>
      <c r="OFF50" s="535"/>
      <c r="OFG50" s="535"/>
      <c r="OFH50" s="535"/>
      <c r="OFI50" s="535"/>
      <c r="OFJ50" s="535"/>
      <c r="OFK50" s="535"/>
      <c r="OFL50" s="535"/>
      <c r="OFM50" s="535"/>
      <c r="OFN50" s="535"/>
      <c r="OFO50" s="535"/>
      <c r="OFP50" s="535"/>
      <c r="OFQ50" s="535"/>
      <c r="OFR50" s="535"/>
      <c r="OFS50" s="535"/>
      <c r="OFT50" s="535"/>
      <c r="OFU50" s="535"/>
      <c r="OFV50" s="535"/>
      <c r="OFW50" s="535"/>
      <c r="OFX50" s="535"/>
      <c r="OFY50" s="535"/>
      <c r="OFZ50" s="535"/>
      <c r="OGA50" s="535"/>
      <c r="OGB50" s="535"/>
      <c r="OGC50" s="535"/>
      <c r="OGD50" s="535"/>
      <c r="OGE50" s="535"/>
      <c r="OGF50" s="535"/>
      <c r="OGG50" s="535"/>
      <c r="OGH50" s="535"/>
      <c r="OGI50" s="535"/>
      <c r="OGJ50" s="535"/>
      <c r="OGK50" s="535"/>
      <c r="OGL50" s="535"/>
      <c r="OGM50" s="535"/>
      <c r="OGN50" s="535"/>
      <c r="OGO50" s="535"/>
      <c r="OGP50" s="535"/>
      <c r="OGQ50" s="535"/>
      <c r="OGR50" s="535"/>
      <c r="OGS50" s="535"/>
      <c r="OGT50" s="535"/>
      <c r="OGU50" s="535"/>
      <c r="OGV50" s="535"/>
      <c r="OGW50" s="535"/>
      <c r="OGX50" s="535"/>
      <c r="OGY50" s="535"/>
      <c r="OGZ50" s="535"/>
      <c r="OHA50" s="535"/>
      <c r="OHB50" s="535"/>
      <c r="OHC50" s="535"/>
      <c r="OHD50" s="535"/>
      <c r="OHE50" s="535"/>
      <c r="OHF50" s="535"/>
      <c r="OHG50" s="535"/>
      <c r="OHH50" s="535"/>
      <c r="OHI50" s="535"/>
      <c r="OHJ50" s="535"/>
      <c r="OHK50" s="535"/>
      <c r="OHL50" s="535"/>
      <c r="OHM50" s="535"/>
      <c r="OHN50" s="535"/>
      <c r="OHO50" s="535"/>
      <c r="OHP50" s="535"/>
      <c r="OHQ50" s="535"/>
      <c r="OHR50" s="535"/>
      <c r="OHS50" s="535"/>
      <c r="OHT50" s="535"/>
      <c r="OHU50" s="535"/>
      <c r="OHV50" s="535"/>
      <c r="OHW50" s="535"/>
      <c r="OHX50" s="535"/>
      <c r="OHY50" s="535"/>
      <c r="OHZ50" s="535"/>
      <c r="OIA50" s="535"/>
      <c r="OIB50" s="535"/>
      <c r="OIC50" s="535"/>
      <c r="OID50" s="535"/>
      <c r="OIE50" s="535"/>
      <c r="OIF50" s="535"/>
      <c r="OIG50" s="535"/>
      <c r="OIH50" s="535"/>
      <c r="OII50" s="535"/>
      <c r="OIJ50" s="535"/>
      <c r="OIK50" s="535"/>
      <c r="OIL50" s="535"/>
      <c r="OIM50" s="535"/>
      <c r="OIN50" s="535"/>
      <c r="OIO50" s="535"/>
      <c r="OIP50" s="535"/>
      <c r="OIQ50" s="535"/>
      <c r="OIR50" s="535"/>
      <c r="OIS50" s="535"/>
      <c r="OIT50" s="535"/>
      <c r="OIU50" s="535"/>
      <c r="OIV50" s="535"/>
      <c r="OIW50" s="535"/>
      <c r="OIX50" s="535"/>
      <c r="OIY50" s="535"/>
      <c r="OIZ50" s="535"/>
      <c r="OJA50" s="535"/>
      <c r="OJB50" s="535"/>
      <c r="OJC50" s="535"/>
      <c r="OJD50" s="535"/>
      <c r="OJE50" s="535"/>
      <c r="OJF50" s="535"/>
      <c r="OJG50" s="535"/>
      <c r="OJH50" s="535"/>
      <c r="OJI50" s="535"/>
      <c r="OJJ50" s="535"/>
      <c r="OJK50" s="535"/>
      <c r="OJL50" s="535"/>
      <c r="OJM50" s="535"/>
      <c r="OJN50" s="535"/>
      <c r="OJO50" s="535"/>
      <c r="OJP50" s="535"/>
      <c r="OJQ50" s="535"/>
      <c r="OJR50" s="535"/>
      <c r="OJS50" s="535"/>
      <c r="OJT50" s="535"/>
      <c r="OJU50" s="535"/>
      <c r="OJV50" s="535"/>
      <c r="OJW50" s="535"/>
      <c r="OJX50" s="535"/>
      <c r="OJY50" s="535"/>
      <c r="OJZ50" s="535"/>
      <c r="OKA50" s="535"/>
      <c r="OKB50" s="535"/>
      <c r="OKC50" s="535"/>
      <c r="OKD50" s="535"/>
      <c r="OKE50" s="535"/>
      <c r="OKF50" s="535"/>
      <c r="OKG50" s="535"/>
      <c r="OKH50" s="535"/>
      <c r="OKI50" s="535"/>
      <c r="OKJ50" s="535"/>
      <c r="OKK50" s="535"/>
      <c r="OKL50" s="535"/>
      <c r="OKM50" s="535"/>
      <c r="OKN50" s="535"/>
      <c r="OKO50" s="535"/>
      <c r="OKP50" s="535"/>
      <c r="OKQ50" s="535"/>
      <c r="OKR50" s="535"/>
      <c r="OKS50" s="535"/>
      <c r="OKT50" s="535"/>
      <c r="OKU50" s="535"/>
      <c r="OKV50" s="535"/>
      <c r="OKW50" s="535"/>
      <c r="OKX50" s="535"/>
      <c r="OKY50" s="535"/>
      <c r="OKZ50" s="535"/>
      <c r="OLA50" s="535"/>
      <c r="OLB50" s="535"/>
      <c r="OLC50" s="535"/>
      <c r="OLD50" s="535"/>
      <c r="OLE50" s="535"/>
      <c r="OLF50" s="535"/>
      <c r="OLG50" s="535"/>
      <c r="OLH50" s="535"/>
      <c r="OLI50" s="535"/>
      <c r="OLJ50" s="535"/>
      <c r="OLK50" s="535"/>
      <c r="OLL50" s="535"/>
      <c r="OLM50" s="535"/>
      <c r="OLN50" s="535"/>
      <c r="OLO50" s="535"/>
      <c r="OLP50" s="535"/>
      <c r="OLQ50" s="535"/>
      <c r="OLR50" s="535"/>
      <c r="OLS50" s="535"/>
      <c r="OLT50" s="535"/>
      <c r="OLU50" s="535"/>
      <c r="OLV50" s="535"/>
      <c r="OLW50" s="535"/>
      <c r="OLX50" s="535"/>
      <c r="OLY50" s="535"/>
      <c r="OLZ50" s="535"/>
      <c r="OMA50" s="535"/>
      <c r="OMB50" s="535"/>
      <c r="OMC50" s="535"/>
      <c r="OMD50" s="535"/>
      <c r="OME50" s="535"/>
      <c r="OMF50" s="535"/>
      <c r="OMG50" s="535"/>
      <c r="OMH50" s="535"/>
      <c r="OMI50" s="535"/>
      <c r="OMJ50" s="535"/>
      <c r="OMK50" s="535"/>
      <c r="OML50" s="535"/>
      <c r="OMM50" s="535"/>
      <c r="OMN50" s="535"/>
      <c r="OMO50" s="535"/>
      <c r="OMP50" s="535"/>
      <c r="OMQ50" s="535"/>
      <c r="OMR50" s="535"/>
      <c r="OMS50" s="535"/>
      <c r="OMT50" s="535"/>
      <c r="OMU50" s="535"/>
      <c r="OMV50" s="535"/>
      <c r="OMW50" s="535"/>
      <c r="OMX50" s="535"/>
      <c r="OMY50" s="535"/>
      <c r="OMZ50" s="535"/>
      <c r="ONA50" s="535"/>
      <c r="ONB50" s="535"/>
      <c r="ONC50" s="535"/>
      <c r="OND50" s="535"/>
      <c r="ONE50" s="535"/>
      <c r="ONF50" s="535"/>
      <c r="ONG50" s="535"/>
      <c r="ONH50" s="535"/>
      <c r="ONI50" s="535"/>
      <c r="ONJ50" s="535"/>
      <c r="ONK50" s="535"/>
      <c r="ONL50" s="535"/>
      <c r="ONM50" s="535"/>
      <c r="ONN50" s="535"/>
      <c r="ONO50" s="535"/>
      <c r="ONP50" s="535"/>
      <c r="ONQ50" s="535"/>
      <c r="ONR50" s="535"/>
      <c r="ONS50" s="535"/>
      <c r="ONT50" s="535"/>
      <c r="ONU50" s="535"/>
      <c r="ONV50" s="535"/>
      <c r="ONW50" s="535"/>
      <c r="ONX50" s="535"/>
      <c r="ONY50" s="535"/>
      <c r="ONZ50" s="535"/>
      <c r="OOA50" s="535"/>
      <c r="OOB50" s="535"/>
      <c r="OOC50" s="535"/>
      <c r="OOD50" s="535"/>
      <c r="OOE50" s="535"/>
      <c r="OOF50" s="535"/>
      <c r="OOG50" s="535"/>
      <c r="OOH50" s="535"/>
      <c r="OOI50" s="535"/>
      <c r="OOJ50" s="535"/>
      <c r="OOK50" s="535"/>
      <c r="OOL50" s="535"/>
      <c r="OOM50" s="535"/>
      <c r="OON50" s="535"/>
      <c r="OOO50" s="535"/>
      <c r="OOP50" s="535"/>
      <c r="OOQ50" s="535"/>
      <c r="OOR50" s="535"/>
      <c r="OOS50" s="535"/>
      <c r="OOT50" s="535"/>
      <c r="OOU50" s="535"/>
      <c r="OOV50" s="535"/>
      <c r="OOW50" s="535"/>
      <c r="OOX50" s="535"/>
      <c r="OOY50" s="535"/>
      <c r="OOZ50" s="535"/>
      <c r="OPA50" s="535"/>
      <c r="OPB50" s="535"/>
      <c r="OPC50" s="535"/>
      <c r="OPD50" s="535"/>
      <c r="OPE50" s="535"/>
      <c r="OPF50" s="535"/>
      <c r="OPG50" s="535"/>
      <c r="OPH50" s="535"/>
      <c r="OPI50" s="535"/>
      <c r="OPJ50" s="535"/>
      <c r="OPK50" s="535"/>
      <c r="OPL50" s="535"/>
      <c r="OPM50" s="535"/>
      <c r="OPN50" s="535"/>
      <c r="OPO50" s="535"/>
      <c r="OPP50" s="535"/>
      <c r="OPQ50" s="535"/>
      <c r="OPR50" s="535"/>
      <c r="OPS50" s="535"/>
      <c r="OPT50" s="535"/>
      <c r="OPU50" s="535"/>
      <c r="OPV50" s="535"/>
      <c r="OPW50" s="535"/>
      <c r="OPX50" s="535"/>
      <c r="OPY50" s="535"/>
      <c r="OPZ50" s="535"/>
      <c r="OQA50" s="535"/>
      <c r="OQB50" s="535"/>
      <c r="OQC50" s="535"/>
      <c r="OQD50" s="535"/>
      <c r="OQE50" s="535"/>
      <c r="OQF50" s="535"/>
      <c r="OQG50" s="535"/>
      <c r="OQH50" s="535"/>
      <c r="OQI50" s="535"/>
      <c r="OQJ50" s="535"/>
      <c r="OQK50" s="535"/>
      <c r="OQL50" s="535"/>
      <c r="OQM50" s="535"/>
      <c r="OQN50" s="535"/>
      <c r="OQO50" s="535"/>
      <c r="OQP50" s="535"/>
      <c r="OQQ50" s="535"/>
      <c r="OQR50" s="535"/>
      <c r="OQS50" s="535"/>
      <c r="OQT50" s="535"/>
      <c r="OQU50" s="535"/>
      <c r="OQV50" s="535"/>
      <c r="OQW50" s="535"/>
      <c r="OQX50" s="535"/>
      <c r="OQY50" s="535"/>
      <c r="OQZ50" s="535"/>
      <c r="ORA50" s="535"/>
      <c r="ORB50" s="535"/>
      <c r="ORC50" s="535"/>
      <c r="ORD50" s="535"/>
      <c r="ORE50" s="535"/>
      <c r="ORF50" s="535"/>
      <c r="ORG50" s="535"/>
      <c r="ORH50" s="535"/>
      <c r="ORI50" s="535"/>
      <c r="ORJ50" s="535"/>
      <c r="ORK50" s="535"/>
      <c r="ORL50" s="535"/>
      <c r="ORM50" s="535"/>
      <c r="ORN50" s="535"/>
      <c r="ORO50" s="535"/>
      <c r="ORP50" s="535"/>
      <c r="ORQ50" s="535"/>
      <c r="ORR50" s="535"/>
      <c r="ORS50" s="535"/>
      <c r="ORT50" s="535"/>
      <c r="ORU50" s="535"/>
      <c r="ORV50" s="535"/>
      <c r="ORW50" s="535"/>
      <c r="ORX50" s="535"/>
      <c r="ORY50" s="535"/>
      <c r="ORZ50" s="535"/>
      <c r="OSA50" s="535"/>
      <c r="OSB50" s="535"/>
      <c r="OSC50" s="535"/>
      <c r="OSD50" s="535"/>
      <c r="OSE50" s="535"/>
      <c r="OSF50" s="535"/>
      <c r="OSG50" s="535"/>
      <c r="OSH50" s="535"/>
      <c r="OSI50" s="535"/>
      <c r="OSJ50" s="535"/>
      <c r="OSK50" s="535"/>
      <c r="OSL50" s="535"/>
      <c r="OSM50" s="535"/>
      <c r="OSN50" s="535"/>
      <c r="OSO50" s="535"/>
      <c r="OSP50" s="535"/>
      <c r="OSQ50" s="535"/>
      <c r="OSR50" s="535"/>
      <c r="OSS50" s="535"/>
      <c r="OST50" s="535"/>
      <c r="OSU50" s="535"/>
      <c r="OSV50" s="535"/>
      <c r="OSW50" s="535"/>
      <c r="OSX50" s="535"/>
      <c r="OSY50" s="535"/>
      <c r="OSZ50" s="535"/>
      <c r="OTA50" s="535"/>
      <c r="OTB50" s="535"/>
      <c r="OTC50" s="535"/>
      <c r="OTD50" s="535"/>
      <c r="OTE50" s="535"/>
      <c r="OTF50" s="535"/>
      <c r="OTG50" s="535"/>
      <c r="OTH50" s="535"/>
      <c r="OTI50" s="535"/>
      <c r="OTJ50" s="535"/>
      <c r="OTK50" s="535"/>
      <c r="OTL50" s="535"/>
      <c r="OTM50" s="535"/>
      <c r="OTN50" s="535"/>
      <c r="OTO50" s="535"/>
      <c r="OTP50" s="535"/>
      <c r="OTQ50" s="535"/>
      <c r="OTR50" s="535"/>
      <c r="OTS50" s="535"/>
      <c r="OTT50" s="535"/>
      <c r="OTU50" s="535"/>
      <c r="OTV50" s="535"/>
      <c r="OTW50" s="535"/>
      <c r="OTX50" s="535"/>
      <c r="OTY50" s="535"/>
      <c r="OTZ50" s="535"/>
      <c r="OUA50" s="535"/>
      <c r="OUB50" s="535"/>
      <c r="OUC50" s="535"/>
      <c r="OUD50" s="535"/>
      <c r="OUE50" s="535"/>
      <c r="OUF50" s="535"/>
      <c r="OUG50" s="535"/>
      <c r="OUH50" s="535"/>
      <c r="OUI50" s="535"/>
      <c r="OUJ50" s="535"/>
      <c r="OUK50" s="535"/>
      <c r="OUL50" s="535"/>
      <c r="OUM50" s="535"/>
      <c r="OUN50" s="535"/>
      <c r="OUO50" s="535"/>
      <c r="OUP50" s="535"/>
      <c r="OUQ50" s="535"/>
      <c r="OUR50" s="535"/>
      <c r="OUS50" s="535"/>
      <c r="OUT50" s="535"/>
      <c r="OUU50" s="535"/>
      <c r="OUV50" s="535"/>
      <c r="OUW50" s="535"/>
      <c r="OUX50" s="535"/>
      <c r="OUY50" s="535"/>
      <c r="OUZ50" s="535"/>
      <c r="OVA50" s="535"/>
      <c r="OVB50" s="535"/>
      <c r="OVC50" s="535"/>
      <c r="OVD50" s="535"/>
      <c r="OVE50" s="535"/>
      <c r="OVF50" s="535"/>
      <c r="OVG50" s="535"/>
      <c r="OVH50" s="535"/>
      <c r="OVI50" s="535"/>
      <c r="OVJ50" s="535"/>
      <c r="OVK50" s="535"/>
      <c r="OVL50" s="535"/>
      <c r="OVM50" s="535"/>
      <c r="OVN50" s="535"/>
      <c r="OVO50" s="535"/>
      <c r="OVP50" s="535"/>
      <c r="OVQ50" s="535"/>
      <c r="OVR50" s="535"/>
      <c r="OVS50" s="535"/>
      <c r="OVT50" s="535"/>
      <c r="OVU50" s="535"/>
      <c r="OVV50" s="535"/>
      <c r="OVW50" s="535"/>
      <c r="OVX50" s="535"/>
      <c r="OVY50" s="535"/>
      <c r="OVZ50" s="535"/>
      <c r="OWA50" s="535"/>
      <c r="OWB50" s="535"/>
      <c r="OWC50" s="535"/>
      <c r="OWD50" s="535"/>
      <c r="OWE50" s="535"/>
      <c r="OWF50" s="535"/>
      <c r="OWG50" s="535"/>
      <c r="OWH50" s="535"/>
      <c r="OWI50" s="535"/>
      <c r="OWJ50" s="535"/>
      <c r="OWK50" s="535"/>
      <c r="OWL50" s="535"/>
      <c r="OWM50" s="535"/>
      <c r="OWN50" s="535"/>
      <c r="OWO50" s="535"/>
      <c r="OWP50" s="535"/>
      <c r="OWQ50" s="535"/>
      <c r="OWR50" s="535"/>
      <c r="OWS50" s="535"/>
      <c r="OWT50" s="535"/>
      <c r="OWU50" s="535"/>
      <c r="OWV50" s="535"/>
      <c r="OWW50" s="535"/>
      <c r="OWX50" s="535"/>
      <c r="OWY50" s="535"/>
      <c r="OWZ50" s="535"/>
      <c r="OXA50" s="535"/>
      <c r="OXB50" s="535"/>
      <c r="OXC50" s="535"/>
      <c r="OXD50" s="535"/>
      <c r="OXE50" s="535"/>
      <c r="OXF50" s="535"/>
      <c r="OXG50" s="535"/>
      <c r="OXH50" s="535"/>
      <c r="OXI50" s="535"/>
      <c r="OXJ50" s="535"/>
      <c r="OXK50" s="535"/>
      <c r="OXL50" s="535"/>
      <c r="OXM50" s="535"/>
      <c r="OXN50" s="535"/>
      <c r="OXO50" s="535"/>
      <c r="OXP50" s="535"/>
      <c r="OXQ50" s="535"/>
      <c r="OXR50" s="535"/>
      <c r="OXS50" s="535"/>
      <c r="OXT50" s="535"/>
      <c r="OXU50" s="535"/>
      <c r="OXV50" s="535"/>
      <c r="OXW50" s="535"/>
      <c r="OXX50" s="535"/>
      <c r="OXY50" s="535"/>
      <c r="OXZ50" s="535"/>
      <c r="OYA50" s="535"/>
      <c r="OYB50" s="535"/>
      <c r="OYC50" s="535"/>
      <c r="OYD50" s="535"/>
      <c r="OYE50" s="535"/>
      <c r="OYF50" s="535"/>
      <c r="OYG50" s="535"/>
      <c r="OYH50" s="535"/>
      <c r="OYI50" s="535"/>
      <c r="OYJ50" s="535"/>
      <c r="OYK50" s="535"/>
      <c r="OYL50" s="535"/>
      <c r="OYM50" s="535"/>
      <c r="OYN50" s="535"/>
      <c r="OYO50" s="535"/>
      <c r="OYP50" s="535"/>
      <c r="OYQ50" s="535"/>
      <c r="OYR50" s="535"/>
      <c r="OYS50" s="535"/>
      <c r="OYT50" s="535"/>
      <c r="OYU50" s="535"/>
      <c r="OYV50" s="535"/>
      <c r="OYW50" s="535"/>
      <c r="OYX50" s="535"/>
      <c r="OYY50" s="535"/>
      <c r="OYZ50" s="535"/>
      <c r="OZA50" s="535"/>
      <c r="OZB50" s="535"/>
      <c r="OZC50" s="535"/>
      <c r="OZD50" s="535"/>
      <c r="OZE50" s="535"/>
      <c r="OZF50" s="535"/>
      <c r="OZG50" s="535"/>
      <c r="OZH50" s="535"/>
      <c r="OZI50" s="535"/>
      <c r="OZJ50" s="535"/>
      <c r="OZK50" s="535"/>
      <c r="OZL50" s="535"/>
      <c r="OZM50" s="535"/>
      <c r="OZN50" s="535"/>
      <c r="OZO50" s="535"/>
      <c r="OZP50" s="535"/>
      <c r="OZQ50" s="535"/>
      <c r="OZR50" s="535"/>
      <c r="OZS50" s="535"/>
      <c r="OZT50" s="535"/>
      <c r="OZU50" s="535"/>
      <c r="OZV50" s="535"/>
      <c r="OZW50" s="535"/>
      <c r="OZX50" s="535"/>
      <c r="OZY50" s="535"/>
      <c r="OZZ50" s="535"/>
      <c r="PAA50" s="535"/>
      <c r="PAB50" s="535"/>
      <c r="PAC50" s="535"/>
      <c r="PAD50" s="535"/>
      <c r="PAE50" s="535"/>
      <c r="PAF50" s="535"/>
      <c r="PAG50" s="535"/>
      <c r="PAH50" s="535"/>
      <c r="PAI50" s="535"/>
      <c r="PAJ50" s="535"/>
      <c r="PAK50" s="535"/>
      <c r="PAL50" s="535"/>
      <c r="PAM50" s="535"/>
      <c r="PAN50" s="535"/>
      <c r="PAO50" s="535"/>
      <c r="PAP50" s="535"/>
      <c r="PAQ50" s="535"/>
      <c r="PAR50" s="535"/>
      <c r="PAS50" s="535"/>
      <c r="PAT50" s="535"/>
      <c r="PAU50" s="535"/>
      <c r="PAV50" s="535"/>
      <c r="PAW50" s="535"/>
      <c r="PAX50" s="535"/>
      <c r="PAY50" s="535"/>
      <c r="PAZ50" s="535"/>
      <c r="PBA50" s="535"/>
      <c r="PBB50" s="535"/>
      <c r="PBC50" s="535"/>
      <c r="PBD50" s="535"/>
      <c r="PBE50" s="535"/>
      <c r="PBF50" s="535"/>
      <c r="PBG50" s="535"/>
      <c r="PBH50" s="535"/>
      <c r="PBI50" s="535"/>
      <c r="PBJ50" s="535"/>
      <c r="PBK50" s="535"/>
      <c r="PBL50" s="535"/>
      <c r="PBM50" s="535"/>
      <c r="PBN50" s="535"/>
      <c r="PBO50" s="535"/>
      <c r="PBP50" s="535"/>
      <c r="PBQ50" s="535"/>
      <c r="PBR50" s="535"/>
      <c r="PBS50" s="535"/>
      <c r="PBT50" s="535"/>
      <c r="PBU50" s="535"/>
      <c r="PBV50" s="535"/>
      <c r="PBW50" s="535"/>
      <c r="PBX50" s="535"/>
      <c r="PBY50" s="535"/>
      <c r="PBZ50" s="535"/>
      <c r="PCA50" s="535"/>
      <c r="PCB50" s="535"/>
      <c r="PCC50" s="535"/>
      <c r="PCD50" s="535"/>
      <c r="PCE50" s="535"/>
      <c r="PCF50" s="535"/>
      <c r="PCG50" s="535"/>
      <c r="PCH50" s="535"/>
      <c r="PCI50" s="535"/>
      <c r="PCJ50" s="535"/>
      <c r="PCK50" s="535"/>
      <c r="PCL50" s="535"/>
      <c r="PCM50" s="535"/>
      <c r="PCN50" s="535"/>
      <c r="PCO50" s="535"/>
      <c r="PCP50" s="535"/>
      <c r="PCQ50" s="535"/>
      <c r="PCR50" s="535"/>
      <c r="PCS50" s="535"/>
      <c r="PCT50" s="535"/>
      <c r="PCU50" s="535"/>
      <c r="PCV50" s="535"/>
      <c r="PCW50" s="535"/>
      <c r="PCX50" s="535"/>
      <c r="PCY50" s="535"/>
      <c r="PCZ50" s="535"/>
      <c r="PDA50" s="535"/>
      <c r="PDB50" s="535"/>
      <c r="PDC50" s="535"/>
      <c r="PDD50" s="535"/>
      <c r="PDE50" s="535"/>
      <c r="PDF50" s="535"/>
      <c r="PDG50" s="535"/>
      <c r="PDH50" s="535"/>
      <c r="PDI50" s="535"/>
      <c r="PDJ50" s="535"/>
      <c r="PDK50" s="535"/>
      <c r="PDL50" s="535"/>
      <c r="PDM50" s="535"/>
      <c r="PDN50" s="535"/>
      <c r="PDO50" s="535"/>
      <c r="PDP50" s="535"/>
      <c r="PDQ50" s="535"/>
      <c r="PDR50" s="535"/>
      <c r="PDS50" s="535"/>
      <c r="PDT50" s="535"/>
      <c r="PDU50" s="535"/>
      <c r="PDV50" s="535"/>
      <c r="PDW50" s="535"/>
      <c r="PDX50" s="535"/>
      <c r="PDY50" s="535"/>
      <c r="PDZ50" s="535"/>
      <c r="PEA50" s="535"/>
      <c r="PEB50" s="535"/>
      <c r="PEC50" s="535"/>
      <c r="PED50" s="535"/>
      <c r="PEE50" s="535"/>
      <c r="PEF50" s="535"/>
      <c r="PEG50" s="535"/>
      <c r="PEH50" s="535"/>
      <c r="PEI50" s="535"/>
      <c r="PEJ50" s="535"/>
      <c r="PEK50" s="535"/>
      <c r="PEL50" s="535"/>
      <c r="PEM50" s="535"/>
      <c r="PEN50" s="535"/>
      <c r="PEO50" s="535"/>
      <c r="PEP50" s="535"/>
      <c r="PEQ50" s="535"/>
      <c r="PER50" s="535"/>
      <c r="PES50" s="535"/>
      <c r="PET50" s="535"/>
      <c r="PEU50" s="535"/>
      <c r="PEV50" s="535"/>
      <c r="PEW50" s="535"/>
      <c r="PEX50" s="535"/>
      <c r="PEY50" s="535"/>
      <c r="PEZ50" s="535"/>
      <c r="PFA50" s="535"/>
      <c r="PFB50" s="535"/>
      <c r="PFC50" s="535"/>
      <c r="PFD50" s="535"/>
      <c r="PFE50" s="535"/>
      <c r="PFF50" s="535"/>
      <c r="PFG50" s="535"/>
      <c r="PFH50" s="535"/>
      <c r="PFI50" s="535"/>
      <c r="PFJ50" s="535"/>
      <c r="PFK50" s="535"/>
      <c r="PFL50" s="535"/>
      <c r="PFM50" s="535"/>
      <c r="PFN50" s="535"/>
      <c r="PFO50" s="535"/>
      <c r="PFP50" s="535"/>
      <c r="PFQ50" s="535"/>
      <c r="PFR50" s="535"/>
      <c r="PFS50" s="535"/>
      <c r="PFT50" s="535"/>
      <c r="PFU50" s="535"/>
      <c r="PFV50" s="535"/>
      <c r="PFW50" s="535"/>
      <c r="PFX50" s="535"/>
      <c r="PFY50" s="535"/>
      <c r="PFZ50" s="535"/>
      <c r="PGA50" s="535"/>
      <c r="PGB50" s="535"/>
      <c r="PGC50" s="535"/>
      <c r="PGD50" s="535"/>
      <c r="PGE50" s="535"/>
      <c r="PGF50" s="535"/>
      <c r="PGG50" s="535"/>
      <c r="PGH50" s="535"/>
      <c r="PGI50" s="535"/>
      <c r="PGJ50" s="535"/>
      <c r="PGK50" s="535"/>
      <c r="PGL50" s="535"/>
      <c r="PGM50" s="535"/>
      <c r="PGN50" s="535"/>
      <c r="PGO50" s="535"/>
      <c r="PGP50" s="535"/>
      <c r="PGQ50" s="535"/>
      <c r="PGR50" s="535"/>
      <c r="PGS50" s="535"/>
      <c r="PGT50" s="535"/>
      <c r="PGU50" s="535"/>
      <c r="PGV50" s="535"/>
      <c r="PGW50" s="535"/>
      <c r="PGX50" s="535"/>
      <c r="PGY50" s="535"/>
      <c r="PGZ50" s="535"/>
      <c r="PHA50" s="535"/>
      <c r="PHB50" s="535"/>
      <c r="PHC50" s="535"/>
      <c r="PHD50" s="535"/>
      <c r="PHE50" s="535"/>
      <c r="PHF50" s="535"/>
      <c r="PHG50" s="535"/>
      <c r="PHH50" s="535"/>
      <c r="PHI50" s="535"/>
      <c r="PHJ50" s="535"/>
      <c r="PHK50" s="535"/>
      <c r="PHL50" s="535"/>
      <c r="PHM50" s="535"/>
      <c r="PHN50" s="535"/>
      <c r="PHO50" s="535"/>
      <c r="PHP50" s="535"/>
      <c r="PHQ50" s="535"/>
      <c r="PHR50" s="535"/>
      <c r="PHS50" s="535"/>
      <c r="PHT50" s="535"/>
      <c r="PHU50" s="535"/>
      <c r="PHV50" s="535"/>
      <c r="PHW50" s="535"/>
      <c r="PHX50" s="535"/>
      <c r="PHY50" s="535"/>
      <c r="PHZ50" s="535"/>
      <c r="PIA50" s="535"/>
      <c r="PIB50" s="535"/>
      <c r="PIC50" s="535"/>
      <c r="PID50" s="535"/>
      <c r="PIE50" s="535"/>
      <c r="PIF50" s="535"/>
      <c r="PIG50" s="535"/>
      <c r="PIH50" s="535"/>
      <c r="PII50" s="535"/>
      <c r="PIJ50" s="535"/>
      <c r="PIK50" s="535"/>
      <c r="PIL50" s="535"/>
      <c r="PIM50" s="535"/>
      <c r="PIN50" s="535"/>
      <c r="PIO50" s="535"/>
      <c r="PIP50" s="535"/>
      <c r="PIQ50" s="535"/>
      <c r="PIR50" s="535"/>
      <c r="PIS50" s="535"/>
      <c r="PIT50" s="535"/>
      <c r="PIU50" s="535"/>
      <c r="PIV50" s="535"/>
      <c r="PIW50" s="535"/>
      <c r="PIX50" s="535"/>
      <c r="PIY50" s="535"/>
      <c r="PIZ50" s="535"/>
      <c r="PJA50" s="535"/>
      <c r="PJB50" s="535"/>
      <c r="PJC50" s="535"/>
      <c r="PJD50" s="535"/>
      <c r="PJE50" s="535"/>
      <c r="PJF50" s="535"/>
      <c r="PJG50" s="535"/>
      <c r="PJH50" s="535"/>
      <c r="PJI50" s="535"/>
      <c r="PJJ50" s="535"/>
      <c r="PJK50" s="535"/>
      <c r="PJL50" s="535"/>
      <c r="PJM50" s="535"/>
      <c r="PJN50" s="535"/>
      <c r="PJO50" s="535"/>
      <c r="PJP50" s="535"/>
      <c r="PJQ50" s="535"/>
      <c r="PJR50" s="535"/>
      <c r="PJS50" s="535"/>
      <c r="PJT50" s="535"/>
      <c r="PJU50" s="535"/>
      <c r="PJV50" s="535"/>
      <c r="PJW50" s="535"/>
      <c r="PJX50" s="535"/>
      <c r="PJY50" s="535"/>
      <c r="PJZ50" s="535"/>
      <c r="PKA50" s="535"/>
      <c r="PKB50" s="535"/>
      <c r="PKC50" s="535"/>
      <c r="PKD50" s="535"/>
      <c r="PKE50" s="535"/>
      <c r="PKF50" s="535"/>
      <c r="PKG50" s="535"/>
      <c r="PKH50" s="535"/>
      <c r="PKI50" s="535"/>
      <c r="PKJ50" s="535"/>
      <c r="PKK50" s="535"/>
      <c r="PKL50" s="535"/>
      <c r="PKM50" s="535"/>
      <c r="PKN50" s="535"/>
      <c r="PKO50" s="535"/>
      <c r="PKP50" s="535"/>
      <c r="PKQ50" s="535"/>
      <c r="PKR50" s="535"/>
      <c r="PKS50" s="535"/>
      <c r="PKT50" s="535"/>
      <c r="PKU50" s="535"/>
      <c r="PKV50" s="535"/>
      <c r="PKW50" s="535"/>
      <c r="PKX50" s="535"/>
      <c r="PKY50" s="535"/>
      <c r="PKZ50" s="535"/>
      <c r="PLA50" s="535"/>
      <c r="PLB50" s="535"/>
      <c r="PLC50" s="535"/>
      <c r="PLD50" s="535"/>
      <c r="PLE50" s="535"/>
      <c r="PLF50" s="535"/>
      <c r="PLG50" s="535"/>
      <c r="PLH50" s="535"/>
      <c r="PLI50" s="535"/>
      <c r="PLJ50" s="535"/>
      <c r="PLK50" s="535"/>
      <c r="PLL50" s="535"/>
      <c r="PLM50" s="535"/>
      <c r="PLN50" s="535"/>
      <c r="PLO50" s="535"/>
      <c r="PLP50" s="535"/>
      <c r="PLQ50" s="535"/>
      <c r="PLR50" s="535"/>
      <c r="PLS50" s="535"/>
      <c r="PLT50" s="535"/>
      <c r="PLU50" s="535"/>
      <c r="PLV50" s="535"/>
      <c r="PLW50" s="535"/>
      <c r="PLX50" s="535"/>
      <c r="PLY50" s="535"/>
      <c r="PLZ50" s="535"/>
      <c r="PMA50" s="535"/>
      <c r="PMB50" s="535"/>
      <c r="PMC50" s="535"/>
      <c r="PMD50" s="535"/>
      <c r="PME50" s="535"/>
      <c r="PMF50" s="535"/>
      <c r="PMG50" s="535"/>
      <c r="PMH50" s="535"/>
      <c r="PMI50" s="535"/>
      <c r="PMJ50" s="535"/>
      <c r="PMK50" s="535"/>
      <c r="PML50" s="535"/>
      <c r="PMM50" s="535"/>
      <c r="PMN50" s="535"/>
      <c r="PMO50" s="535"/>
      <c r="PMP50" s="535"/>
      <c r="PMQ50" s="535"/>
      <c r="PMR50" s="535"/>
      <c r="PMS50" s="535"/>
      <c r="PMT50" s="535"/>
      <c r="PMU50" s="535"/>
      <c r="PMV50" s="535"/>
      <c r="PMW50" s="535"/>
      <c r="PMX50" s="535"/>
      <c r="PMY50" s="535"/>
      <c r="PMZ50" s="535"/>
      <c r="PNA50" s="535"/>
      <c r="PNB50" s="535"/>
      <c r="PNC50" s="535"/>
      <c r="PND50" s="535"/>
      <c r="PNE50" s="535"/>
      <c r="PNF50" s="535"/>
      <c r="PNG50" s="535"/>
      <c r="PNH50" s="535"/>
      <c r="PNI50" s="535"/>
      <c r="PNJ50" s="535"/>
      <c r="PNK50" s="535"/>
      <c r="PNL50" s="535"/>
      <c r="PNM50" s="535"/>
      <c r="PNN50" s="535"/>
      <c r="PNO50" s="535"/>
      <c r="PNP50" s="535"/>
      <c r="PNQ50" s="535"/>
      <c r="PNR50" s="535"/>
      <c r="PNS50" s="535"/>
      <c r="PNT50" s="535"/>
      <c r="PNU50" s="535"/>
      <c r="PNV50" s="535"/>
      <c r="PNW50" s="535"/>
      <c r="PNX50" s="535"/>
      <c r="PNY50" s="535"/>
      <c r="PNZ50" s="535"/>
      <c r="POA50" s="535"/>
      <c r="POB50" s="535"/>
      <c r="POC50" s="535"/>
      <c r="POD50" s="535"/>
      <c r="POE50" s="535"/>
      <c r="POF50" s="535"/>
      <c r="POG50" s="535"/>
      <c r="POH50" s="535"/>
      <c r="POI50" s="535"/>
      <c r="POJ50" s="535"/>
      <c r="POK50" s="535"/>
      <c r="POL50" s="535"/>
      <c r="POM50" s="535"/>
      <c r="PON50" s="535"/>
      <c r="POO50" s="535"/>
      <c r="POP50" s="535"/>
      <c r="POQ50" s="535"/>
      <c r="POR50" s="535"/>
      <c r="POS50" s="535"/>
      <c r="POT50" s="535"/>
      <c r="POU50" s="535"/>
      <c r="POV50" s="535"/>
      <c r="POW50" s="535"/>
      <c r="POX50" s="535"/>
      <c r="POY50" s="535"/>
      <c r="POZ50" s="535"/>
      <c r="PPA50" s="535"/>
      <c r="PPB50" s="535"/>
      <c r="PPC50" s="535"/>
      <c r="PPD50" s="535"/>
      <c r="PPE50" s="535"/>
      <c r="PPF50" s="535"/>
      <c r="PPG50" s="535"/>
      <c r="PPH50" s="535"/>
      <c r="PPI50" s="535"/>
      <c r="PPJ50" s="535"/>
      <c r="PPK50" s="535"/>
      <c r="PPL50" s="535"/>
      <c r="PPM50" s="535"/>
      <c r="PPN50" s="535"/>
      <c r="PPO50" s="535"/>
      <c r="PPP50" s="535"/>
      <c r="PPQ50" s="535"/>
      <c r="PPR50" s="535"/>
      <c r="PPS50" s="535"/>
      <c r="PPT50" s="535"/>
      <c r="PPU50" s="535"/>
      <c r="PPV50" s="535"/>
      <c r="PPW50" s="535"/>
      <c r="PPX50" s="535"/>
      <c r="PPY50" s="535"/>
      <c r="PPZ50" s="535"/>
      <c r="PQA50" s="535"/>
      <c r="PQB50" s="535"/>
      <c r="PQC50" s="535"/>
      <c r="PQD50" s="535"/>
      <c r="PQE50" s="535"/>
      <c r="PQF50" s="535"/>
      <c r="PQG50" s="535"/>
      <c r="PQH50" s="535"/>
      <c r="PQI50" s="535"/>
      <c r="PQJ50" s="535"/>
      <c r="PQK50" s="535"/>
      <c r="PQL50" s="535"/>
      <c r="PQM50" s="535"/>
      <c r="PQN50" s="535"/>
      <c r="PQO50" s="535"/>
      <c r="PQP50" s="535"/>
      <c r="PQQ50" s="535"/>
      <c r="PQR50" s="535"/>
      <c r="PQS50" s="535"/>
      <c r="PQT50" s="535"/>
      <c r="PQU50" s="535"/>
      <c r="PQV50" s="535"/>
      <c r="PQW50" s="535"/>
      <c r="PQX50" s="535"/>
      <c r="PQY50" s="535"/>
      <c r="PQZ50" s="535"/>
      <c r="PRA50" s="535"/>
      <c r="PRB50" s="535"/>
      <c r="PRC50" s="535"/>
      <c r="PRD50" s="535"/>
      <c r="PRE50" s="535"/>
      <c r="PRF50" s="535"/>
      <c r="PRG50" s="535"/>
      <c r="PRH50" s="535"/>
      <c r="PRI50" s="535"/>
      <c r="PRJ50" s="535"/>
      <c r="PRK50" s="535"/>
      <c r="PRL50" s="535"/>
      <c r="PRM50" s="535"/>
      <c r="PRN50" s="535"/>
      <c r="PRO50" s="535"/>
      <c r="PRP50" s="535"/>
      <c r="PRQ50" s="535"/>
      <c r="PRR50" s="535"/>
      <c r="PRS50" s="535"/>
      <c r="PRT50" s="535"/>
      <c r="PRU50" s="535"/>
      <c r="PRV50" s="535"/>
      <c r="PRW50" s="535"/>
      <c r="PRX50" s="535"/>
      <c r="PRY50" s="535"/>
      <c r="PRZ50" s="535"/>
      <c r="PSA50" s="535"/>
      <c r="PSB50" s="535"/>
      <c r="PSC50" s="535"/>
      <c r="PSD50" s="535"/>
      <c r="PSE50" s="535"/>
      <c r="PSF50" s="535"/>
      <c r="PSG50" s="535"/>
      <c r="PSH50" s="535"/>
      <c r="PSI50" s="535"/>
      <c r="PSJ50" s="535"/>
      <c r="PSK50" s="535"/>
      <c r="PSL50" s="535"/>
      <c r="PSM50" s="535"/>
      <c r="PSN50" s="535"/>
      <c r="PSO50" s="535"/>
      <c r="PSP50" s="535"/>
      <c r="PSQ50" s="535"/>
      <c r="PSR50" s="535"/>
      <c r="PSS50" s="535"/>
      <c r="PST50" s="535"/>
      <c r="PSU50" s="535"/>
      <c r="PSV50" s="535"/>
      <c r="PSW50" s="535"/>
      <c r="PSX50" s="535"/>
      <c r="PSY50" s="535"/>
      <c r="PSZ50" s="535"/>
      <c r="PTA50" s="535"/>
      <c r="PTB50" s="535"/>
      <c r="PTC50" s="535"/>
      <c r="PTD50" s="535"/>
      <c r="PTE50" s="535"/>
      <c r="PTF50" s="535"/>
      <c r="PTG50" s="535"/>
      <c r="PTH50" s="535"/>
      <c r="PTI50" s="535"/>
      <c r="PTJ50" s="535"/>
      <c r="PTK50" s="535"/>
      <c r="PTL50" s="535"/>
      <c r="PTM50" s="535"/>
      <c r="PTN50" s="535"/>
      <c r="PTO50" s="535"/>
      <c r="PTP50" s="535"/>
      <c r="PTQ50" s="535"/>
      <c r="PTR50" s="535"/>
      <c r="PTS50" s="535"/>
      <c r="PTT50" s="535"/>
      <c r="PTU50" s="535"/>
      <c r="PTV50" s="535"/>
      <c r="PTW50" s="535"/>
      <c r="PTX50" s="535"/>
      <c r="PTY50" s="535"/>
      <c r="PTZ50" s="535"/>
      <c r="PUA50" s="535"/>
      <c r="PUB50" s="535"/>
      <c r="PUC50" s="535"/>
      <c r="PUD50" s="535"/>
      <c r="PUE50" s="535"/>
      <c r="PUF50" s="535"/>
      <c r="PUG50" s="535"/>
      <c r="PUH50" s="535"/>
      <c r="PUI50" s="535"/>
      <c r="PUJ50" s="535"/>
      <c r="PUK50" s="535"/>
      <c r="PUL50" s="535"/>
      <c r="PUM50" s="535"/>
      <c r="PUN50" s="535"/>
      <c r="PUO50" s="535"/>
      <c r="PUP50" s="535"/>
      <c r="PUQ50" s="535"/>
      <c r="PUR50" s="535"/>
      <c r="PUS50" s="535"/>
      <c r="PUT50" s="535"/>
      <c r="PUU50" s="535"/>
      <c r="PUV50" s="535"/>
      <c r="PUW50" s="535"/>
      <c r="PUX50" s="535"/>
      <c r="PUY50" s="535"/>
      <c r="PUZ50" s="535"/>
      <c r="PVA50" s="535"/>
      <c r="PVB50" s="535"/>
      <c r="PVC50" s="535"/>
      <c r="PVD50" s="535"/>
      <c r="PVE50" s="535"/>
      <c r="PVF50" s="535"/>
      <c r="PVG50" s="535"/>
      <c r="PVH50" s="535"/>
      <c r="PVI50" s="535"/>
      <c r="PVJ50" s="535"/>
      <c r="PVK50" s="535"/>
      <c r="PVL50" s="535"/>
      <c r="PVM50" s="535"/>
      <c r="PVN50" s="535"/>
      <c r="PVO50" s="535"/>
      <c r="PVP50" s="535"/>
      <c r="PVQ50" s="535"/>
      <c r="PVR50" s="535"/>
      <c r="PVS50" s="535"/>
      <c r="PVT50" s="535"/>
      <c r="PVU50" s="535"/>
      <c r="PVV50" s="535"/>
      <c r="PVW50" s="535"/>
      <c r="PVX50" s="535"/>
      <c r="PVY50" s="535"/>
      <c r="PVZ50" s="535"/>
      <c r="PWA50" s="535"/>
      <c r="PWB50" s="535"/>
      <c r="PWC50" s="535"/>
      <c r="PWD50" s="535"/>
      <c r="PWE50" s="535"/>
      <c r="PWF50" s="535"/>
      <c r="PWG50" s="535"/>
      <c r="PWH50" s="535"/>
      <c r="PWI50" s="535"/>
      <c r="PWJ50" s="535"/>
      <c r="PWK50" s="535"/>
      <c r="PWL50" s="535"/>
      <c r="PWM50" s="535"/>
      <c r="PWN50" s="535"/>
      <c r="PWO50" s="535"/>
      <c r="PWP50" s="535"/>
      <c r="PWQ50" s="535"/>
      <c r="PWR50" s="535"/>
      <c r="PWS50" s="535"/>
      <c r="PWT50" s="535"/>
      <c r="PWU50" s="535"/>
      <c r="PWV50" s="535"/>
      <c r="PWW50" s="535"/>
      <c r="PWX50" s="535"/>
      <c r="PWY50" s="535"/>
      <c r="PWZ50" s="535"/>
      <c r="PXA50" s="535"/>
      <c r="PXB50" s="535"/>
      <c r="PXC50" s="535"/>
      <c r="PXD50" s="535"/>
      <c r="PXE50" s="535"/>
      <c r="PXF50" s="535"/>
      <c r="PXG50" s="535"/>
      <c r="PXH50" s="535"/>
      <c r="PXI50" s="535"/>
      <c r="PXJ50" s="535"/>
      <c r="PXK50" s="535"/>
      <c r="PXL50" s="535"/>
      <c r="PXM50" s="535"/>
      <c r="PXN50" s="535"/>
      <c r="PXO50" s="535"/>
      <c r="PXP50" s="535"/>
      <c r="PXQ50" s="535"/>
      <c r="PXR50" s="535"/>
      <c r="PXS50" s="535"/>
      <c r="PXT50" s="535"/>
      <c r="PXU50" s="535"/>
      <c r="PXV50" s="535"/>
      <c r="PXW50" s="535"/>
      <c r="PXX50" s="535"/>
      <c r="PXY50" s="535"/>
      <c r="PXZ50" s="535"/>
      <c r="PYA50" s="535"/>
      <c r="PYB50" s="535"/>
      <c r="PYC50" s="535"/>
      <c r="PYD50" s="535"/>
      <c r="PYE50" s="535"/>
      <c r="PYF50" s="535"/>
      <c r="PYG50" s="535"/>
      <c r="PYH50" s="535"/>
      <c r="PYI50" s="535"/>
      <c r="PYJ50" s="535"/>
      <c r="PYK50" s="535"/>
      <c r="PYL50" s="535"/>
      <c r="PYM50" s="535"/>
      <c r="PYN50" s="535"/>
      <c r="PYO50" s="535"/>
      <c r="PYP50" s="535"/>
      <c r="PYQ50" s="535"/>
      <c r="PYR50" s="535"/>
      <c r="PYS50" s="535"/>
      <c r="PYT50" s="535"/>
      <c r="PYU50" s="535"/>
      <c r="PYV50" s="535"/>
      <c r="PYW50" s="535"/>
      <c r="PYX50" s="535"/>
      <c r="PYY50" s="535"/>
      <c r="PYZ50" s="535"/>
      <c r="PZA50" s="535"/>
      <c r="PZB50" s="535"/>
      <c r="PZC50" s="535"/>
      <c r="PZD50" s="535"/>
      <c r="PZE50" s="535"/>
      <c r="PZF50" s="535"/>
      <c r="PZG50" s="535"/>
      <c r="PZH50" s="535"/>
      <c r="PZI50" s="535"/>
      <c r="PZJ50" s="535"/>
      <c r="PZK50" s="535"/>
      <c r="PZL50" s="535"/>
      <c r="PZM50" s="535"/>
      <c r="PZN50" s="535"/>
      <c r="PZO50" s="535"/>
      <c r="PZP50" s="535"/>
      <c r="PZQ50" s="535"/>
      <c r="PZR50" s="535"/>
      <c r="PZS50" s="535"/>
      <c r="PZT50" s="535"/>
      <c r="PZU50" s="535"/>
      <c r="PZV50" s="535"/>
      <c r="PZW50" s="535"/>
      <c r="PZX50" s="535"/>
      <c r="PZY50" s="535"/>
      <c r="PZZ50" s="535"/>
      <c r="QAA50" s="535"/>
      <c r="QAB50" s="535"/>
      <c r="QAC50" s="535"/>
      <c r="QAD50" s="535"/>
      <c r="QAE50" s="535"/>
      <c r="QAF50" s="535"/>
      <c r="QAG50" s="535"/>
      <c r="QAH50" s="535"/>
      <c r="QAI50" s="535"/>
      <c r="QAJ50" s="535"/>
      <c r="QAK50" s="535"/>
      <c r="QAL50" s="535"/>
      <c r="QAM50" s="535"/>
      <c r="QAN50" s="535"/>
      <c r="QAO50" s="535"/>
      <c r="QAP50" s="535"/>
      <c r="QAQ50" s="535"/>
      <c r="QAR50" s="535"/>
      <c r="QAS50" s="535"/>
      <c r="QAT50" s="535"/>
      <c r="QAU50" s="535"/>
      <c r="QAV50" s="535"/>
      <c r="QAW50" s="535"/>
      <c r="QAX50" s="535"/>
      <c r="QAY50" s="535"/>
      <c r="QAZ50" s="535"/>
      <c r="QBA50" s="535"/>
      <c r="QBB50" s="535"/>
      <c r="QBC50" s="535"/>
      <c r="QBD50" s="535"/>
      <c r="QBE50" s="535"/>
      <c r="QBF50" s="535"/>
      <c r="QBG50" s="535"/>
      <c r="QBH50" s="535"/>
      <c r="QBI50" s="535"/>
      <c r="QBJ50" s="535"/>
      <c r="QBK50" s="535"/>
      <c r="QBL50" s="535"/>
      <c r="QBM50" s="535"/>
      <c r="QBN50" s="535"/>
      <c r="QBO50" s="535"/>
      <c r="QBP50" s="535"/>
      <c r="QBQ50" s="535"/>
      <c r="QBR50" s="535"/>
      <c r="QBS50" s="535"/>
      <c r="QBT50" s="535"/>
      <c r="QBU50" s="535"/>
      <c r="QBV50" s="535"/>
      <c r="QBW50" s="535"/>
      <c r="QBX50" s="535"/>
      <c r="QBY50" s="535"/>
      <c r="QBZ50" s="535"/>
      <c r="QCA50" s="535"/>
      <c r="QCB50" s="535"/>
      <c r="QCC50" s="535"/>
      <c r="QCD50" s="535"/>
      <c r="QCE50" s="535"/>
      <c r="QCF50" s="535"/>
      <c r="QCG50" s="535"/>
      <c r="QCH50" s="535"/>
      <c r="QCI50" s="535"/>
      <c r="QCJ50" s="535"/>
      <c r="QCK50" s="535"/>
      <c r="QCL50" s="535"/>
      <c r="QCM50" s="535"/>
      <c r="QCN50" s="535"/>
      <c r="QCO50" s="535"/>
      <c r="QCP50" s="535"/>
      <c r="QCQ50" s="535"/>
      <c r="QCR50" s="535"/>
      <c r="QCS50" s="535"/>
      <c r="QCT50" s="535"/>
      <c r="QCU50" s="535"/>
      <c r="QCV50" s="535"/>
      <c r="QCW50" s="535"/>
      <c r="QCX50" s="535"/>
      <c r="QCY50" s="535"/>
      <c r="QCZ50" s="535"/>
      <c r="QDA50" s="535"/>
      <c r="QDB50" s="535"/>
      <c r="QDC50" s="535"/>
      <c r="QDD50" s="535"/>
      <c r="QDE50" s="535"/>
      <c r="QDF50" s="535"/>
      <c r="QDG50" s="535"/>
      <c r="QDH50" s="535"/>
      <c r="QDI50" s="535"/>
      <c r="QDJ50" s="535"/>
      <c r="QDK50" s="535"/>
      <c r="QDL50" s="535"/>
      <c r="QDM50" s="535"/>
      <c r="QDN50" s="535"/>
      <c r="QDO50" s="535"/>
      <c r="QDP50" s="535"/>
      <c r="QDQ50" s="535"/>
      <c r="QDR50" s="535"/>
      <c r="QDS50" s="535"/>
      <c r="QDT50" s="535"/>
      <c r="QDU50" s="535"/>
      <c r="QDV50" s="535"/>
      <c r="QDW50" s="535"/>
      <c r="QDX50" s="535"/>
      <c r="QDY50" s="535"/>
      <c r="QDZ50" s="535"/>
      <c r="QEA50" s="535"/>
      <c r="QEB50" s="535"/>
      <c r="QEC50" s="535"/>
      <c r="QED50" s="535"/>
      <c r="QEE50" s="535"/>
      <c r="QEF50" s="535"/>
      <c r="QEG50" s="535"/>
      <c r="QEH50" s="535"/>
      <c r="QEI50" s="535"/>
      <c r="QEJ50" s="535"/>
      <c r="QEK50" s="535"/>
      <c r="QEL50" s="535"/>
      <c r="QEM50" s="535"/>
      <c r="QEN50" s="535"/>
      <c r="QEO50" s="535"/>
      <c r="QEP50" s="535"/>
      <c r="QEQ50" s="535"/>
      <c r="QER50" s="535"/>
      <c r="QES50" s="535"/>
      <c r="QET50" s="535"/>
      <c r="QEU50" s="535"/>
      <c r="QEV50" s="535"/>
      <c r="QEW50" s="535"/>
      <c r="QEX50" s="535"/>
      <c r="QEY50" s="535"/>
      <c r="QEZ50" s="535"/>
      <c r="QFA50" s="535"/>
      <c r="QFB50" s="535"/>
      <c r="QFC50" s="535"/>
      <c r="QFD50" s="535"/>
      <c r="QFE50" s="535"/>
      <c r="QFF50" s="535"/>
      <c r="QFG50" s="535"/>
      <c r="QFH50" s="535"/>
      <c r="QFI50" s="535"/>
      <c r="QFJ50" s="535"/>
      <c r="QFK50" s="535"/>
      <c r="QFL50" s="535"/>
      <c r="QFM50" s="535"/>
      <c r="QFN50" s="535"/>
      <c r="QFO50" s="535"/>
      <c r="QFP50" s="535"/>
      <c r="QFQ50" s="535"/>
      <c r="QFR50" s="535"/>
      <c r="QFS50" s="535"/>
      <c r="QFT50" s="535"/>
      <c r="QFU50" s="535"/>
      <c r="QFV50" s="535"/>
      <c r="QFW50" s="535"/>
      <c r="QFX50" s="535"/>
      <c r="QFY50" s="535"/>
      <c r="QFZ50" s="535"/>
      <c r="QGA50" s="535"/>
      <c r="QGB50" s="535"/>
      <c r="QGC50" s="535"/>
      <c r="QGD50" s="535"/>
      <c r="QGE50" s="535"/>
      <c r="QGF50" s="535"/>
      <c r="QGG50" s="535"/>
      <c r="QGH50" s="535"/>
      <c r="QGI50" s="535"/>
      <c r="QGJ50" s="535"/>
      <c r="QGK50" s="535"/>
      <c r="QGL50" s="535"/>
      <c r="QGM50" s="535"/>
      <c r="QGN50" s="535"/>
      <c r="QGO50" s="535"/>
      <c r="QGP50" s="535"/>
      <c r="QGQ50" s="535"/>
      <c r="QGR50" s="535"/>
      <c r="QGS50" s="535"/>
      <c r="QGT50" s="535"/>
      <c r="QGU50" s="535"/>
      <c r="QGV50" s="535"/>
      <c r="QGW50" s="535"/>
      <c r="QGX50" s="535"/>
      <c r="QGY50" s="535"/>
      <c r="QGZ50" s="535"/>
      <c r="QHA50" s="535"/>
      <c r="QHB50" s="535"/>
      <c r="QHC50" s="535"/>
      <c r="QHD50" s="535"/>
      <c r="QHE50" s="535"/>
      <c r="QHF50" s="535"/>
      <c r="QHG50" s="535"/>
      <c r="QHH50" s="535"/>
      <c r="QHI50" s="535"/>
      <c r="QHJ50" s="535"/>
      <c r="QHK50" s="535"/>
      <c r="QHL50" s="535"/>
      <c r="QHM50" s="535"/>
      <c r="QHN50" s="535"/>
      <c r="QHO50" s="535"/>
      <c r="QHP50" s="535"/>
      <c r="QHQ50" s="535"/>
      <c r="QHR50" s="535"/>
      <c r="QHS50" s="535"/>
      <c r="QHT50" s="535"/>
      <c r="QHU50" s="535"/>
      <c r="QHV50" s="535"/>
      <c r="QHW50" s="535"/>
      <c r="QHX50" s="535"/>
      <c r="QHY50" s="535"/>
      <c r="QHZ50" s="535"/>
      <c r="QIA50" s="535"/>
      <c r="QIB50" s="535"/>
      <c r="QIC50" s="535"/>
      <c r="QID50" s="535"/>
      <c r="QIE50" s="535"/>
      <c r="QIF50" s="535"/>
      <c r="QIG50" s="535"/>
      <c r="QIH50" s="535"/>
      <c r="QII50" s="535"/>
      <c r="QIJ50" s="535"/>
      <c r="QIK50" s="535"/>
      <c r="QIL50" s="535"/>
      <c r="QIM50" s="535"/>
      <c r="QIN50" s="535"/>
      <c r="QIO50" s="535"/>
      <c r="QIP50" s="535"/>
      <c r="QIQ50" s="535"/>
      <c r="QIR50" s="535"/>
      <c r="QIS50" s="535"/>
      <c r="QIT50" s="535"/>
      <c r="QIU50" s="535"/>
      <c r="QIV50" s="535"/>
      <c r="QIW50" s="535"/>
      <c r="QIX50" s="535"/>
      <c r="QIY50" s="535"/>
      <c r="QIZ50" s="535"/>
      <c r="QJA50" s="535"/>
      <c r="QJB50" s="535"/>
      <c r="QJC50" s="535"/>
      <c r="QJD50" s="535"/>
      <c r="QJE50" s="535"/>
      <c r="QJF50" s="535"/>
      <c r="QJG50" s="535"/>
      <c r="QJH50" s="535"/>
      <c r="QJI50" s="535"/>
      <c r="QJJ50" s="535"/>
      <c r="QJK50" s="535"/>
      <c r="QJL50" s="535"/>
      <c r="QJM50" s="535"/>
      <c r="QJN50" s="535"/>
      <c r="QJO50" s="535"/>
      <c r="QJP50" s="535"/>
      <c r="QJQ50" s="535"/>
      <c r="QJR50" s="535"/>
      <c r="QJS50" s="535"/>
      <c r="QJT50" s="535"/>
      <c r="QJU50" s="535"/>
      <c r="QJV50" s="535"/>
      <c r="QJW50" s="535"/>
      <c r="QJX50" s="535"/>
      <c r="QJY50" s="535"/>
      <c r="QJZ50" s="535"/>
      <c r="QKA50" s="535"/>
      <c r="QKB50" s="535"/>
      <c r="QKC50" s="535"/>
      <c r="QKD50" s="535"/>
      <c r="QKE50" s="535"/>
      <c r="QKF50" s="535"/>
      <c r="QKG50" s="535"/>
      <c r="QKH50" s="535"/>
      <c r="QKI50" s="535"/>
      <c r="QKJ50" s="535"/>
      <c r="QKK50" s="535"/>
      <c r="QKL50" s="535"/>
      <c r="QKM50" s="535"/>
      <c r="QKN50" s="535"/>
      <c r="QKO50" s="535"/>
      <c r="QKP50" s="535"/>
      <c r="QKQ50" s="535"/>
      <c r="QKR50" s="535"/>
      <c r="QKS50" s="535"/>
      <c r="QKT50" s="535"/>
      <c r="QKU50" s="535"/>
      <c r="QKV50" s="535"/>
      <c r="QKW50" s="535"/>
      <c r="QKX50" s="535"/>
      <c r="QKY50" s="535"/>
      <c r="QKZ50" s="535"/>
      <c r="QLA50" s="535"/>
      <c r="QLB50" s="535"/>
      <c r="QLC50" s="535"/>
      <c r="QLD50" s="535"/>
      <c r="QLE50" s="535"/>
      <c r="QLF50" s="535"/>
      <c r="QLG50" s="535"/>
      <c r="QLH50" s="535"/>
      <c r="QLI50" s="535"/>
      <c r="QLJ50" s="535"/>
      <c r="QLK50" s="535"/>
      <c r="QLL50" s="535"/>
      <c r="QLM50" s="535"/>
      <c r="QLN50" s="535"/>
      <c r="QLO50" s="535"/>
      <c r="QLP50" s="535"/>
      <c r="QLQ50" s="535"/>
      <c r="QLR50" s="535"/>
      <c r="QLS50" s="535"/>
      <c r="QLT50" s="535"/>
      <c r="QLU50" s="535"/>
      <c r="QLV50" s="535"/>
      <c r="QLW50" s="535"/>
      <c r="QLX50" s="535"/>
      <c r="QLY50" s="535"/>
      <c r="QLZ50" s="535"/>
      <c r="QMA50" s="535"/>
      <c r="QMB50" s="535"/>
      <c r="QMC50" s="535"/>
      <c r="QMD50" s="535"/>
      <c r="QME50" s="535"/>
      <c r="QMF50" s="535"/>
      <c r="QMG50" s="535"/>
      <c r="QMH50" s="535"/>
      <c r="QMI50" s="535"/>
      <c r="QMJ50" s="535"/>
      <c r="QMK50" s="535"/>
      <c r="QML50" s="535"/>
      <c r="QMM50" s="535"/>
      <c r="QMN50" s="535"/>
      <c r="QMO50" s="535"/>
      <c r="QMP50" s="535"/>
      <c r="QMQ50" s="535"/>
      <c r="QMR50" s="535"/>
      <c r="QMS50" s="535"/>
      <c r="QMT50" s="535"/>
      <c r="QMU50" s="535"/>
      <c r="QMV50" s="535"/>
      <c r="QMW50" s="535"/>
      <c r="QMX50" s="535"/>
      <c r="QMY50" s="535"/>
      <c r="QMZ50" s="535"/>
      <c r="QNA50" s="535"/>
      <c r="QNB50" s="535"/>
      <c r="QNC50" s="535"/>
      <c r="QND50" s="535"/>
      <c r="QNE50" s="535"/>
      <c r="QNF50" s="535"/>
      <c r="QNG50" s="535"/>
      <c r="QNH50" s="535"/>
      <c r="QNI50" s="535"/>
      <c r="QNJ50" s="535"/>
      <c r="QNK50" s="535"/>
      <c r="QNL50" s="535"/>
      <c r="QNM50" s="535"/>
      <c r="QNN50" s="535"/>
      <c r="QNO50" s="535"/>
      <c r="QNP50" s="535"/>
      <c r="QNQ50" s="535"/>
      <c r="QNR50" s="535"/>
      <c r="QNS50" s="535"/>
      <c r="QNT50" s="535"/>
      <c r="QNU50" s="535"/>
      <c r="QNV50" s="535"/>
      <c r="QNW50" s="535"/>
      <c r="QNX50" s="535"/>
      <c r="QNY50" s="535"/>
      <c r="QNZ50" s="535"/>
      <c r="QOA50" s="535"/>
      <c r="QOB50" s="535"/>
      <c r="QOC50" s="535"/>
      <c r="QOD50" s="535"/>
      <c r="QOE50" s="535"/>
      <c r="QOF50" s="535"/>
      <c r="QOG50" s="535"/>
      <c r="QOH50" s="535"/>
      <c r="QOI50" s="535"/>
      <c r="QOJ50" s="535"/>
      <c r="QOK50" s="535"/>
      <c r="QOL50" s="535"/>
      <c r="QOM50" s="535"/>
      <c r="QON50" s="535"/>
      <c r="QOO50" s="535"/>
      <c r="QOP50" s="535"/>
      <c r="QOQ50" s="535"/>
      <c r="QOR50" s="535"/>
      <c r="QOS50" s="535"/>
      <c r="QOT50" s="535"/>
      <c r="QOU50" s="535"/>
      <c r="QOV50" s="535"/>
      <c r="QOW50" s="535"/>
      <c r="QOX50" s="535"/>
      <c r="QOY50" s="535"/>
      <c r="QOZ50" s="535"/>
      <c r="QPA50" s="535"/>
      <c r="QPB50" s="535"/>
      <c r="QPC50" s="535"/>
      <c r="QPD50" s="535"/>
      <c r="QPE50" s="535"/>
      <c r="QPF50" s="535"/>
      <c r="QPG50" s="535"/>
      <c r="QPH50" s="535"/>
      <c r="QPI50" s="535"/>
      <c r="QPJ50" s="535"/>
      <c r="QPK50" s="535"/>
      <c r="QPL50" s="535"/>
      <c r="QPM50" s="535"/>
      <c r="QPN50" s="535"/>
      <c r="QPO50" s="535"/>
      <c r="QPP50" s="535"/>
      <c r="QPQ50" s="535"/>
      <c r="QPR50" s="535"/>
      <c r="QPS50" s="535"/>
      <c r="QPT50" s="535"/>
      <c r="QPU50" s="535"/>
      <c r="QPV50" s="535"/>
      <c r="QPW50" s="535"/>
      <c r="QPX50" s="535"/>
      <c r="QPY50" s="535"/>
      <c r="QPZ50" s="535"/>
      <c r="QQA50" s="535"/>
      <c r="QQB50" s="535"/>
      <c r="QQC50" s="535"/>
      <c r="QQD50" s="535"/>
      <c r="QQE50" s="535"/>
      <c r="QQF50" s="535"/>
      <c r="QQG50" s="535"/>
      <c r="QQH50" s="535"/>
      <c r="QQI50" s="535"/>
      <c r="QQJ50" s="535"/>
      <c r="QQK50" s="535"/>
      <c r="QQL50" s="535"/>
      <c r="QQM50" s="535"/>
      <c r="QQN50" s="535"/>
      <c r="QQO50" s="535"/>
      <c r="QQP50" s="535"/>
      <c r="QQQ50" s="535"/>
      <c r="QQR50" s="535"/>
      <c r="QQS50" s="535"/>
      <c r="QQT50" s="535"/>
      <c r="QQU50" s="535"/>
      <c r="QQV50" s="535"/>
      <c r="QQW50" s="535"/>
      <c r="QQX50" s="535"/>
      <c r="QQY50" s="535"/>
      <c r="QQZ50" s="535"/>
      <c r="QRA50" s="535"/>
      <c r="QRB50" s="535"/>
      <c r="QRC50" s="535"/>
      <c r="QRD50" s="535"/>
      <c r="QRE50" s="535"/>
      <c r="QRF50" s="535"/>
      <c r="QRG50" s="535"/>
      <c r="QRH50" s="535"/>
      <c r="QRI50" s="535"/>
      <c r="QRJ50" s="535"/>
      <c r="QRK50" s="535"/>
      <c r="QRL50" s="535"/>
      <c r="QRM50" s="535"/>
      <c r="QRN50" s="535"/>
      <c r="QRO50" s="535"/>
      <c r="QRP50" s="535"/>
      <c r="QRQ50" s="535"/>
      <c r="QRR50" s="535"/>
      <c r="QRS50" s="535"/>
      <c r="QRT50" s="535"/>
      <c r="QRU50" s="535"/>
      <c r="QRV50" s="535"/>
      <c r="QRW50" s="535"/>
      <c r="QRX50" s="535"/>
      <c r="QRY50" s="535"/>
      <c r="QRZ50" s="535"/>
      <c r="QSA50" s="535"/>
      <c r="QSB50" s="535"/>
      <c r="QSC50" s="535"/>
      <c r="QSD50" s="535"/>
      <c r="QSE50" s="535"/>
      <c r="QSF50" s="535"/>
      <c r="QSG50" s="535"/>
      <c r="QSH50" s="535"/>
      <c r="QSI50" s="535"/>
      <c r="QSJ50" s="535"/>
      <c r="QSK50" s="535"/>
      <c r="QSL50" s="535"/>
      <c r="QSM50" s="535"/>
      <c r="QSN50" s="535"/>
      <c r="QSO50" s="535"/>
      <c r="QSP50" s="535"/>
      <c r="QSQ50" s="535"/>
      <c r="QSR50" s="535"/>
      <c r="QSS50" s="535"/>
      <c r="QST50" s="535"/>
      <c r="QSU50" s="535"/>
      <c r="QSV50" s="535"/>
      <c r="QSW50" s="535"/>
      <c r="QSX50" s="535"/>
      <c r="QSY50" s="535"/>
      <c r="QSZ50" s="535"/>
      <c r="QTA50" s="535"/>
      <c r="QTB50" s="535"/>
      <c r="QTC50" s="535"/>
      <c r="QTD50" s="535"/>
      <c r="QTE50" s="535"/>
      <c r="QTF50" s="535"/>
      <c r="QTG50" s="535"/>
      <c r="QTH50" s="535"/>
      <c r="QTI50" s="535"/>
      <c r="QTJ50" s="535"/>
      <c r="QTK50" s="535"/>
      <c r="QTL50" s="535"/>
      <c r="QTM50" s="535"/>
      <c r="QTN50" s="535"/>
      <c r="QTO50" s="535"/>
      <c r="QTP50" s="535"/>
      <c r="QTQ50" s="535"/>
      <c r="QTR50" s="535"/>
      <c r="QTS50" s="535"/>
      <c r="QTT50" s="535"/>
      <c r="QTU50" s="535"/>
      <c r="QTV50" s="535"/>
      <c r="QTW50" s="535"/>
      <c r="QTX50" s="535"/>
      <c r="QTY50" s="535"/>
      <c r="QTZ50" s="535"/>
      <c r="QUA50" s="535"/>
      <c r="QUB50" s="535"/>
      <c r="QUC50" s="535"/>
      <c r="QUD50" s="535"/>
      <c r="QUE50" s="535"/>
      <c r="QUF50" s="535"/>
      <c r="QUG50" s="535"/>
      <c r="QUH50" s="535"/>
      <c r="QUI50" s="535"/>
      <c r="QUJ50" s="535"/>
      <c r="QUK50" s="535"/>
      <c r="QUL50" s="535"/>
      <c r="QUM50" s="535"/>
      <c r="QUN50" s="535"/>
      <c r="QUO50" s="535"/>
      <c r="QUP50" s="535"/>
      <c r="QUQ50" s="535"/>
      <c r="QUR50" s="535"/>
      <c r="QUS50" s="535"/>
      <c r="QUT50" s="535"/>
      <c r="QUU50" s="535"/>
      <c r="QUV50" s="535"/>
      <c r="QUW50" s="535"/>
      <c r="QUX50" s="535"/>
      <c r="QUY50" s="535"/>
      <c r="QUZ50" s="535"/>
      <c r="QVA50" s="535"/>
      <c r="QVB50" s="535"/>
      <c r="QVC50" s="535"/>
      <c r="QVD50" s="535"/>
      <c r="QVE50" s="535"/>
      <c r="QVF50" s="535"/>
      <c r="QVG50" s="535"/>
      <c r="QVH50" s="535"/>
      <c r="QVI50" s="535"/>
      <c r="QVJ50" s="535"/>
      <c r="QVK50" s="535"/>
      <c r="QVL50" s="535"/>
      <c r="QVM50" s="535"/>
      <c r="QVN50" s="535"/>
      <c r="QVO50" s="535"/>
      <c r="QVP50" s="535"/>
      <c r="QVQ50" s="535"/>
      <c r="QVR50" s="535"/>
      <c r="QVS50" s="535"/>
      <c r="QVT50" s="535"/>
      <c r="QVU50" s="535"/>
      <c r="QVV50" s="535"/>
      <c r="QVW50" s="535"/>
      <c r="QVX50" s="535"/>
      <c r="QVY50" s="535"/>
      <c r="QVZ50" s="535"/>
      <c r="QWA50" s="535"/>
      <c r="QWB50" s="535"/>
      <c r="QWC50" s="535"/>
      <c r="QWD50" s="535"/>
      <c r="QWE50" s="535"/>
      <c r="QWF50" s="535"/>
      <c r="QWG50" s="535"/>
      <c r="QWH50" s="535"/>
      <c r="QWI50" s="535"/>
      <c r="QWJ50" s="535"/>
      <c r="QWK50" s="535"/>
      <c r="QWL50" s="535"/>
      <c r="QWM50" s="535"/>
      <c r="QWN50" s="535"/>
      <c r="QWO50" s="535"/>
      <c r="QWP50" s="535"/>
      <c r="QWQ50" s="535"/>
      <c r="QWR50" s="535"/>
      <c r="QWS50" s="535"/>
      <c r="QWT50" s="535"/>
      <c r="QWU50" s="535"/>
      <c r="QWV50" s="535"/>
      <c r="QWW50" s="535"/>
      <c r="QWX50" s="535"/>
      <c r="QWY50" s="535"/>
      <c r="QWZ50" s="535"/>
      <c r="QXA50" s="535"/>
      <c r="QXB50" s="535"/>
      <c r="QXC50" s="535"/>
      <c r="QXD50" s="535"/>
      <c r="QXE50" s="535"/>
      <c r="QXF50" s="535"/>
      <c r="QXG50" s="535"/>
      <c r="QXH50" s="535"/>
      <c r="QXI50" s="535"/>
      <c r="QXJ50" s="535"/>
      <c r="QXK50" s="535"/>
      <c r="QXL50" s="535"/>
      <c r="QXM50" s="535"/>
      <c r="QXN50" s="535"/>
      <c r="QXO50" s="535"/>
      <c r="QXP50" s="535"/>
      <c r="QXQ50" s="535"/>
      <c r="QXR50" s="535"/>
      <c r="QXS50" s="535"/>
      <c r="QXT50" s="535"/>
      <c r="QXU50" s="535"/>
      <c r="QXV50" s="535"/>
      <c r="QXW50" s="535"/>
      <c r="QXX50" s="535"/>
      <c r="QXY50" s="535"/>
      <c r="QXZ50" s="535"/>
      <c r="QYA50" s="535"/>
      <c r="QYB50" s="535"/>
      <c r="QYC50" s="535"/>
      <c r="QYD50" s="535"/>
      <c r="QYE50" s="535"/>
      <c r="QYF50" s="535"/>
      <c r="QYG50" s="535"/>
      <c r="QYH50" s="535"/>
      <c r="QYI50" s="535"/>
      <c r="QYJ50" s="535"/>
      <c r="QYK50" s="535"/>
      <c r="QYL50" s="535"/>
      <c r="QYM50" s="535"/>
      <c r="QYN50" s="535"/>
      <c r="QYO50" s="535"/>
      <c r="QYP50" s="535"/>
      <c r="QYQ50" s="535"/>
      <c r="QYR50" s="535"/>
      <c r="QYS50" s="535"/>
      <c r="QYT50" s="535"/>
      <c r="QYU50" s="535"/>
      <c r="QYV50" s="535"/>
      <c r="QYW50" s="535"/>
      <c r="QYX50" s="535"/>
      <c r="QYY50" s="535"/>
      <c r="QYZ50" s="535"/>
      <c r="QZA50" s="535"/>
      <c r="QZB50" s="535"/>
      <c r="QZC50" s="535"/>
      <c r="QZD50" s="535"/>
      <c r="QZE50" s="535"/>
      <c r="QZF50" s="535"/>
      <c r="QZG50" s="535"/>
      <c r="QZH50" s="535"/>
      <c r="QZI50" s="535"/>
      <c r="QZJ50" s="535"/>
      <c r="QZK50" s="535"/>
      <c r="QZL50" s="535"/>
      <c r="QZM50" s="535"/>
      <c r="QZN50" s="535"/>
      <c r="QZO50" s="535"/>
      <c r="QZP50" s="535"/>
      <c r="QZQ50" s="535"/>
      <c r="QZR50" s="535"/>
      <c r="QZS50" s="535"/>
      <c r="QZT50" s="535"/>
      <c r="QZU50" s="535"/>
      <c r="QZV50" s="535"/>
      <c r="QZW50" s="535"/>
      <c r="QZX50" s="535"/>
      <c r="QZY50" s="535"/>
      <c r="QZZ50" s="535"/>
      <c r="RAA50" s="535"/>
      <c r="RAB50" s="535"/>
      <c r="RAC50" s="535"/>
      <c r="RAD50" s="535"/>
      <c r="RAE50" s="535"/>
      <c r="RAF50" s="535"/>
      <c r="RAG50" s="535"/>
      <c r="RAH50" s="535"/>
      <c r="RAI50" s="535"/>
      <c r="RAJ50" s="535"/>
      <c r="RAK50" s="535"/>
      <c r="RAL50" s="535"/>
      <c r="RAM50" s="535"/>
      <c r="RAN50" s="535"/>
      <c r="RAO50" s="535"/>
      <c r="RAP50" s="535"/>
      <c r="RAQ50" s="535"/>
      <c r="RAR50" s="535"/>
      <c r="RAS50" s="535"/>
      <c r="RAT50" s="535"/>
      <c r="RAU50" s="535"/>
      <c r="RAV50" s="535"/>
      <c r="RAW50" s="535"/>
      <c r="RAX50" s="535"/>
      <c r="RAY50" s="535"/>
      <c r="RAZ50" s="535"/>
      <c r="RBA50" s="535"/>
      <c r="RBB50" s="535"/>
      <c r="RBC50" s="535"/>
      <c r="RBD50" s="535"/>
      <c r="RBE50" s="535"/>
      <c r="RBF50" s="535"/>
      <c r="RBG50" s="535"/>
      <c r="RBH50" s="535"/>
      <c r="RBI50" s="535"/>
      <c r="RBJ50" s="535"/>
      <c r="RBK50" s="535"/>
      <c r="RBL50" s="535"/>
      <c r="RBM50" s="535"/>
      <c r="RBN50" s="535"/>
      <c r="RBO50" s="535"/>
      <c r="RBP50" s="535"/>
      <c r="RBQ50" s="535"/>
      <c r="RBR50" s="535"/>
      <c r="RBS50" s="535"/>
      <c r="RBT50" s="535"/>
      <c r="RBU50" s="535"/>
      <c r="RBV50" s="535"/>
      <c r="RBW50" s="535"/>
      <c r="RBX50" s="535"/>
      <c r="RBY50" s="535"/>
      <c r="RBZ50" s="535"/>
      <c r="RCA50" s="535"/>
      <c r="RCB50" s="535"/>
      <c r="RCC50" s="535"/>
      <c r="RCD50" s="535"/>
      <c r="RCE50" s="535"/>
      <c r="RCF50" s="535"/>
      <c r="RCG50" s="535"/>
      <c r="RCH50" s="535"/>
      <c r="RCI50" s="535"/>
      <c r="RCJ50" s="535"/>
      <c r="RCK50" s="535"/>
      <c r="RCL50" s="535"/>
      <c r="RCM50" s="535"/>
      <c r="RCN50" s="535"/>
      <c r="RCO50" s="535"/>
      <c r="RCP50" s="535"/>
      <c r="RCQ50" s="535"/>
      <c r="RCR50" s="535"/>
      <c r="RCS50" s="535"/>
      <c r="RCT50" s="535"/>
      <c r="RCU50" s="535"/>
      <c r="RCV50" s="535"/>
      <c r="RCW50" s="535"/>
      <c r="RCX50" s="535"/>
      <c r="RCY50" s="535"/>
      <c r="RCZ50" s="535"/>
      <c r="RDA50" s="535"/>
      <c r="RDB50" s="535"/>
      <c r="RDC50" s="535"/>
      <c r="RDD50" s="535"/>
      <c r="RDE50" s="535"/>
      <c r="RDF50" s="535"/>
      <c r="RDG50" s="535"/>
      <c r="RDH50" s="535"/>
      <c r="RDI50" s="535"/>
      <c r="RDJ50" s="535"/>
      <c r="RDK50" s="535"/>
      <c r="RDL50" s="535"/>
      <c r="RDM50" s="535"/>
      <c r="RDN50" s="535"/>
      <c r="RDO50" s="535"/>
      <c r="RDP50" s="535"/>
      <c r="RDQ50" s="535"/>
      <c r="RDR50" s="535"/>
      <c r="RDS50" s="535"/>
      <c r="RDT50" s="535"/>
      <c r="RDU50" s="535"/>
      <c r="RDV50" s="535"/>
      <c r="RDW50" s="535"/>
      <c r="RDX50" s="535"/>
      <c r="RDY50" s="535"/>
      <c r="RDZ50" s="535"/>
      <c r="REA50" s="535"/>
      <c r="REB50" s="535"/>
      <c r="REC50" s="535"/>
      <c r="RED50" s="535"/>
      <c r="REE50" s="535"/>
      <c r="REF50" s="535"/>
      <c r="REG50" s="535"/>
      <c r="REH50" s="535"/>
      <c r="REI50" s="535"/>
      <c r="REJ50" s="535"/>
      <c r="REK50" s="535"/>
      <c r="REL50" s="535"/>
      <c r="REM50" s="535"/>
      <c r="REN50" s="535"/>
      <c r="REO50" s="535"/>
      <c r="REP50" s="535"/>
      <c r="REQ50" s="535"/>
      <c r="RER50" s="535"/>
      <c r="RES50" s="535"/>
      <c r="RET50" s="535"/>
      <c r="REU50" s="535"/>
      <c r="REV50" s="535"/>
      <c r="REW50" s="535"/>
      <c r="REX50" s="535"/>
      <c r="REY50" s="535"/>
      <c r="REZ50" s="535"/>
      <c r="RFA50" s="535"/>
      <c r="RFB50" s="535"/>
      <c r="RFC50" s="535"/>
      <c r="RFD50" s="535"/>
      <c r="RFE50" s="535"/>
      <c r="RFF50" s="535"/>
      <c r="RFG50" s="535"/>
      <c r="RFH50" s="535"/>
      <c r="RFI50" s="535"/>
      <c r="RFJ50" s="535"/>
      <c r="RFK50" s="535"/>
      <c r="RFL50" s="535"/>
      <c r="RFM50" s="535"/>
      <c r="RFN50" s="535"/>
      <c r="RFO50" s="535"/>
      <c r="RFP50" s="535"/>
      <c r="RFQ50" s="535"/>
      <c r="RFR50" s="535"/>
      <c r="RFS50" s="535"/>
      <c r="RFT50" s="535"/>
      <c r="RFU50" s="535"/>
      <c r="RFV50" s="535"/>
      <c r="RFW50" s="535"/>
      <c r="RFX50" s="535"/>
      <c r="RFY50" s="535"/>
      <c r="RFZ50" s="535"/>
      <c r="RGA50" s="535"/>
      <c r="RGB50" s="535"/>
      <c r="RGC50" s="535"/>
      <c r="RGD50" s="535"/>
      <c r="RGE50" s="535"/>
      <c r="RGF50" s="535"/>
      <c r="RGG50" s="535"/>
      <c r="RGH50" s="535"/>
      <c r="RGI50" s="535"/>
      <c r="RGJ50" s="535"/>
      <c r="RGK50" s="535"/>
      <c r="RGL50" s="535"/>
      <c r="RGM50" s="535"/>
      <c r="RGN50" s="535"/>
      <c r="RGO50" s="535"/>
      <c r="RGP50" s="535"/>
      <c r="RGQ50" s="535"/>
      <c r="RGR50" s="535"/>
      <c r="RGS50" s="535"/>
      <c r="RGT50" s="535"/>
      <c r="RGU50" s="535"/>
      <c r="RGV50" s="535"/>
      <c r="RGW50" s="535"/>
      <c r="RGX50" s="535"/>
      <c r="RGY50" s="535"/>
      <c r="RGZ50" s="535"/>
      <c r="RHA50" s="535"/>
      <c r="RHB50" s="535"/>
      <c r="RHC50" s="535"/>
      <c r="RHD50" s="535"/>
      <c r="RHE50" s="535"/>
      <c r="RHF50" s="535"/>
      <c r="RHG50" s="535"/>
      <c r="RHH50" s="535"/>
      <c r="RHI50" s="535"/>
      <c r="RHJ50" s="535"/>
      <c r="RHK50" s="535"/>
      <c r="RHL50" s="535"/>
      <c r="RHM50" s="535"/>
      <c r="RHN50" s="535"/>
      <c r="RHO50" s="535"/>
      <c r="RHP50" s="535"/>
      <c r="RHQ50" s="535"/>
      <c r="RHR50" s="535"/>
      <c r="RHS50" s="535"/>
      <c r="RHT50" s="535"/>
      <c r="RHU50" s="535"/>
      <c r="RHV50" s="535"/>
      <c r="RHW50" s="535"/>
      <c r="RHX50" s="535"/>
      <c r="RHY50" s="535"/>
      <c r="RHZ50" s="535"/>
      <c r="RIA50" s="535"/>
      <c r="RIB50" s="535"/>
      <c r="RIC50" s="535"/>
      <c r="RID50" s="535"/>
      <c r="RIE50" s="535"/>
      <c r="RIF50" s="535"/>
      <c r="RIG50" s="535"/>
      <c r="RIH50" s="535"/>
      <c r="RII50" s="535"/>
      <c r="RIJ50" s="535"/>
      <c r="RIK50" s="535"/>
      <c r="RIL50" s="535"/>
      <c r="RIM50" s="535"/>
      <c r="RIN50" s="535"/>
      <c r="RIO50" s="535"/>
      <c r="RIP50" s="535"/>
      <c r="RIQ50" s="535"/>
      <c r="RIR50" s="535"/>
      <c r="RIS50" s="535"/>
      <c r="RIT50" s="535"/>
      <c r="RIU50" s="535"/>
      <c r="RIV50" s="535"/>
      <c r="RIW50" s="535"/>
      <c r="RIX50" s="535"/>
      <c r="RIY50" s="535"/>
      <c r="RIZ50" s="535"/>
      <c r="RJA50" s="535"/>
      <c r="RJB50" s="535"/>
      <c r="RJC50" s="535"/>
      <c r="RJD50" s="535"/>
      <c r="RJE50" s="535"/>
      <c r="RJF50" s="535"/>
      <c r="RJG50" s="535"/>
      <c r="RJH50" s="535"/>
      <c r="RJI50" s="535"/>
      <c r="RJJ50" s="535"/>
      <c r="RJK50" s="535"/>
      <c r="RJL50" s="535"/>
      <c r="RJM50" s="535"/>
      <c r="RJN50" s="535"/>
      <c r="RJO50" s="535"/>
      <c r="RJP50" s="535"/>
      <c r="RJQ50" s="535"/>
      <c r="RJR50" s="535"/>
      <c r="RJS50" s="535"/>
      <c r="RJT50" s="535"/>
      <c r="RJU50" s="535"/>
      <c r="RJV50" s="535"/>
      <c r="RJW50" s="535"/>
      <c r="RJX50" s="535"/>
      <c r="RJY50" s="535"/>
      <c r="RJZ50" s="535"/>
      <c r="RKA50" s="535"/>
      <c r="RKB50" s="535"/>
      <c r="RKC50" s="535"/>
      <c r="RKD50" s="535"/>
      <c r="RKE50" s="535"/>
      <c r="RKF50" s="535"/>
      <c r="RKG50" s="535"/>
      <c r="RKH50" s="535"/>
      <c r="RKI50" s="535"/>
      <c r="RKJ50" s="535"/>
      <c r="RKK50" s="535"/>
      <c r="RKL50" s="535"/>
      <c r="RKM50" s="535"/>
      <c r="RKN50" s="535"/>
      <c r="RKO50" s="535"/>
      <c r="RKP50" s="535"/>
      <c r="RKQ50" s="535"/>
      <c r="RKR50" s="535"/>
      <c r="RKS50" s="535"/>
      <c r="RKT50" s="535"/>
      <c r="RKU50" s="535"/>
      <c r="RKV50" s="535"/>
      <c r="RKW50" s="535"/>
      <c r="RKX50" s="535"/>
      <c r="RKY50" s="535"/>
      <c r="RKZ50" s="535"/>
      <c r="RLA50" s="535"/>
      <c r="RLB50" s="535"/>
      <c r="RLC50" s="535"/>
      <c r="RLD50" s="535"/>
      <c r="RLE50" s="535"/>
      <c r="RLF50" s="535"/>
      <c r="RLG50" s="535"/>
      <c r="RLH50" s="535"/>
      <c r="RLI50" s="535"/>
      <c r="RLJ50" s="535"/>
      <c r="RLK50" s="535"/>
      <c r="RLL50" s="535"/>
      <c r="RLM50" s="535"/>
      <c r="RLN50" s="535"/>
      <c r="RLO50" s="535"/>
      <c r="RLP50" s="535"/>
      <c r="RLQ50" s="535"/>
      <c r="RLR50" s="535"/>
      <c r="RLS50" s="535"/>
      <c r="RLT50" s="535"/>
      <c r="RLU50" s="535"/>
      <c r="RLV50" s="535"/>
      <c r="RLW50" s="535"/>
      <c r="RLX50" s="535"/>
      <c r="RLY50" s="535"/>
      <c r="RLZ50" s="535"/>
      <c r="RMA50" s="535"/>
      <c r="RMB50" s="535"/>
      <c r="RMC50" s="535"/>
      <c r="RMD50" s="535"/>
      <c r="RME50" s="535"/>
      <c r="RMF50" s="535"/>
      <c r="RMG50" s="535"/>
      <c r="RMH50" s="535"/>
      <c r="RMI50" s="535"/>
      <c r="RMJ50" s="535"/>
      <c r="RMK50" s="535"/>
      <c r="RML50" s="535"/>
      <c r="RMM50" s="535"/>
      <c r="RMN50" s="535"/>
      <c r="RMO50" s="535"/>
      <c r="RMP50" s="535"/>
      <c r="RMQ50" s="535"/>
      <c r="RMR50" s="535"/>
      <c r="RMS50" s="535"/>
      <c r="RMT50" s="535"/>
      <c r="RMU50" s="535"/>
      <c r="RMV50" s="535"/>
      <c r="RMW50" s="535"/>
      <c r="RMX50" s="535"/>
      <c r="RMY50" s="535"/>
      <c r="RMZ50" s="535"/>
      <c r="RNA50" s="535"/>
      <c r="RNB50" s="535"/>
      <c r="RNC50" s="535"/>
      <c r="RND50" s="535"/>
      <c r="RNE50" s="535"/>
      <c r="RNF50" s="535"/>
      <c r="RNG50" s="535"/>
      <c r="RNH50" s="535"/>
      <c r="RNI50" s="535"/>
      <c r="RNJ50" s="535"/>
      <c r="RNK50" s="535"/>
      <c r="RNL50" s="535"/>
      <c r="RNM50" s="535"/>
      <c r="RNN50" s="535"/>
      <c r="RNO50" s="535"/>
      <c r="RNP50" s="535"/>
      <c r="RNQ50" s="535"/>
      <c r="RNR50" s="535"/>
      <c r="RNS50" s="535"/>
      <c r="RNT50" s="535"/>
      <c r="RNU50" s="535"/>
      <c r="RNV50" s="535"/>
      <c r="RNW50" s="535"/>
      <c r="RNX50" s="535"/>
      <c r="RNY50" s="535"/>
      <c r="RNZ50" s="535"/>
      <c r="ROA50" s="535"/>
      <c r="ROB50" s="535"/>
      <c r="ROC50" s="535"/>
      <c r="ROD50" s="535"/>
      <c r="ROE50" s="535"/>
      <c r="ROF50" s="535"/>
      <c r="ROG50" s="535"/>
      <c r="ROH50" s="535"/>
      <c r="ROI50" s="535"/>
      <c r="ROJ50" s="535"/>
      <c r="ROK50" s="535"/>
      <c r="ROL50" s="535"/>
      <c r="ROM50" s="535"/>
      <c r="RON50" s="535"/>
      <c r="ROO50" s="535"/>
      <c r="ROP50" s="535"/>
      <c r="ROQ50" s="535"/>
      <c r="ROR50" s="535"/>
      <c r="ROS50" s="535"/>
      <c r="ROT50" s="535"/>
      <c r="ROU50" s="535"/>
      <c r="ROV50" s="535"/>
      <c r="ROW50" s="535"/>
      <c r="ROX50" s="535"/>
      <c r="ROY50" s="535"/>
      <c r="ROZ50" s="535"/>
      <c r="RPA50" s="535"/>
      <c r="RPB50" s="535"/>
      <c r="RPC50" s="535"/>
      <c r="RPD50" s="535"/>
      <c r="RPE50" s="535"/>
      <c r="RPF50" s="535"/>
      <c r="RPG50" s="535"/>
      <c r="RPH50" s="535"/>
      <c r="RPI50" s="535"/>
      <c r="RPJ50" s="535"/>
      <c r="RPK50" s="535"/>
      <c r="RPL50" s="535"/>
      <c r="RPM50" s="535"/>
      <c r="RPN50" s="535"/>
      <c r="RPO50" s="535"/>
      <c r="RPP50" s="535"/>
      <c r="RPQ50" s="535"/>
      <c r="RPR50" s="535"/>
      <c r="RPS50" s="535"/>
      <c r="RPT50" s="535"/>
      <c r="RPU50" s="535"/>
      <c r="RPV50" s="535"/>
      <c r="RPW50" s="535"/>
      <c r="RPX50" s="535"/>
      <c r="RPY50" s="535"/>
      <c r="RPZ50" s="535"/>
      <c r="RQA50" s="535"/>
      <c r="RQB50" s="535"/>
      <c r="RQC50" s="535"/>
      <c r="RQD50" s="535"/>
      <c r="RQE50" s="535"/>
      <c r="RQF50" s="535"/>
      <c r="RQG50" s="535"/>
      <c r="RQH50" s="535"/>
      <c r="RQI50" s="535"/>
      <c r="RQJ50" s="535"/>
      <c r="RQK50" s="535"/>
      <c r="RQL50" s="535"/>
      <c r="RQM50" s="535"/>
      <c r="RQN50" s="535"/>
      <c r="RQO50" s="535"/>
      <c r="RQP50" s="535"/>
      <c r="RQQ50" s="535"/>
      <c r="RQR50" s="535"/>
      <c r="RQS50" s="535"/>
      <c r="RQT50" s="535"/>
      <c r="RQU50" s="535"/>
      <c r="RQV50" s="535"/>
      <c r="RQW50" s="535"/>
      <c r="RQX50" s="535"/>
      <c r="RQY50" s="535"/>
      <c r="RQZ50" s="535"/>
      <c r="RRA50" s="535"/>
      <c r="RRB50" s="535"/>
      <c r="RRC50" s="535"/>
      <c r="RRD50" s="535"/>
      <c r="RRE50" s="535"/>
      <c r="RRF50" s="535"/>
      <c r="RRG50" s="535"/>
      <c r="RRH50" s="535"/>
      <c r="RRI50" s="535"/>
      <c r="RRJ50" s="535"/>
      <c r="RRK50" s="535"/>
      <c r="RRL50" s="535"/>
      <c r="RRM50" s="535"/>
      <c r="RRN50" s="535"/>
      <c r="RRO50" s="535"/>
      <c r="RRP50" s="535"/>
      <c r="RRQ50" s="535"/>
      <c r="RRR50" s="535"/>
      <c r="RRS50" s="535"/>
      <c r="RRT50" s="535"/>
      <c r="RRU50" s="535"/>
      <c r="RRV50" s="535"/>
      <c r="RRW50" s="535"/>
      <c r="RRX50" s="535"/>
      <c r="RRY50" s="535"/>
      <c r="RRZ50" s="535"/>
      <c r="RSA50" s="535"/>
      <c r="RSB50" s="535"/>
      <c r="RSC50" s="535"/>
      <c r="RSD50" s="535"/>
      <c r="RSE50" s="535"/>
      <c r="RSF50" s="535"/>
      <c r="RSG50" s="535"/>
      <c r="RSH50" s="535"/>
      <c r="RSI50" s="535"/>
      <c r="RSJ50" s="535"/>
      <c r="RSK50" s="535"/>
      <c r="RSL50" s="535"/>
      <c r="RSM50" s="535"/>
      <c r="RSN50" s="535"/>
      <c r="RSO50" s="535"/>
      <c r="RSP50" s="535"/>
      <c r="RSQ50" s="535"/>
      <c r="RSR50" s="535"/>
      <c r="RSS50" s="535"/>
      <c r="RST50" s="535"/>
      <c r="RSU50" s="535"/>
      <c r="RSV50" s="535"/>
      <c r="RSW50" s="535"/>
      <c r="RSX50" s="535"/>
      <c r="RSY50" s="535"/>
      <c r="RSZ50" s="535"/>
      <c r="RTA50" s="535"/>
      <c r="RTB50" s="535"/>
      <c r="RTC50" s="535"/>
      <c r="RTD50" s="535"/>
      <c r="RTE50" s="535"/>
      <c r="RTF50" s="535"/>
      <c r="RTG50" s="535"/>
      <c r="RTH50" s="535"/>
      <c r="RTI50" s="535"/>
      <c r="RTJ50" s="535"/>
      <c r="RTK50" s="535"/>
      <c r="RTL50" s="535"/>
      <c r="RTM50" s="535"/>
      <c r="RTN50" s="535"/>
      <c r="RTO50" s="535"/>
      <c r="RTP50" s="535"/>
      <c r="RTQ50" s="535"/>
      <c r="RTR50" s="535"/>
      <c r="RTS50" s="535"/>
      <c r="RTT50" s="535"/>
      <c r="RTU50" s="535"/>
      <c r="RTV50" s="535"/>
      <c r="RTW50" s="535"/>
      <c r="RTX50" s="535"/>
      <c r="RTY50" s="535"/>
      <c r="RTZ50" s="535"/>
      <c r="RUA50" s="535"/>
      <c r="RUB50" s="535"/>
      <c r="RUC50" s="535"/>
      <c r="RUD50" s="535"/>
      <c r="RUE50" s="535"/>
      <c r="RUF50" s="535"/>
      <c r="RUG50" s="535"/>
      <c r="RUH50" s="535"/>
      <c r="RUI50" s="535"/>
      <c r="RUJ50" s="535"/>
      <c r="RUK50" s="535"/>
      <c r="RUL50" s="535"/>
      <c r="RUM50" s="535"/>
      <c r="RUN50" s="535"/>
      <c r="RUO50" s="535"/>
      <c r="RUP50" s="535"/>
      <c r="RUQ50" s="535"/>
      <c r="RUR50" s="535"/>
      <c r="RUS50" s="535"/>
      <c r="RUT50" s="535"/>
      <c r="RUU50" s="535"/>
      <c r="RUV50" s="535"/>
      <c r="RUW50" s="535"/>
      <c r="RUX50" s="535"/>
      <c r="RUY50" s="535"/>
      <c r="RUZ50" s="535"/>
      <c r="RVA50" s="535"/>
      <c r="RVB50" s="535"/>
      <c r="RVC50" s="535"/>
      <c r="RVD50" s="535"/>
      <c r="RVE50" s="535"/>
      <c r="RVF50" s="535"/>
      <c r="RVG50" s="535"/>
      <c r="RVH50" s="535"/>
      <c r="RVI50" s="535"/>
      <c r="RVJ50" s="535"/>
      <c r="RVK50" s="535"/>
      <c r="RVL50" s="535"/>
      <c r="RVM50" s="535"/>
      <c r="RVN50" s="535"/>
      <c r="RVO50" s="535"/>
      <c r="RVP50" s="535"/>
      <c r="RVQ50" s="535"/>
      <c r="RVR50" s="535"/>
      <c r="RVS50" s="535"/>
      <c r="RVT50" s="535"/>
      <c r="RVU50" s="535"/>
      <c r="RVV50" s="535"/>
      <c r="RVW50" s="535"/>
      <c r="RVX50" s="535"/>
      <c r="RVY50" s="535"/>
      <c r="RVZ50" s="535"/>
      <c r="RWA50" s="535"/>
      <c r="RWB50" s="535"/>
      <c r="RWC50" s="535"/>
      <c r="RWD50" s="535"/>
      <c r="RWE50" s="535"/>
      <c r="RWF50" s="535"/>
      <c r="RWG50" s="535"/>
      <c r="RWH50" s="535"/>
      <c r="RWI50" s="535"/>
      <c r="RWJ50" s="535"/>
      <c r="RWK50" s="535"/>
      <c r="RWL50" s="535"/>
      <c r="RWM50" s="535"/>
      <c r="RWN50" s="535"/>
      <c r="RWO50" s="535"/>
      <c r="RWP50" s="535"/>
      <c r="RWQ50" s="535"/>
      <c r="RWR50" s="535"/>
      <c r="RWS50" s="535"/>
      <c r="RWT50" s="535"/>
      <c r="RWU50" s="535"/>
      <c r="RWV50" s="535"/>
      <c r="RWW50" s="535"/>
      <c r="RWX50" s="535"/>
      <c r="RWY50" s="535"/>
      <c r="RWZ50" s="535"/>
      <c r="RXA50" s="535"/>
      <c r="RXB50" s="535"/>
      <c r="RXC50" s="535"/>
      <c r="RXD50" s="535"/>
      <c r="RXE50" s="535"/>
      <c r="RXF50" s="535"/>
      <c r="RXG50" s="535"/>
      <c r="RXH50" s="535"/>
      <c r="RXI50" s="535"/>
      <c r="RXJ50" s="535"/>
      <c r="RXK50" s="535"/>
      <c r="RXL50" s="535"/>
      <c r="RXM50" s="535"/>
      <c r="RXN50" s="535"/>
      <c r="RXO50" s="535"/>
      <c r="RXP50" s="535"/>
      <c r="RXQ50" s="535"/>
      <c r="RXR50" s="535"/>
      <c r="RXS50" s="535"/>
      <c r="RXT50" s="535"/>
      <c r="RXU50" s="535"/>
      <c r="RXV50" s="535"/>
      <c r="RXW50" s="535"/>
      <c r="RXX50" s="535"/>
      <c r="RXY50" s="535"/>
      <c r="RXZ50" s="535"/>
      <c r="RYA50" s="535"/>
      <c r="RYB50" s="535"/>
      <c r="RYC50" s="535"/>
      <c r="RYD50" s="535"/>
      <c r="RYE50" s="535"/>
      <c r="RYF50" s="535"/>
      <c r="RYG50" s="535"/>
      <c r="RYH50" s="535"/>
      <c r="RYI50" s="535"/>
      <c r="RYJ50" s="535"/>
      <c r="RYK50" s="535"/>
      <c r="RYL50" s="535"/>
      <c r="RYM50" s="535"/>
      <c r="RYN50" s="535"/>
      <c r="RYO50" s="535"/>
      <c r="RYP50" s="535"/>
      <c r="RYQ50" s="535"/>
      <c r="RYR50" s="535"/>
      <c r="RYS50" s="535"/>
      <c r="RYT50" s="535"/>
      <c r="RYU50" s="535"/>
      <c r="RYV50" s="535"/>
      <c r="RYW50" s="535"/>
      <c r="RYX50" s="535"/>
      <c r="RYY50" s="535"/>
      <c r="RYZ50" s="535"/>
      <c r="RZA50" s="535"/>
      <c r="RZB50" s="535"/>
      <c r="RZC50" s="535"/>
      <c r="RZD50" s="535"/>
      <c r="RZE50" s="535"/>
      <c r="RZF50" s="535"/>
      <c r="RZG50" s="535"/>
      <c r="RZH50" s="535"/>
      <c r="RZI50" s="535"/>
      <c r="RZJ50" s="535"/>
      <c r="RZK50" s="535"/>
      <c r="RZL50" s="535"/>
      <c r="RZM50" s="535"/>
      <c r="RZN50" s="535"/>
      <c r="RZO50" s="535"/>
      <c r="RZP50" s="535"/>
      <c r="RZQ50" s="535"/>
      <c r="RZR50" s="535"/>
      <c r="RZS50" s="535"/>
      <c r="RZT50" s="535"/>
      <c r="RZU50" s="535"/>
      <c r="RZV50" s="535"/>
      <c r="RZW50" s="535"/>
      <c r="RZX50" s="535"/>
      <c r="RZY50" s="535"/>
      <c r="RZZ50" s="535"/>
      <c r="SAA50" s="535"/>
      <c r="SAB50" s="535"/>
      <c r="SAC50" s="535"/>
      <c r="SAD50" s="535"/>
      <c r="SAE50" s="535"/>
      <c r="SAF50" s="535"/>
      <c r="SAG50" s="535"/>
      <c r="SAH50" s="535"/>
      <c r="SAI50" s="535"/>
      <c r="SAJ50" s="535"/>
      <c r="SAK50" s="535"/>
      <c r="SAL50" s="535"/>
      <c r="SAM50" s="535"/>
      <c r="SAN50" s="535"/>
      <c r="SAO50" s="535"/>
      <c r="SAP50" s="535"/>
      <c r="SAQ50" s="535"/>
      <c r="SAR50" s="535"/>
      <c r="SAS50" s="535"/>
      <c r="SAT50" s="535"/>
      <c r="SAU50" s="535"/>
      <c r="SAV50" s="535"/>
      <c r="SAW50" s="535"/>
      <c r="SAX50" s="535"/>
      <c r="SAY50" s="535"/>
      <c r="SAZ50" s="535"/>
      <c r="SBA50" s="535"/>
      <c r="SBB50" s="535"/>
      <c r="SBC50" s="535"/>
      <c r="SBD50" s="535"/>
      <c r="SBE50" s="535"/>
      <c r="SBF50" s="535"/>
      <c r="SBG50" s="535"/>
      <c r="SBH50" s="535"/>
      <c r="SBI50" s="535"/>
      <c r="SBJ50" s="535"/>
      <c r="SBK50" s="535"/>
      <c r="SBL50" s="535"/>
      <c r="SBM50" s="535"/>
      <c r="SBN50" s="535"/>
      <c r="SBO50" s="535"/>
      <c r="SBP50" s="535"/>
      <c r="SBQ50" s="535"/>
      <c r="SBR50" s="535"/>
      <c r="SBS50" s="535"/>
      <c r="SBT50" s="535"/>
      <c r="SBU50" s="535"/>
      <c r="SBV50" s="535"/>
      <c r="SBW50" s="535"/>
      <c r="SBX50" s="535"/>
      <c r="SBY50" s="535"/>
      <c r="SBZ50" s="535"/>
      <c r="SCA50" s="535"/>
      <c r="SCB50" s="535"/>
      <c r="SCC50" s="535"/>
      <c r="SCD50" s="535"/>
      <c r="SCE50" s="535"/>
      <c r="SCF50" s="535"/>
      <c r="SCG50" s="535"/>
      <c r="SCH50" s="535"/>
      <c r="SCI50" s="535"/>
      <c r="SCJ50" s="535"/>
      <c r="SCK50" s="535"/>
      <c r="SCL50" s="535"/>
      <c r="SCM50" s="535"/>
      <c r="SCN50" s="535"/>
      <c r="SCO50" s="535"/>
      <c r="SCP50" s="535"/>
      <c r="SCQ50" s="535"/>
      <c r="SCR50" s="535"/>
      <c r="SCS50" s="535"/>
      <c r="SCT50" s="535"/>
      <c r="SCU50" s="535"/>
      <c r="SCV50" s="535"/>
      <c r="SCW50" s="535"/>
      <c r="SCX50" s="535"/>
      <c r="SCY50" s="535"/>
      <c r="SCZ50" s="535"/>
      <c r="SDA50" s="535"/>
      <c r="SDB50" s="535"/>
      <c r="SDC50" s="535"/>
      <c r="SDD50" s="535"/>
      <c r="SDE50" s="535"/>
      <c r="SDF50" s="535"/>
      <c r="SDG50" s="535"/>
      <c r="SDH50" s="535"/>
      <c r="SDI50" s="535"/>
      <c r="SDJ50" s="535"/>
      <c r="SDK50" s="535"/>
      <c r="SDL50" s="535"/>
      <c r="SDM50" s="535"/>
      <c r="SDN50" s="535"/>
      <c r="SDO50" s="535"/>
      <c r="SDP50" s="535"/>
      <c r="SDQ50" s="535"/>
      <c r="SDR50" s="535"/>
      <c r="SDS50" s="535"/>
      <c r="SDT50" s="535"/>
      <c r="SDU50" s="535"/>
      <c r="SDV50" s="535"/>
      <c r="SDW50" s="535"/>
      <c r="SDX50" s="535"/>
      <c r="SDY50" s="535"/>
      <c r="SDZ50" s="535"/>
      <c r="SEA50" s="535"/>
      <c r="SEB50" s="535"/>
      <c r="SEC50" s="535"/>
      <c r="SED50" s="535"/>
      <c r="SEE50" s="535"/>
      <c r="SEF50" s="535"/>
      <c r="SEG50" s="535"/>
      <c r="SEH50" s="535"/>
      <c r="SEI50" s="535"/>
      <c r="SEJ50" s="535"/>
      <c r="SEK50" s="535"/>
      <c r="SEL50" s="535"/>
      <c r="SEM50" s="535"/>
      <c r="SEN50" s="535"/>
      <c r="SEO50" s="535"/>
      <c r="SEP50" s="535"/>
      <c r="SEQ50" s="535"/>
      <c r="SER50" s="535"/>
      <c r="SES50" s="535"/>
      <c r="SET50" s="535"/>
      <c r="SEU50" s="535"/>
      <c r="SEV50" s="535"/>
      <c r="SEW50" s="535"/>
      <c r="SEX50" s="535"/>
      <c r="SEY50" s="535"/>
      <c r="SEZ50" s="535"/>
      <c r="SFA50" s="535"/>
      <c r="SFB50" s="535"/>
      <c r="SFC50" s="535"/>
      <c r="SFD50" s="535"/>
      <c r="SFE50" s="535"/>
      <c r="SFF50" s="535"/>
      <c r="SFG50" s="535"/>
      <c r="SFH50" s="535"/>
      <c r="SFI50" s="535"/>
      <c r="SFJ50" s="535"/>
      <c r="SFK50" s="535"/>
      <c r="SFL50" s="535"/>
      <c r="SFM50" s="535"/>
      <c r="SFN50" s="535"/>
      <c r="SFO50" s="535"/>
      <c r="SFP50" s="535"/>
      <c r="SFQ50" s="535"/>
      <c r="SFR50" s="535"/>
      <c r="SFS50" s="535"/>
      <c r="SFT50" s="535"/>
      <c r="SFU50" s="535"/>
      <c r="SFV50" s="535"/>
      <c r="SFW50" s="535"/>
      <c r="SFX50" s="535"/>
      <c r="SFY50" s="535"/>
      <c r="SFZ50" s="535"/>
      <c r="SGA50" s="535"/>
      <c r="SGB50" s="535"/>
      <c r="SGC50" s="535"/>
      <c r="SGD50" s="535"/>
      <c r="SGE50" s="535"/>
      <c r="SGF50" s="535"/>
      <c r="SGG50" s="535"/>
      <c r="SGH50" s="535"/>
      <c r="SGI50" s="535"/>
      <c r="SGJ50" s="535"/>
      <c r="SGK50" s="535"/>
      <c r="SGL50" s="535"/>
      <c r="SGM50" s="535"/>
      <c r="SGN50" s="535"/>
      <c r="SGO50" s="535"/>
      <c r="SGP50" s="535"/>
      <c r="SGQ50" s="535"/>
      <c r="SGR50" s="535"/>
      <c r="SGS50" s="535"/>
      <c r="SGT50" s="535"/>
      <c r="SGU50" s="535"/>
      <c r="SGV50" s="535"/>
      <c r="SGW50" s="535"/>
      <c r="SGX50" s="535"/>
      <c r="SGY50" s="535"/>
      <c r="SGZ50" s="535"/>
      <c r="SHA50" s="535"/>
      <c r="SHB50" s="535"/>
      <c r="SHC50" s="535"/>
      <c r="SHD50" s="535"/>
      <c r="SHE50" s="535"/>
      <c r="SHF50" s="535"/>
      <c r="SHG50" s="535"/>
      <c r="SHH50" s="535"/>
      <c r="SHI50" s="535"/>
      <c r="SHJ50" s="535"/>
      <c r="SHK50" s="535"/>
      <c r="SHL50" s="535"/>
      <c r="SHM50" s="535"/>
      <c r="SHN50" s="535"/>
      <c r="SHO50" s="535"/>
      <c r="SHP50" s="535"/>
      <c r="SHQ50" s="535"/>
      <c r="SHR50" s="535"/>
      <c r="SHS50" s="535"/>
      <c r="SHT50" s="535"/>
      <c r="SHU50" s="535"/>
      <c r="SHV50" s="535"/>
      <c r="SHW50" s="535"/>
      <c r="SHX50" s="535"/>
      <c r="SHY50" s="535"/>
      <c r="SHZ50" s="535"/>
      <c r="SIA50" s="535"/>
      <c r="SIB50" s="535"/>
      <c r="SIC50" s="535"/>
      <c r="SID50" s="535"/>
      <c r="SIE50" s="535"/>
      <c r="SIF50" s="535"/>
      <c r="SIG50" s="535"/>
      <c r="SIH50" s="535"/>
      <c r="SII50" s="535"/>
      <c r="SIJ50" s="535"/>
      <c r="SIK50" s="535"/>
      <c r="SIL50" s="535"/>
      <c r="SIM50" s="535"/>
      <c r="SIN50" s="535"/>
      <c r="SIO50" s="535"/>
      <c r="SIP50" s="535"/>
      <c r="SIQ50" s="535"/>
      <c r="SIR50" s="535"/>
      <c r="SIS50" s="535"/>
      <c r="SIT50" s="535"/>
      <c r="SIU50" s="535"/>
      <c r="SIV50" s="535"/>
      <c r="SIW50" s="535"/>
      <c r="SIX50" s="535"/>
      <c r="SIY50" s="535"/>
      <c r="SIZ50" s="535"/>
      <c r="SJA50" s="535"/>
      <c r="SJB50" s="535"/>
      <c r="SJC50" s="535"/>
      <c r="SJD50" s="535"/>
      <c r="SJE50" s="535"/>
      <c r="SJF50" s="535"/>
      <c r="SJG50" s="535"/>
      <c r="SJH50" s="535"/>
      <c r="SJI50" s="535"/>
      <c r="SJJ50" s="535"/>
      <c r="SJK50" s="535"/>
      <c r="SJL50" s="535"/>
      <c r="SJM50" s="535"/>
      <c r="SJN50" s="535"/>
      <c r="SJO50" s="535"/>
      <c r="SJP50" s="535"/>
      <c r="SJQ50" s="535"/>
      <c r="SJR50" s="535"/>
      <c r="SJS50" s="535"/>
      <c r="SJT50" s="535"/>
      <c r="SJU50" s="535"/>
      <c r="SJV50" s="535"/>
      <c r="SJW50" s="535"/>
      <c r="SJX50" s="535"/>
      <c r="SJY50" s="535"/>
      <c r="SJZ50" s="535"/>
      <c r="SKA50" s="535"/>
      <c r="SKB50" s="535"/>
      <c r="SKC50" s="535"/>
      <c r="SKD50" s="535"/>
      <c r="SKE50" s="535"/>
      <c r="SKF50" s="535"/>
      <c r="SKG50" s="535"/>
      <c r="SKH50" s="535"/>
      <c r="SKI50" s="535"/>
      <c r="SKJ50" s="535"/>
      <c r="SKK50" s="535"/>
      <c r="SKL50" s="535"/>
      <c r="SKM50" s="535"/>
      <c r="SKN50" s="535"/>
      <c r="SKO50" s="535"/>
      <c r="SKP50" s="535"/>
      <c r="SKQ50" s="535"/>
      <c r="SKR50" s="535"/>
      <c r="SKS50" s="535"/>
      <c r="SKT50" s="535"/>
      <c r="SKU50" s="535"/>
      <c r="SKV50" s="535"/>
      <c r="SKW50" s="535"/>
      <c r="SKX50" s="535"/>
      <c r="SKY50" s="535"/>
      <c r="SKZ50" s="535"/>
      <c r="SLA50" s="535"/>
      <c r="SLB50" s="535"/>
      <c r="SLC50" s="535"/>
      <c r="SLD50" s="535"/>
      <c r="SLE50" s="535"/>
      <c r="SLF50" s="535"/>
      <c r="SLG50" s="535"/>
      <c r="SLH50" s="535"/>
      <c r="SLI50" s="535"/>
      <c r="SLJ50" s="535"/>
      <c r="SLK50" s="535"/>
      <c r="SLL50" s="535"/>
      <c r="SLM50" s="535"/>
      <c r="SLN50" s="535"/>
      <c r="SLO50" s="535"/>
      <c r="SLP50" s="535"/>
      <c r="SLQ50" s="535"/>
      <c r="SLR50" s="535"/>
      <c r="SLS50" s="535"/>
      <c r="SLT50" s="535"/>
      <c r="SLU50" s="535"/>
      <c r="SLV50" s="535"/>
      <c r="SLW50" s="535"/>
      <c r="SLX50" s="535"/>
      <c r="SLY50" s="535"/>
      <c r="SLZ50" s="535"/>
      <c r="SMA50" s="535"/>
      <c r="SMB50" s="535"/>
      <c r="SMC50" s="535"/>
      <c r="SMD50" s="535"/>
      <c r="SME50" s="535"/>
      <c r="SMF50" s="535"/>
      <c r="SMG50" s="535"/>
      <c r="SMH50" s="535"/>
      <c r="SMI50" s="535"/>
      <c r="SMJ50" s="535"/>
      <c r="SMK50" s="535"/>
      <c r="SML50" s="535"/>
      <c r="SMM50" s="535"/>
      <c r="SMN50" s="535"/>
      <c r="SMO50" s="535"/>
      <c r="SMP50" s="535"/>
      <c r="SMQ50" s="535"/>
      <c r="SMR50" s="535"/>
      <c r="SMS50" s="535"/>
      <c r="SMT50" s="535"/>
      <c r="SMU50" s="535"/>
      <c r="SMV50" s="535"/>
      <c r="SMW50" s="535"/>
      <c r="SMX50" s="535"/>
      <c r="SMY50" s="535"/>
      <c r="SMZ50" s="535"/>
      <c r="SNA50" s="535"/>
      <c r="SNB50" s="535"/>
      <c r="SNC50" s="535"/>
      <c r="SND50" s="535"/>
      <c r="SNE50" s="535"/>
      <c r="SNF50" s="535"/>
      <c r="SNG50" s="535"/>
      <c r="SNH50" s="535"/>
      <c r="SNI50" s="535"/>
      <c r="SNJ50" s="535"/>
      <c r="SNK50" s="535"/>
      <c r="SNL50" s="535"/>
      <c r="SNM50" s="535"/>
      <c r="SNN50" s="535"/>
      <c r="SNO50" s="535"/>
      <c r="SNP50" s="535"/>
      <c r="SNQ50" s="535"/>
      <c r="SNR50" s="535"/>
      <c r="SNS50" s="535"/>
      <c r="SNT50" s="535"/>
      <c r="SNU50" s="535"/>
      <c r="SNV50" s="535"/>
      <c r="SNW50" s="535"/>
      <c r="SNX50" s="535"/>
      <c r="SNY50" s="535"/>
      <c r="SNZ50" s="535"/>
      <c r="SOA50" s="535"/>
      <c r="SOB50" s="535"/>
      <c r="SOC50" s="535"/>
      <c r="SOD50" s="535"/>
      <c r="SOE50" s="535"/>
      <c r="SOF50" s="535"/>
      <c r="SOG50" s="535"/>
      <c r="SOH50" s="535"/>
      <c r="SOI50" s="535"/>
      <c r="SOJ50" s="535"/>
      <c r="SOK50" s="535"/>
      <c r="SOL50" s="535"/>
      <c r="SOM50" s="535"/>
      <c r="SON50" s="535"/>
      <c r="SOO50" s="535"/>
      <c r="SOP50" s="535"/>
      <c r="SOQ50" s="535"/>
      <c r="SOR50" s="535"/>
      <c r="SOS50" s="535"/>
      <c r="SOT50" s="535"/>
      <c r="SOU50" s="535"/>
      <c r="SOV50" s="535"/>
      <c r="SOW50" s="535"/>
      <c r="SOX50" s="535"/>
      <c r="SOY50" s="535"/>
      <c r="SOZ50" s="535"/>
      <c r="SPA50" s="535"/>
      <c r="SPB50" s="535"/>
      <c r="SPC50" s="535"/>
      <c r="SPD50" s="535"/>
      <c r="SPE50" s="535"/>
      <c r="SPF50" s="535"/>
      <c r="SPG50" s="535"/>
      <c r="SPH50" s="535"/>
      <c r="SPI50" s="535"/>
      <c r="SPJ50" s="535"/>
      <c r="SPK50" s="535"/>
      <c r="SPL50" s="535"/>
      <c r="SPM50" s="535"/>
      <c r="SPN50" s="535"/>
      <c r="SPO50" s="535"/>
      <c r="SPP50" s="535"/>
      <c r="SPQ50" s="535"/>
      <c r="SPR50" s="535"/>
      <c r="SPS50" s="535"/>
      <c r="SPT50" s="535"/>
      <c r="SPU50" s="535"/>
      <c r="SPV50" s="535"/>
      <c r="SPW50" s="535"/>
      <c r="SPX50" s="535"/>
      <c r="SPY50" s="535"/>
      <c r="SPZ50" s="535"/>
      <c r="SQA50" s="535"/>
      <c r="SQB50" s="535"/>
      <c r="SQC50" s="535"/>
      <c r="SQD50" s="535"/>
      <c r="SQE50" s="535"/>
      <c r="SQF50" s="535"/>
      <c r="SQG50" s="535"/>
      <c r="SQH50" s="535"/>
      <c r="SQI50" s="535"/>
      <c r="SQJ50" s="535"/>
      <c r="SQK50" s="535"/>
      <c r="SQL50" s="535"/>
      <c r="SQM50" s="535"/>
      <c r="SQN50" s="535"/>
      <c r="SQO50" s="535"/>
      <c r="SQP50" s="535"/>
      <c r="SQQ50" s="535"/>
      <c r="SQR50" s="535"/>
      <c r="SQS50" s="535"/>
      <c r="SQT50" s="535"/>
      <c r="SQU50" s="535"/>
      <c r="SQV50" s="535"/>
      <c r="SQW50" s="535"/>
      <c r="SQX50" s="535"/>
      <c r="SQY50" s="535"/>
      <c r="SQZ50" s="535"/>
      <c r="SRA50" s="535"/>
      <c r="SRB50" s="535"/>
      <c r="SRC50" s="535"/>
      <c r="SRD50" s="535"/>
      <c r="SRE50" s="535"/>
      <c r="SRF50" s="535"/>
      <c r="SRG50" s="535"/>
      <c r="SRH50" s="535"/>
      <c r="SRI50" s="535"/>
      <c r="SRJ50" s="535"/>
      <c r="SRK50" s="535"/>
      <c r="SRL50" s="535"/>
      <c r="SRM50" s="535"/>
      <c r="SRN50" s="535"/>
      <c r="SRO50" s="535"/>
      <c r="SRP50" s="535"/>
      <c r="SRQ50" s="535"/>
      <c r="SRR50" s="535"/>
      <c r="SRS50" s="535"/>
      <c r="SRT50" s="535"/>
      <c r="SRU50" s="535"/>
      <c r="SRV50" s="535"/>
      <c r="SRW50" s="535"/>
      <c r="SRX50" s="535"/>
      <c r="SRY50" s="535"/>
      <c r="SRZ50" s="535"/>
      <c r="SSA50" s="535"/>
      <c r="SSB50" s="535"/>
      <c r="SSC50" s="535"/>
      <c r="SSD50" s="535"/>
      <c r="SSE50" s="535"/>
      <c r="SSF50" s="535"/>
      <c r="SSG50" s="535"/>
      <c r="SSH50" s="535"/>
      <c r="SSI50" s="535"/>
      <c r="SSJ50" s="535"/>
      <c r="SSK50" s="535"/>
      <c r="SSL50" s="535"/>
      <c r="SSM50" s="535"/>
      <c r="SSN50" s="535"/>
      <c r="SSO50" s="535"/>
      <c r="SSP50" s="535"/>
      <c r="SSQ50" s="535"/>
      <c r="SSR50" s="535"/>
      <c r="SSS50" s="535"/>
      <c r="SST50" s="535"/>
      <c r="SSU50" s="535"/>
      <c r="SSV50" s="535"/>
      <c r="SSW50" s="535"/>
      <c r="SSX50" s="535"/>
      <c r="SSY50" s="535"/>
      <c r="SSZ50" s="535"/>
      <c r="STA50" s="535"/>
      <c r="STB50" s="535"/>
      <c r="STC50" s="535"/>
      <c r="STD50" s="535"/>
      <c r="STE50" s="535"/>
      <c r="STF50" s="535"/>
      <c r="STG50" s="535"/>
      <c r="STH50" s="535"/>
      <c r="STI50" s="535"/>
      <c r="STJ50" s="535"/>
      <c r="STK50" s="535"/>
      <c r="STL50" s="535"/>
      <c r="STM50" s="535"/>
      <c r="STN50" s="535"/>
      <c r="STO50" s="535"/>
      <c r="STP50" s="535"/>
      <c r="STQ50" s="535"/>
      <c r="STR50" s="535"/>
      <c r="STS50" s="535"/>
      <c r="STT50" s="535"/>
      <c r="STU50" s="535"/>
      <c r="STV50" s="535"/>
      <c r="STW50" s="535"/>
      <c r="STX50" s="535"/>
      <c r="STY50" s="535"/>
      <c r="STZ50" s="535"/>
      <c r="SUA50" s="535"/>
      <c r="SUB50" s="535"/>
      <c r="SUC50" s="535"/>
      <c r="SUD50" s="535"/>
      <c r="SUE50" s="535"/>
      <c r="SUF50" s="535"/>
      <c r="SUG50" s="535"/>
      <c r="SUH50" s="535"/>
      <c r="SUI50" s="535"/>
      <c r="SUJ50" s="535"/>
      <c r="SUK50" s="535"/>
      <c r="SUL50" s="535"/>
      <c r="SUM50" s="535"/>
      <c r="SUN50" s="535"/>
      <c r="SUO50" s="535"/>
      <c r="SUP50" s="535"/>
      <c r="SUQ50" s="535"/>
      <c r="SUR50" s="535"/>
      <c r="SUS50" s="535"/>
      <c r="SUT50" s="535"/>
      <c r="SUU50" s="535"/>
      <c r="SUV50" s="535"/>
      <c r="SUW50" s="535"/>
      <c r="SUX50" s="535"/>
      <c r="SUY50" s="535"/>
      <c r="SUZ50" s="535"/>
      <c r="SVA50" s="535"/>
      <c r="SVB50" s="535"/>
      <c r="SVC50" s="535"/>
      <c r="SVD50" s="535"/>
      <c r="SVE50" s="535"/>
      <c r="SVF50" s="535"/>
      <c r="SVG50" s="535"/>
      <c r="SVH50" s="535"/>
      <c r="SVI50" s="535"/>
      <c r="SVJ50" s="535"/>
      <c r="SVK50" s="535"/>
      <c r="SVL50" s="535"/>
      <c r="SVM50" s="535"/>
      <c r="SVN50" s="535"/>
      <c r="SVO50" s="535"/>
      <c r="SVP50" s="535"/>
      <c r="SVQ50" s="535"/>
      <c r="SVR50" s="535"/>
      <c r="SVS50" s="535"/>
      <c r="SVT50" s="535"/>
      <c r="SVU50" s="535"/>
      <c r="SVV50" s="535"/>
      <c r="SVW50" s="535"/>
      <c r="SVX50" s="535"/>
      <c r="SVY50" s="535"/>
      <c r="SVZ50" s="535"/>
      <c r="SWA50" s="535"/>
      <c r="SWB50" s="535"/>
      <c r="SWC50" s="535"/>
      <c r="SWD50" s="535"/>
      <c r="SWE50" s="535"/>
      <c r="SWF50" s="535"/>
      <c r="SWG50" s="535"/>
      <c r="SWH50" s="535"/>
      <c r="SWI50" s="535"/>
      <c r="SWJ50" s="535"/>
      <c r="SWK50" s="535"/>
      <c r="SWL50" s="535"/>
      <c r="SWM50" s="535"/>
      <c r="SWN50" s="535"/>
      <c r="SWO50" s="535"/>
      <c r="SWP50" s="535"/>
      <c r="SWQ50" s="535"/>
      <c r="SWR50" s="535"/>
      <c r="SWS50" s="535"/>
      <c r="SWT50" s="535"/>
      <c r="SWU50" s="535"/>
      <c r="SWV50" s="535"/>
      <c r="SWW50" s="535"/>
      <c r="SWX50" s="535"/>
      <c r="SWY50" s="535"/>
      <c r="SWZ50" s="535"/>
      <c r="SXA50" s="535"/>
      <c r="SXB50" s="535"/>
      <c r="SXC50" s="535"/>
      <c r="SXD50" s="535"/>
      <c r="SXE50" s="535"/>
      <c r="SXF50" s="535"/>
      <c r="SXG50" s="535"/>
      <c r="SXH50" s="535"/>
      <c r="SXI50" s="535"/>
      <c r="SXJ50" s="535"/>
      <c r="SXK50" s="535"/>
      <c r="SXL50" s="535"/>
      <c r="SXM50" s="535"/>
      <c r="SXN50" s="535"/>
      <c r="SXO50" s="535"/>
      <c r="SXP50" s="535"/>
      <c r="SXQ50" s="535"/>
      <c r="SXR50" s="535"/>
      <c r="SXS50" s="535"/>
      <c r="SXT50" s="535"/>
      <c r="SXU50" s="535"/>
      <c r="SXV50" s="535"/>
      <c r="SXW50" s="535"/>
      <c r="SXX50" s="535"/>
      <c r="SXY50" s="535"/>
      <c r="SXZ50" s="535"/>
      <c r="SYA50" s="535"/>
      <c r="SYB50" s="535"/>
      <c r="SYC50" s="535"/>
      <c r="SYD50" s="535"/>
      <c r="SYE50" s="535"/>
      <c r="SYF50" s="535"/>
      <c r="SYG50" s="535"/>
      <c r="SYH50" s="535"/>
      <c r="SYI50" s="535"/>
      <c r="SYJ50" s="535"/>
      <c r="SYK50" s="535"/>
      <c r="SYL50" s="535"/>
      <c r="SYM50" s="535"/>
      <c r="SYN50" s="535"/>
      <c r="SYO50" s="535"/>
      <c r="SYP50" s="535"/>
      <c r="SYQ50" s="535"/>
      <c r="SYR50" s="535"/>
      <c r="SYS50" s="535"/>
      <c r="SYT50" s="535"/>
      <c r="SYU50" s="535"/>
      <c r="SYV50" s="535"/>
      <c r="SYW50" s="535"/>
      <c r="SYX50" s="535"/>
      <c r="SYY50" s="535"/>
      <c r="SYZ50" s="535"/>
      <c r="SZA50" s="535"/>
      <c r="SZB50" s="535"/>
      <c r="SZC50" s="535"/>
      <c r="SZD50" s="535"/>
      <c r="SZE50" s="535"/>
      <c r="SZF50" s="535"/>
      <c r="SZG50" s="535"/>
      <c r="SZH50" s="535"/>
      <c r="SZI50" s="535"/>
      <c r="SZJ50" s="535"/>
      <c r="SZK50" s="535"/>
      <c r="SZL50" s="535"/>
      <c r="SZM50" s="535"/>
      <c r="SZN50" s="535"/>
      <c r="SZO50" s="535"/>
      <c r="SZP50" s="535"/>
      <c r="SZQ50" s="535"/>
      <c r="SZR50" s="535"/>
      <c r="SZS50" s="535"/>
      <c r="SZT50" s="535"/>
      <c r="SZU50" s="535"/>
      <c r="SZV50" s="535"/>
      <c r="SZW50" s="535"/>
      <c r="SZX50" s="535"/>
      <c r="SZY50" s="535"/>
      <c r="SZZ50" s="535"/>
      <c r="TAA50" s="535"/>
      <c r="TAB50" s="535"/>
      <c r="TAC50" s="535"/>
      <c r="TAD50" s="535"/>
      <c r="TAE50" s="535"/>
      <c r="TAF50" s="535"/>
      <c r="TAG50" s="535"/>
      <c r="TAH50" s="535"/>
      <c r="TAI50" s="535"/>
      <c r="TAJ50" s="535"/>
      <c r="TAK50" s="535"/>
      <c r="TAL50" s="535"/>
      <c r="TAM50" s="535"/>
      <c r="TAN50" s="535"/>
      <c r="TAO50" s="535"/>
      <c r="TAP50" s="535"/>
      <c r="TAQ50" s="535"/>
      <c r="TAR50" s="535"/>
      <c r="TAS50" s="535"/>
      <c r="TAT50" s="535"/>
      <c r="TAU50" s="535"/>
      <c r="TAV50" s="535"/>
      <c r="TAW50" s="535"/>
      <c r="TAX50" s="535"/>
      <c r="TAY50" s="535"/>
      <c r="TAZ50" s="535"/>
      <c r="TBA50" s="535"/>
      <c r="TBB50" s="535"/>
      <c r="TBC50" s="535"/>
      <c r="TBD50" s="535"/>
      <c r="TBE50" s="535"/>
      <c r="TBF50" s="535"/>
      <c r="TBG50" s="535"/>
      <c r="TBH50" s="535"/>
      <c r="TBI50" s="535"/>
      <c r="TBJ50" s="535"/>
      <c r="TBK50" s="535"/>
      <c r="TBL50" s="535"/>
      <c r="TBM50" s="535"/>
      <c r="TBN50" s="535"/>
      <c r="TBO50" s="535"/>
      <c r="TBP50" s="535"/>
      <c r="TBQ50" s="535"/>
      <c r="TBR50" s="535"/>
      <c r="TBS50" s="535"/>
      <c r="TBT50" s="535"/>
      <c r="TBU50" s="535"/>
      <c r="TBV50" s="535"/>
      <c r="TBW50" s="535"/>
      <c r="TBX50" s="535"/>
      <c r="TBY50" s="535"/>
      <c r="TBZ50" s="535"/>
      <c r="TCA50" s="535"/>
      <c r="TCB50" s="535"/>
      <c r="TCC50" s="535"/>
      <c r="TCD50" s="535"/>
      <c r="TCE50" s="535"/>
      <c r="TCF50" s="535"/>
      <c r="TCG50" s="535"/>
      <c r="TCH50" s="535"/>
      <c r="TCI50" s="535"/>
      <c r="TCJ50" s="535"/>
      <c r="TCK50" s="535"/>
      <c r="TCL50" s="535"/>
      <c r="TCM50" s="535"/>
      <c r="TCN50" s="535"/>
      <c r="TCO50" s="535"/>
      <c r="TCP50" s="535"/>
      <c r="TCQ50" s="535"/>
      <c r="TCR50" s="535"/>
      <c r="TCS50" s="535"/>
      <c r="TCT50" s="535"/>
      <c r="TCU50" s="535"/>
      <c r="TCV50" s="535"/>
      <c r="TCW50" s="535"/>
      <c r="TCX50" s="535"/>
      <c r="TCY50" s="535"/>
      <c r="TCZ50" s="535"/>
      <c r="TDA50" s="535"/>
      <c r="TDB50" s="535"/>
      <c r="TDC50" s="535"/>
      <c r="TDD50" s="535"/>
      <c r="TDE50" s="535"/>
      <c r="TDF50" s="535"/>
      <c r="TDG50" s="535"/>
      <c r="TDH50" s="535"/>
      <c r="TDI50" s="535"/>
      <c r="TDJ50" s="535"/>
      <c r="TDK50" s="535"/>
      <c r="TDL50" s="535"/>
      <c r="TDM50" s="535"/>
      <c r="TDN50" s="535"/>
      <c r="TDO50" s="535"/>
      <c r="TDP50" s="535"/>
      <c r="TDQ50" s="535"/>
      <c r="TDR50" s="535"/>
      <c r="TDS50" s="535"/>
      <c r="TDT50" s="535"/>
      <c r="TDU50" s="535"/>
      <c r="TDV50" s="535"/>
      <c r="TDW50" s="535"/>
      <c r="TDX50" s="535"/>
      <c r="TDY50" s="535"/>
      <c r="TDZ50" s="535"/>
      <c r="TEA50" s="535"/>
      <c r="TEB50" s="535"/>
      <c r="TEC50" s="535"/>
      <c r="TED50" s="535"/>
      <c r="TEE50" s="535"/>
      <c r="TEF50" s="535"/>
      <c r="TEG50" s="535"/>
      <c r="TEH50" s="535"/>
      <c r="TEI50" s="535"/>
      <c r="TEJ50" s="535"/>
      <c r="TEK50" s="535"/>
      <c r="TEL50" s="535"/>
      <c r="TEM50" s="535"/>
      <c r="TEN50" s="535"/>
      <c r="TEO50" s="535"/>
      <c r="TEP50" s="535"/>
      <c r="TEQ50" s="535"/>
      <c r="TER50" s="535"/>
      <c r="TES50" s="535"/>
      <c r="TET50" s="535"/>
      <c r="TEU50" s="535"/>
      <c r="TEV50" s="535"/>
      <c r="TEW50" s="535"/>
      <c r="TEX50" s="535"/>
      <c r="TEY50" s="535"/>
      <c r="TEZ50" s="535"/>
      <c r="TFA50" s="535"/>
      <c r="TFB50" s="535"/>
      <c r="TFC50" s="535"/>
      <c r="TFD50" s="535"/>
      <c r="TFE50" s="535"/>
      <c r="TFF50" s="535"/>
      <c r="TFG50" s="535"/>
      <c r="TFH50" s="535"/>
      <c r="TFI50" s="535"/>
      <c r="TFJ50" s="535"/>
      <c r="TFK50" s="535"/>
      <c r="TFL50" s="535"/>
      <c r="TFM50" s="535"/>
      <c r="TFN50" s="535"/>
      <c r="TFO50" s="535"/>
      <c r="TFP50" s="535"/>
      <c r="TFQ50" s="535"/>
      <c r="TFR50" s="535"/>
      <c r="TFS50" s="535"/>
      <c r="TFT50" s="535"/>
      <c r="TFU50" s="535"/>
      <c r="TFV50" s="535"/>
      <c r="TFW50" s="535"/>
      <c r="TFX50" s="535"/>
      <c r="TFY50" s="535"/>
      <c r="TFZ50" s="535"/>
      <c r="TGA50" s="535"/>
      <c r="TGB50" s="535"/>
      <c r="TGC50" s="535"/>
      <c r="TGD50" s="535"/>
      <c r="TGE50" s="535"/>
      <c r="TGF50" s="535"/>
      <c r="TGG50" s="535"/>
      <c r="TGH50" s="535"/>
      <c r="TGI50" s="535"/>
      <c r="TGJ50" s="535"/>
      <c r="TGK50" s="535"/>
      <c r="TGL50" s="535"/>
      <c r="TGM50" s="535"/>
      <c r="TGN50" s="535"/>
      <c r="TGO50" s="535"/>
      <c r="TGP50" s="535"/>
      <c r="TGQ50" s="535"/>
      <c r="TGR50" s="535"/>
      <c r="TGS50" s="535"/>
      <c r="TGT50" s="535"/>
      <c r="TGU50" s="535"/>
      <c r="TGV50" s="535"/>
      <c r="TGW50" s="535"/>
      <c r="TGX50" s="535"/>
      <c r="TGY50" s="535"/>
      <c r="TGZ50" s="535"/>
      <c r="THA50" s="535"/>
      <c r="THB50" s="535"/>
      <c r="THC50" s="535"/>
      <c r="THD50" s="535"/>
      <c r="THE50" s="535"/>
      <c r="THF50" s="535"/>
      <c r="THG50" s="535"/>
      <c r="THH50" s="535"/>
      <c r="THI50" s="535"/>
      <c r="THJ50" s="535"/>
      <c r="THK50" s="535"/>
      <c r="THL50" s="535"/>
      <c r="THM50" s="535"/>
      <c r="THN50" s="535"/>
      <c r="THO50" s="535"/>
      <c r="THP50" s="535"/>
      <c r="THQ50" s="535"/>
      <c r="THR50" s="535"/>
      <c r="THS50" s="535"/>
      <c r="THT50" s="535"/>
      <c r="THU50" s="535"/>
      <c r="THV50" s="535"/>
      <c r="THW50" s="535"/>
      <c r="THX50" s="535"/>
      <c r="THY50" s="535"/>
      <c r="THZ50" s="535"/>
      <c r="TIA50" s="535"/>
      <c r="TIB50" s="535"/>
      <c r="TIC50" s="535"/>
      <c r="TID50" s="535"/>
      <c r="TIE50" s="535"/>
      <c r="TIF50" s="535"/>
      <c r="TIG50" s="535"/>
      <c r="TIH50" s="535"/>
      <c r="TII50" s="535"/>
      <c r="TIJ50" s="535"/>
      <c r="TIK50" s="535"/>
      <c r="TIL50" s="535"/>
      <c r="TIM50" s="535"/>
      <c r="TIN50" s="535"/>
      <c r="TIO50" s="535"/>
      <c r="TIP50" s="535"/>
      <c r="TIQ50" s="535"/>
      <c r="TIR50" s="535"/>
      <c r="TIS50" s="535"/>
      <c r="TIT50" s="535"/>
      <c r="TIU50" s="535"/>
      <c r="TIV50" s="535"/>
      <c r="TIW50" s="535"/>
      <c r="TIX50" s="535"/>
      <c r="TIY50" s="535"/>
      <c r="TIZ50" s="535"/>
      <c r="TJA50" s="535"/>
      <c r="TJB50" s="535"/>
      <c r="TJC50" s="535"/>
      <c r="TJD50" s="535"/>
      <c r="TJE50" s="535"/>
      <c r="TJF50" s="535"/>
      <c r="TJG50" s="535"/>
      <c r="TJH50" s="535"/>
      <c r="TJI50" s="535"/>
      <c r="TJJ50" s="535"/>
      <c r="TJK50" s="535"/>
      <c r="TJL50" s="535"/>
      <c r="TJM50" s="535"/>
      <c r="TJN50" s="535"/>
      <c r="TJO50" s="535"/>
      <c r="TJP50" s="535"/>
      <c r="TJQ50" s="535"/>
      <c r="TJR50" s="535"/>
      <c r="TJS50" s="535"/>
      <c r="TJT50" s="535"/>
      <c r="TJU50" s="535"/>
      <c r="TJV50" s="535"/>
      <c r="TJW50" s="535"/>
      <c r="TJX50" s="535"/>
      <c r="TJY50" s="535"/>
      <c r="TJZ50" s="535"/>
      <c r="TKA50" s="535"/>
      <c r="TKB50" s="535"/>
      <c r="TKC50" s="535"/>
      <c r="TKD50" s="535"/>
      <c r="TKE50" s="535"/>
      <c r="TKF50" s="535"/>
      <c r="TKG50" s="535"/>
      <c r="TKH50" s="535"/>
      <c r="TKI50" s="535"/>
      <c r="TKJ50" s="535"/>
      <c r="TKK50" s="535"/>
      <c r="TKL50" s="535"/>
      <c r="TKM50" s="535"/>
      <c r="TKN50" s="535"/>
      <c r="TKO50" s="535"/>
      <c r="TKP50" s="535"/>
      <c r="TKQ50" s="535"/>
      <c r="TKR50" s="535"/>
      <c r="TKS50" s="535"/>
      <c r="TKT50" s="535"/>
      <c r="TKU50" s="535"/>
      <c r="TKV50" s="535"/>
      <c r="TKW50" s="535"/>
      <c r="TKX50" s="535"/>
      <c r="TKY50" s="535"/>
      <c r="TKZ50" s="535"/>
      <c r="TLA50" s="535"/>
      <c r="TLB50" s="535"/>
      <c r="TLC50" s="535"/>
      <c r="TLD50" s="535"/>
      <c r="TLE50" s="535"/>
      <c r="TLF50" s="535"/>
      <c r="TLG50" s="535"/>
      <c r="TLH50" s="535"/>
      <c r="TLI50" s="535"/>
      <c r="TLJ50" s="535"/>
      <c r="TLK50" s="535"/>
      <c r="TLL50" s="535"/>
      <c r="TLM50" s="535"/>
      <c r="TLN50" s="535"/>
      <c r="TLO50" s="535"/>
      <c r="TLP50" s="535"/>
      <c r="TLQ50" s="535"/>
      <c r="TLR50" s="535"/>
      <c r="TLS50" s="535"/>
      <c r="TLT50" s="535"/>
      <c r="TLU50" s="535"/>
      <c r="TLV50" s="535"/>
      <c r="TLW50" s="535"/>
      <c r="TLX50" s="535"/>
      <c r="TLY50" s="535"/>
      <c r="TLZ50" s="535"/>
      <c r="TMA50" s="535"/>
      <c r="TMB50" s="535"/>
      <c r="TMC50" s="535"/>
      <c r="TMD50" s="535"/>
      <c r="TME50" s="535"/>
      <c r="TMF50" s="535"/>
      <c r="TMG50" s="535"/>
      <c r="TMH50" s="535"/>
      <c r="TMI50" s="535"/>
      <c r="TMJ50" s="535"/>
      <c r="TMK50" s="535"/>
      <c r="TML50" s="535"/>
      <c r="TMM50" s="535"/>
      <c r="TMN50" s="535"/>
      <c r="TMO50" s="535"/>
      <c r="TMP50" s="535"/>
      <c r="TMQ50" s="535"/>
      <c r="TMR50" s="535"/>
      <c r="TMS50" s="535"/>
      <c r="TMT50" s="535"/>
      <c r="TMU50" s="535"/>
      <c r="TMV50" s="535"/>
      <c r="TMW50" s="535"/>
      <c r="TMX50" s="535"/>
      <c r="TMY50" s="535"/>
      <c r="TMZ50" s="535"/>
      <c r="TNA50" s="535"/>
      <c r="TNB50" s="535"/>
      <c r="TNC50" s="535"/>
      <c r="TND50" s="535"/>
      <c r="TNE50" s="535"/>
      <c r="TNF50" s="535"/>
      <c r="TNG50" s="535"/>
      <c r="TNH50" s="535"/>
      <c r="TNI50" s="535"/>
      <c r="TNJ50" s="535"/>
      <c r="TNK50" s="535"/>
      <c r="TNL50" s="535"/>
      <c r="TNM50" s="535"/>
      <c r="TNN50" s="535"/>
      <c r="TNO50" s="535"/>
      <c r="TNP50" s="535"/>
      <c r="TNQ50" s="535"/>
      <c r="TNR50" s="535"/>
      <c r="TNS50" s="535"/>
      <c r="TNT50" s="535"/>
      <c r="TNU50" s="535"/>
      <c r="TNV50" s="535"/>
      <c r="TNW50" s="535"/>
      <c r="TNX50" s="535"/>
      <c r="TNY50" s="535"/>
      <c r="TNZ50" s="535"/>
      <c r="TOA50" s="535"/>
      <c r="TOB50" s="535"/>
      <c r="TOC50" s="535"/>
      <c r="TOD50" s="535"/>
      <c r="TOE50" s="535"/>
      <c r="TOF50" s="535"/>
      <c r="TOG50" s="535"/>
      <c r="TOH50" s="535"/>
      <c r="TOI50" s="535"/>
      <c r="TOJ50" s="535"/>
      <c r="TOK50" s="535"/>
      <c r="TOL50" s="535"/>
      <c r="TOM50" s="535"/>
      <c r="TON50" s="535"/>
      <c r="TOO50" s="535"/>
      <c r="TOP50" s="535"/>
      <c r="TOQ50" s="535"/>
      <c r="TOR50" s="535"/>
      <c r="TOS50" s="535"/>
      <c r="TOT50" s="535"/>
      <c r="TOU50" s="535"/>
      <c r="TOV50" s="535"/>
      <c r="TOW50" s="535"/>
      <c r="TOX50" s="535"/>
      <c r="TOY50" s="535"/>
      <c r="TOZ50" s="535"/>
      <c r="TPA50" s="535"/>
      <c r="TPB50" s="535"/>
      <c r="TPC50" s="535"/>
      <c r="TPD50" s="535"/>
      <c r="TPE50" s="535"/>
      <c r="TPF50" s="535"/>
      <c r="TPG50" s="535"/>
      <c r="TPH50" s="535"/>
      <c r="TPI50" s="535"/>
      <c r="TPJ50" s="535"/>
      <c r="TPK50" s="535"/>
      <c r="TPL50" s="535"/>
      <c r="TPM50" s="535"/>
      <c r="TPN50" s="535"/>
      <c r="TPO50" s="535"/>
      <c r="TPP50" s="535"/>
      <c r="TPQ50" s="535"/>
      <c r="TPR50" s="535"/>
      <c r="TPS50" s="535"/>
      <c r="TPT50" s="535"/>
      <c r="TPU50" s="535"/>
      <c r="TPV50" s="535"/>
      <c r="TPW50" s="535"/>
      <c r="TPX50" s="535"/>
      <c r="TPY50" s="535"/>
      <c r="TPZ50" s="535"/>
      <c r="TQA50" s="535"/>
      <c r="TQB50" s="535"/>
      <c r="TQC50" s="535"/>
      <c r="TQD50" s="535"/>
      <c r="TQE50" s="535"/>
      <c r="TQF50" s="535"/>
      <c r="TQG50" s="535"/>
      <c r="TQH50" s="535"/>
      <c r="TQI50" s="535"/>
      <c r="TQJ50" s="535"/>
      <c r="TQK50" s="535"/>
      <c r="TQL50" s="535"/>
      <c r="TQM50" s="535"/>
      <c r="TQN50" s="535"/>
      <c r="TQO50" s="535"/>
      <c r="TQP50" s="535"/>
      <c r="TQQ50" s="535"/>
      <c r="TQR50" s="535"/>
      <c r="TQS50" s="535"/>
      <c r="TQT50" s="535"/>
      <c r="TQU50" s="535"/>
      <c r="TQV50" s="535"/>
      <c r="TQW50" s="535"/>
      <c r="TQX50" s="535"/>
      <c r="TQY50" s="535"/>
      <c r="TQZ50" s="535"/>
      <c r="TRA50" s="535"/>
      <c r="TRB50" s="535"/>
      <c r="TRC50" s="535"/>
      <c r="TRD50" s="535"/>
      <c r="TRE50" s="535"/>
      <c r="TRF50" s="535"/>
      <c r="TRG50" s="535"/>
      <c r="TRH50" s="535"/>
      <c r="TRI50" s="535"/>
      <c r="TRJ50" s="535"/>
      <c r="TRK50" s="535"/>
      <c r="TRL50" s="535"/>
      <c r="TRM50" s="535"/>
      <c r="TRN50" s="535"/>
      <c r="TRO50" s="535"/>
      <c r="TRP50" s="535"/>
      <c r="TRQ50" s="535"/>
      <c r="TRR50" s="535"/>
      <c r="TRS50" s="535"/>
      <c r="TRT50" s="535"/>
      <c r="TRU50" s="535"/>
      <c r="TRV50" s="535"/>
      <c r="TRW50" s="535"/>
      <c r="TRX50" s="535"/>
      <c r="TRY50" s="535"/>
      <c r="TRZ50" s="535"/>
      <c r="TSA50" s="535"/>
      <c r="TSB50" s="535"/>
      <c r="TSC50" s="535"/>
      <c r="TSD50" s="535"/>
      <c r="TSE50" s="535"/>
      <c r="TSF50" s="535"/>
      <c r="TSG50" s="535"/>
      <c r="TSH50" s="535"/>
      <c r="TSI50" s="535"/>
      <c r="TSJ50" s="535"/>
      <c r="TSK50" s="535"/>
      <c r="TSL50" s="535"/>
      <c r="TSM50" s="535"/>
      <c r="TSN50" s="535"/>
      <c r="TSO50" s="535"/>
      <c r="TSP50" s="535"/>
      <c r="TSQ50" s="535"/>
      <c r="TSR50" s="535"/>
      <c r="TSS50" s="535"/>
      <c r="TST50" s="535"/>
      <c r="TSU50" s="535"/>
      <c r="TSV50" s="535"/>
      <c r="TSW50" s="535"/>
      <c r="TSX50" s="535"/>
      <c r="TSY50" s="535"/>
      <c r="TSZ50" s="535"/>
      <c r="TTA50" s="535"/>
      <c r="TTB50" s="535"/>
      <c r="TTC50" s="535"/>
      <c r="TTD50" s="535"/>
      <c r="TTE50" s="535"/>
      <c r="TTF50" s="535"/>
      <c r="TTG50" s="535"/>
      <c r="TTH50" s="535"/>
      <c r="TTI50" s="535"/>
      <c r="TTJ50" s="535"/>
      <c r="TTK50" s="535"/>
      <c r="TTL50" s="535"/>
      <c r="TTM50" s="535"/>
      <c r="TTN50" s="535"/>
      <c r="TTO50" s="535"/>
      <c r="TTP50" s="535"/>
      <c r="TTQ50" s="535"/>
      <c r="TTR50" s="535"/>
      <c r="TTS50" s="535"/>
      <c r="TTT50" s="535"/>
      <c r="TTU50" s="535"/>
      <c r="TTV50" s="535"/>
      <c r="TTW50" s="535"/>
      <c r="TTX50" s="535"/>
      <c r="TTY50" s="535"/>
      <c r="TTZ50" s="535"/>
      <c r="TUA50" s="535"/>
      <c r="TUB50" s="535"/>
      <c r="TUC50" s="535"/>
      <c r="TUD50" s="535"/>
      <c r="TUE50" s="535"/>
      <c r="TUF50" s="535"/>
      <c r="TUG50" s="535"/>
      <c r="TUH50" s="535"/>
      <c r="TUI50" s="535"/>
      <c r="TUJ50" s="535"/>
      <c r="TUK50" s="535"/>
      <c r="TUL50" s="535"/>
      <c r="TUM50" s="535"/>
      <c r="TUN50" s="535"/>
      <c r="TUO50" s="535"/>
      <c r="TUP50" s="535"/>
      <c r="TUQ50" s="535"/>
      <c r="TUR50" s="535"/>
      <c r="TUS50" s="535"/>
      <c r="TUT50" s="535"/>
      <c r="TUU50" s="535"/>
      <c r="TUV50" s="535"/>
      <c r="TUW50" s="535"/>
      <c r="TUX50" s="535"/>
      <c r="TUY50" s="535"/>
      <c r="TUZ50" s="535"/>
      <c r="TVA50" s="535"/>
      <c r="TVB50" s="535"/>
      <c r="TVC50" s="535"/>
      <c r="TVD50" s="535"/>
      <c r="TVE50" s="535"/>
      <c r="TVF50" s="535"/>
      <c r="TVG50" s="535"/>
      <c r="TVH50" s="535"/>
      <c r="TVI50" s="535"/>
      <c r="TVJ50" s="535"/>
      <c r="TVK50" s="535"/>
      <c r="TVL50" s="535"/>
      <c r="TVM50" s="535"/>
      <c r="TVN50" s="535"/>
      <c r="TVO50" s="535"/>
      <c r="TVP50" s="535"/>
      <c r="TVQ50" s="535"/>
      <c r="TVR50" s="535"/>
      <c r="TVS50" s="535"/>
      <c r="TVT50" s="535"/>
      <c r="TVU50" s="535"/>
      <c r="TVV50" s="535"/>
      <c r="TVW50" s="535"/>
      <c r="TVX50" s="535"/>
      <c r="TVY50" s="535"/>
      <c r="TVZ50" s="535"/>
      <c r="TWA50" s="535"/>
      <c r="TWB50" s="535"/>
      <c r="TWC50" s="535"/>
      <c r="TWD50" s="535"/>
      <c r="TWE50" s="535"/>
      <c r="TWF50" s="535"/>
      <c r="TWG50" s="535"/>
      <c r="TWH50" s="535"/>
      <c r="TWI50" s="535"/>
      <c r="TWJ50" s="535"/>
      <c r="TWK50" s="535"/>
      <c r="TWL50" s="535"/>
      <c r="TWM50" s="535"/>
      <c r="TWN50" s="535"/>
      <c r="TWO50" s="535"/>
      <c r="TWP50" s="535"/>
      <c r="TWQ50" s="535"/>
      <c r="TWR50" s="535"/>
      <c r="TWS50" s="535"/>
      <c r="TWT50" s="535"/>
      <c r="TWU50" s="535"/>
      <c r="TWV50" s="535"/>
      <c r="TWW50" s="535"/>
      <c r="TWX50" s="535"/>
      <c r="TWY50" s="535"/>
      <c r="TWZ50" s="535"/>
      <c r="TXA50" s="535"/>
      <c r="TXB50" s="535"/>
      <c r="TXC50" s="535"/>
      <c r="TXD50" s="535"/>
      <c r="TXE50" s="535"/>
      <c r="TXF50" s="535"/>
      <c r="TXG50" s="535"/>
      <c r="TXH50" s="535"/>
      <c r="TXI50" s="535"/>
      <c r="TXJ50" s="535"/>
      <c r="TXK50" s="535"/>
      <c r="TXL50" s="535"/>
      <c r="TXM50" s="535"/>
      <c r="TXN50" s="535"/>
      <c r="TXO50" s="535"/>
      <c r="TXP50" s="535"/>
      <c r="TXQ50" s="535"/>
      <c r="TXR50" s="535"/>
      <c r="TXS50" s="535"/>
      <c r="TXT50" s="535"/>
      <c r="TXU50" s="535"/>
      <c r="TXV50" s="535"/>
      <c r="TXW50" s="535"/>
      <c r="TXX50" s="535"/>
      <c r="TXY50" s="535"/>
      <c r="TXZ50" s="535"/>
      <c r="TYA50" s="535"/>
      <c r="TYB50" s="535"/>
      <c r="TYC50" s="535"/>
      <c r="TYD50" s="535"/>
      <c r="TYE50" s="535"/>
      <c r="TYF50" s="535"/>
      <c r="TYG50" s="535"/>
      <c r="TYH50" s="535"/>
      <c r="TYI50" s="535"/>
      <c r="TYJ50" s="535"/>
      <c r="TYK50" s="535"/>
      <c r="TYL50" s="535"/>
      <c r="TYM50" s="535"/>
      <c r="TYN50" s="535"/>
      <c r="TYO50" s="535"/>
      <c r="TYP50" s="535"/>
      <c r="TYQ50" s="535"/>
      <c r="TYR50" s="535"/>
      <c r="TYS50" s="535"/>
      <c r="TYT50" s="535"/>
      <c r="TYU50" s="535"/>
      <c r="TYV50" s="535"/>
      <c r="TYW50" s="535"/>
      <c r="TYX50" s="535"/>
      <c r="TYY50" s="535"/>
      <c r="TYZ50" s="535"/>
      <c r="TZA50" s="535"/>
      <c r="TZB50" s="535"/>
      <c r="TZC50" s="535"/>
      <c r="TZD50" s="535"/>
      <c r="TZE50" s="535"/>
      <c r="TZF50" s="535"/>
      <c r="TZG50" s="535"/>
      <c r="TZH50" s="535"/>
      <c r="TZI50" s="535"/>
      <c r="TZJ50" s="535"/>
      <c r="TZK50" s="535"/>
      <c r="TZL50" s="535"/>
      <c r="TZM50" s="535"/>
      <c r="TZN50" s="535"/>
      <c r="TZO50" s="535"/>
      <c r="TZP50" s="535"/>
      <c r="TZQ50" s="535"/>
      <c r="TZR50" s="535"/>
      <c r="TZS50" s="535"/>
      <c r="TZT50" s="535"/>
      <c r="TZU50" s="535"/>
      <c r="TZV50" s="535"/>
      <c r="TZW50" s="535"/>
      <c r="TZX50" s="535"/>
      <c r="TZY50" s="535"/>
      <c r="TZZ50" s="535"/>
      <c r="UAA50" s="535"/>
      <c r="UAB50" s="535"/>
      <c r="UAC50" s="535"/>
      <c r="UAD50" s="535"/>
      <c r="UAE50" s="535"/>
      <c r="UAF50" s="535"/>
      <c r="UAG50" s="535"/>
      <c r="UAH50" s="535"/>
      <c r="UAI50" s="535"/>
      <c r="UAJ50" s="535"/>
      <c r="UAK50" s="535"/>
      <c r="UAL50" s="535"/>
      <c r="UAM50" s="535"/>
      <c r="UAN50" s="535"/>
      <c r="UAO50" s="535"/>
      <c r="UAP50" s="535"/>
      <c r="UAQ50" s="535"/>
      <c r="UAR50" s="535"/>
      <c r="UAS50" s="535"/>
      <c r="UAT50" s="535"/>
      <c r="UAU50" s="535"/>
      <c r="UAV50" s="535"/>
      <c r="UAW50" s="535"/>
      <c r="UAX50" s="535"/>
      <c r="UAY50" s="535"/>
      <c r="UAZ50" s="535"/>
      <c r="UBA50" s="535"/>
      <c r="UBB50" s="535"/>
      <c r="UBC50" s="535"/>
      <c r="UBD50" s="535"/>
      <c r="UBE50" s="535"/>
      <c r="UBF50" s="535"/>
      <c r="UBG50" s="535"/>
      <c r="UBH50" s="535"/>
      <c r="UBI50" s="535"/>
      <c r="UBJ50" s="535"/>
      <c r="UBK50" s="535"/>
      <c r="UBL50" s="535"/>
      <c r="UBM50" s="535"/>
      <c r="UBN50" s="535"/>
      <c r="UBO50" s="535"/>
      <c r="UBP50" s="535"/>
      <c r="UBQ50" s="535"/>
      <c r="UBR50" s="535"/>
      <c r="UBS50" s="535"/>
      <c r="UBT50" s="535"/>
      <c r="UBU50" s="535"/>
      <c r="UBV50" s="535"/>
      <c r="UBW50" s="535"/>
      <c r="UBX50" s="535"/>
      <c r="UBY50" s="535"/>
      <c r="UBZ50" s="535"/>
      <c r="UCA50" s="535"/>
      <c r="UCB50" s="535"/>
      <c r="UCC50" s="535"/>
      <c r="UCD50" s="535"/>
      <c r="UCE50" s="535"/>
      <c r="UCF50" s="535"/>
      <c r="UCG50" s="535"/>
      <c r="UCH50" s="535"/>
      <c r="UCI50" s="535"/>
      <c r="UCJ50" s="535"/>
      <c r="UCK50" s="535"/>
      <c r="UCL50" s="535"/>
      <c r="UCM50" s="535"/>
      <c r="UCN50" s="535"/>
      <c r="UCO50" s="535"/>
      <c r="UCP50" s="535"/>
      <c r="UCQ50" s="535"/>
      <c r="UCR50" s="535"/>
      <c r="UCS50" s="535"/>
      <c r="UCT50" s="535"/>
      <c r="UCU50" s="535"/>
      <c r="UCV50" s="535"/>
      <c r="UCW50" s="535"/>
      <c r="UCX50" s="535"/>
      <c r="UCY50" s="535"/>
      <c r="UCZ50" s="535"/>
      <c r="UDA50" s="535"/>
      <c r="UDB50" s="535"/>
      <c r="UDC50" s="535"/>
      <c r="UDD50" s="535"/>
      <c r="UDE50" s="535"/>
      <c r="UDF50" s="535"/>
      <c r="UDG50" s="535"/>
      <c r="UDH50" s="535"/>
      <c r="UDI50" s="535"/>
      <c r="UDJ50" s="535"/>
      <c r="UDK50" s="535"/>
      <c r="UDL50" s="535"/>
      <c r="UDM50" s="535"/>
      <c r="UDN50" s="535"/>
      <c r="UDO50" s="535"/>
      <c r="UDP50" s="535"/>
      <c r="UDQ50" s="535"/>
      <c r="UDR50" s="535"/>
      <c r="UDS50" s="535"/>
      <c r="UDT50" s="535"/>
      <c r="UDU50" s="535"/>
      <c r="UDV50" s="535"/>
      <c r="UDW50" s="535"/>
      <c r="UDX50" s="535"/>
      <c r="UDY50" s="535"/>
      <c r="UDZ50" s="535"/>
      <c r="UEA50" s="535"/>
      <c r="UEB50" s="535"/>
      <c r="UEC50" s="535"/>
      <c r="UED50" s="535"/>
      <c r="UEE50" s="535"/>
      <c r="UEF50" s="535"/>
      <c r="UEG50" s="535"/>
      <c r="UEH50" s="535"/>
      <c r="UEI50" s="535"/>
      <c r="UEJ50" s="535"/>
      <c r="UEK50" s="535"/>
      <c r="UEL50" s="535"/>
      <c r="UEM50" s="535"/>
      <c r="UEN50" s="535"/>
      <c r="UEO50" s="535"/>
      <c r="UEP50" s="535"/>
      <c r="UEQ50" s="535"/>
      <c r="UER50" s="535"/>
      <c r="UES50" s="535"/>
      <c r="UET50" s="535"/>
      <c r="UEU50" s="535"/>
      <c r="UEV50" s="535"/>
      <c r="UEW50" s="535"/>
      <c r="UEX50" s="535"/>
      <c r="UEY50" s="535"/>
      <c r="UEZ50" s="535"/>
      <c r="UFA50" s="535"/>
      <c r="UFB50" s="535"/>
      <c r="UFC50" s="535"/>
      <c r="UFD50" s="535"/>
      <c r="UFE50" s="535"/>
      <c r="UFF50" s="535"/>
      <c r="UFG50" s="535"/>
      <c r="UFH50" s="535"/>
      <c r="UFI50" s="535"/>
      <c r="UFJ50" s="535"/>
      <c r="UFK50" s="535"/>
      <c r="UFL50" s="535"/>
      <c r="UFM50" s="535"/>
      <c r="UFN50" s="535"/>
      <c r="UFO50" s="535"/>
      <c r="UFP50" s="535"/>
      <c r="UFQ50" s="535"/>
      <c r="UFR50" s="535"/>
      <c r="UFS50" s="535"/>
      <c r="UFT50" s="535"/>
      <c r="UFU50" s="535"/>
      <c r="UFV50" s="535"/>
      <c r="UFW50" s="535"/>
      <c r="UFX50" s="535"/>
      <c r="UFY50" s="535"/>
      <c r="UFZ50" s="535"/>
      <c r="UGA50" s="535"/>
      <c r="UGB50" s="535"/>
      <c r="UGC50" s="535"/>
      <c r="UGD50" s="535"/>
      <c r="UGE50" s="535"/>
      <c r="UGF50" s="535"/>
      <c r="UGG50" s="535"/>
      <c r="UGH50" s="535"/>
      <c r="UGI50" s="535"/>
      <c r="UGJ50" s="535"/>
      <c r="UGK50" s="535"/>
      <c r="UGL50" s="535"/>
      <c r="UGM50" s="535"/>
      <c r="UGN50" s="535"/>
      <c r="UGO50" s="535"/>
      <c r="UGP50" s="535"/>
      <c r="UGQ50" s="535"/>
      <c r="UGR50" s="535"/>
      <c r="UGS50" s="535"/>
      <c r="UGT50" s="535"/>
      <c r="UGU50" s="535"/>
      <c r="UGV50" s="535"/>
      <c r="UGW50" s="535"/>
      <c r="UGX50" s="535"/>
      <c r="UGY50" s="535"/>
      <c r="UGZ50" s="535"/>
      <c r="UHA50" s="535"/>
      <c r="UHB50" s="535"/>
      <c r="UHC50" s="535"/>
      <c r="UHD50" s="535"/>
      <c r="UHE50" s="535"/>
      <c r="UHF50" s="535"/>
      <c r="UHG50" s="535"/>
      <c r="UHH50" s="535"/>
      <c r="UHI50" s="535"/>
      <c r="UHJ50" s="535"/>
      <c r="UHK50" s="535"/>
      <c r="UHL50" s="535"/>
      <c r="UHM50" s="535"/>
      <c r="UHN50" s="535"/>
      <c r="UHO50" s="535"/>
      <c r="UHP50" s="535"/>
      <c r="UHQ50" s="535"/>
      <c r="UHR50" s="535"/>
      <c r="UHS50" s="535"/>
      <c r="UHT50" s="535"/>
      <c r="UHU50" s="535"/>
      <c r="UHV50" s="535"/>
      <c r="UHW50" s="535"/>
      <c r="UHX50" s="535"/>
      <c r="UHY50" s="535"/>
      <c r="UHZ50" s="535"/>
      <c r="UIA50" s="535"/>
      <c r="UIB50" s="535"/>
      <c r="UIC50" s="535"/>
      <c r="UID50" s="535"/>
      <c r="UIE50" s="535"/>
      <c r="UIF50" s="535"/>
      <c r="UIG50" s="535"/>
      <c r="UIH50" s="535"/>
      <c r="UII50" s="535"/>
      <c r="UIJ50" s="535"/>
      <c r="UIK50" s="535"/>
      <c r="UIL50" s="535"/>
      <c r="UIM50" s="535"/>
      <c r="UIN50" s="535"/>
      <c r="UIO50" s="535"/>
      <c r="UIP50" s="535"/>
      <c r="UIQ50" s="535"/>
      <c r="UIR50" s="535"/>
      <c r="UIS50" s="535"/>
      <c r="UIT50" s="535"/>
      <c r="UIU50" s="535"/>
      <c r="UIV50" s="535"/>
      <c r="UIW50" s="535"/>
      <c r="UIX50" s="535"/>
      <c r="UIY50" s="535"/>
      <c r="UIZ50" s="535"/>
      <c r="UJA50" s="535"/>
      <c r="UJB50" s="535"/>
      <c r="UJC50" s="535"/>
      <c r="UJD50" s="535"/>
      <c r="UJE50" s="535"/>
      <c r="UJF50" s="535"/>
      <c r="UJG50" s="535"/>
      <c r="UJH50" s="535"/>
      <c r="UJI50" s="535"/>
      <c r="UJJ50" s="535"/>
      <c r="UJK50" s="535"/>
      <c r="UJL50" s="535"/>
      <c r="UJM50" s="535"/>
      <c r="UJN50" s="535"/>
      <c r="UJO50" s="535"/>
      <c r="UJP50" s="535"/>
      <c r="UJQ50" s="535"/>
      <c r="UJR50" s="535"/>
      <c r="UJS50" s="535"/>
      <c r="UJT50" s="535"/>
      <c r="UJU50" s="535"/>
      <c r="UJV50" s="535"/>
      <c r="UJW50" s="535"/>
      <c r="UJX50" s="535"/>
      <c r="UJY50" s="535"/>
      <c r="UJZ50" s="535"/>
      <c r="UKA50" s="535"/>
      <c r="UKB50" s="535"/>
      <c r="UKC50" s="535"/>
      <c r="UKD50" s="535"/>
      <c r="UKE50" s="535"/>
      <c r="UKF50" s="535"/>
      <c r="UKG50" s="535"/>
      <c r="UKH50" s="535"/>
      <c r="UKI50" s="535"/>
      <c r="UKJ50" s="535"/>
      <c r="UKK50" s="535"/>
      <c r="UKL50" s="535"/>
      <c r="UKM50" s="535"/>
      <c r="UKN50" s="535"/>
      <c r="UKO50" s="535"/>
      <c r="UKP50" s="535"/>
      <c r="UKQ50" s="535"/>
      <c r="UKR50" s="535"/>
      <c r="UKS50" s="535"/>
      <c r="UKT50" s="535"/>
      <c r="UKU50" s="535"/>
      <c r="UKV50" s="535"/>
      <c r="UKW50" s="535"/>
      <c r="UKX50" s="535"/>
      <c r="UKY50" s="535"/>
      <c r="UKZ50" s="535"/>
      <c r="ULA50" s="535"/>
      <c r="ULB50" s="535"/>
      <c r="ULC50" s="535"/>
      <c r="ULD50" s="535"/>
      <c r="ULE50" s="535"/>
      <c r="ULF50" s="535"/>
      <c r="ULG50" s="535"/>
      <c r="ULH50" s="535"/>
      <c r="ULI50" s="535"/>
      <c r="ULJ50" s="535"/>
      <c r="ULK50" s="535"/>
      <c r="ULL50" s="535"/>
      <c r="ULM50" s="535"/>
      <c r="ULN50" s="535"/>
      <c r="ULO50" s="535"/>
      <c r="ULP50" s="535"/>
      <c r="ULQ50" s="535"/>
      <c r="ULR50" s="535"/>
      <c r="ULS50" s="535"/>
      <c r="ULT50" s="535"/>
      <c r="ULU50" s="535"/>
      <c r="ULV50" s="535"/>
      <c r="ULW50" s="535"/>
      <c r="ULX50" s="535"/>
      <c r="ULY50" s="535"/>
      <c r="ULZ50" s="535"/>
      <c r="UMA50" s="535"/>
      <c r="UMB50" s="535"/>
      <c r="UMC50" s="535"/>
      <c r="UMD50" s="535"/>
      <c r="UME50" s="535"/>
      <c r="UMF50" s="535"/>
      <c r="UMG50" s="535"/>
      <c r="UMH50" s="535"/>
      <c r="UMI50" s="535"/>
      <c r="UMJ50" s="535"/>
      <c r="UMK50" s="535"/>
      <c r="UML50" s="535"/>
      <c r="UMM50" s="535"/>
      <c r="UMN50" s="535"/>
      <c r="UMO50" s="535"/>
      <c r="UMP50" s="535"/>
      <c r="UMQ50" s="535"/>
      <c r="UMR50" s="535"/>
      <c r="UMS50" s="535"/>
      <c r="UMT50" s="535"/>
      <c r="UMU50" s="535"/>
      <c r="UMV50" s="535"/>
      <c r="UMW50" s="535"/>
      <c r="UMX50" s="535"/>
      <c r="UMY50" s="535"/>
      <c r="UMZ50" s="535"/>
      <c r="UNA50" s="535"/>
      <c r="UNB50" s="535"/>
      <c r="UNC50" s="535"/>
      <c r="UND50" s="535"/>
      <c r="UNE50" s="535"/>
      <c r="UNF50" s="535"/>
      <c r="UNG50" s="535"/>
      <c r="UNH50" s="535"/>
      <c r="UNI50" s="535"/>
      <c r="UNJ50" s="535"/>
      <c r="UNK50" s="535"/>
      <c r="UNL50" s="535"/>
      <c r="UNM50" s="535"/>
      <c r="UNN50" s="535"/>
      <c r="UNO50" s="535"/>
      <c r="UNP50" s="535"/>
      <c r="UNQ50" s="535"/>
      <c r="UNR50" s="535"/>
      <c r="UNS50" s="535"/>
      <c r="UNT50" s="535"/>
      <c r="UNU50" s="535"/>
      <c r="UNV50" s="535"/>
      <c r="UNW50" s="535"/>
      <c r="UNX50" s="535"/>
      <c r="UNY50" s="535"/>
      <c r="UNZ50" s="535"/>
      <c r="UOA50" s="535"/>
      <c r="UOB50" s="535"/>
      <c r="UOC50" s="535"/>
      <c r="UOD50" s="535"/>
      <c r="UOE50" s="535"/>
      <c r="UOF50" s="535"/>
      <c r="UOG50" s="535"/>
      <c r="UOH50" s="535"/>
      <c r="UOI50" s="535"/>
      <c r="UOJ50" s="535"/>
      <c r="UOK50" s="535"/>
      <c r="UOL50" s="535"/>
      <c r="UOM50" s="535"/>
      <c r="UON50" s="535"/>
      <c r="UOO50" s="535"/>
      <c r="UOP50" s="535"/>
      <c r="UOQ50" s="535"/>
      <c r="UOR50" s="535"/>
      <c r="UOS50" s="535"/>
      <c r="UOT50" s="535"/>
      <c r="UOU50" s="535"/>
      <c r="UOV50" s="535"/>
      <c r="UOW50" s="535"/>
      <c r="UOX50" s="535"/>
      <c r="UOY50" s="535"/>
      <c r="UOZ50" s="535"/>
      <c r="UPA50" s="535"/>
      <c r="UPB50" s="535"/>
      <c r="UPC50" s="535"/>
      <c r="UPD50" s="535"/>
      <c r="UPE50" s="535"/>
      <c r="UPF50" s="535"/>
      <c r="UPG50" s="535"/>
      <c r="UPH50" s="535"/>
      <c r="UPI50" s="535"/>
      <c r="UPJ50" s="535"/>
      <c r="UPK50" s="535"/>
      <c r="UPL50" s="535"/>
      <c r="UPM50" s="535"/>
      <c r="UPN50" s="535"/>
      <c r="UPO50" s="535"/>
      <c r="UPP50" s="535"/>
      <c r="UPQ50" s="535"/>
      <c r="UPR50" s="535"/>
      <c r="UPS50" s="535"/>
      <c r="UPT50" s="535"/>
      <c r="UPU50" s="535"/>
      <c r="UPV50" s="535"/>
      <c r="UPW50" s="535"/>
      <c r="UPX50" s="535"/>
      <c r="UPY50" s="535"/>
      <c r="UPZ50" s="535"/>
      <c r="UQA50" s="535"/>
      <c r="UQB50" s="535"/>
      <c r="UQC50" s="535"/>
      <c r="UQD50" s="535"/>
      <c r="UQE50" s="535"/>
      <c r="UQF50" s="535"/>
      <c r="UQG50" s="535"/>
      <c r="UQH50" s="535"/>
      <c r="UQI50" s="535"/>
      <c r="UQJ50" s="535"/>
      <c r="UQK50" s="535"/>
      <c r="UQL50" s="535"/>
      <c r="UQM50" s="535"/>
      <c r="UQN50" s="535"/>
      <c r="UQO50" s="535"/>
      <c r="UQP50" s="535"/>
      <c r="UQQ50" s="535"/>
      <c r="UQR50" s="535"/>
      <c r="UQS50" s="535"/>
      <c r="UQT50" s="535"/>
      <c r="UQU50" s="535"/>
      <c r="UQV50" s="535"/>
      <c r="UQW50" s="535"/>
      <c r="UQX50" s="535"/>
      <c r="UQY50" s="535"/>
      <c r="UQZ50" s="535"/>
      <c r="URA50" s="535"/>
      <c r="URB50" s="535"/>
      <c r="URC50" s="535"/>
      <c r="URD50" s="535"/>
      <c r="URE50" s="535"/>
      <c r="URF50" s="535"/>
      <c r="URG50" s="535"/>
      <c r="URH50" s="535"/>
      <c r="URI50" s="535"/>
      <c r="URJ50" s="535"/>
      <c r="URK50" s="535"/>
      <c r="URL50" s="535"/>
      <c r="URM50" s="535"/>
      <c r="URN50" s="535"/>
      <c r="URO50" s="535"/>
      <c r="URP50" s="535"/>
      <c r="URQ50" s="535"/>
      <c r="URR50" s="535"/>
      <c r="URS50" s="535"/>
      <c r="URT50" s="535"/>
      <c r="URU50" s="535"/>
      <c r="URV50" s="535"/>
      <c r="URW50" s="535"/>
      <c r="URX50" s="535"/>
      <c r="URY50" s="535"/>
      <c r="URZ50" s="535"/>
      <c r="USA50" s="535"/>
      <c r="USB50" s="535"/>
      <c r="USC50" s="535"/>
      <c r="USD50" s="535"/>
      <c r="USE50" s="535"/>
      <c r="USF50" s="535"/>
      <c r="USG50" s="535"/>
      <c r="USH50" s="535"/>
      <c r="USI50" s="535"/>
      <c r="USJ50" s="535"/>
      <c r="USK50" s="535"/>
      <c r="USL50" s="535"/>
      <c r="USM50" s="535"/>
      <c r="USN50" s="535"/>
      <c r="USO50" s="535"/>
      <c r="USP50" s="535"/>
      <c r="USQ50" s="535"/>
      <c r="USR50" s="535"/>
      <c r="USS50" s="535"/>
      <c r="UST50" s="535"/>
      <c r="USU50" s="535"/>
      <c r="USV50" s="535"/>
      <c r="USW50" s="535"/>
      <c r="USX50" s="535"/>
      <c r="USY50" s="535"/>
      <c r="USZ50" s="535"/>
      <c r="UTA50" s="535"/>
      <c r="UTB50" s="535"/>
      <c r="UTC50" s="535"/>
      <c r="UTD50" s="535"/>
      <c r="UTE50" s="535"/>
      <c r="UTF50" s="535"/>
      <c r="UTG50" s="535"/>
      <c r="UTH50" s="535"/>
      <c r="UTI50" s="535"/>
      <c r="UTJ50" s="535"/>
      <c r="UTK50" s="535"/>
      <c r="UTL50" s="535"/>
      <c r="UTM50" s="535"/>
      <c r="UTN50" s="535"/>
      <c r="UTO50" s="535"/>
      <c r="UTP50" s="535"/>
      <c r="UTQ50" s="535"/>
      <c r="UTR50" s="535"/>
      <c r="UTS50" s="535"/>
      <c r="UTT50" s="535"/>
      <c r="UTU50" s="535"/>
      <c r="UTV50" s="535"/>
      <c r="UTW50" s="535"/>
      <c r="UTX50" s="535"/>
      <c r="UTY50" s="535"/>
      <c r="UTZ50" s="535"/>
      <c r="UUA50" s="535"/>
      <c r="UUB50" s="535"/>
      <c r="UUC50" s="535"/>
      <c r="UUD50" s="535"/>
      <c r="UUE50" s="535"/>
      <c r="UUF50" s="535"/>
      <c r="UUG50" s="535"/>
      <c r="UUH50" s="535"/>
      <c r="UUI50" s="535"/>
      <c r="UUJ50" s="535"/>
      <c r="UUK50" s="535"/>
      <c r="UUL50" s="535"/>
      <c r="UUM50" s="535"/>
      <c r="UUN50" s="535"/>
      <c r="UUO50" s="535"/>
      <c r="UUP50" s="535"/>
      <c r="UUQ50" s="535"/>
      <c r="UUR50" s="535"/>
      <c r="UUS50" s="535"/>
      <c r="UUT50" s="535"/>
      <c r="UUU50" s="535"/>
      <c r="UUV50" s="535"/>
      <c r="UUW50" s="535"/>
      <c r="UUX50" s="535"/>
      <c r="UUY50" s="535"/>
      <c r="UUZ50" s="535"/>
      <c r="UVA50" s="535"/>
      <c r="UVB50" s="535"/>
      <c r="UVC50" s="535"/>
      <c r="UVD50" s="535"/>
      <c r="UVE50" s="535"/>
      <c r="UVF50" s="535"/>
      <c r="UVG50" s="535"/>
      <c r="UVH50" s="535"/>
      <c r="UVI50" s="535"/>
      <c r="UVJ50" s="535"/>
      <c r="UVK50" s="535"/>
      <c r="UVL50" s="535"/>
      <c r="UVM50" s="535"/>
      <c r="UVN50" s="535"/>
      <c r="UVO50" s="535"/>
      <c r="UVP50" s="535"/>
      <c r="UVQ50" s="535"/>
      <c r="UVR50" s="535"/>
      <c r="UVS50" s="535"/>
      <c r="UVT50" s="535"/>
      <c r="UVU50" s="535"/>
      <c r="UVV50" s="535"/>
      <c r="UVW50" s="535"/>
      <c r="UVX50" s="535"/>
      <c r="UVY50" s="535"/>
      <c r="UVZ50" s="535"/>
      <c r="UWA50" s="535"/>
      <c r="UWB50" s="535"/>
      <c r="UWC50" s="535"/>
      <c r="UWD50" s="535"/>
      <c r="UWE50" s="535"/>
      <c r="UWF50" s="535"/>
      <c r="UWG50" s="535"/>
      <c r="UWH50" s="535"/>
      <c r="UWI50" s="535"/>
      <c r="UWJ50" s="535"/>
      <c r="UWK50" s="535"/>
      <c r="UWL50" s="535"/>
      <c r="UWM50" s="535"/>
      <c r="UWN50" s="535"/>
      <c r="UWO50" s="535"/>
      <c r="UWP50" s="535"/>
      <c r="UWQ50" s="535"/>
      <c r="UWR50" s="535"/>
      <c r="UWS50" s="535"/>
      <c r="UWT50" s="535"/>
      <c r="UWU50" s="535"/>
      <c r="UWV50" s="535"/>
      <c r="UWW50" s="535"/>
      <c r="UWX50" s="535"/>
      <c r="UWY50" s="535"/>
      <c r="UWZ50" s="535"/>
      <c r="UXA50" s="535"/>
      <c r="UXB50" s="535"/>
      <c r="UXC50" s="535"/>
      <c r="UXD50" s="535"/>
      <c r="UXE50" s="535"/>
      <c r="UXF50" s="535"/>
      <c r="UXG50" s="535"/>
      <c r="UXH50" s="535"/>
      <c r="UXI50" s="535"/>
      <c r="UXJ50" s="535"/>
      <c r="UXK50" s="535"/>
      <c r="UXL50" s="535"/>
      <c r="UXM50" s="535"/>
      <c r="UXN50" s="535"/>
      <c r="UXO50" s="535"/>
      <c r="UXP50" s="535"/>
      <c r="UXQ50" s="535"/>
      <c r="UXR50" s="535"/>
      <c r="UXS50" s="535"/>
      <c r="UXT50" s="535"/>
      <c r="UXU50" s="535"/>
      <c r="UXV50" s="535"/>
      <c r="UXW50" s="535"/>
      <c r="UXX50" s="535"/>
      <c r="UXY50" s="535"/>
      <c r="UXZ50" s="535"/>
      <c r="UYA50" s="535"/>
      <c r="UYB50" s="535"/>
      <c r="UYC50" s="535"/>
      <c r="UYD50" s="535"/>
      <c r="UYE50" s="535"/>
      <c r="UYF50" s="535"/>
      <c r="UYG50" s="535"/>
      <c r="UYH50" s="535"/>
      <c r="UYI50" s="535"/>
      <c r="UYJ50" s="535"/>
      <c r="UYK50" s="535"/>
      <c r="UYL50" s="535"/>
      <c r="UYM50" s="535"/>
      <c r="UYN50" s="535"/>
      <c r="UYO50" s="535"/>
      <c r="UYP50" s="535"/>
      <c r="UYQ50" s="535"/>
      <c r="UYR50" s="535"/>
      <c r="UYS50" s="535"/>
      <c r="UYT50" s="535"/>
      <c r="UYU50" s="535"/>
      <c r="UYV50" s="535"/>
      <c r="UYW50" s="535"/>
      <c r="UYX50" s="535"/>
      <c r="UYY50" s="535"/>
      <c r="UYZ50" s="535"/>
      <c r="UZA50" s="535"/>
      <c r="UZB50" s="535"/>
      <c r="UZC50" s="535"/>
      <c r="UZD50" s="535"/>
      <c r="UZE50" s="535"/>
      <c r="UZF50" s="535"/>
      <c r="UZG50" s="535"/>
      <c r="UZH50" s="535"/>
      <c r="UZI50" s="535"/>
      <c r="UZJ50" s="535"/>
      <c r="UZK50" s="535"/>
      <c r="UZL50" s="535"/>
      <c r="UZM50" s="535"/>
      <c r="UZN50" s="535"/>
      <c r="UZO50" s="535"/>
      <c r="UZP50" s="535"/>
      <c r="UZQ50" s="535"/>
      <c r="UZR50" s="535"/>
      <c r="UZS50" s="535"/>
      <c r="UZT50" s="535"/>
      <c r="UZU50" s="535"/>
      <c r="UZV50" s="535"/>
      <c r="UZW50" s="535"/>
      <c r="UZX50" s="535"/>
      <c r="UZY50" s="535"/>
      <c r="UZZ50" s="535"/>
      <c r="VAA50" s="535"/>
      <c r="VAB50" s="535"/>
      <c r="VAC50" s="535"/>
      <c r="VAD50" s="535"/>
      <c r="VAE50" s="535"/>
      <c r="VAF50" s="535"/>
      <c r="VAG50" s="535"/>
      <c r="VAH50" s="535"/>
      <c r="VAI50" s="535"/>
      <c r="VAJ50" s="535"/>
      <c r="VAK50" s="535"/>
      <c r="VAL50" s="535"/>
      <c r="VAM50" s="535"/>
      <c r="VAN50" s="535"/>
      <c r="VAO50" s="535"/>
      <c r="VAP50" s="535"/>
      <c r="VAQ50" s="535"/>
      <c r="VAR50" s="535"/>
      <c r="VAS50" s="535"/>
      <c r="VAT50" s="535"/>
      <c r="VAU50" s="535"/>
      <c r="VAV50" s="535"/>
      <c r="VAW50" s="535"/>
      <c r="VAX50" s="535"/>
      <c r="VAY50" s="535"/>
      <c r="VAZ50" s="535"/>
      <c r="VBA50" s="535"/>
      <c r="VBB50" s="535"/>
      <c r="VBC50" s="535"/>
      <c r="VBD50" s="535"/>
      <c r="VBE50" s="535"/>
      <c r="VBF50" s="535"/>
      <c r="VBG50" s="535"/>
      <c r="VBH50" s="535"/>
      <c r="VBI50" s="535"/>
      <c r="VBJ50" s="535"/>
      <c r="VBK50" s="535"/>
      <c r="VBL50" s="535"/>
      <c r="VBM50" s="535"/>
      <c r="VBN50" s="535"/>
      <c r="VBO50" s="535"/>
      <c r="VBP50" s="535"/>
      <c r="VBQ50" s="535"/>
      <c r="VBR50" s="535"/>
      <c r="VBS50" s="535"/>
      <c r="VBT50" s="535"/>
      <c r="VBU50" s="535"/>
      <c r="VBV50" s="535"/>
      <c r="VBW50" s="535"/>
      <c r="VBX50" s="535"/>
      <c r="VBY50" s="535"/>
      <c r="VBZ50" s="535"/>
      <c r="VCA50" s="535"/>
      <c r="VCB50" s="535"/>
      <c r="VCC50" s="535"/>
      <c r="VCD50" s="535"/>
      <c r="VCE50" s="535"/>
      <c r="VCF50" s="535"/>
      <c r="VCG50" s="535"/>
      <c r="VCH50" s="535"/>
      <c r="VCI50" s="535"/>
      <c r="VCJ50" s="535"/>
      <c r="VCK50" s="535"/>
      <c r="VCL50" s="535"/>
      <c r="VCM50" s="535"/>
      <c r="VCN50" s="535"/>
      <c r="VCO50" s="535"/>
      <c r="VCP50" s="535"/>
      <c r="VCQ50" s="535"/>
      <c r="VCR50" s="535"/>
      <c r="VCS50" s="535"/>
      <c r="VCT50" s="535"/>
      <c r="VCU50" s="535"/>
      <c r="VCV50" s="535"/>
      <c r="VCW50" s="535"/>
      <c r="VCX50" s="535"/>
      <c r="VCY50" s="535"/>
      <c r="VCZ50" s="535"/>
      <c r="VDA50" s="535"/>
      <c r="VDB50" s="535"/>
      <c r="VDC50" s="535"/>
      <c r="VDD50" s="535"/>
      <c r="VDE50" s="535"/>
      <c r="VDF50" s="535"/>
      <c r="VDG50" s="535"/>
      <c r="VDH50" s="535"/>
      <c r="VDI50" s="535"/>
      <c r="VDJ50" s="535"/>
      <c r="VDK50" s="535"/>
      <c r="VDL50" s="535"/>
      <c r="VDM50" s="535"/>
      <c r="VDN50" s="535"/>
      <c r="VDO50" s="535"/>
      <c r="VDP50" s="535"/>
      <c r="VDQ50" s="535"/>
      <c r="VDR50" s="535"/>
      <c r="VDS50" s="535"/>
      <c r="VDT50" s="535"/>
      <c r="VDU50" s="535"/>
      <c r="VDV50" s="535"/>
      <c r="VDW50" s="535"/>
      <c r="VDX50" s="535"/>
      <c r="VDY50" s="535"/>
      <c r="VDZ50" s="535"/>
      <c r="VEA50" s="535"/>
      <c r="VEB50" s="535"/>
      <c r="VEC50" s="535"/>
      <c r="VED50" s="535"/>
      <c r="VEE50" s="535"/>
      <c r="VEF50" s="535"/>
      <c r="VEG50" s="535"/>
      <c r="VEH50" s="535"/>
      <c r="VEI50" s="535"/>
      <c r="VEJ50" s="535"/>
      <c r="VEK50" s="535"/>
      <c r="VEL50" s="535"/>
      <c r="VEM50" s="535"/>
      <c r="VEN50" s="535"/>
      <c r="VEO50" s="535"/>
      <c r="VEP50" s="535"/>
      <c r="VEQ50" s="535"/>
      <c r="VER50" s="535"/>
      <c r="VES50" s="535"/>
      <c r="VET50" s="535"/>
      <c r="VEU50" s="535"/>
      <c r="VEV50" s="535"/>
      <c r="VEW50" s="535"/>
      <c r="VEX50" s="535"/>
      <c r="VEY50" s="535"/>
      <c r="VEZ50" s="535"/>
      <c r="VFA50" s="535"/>
      <c r="VFB50" s="535"/>
      <c r="VFC50" s="535"/>
      <c r="VFD50" s="535"/>
      <c r="VFE50" s="535"/>
      <c r="VFF50" s="535"/>
      <c r="VFG50" s="535"/>
      <c r="VFH50" s="535"/>
      <c r="VFI50" s="535"/>
      <c r="VFJ50" s="535"/>
      <c r="VFK50" s="535"/>
      <c r="VFL50" s="535"/>
      <c r="VFM50" s="535"/>
      <c r="VFN50" s="535"/>
      <c r="VFO50" s="535"/>
      <c r="VFP50" s="535"/>
      <c r="VFQ50" s="535"/>
      <c r="VFR50" s="535"/>
      <c r="VFS50" s="535"/>
      <c r="VFT50" s="535"/>
      <c r="VFU50" s="535"/>
      <c r="VFV50" s="535"/>
      <c r="VFW50" s="535"/>
      <c r="VFX50" s="535"/>
      <c r="VFY50" s="535"/>
      <c r="VFZ50" s="535"/>
      <c r="VGA50" s="535"/>
      <c r="VGB50" s="535"/>
      <c r="VGC50" s="535"/>
      <c r="VGD50" s="535"/>
      <c r="VGE50" s="535"/>
      <c r="VGF50" s="535"/>
      <c r="VGG50" s="535"/>
      <c r="VGH50" s="535"/>
      <c r="VGI50" s="535"/>
      <c r="VGJ50" s="535"/>
      <c r="VGK50" s="535"/>
      <c r="VGL50" s="535"/>
      <c r="VGM50" s="535"/>
      <c r="VGN50" s="535"/>
      <c r="VGO50" s="535"/>
      <c r="VGP50" s="535"/>
      <c r="VGQ50" s="535"/>
      <c r="VGR50" s="535"/>
      <c r="VGS50" s="535"/>
      <c r="VGT50" s="535"/>
      <c r="VGU50" s="535"/>
      <c r="VGV50" s="535"/>
      <c r="VGW50" s="535"/>
      <c r="VGX50" s="535"/>
      <c r="VGY50" s="535"/>
      <c r="VGZ50" s="535"/>
      <c r="VHA50" s="535"/>
      <c r="VHB50" s="535"/>
      <c r="VHC50" s="535"/>
      <c r="VHD50" s="535"/>
      <c r="VHE50" s="535"/>
      <c r="VHF50" s="535"/>
      <c r="VHG50" s="535"/>
      <c r="VHH50" s="535"/>
      <c r="VHI50" s="535"/>
      <c r="VHJ50" s="535"/>
      <c r="VHK50" s="535"/>
      <c r="VHL50" s="535"/>
      <c r="VHM50" s="535"/>
      <c r="VHN50" s="535"/>
      <c r="VHO50" s="535"/>
      <c r="VHP50" s="535"/>
      <c r="VHQ50" s="535"/>
      <c r="VHR50" s="535"/>
      <c r="VHS50" s="535"/>
      <c r="VHT50" s="535"/>
      <c r="VHU50" s="535"/>
      <c r="VHV50" s="535"/>
      <c r="VHW50" s="535"/>
      <c r="VHX50" s="535"/>
      <c r="VHY50" s="535"/>
      <c r="VHZ50" s="535"/>
      <c r="VIA50" s="535"/>
      <c r="VIB50" s="535"/>
      <c r="VIC50" s="535"/>
      <c r="VID50" s="535"/>
      <c r="VIE50" s="535"/>
      <c r="VIF50" s="535"/>
      <c r="VIG50" s="535"/>
      <c r="VIH50" s="535"/>
      <c r="VII50" s="535"/>
      <c r="VIJ50" s="535"/>
      <c r="VIK50" s="535"/>
      <c r="VIL50" s="535"/>
      <c r="VIM50" s="535"/>
      <c r="VIN50" s="535"/>
      <c r="VIO50" s="535"/>
      <c r="VIP50" s="535"/>
      <c r="VIQ50" s="535"/>
      <c r="VIR50" s="535"/>
      <c r="VIS50" s="535"/>
      <c r="VIT50" s="535"/>
      <c r="VIU50" s="535"/>
      <c r="VIV50" s="535"/>
      <c r="VIW50" s="535"/>
      <c r="VIX50" s="535"/>
      <c r="VIY50" s="535"/>
      <c r="VIZ50" s="535"/>
      <c r="VJA50" s="535"/>
      <c r="VJB50" s="535"/>
      <c r="VJC50" s="535"/>
      <c r="VJD50" s="535"/>
      <c r="VJE50" s="535"/>
      <c r="VJF50" s="535"/>
      <c r="VJG50" s="535"/>
      <c r="VJH50" s="535"/>
      <c r="VJI50" s="535"/>
      <c r="VJJ50" s="535"/>
      <c r="VJK50" s="535"/>
      <c r="VJL50" s="535"/>
      <c r="VJM50" s="535"/>
      <c r="VJN50" s="535"/>
      <c r="VJO50" s="535"/>
      <c r="VJP50" s="535"/>
      <c r="VJQ50" s="535"/>
      <c r="VJR50" s="535"/>
      <c r="VJS50" s="535"/>
      <c r="VJT50" s="535"/>
      <c r="VJU50" s="535"/>
      <c r="VJV50" s="535"/>
      <c r="VJW50" s="535"/>
      <c r="VJX50" s="535"/>
      <c r="VJY50" s="535"/>
      <c r="VJZ50" s="535"/>
      <c r="VKA50" s="535"/>
      <c r="VKB50" s="535"/>
      <c r="VKC50" s="535"/>
      <c r="VKD50" s="535"/>
      <c r="VKE50" s="535"/>
      <c r="VKF50" s="535"/>
      <c r="VKG50" s="535"/>
      <c r="VKH50" s="535"/>
      <c r="VKI50" s="535"/>
      <c r="VKJ50" s="535"/>
      <c r="VKK50" s="535"/>
      <c r="VKL50" s="535"/>
      <c r="VKM50" s="535"/>
      <c r="VKN50" s="535"/>
      <c r="VKO50" s="535"/>
      <c r="VKP50" s="535"/>
      <c r="VKQ50" s="535"/>
      <c r="VKR50" s="535"/>
      <c r="VKS50" s="535"/>
      <c r="VKT50" s="535"/>
      <c r="VKU50" s="535"/>
      <c r="VKV50" s="535"/>
      <c r="VKW50" s="535"/>
      <c r="VKX50" s="535"/>
      <c r="VKY50" s="535"/>
      <c r="VKZ50" s="535"/>
      <c r="VLA50" s="535"/>
      <c r="VLB50" s="535"/>
      <c r="VLC50" s="535"/>
      <c r="VLD50" s="535"/>
      <c r="VLE50" s="535"/>
      <c r="VLF50" s="535"/>
      <c r="VLG50" s="535"/>
      <c r="VLH50" s="535"/>
      <c r="VLI50" s="535"/>
      <c r="VLJ50" s="535"/>
      <c r="VLK50" s="535"/>
      <c r="VLL50" s="535"/>
      <c r="VLM50" s="535"/>
      <c r="VLN50" s="535"/>
      <c r="VLO50" s="535"/>
      <c r="VLP50" s="535"/>
      <c r="VLQ50" s="535"/>
      <c r="VLR50" s="535"/>
      <c r="VLS50" s="535"/>
      <c r="VLT50" s="535"/>
      <c r="VLU50" s="535"/>
      <c r="VLV50" s="535"/>
      <c r="VLW50" s="535"/>
      <c r="VLX50" s="535"/>
      <c r="VLY50" s="535"/>
      <c r="VLZ50" s="535"/>
      <c r="VMA50" s="535"/>
      <c r="VMB50" s="535"/>
      <c r="VMC50" s="535"/>
      <c r="VMD50" s="535"/>
      <c r="VME50" s="535"/>
      <c r="VMF50" s="535"/>
      <c r="VMG50" s="535"/>
      <c r="VMH50" s="535"/>
      <c r="VMI50" s="535"/>
      <c r="VMJ50" s="535"/>
      <c r="VMK50" s="535"/>
      <c r="VML50" s="535"/>
      <c r="VMM50" s="535"/>
      <c r="VMN50" s="535"/>
      <c r="VMO50" s="535"/>
      <c r="VMP50" s="535"/>
      <c r="VMQ50" s="535"/>
      <c r="VMR50" s="535"/>
      <c r="VMS50" s="535"/>
      <c r="VMT50" s="535"/>
      <c r="VMU50" s="535"/>
      <c r="VMV50" s="535"/>
      <c r="VMW50" s="535"/>
      <c r="VMX50" s="535"/>
      <c r="VMY50" s="535"/>
      <c r="VMZ50" s="535"/>
      <c r="VNA50" s="535"/>
      <c r="VNB50" s="535"/>
      <c r="VNC50" s="535"/>
      <c r="VND50" s="535"/>
      <c r="VNE50" s="535"/>
      <c r="VNF50" s="535"/>
      <c r="VNG50" s="535"/>
      <c r="VNH50" s="535"/>
      <c r="VNI50" s="535"/>
      <c r="VNJ50" s="535"/>
      <c r="VNK50" s="535"/>
      <c r="VNL50" s="535"/>
      <c r="VNM50" s="535"/>
      <c r="VNN50" s="535"/>
      <c r="VNO50" s="535"/>
      <c r="VNP50" s="535"/>
      <c r="VNQ50" s="535"/>
      <c r="VNR50" s="535"/>
      <c r="VNS50" s="535"/>
      <c r="VNT50" s="535"/>
      <c r="VNU50" s="535"/>
      <c r="VNV50" s="535"/>
      <c r="VNW50" s="535"/>
      <c r="VNX50" s="535"/>
      <c r="VNY50" s="535"/>
      <c r="VNZ50" s="535"/>
      <c r="VOA50" s="535"/>
      <c r="VOB50" s="535"/>
      <c r="VOC50" s="535"/>
      <c r="VOD50" s="535"/>
      <c r="VOE50" s="535"/>
      <c r="VOF50" s="535"/>
      <c r="VOG50" s="535"/>
      <c r="VOH50" s="535"/>
      <c r="VOI50" s="535"/>
      <c r="VOJ50" s="535"/>
      <c r="VOK50" s="535"/>
      <c r="VOL50" s="535"/>
      <c r="VOM50" s="535"/>
      <c r="VON50" s="535"/>
      <c r="VOO50" s="535"/>
      <c r="VOP50" s="535"/>
      <c r="VOQ50" s="535"/>
      <c r="VOR50" s="535"/>
      <c r="VOS50" s="535"/>
      <c r="VOT50" s="535"/>
      <c r="VOU50" s="535"/>
      <c r="VOV50" s="535"/>
      <c r="VOW50" s="535"/>
      <c r="VOX50" s="535"/>
      <c r="VOY50" s="535"/>
      <c r="VOZ50" s="535"/>
      <c r="VPA50" s="535"/>
      <c r="VPB50" s="535"/>
      <c r="VPC50" s="535"/>
      <c r="VPD50" s="535"/>
      <c r="VPE50" s="535"/>
      <c r="VPF50" s="535"/>
      <c r="VPG50" s="535"/>
      <c r="VPH50" s="535"/>
      <c r="VPI50" s="535"/>
      <c r="VPJ50" s="535"/>
      <c r="VPK50" s="535"/>
      <c r="VPL50" s="535"/>
      <c r="VPM50" s="535"/>
      <c r="VPN50" s="535"/>
      <c r="VPO50" s="535"/>
      <c r="VPP50" s="535"/>
      <c r="VPQ50" s="535"/>
      <c r="VPR50" s="535"/>
      <c r="VPS50" s="535"/>
      <c r="VPT50" s="535"/>
      <c r="VPU50" s="535"/>
      <c r="VPV50" s="535"/>
      <c r="VPW50" s="535"/>
      <c r="VPX50" s="535"/>
      <c r="VPY50" s="535"/>
      <c r="VPZ50" s="535"/>
      <c r="VQA50" s="535"/>
      <c r="VQB50" s="535"/>
      <c r="VQC50" s="535"/>
      <c r="VQD50" s="535"/>
      <c r="VQE50" s="535"/>
      <c r="VQF50" s="535"/>
      <c r="VQG50" s="535"/>
      <c r="VQH50" s="535"/>
      <c r="VQI50" s="535"/>
      <c r="VQJ50" s="535"/>
      <c r="VQK50" s="535"/>
      <c r="VQL50" s="535"/>
      <c r="VQM50" s="535"/>
      <c r="VQN50" s="535"/>
      <c r="VQO50" s="535"/>
      <c r="VQP50" s="535"/>
      <c r="VQQ50" s="535"/>
      <c r="VQR50" s="535"/>
      <c r="VQS50" s="535"/>
      <c r="VQT50" s="535"/>
      <c r="VQU50" s="535"/>
      <c r="VQV50" s="535"/>
      <c r="VQW50" s="535"/>
      <c r="VQX50" s="535"/>
      <c r="VQY50" s="535"/>
      <c r="VQZ50" s="535"/>
      <c r="VRA50" s="535"/>
      <c r="VRB50" s="535"/>
      <c r="VRC50" s="535"/>
      <c r="VRD50" s="535"/>
      <c r="VRE50" s="535"/>
      <c r="VRF50" s="535"/>
      <c r="VRG50" s="535"/>
      <c r="VRH50" s="535"/>
      <c r="VRI50" s="535"/>
      <c r="VRJ50" s="535"/>
      <c r="VRK50" s="535"/>
      <c r="VRL50" s="535"/>
      <c r="VRM50" s="535"/>
      <c r="VRN50" s="535"/>
      <c r="VRO50" s="535"/>
      <c r="VRP50" s="535"/>
      <c r="VRQ50" s="535"/>
      <c r="VRR50" s="535"/>
      <c r="VRS50" s="535"/>
      <c r="VRT50" s="535"/>
      <c r="VRU50" s="535"/>
      <c r="VRV50" s="535"/>
      <c r="VRW50" s="535"/>
      <c r="VRX50" s="535"/>
      <c r="VRY50" s="535"/>
      <c r="VRZ50" s="535"/>
      <c r="VSA50" s="535"/>
      <c r="VSB50" s="535"/>
      <c r="VSC50" s="535"/>
      <c r="VSD50" s="535"/>
      <c r="VSE50" s="535"/>
      <c r="VSF50" s="535"/>
      <c r="VSG50" s="535"/>
      <c r="VSH50" s="535"/>
      <c r="VSI50" s="535"/>
      <c r="VSJ50" s="535"/>
      <c r="VSK50" s="535"/>
      <c r="VSL50" s="535"/>
      <c r="VSM50" s="535"/>
      <c r="VSN50" s="535"/>
      <c r="VSO50" s="535"/>
      <c r="VSP50" s="535"/>
      <c r="VSQ50" s="535"/>
      <c r="VSR50" s="535"/>
      <c r="VSS50" s="535"/>
      <c r="VST50" s="535"/>
      <c r="VSU50" s="535"/>
      <c r="VSV50" s="535"/>
      <c r="VSW50" s="535"/>
      <c r="VSX50" s="535"/>
      <c r="VSY50" s="535"/>
      <c r="VSZ50" s="535"/>
      <c r="VTA50" s="535"/>
      <c r="VTB50" s="535"/>
      <c r="VTC50" s="535"/>
      <c r="VTD50" s="535"/>
      <c r="VTE50" s="535"/>
      <c r="VTF50" s="535"/>
      <c r="VTG50" s="535"/>
      <c r="VTH50" s="535"/>
      <c r="VTI50" s="535"/>
      <c r="VTJ50" s="535"/>
      <c r="VTK50" s="535"/>
      <c r="VTL50" s="535"/>
      <c r="VTM50" s="535"/>
      <c r="VTN50" s="535"/>
      <c r="VTO50" s="535"/>
      <c r="VTP50" s="535"/>
      <c r="VTQ50" s="535"/>
      <c r="VTR50" s="535"/>
      <c r="VTS50" s="535"/>
      <c r="VTT50" s="535"/>
      <c r="VTU50" s="535"/>
      <c r="VTV50" s="535"/>
      <c r="VTW50" s="535"/>
      <c r="VTX50" s="535"/>
      <c r="VTY50" s="535"/>
      <c r="VTZ50" s="535"/>
      <c r="VUA50" s="535"/>
      <c r="VUB50" s="535"/>
      <c r="VUC50" s="535"/>
      <c r="VUD50" s="535"/>
      <c r="VUE50" s="535"/>
      <c r="VUF50" s="535"/>
      <c r="VUG50" s="535"/>
      <c r="VUH50" s="535"/>
      <c r="VUI50" s="535"/>
      <c r="VUJ50" s="535"/>
      <c r="VUK50" s="535"/>
      <c r="VUL50" s="535"/>
      <c r="VUM50" s="535"/>
      <c r="VUN50" s="535"/>
      <c r="VUO50" s="535"/>
      <c r="VUP50" s="535"/>
      <c r="VUQ50" s="535"/>
      <c r="VUR50" s="535"/>
      <c r="VUS50" s="535"/>
      <c r="VUT50" s="535"/>
      <c r="VUU50" s="535"/>
      <c r="VUV50" s="535"/>
      <c r="VUW50" s="535"/>
      <c r="VUX50" s="535"/>
      <c r="VUY50" s="535"/>
      <c r="VUZ50" s="535"/>
      <c r="VVA50" s="535"/>
      <c r="VVB50" s="535"/>
      <c r="VVC50" s="535"/>
      <c r="VVD50" s="535"/>
      <c r="VVE50" s="535"/>
      <c r="VVF50" s="535"/>
      <c r="VVG50" s="535"/>
      <c r="VVH50" s="535"/>
      <c r="VVI50" s="535"/>
      <c r="VVJ50" s="535"/>
      <c r="VVK50" s="535"/>
      <c r="VVL50" s="535"/>
      <c r="VVM50" s="535"/>
      <c r="VVN50" s="535"/>
      <c r="VVO50" s="535"/>
      <c r="VVP50" s="535"/>
      <c r="VVQ50" s="535"/>
      <c r="VVR50" s="535"/>
      <c r="VVS50" s="535"/>
      <c r="VVT50" s="535"/>
      <c r="VVU50" s="535"/>
      <c r="VVV50" s="535"/>
      <c r="VVW50" s="535"/>
      <c r="VVX50" s="535"/>
      <c r="VVY50" s="535"/>
      <c r="VVZ50" s="535"/>
      <c r="VWA50" s="535"/>
      <c r="VWB50" s="535"/>
      <c r="VWC50" s="535"/>
      <c r="VWD50" s="535"/>
      <c r="VWE50" s="535"/>
      <c r="VWF50" s="535"/>
      <c r="VWG50" s="535"/>
      <c r="VWH50" s="535"/>
      <c r="VWI50" s="535"/>
      <c r="VWJ50" s="535"/>
      <c r="VWK50" s="535"/>
      <c r="VWL50" s="535"/>
      <c r="VWM50" s="535"/>
      <c r="VWN50" s="535"/>
      <c r="VWO50" s="535"/>
      <c r="VWP50" s="535"/>
      <c r="VWQ50" s="535"/>
      <c r="VWR50" s="535"/>
      <c r="VWS50" s="535"/>
      <c r="VWT50" s="535"/>
      <c r="VWU50" s="535"/>
      <c r="VWV50" s="535"/>
      <c r="VWW50" s="535"/>
      <c r="VWX50" s="535"/>
      <c r="VWY50" s="535"/>
      <c r="VWZ50" s="535"/>
      <c r="VXA50" s="535"/>
      <c r="VXB50" s="535"/>
      <c r="VXC50" s="535"/>
      <c r="VXD50" s="535"/>
      <c r="VXE50" s="535"/>
      <c r="VXF50" s="535"/>
      <c r="VXG50" s="535"/>
      <c r="VXH50" s="535"/>
      <c r="VXI50" s="535"/>
      <c r="VXJ50" s="535"/>
      <c r="VXK50" s="535"/>
      <c r="VXL50" s="535"/>
      <c r="VXM50" s="535"/>
      <c r="VXN50" s="535"/>
      <c r="VXO50" s="535"/>
      <c r="VXP50" s="535"/>
      <c r="VXQ50" s="535"/>
      <c r="VXR50" s="535"/>
      <c r="VXS50" s="535"/>
      <c r="VXT50" s="535"/>
      <c r="VXU50" s="535"/>
      <c r="VXV50" s="535"/>
      <c r="VXW50" s="535"/>
      <c r="VXX50" s="535"/>
      <c r="VXY50" s="535"/>
      <c r="VXZ50" s="535"/>
      <c r="VYA50" s="535"/>
      <c r="VYB50" s="535"/>
      <c r="VYC50" s="535"/>
      <c r="VYD50" s="535"/>
      <c r="VYE50" s="535"/>
      <c r="VYF50" s="535"/>
      <c r="VYG50" s="535"/>
      <c r="VYH50" s="535"/>
      <c r="VYI50" s="535"/>
      <c r="VYJ50" s="535"/>
      <c r="VYK50" s="535"/>
      <c r="VYL50" s="535"/>
      <c r="VYM50" s="535"/>
      <c r="VYN50" s="535"/>
      <c r="VYO50" s="535"/>
      <c r="VYP50" s="535"/>
      <c r="VYQ50" s="535"/>
      <c r="VYR50" s="535"/>
      <c r="VYS50" s="535"/>
      <c r="VYT50" s="535"/>
      <c r="VYU50" s="535"/>
      <c r="VYV50" s="535"/>
      <c r="VYW50" s="535"/>
      <c r="VYX50" s="535"/>
      <c r="VYY50" s="535"/>
      <c r="VYZ50" s="535"/>
      <c r="VZA50" s="535"/>
      <c r="VZB50" s="535"/>
      <c r="VZC50" s="535"/>
      <c r="VZD50" s="535"/>
      <c r="VZE50" s="535"/>
      <c r="VZF50" s="535"/>
      <c r="VZG50" s="535"/>
      <c r="VZH50" s="535"/>
      <c r="VZI50" s="535"/>
      <c r="VZJ50" s="535"/>
      <c r="VZK50" s="535"/>
      <c r="VZL50" s="535"/>
      <c r="VZM50" s="535"/>
      <c r="VZN50" s="535"/>
      <c r="VZO50" s="535"/>
      <c r="VZP50" s="535"/>
      <c r="VZQ50" s="535"/>
      <c r="VZR50" s="535"/>
      <c r="VZS50" s="535"/>
      <c r="VZT50" s="535"/>
      <c r="VZU50" s="535"/>
      <c r="VZV50" s="535"/>
      <c r="VZW50" s="535"/>
      <c r="VZX50" s="535"/>
      <c r="VZY50" s="535"/>
      <c r="VZZ50" s="535"/>
      <c r="WAA50" s="535"/>
      <c r="WAB50" s="535"/>
      <c r="WAC50" s="535"/>
      <c r="WAD50" s="535"/>
      <c r="WAE50" s="535"/>
      <c r="WAF50" s="535"/>
      <c r="WAG50" s="535"/>
      <c r="WAH50" s="535"/>
      <c r="WAI50" s="535"/>
      <c r="WAJ50" s="535"/>
      <c r="WAK50" s="535"/>
      <c r="WAL50" s="535"/>
      <c r="WAM50" s="535"/>
      <c r="WAN50" s="535"/>
      <c r="WAO50" s="535"/>
      <c r="WAP50" s="535"/>
      <c r="WAQ50" s="535"/>
      <c r="WAR50" s="535"/>
      <c r="WAS50" s="535"/>
      <c r="WAT50" s="535"/>
      <c r="WAU50" s="535"/>
      <c r="WAV50" s="535"/>
      <c r="WAW50" s="535"/>
      <c r="WAX50" s="535"/>
      <c r="WAY50" s="535"/>
      <c r="WAZ50" s="535"/>
      <c r="WBA50" s="535"/>
      <c r="WBB50" s="535"/>
      <c r="WBC50" s="535"/>
      <c r="WBD50" s="535"/>
      <c r="WBE50" s="535"/>
      <c r="WBF50" s="535"/>
      <c r="WBG50" s="535"/>
      <c r="WBH50" s="535"/>
      <c r="WBI50" s="535"/>
      <c r="WBJ50" s="535"/>
      <c r="WBK50" s="535"/>
      <c r="WBL50" s="535"/>
      <c r="WBM50" s="535"/>
      <c r="WBN50" s="535"/>
      <c r="WBO50" s="535"/>
      <c r="WBP50" s="535"/>
      <c r="WBQ50" s="535"/>
      <c r="WBR50" s="535"/>
      <c r="WBS50" s="535"/>
      <c r="WBT50" s="535"/>
      <c r="WBU50" s="535"/>
      <c r="WBV50" s="535"/>
      <c r="WBW50" s="535"/>
      <c r="WBX50" s="535"/>
      <c r="WBY50" s="535"/>
      <c r="WBZ50" s="535"/>
      <c r="WCA50" s="535"/>
      <c r="WCB50" s="535"/>
      <c r="WCC50" s="535"/>
      <c r="WCD50" s="535"/>
      <c r="WCE50" s="535"/>
      <c r="WCF50" s="535"/>
      <c r="WCG50" s="535"/>
      <c r="WCH50" s="535"/>
      <c r="WCI50" s="535"/>
      <c r="WCJ50" s="535"/>
      <c r="WCK50" s="535"/>
      <c r="WCL50" s="535"/>
      <c r="WCM50" s="535"/>
      <c r="WCN50" s="535"/>
      <c r="WCO50" s="535"/>
      <c r="WCP50" s="535"/>
      <c r="WCQ50" s="535"/>
      <c r="WCR50" s="535"/>
      <c r="WCS50" s="535"/>
      <c r="WCT50" s="535"/>
      <c r="WCU50" s="535"/>
      <c r="WCV50" s="535"/>
      <c r="WCW50" s="535"/>
      <c r="WCX50" s="535"/>
      <c r="WCY50" s="535"/>
      <c r="WCZ50" s="535"/>
      <c r="WDA50" s="535"/>
      <c r="WDB50" s="535"/>
      <c r="WDC50" s="535"/>
      <c r="WDD50" s="535"/>
      <c r="WDE50" s="535"/>
      <c r="WDF50" s="535"/>
      <c r="WDG50" s="535"/>
      <c r="WDH50" s="535"/>
      <c r="WDI50" s="535"/>
      <c r="WDJ50" s="535"/>
      <c r="WDK50" s="535"/>
      <c r="WDL50" s="535"/>
      <c r="WDM50" s="535"/>
      <c r="WDN50" s="535"/>
      <c r="WDO50" s="535"/>
      <c r="WDP50" s="535"/>
      <c r="WDQ50" s="535"/>
      <c r="WDR50" s="535"/>
      <c r="WDS50" s="535"/>
      <c r="WDT50" s="535"/>
      <c r="WDU50" s="535"/>
      <c r="WDV50" s="535"/>
      <c r="WDW50" s="535"/>
      <c r="WDX50" s="535"/>
      <c r="WDY50" s="535"/>
      <c r="WDZ50" s="535"/>
      <c r="WEA50" s="535"/>
      <c r="WEB50" s="535"/>
      <c r="WEC50" s="535"/>
      <c r="WED50" s="535"/>
      <c r="WEE50" s="535"/>
      <c r="WEF50" s="535"/>
      <c r="WEG50" s="535"/>
      <c r="WEH50" s="535"/>
      <c r="WEI50" s="535"/>
      <c r="WEJ50" s="535"/>
      <c r="WEK50" s="535"/>
      <c r="WEL50" s="535"/>
      <c r="WEM50" s="535"/>
      <c r="WEN50" s="535"/>
      <c r="WEO50" s="535"/>
      <c r="WEP50" s="535"/>
      <c r="WEQ50" s="535"/>
      <c r="WER50" s="535"/>
      <c r="WES50" s="535"/>
      <c r="WET50" s="535"/>
      <c r="WEU50" s="535"/>
      <c r="WEV50" s="535"/>
      <c r="WEW50" s="535"/>
      <c r="WEX50" s="535"/>
      <c r="WEY50" s="535"/>
      <c r="WEZ50" s="535"/>
      <c r="WFA50" s="535"/>
      <c r="WFB50" s="535"/>
      <c r="WFC50" s="535"/>
      <c r="WFD50" s="535"/>
      <c r="WFE50" s="535"/>
      <c r="WFF50" s="535"/>
      <c r="WFG50" s="535"/>
      <c r="WFH50" s="535"/>
      <c r="WFI50" s="535"/>
      <c r="WFJ50" s="535"/>
      <c r="WFK50" s="535"/>
      <c r="WFL50" s="535"/>
      <c r="WFM50" s="535"/>
      <c r="WFN50" s="535"/>
      <c r="WFO50" s="535"/>
      <c r="WFP50" s="535"/>
      <c r="WFQ50" s="535"/>
      <c r="WFR50" s="535"/>
      <c r="WFS50" s="535"/>
      <c r="WFT50" s="535"/>
      <c r="WFU50" s="535"/>
      <c r="WFV50" s="535"/>
      <c r="WFW50" s="535"/>
      <c r="WFX50" s="535"/>
      <c r="WFY50" s="535"/>
      <c r="WFZ50" s="535"/>
      <c r="WGA50" s="535"/>
      <c r="WGB50" s="535"/>
      <c r="WGC50" s="535"/>
      <c r="WGD50" s="535"/>
      <c r="WGE50" s="535"/>
      <c r="WGF50" s="535"/>
      <c r="WGG50" s="535"/>
      <c r="WGH50" s="535"/>
      <c r="WGI50" s="535"/>
      <c r="WGJ50" s="535"/>
      <c r="WGK50" s="535"/>
      <c r="WGL50" s="535"/>
      <c r="WGM50" s="535"/>
      <c r="WGN50" s="535"/>
      <c r="WGO50" s="535"/>
      <c r="WGP50" s="535"/>
      <c r="WGQ50" s="535"/>
      <c r="WGR50" s="535"/>
      <c r="WGS50" s="535"/>
      <c r="WGT50" s="535"/>
      <c r="WGU50" s="535"/>
      <c r="WGV50" s="535"/>
      <c r="WGW50" s="535"/>
      <c r="WGX50" s="535"/>
      <c r="WGY50" s="535"/>
      <c r="WGZ50" s="535"/>
      <c r="WHA50" s="535"/>
      <c r="WHB50" s="535"/>
      <c r="WHC50" s="535"/>
      <c r="WHD50" s="535"/>
      <c r="WHE50" s="535"/>
      <c r="WHF50" s="535"/>
      <c r="WHG50" s="535"/>
      <c r="WHH50" s="535"/>
      <c r="WHI50" s="535"/>
      <c r="WHJ50" s="535"/>
      <c r="WHK50" s="535"/>
      <c r="WHL50" s="535"/>
      <c r="WHM50" s="535"/>
      <c r="WHN50" s="535"/>
      <c r="WHO50" s="535"/>
      <c r="WHP50" s="535"/>
      <c r="WHQ50" s="535"/>
      <c r="WHR50" s="535"/>
      <c r="WHS50" s="535"/>
      <c r="WHT50" s="535"/>
      <c r="WHU50" s="535"/>
      <c r="WHV50" s="535"/>
      <c r="WHW50" s="535"/>
      <c r="WHX50" s="535"/>
      <c r="WHY50" s="535"/>
      <c r="WHZ50" s="535"/>
      <c r="WIA50" s="535"/>
      <c r="WIB50" s="535"/>
      <c r="WIC50" s="535"/>
      <c r="WID50" s="535"/>
      <c r="WIE50" s="535"/>
      <c r="WIF50" s="535"/>
      <c r="WIG50" s="535"/>
      <c r="WIH50" s="535"/>
      <c r="WII50" s="535"/>
      <c r="WIJ50" s="535"/>
      <c r="WIK50" s="535"/>
      <c r="WIL50" s="535"/>
      <c r="WIM50" s="535"/>
      <c r="WIN50" s="535"/>
      <c r="WIO50" s="535"/>
      <c r="WIP50" s="535"/>
      <c r="WIQ50" s="535"/>
      <c r="WIR50" s="535"/>
      <c r="WIS50" s="535"/>
      <c r="WIT50" s="535"/>
      <c r="WIU50" s="535"/>
      <c r="WIV50" s="535"/>
      <c r="WIW50" s="535"/>
      <c r="WIX50" s="535"/>
      <c r="WIY50" s="535"/>
      <c r="WIZ50" s="535"/>
      <c r="WJA50" s="535"/>
      <c r="WJB50" s="535"/>
      <c r="WJC50" s="535"/>
      <c r="WJD50" s="535"/>
      <c r="WJE50" s="535"/>
      <c r="WJF50" s="535"/>
      <c r="WJG50" s="535"/>
      <c r="WJH50" s="535"/>
      <c r="WJI50" s="535"/>
      <c r="WJJ50" s="535"/>
      <c r="WJK50" s="535"/>
      <c r="WJL50" s="535"/>
      <c r="WJM50" s="535"/>
      <c r="WJN50" s="535"/>
      <c r="WJO50" s="535"/>
      <c r="WJP50" s="535"/>
      <c r="WJQ50" s="535"/>
      <c r="WJR50" s="535"/>
      <c r="WJS50" s="535"/>
      <c r="WJT50" s="535"/>
      <c r="WJU50" s="535"/>
      <c r="WJV50" s="535"/>
      <c r="WJW50" s="535"/>
      <c r="WJX50" s="535"/>
      <c r="WJY50" s="535"/>
      <c r="WJZ50" s="535"/>
      <c r="WKA50" s="535"/>
      <c r="WKB50" s="535"/>
      <c r="WKC50" s="535"/>
      <c r="WKD50" s="535"/>
      <c r="WKE50" s="535"/>
      <c r="WKF50" s="535"/>
      <c r="WKG50" s="535"/>
      <c r="WKH50" s="535"/>
      <c r="WKI50" s="535"/>
      <c r="WKJ50" s="535"/>
      <c r="WKK50" s="535"/>
      <c r="WKL50" s="535"/>
      <c r="WKM50" s="535"/>
      <c r="WKN50" s="535"/>
      <c r="WKO50" s="535"/>
      <c r="WKP50" s="535"/>
      <c r="WKQ50" s="535"/>
      <c r="WKR50" s="535"/>
      <c r="WKS50" s="535"/>
      <c r="WKT50" s="535"/>
      <c r="WKU50" s="535"/>
      <c r="WKV50" s="535"/>
      <c r="WKW50" s="535"/>
      <c r="WKX50" s="535"/>
      <c r="WKY50" s="535"/>
      <c r="WKZ50" s="535"/>
      <c r="WLA50" s="535"/>
      <c r="WLB50" s="535"/>
      <c r="WLC50" s="535"/>
      <c r="WLD50" s="535"/>
      <c r="WLE50" s="535"/>
      <c r="WLF50" s="535"/>
      <c r="WLG50" s="535"/>
      <c r="WLH50" s="535"/>
      <c r="WLI50" s="535"/>
      <c r="WLJ50" s="535"/>
      <c r="WLK50" s="535"/>
      <c r="WLL50" s="535"/>
      <c r="WLM50" s="535"/>
      <c r="WLN50" s="535"/>
      <c r="WLO50" s="535"/>
      <c r="WLP50" s="535"/>
      <c r="WLQ50" s="535"/>
      <c r="WLR50" s="535"/>
      <c r="WLS50" s="535"/>
      <c r="WLT50" s="535"/>
      <c r="WLU50" s="535"/>
      <c r="WLV50" s="535"/>
      <c r="WLW50" s="535"/>
      <c r="WLX50" s="535"/>
      <c r="WLY50" s="535"/>
      <c r="WLZ50" s="535"/>
      <c r="WMA50" s="535"/>
      <c r="WMB50" s="535"/>
      <c r="WMC50" s="535"/>
      <c r="WMD50" s="535"/>
      <c r="WME50" s="535"/>
      <c r="WMF50" s="535"/>
      <c r="WMG50" s="535"/>
      <c r="WMH50" s="535"/>
      <c r="WMI50" s="535"/>
      <c r="WMJ50" s="535"/>
      <c r="WMK50" s="535"/>
      <c r="WML50" s="535"/>
      <c r="WMM50" s="535"/>
      <c r="WMN50" s="535"/>
      <c r="WMO50" s="535"/>
      <c r="WMP50" s="535"/>
      <c r="WMQ50" s="535"/>
      <c r="WMR50" s="535"/>
      <c r="WMS50" s="535"/>
      <c r="WMT50" s="535"/>
      <c r="WMU50" s="535"/>
      <c r="WMV50" s="535"/>
      <c r="WMW50" s="535"/>
      <c r="WMX50" s="535"/>
      <c r="WMY50" s="535"/>
      <c r="WMZ50" s="535"/>
      <c r="WNA50" s="535"/>
      <c r="WNB50" s="535"/>
      <c r="WNC50" s="535"/>
      <c r="WND50" s="535"/>
      <c r="WNE50" s="535"/>
      <c r="WNF50" s="535"/>
      <c r="WNG50" s="535"/>
      <c r="WNH50" s="535"/>
      <c r="WNI50" s="535"/>
      <c r="WNJ50" s="535"/>
      <c r="WNK50" s="535"/>
      <c r="WNL50" s="535"/>
      <c r="WNM50" s="535"/>
      <c r="WNN50" s="535"/>
      <c r="WNO50" s="535"/>
      <c r="WNP50" s="535"/>
      <c r="WNQ50" s="535"/>
      <c r="WNR50" s="535"/>
      <c r="WNS50" s="535"/>
      <c r="WNT50" s="535"/>
      <c r="WNU50" s="535"/>
      <c r="WNV50" s="535"/>
      <c r="WNW50" s="535"/>
      <c r="WNX50" s="535"/>
      <c r="WNY50" s="535"/>
      <c r="WNZ50" s="535"/>
      <c r="WOA50" s="535"/>
      <c r="WOB50" s="535"/>
      <c r="WOC50" s="535"/>
      <c r="WOD50" s="535"/>
      <c r="WOE50" s="535"/>
      <c r="WOF50" s="535"/>
      <c r="WOG50" s="535"/>
      <c r="WOH50" s="535"/>
      <c r="WOI50" s="535"/>
      <c r="WOJ50" s="535"/>
      <c r="WOK50" s="535"/>
      <c r="WOL50" s="535"/>
      <c r="WOM50" s="535"/>
      <c r="WON50" s="535"/>
      <c r="WOO50" s="535"/>
      <c r="WOP50" s="535"/>
      <c r="WOQ50" s="535"/>
      <c r="WOR50" s="535"/>
      <c r="WOS50" s="535"/>
      <c r="WOT50" s="535"/>
      <c r="WOU50" s="535"/>
      <c r="WOV50" s="535"/>
      <c r="WOW50" s="535"/>
      <c r="WOX50" s="535"/>
      <c r="WOY50" s="535"/>
      <c r="WOZ50" s="535"/>
      <c r="WPA50" s="535"/>
      <c r="WPB50" s="535"/>
      <c r="WPC50" s="535"/>
      <c r="WPD50" s="535"/>
      <c r="WPE50" s="535"/>
      <c r="WPF50" s="535"/>
      <c r="WPG50" s="535"/>
      <c r="WPH50" s="535"/>
      <c r="WPI50" s="535"/>
      <c r="WPJ50" s="535"/>
      <c r="WPK50" s="535"/>
      <c r="WPL50" s="535"/>
      <c r="WPM50" s="535"/>
      <c r="WPN50" s="535"/>
      <c r="WPO50" s="535"/>
      <c r="WPP50" s="535"/>
      <c r="WPQ50" s="535"/>
      <c r="WPR50" s="535"/>
      <c r="WPS50" s="535"/>
      <c r="WPT50" s="535"/>
      <c r="WPU50" s="535"/>
      <c r="WPV50" s="535"/>
      <c r="WPW50" s="535"/>
      <c r="WPX50" s="535"/>
      <c r="WPY50" s="535"/>
      <c r="WPZ50" s="535"/>
      <c r="WQA50" s="535"/>
      <c r="WQB50" s="535"/>
      <c r="WQC50" s="535"/>
      <c r="WQD50" s="535"/>
      <c r="WQE50" s="535"/>
      <c r="WQF50" s="535"/>
      <c r="WQG50" s="535"/>
      <c r="WQH50" s="535"/>
      <c r="WQI50" s="535"/>
      <c r="WQJ50" s="535"/>
      <c r="WQK50" s="535"/>
      <c r="WQL50" s="535"/>
      <c r="WQM50" s="535"/>
      <c r="WQN50" s="535"/>
      <c r="WQO50" s="535"/>
      <c r="WQP50" s="535"/>
      <c r="WQQ50" s="535"/>
      <c r="WQR50" s="535"/>
      <c r="WQS50" s="535"/>
      <c r="WQT50" s="535"/>
      <c r="WQU50" s="535"/>
      <c r="WQV50" s="535"/>
      <c r="WQW50" s="535"/>
      <c r="WQX50" s="535"/>
      <c r="WQY50" s="535"/>
      <c r="WQZ50" s="535"/>
      <c r="WRA50" s="535"/>
      <c r="WRB50" s="535"/>
      <c r="WRC50" s="535"/>
      <c r="WRD50" s="535"/>
      <c r="WRE50" s="535"/>
      <c r="WRF50" s="535"/>
      <c r="WRG50" s="535"/>
      <c r="WRH50" s="535"/>
      <c r="WRI50" s="535"/>
      <c r="WRJ50" s="535"/>
      <c r="WRK50" s="535"/>
      <c r="WRL50" s="535"/>
      <c r="WRM50" s="535"/>
      <c r="WRN50" s="535"/>
      <c r="WRO50" s="535"/>
      <c r="WRP50" s="535"/>
      <c r="WRQ50" s="535"/>
      <c r="WRR50" s="535"/>
      <c r="WRS50" s="535"/>
      <c r="WRT50" s="535"/>
      <c r="WRU50" s="535"/>
      <c r="WRV50" s="535"/>
      <c r="WRW50" s="535"/>
      <c r="WRX50" s="535"/>
      <c r="WRY50" s="535"/>
      <c r="WRZ50" s="535"/>
      <c r="WSA50" s="535"/>
      <c r="WSB50" s="535"/>
      <c r="WSC50" s="535"/>
      <c r="WSD50" s="535"/>
      <c r="WSE50" s="535"/>
      <c r="WSF50" s="535"/>
      <c r="WSG50" s="535"/>
      <c r="WSH50" s="535"/>
      <c r="WSI50" s="535"/>
      <c r="WSJ50" s="535"/>
      <c r="WSK50" s="535"/>
      <c r="WSL50" s="535"/>
      <c r="WSM50" s="535"/>
      <c r="WSN50" s="535"/>
      <c r="WSO50" s="535"/>
      <c r="WSP50" s="535"/>
      <c r="WSQ50" s="535"/>
      <c r="WSR50" s="535"/>
      <c r="WSS50" s="535"/>
      <c r="WST50" s="535"/>
      <c r="WSU50" s="535"/>
      <c r="WSV50" s="535"/>
      <c r="WSW50" s="535"/>
      <c r="WSX50" s="535"/>
      <c r="WSY50" s="535"/>
      <c r="WSZ50" s="535"/>
      <c r="WTA50" s="535"/>
      <c r="WTB50" s="535"/>
      <c r="WTC50" s="535"/>
      <c r="WTD50" s="535"/>
      <c r="WTE50" s="535"/>
      <c r="WTF50" s="535"/>
      <c r="WTG50" s="535"/>
      <c r="WTH50" s="535"/>
      <c r="WTI50" s="535"/>
      <c r="WTJ50" s="535"/>
      <c r="WTK50" s="535"/>
      <c r="WTL50" s="535"/>
      <c r="WTM50" s="535"/>
      <c r="WTN50" s="535"/>
      <c r="WTO50" s="535"/>
      <c r="WTP50" s="535"/>
      <c r="WTQ50" s="535"/>
      <c r="WTR50" s="535"/>
      <c r="WTS50" s="535"/>
      <c r="WTT50" s="535"/>
      <c r="WTU50" s="535"/>
      <c r="WTV50" s="535"/>
      <c r="WTW50" s="535"/>
      <c r="WTX50" s="535"/>
      <c r="WTY50" s="535"/>
      <c r="WTZ50" s="535"/>
      <c r="WUA50" s="535"/>
      <c r="WUB50" s="535"/>
      <c r="WUC50" s="535"/>
      <c r="WUD50" s="535"/>
      <c r="WUE50" s="535"/>
      <c r="WUF50" s="535"/>
      <c r="WUG50" s="535"/>
      <c r="WUH50" s="535"/>
      <c r="WUI50" s="535"/>
      <c r="WUJ50" s="535"/>
      <c r="WUK50" s="535"/>
      <c r="WUL50" s="535"/>
      <c r="WUM50" s="535"/>
      <c r="WUN50" s="535"/>
      <c r="WUO50" s="535"/>
      <c r="WUP50" s="535"/>
      <c r="WUQ50" s="535"/>
      <c r="WUR50" s="535"/>
      <c r="WUS50" s="535"/>
      <c r="WUT50" s="535"/>
      <c r="WUU50" s="535"/>
      <c r="WUV50" s="535"/>
      <c r="WUW50" s="535"/>
      <c r="WUX50" s="535"/>
      <c r="WUY50" s="535"/>
      <c r="WUZ50" s="535"/>
      <c r="WVA50" s="535"/>
      <c r="WVB50" s="535"/>
      <c r="WVC50" s="535"/>
      <c r="WVD50" s="535"/>
      <c r="WVE50" s="535"/>
      <c r="WVF50" s="535"/>
      <c r="WVG50" s="535"/>
    </row>
    <row r="51" spans="2:16127" s="445" customFormat="1" ht="20.100000000000001" customHeight="1">
      <c r="AA51" s="443">
        <v>12</v>
      </c>
      <c r="AB51" s="444">
        <v>72000</v>
      </c>
      <c r="AS51" s="535"/>
      <c r="AT51" s="535"/>
      <c r="AU51" s="535"/>
      <c r="AV51" s="535"/>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5"/>
      <c r="BZ51" s="535"/>
      <c r="CA51" s="535"/>
      <c r="CB51" s="535"/>
      <c r="CC51" s="535"/>
      <c r="CD51" s="535"/>
      <c r="CE51" s="535"/>
      <c r="CF51" s="535"/>
      <c r="CG51" s="535"/>
      <c r="CH51" s="535"/>
      <c r="CI51" s="535"/>
      <c r="CJ51" s="535"/>
      <c r="CK51" s="535"/>
      <c r="CL51" s="535"/>
      <c r="CM51" s="535"/>
      <c r="CN51" s="535"/>
      <c r="CO51" s="535"/>
      <c r="CP51" s="535"/>
      <c r="CQ51" s="535"/>
      <c r="CR51" s="535"/>
      <c r="CS51" s="535"/>
      <c r="CT51" s="535"/>
      <c r="CU51" s="535"/>
      <c r="CV51" s="535"/>
      <c r="CW51" s="535"/>
      <c r="CX51" s="535"/>
      <c r="CY51" s="535"/>
      <c r="CZ51" s="535"/>
      <c r="DA51" s="535"/>
      <c r="DB51" s="535"/>
      <c r="DC51" s="535"/>
      <c r="DD51" s="535"/>
      <c r="DE51" s="535"/>
      <c r="DF51" s="535"/>
      <c r="DG51" s="535"/>
      <c r="DH51" s="535"/>
      <c r="DI51" s="535"/>
      <c r="DJ51" s="535"/>
      <c r="DK51" s="535"/>
      <c r="DL51" s="535"/>
      <c r="DM51" s="535"/>
      <c r="DN51" s="535"/>
      <c r="DO51" s="535"/>
      <c r="DP51" s="535"/>
      <c r="DQ51" s="535"/>
      <c r="DR51" s="535"/>
      <c r="DS51" s="535"/>
      <c r="DT51" s="535"/>
      <c r="DU51" s="535"/>
      <c r="DV51" s="535"/>
      <c r="DW51" s="535"/>
      <c r="DX51" s="535"/>
      <c r="DY51" s="535"/>
      <c r="DZ51" s="535"/>
      <c r="EA51" s="535"/>
      <c r="EB51" s="535"/>
      <c r="EC51" s="535"/>
      <c r="ED51" s="535"/>
      <c r="EE51" s="535"/>
      <c r="EF51" s="535"/>
      <c r="EG51" s="535"/>
      <c r="EH51" s="535"/>
      <c r="EI51" s="535"/>
      <c r="EJ51" s="535"/>
      <c r="EK51" s="535"/>
      <c r="EL51" s="535"/>
      <c r="EM51" s="535"/>
      <c r="EN51" s="535"/>
      <c r="EO51" s="535"/>
      <c r="EP51" s="535"/>
      <c r="EQ51" s="535"/>
      <c r="ER51" s="535"/>
      <c r="ES51" s="535"/>
      <c r="ET51" s="535"/>
      <c r="EU51" s="535"/>
      <c r="EV51" s="535"/>
      <c r="EW51" s="535"/>
      <c r="EX51" s="535"/>
      <c r="EY51" s="535"/>
      <c r="EZ51" s="535"/>
      <c r="FA51" s="535"/>
      <c r="FB51" s="535"/>
      <c r="FC51" s="535"/>
      <c r="FD51" s="535"/>
      <c r="FE51" s="535"/>
      <c r="FF51" s="535"/>
      <c r="FG51" s="535"/>
      <c r="FH51" s="535"/>
      <c r="FI51" s="535"/>
      <c r="FJ51" s="535"/>
      <c r="FK51" s="535"/>
      <c r="FL51" s="535"/>
      <c r="FM51" s="535"/>
      <c r="FN51" s="535"/>
      <c r="FO51" s="535"/>
      <c r="FP51" s="535"/>
      <c r="FQ51" s="535"/>
      <c r="FR51" s="535"/>
      <c r="FS51" s="535"/>
      <c r="FT51" s="535"/>
      <c r="FU51" s="535"/>
      <c r="FV51" s="535"/>
      <c r="FW51" s="535"/>
      <c r="FX51" s="535"/>
      <c r="FY51" s="535"/>
      <c r="FZ51" s="535"/>
      <c r="GA51" s="535"/>
      <c r="GB51" s="535"/>
      <c r="GC51" s="535"/>
      <c r="GD51" s="535"/>
      <c r="GE51" s="535"/>
      <c r="GF51" s="535"/>
      <c r="GG51" s="535"/>
      <c r="GH51" s="535"/>
      <c r="GI51" s="535"/>
      <c r="GJ51" s="535"/>
      <c r="GK51" s="535"/>
      <c r="GL51" s="535"/>
      <c r="GM51" s="535"/>
      <c r="GN51" s="535"/>
      <c r="GO51" s="535"/>
      <c r="GP51" s="535"/>
      <c r="GQ51" s="535"/>
      <c r="GR51" s="535"/>
      <c r="GS51" s="535"/>
      <c r="GT51" s="535"/>
      <c r="GU51" s="535"/>
      <c r="GV51" s="535"/>
      <c r="GW51" s="535"/>
      <c r="GX51" s="535"/>
      <c r="GY51" s="535"/>
      <c r="GZ51" s="535"/>
      <c r="HA51" s="535"/>
      <c r="HB51" s="535"/>
      <c r="HC51" s="535"/>
      <c r="HD51" s="535"/>
      <c r="HE51" s="535"/>
      <c r="HF51" s="535"/>
      <c r="HG51" s="535"/>
      <c r="HH51" s="535"/>
      <c r="HI51" s="535"/>
      <c r="HJ51" s="535"/>
      <c r="HK51" s="535"/>
      <c r="HL51" s="535"/>
      <c r="HM51" s="535"/>
      <c r="HN51" s="535"/>
      <c r="HO51" s="535"/>
      <c r="HP51" s="535"/>
      <c r="HQ51" s="535"/>
      <c r="HR51" s="535"/>
      <c r="HS51" s="535"/>
      <c r="HT51" s="535"/>
      <c r="HU51" s="535"/>
      <c r="HV51" s="535"/>
      <c r="HW51" s="535"/>
      <c r="HX51" s="535"/>
      <c r="HY51" s="535"/>
      <c r="HZ51" s="535"/>
      <c r="IA51" s="535"/>
      <c r="IB51" s="535"/>
      <c r="IC51" s="535"/>
      <c r="ID51" s="535"/>
      <c r="IE51" s="535"/>
      <c r="IF51" s="535"/>
      <c r="IG51" s="535"/>
      <c r="IH51" s="535"/>
      <c r="II51" s="535"/>
      <c r="IJ51" s="535"/>
      <c r="IK51" s="535"/>
      <c r="IL51" s="535"/>
      <c r="IM51" s="535"/>
      <c r="IN51" s="535"/>
      <c r="IO51" s="535"/>
      <c r="IP51" s="535"/>
      <c r="IQ51" s="535"/>
      <c r="IR51" s="535"/>
      <c r="IS51" s="535"/>
      <c r="IT51" s="535"/>
      <c r="IU51" s="535"/>
      <c r="IV51" s="535"/>
      <c r="IW51" s="535"/>
      <c r="IX51" s="535"/>
      <c r="IY51" s="535"/>
      <c r="IZ51" s="535"/>
      <c r="JA51" s="535"/>
      <c r="JB51" s="535"/>
      <c r="JC51" s="535"/>
      <c r="JD51" s="535"/>
      <c r="JE51" s="535"/>
      <c r="JF51" s="535"/>
      <c r="JG51" s="535"/>
      <c r="JH51" s="535"/>
      <c r="JI51" s="535"/>
      <c r="JJ51" s="535"/>
      <c r="JK51" s="535"/>
      <c r="JL51" s="535"/>
      <c r="JM51" s="535"/>
      <c r="JN51" s="535"/>
      <c r="JO51" s="535"/>
      <c r="JP51" s="535"/>
      <c r="JQ51" s="535"/>
      <c r="JR51" s="535"/>
      <c r="JS51" s="535"/>
      <c r="JT51" s="535"/>
      <c r="JU51" s="535"/>
      <c r="JV51" s="535"/>
      <c r="JW51" s="535"/>
      <c r="JX51" s="535"/>
      <c r="JY51" s="535"/>
      <c r="JZ51" s="535"/>
      <c r="KA51" s="535"/>
      <c r="KB51" s="535"/>
      <c r="KC51" s="535"/>
      <c r="KD51" s="535"/>
      <c r="KE51" s="535"/>
      <c r="KF51" s="535"/>
      <c r="KG51" s="535"/>
      <c r="KH51" s="535"/>
      <c r="KI51" s="535"/>
      <c r="KJ51" s="535"/>
      <c r="KK51" s="535"/>
      <c r="KL51" s="535"/>
      <c r="KM51" s="535"/>
      <c r="KN51" s="535"/>
      <c r="KO51" s="535"/>
      <c r="KP51" s="535"/>
      <c r="KQ51" s="535"/>
      <c r="KR51" s="535"/>
      <c r="KS51" s="535"/>
      <c r="KT51" s="535"/>
      <c r="KU51" s="535"/>
      <c r="KV51" s="535"/>
      <c r="KW51" s="535"/>
      <c r="KX51" s="535"/>
      <c r="KY51" s="535"/>
      <c r="KZ51" s="535"/>
      <c r="LA51" s="535"/>
      <c r="LB51" s="535"/>
      <c r="LC51" s="535"/>
      <c r="LD51" s="535"/>
      <c r="LE51" s="535"/>
      <c r="LF51" s="535"/>
      <c r="LG51" s="535"/>
      <c r="LH51" s="535"/>
      <c r="LI51" s="535"/>
      <c r="LJ51" s="535"/>
      <c r="LK51" s="535"/>
      <c r="LL51" s="535"/>
      <c r="LM51" s="535"/>
      <c r="LN51" s="535"/>
      <c r="LO51" s="535"/>
      <c r="LP51" s="535"/>
      <c r="LQ51" s="535"/>
      <c r="LR51" s="535"/>
      <c r="LS51" s="535"/>
      <c r="LT51" s="535"/>
      <c r="LU51" s="535"/>
      <c r="LV51" s="535"/>
      <c r="LW51" s="535"/>
      <c r="LX51" s="535"/>
      <c r="LY51" s="535"/>
      <c r="LZ51" s="535"/>
      <c r="MA51" s="535"/>
      <c r="MB51" s="535"/>
      <c r="MC51" s="535"/>
      <c r="MD51" s="535"/>
      <c r="ME51" s="535"/>
      <c r="MF51" s="535"/>
      <c r="MG51" s="535"/>
      <c r="MH51" s="535"/>
      <c r="MI51" s="535"/>
      <c r="MJ51" s="535"/>
      <c r="MK51" s="535"/>
      <c r="ML51" s="535"/>
      <c r="MM51" s="535"/>
      <c r="MN51" s="535"/>
      <c r="MO51" s="535"/>
      <c r="MP51" s="535"/>
      <c r="MQ51" s="535"/>
      <c r="MR51" s="535"/>
      <c r="MS51" s="535"/>
      <c r="MT51" s="535"/>
      <c r="MU51" s="535"/>
      <c r="MV51" s="535"/>
      <c r="MW51" s="535"/>
      <c r="MX51" s="535"/>
      <c r="MY51" s="535"/>
      <c r="MZ51" s="535"/>
      <c r="NA51" s="535"/>
      <c r="NB51" s="535"/>
      <c r="NC51" s="535"/>
      <c r="ND51" s="535"/>
      <c r="NE51" s="535"/>
      <c r="NF51" s="535"/>
      <c r="NG51" s="535"/>
      <c r="NH51" s="535"/>
      <c r="NI51" s="535"/>
      <c r="NJ51" s="535"/>
      <c r="NK51" s="535"/>
      <c r="NL51" s="535"/>
      <c r="NM51" s="535"/>
      <c r="NN51" s="535"/>
      <c r="NO51" s="535"/>
      <c r="NP51" s="535"/>
      <c r="NQ51" s="535"/>
      <c r="NR51" s="535"/>
      <c r="NS51" s="535"/>
      <c r="NT51" s="535"/>
      <c r="NU51" s="535"/>
      <c r="NV51" s="535"/>
      <c r="NW51" s="535"/>
      <c r="NX51" s="535"/>
      <c r="NY51" s="535"/>
      <c r="NZ51" s="535"/>
      <c r="OA51" s="535"/>
      <c r="OB51" s="535"/>
      <c r="OC51" s="535"/>
      <c r="OD51" s="535"/>
      <c r="OE51" s="535"/>
      <c r="OF51" s="535"/>
      <c r="OG51" s="535"/>
      <c r="OH51" s="535"/>
      <c r="OI51" s="535"/>
      <c r="OJ51" s="535"/>
      <c r="OK51" s="535"/>
      <c r="OL51" s="535"/>
      <c r="OM51" s="535"/>
      <c r="ON51" s="535"/>
      <c r="OO51" s="535"/>
      <c r="OP51" s="535"/>
      <c r="OQ51" s="535"/>
      <c r="OR51" s="535"/>
      <c r="OS51" s="535"/>
      <c r="OT51" s="535"/>
      <c r="OU51" s="535"/>
      <c r="OV51" s="535"/>
      <c r="OW51" s="535"/>
      <c r="OX51" s="535"/>
      <c r="OY51" s="535"/>
      <c r="OZ51" s="535"/>
      <c r="PA51" s="535"/>
      <c r="PB51" s="535"/>
      <c r="PC51" s="535"/>
      <c r="PD51" s="535"/>
      <c r="PE51" s="535"/>
      <c r="PF51" s="535"/>
      <c r="PG51" s="535"/>
      <c r="PH51" s="535"/>
      <c r="PI51" s="535"/>
      <c r="PJ51" s="535"/>
      <c r="PK51" s="535"/>
      <c r="PL51" s="535"/>
      <c r="PM51" s="535"/>
      <c r="PN51" s="535"/>
      <c r="PO51" s="535"/>
      <c r="PP51" s="535"/>
      <c r="PQ51" s="535"/>
      <c r="PR51" s="535"/>
      <c r="PS51" s="535"/>
      <c r="PT51" s="535"/>
      <c r="PU51" s="535"/>
      <c r="PV51" s="535"/>
      <c r="PW51" s="535"/>
      <c r="PX51" s="535"/>
      <c r="PY51" s="535"/>
      <c r="PZ51" s="535"/>
      <c r="QA51" s="535"/>
      <c r="QB51" s="535"/>
      <c r="QC51" s="535"/>
      <c r="QD51" s="535"/>
      <c r="QE51" s="535"/>
      <c r="QF51" s="535"/>
      <c r="QG51" s="535"/>
      <c r="QH51" s="535"/>
      <c r="QI51" s="535"/>
      <c r="QJ51" s="535"/>
      <c r="QK51" s="535"/>
      <c r="QL51" s="535"/>
      <c r="QM51" s="535"/>
      <c r="QN51" s="535"/>
      <c r="QO51" s="535"/>
      <c r="QP51" s="535"/>
      <c r="QQ51" s="535"/>
      <c r="QR51" s="535"/>
      <c r="QS51" s="535"/>
      <c r="QT51" s="535"/>
      <c r="QU51" s="535"/>
      <c r="QV51" s="535"/>
      <c r="QW51" s="535"/>
      <c r="QX51" s="535"/>
      <c r="QY51" s="535"/>
      <c r="QZ51" s="535"/>
      <c r="RA51" s="535"/>
      <c r="RB51" s="535"/>
      <c r="RC51" s="535"/>
      <c r="RD51" s="535"/>
      <c r="RE51" s="535"/>
      <c r="RF51" s="535"/>
      <c r="RG51" s="535"/>
      <c r="RH51" s="535"/>
      <c r="RI51" s="535"/>
      <c r="RJ51" s="535"/>
      <c r="RK51" s="535"/>
      <c r="RL51" s="535"/>
      <c r="RM51" s="535"/>
      <c r="RN51" s="535"/>
      <c r="RO51" s="535"/>
      <c r="RP51" s="535"/>
      <c r="RQ51" s="535"/>
      <c r="RR51" s="535"/>
      <c r="RS51" s="535"/>
      <c r="RT51" s="535"/>
      <c r="RU51" s="535"/>
      <c r="RV51" s="535"/>
      <c r="RW51" s="535"/>
      <c r="RX51" s="535"/>
      <c r="RY51" s="535"/>
      <c r="RZ51" s="535"/>
      <c r="SA51" s="535"/>
      <c r="SB51" s="535"/>
      <c r="SC51" s="535"/>
      <c r="SD51" s="535"/>
      <c r="SE51" s="535"/>
      <c r="SF51" s="535"/>
      <c r="SG51" s="535"/>
      <c r="SH51" s="535"/>
      <c r="SI51" s="535"/>
      <c r="SJ51" s="535"/>
      <c r="SK51" s="535"/>
      <c r="SL51" s="535"/>
      <c r="SM51" s="535"/>
      <c r="SN51" s="535"/>
      <c r="SO51" s="535"/>
      <c r="SP51" s="535"/>
      <c r="SQ51" s="535"/>
      <c r="SR51" s="535"/>
      <c r="SS51" s="535"/>
      <c r="ST51" s="535"/>
      <c r="SU51" s="535"/>
      <c r="SV51" s="535"/>
      <c r="SW51" s="535"/>
      <c r="SX51" s="535"/>
      <c r="SY51" s="535"/>
      <c r="SZ51" s="535"/>
      <c r="TA51" s="535"/>
      <c r="TB51" s="535"/>
      <c r="TC51" s="535"/>
      <c r="TD51" s="535"/>
      <c r="TE51" s="535"/>
      <c r="TF51" s="535"/>
      <c r="TG51" s="535"/>
      <c r="TH51" s="535"/>
      <c r="TI51" s="535"/>
      <c r="TJ51" s="535"/>
      <c r="TK51" s="535"/>
      <c r="TL51" s="535"/>
      <c r="TM51" s="535"/>
      <c r="TN51" s="535"/>
      <c r="TO51" s="535"/>
      <c r="TP51" s="535"/>
      <c r="TQ51" s="535"/>
      <c r="TR51" s="535"/>
      <c r="TS51" s="535"/>
      <c r="TT51" s="535"/>
      <c r="TU51" s="535"/>
      <c r="TV51" s="535"/>
      <c r="TW51" s="535"/>
      <c r="TX51" s="535"/>
      <c r="TY51" s="535"/>
      <c r="TZ51" s="535"/>
      <c r="UA51" s="535"/>
      <c r="UB51" s="535"/>
      <c r="UC51" s="535"/>
      <c r="UD51" s="535"/>
      <c r="UE51" s="535"/>
      <c r="UF51" s="535"/>
      <c r="UG51" s="535"/>
      <c r="UH51" s="535"/>
      <c r="UI51" s="535"/>
      <c r="UJ51" s="535"/>
      <c r="UK51" s="535"/>
      <c r="UL51" s="535"/>
      <c r="UM51" s="535"/>
      <c r="UN51" s="535"/>
      <c r="UO51" s="535"/>
      <c r="UP51" s="535"/>
      <c r="UQ51" s="535"/>
      <c r="UR51" s="535"/>
      <c r="US51" s="535"/>
      <c r="UT51" s="535"/>
      <c r="UU51" s="535"/>
      <c r="UV51" s="535"/>
      <c r="UW51" s="535"/>
      <c r="UX51" s="535"/>
      <c r="UY51" s="535"/>
      <c r="UZ51" s="535"/>
      <c r="VA51" s="535"/>
      <c r="VB51" s="535"/>
      <c r="VC51" s="535"/>
      <c r="VD51" s="535"/>
      <c r="VE51" s="535"/>
      <c r="VF51" s="535"/>
      <c r="VG51" s="535"/>
      <c r="VH51" s="535"/>
      <c r="VI51" s="535"/>
      <c r="VJ51" s="535"/>
      <c r="VK51" s="535"/>
      <c r="VL51" s="535"/>
      <c r="VM51" s="535"/>
      <c r="VN51" s="535"/>
      <c r="VO51" s="535"/>
      <c r="VP51" s="535"/>
      <c r="VQ51" s="535"/>
      <c r="VR51" s="535"/>
      <c r="VS51" s="535"/>
      <c r="VT51" s="535"/>
      <c r="VU51" s="535"/>
      <c r="VV51" s="535"/>
      <c r="VW51" s="535"/>
      <c r="VX51" s="535"/>
      <c r="VY51" s="535"/>
      <c r="VZ51" s="535"/>
      <c r="WA51" s="535"/>
      <c r="WB51" s="535"/>
      <c r="WC51" s="535"/>
      <c r="WD51" s="535"/>
      <c r="WE51" s="535"/>
      <c r="WF51" s="535"/>
      <c r="WG51" s="535"/>
      <c r="WH51" s="535"/>
      <c r="WI51" s="535"/>
      <c r="WJ51" s="535"/>
      <c r="WK51" s="535"/>
      <c r="WL51" s="535"/>
      <c r="WM51" s="535"/>
      <c r="WN51" s="535"/>
      <c r="WO51" s="535"/>
      <c r="WP51" s="535"/>
      <c r="WQ51" s="535"/>
      <c r="WR51" s="535"/>
      <c r="WS51" s="535"/>
      <c r="WT51" s="535"/>
      <c r="WU51" s="535"/>
      <c r="WV51" s="535"/>
      <c r="WW51" s="535"/>
      <c r="WX51" s="535"/>
      <c r="WY51" s="535"/>
      <c r="WZ51" s="535"/>
      <c r="XA51" s="535"/>
      <c r="XB51" s="535"/>
      <c r="XC51" s="535"/>
      <c r="XD51" s="535"/>
      <c r="XE51" s="535"/>
      <c r="XF51" s="535"/>
      <c r="XG51" s="535"/>
      <c r="XH51" s="535"/>
      <c r="XI51" s="535"/>
      <c r="XJ51" s="535"/>
      <c r="XK51" s="535"/>
      <c r="XL51" s="535"/>
      <c r="XM51" s="535"/>
      <c r="XN51" s="535"/>
      <c r="XO51" s="535"/>
      <c r="XP51" s="535"/>
      <c r="XQ51" s="535"/>
      <c r="XR51" s="535"/>
      <c r="XS51" s="535"/>
      <c r="XT51" s="535"/>
      <c r="XU51" s="535"/>
      <c r="XV51" s="535"/>
      <c r="XW51" s="535"/>
      <c r="XX51" s="535"/>
      <c r="XY51" s="535"/>
      <c r="XZ51" s="535"/>
      <c r="YA51" s="535"/>
      <c r="YB51" s="535"/>
      <c r="YC51" s="535"/>
      <c r="YD51" s="535"/>
      <c r="YE51" s="535"/>
      <c r="YF51" s="535"/>
      <c r="YG51" s="535"/>
      <c r="YH51" s="535"/>
      <c r="YI51" s="535"/>
      <c r="YJ51" s="535"/>
      <c r="YK51" s="535"/>
      <c r="YL51" s="535"/>
      <c r="YM51" s="535"/>
      <c r="YN51" s="535"/>
      <c r="YO51" s="535"/>
      <c r="YP51" s="535"/>
      <c r="YQ51" s="535"/>
      <c r="YR51" s="535"/>
      <c r="YS51" s="535"/>
      <c r="YT51" s="535"/>
      <c r="YU51" s="535"/>
      <c r="YV51" s="535"/>
      <c r="YW51" s="535"/>
      <c r="YX51" s="535"/>
      <c r="YY51" s="535"/>
      <c r="YZ51" s="535"/>
      <c r="ZA51" s="535"/>
      <c r="ZB51" s="535"/>
      <c r="ZC51" s="535"/>
      <c r="ZD51" s="535"/>
      <c r="ZE51" s="535"/>
      <c r="ZF51" s="535"/>
      <c r="ZG51" s="535"/>
      <c r="ZH51" s="535"/>
      <c r="ZI51" s="535"/>
      <c r="ZJ51" s="535"/>
      <c r="ZK51" s="535"/>
      <c r="ZL51" s="535"/>
      <c r="ZM51" s="535"/>
      <c r="ZN51" s="535"/>
      <c r="ZO51" s="535"/>
      <c r="ZP51" s="535"/>
      <c r="ZQ51" s="535"/>
      <c r="ZR51" s="535"/>
      <c r="ZS51" s="535"/>
      <c r="ZT51" s="535"/>
      <c r="ZU51" s="535"/>
      <c r="ZV51" s="535"/>
      <c r="ZW51" s="535"/>
      <c r="ZX51" s="535"/>
      <c r="ZY51" s="535"/>
      <c r="ZZ51" s="535"/>
      <c r="AAA51" s="535"/>
      <c r="AAB51" s="535"/>
      <c r="AAC51" s="535"/>
      <c r="AAD51" s="535"/>
      <c r="AAE51" s="535"/>
      <c r="AAF51" s="535"/>
      <c r="AAG51" s="535"/>
      <c r="AAH51" s="535"/>
      <c r="AAI51" s="535"/>
      <c r="AAJ51" s="535"/>
      <c r="AAK51" s="535"/>
      <c r="AAL51" s="535"/>
      <c r="AAM51" s="535"/>
      <c r="AAN51" s="535"/>
      <c r="AAO51" s="535"/>
      <c r="AAP51" s="535"/>
      <c r="AAQ51" s="535"/>
      <c r="AAR51" s="535"/>
      <c r="AAS51" s="535"/>
      <c r="AAT51" s="535"/>
      <c r="AAU51" s="535"/>
      <c r="AAV51" s="535"/>
      <c r="AAW51" s="535"/>
      <c r="AAX51" s="535"/>
      <c r="AAY51" s="535"/>
      <c r="AAZ51" s="535"/>
      <c r="ABA51" s="535"/>
      <c r="ABB51" s="535"/>
      <c r="ABC51" s="535"/>
      <c r="ABD51" s="535"/>
      <c r="ABE51" s="535"/>
      <c r="ABF51" s="535"/>
      <c r="ABG51" s="535"/>
      <c r="ABH51" s="535"/>
      <c r="ABI51" s="535"/>
      <c r="ABJ51" s="535"/>
      <c r="ABK51" s="535"/>
      <c r="ABL51" s="535"/>
      <c r="ABM51" s="535"/>
      <c r="ABN51" s="535"/>
      <c r="ABO51" s="535"/>
      <c r="ABP51" s="535"/>
      <c r="ABQ51" s="535"/>
      <c r="ABR51" s="535"/>
      <c r="ABS51" s="535"/>
      <c r="ABT51" s="535"/>
      <c r="ABU51" s="535"/>
      <c r="ABV51" s="535"/>
      <c r="ABW51" s="535"/>
      <c r="ABX51" s="535"/>
      <c r="ABY51" s="535"/>
      <c r="ABZ51" s="535"/>
      <c r="ACA51" s="535"/>
      <c r="ACB51" s="535"/>
      <c r="ACC51" s="535"/>
      <c r="ACD51" s="535"/>
      <c r="ACE51" s="535"/>
      <c r="ACF51" s="535"/>
      <c r="ACG51" s="535"/>
      <c r="ACH51" s="535"/>
      <c r="ACI51" s="535"/>
      <c r="ACJ51" s="535"/>
      <c r="ACK51" s="535"/>
      <c r="ACL51" s="535"/>
      <c r="ACM51" s="535"/>
      <c r="ACN51" s="535"/>
      <c r="ACO51" s="535"/>
      <c r="ACP51" s="535"/>
      <c r="ACQ51" s="535"/>
      <c r="ACR51" s="535"/>
      <c r="ACS51" s="535"/>
      <c r="ACT51" s="535"/>
      <c r="ACU51" s="535"/>
      <c r="ACV51" s="535"/>
      <c r="ACW51" s="535"/>
      <c r="ACX51" s="535"/>
      <c r="ACY51" s="535"/>
      <c r="ACZ51" s="535"/>
      <c r="ADA51" s="535"/>
      <c r="ADB51" s="535"/>
      <c r="ADC51" s="535"/>
      <c r="ADD51" s="535"/>
      <c r="ADE51" s="535"/>
      <c r="ADF51" s="535"/>
      <c r="ADG51" s="535"/>
      <c r="ADH51" s="535"/>
      <c r="ADI51" s="535"/>
      <c r="ADJ51" s="535"/>
      <c r="ADK51" s="535"/>
      <c r="ADL51" s="535"/>
      <c r="ADM51" s="535"/>
      <c r="ADN51" s="535"/>
      <c r="ADO51" s="535"/>
      <c r="ADP51" s="535"/>
      <c r="ADQ51" s="535"/>
      <c r="ADR51" s="535"/>
      <c r="ADS51" s="535"/>
      <c r="ADT51" s="535"/>
      <c r="ADU51" s="535"/>
      <c r="ADV51" s="535"/>
      <c r="ADW51" s="535"/>
      <c r="ADX51" s="535"/>
      <c r="ADY51" s="535"/>
      <c r="ADZ51" s="535"/>
      <c r="AEA51" s="535"/>
      <c r="AEB51" s="535"/>
      <c r="AEC51" s="535"/>
      <c r="AED51" s="535"/>
      <c r="AEE51" s="535"/>
      <c r="AEF51" s="535"/>
      <c r="AEG51" s="535"/>
      <c r="AEH51" s="535"/>
      <c r="AEI51" s="535"/>
      <c r="AEJ51" s="535"/>
      <c r="AEK51" s="535"/>
      <c r="AEL51" s="535"/>
      <c r="AEM51" s="535"/>
      <c r="AEN51" s="535"/>
      <c r="AEO51" s="535"/>
      <c r="AEP51" s="535"/>
      <c r="AEQ51" s="535"/>
      <c r="AER51" s="535"/>
      <c r="AES51" s="535"/>
      <c r="AET51" s="535"/>
      <c r="AEU51" s="535"/>
      <c r="AEV51" s="535"/>
      <c r="AEW51" s="535"/>
      <c r="AEX51" s="535"/>
      <c r="AEY51" s="535"/>
      <c r="AEZ51" s="535"/>
      <c r="AFA51" s="535"/>
      <c r="AFB51" s="535"/>
      <c r="AFC51" s="535"/>
      <c r="AFD51" s="535"/>
      <c r="AFE51" s="535"/>
      <c r="AFF51" s="535"/>
      <c r="AFG51" s="535"/>
      <c r="AFH51" s="535"/>
      <c r="AFI51" s="535"/>
      <c r="AFJ51" s="535"/>
      <c r="AFK51" s="535"/>
      <c r="AFL51" s="535"/>
      <c r="AFM51" s="535"/>
      <c r="AFN51" s="535"/>
      <c r="AFO51" s="535"/>
      <c r="AFP51" s="535"/>
      <c r="AFQ51" s="535"/>
      <c r="AFR51" s="535"/>
      <c r="AFS51" s="535"/>
      <c r="AFT51" s="535"/>
      <c r="AFU51" s="535"/>
      <c r="AFV51" s="535"/>
      <c r="AFW51" s="535"/>
      <c r="AFX51" s="535"/>
      <c r="AFY51" s="535"/>
      <c r="AFZ51" s="535"/>
      <c r="AGA51" s="535"/>
      <c r="AGB51" s="535"/>
      <c r="AGC51" s="535"/>
      <c r="AGD51" s="535"/>
      <c r="AGE51" s="535"/>
      <c r="AGF51" s="535"/>
      <c r="AGG51" s="535"/>
      <c r="AGH51" s="535"/>
      <c r="AGI51" s="535"/>
      <c r="AGJ51" s="535"/>
      <c r="AGK51" s="535"/>
      <c r="AGL51" s="535"/>
      <c r="AGM51" s="535"/>
      <c r="AGN51" s="535"/>
      <c r="AGO51" s="535"/>
      <c r="AGP51" s="535"/>
      <c r="AGQ51" s="535"/>
      <c r="AGR51" s="535"/>
      <c r="AGS51" s="535"/>
      <c r="AGT51" s="535"/>
      <c r="AGU51" s="535"/>
      <c r="AGV51" s="535"/>
      <c r="AGW51" s="535"/>
      <c r="AGX51" s="535"/>
      <c r="AGY51" s="535"/>
      <c r="AGZ51" s="535"/>
      <c r="AHA51" s="535"/>
      <c r="AHB51" s="535"/>
      <c r="AHC51" s="535"/>
      <c r="AHD51" s="535"/>
      <c r="AHE51" s="535"/>
      <c r="AHF51" s="535"/>
      <c r="AHG51" s="535"/>
      <c r="AHH51" s="535"/>
      <c r="AHI51" s="535"/>
      <c r="AHJ51" s="535"/>
      <c r="AHK51" s="535"/>
      <c r="AHL51" s="535"/>
      <c r="AHM51" s="535"/>
      <c r="AHN51" s="535"/>
      <c r="AHO51" s="535"/>
      <c r="AHP51" s="535"/>
      <c r="AHQ51" s="535"/>
      <c r="AHR51" s="535"/>
      <c r="AHS51" s="535"/>
      <c r="AHT51" s="535"/>
      <c r="AHU51" s="535"/>
      <c r="AHV51" s="535"/>
      <c r="AHW51" s="535"/>
      <c r="AHX51" s="535"/>
      <c r="AHY51" s="535"/>
      <c r="AHZ51" s="535"/>
      <c r="AIA51" s="535"/>
      <c r="AIB51" s="535"/>
      <c r="AIC51" s="535"/>
      <c r="AID51" s="535"/>
      <c r="AIE51" s="535"/>
      <c r="AIF51" s="535"/>
      <c r="AIG51" s="535"/>
      <c r="AIH51" s="535"/>
      <c r="AII51" s="535"/>
      <c r="AIJ51" s="535"/>
      <c r="AIK51" s="535"/>
      <c r="AIL51" s="535"/>
      <c r="AIM51" s="535"/>
      <c r="AIN51" s="535"/>
      <c r="AIO51" s="535"/>
      <c r="AIP51" s="535"/>
      <c r="AIQ51" s="535"/>
      <c r="AIR51" s="535"/>
      <c r="AIS51" s="535"/>
      <c r="AIT51" s="535"/>
      <c r="AIU51" s="535"/>
      <c r="AIV51" s="535"/>
      <c r="AIW51" s="535"/>
      <c r="AIX51" s="535"/>
      <c r="AIY51" s="535"/>
      <c r="AIZ51" s="535"/>
      <c r="AJA51" s="535"/>
      <c r="AJB51" s="535"/>
      <c r="AJC51" s="535"/>
      <c r="AJD51" s="535"/>
      <c r="AJE51" s="535"/>
      <c r="AJF51" s="535"/>
      <c r="AJG51" s="535"/>
      <c r="AJH51" s="535"/>
      <c r="AJI51" s="535"/>
      <c r="AJJ51" s="535"/>
      <c r="AJK51" s="535"/>
      <c r="AJL51" s="535"/>
      <c r="AJM51" s="535"/>
      <c r="AJN51" s="535"/>
      <c r="AJO51" s="535"/>
      <c r="AJP51" s="535"/>
      <c r="AJQ51" s="535"/>
      <c r="AJR51" s="535"/>
      <c r="AJS51" s="535"/>
      <c r="AJT51" s="535"/>
      <c r="AJU51" s="535"/>
      <c r="AJV51" s="535"/>
      <c r="AJW51" s="535"/>
      <c r="AJX51" s="535"/>
      <c r="AJY51" s="535"/>
      <c r="AJZ51" s="535"/>
      <c r="AKA51" s="535"/>
      <c r="AKB51" s="535"/>
      <c r="AKC51" s="535"/>
      <c r="AKD51" s="535"/>
      <c r="AKE51" s="535"/>
      <c r="AKF51" s="535"/>
      <c r="AKG51" s="535"/>
      <c r="AKH51" s="535"/>
      <c r="AKI51" s="535"/>
      <c r="AKJ51" s="535"/>
      <c r="AKK51" s="535"/>
      <c r="AKL51" s="535"/>
      <c r="AKM51" s="535"/>
      <c r="AKN51" s="535"/>
      <c r="AKO51" s="535"/>
      <c r="AKP51" s="535"/>
      <c r="AKQ51" s="535"/>
      <c r="AKR51" s="535"/>
      <c r="AKS51" s="535"/>
      <c r="AKT51" s="535"/>
      <c r="AKU51" s="535"/>
      <c r="AKV51" s="535"/>
      <c r="AKW51" s="535"/>
      <c r="AKX51" s="535"/>
      <c r="AKY51" s="535"/>
      <c r="AKZ51" s="535"/>
      <c r="ALA51" s="535"/>
      <c r="ALB51" s="535"/>
      <c r="ALC51" s="535"/>
      <c r="ALD51" s="535"/>
      <c r="ALE51" s="535"/>
      <c r="ALF51" s="535"/>
      <c r="ALG51" s="535"/>
      <c r="ALH51" s="535"/>
      <c r="ALI51" s="535"/>
      <c r="ALJ51" s="535"/>
      <c r="ALK51" s="535"/>
      <c r="ALL51" s="535"/>
      <c r="ALM51" s="535"/>
      <c r="ALN51" s="535"/>
      <c r="ALO51" s="535"/>
      <c r="ALP51" s="535"/>
      <c r="ALQ51" s="535"/>
      <c r="ALR51" s="535"/>
      <c r="ALS51" s="535"/>
      <c r="ALT51" s="535"/>
      <c r="ALU51" s="535"/>
      <c r="ALV51" s="535"/>
      <c r="ALW51" s="535"/>
      <c r="ALX51" s="535"/>
      <c r="ALY51" s="535"/>
      <c r="ALZ51" s="535"/>
      <c r="AMA51" s="535"/>
      <c r="AMB51" s="535"/>
      <c r="AMC51" s="535"/>
      <c r="AMD51" s="535"/>
      <c r="AME51" s="535"/>
      <c r="AMF51" s="535"/>
      <c r="AMG51" s="535"/>
      <c r="AMH51" s="535"/>
      <c r="AMI51" s="535"/>
      <c r="AMJ51" s="535"/>
      <c r="AMK51" s="535"/>
      <c r="AML51" s="535"/>
      <c r="AMM51" s="535"/>
      <c r="AMN51" s="535"/>
      <c r="AMO51" s="535"/>
      <c r="AMP51" s="535"/>
      <c r="AMQ51" s="535"/>
      <c r="AMR51" s="535"/>
      <c r="AMS51" s="535"/>
      <c r="AMT51" s="535"/>
      <c r="AMU51" s="535"/>
      <c r="AMV51" s="535"/>
      <c r="AMW51" s="535"/>
      <c r="AMX51" s="535"/>
      <c r="AMY51" s="535"/>
      <c r="AMZ51" s="535"/>
      <c r="ANA51" s="535"/>
      <c r="ANB51" s="535"/>
      <c r="ANC51" s="535"/>
      <c r="AND51" s="535"/>
      <c r="ANE51" s="535"/>
      <c r="ANF51" s="535"/>
      <c r="ANG51" s="535"/>
      <c r="ANH51" s="535"/>
      <c r="ANI51" s="535"/>
      <c r="ANJ51" s="535"/>
      <c r="ANK51" s="535"/>
      <c r="ANL51" s="535"/>
      <c r="ANM51" s="535"/>
      <c r="ANN51" s="535"/>
      <c r="ANO51" s="535"/>
      <c r="ANP51" s="535"/>
      <c r="ANQ51" s="535"/>
      <c r="ANR51" s="535"/>
      <c r="ANS51" s="535"/>
      <c r="ANT51" s="535"/>
      <c r="ANU51" s="535"/>
      <c r="ANV51" s="535"/>
      <c r="ANW51" s="535"/>
      <c r="ANX51" s="535"/>
      <c r="ANY51" s="535"/>
      <c r="ANZ51" s="535"/>
      <c r="AOA51" s="535"/>
      <c r="AOB51" s="535"/>
      <c r="AOC51" s="535"/>
      <c r="AOD51" s="535"/>
      <c r="AOE51" s="535"/>
      <c r="AOF51" s="535"/>
      <c r="AOG51" s="535"/>
      <c r="AOH51" s="535"/>
      <c r="AOI51" s="535"/>
      <c r="AOJ51" s="535"/>
      <c r="AOK51" s="535"/>
      <c r="AOL51" s="535"/>
      <c r="AOM51" s="535"/>
      <c r="AON51" s="535"/>
      <c r="AOO51" s="535"/>
      <c r="AOP51" s="535"/>
      <c r="AOQ51" s="535"/>
      <c r="AOR51" s="535"/>
      <c r="AOS51" s="535"/>
      <c r="AOT51" s="535"/>
      <c r="AOU51" s="535"/>
      <c r="AOV51" s="535"/>
      <c r="AOW51" s="535"/>
      <c r="AOX51" s="535"/>
      <c r="AOY51" s="535"/>
      <c r="AOZ51" s="535"/>
      <c r="APA51" s="535"/>
      <c r="APB51" s="535"/>
      <c r="APC51" s="535"/>
      <c r="APD51" s="535"/>
      <c r="APE51" s="535"/>
      <c r="APF51" s="535"/>
      <c r="APG51" s="535"/>
      <c r="APH51" s="535"/>
      <c r="API51" s="535"/>
      <c r="APJ51" s="535"/>
      <c r="APK51" s="535"/>
      <c r="APL51" s="535"/>
      <c r="APM51" s="535"/>
      <c r="APN51" s="535"/>
      <c r="APO51" s="535"/>
      <c r="APP51" s="535"/>
      <c r="APQ51" s="535"/>
      <c r="APR51" s="535"/>
      <c r="APS51" s="535"/>
      <c r="APT51" s="535"/>
      <c r="APU51" s="535"/>
      <c r="APV51" s="535"/>
      <c r="APW51" s="535"/>
      <c r="APX51" s="535"/>
      <c r="APY51" s="535"/>
      <c r="APZ51" s="535"/>
      <c r="AQA51" s="535"/>
      <c r="AQB51" s="535"/>
      <c r="AQC51" s="535"/>
      <c r="AQD51" s="535"/>
      <c r="AQE51" s="535"/>
      <c r="AQF51" s="535"/>
      <c r="AQG51" s="535"/>
      <c r="AQH51" s="535"/>
      <c r="AQI51" s="535"/>
      <c r="AQJ51" s="535"/>
      <c r="AQK51" s="535"/>
      <c r="AQL51" s="535"/>
      <c r="AQM51" s="535"/>
      <c r="AQN51" s="535"/>
      <c r="AQO51" s="535"/>
      <c r="AQP51" s="535"/>
      <c r="AQQ51" s="535"/>
      <c r="AQR51" s="535"/>
      <c r="AQS51" s="535"/>
      <c r="AQT51" s="535"/>
      <c r="AQU51" s="535"/>
      <c r="AQV51" s="535"/>
      <c r="AQW51" s="535"/>
      <c r="AQX51" s="535"/>
      <c r="AQY51" s="535"/>
      <c r="AQZ51" s="535"/>
      <c r="ARA51" s="535"/>
      <c r="ARB51" s="535"/>
      <c r="ARC51" s="535"/>
      <c r="ARD51" s="535"/>
      <c r="ARE51" s="535"/>
      <c r="ARF51" s="535"/>
      <c r="ARG51" s="535"/>
      <c r="ARH51" s="535"/>
      <c r="ARI51" s="535"/>
      <c r="ARJ51" s="535"/>
      <c r="ARK51" s="535"/>
      <c r="ARL51" s="535"/>
      <c r="ARM51" s="535"/>
      <c r="ARN51" s="535"/>
      <c r="ARO51" s="535"/>
      <c r="ARP51" s="535"/>
      <c r="ARQ51" s="535"/>
      <c r="ARR51" s="535"/>
      <c r="ARS51" s="535"/>
      <c r="ART51" s="535"/>
      <c r="ARU51" s="535"/>
      <c r="ARV51" s="535"/>
      <c r="ARW51" s="535"/>
      <c r="ARX51" s="535"/>
      <c r="ARY51" s="535"/>
      <c r="ARZ51" s="535"/>
      <c r="ASA51" s="535"/>
      <c r="ASB51" s="535"/>
      <c r="ASC51" s="535"/>
      <c r="ASD51" s="535"/>
      <c r="ASE51" s="535"/>
      <c r="ASF51" s="535"/>
      <c r="ASG51" s="535"/>
      <c r="ASH51" s="535"/>
      <c r="ASI51" s="535"/>
      <c r="ASJ51" s="535"/>
      <c r="ASK51" s="535"/>
      <c r="ASL51" s="535"/>
      <c r="ASM51" s="535"/>
      <c r="ASN51" s="535"/>
      <c r="ASO51" s="535"/>
      <c r="ASP51" s="535"/>
      <c r="ASQ51" s="535"/>
      <c r="ASR51" s="535"/>
      <c r="ASS51" s="535"/>
      <c r="AST51" s="535"/>
      <c r="ASU51" s="535"/>
      <c r="ASV51" s="535"/>
      <c r="ASW51" s="535"/>
      <c r="ASX51" s="535"/>
      <c r="ASY51" s="535"/>
      <c r="ASZ51" s="535"/>
      <c r="ATA51" s="535"/>
      <c r="ATB51" s="535"/>
      <c r="ATC51" s="535"/>
      <c r="ATD51" s="535"/>
      <c r="ATE51" s="535"/>
      <c r="ATF51" s="535"/>
      <c r="ATG51" s="535"/>
      <c r="ATH51" s="535"/>
      <c r="ATI51" s="535"/>
      <c r="ATJ51" s="535"/>
      <c r="ATK51" s="535"/>
      <c r="ATL51" s="535"/>
      <c r="ATM51" s="535"/>
      <c r="ATN51" s="535"/>
      <c r="ATO51" s="535"/>
      <c r="ATP51" s="535"/>
      <c r="ATQ51" s="535"/>
      <c r="ATR51" s="535"/>
      <c r="ATS51" s="535"/>
      <c r="ATT51" s="535"/>
      <c r="ATU51" s="535"/>
      <c r="ATV51" s="535"/>
      <c r="ATW51" s="535"/>
      <c r="ATX51" s="535"/>
      <c r="ATY51" s="535"/>
      <c r="ATZ51" s="535"/>
      <c r="AUA51" s="535"/>
      <c r="AUB51" s="535"/>
      <c r="AUC51" s="535"/>
      <c r="AUD51" s="535"/>
      <c r="AUE51" s="535"/>
      <c r="AUF51" s="535"/>
      <c r="AUG51" s="535"/>
      <c r="AUH51" s="535"/>
      <c r="AUI51" s="535"/>
      <c r="AUJ51" s="535"/>
      <c r="AUK51" s="535"/>
      <c r="AUL51" s="535"/>
      <c r="AUM51" s="535"/>
      <c r="AUN51" s="535"/>
      <c r="AUO51" s="535"/>
      <c r="AUP51" s="535"/>
      <c r="AUQ51" s="535"/>
      <c r="AUR51" s="535"/>
      <c r="AUS51" s="535"/>
      <c r="AUT51" s="535"/>
      <c r="AUU51" s="535"/>
      <c r="AUV51" s="535"/>
      <c r="AUW51" s="535"/>
      <c r="AUX51" s="535"/>
      <c r="AUY51" s="535"/>
      <c r="AUZ51" s="535"/>
      <c r="AVA51" s="535"/>
      <c r="AVB51" s="535"/>
      <c r="AVC51" s="535"/>
      <c r="AVD51" s="535"/>
      <c r="AVE51" s="535"/>
      <c r="AVF51" s="535"/>
      <c r="AVG51" s="535"/>
      <c r="AVH51" s="535"/>
      <c r="AVI51" s="535"/>
      <c r="AVJ51" s="535"/>
      <c r="AVK51" s="535"/>
      <c r="AVL51" s="535"/>
      <c r="AVM51" s="535"/>
      <c r="AVN51" s="535"/>
      <c r="AVO51" s="535"/>
      <c r="AVP51" s="535"/>
      <c r="AVQ51" s="535"/>
      <c r="AVR51" s="535"/>
      <c r="AVS51" s="535"/>
      <c r="AVT51" s="535"/>
      <c r="AVU51" s="535"/>
      <c r="AVV51" s="535"/>
      <c r="AVW51" s="535"/>
      <c r="AVX51" s="535"/>
      <c r="AVY51" s="535"/>
      <c r="AVZ51" s="535"/>
      <c r="AWA51" s="535"/>
      <c r="AWB51" s="535"/>
      <c r="AWC51" s="535"/>
      <c r="AWD51" s="535"/>
      <c r="AWE51" s="535"/>
      <c r="AWF51" s="535"/>
      <c r="AWG51" s="535"/>
      <c r="AWH51" s="535"/>
      <c r="AWI51" s="535"/>
      <c r="AWJ51" s="535"/>
      <c r="AWK51" s="535"/>
      <c r="AWL51" s="535"/>
      <c r="AWM51" s="535"/>
      <c r="AWN51" s="535"/>
      <c r="AWO51" s="535"/>
      <c r="AWP51" s="535"/>
      <c r="AWQ51" s="535"/>
      <c r="AWR51" s="535"/>
      <c r="AWS51" s="535"/>
      <c r="AWT51" s="535"/>
      <c r="AWU51" s="535"/>
      <c r="AWV51" s="535"/>
      <c r="AWW51" s="535"/>
      <c r="AWX51" s="535"/>
      <c r="AWY51" s="535"/>
      <c r="AWZ51" s="535"/>
      <c r="AXA51" s="535"/>
      <c r="AXB51" s="535"/>
      <c r="AXC51" s="535"/>
      <c r="AXD51" s="535"/>
      <c r="AXE51" s="535"/>
      <c r="AXF51" s="535"/>
      <c r="AXG51" s="535"/>
      <c r="AXH51" s="535"/>
      <c r="AXI51" s="535"/>
      <c r="AXJ51" s="535"/>
      <c r="AXK51" s="535"/>
      <c r="AXL51" s="535"/>
      <c r="AXM51" s="535"/>
      <c r="AXN51" s="535"/>
      <c r="AXO51" s="535"/>
      <c r="AXP51" s="535"/>
      <c r="AXQ51" s="535"/>
      <c r="AXR51" s="535"/>
      <c r="AXS51" s="535"/>
      <c r="AXT51" s="535"/>
      <c r="AXU51" s="535"/>
      <c r="AXV51" s="535"/>
      <c r="AXW51" s="535"/>
      <c r="AXX51" s="535"/>
      <c r="AXY51" s="535"/>
      <c r="AXZ51" s="535"/>
      <c r="AYA51" s="535"/>
      <c r="AYB51" s="535"/>
      <c r="AYC51" s="535"/>
      <c r="AYD51" s="535"/>
      <c r="AYE51" s="535"/>
      <c r="AYF51" s="535"/>
      <c r="AYG51" s="535"/>
      <c r="AYH51" s="535"/>
      <c r="AYI51" s="535"/>
      <c r="AYJ51" s="535"/>
      <c r="AYK51" s="535"/>
      <c r="AYL51" s="535"/>
      <c r="AYM51" s="535"/>
      <c r="AYN51" s="535"/>
      <c r="AYO51" s="535"/>
      <c r="AYP51" s="535"/>
      <c r="AYQ51" s="535"/>
      <c r="AYR51" s="535"/>
      <c r="AYS51" s="535"/>
      <c r="AYT51" s="535"/>
      <c r="AYU51" s="535"/>
      <c r="AYV51" s="535"/>
      <c r="AYW51" s="535"/>
      <c r="AYX51" s="535"/>
      <c r="AYY51" s="535"/>
      <c r="AYZ51" s="535"/>
      <c r="AZA51" s="535"/>
      <c r="AZB51" s="535"/>
      <c r="AZC51" s="535"/>
      <c r="AZD51" s="535"/>
      <c r="AZE51" s="535"/>
      <c r="AZF51" s="535"/>
      <c r="AZG51" s="535"/>
      <c r="AZH51" s="535"/>
      <c r="AZI51" s="535"/>
      <c r="AZJ51" s="535"/>
      <c r="AZK51" s="535"/>
      <c r="AZL51" s="535"/>
      <c r="AZM51" s="535"/>
      <c r="AZN51" s="535"/>
      <c r="AZO51" s="535"/>
      <c r="AZP51" s="535"/>
      <c r="AZQ51" s="535"/>
      <c r="AZR51" s="535"/>
      <c r="AZS51" s="535"/>
      <c r="AZT51" s="535"/>
      <c r="AZU51" s="535"/>
      <c r="AZV51" s="535"/>
      <c r="AZW51" s="535"/>
      <c r="AZX51" s="535"/>
      <c r="AZY51" s="535"/>
      <c r="AZZ51" s="535"/>
      <c r="BAA51" s="535"/>
      <c r="BAB51" s="535"/>
      <c r="BAC51" s="535"/>
      <c r="BAD51" s="535"/>
      <c r="BAE51" s="535"/>
      <c r="BAF51" s="535"/>
      <c r="BAG51" s="535"/>
      <c r="BAH51" s="535"/>
      <c r="BAI51" s="535"/>
      <c r="BAJ51" s="535"/>
      <c r="BAK51" s="535"/>
      <c r="BAL51" s="535"/>
      <c r="BAM51" s="535"/>
      <c r="BAN51" s="535"/>
      <c r="BAO51" s="535"/>
      <c r="BAP51" s="535"/>
      <c r="BAQ51" s="535"/>
      <c r="BAR51" s="535"/>
      <c r="BAS51" s="535"/>
      <c r="BAT51" s="535"/>
      <c r="BAU51" s="535"/>
      <c r="BAV51" s="535"/>
      <c r="BAW51" s="535"/>
      <c r="BAX51" s="535"/>
      <c r="BAY51" s="535"/>
      <c r="BAZ51" s="535"/>
      <c r="BBA51" s="535"/>
      <c r="BBB51" s="535"/>
      <c r="BBC51" s="535"/>
      <c r="BBD51" s="535"/>
      <c r="BBE51" s="535"/>
      <c r="BBF51" s="535"/>
      <c r="BBG51" s="535"/>
      <c r="BBH51" s="535"/>
      <c r="BBI51" s="535"/>
      <c r="BBJ51" s="535"/>
      <c r="BBK51" s="535"/>
      <c r="BBL51" s="535"/>
      <c r="BBM51" s="535"/>
      <c r="BBN51" s="535"/>
      <c r="BBO51" s="535"/>
      <c r="BBP51" s="535"/>
      <c r="BBQ51" s="535"/>
      <c r="BBR51" s="535"/>
      <c r="BBS51" s="535"/>
      <c r="BBT51" s="535"/>
      <c r="BBU51" s="535"/>
      <c r="BBV51" s="535"/>
      <c r="BBW51" s="535"/>
      <c r="BBX51" s="535"/>
      <c r="BBY51" s="535"/>
      <c r="BBZ51" s="535"/>
      <c r="BCA51" s="535"/>
      <c r="BCB51" s="535"/>
      <c r="BCC51" s="535"/>
      <c r="BCD51" s="535"/>
      <c r="BCE51" s="535"/>
      <c r="BCF51" s="535"/>
      <c r="BCG51" s="535"/>
      <c r="BCH51" s="535"/>
      <c r="BCI51" s="535"/>
      <c r="BCJ51" s="535"/>
      <c r="BCK51" s="535"/>
      <c r="BCL51" s="535"/>
      <c r="BCM51" s="535"/>
      <c r="BCN51" s="535"/>
      <c r="BCO51" s="535"/>
      <c r="BCP51" s="535"/>
      <c r="BCQ51" s="535"/>
      <c r="BCR51" s="535"/>
      <c r="BCS51" s="535"/>
      <c r="BCT51" s="535"/>
      <c r="BCU51" s="535"/>
      <c r="BCV51" s="535"/>
      <c r="BCW51" s="535"/>
      <c r="BCX51" s="535"/>
      <c r="BCY51" s="535"/>
      <c r="BCZ51" s="535"/>
      <c r="BDA51" s="535"/>
      <c r="BDB51" s="535"/>
      <c r="BDC51" s="535"/>
      <c r="BDD51" s="535"/>
      <c r="BDE51" s="535"/>
      <c r="BDF51" s="535"/>
      <c r="BDG51" s="535"/>
      <c r="BDH51" s="535"/>
      <c r="BDI51" s="535"/>
      <c r="BDJ51" s="535"/>
      <c r="BDK51" s="535"/>
      <c r="BDL51" s="535"/>
      <c r="BDM51" s="535"/>
      <c r="BDN51" s="535"/>
      <c r="BDO51" s="535"/>
      <c r="BDP51" s="535"/>
      <c r="BDQ51" s="535"/>
      <c r="BDR51" s="535"/>
      <c r="BDS51" s="535"/>
      <c r="BDT51" s="535"/>
      <c r="BDU51" s="535"/>
      <c r="BDV51" s="535"/>
      <c r="BDW51" s="535"/>
      <c r="BDX51" s="535"/>
      <c r="BDY51" s="535"/>
      <c r="BDZ51" s="535"/>
      <c r="BEA51" s="535"/>
      <c r="BEB51" s="535"/>
      <c r="BEC51" s="535"/>
      <c r="BED51" s="535"/>
      <c r="BEE51" s="535"/>
      <c r="BEF51" s="535"/>
      <c r="BEG51" s="535"/>
      <c r="BEH51" s="535"/>
      <c r="BEI51" s="535"/>
      <c r="BEJ51" s="535"/>
      <c r="BEK51" s="535"/>
      <c r="BEL51" s="535"/>
      <c r="BEM51" s="535"/>
      <c r="BEN51" s="535"/>
      <c r="BEO51" s="535"/>
      <c r="BEP51" s="535"/>
      <c r="BEQ51" s="535"/>
      <c r="BER51" s="535"/>
      <c r="BES51" s="535"/>
      <c r="BET51" s="535"/>
      <c r="BEU51" s="535"/>
      <c r="BEV51" s="535"/>
      <c r="BEW51" s="535"/>
      <c r="BEX51" s="535"/>
      <c r="BEY51" s="535"/>
      <c r="BEZ51" s="535"/>
      <c r="BFA51" s="535"/>
      <c r="BFB51" s="535"/>
      <c r="BFC51" s="535"/>
      <c r="BFD51" s="535"/>
      <c r="BFE51" s="535"/>
      <c r="BFF51" s="535"/>
      <c r="BFG51" s="535"/>
      <c r="BFH51" s="535"/>
      <c r="BFI51" s="535"/>
      <c r="BFJ51" s="535"/>
      <c r="BFK51" s="535"/>
      <c r="BFL51" s="535"/>
      <c r="BFM51" s="535"/>
      <c r="BFN51" s="535"/>
      <c r="BFO51" s="535"/>
      <c r="BFP51" s="535"/>
      <c r="BFQ51" s="535"/>
      <c r="BFR51" s="535"/>
      <c r="BFS51" s="535"/>
      <c r="BFT51" s="535"/>
      <c r="BFU51" s="535"/>
      <c r="BFV51" s="535"/>
      <c r="BFW51" s="535"/>
      <c r="BFX51" s="535"/>
      <c r="BFY51" s="535"/>
      <c r="BFZ51" s="535"/>
      <c r="BGA51" s="535"/>
      <c r="BGB51" s="535"/>
      <c r="BGC51" s="535"/>
      <c r="BGD51" s="535"/>
      <c r="BGE51" s="535"/>
      <c r="BGF51" s="535"/>
      <c r="BGG51" s="535"/>
      <c r="BGH51" s="535"/>
      <c r="BGI51" s="535"/>
      <c r="BGJ51" s="535"/>
      <c r="BGK51" s="535"/>
      <c r="BGL51" s="535"/>
      <c r="BGM51" s="535"/>
      <c r="BGN51" s="535"/>
      <c r="BGO51" s="535"/>
      <c r="BGP51" s="535"/>
      <c r="BGQ51" s="535"/>
      <c r="BGR51" s="535"/>
      <c r="BGS51" s="535"/>
      <c r="BGT51" s="535"/>
      <c r="BGU51" s="535"/>
      <c r="BGV51" s="535"/>
      <c r="BGW51" s="535"/>
      <c r="BGX51" s="535"/>
      <c r="BGY51" s="535"/>
      <c r="BGZ51" s="535"/>
      <c r="BHA51" s="535"/>
      <c r="BHB51" s="535"/>
      <c r="BHC51" s="535"/>
      <c r="BHD51" s="535"/>
      <c r="BHE51" s="535"/>
      <c r="BHF51" s="535"/>
      <c r="BHG51" s="535"/>
      <c r="BHH51" s="535"/>
      <c r="BHI51" s="535"/>
      <c r="BHJ51" s="535"/>
      <c r="BHK51" s="535"/>
      <c r="BHL51" s="535"/>
      <c r="BHM51" s="535"/>
      <c r="BHN51" s="535"/>
      <c r="BHO51" s="535"/>
      <c r="BHP51" s="535"/>
      <c r="BHQ51" s="535"/>
      <c r="BHR51" s="535"/>
      <c r="BHS51" s="535"/>
      <c r="BHT51" s="535"/>
      <c r="BHU51" s="535"/>
      <c r="BHV51" s="535"/>
      <c r="BHW51" s="535"/>
      <c r="BHX51" s="535"/>
      <c r="BHY51" s="535"/>
      <c r="BHZ51" s="535"/>
      <c r="BIA51" s="535"/>
      <c r="BIB51" s="535"/>
      <c r="BIC51" s="535"/>
      <c r="BID51" s="535"/>
      <c r="BIE51" s="535"/>
      <c r="BIF51" s="535"/>
      <c r="BIG51" s="535"/>
      <c r="BIH51" s="535"/>
      <c r="BII51" s="535"/>
      <c r="BIJ51" s="535"/>
      <c r="BIK51" s="535"/>
      <c r="BIL51" s="535"/>
      <c r="BIM51" s="535"/>
      <c r="BIN51" s="535"/>
      <c r="BIO51" s="535"/>
      <c r="BIP51" s="535"/>
      <c r="BIQ51" s="535"/>
      <c r="BIR51" s="535"/>
      <c r="BIS51" s="535"/>
      <c r="BIT51" s="535"/>
      <c r="BIU51" s="535"/>
      <c r="BIV51" s="535"/>
      <c r="BIW51" s="535"/>
      <c r="BIX51" s="535"/>
      <c r="BIY51" s="535"/>
      <c r="BIZ51" s="535"/>
      <c r="BJA51" s="535"/>
      <c r="BJB51" s="535"/>
      <c r="BJC51" s="535"/>
      <c r="BJD51" s="535"/>
      <c r="BJE51" s="535"/>
      <c r="BJF51" s="535"/>
      <c r="BJG51" s="535"/>
      <c r="BJH51" s="535"/>
      <c r="BJI51" s="535"/>
      <c r="BJJ51" s="535"/>
      <c r="BJK51" s="535"/>
      <c r="BJL51" s="535"/>
      <c r="BJM51" s="535"/>
      <c r="BJN51" s="535"/>
      <c r="BJO51" s="535"/>
      <c r="BJP51" s="535"/>
      <c r="BJQ51" s="535"/>
      <c r="BJR51" s="535"/>
      <c r="BJS51" s="535"/>
      <c r="BJT51" s="535"/>
      <c r="BJU51" s="535"/>
      <c r="BJV51" s="535"/>
      <c r="BJW51" s="535"/>
      <c r="BJX51" s="535"/>
      <c r="BJY51" s="535"/>
      <c r="BJZ51" s="535"/>
      <c r="BKA51" s="535"/>
      <c r="BKB51" s="535"/>
      <c r="BKC51" s="535"/>
      <c r="BKD51" s="535"/>
      <c r="BKE51" s="535"/>
      <c r="BKF51" s="535"/>
      <c r="BKG51" s="535"/>
      <c r="BKH51" s="535"/>
      <c r="BKI51" s="535"/>
      <c r="BKJ51" s="535"/>
      <c r="BKK51" s="535"/>
      <c r="BKL51" s="535"/>
      <c r="BKM51" s="535"/>
      <c r="BKN51" s="535"/>
      <c r="BKO51" s="535"/>
      <c r="BKP51" s="535"/>
      <c r="BKQ51" s="535"/>
      <c r="BKR51" s="535"/>
      <c r="BKS51" s="535"/>
      <c r="BKT51" s="535"/>
      <c r="BKU51" s="535"/>
      <c r="BKV51" s="535"/>
      <c r="BKW51" s="535"/>
      <c r="BKX51" s="535"/>
      <c r="BKY51" s="535"/>
      <c r="BKZ51" s="535"/>
      <c r="BLA51" s="535"/>
      <c r="BLB51" s="535"/>
      <c r="BLC51" s="535"/>
      <c r="BLD51" s="535"/>
      <c r="BLE51" s="535"/>
      <c r="BLF51" s="535"/>
      <c r="BLG51" s="535"/>
      <c r="BLH51" s="535"/>
      <c r="BLI51" s="535"/>
      <c r="BLJ51" s="535"/>
      <c r="BLK51" s="535"/>
      <c r="BLL51" s="535"/>
      <c r="BLM51" s="535"/>
      <c r="BLN51" s="535"/>
      <c r="BLO51" s="535"/>
      <c r="BLP51" s="535"/>
      <c r="BLQ51" s="535"/>
      <c r="BLR51" s="535"/>
      <c r="BLS51" s="535"/>
      <c r="BLT51" s="535"/>
      <c r="BLU51" s="535"/>
      <c r="BLV51" s="535"/>
      <c r="BLW51" s="535"/>
      <c r="BLX51" s="535"/>
      <c r="BLY51" s="535"/>
      <c r="BLZ51" s="535"/>
      <c r="BMA51" s="535"/>
      <c r="BMB51" s="535"/>
      <c r="BMC51" s="535"/>
      <c r="BMD51" s="535"/>
      <c r="BME51" s="535"/>
      <c r="BMF51" s="535"/>
      <c r="BMG51" s="535"/>
      <c r="BMH51" s="535"/>
      <c r="BMI51" s="535"/>
      <c r="BMJ51" s="535"/>
      <c r="BMK51" s="535"/>
      <c r="BML51" s="535"/>
      <c r="BMM51" s="535"/>
      <c r="BMN51" s="535"/>
      <c r="BMO51" s="535"/>
      <c r="BMP51" s="535"/>
      <c r="BMQ51" s="535"/>
      <c r="BMR51" s="535"/>
      <c r="BMS51" s="535"/>
      <c r="BMT51" s="535"/>
      <c r="BMU51" s="535"/>
      <c r="BMV51" s="535"/>
      <c r="BMW51" s="535"/>
      <c r="BMX51" s="535"/>
      <c r="BMY51" s="535"/>
      <c r="BMZ51" s="535"/>
      <c r="BNA51" s="535"/>
      <c r="BNB51" s="535"/>
      <c r="BNC51" s="535"/>
      <c r="BND51" s="535"/>
      <c r="BNE51" s="535"/>
      <c r="BNF51" s="535"/>
      <c r="BNG51" s="535"/>
      <c r="BNH51" s="535"/>
      <c r="BNI51" s="535"/>
      <c r="BNJ51" s="535"/>
      <c r="BNK51" s="535"/>
      <c r="BNL51" s="535"/>
      <c r="BNM51" s="535"/>
      <c r="BNN51" s="535"/>
      <c r="BNO51" s="535"/>
      <c r="BNP51" s="535"/>
      <c r="BNQ51" s="535"/>
      <c r="BNR51" s="535"/>
      <c r="BNS51" s="535"/>
      <c r="BNT51" s="535"/>
      <c r="BNU51" s="535"/>
      <c r="BNV51" s="535"/>
      <c r="BNW51" s="535"/>
      <c r="BNX51" s="535"/>
      <c r="BNY51" s="535"/>
      <c r="BNZ51" s="535"/>
      <c r="BOA51" s="535"/>
      <c r="BOB51" s="535"/>
      <c r="BOC51" s="535"/>
      <c r="BOD51" s="535"/>
      <c r="BOE51" s="535"/>
      <c r="BOF51" s="535"/>
      <c r="BOG51" s="535"/>
      <c r="BOH51" s="535"/>
      <c r="BOI51" s="535"/>
      <c r="BOJ51" s="535"/>
      <c r="BOK51" s="535"/>
      <c r="BOL51" s="535"/>
      <c r="BOM51" s="535"/>
      <c r="BON51" s="535"/>
      <c r="BOO51" s="535"/>
      <c r="BOP51" s="535"/>
      <c r="BOQ51" s="535"/>
      <c r="BOR51" s="535"/>
      <c r="BOS51" s="535"/>
      <c r="BOT51" s="535"/>
      <c r="BOU51" s="535"/>
      <c r="BOV51" s="535"/>
      <c r="BOW51" s="535"/>
      <c r="BOX51" s="535"/>
      <c r="BOY51" s="535"/>
      <c r="BOZ51" s="535"/>
      <c r="BPA51" s="535"/>
      <c r="BPB51" s="535"/>
      <c r="BPC51" s="535"/>
      <c r="BPD51" s="535"/>
      <c r="BPE51" s="535"/>
      <c r="BPF51" s="535"/>
      <c r="BPG51" s="535"/>
      <c r="BPH51" s="535"/>
      <c r="BPI51" s="535"/>
      <c r="BPJ51" s="535"/>
      <c r="BPK51" s="535"/>
      <c r="BPL51" s="535"/>
      <c r="BPM51" s="535"/>
      <c r="BPN51" s="535"/>
      <c r="BPO51" s="535"/>
      <c r="BPP51" s="535"/>
      <c r="BPQ51" s="535"/>
      <c r="BPR51" s="535"/>
      <c r="BPS51" s="535"/>
      <c r="BPT51" s="535"/>
      <c r="BPU51" s="535"/>
      <c r="BPV51" s="535"/>
      <c r="BPW51" s="535"/>
      <c r="BPX51" s="535"/>
      <c r="BPY51" s="535"/>
      <c r="BPZ51" s="535"/>
      <c r="BQA51" s="535"/>
      <c r="BQB51" s="535"/>
      <c r="BQC51" s="535"/>
      <c r="BQD51" s="535"/>
      <c r="BQE51" s="535"/>
      <c r="BQF51" s="535"/>
      <c r="BQG51" s="535"/>
      <c r="BQH51" s="535"/>
      <c r="BQI51" s="535"/>
      <c r="BQJ51" s="535"/>
      <c r="BQK51" s="535"/>
      <c r="BQL51" s="535"/>
      <c r="BQM51" s="535"/>
      <c r="BQN51" s="535"/>
      <c r="BQO51" s="535"/>
      <c r="BQP51" s="535"/>
      <c r="BQQ51" s="535"/>
      <c r="BQR51" s="535"/>
      <c r="BQS51" s="535"/>
      <c r="BQT51" s="535"/>
      <c r="BQU51" s="535"/>
      <c r="BQV51" s="535"/>
      <c r="BQW51" s="535"/>
      <c r="BQX51" s="535"/>
      <c r="BQY51" s="535"/>
      <c r="BQZ51" s="535"/>
      <c r="BRA51" s="535"/>
      <c r="BRB51" s="535"/>
      <c r="BRC51" s="535"/>
      <c r="BRD51" s="535"/>
      <c r="BRE51" s="535"/>
      <c r="BRF51" s="535"/>
      <c r="BRG51" s="535"/>
      <c r="BRH51" s="535"/>
      <c r="BRI51" s="535"/>
      <c r="BRJ51" s="535"/>
      <c r="BRK51" s="535"/>
      <c r="BRL51" s="535"/>
      <c r="BRM51" s="535"/>
      <c r="BRN51" s="535"/>
      <c r="BRO51" s="535"/>
      <c r="BRP51" s="535"/>
      <c r="BRQ51" s="535"/>
      <c r="BRR51" s="535"/>
      <c r="BRS51" s="535"/>
      <c r="BRT51" s="535"/>
      <c r="BRU51" s="535"/>
      <c r="BRV51" s="535"/>
      <c r="BRW51" s="535"/>
      <c r="BRX51" s="535"/>
      <c r="BRY51" s="535"/>
      <c r="BRZ51" s="535"/>
      <c r="BSA51" s="535"/>
      <c r="BSB51" s="535"/>
      <c r="BSC51" s="535"/>
      <c r="BSD51" s="535"/>
      <c r="BSE51" s="535"/>
      <c r="BSF51" s="535"/>
      <c r="BSG51" s="535"/>
      <c r="BSH51" s="535"/>
      <c r="BSI51" s="535"/>
      <c r="BSJ51" s="535"/>
      <c r="BSK51" s="535"/>
      <c r="BSL51" s="535"/>
      <c r="BSM51" s="535"/>
      <c r="BSN51" s="535"/>
      <c r="BSO51" s="535"/>
      <c r="BSP51" s="535"/>
      <c r="BSQ51" s="535"/>
      <c r="BSR51" s="535"/>
      <c r="BSS51" s="535"/>
      <c r="BST51" s="535"/>
      <c r="BSU51" s="535"/>
      <c r="BSV51" s="535"/>
      <c r="BSW51" s="535"/>
      <c r="BSX51" s="535"/>
      <c r="BSY51" s="535"/>
      <c r="BSZ51" s="535"/>
      <c r="BTA51" s="535"/>
      <c r="BTB51" s="535"/>
      <c r="BTC51" s="535"/>
      <c r="BTD51" s="535"/>
      <c r="BTE51" s="535"/>
      <c r="BTF51" s="535"/>
      <c r="BTG51" s="535"/>
      <c r="BTH51" s="535"/>
      <c r="BTI51" s="535"/>
      <c r="BTJ51" s="535"/>
      <c r="BTK51" s="535"/>
      <c r="BTL51" s="535"/>
      <c r="BTM51" s="535"/>
      <c r="BTN51" s="535"/>
      <c r="BTO51" s="535"/>
      <c r="BTP51" s="535"/>
      <c r="BTQ51" s="535"/>
      <c r="BTR51" s="535"/>
      <c r="BTS51" s="535"/>
      <c r="BTT51" s="535"/>
      <c r="BTU51" s="535"/>
      <c r="BTV51" s="535"/>
      <c r="BTW51" s="535"/>
      <c r="BTX51" s="535"/>
      <c r="BTY51" s="535"/>
      <c r="BTZ51" s="535"/>
      <c r="BUA51" s="535"/>
      <c r="BUB51" s="535"/>
      <c r="BUC51" s="535"/>
      <c r="BUD51" s="535"/>
      <c r="BUE51" s="535"/>
      <c r="BUF51" s="535"/>
      <c r="BUG51" s="535"/>
      <c r="BUH51" s="535"/>
      <c r="BUI51" s="535"/>
      <c r="BUJ51" s="535"/>
      <c r="BUK51" s="535"/>
      <c r="BUL51" s="535"/>
      <c r="BUM51" s="535"/>
      <c r="BUN51" s="535"/>
      <c r="BUO51" s="535"/>
      <c r="BUP51" s="535"/>
      <c r="BUQ51" s="535"/>
      <c r="BUR51" s="535"/>
      <c r="BUS51" s="535"/>
      <c r="BUT51" s="535"/>
      <c r="BUU51" s="535"/>
      <c r="BUV51" s="535"/>
      <c r="BUW51" s="535"/>
      <c r="BUX51" s="535"/>
      <c r="BUY51" s="535"/>
      <c r="BUZ51" s="535"/>
      <c r="BVA51" s="535"/>
      <c r="BVB51" s="535"/>
      <c r="BVC51" s="535"/>
      <c r="BVD51" s="535"/>
      <c r="BVE51" s="535"/>
      <c r="BVF51" s="535"/>
      <c r="BVG51" s="535"/>
      <c r="BVH51" s="535"/>
      <c r="BVI51" s="535"/>
      <c r="BVJ51" s="535"/>
      <c r="BVK51" s="535"/>
      <c r="BVL51" s="535"/>
      <c r="BVM51" s="535"/>
      <c r="BVN51" s="535"/>
      <c r="BVO51" s="535"/>
      <c r="BVP51" s="535"/>
      <c r="BVQ51" s="535"/>
      <c r="BVR51" s="535"/>
      <c r="BVS51" s="535"/>
      <c r="BVT51" s="535"/>
      <c r="BVU51" s="535"/>
      <c r="BVV51" s="535"/>
      <c r="BVW51" s="535"/>
      <c r="BVX51" s="535"/>
      <c r="BVY51" s="535"/>
      <c r="BVZ51" s="535"/>
      <c r="BWA51" s="535"/>
      <c r="BWB51" s="535"/>
      <c r="BWC51" s="535"/>
      <c r="BWD51" s="535"/>
      <c r="BWE51" s="535"/>
      <c r="BWF51" s="535"/>
      <c r="BWG51" s="535"/>
      <c r="BWH51" s="535"/>
      <c r="BWI51" s="535"/>
      <c r="BWJ51" s="535"/>
      <c r="BWK51" s="535"/>
      <c r="BWL51" s="535"/>
      <c r="BWM51" s="535"/>
      <c r="BWN51" s="535"/>
      <c r="BWO51" s="535"/>
      <c r="BWP51" s="535"/>
      <c r="BWQ51" s="535"/>
      <c r="BWR51" s="535"/>
      <c r="BWS51" s="535"/>
      <c r="BWT51" s="535"/>
      <c r="BWU51" s="535"/>
      <c r="BWV51" s="535"/>
      <c r="BWW51" s="535"/>
      <c r="BWX51" s="535"/>
      <c r="BWY51" s="535"/>
      <c r="BWZ51" s="535"/>
      <c r="BXA51" s="535"/>
      <c r="BXB51" s="535"/>
      <c r="BXC51" s="535"/>
      <c r="BXD51" s="535"/>
      <c r="BXE51" s="535"/>
      <c r="BXF51" s="535"/>
      <c r="BXG51" s="535"/>
      <c r="BXH51" s="535"/>
      <c r="BXI51" s="535"/>
      <c r="BXJ51" s="535"/>
      <c r="BXK51" s="535"/>
      <c r="BXL51" s="535"/>
      <c r="BXM51" s="535"/>
      <c r="BXN51" s="535"/>
      <c r="BXO51" s="535"/>
      <c r="BXP51" s="535"/>
      <c r="BXQ51" s="535"/>
      <c r="BXR51" s="535"/>
      <c r="BXS51" s="535"/>
      <c r="BXT51" s="535"/>
      <c r="BXU51" s="535"/>
      <c r="BXV51" s="535"/>
      <c r="BXW51" s="535"/>
      <c r="BXX51" s="535"/>
      <c r="BXY51" s="535"/>
      <c r="BXZ51" s="535"/>
      <c r="BYA51" s="535"/>
      <c r="BYB51" s="535"/>
      <c r="BYC51" s="535"/>
      <c r="BYD51" s="535"/>
      <c r="BYE51" s="535"/>
      <c r="BYF51" s="535"/>
      <c r="BYG51" s="535"/>
      <c r="BYH51" s="535"/>
      <c r="BYI51" s="535"/>
      <c r="BYJ51" s="535"/>
      <c r="BYK51" s="535"/>
      <c r="BYL51" s="535"/>
      <c r="BYM51" s="535"/>
      <c r="BYN51" s="535"/>
      <c r="BYO51" s="535"/>
      <c r="BYP51" s="535"/>
      <c r="BYQ51" s="535"/>
      <c r="BYR51" s="535"/>
      <c r="BYS51" s="535"/>
      <c r="BYT51" s="535"/>
      <c r="BYU51" s="535"/>
      <c r="BYV51" s="535"/>
      <c r="BYW51" s="535"/>
      <c r="BYX51" s="535"/>
      <c r="BYY51" s="535"/>
      <c r="BYZ51" s="535"/>
      <c r="BZA51" s="535"/>
      <c r="BZB51" s="535"/>
      <c r="BZC51" s="535"/>
      <c r="BZD51" s="535"/>
      <c r="BZE51" s="535"/>
      <c r="BZF51" s="535"/>
      <c r="BZG51" s="535"/>
      <c r="BZH51" s="535"/>
      <c r="BZI51" s="535"/>
      <c r="BZJ51" s="535"/>
      <c r="BZK51" s="535"/>
      <c r="BZL51" s="535"/>
      <c r="BZM51" s="535"/>
      <c r="BZN51" s="535"/>
      <c r="BZO51" s="535"/>
      <c r="BZP51" s="535"/>
      <c r="BZQ51" s="535"/>
      <c r="BZR51" s="535"/>
      <c r="BZS51" s="535"/>
      <c r="BZT51" s="535"/>
      <c r="BZU51" s="535"/>
      <c r="BZV51" s="535"/>
      <c r="BZW51" s="535"/>
      <c r="BZX51" s="535"/>
      <c r="BZY51" s="535"/>
      <c r="BZZ51" s="535"/>
      <c r="CAA51" s="535"/>
      <c r="CAB51" s="535"/>
      <c r="CAC51" s="535"/>
      <c r="CAD51" s="535"/>
      <c r="CAE51" s="535"/>
      <c r="CAF51" s="535"/>
      <c r="CAG51" s="535"/>
      <c r="CAH51" s="535"/>
      <c r="CAI51" s="535"/>
      <c r="CAJ51" s="535"/>
      <c r="CAK51" s="535"/>
      <c r="CAL51" s="535"/>
      <c r="CAM51" s="535"/>
      <c r="CAN51" s="535"/>
      <c r="CAO51" s="535"/>
      <c r="CAP51" s="535"/>
      <c r="CAQ51" s="535"/>
      <c r="CAR51" s="535"/>
      <c r="CAS51" s="535"/>
      <c r="CAT51" s="535"/>
      <c r="CAU51" s="535"/>
      <c r="CAV51" s="535"/>
      <c r="CAW51" s="535"/>
      <c r="CAX51" s="535"/>
      <c r="CAY51" s="535"/>
      <c r="CAZ51" s="535"/>
      <c r="CBA51" s="535"/>
      <c r="CBB51" s="535"/>
      <c r="CBC51" s="535"/>
      <c r="CBD51" s="535"/>
      <c r="CBE51" s="535"/>
      <c r="CBF51" s="535"/>
      <c r="CBG51" s="535"/>
      <c r="CBH51" s="535"/>
      <c r="CBI51" s="535"/>
      <c r="CBJ51" s="535"/>
      <c r="CBK51" s="535"/>
      <c r="CBL51" s="535"/>
      <c r="CBM51" s="535"/>
      <c r="CBN51" s="535"/>
      <c r="CBO51" s="535"/>
      <c r="CBP51" s="535"/>
      <c r="CBQ51" s="535"/>
      <c r="CBR51" s="535"/>
      <c r="CBS51" s="535"/>
      <c r="CBT51" s="535"/>
      <c r="CBU51" s="535"/>
      <c r="CBV51" s="535"/>
      <c r="CBW51" s="535"/>
      <c r="CBX51" s="535"/>
      <c r="CBY51" s="535"/>
      <c r="CBZ51" s="535"/>
      <c r="CCA51" s="535"/>
      <c r="CCB51" s="535"/>
      <c r="CCC51" s="535"/>
      <c r="CCD51" s="535"/>
      <c r="CCE51" s="535"/>
      <c r="CCF51" s="535"/>
      <c r="CCG51" s="535"/>
      <c r="CCH51" s="535"/>
      <c r="CCI51" s="535"/>
      <c r="CCJ51" s="535"/>
      <c r="CCK51" s="535"/>
      <c r="CCL51" s="535"/>
      <c r="CCM51" s="535"/>
      <c r="CCN51" s="535"/>
      <c r="CCO51" s="535"/>
      <c r="CCP51" s="535"/>
      <c r="CCQ51" s="535"/>
      <c r="CCR51" s="535"/>
      <c r="CCS51" s="535"/>
      <c r="CCT51" s="535"/>
      <c r="CCU51" s="535"/>
      <c r="CCV51" s="535"/>
      <c r="CCW51" s="535"/>
      <c r="CCX51" s="535"/>
      <c r="CCY51" s="535"/>
      <c r="CCZ51" s="535"/>
      <c r="CDA51" s="535"/>
      <c r="CDB51" s="535"/>
      <c r="CDC51" s="535"/>
      <c r="CDD51" s="535"/>
      <c r="CDE51" s="535"/>
      <c r="CDF51" s="535"/>
      <c r="CDG51" s="535"/>
      <c r="CDH51" s="535"/>
      <c r="CDI51" s="535"/>
      <c r="CDJ51" s="535"/>
      <c r="CDK51" s="535"/>
      <c r="CDL51" s="535"/>
      <c r="CDM51" s="535"/>
      <c r="CDN51" s="535"/>
      <c r="CDO51" s="535"/>
      <c r="CDP51" s="535"/>
      <c r="CDQ51" s="535"/>
      <c r="CDR51" s="535"/>
      <c r="CDS51" s="535"/>
      <c r="CDT51" s="535"/>
      <c r="CDU51" s="535"/>
      <c r="CDV51" s="535"/>
      <c r="CDW51" s="535"/>
      <c r="CDX51" s="535"/>
      <c r="CDY51" s="535"/>
      <c r="CDZ51" s="535"/>
      <c r="CEA51" s="535"/>
      <c r="CEB51" s="535"/>
      <c r="CEC51" s="535"/>
      <c r="CED51" s="535"/>
      <c r="CEE51" s="535"/>
      <c r="CEF51" s="535"/>
      <c r="CEG51" s="535"/>
      <c r="CEH51" s="535"/>
      <c r="CEI51" s="535"/>
      <c r="CEJ51" s="535"/>
      <c r="CEK51" s="535"/>
      <c r="CEL51" s="535"/>
      <c r="CEM51" s="535"/>
      <c r="CEN51" s="535"/>
      <c r="CEO51" s="535"/>
      <c r="CEP51" s="535"/>
      <c r="CEQ51" s="535"/>
      <c r="CER51" s="535"/>
      <c r="CES51" s="535"/>
      <c r="CET51" s="535"/>
      <c r="CEU51" s="535"/>
      <c r="CEV51" s="535"/>
      <c r="CEW51" s="535"/>
      <c r="CEX51" s="535"/>
      <c r="CEY51" s="535"/>
      <c r="CEZ51" s="535"/>
      <c r="CFA51" s="535"/>
      <c r="CFB51" s="535"/>
      <c r="CFC51" s="535"/>
      <c r="CFD51" s="535"/>
      <c r="CFE51" s="535"/>
      <c r="CFF51" s="535"/>
      <c r="CFG51" s="535"/>
      <c r="CFH51" s="535"/>
      <c r="CFI51" s="535"/>
      <c r="CFJ51" s="535"/>
      <c r="CFK51" s="535"/>
      <c r="CFL51" s="535"/>
      <c r="CFM51" s="535"/>
      <c r="CFN51" s="535"/>
      <c r="CFO51" s="535"/>
      <c r="CFP51" s="535"/>
      <c r="CFQ51" s="535"/>
      <c r="CFR51" s="535"/>
      <c r="CFS51" s="535"/>
      <c r="CFT51" s="535"/>
      <c r="CFU51" s="535"/>
      <c r="CFV51" s="535"/>
      <c r="CFW51" s="535"/>
      <c r="CFX51" s="535"/>
      <c r="CFY51" s="535"/>
      <c r="CFZ51" s="535"/>
      <c r="CGA51" s="535"/>
      <c r="CGB51" s="535"/>
      <c r="CGC51" s="535"/>
      <c r="CGD51" s="535"/>
      <c r="CGE51" s="535"/>
      <c r="CGF51" s="535"/>
      <c r="CGG51" s="535"/>
      <c r="CGH51" s="535"/>
      <c r="CGI51" s="535"/>
      <c r="CGJ51" s="535"/>
      <c r="CGK51" s="535"/>
      <c r="CGL51" s="535"/>
      <c r="CGM51" s="535"/>
      <c r="CGN51" s="535"/>
      <c r="CGO51" s="535"/>
      <c r="CGP51" s="535"/>
      <c r="CGQ51" s="535"/>
      <c r="CGR51" s="535"/>
      <c r="CGS51" s="535"/>
      <c r="CGT51" s="535"/>
      <c r="CGU51" s="535"/>
      <c r="CGV51" s="535"/>
      <c r="CGW51" s="535"/>
      <c r="CGX51" s="535"/>
      <c r="CGY51" s="535"/>
      <c r="CGZ51" s="535"/>
      <c r="CHA51" s="535"/>
      <c r="CHB51" s="535"/>
      <c r="CHC51" s="535"/>
      <c r="CHD51" s="535"/>
      <c r="CHE51" s="535"/>
      <c r="CHF51" s="535"/>
      <c r="CHG51" s="535"/>
      <c r="CHH51" s="535"/>
      <c r="CHI51" s="535"/>
      <c r="CHJ51" s="535"/>
      <c r="CHK51" s="535"/>
      <c r="CHL51" s="535"/>
      <c r="CHM51" s="535"/>
      <c r="CHN51" s="535"/>
      <c r="CHO51" s="535"/>
      <c r="CHP51" s="535"/>
      <c r="CHQ51" s="535"/>
      <c r="CHR51" s="535"/>
      <c r="CHS51" s="535"/>
      <c r="CHT51" s="535"/>
      <c r="CHU51" s="535"/>
      <c r="CHV51" s="535"/>
      <c r="CHW51" s="535"/>
      <c r="CHX51" s="535"/>
      <c r="CHY51" s="535"/>
      <c r="CHZ51" s="535"/>
      <c r="CIA51" s="535"/>
      <c r="CIB51" s="535"/>
      <c r="CIC51" s="535"/>
      <c r="CID51" s="535"/>
      <c r="CIE51" s="535"/>
      <c r="CIF51" s="535"/>
      <c r="CIG51" s="535"/>
      <c r="CIH51" s="535"/>
      <c r="CII51" s="535"/>
      <c r="CIJ51" s="535"/>
      <c r="CIK51" s="535"/>
      <c r="CIL51" s="535"/>
      <c r="CIM51" s="535"/>
      <c r="CIN51" s="535"/>
      <c r="CIO51" s="535"/>
      <c r="CIP51" s="535"/>
      <c r="CIQ51" s="535"/>
      <c r="CIR51" s="535"/>
      <c r="CIS51" s="535"/>
      <c r="CIT51" s="535"/>
      <c r="CIU51" s="535"/>
      <c r="CIV51" s="535"/>
      <c r="CIW51" s="535"/>
      <c r="CIX51" s="535"/>
      <c r="CIY51" s="535"/>
      <c r="CIZ51" s="535"/>
      <c r="CJA51" s="535"/>
      <c r="CJB51" s="535"/>
      <c r="CJC51" s="535"/>
      <c r="CJD51" s="535"/>
      <c r="CJE51" s="535"/>
      <c r="CJF51" s="535"/>
      <c r="CJG51" s="535"/>
      <c r="CJH51" s="535"/>
      <c r="CJI51" s="535"/>
      <c r="CJJ51" s="535"/>
      <c r="CJK51" s="535"/>
      <c r="CJL51" s="535"/>
      <c r="CJM51" s="535"/>
      <c r="CJN51" s="535"/>
      <c r="CJO51" s="535"/>
      <c r="CJP51" s="535"/>
      <c r="CJQ51" s="535"/>
      <c r="CJR51" s="535"/>
      <c r="CJS51" s="535"/>
      <c r="CJT51" s="535"/>
      <c r="CJU51" s="535"/>
      <c r="CJV51" s="535"/>
      <c r="CJW51" s="535"/>
      <c r="CJX51" s="535"/>
      <c r="CJY51" s="535"/>
      <c r="CJZ51" s="535"/>
      <c r="CKA51" s="535"/>
      <c r="CKB51" s="535"/>
      <c r="CKC51" s="535"/>
      <c r="CKD51" s="535"/>
      <c r="CKE51" s="535"/>
      <c r="CKF51" s="535"/>
      <c r="CKG51" s="535"/>
      <c r="CKH51" s="535"/>
      <c r="CKI51" s="535"/>
      <c r="CKJ51" s="535"/>
      <c r="CKK51" s="535"/>
      <c r="CKL51" s="535"/>
      <c r="CKM51" s="535"/>
      <c r="CKN51" s="535"/>
      <c r="CKO51" s="535"/>
      <c r="CKP51" s="535"/>
      <c r="CKQ51" s="535"/>
      <c r="CKR51" s="535"/>
      <c r="CKS51" s="535"/>
      <c r="CKT51" s="535"/>
      <c r="CKU51" s="535"/>
      <c r="CKV51" s="535"/>
      <c r="CKW51" s="535"/>
      <c r="CKX51" s="535"/>
      <c r="CKY51" s="535"/>
      <c r="CKZ51" s="535"/>
      <c r="CLA51" s="535"/>
      <c r="CLB51" s="535"/>
      <c r="CLC51" s="535"/>
      <c r="CLD51" s="535"/>
      <c r="CLE51" s="535"/>
      <c r="CLF51" s="535"/>
      <c r="CLG51" s="535"/>
      <c r="CLH51" s="535"/>
      <c r="CLI51" s="535"/>
      <c r="CLJ51" s="535"/>
      <c r="CLK51" s="535"/>
      <c r="CLL51" s="535"/>
      <c r="CLM51" s="535"/>
      <c r="CLN51" s="535"/>
      <c r="CLO51" s="535"/>
      <c r="CLP51" s="535"/>
      <c r="CLQ51" s="535"/>
      <c r="CLR51" s="535"/>
      <c r="CLS51" s="535"/>
      <c r="CLT51" s="535"/>
      <c r="CLU51" s="535"/>
      <c r="CLV51" s="535"/>
      <c r="CLW51" s="535"/>
      <c r="CLX51" s="535"/>
      <c r="CLY51" s="535"/>
      <c r="CLZ51" s="535"/>
      <c r="CMA51" s="535"/>
      <c r="CMB51" s="535"/>
      <c r="CMC51" s="535"/>
      <c r="CMD51" s="535"/>
      <c r="CME51" s="535"/>
      <c r="CMF51" s="535"/>
      <c r="CMG51" s="535"/>
      <c r="CMH51" s="535"/>
      <c r="CMI51" s="535"/>
      <c r="CMJ51" s="535"/>
      <c r="CMK51" s="535"/>
      <c r="CML51" s="535"/>
      <c r="CMM51" s="535"/>
      <c r="CMN51" s="535"/>
      <c r="CMO51" s="535"/>
      <c r="CMP51" s="535"/>
      <c r="CMQ51" s="535"/>
      <c r="CMR51" s="535"/>
      <c r="CMS51" s="535"/>
      <c r="CMT51" s="535"/>
      <c r="CMU51" s="535"/>
      <c r="CMV51" s="535"/>
      <c r="CMW51" s="535"/>
      <c r="CMX51" s="535"/>
      <c r="CMY51" s="535"/>
      <c r="CMZ51" s="535"/>
      <c r="CNA51" s="535"/>
      <c r="CNB51" s="535"/>
      <c r="CNC51" s="535"/>
      <c r="CND51" s="535"/>
      <c r="CNE51" s="535"/>
      <c r="CNF51" s="535"/>
      <c r="CNG51" s="535"/>
      <c r="CNH51" s="535"/>
      <c r="CNI51" s="535"/>
      <c r="CNJ51" s="535"/>
      <c r="CNK51" s="535"/>
      <c r="CNL51" s="535"/>
      <c r="CNM51" s="535"/>
      <c r="CNN51" s="535"/>
      <c r="CNO51" s="535"/>
      <c r="CNP51" s="535"/>
      <c r="CNQ51" s="535"/>
      <c r="CNR51" s="535"/>
      <c r="CNS51" s="535"/>
      <c r="CNT51" s="535"/>
      <c r="CNU51" s="535"/>
      <c r="CNV51" s="535"/>
      <c r="CNW51" s="535"/>
      <c r="CNX51" s="535"/>
      <c r="CNY51" s="535"/>
      <c r="CNZ51" s="535"/>
      <c r="COA51" s="535"/>
      <c r="COB51" s="535"/>
      <c r="COC51" s="535"/>
      <c r="COD51" s="535"/>
      <c r="COE51" s="535"/>
      <c r="COF51" s="535"/>
      <c r="COG51" s="535"/>
      <c r="COH51" s="535"/>
      <c r="COI51" s="535"/>
      <c r="COJ51" s="535"/>
      <c r="COK51" s="535"/>
      <c r="COL51" s="535"/>
      <c r="COM51" s="535"/>
      <c r="CON51" s="535"/>
      <c r="COO51" s="535"/>
      <c r="COP51" s="535"/>
      <c r="COQ51" s="535"/>
      <c r="COR51" s="535"/>
      <c r="COS51" s="535"/>
      <c r="COT51" s="535"/>
      <c r="COU51" s="535"/>
      <c r="COV51" s="535"/>
      <c r="COW51" s="535"/>
      <c r="COX51" s="535"/>
      <c r="COY51" s="535"/>
      <c r="COZ51" s="535"/>
      <c r="CPA51" s="535"/>
      <c r="CPB51" s="535"/>
      <c r="CPC51" s="535"/>
      <c r="CPD51" s="535"/>
      <c r="CPE51" s="535"/>
      <c r="CPF51" s="535"/>
      <c r="CPG51" s="535"/>
      <c r="CPH51" s="535"/>
      <c r="CPI51" s="535"/>
      <c r="CPJ51" s="535"/>
      <c r="CPK51" s="535"/>
      <c r="CPL51" s="535"/>
      <c r="CPM51" s="535"/>
      <c r="CPN51" s="535"/>
      <c r="CPO51" s="535"/>
      <c r="CPP51" s="535"/>
      <c r="CPQ51" s="535"/>
      <c r="CPR51" s="535"/>
      <c r="CPS51" s="535"/>
      <c r="CPT51" s="535"/>
      <c r="CPU51" s="535"/>
      <c r="CPV51" s="535"/>
      <c r="CPW51" s="535"/>
      <c r="CPX51" s="535"/>
      <c r="CPY51" s="535"/>
      <c r="CPZ51" s="535"/>
      <c r="CQA51" s="535"/>
      <c r="CQB51" s="535"/>
      <c r="CQC51" s="535"/>
      <c r="CQD51" s="535"/>
      <c r="CQE51" s="535"/>
      <c r="CQF51" s="535"/>
      <c r="CQG51" s="535"/>
      <c r="CQH51" s="535"/>
      <c r="CQI51" s="535"/>
      <c r="CQJ51" s="535"/>
      <c r="CQK51" s="535"/>
      <c r="CQL51" s="535"/>
      <c r="CQM51" s="535"/>
      <c r="CQN51" s="535"/>
      <c r="CQO51" s="535"/>
      <c r="CQP51" s="535"/>
      <c r="CQQ51" s="535"/>
      <c r="CQR51" s="535"/>
      <c r="CQS51" s="535"/>
      <c r="CQT51" s="535"/>
      <c r="CQU51" s="535"/>
      <c r="CQV51" s="535"/>
      <c r="CQW51" s="535"/>
      <c r="CQX51" s="535"/>
      <c r="CQY51" s="535"/>
      <c r="CQZ51" s="535"/>
      <c r="CRA51" s="535"/>
      <c r="CRB51" s="535"/>
      <c r="CRC51" s="535"/>
      <c r="CRD51" s="535"/>
      <c r="CRE51" s="535"/>
      <c r="CRF51" s="535"/>
      <c r="CRG51" s="535"/>
      <c r="CRH51" s="535"/>
      <c r="CRI51" s="535"/>
      <c r="CRJ51" s="535"/>
      <c r="CRK51" s="535"/>
      <c r="CRL51" s="535"/>
      <c r="CRM51" s="535"/>
      <c r="CRN51" s="535"/>
      <c r="CRO51" s="535"/>
      <c r="CRP51" s="535"/>
      <c r="CRQ51" s="535"/>
      <c r="CRR51" s="535"/>
      <c r="CRS51" s="535"/>
      <c r="CRT51" s="535"/>
      <c r="CRU51" s="535"/>
      <c r="CRV51" s="535"/>
      <c r="CRW51" s="535"/>
      <c r="CRX51" s="535"/>
      <c r="CRY51" s="535"/>
      <c r="CRZ51" s="535"/>
      <c r="CSA51" s="535"/>
      <c r="CSB51" s="535"/>
      <c r="CSC51" s="535"/>
      <c r="CSD51" s="535"/>
      <c r="CSE51" s="535"/>
      <c r="CSF51" s="535"/>
      <c r="CSG51" s="535"/>
      <c r="CSH51" s="535"/>
      <c r="CSI51" s="535"/>
      <c r="CSJ51" s="535"/>
      <c r="CSK51" s="535"/>
      <c r="CSL51" s="535"/>
      <c r="CSM51" s="535"/>
      <c r="CSN51" s="535"/>
      <c r="CSO51" s="535"/>
      <c r="CSP51" s="535"/>
      <c r="CSQ51" s="535"/>
      <c r="CSR51" s="535"/>
      <c r="CSS51" s="535"/>
      <c r="CST51" s="535"/>
      <c r="CSU51" s="535"/>
      <c r="CSV51" s="535"/>
      <c r="CSW51" s="535"/>
      <c r="CSX51" s="535"/>
      <c r="CSY51" s="535"/>
      <c r="CSZ51" s="535"/>
      <c r="CTA51" s="535"/>
      <c r="CTB51" s="535"/>
      <c r="CTC51" s="535"/>
      <c r="CTD51" s="535"/>
      <c r="CTE51" s="535"/>
      <c r="CTF51" s="535"/>
      <c r="CTG51" s="535"/>
      <c r="CTH51" s="535"/>
      <c r="CTI51" s="535"/>
      <c r="CTJ51" s="535"/>
      <c r="CTK51" s="535"/>
      <c r="CTL51" s="535"/>
      <c r="CTM51" s="535"/>
      <c r="CTN51" s="535"/>
      <c r="CTO51" s="535"/>
      <c r="CTP51" s="535"/>
      <c r="CTQ51" s="535"/>
      <c r="CTR51" s="535"/>
      <c r="CTS51" s="535"/>
      <c r="CTT51" s="535"/>
      <c r="CTU51" s="535"/>
      <c r="CTV51" s="535"/>
      <c r="CTW51" s="535"/>
      <c r="CTX51" s="535"/>
      <c r="CTY51" s="535"/>
      <c r="CTZ51" s="535"/>
      <c r="CUA51" s="535"/>
      <c r="CUB51" s="535"/>
      <c r="CUC51" s="535"/>
      <c r="CUD51" s="535"/>
      <c r="CUE51" s="535"/>
      <c r="CUF51" s="535"/>
      <c r="CUG51" s="535"/>
      <c r="CUH51" s="535"/>
      <c r="CUI51" s="535"/>
      <c r="CUJ51" s="535"/>
      <c r="CUK51" s="535"/>
      <c r="CUL51" s="535"/>
      <c r="CUM51" s="535"/>
      <c r="CUN51" s="535"/>
      <c r="CUO51" s="535"/>
      <c r="CUP51" s="535"/>
      <c r="CUQ51" s="535"/>
      <c r="CUR51" s="535"/>
      <c r="CUS51" s="535"/>
      <c r="CUT51" s="535"/>
      <c r="CUU51" s="535"/>
      <c r="CUV51" s="535"/>
      <c r="CUW51" s="535"/>
      <c r="CUX51" s="535"/>
      <c r="CUY51" s="535"/>
      <c r="CUZ51" s="535"/>
      <c r="CVA51" s="535"/>
      <c r="CVB51" s="535"/>
      <c r="CVC51" s="535"/>
      <c r="CVD51" s="535"/>
      <c r="CVE51" s="535"/>
      <c r="CVF51" s="535"/>
      <c r="CVG51" s="535"/>
      <c r="CVH51" s="535"/>
      <c r="CVI51" s="535"/>
      <c r="CVJ51" s="535"/>
      <c r="CVK51" s="535"/>
      <c r="CVL51" s="535"/>
      <c r="CVM51" s="535"/>
      <c r="CVN51" s="535"/>
      <c r="CVO51" s="535"/>
      <c r="CVP51" s="535"/>
      <c r="CVQ51" s="535"/>
      <c r="CVR51" s="535"/>
      <c r="CVS51" s="535"/>
      <c r="CVT51" s="535"/>
      <c r="CVU51" s="535"/>
      <c r="CVV51" s="535"/>
      <c r="CVW51" s="535"/>
      <c r="CVX51" s="535"/>
      <c r="CVY51" s="535"/>
      <c r="CVZ51" s="535"/>
      <c r="CWA51" s="535"/>
      <c r="CWB51" s="535"/>
      <c r="CWC51" s="535"/>
      <c r="CWD51" s="535"/>
      <c r="CWE51" s="535"/>
      <c r="CWF51" s="535"/>
      <c r="CWG51" s="535"/>
      <c r="CWH51" s="535"/>
      <c r="CWI51" s="535"/>
      <c r="CWJ51" s="535"/>
      <c r="CWK51" s="535"/>
      <c r="CWL51" s="535"/>
      <c r="CWM51" s="535"/>
      <c r="CWN51" s="535"/>
      <c r="CWO51" s="535"/>
      <c r="CWP51" s="535"/>
      <c r="CWQ51" s="535"/>
      <c r="CWR51" s="535"/>
      <c r="CWS51" s="535"/>
      <c r="CWT51" s="535"/>
      <c r="CWU51" s="535"/>
      <c r="CWV51" s="535"/>
      <c r="CWW51" s="535"/>
      <c r="CWX51" s="535"/>
      <c r="CWY51" s="535"/>
      <c r="CWZ51" s="535"/>
      <c r="CXA51" s="535"/>
      <c r="CXB51" s="535"/>
      <c r="CXC51" s="535"/>
      <c r="CXD51" s="535"/>
      <c r="CXE51" s="535"/>
      <c r="CXF51" s="535"/>
      <c r="CXG51" s="535"/>
      <c r="CXH51" s="535"/>
      <c r="CXI51" s="535"/>
      <c r="CXJ51" s="535"/>
      <c r="CXK51" s="535"/>
      <c r="CXL51" s="535"/>
      <c r="CXM51" s="535"/>
      <c r="CXN51" s="535"/>
      <c r="CXO51" s="535"/>
      <c r="CXP51" s="535"/>
      <c r="CXQ51" s="535"/>
      <c r="CXR51" s="535"/>
      <c r="CXS51" s="535"/>
      <c r="CXT51" s="535"/>
      <c r="CXU51" s="535"/>
      <c r="CXV51" s="535"/>
      <c r="CXW51" s="535"/>
      <c r="CXX51" s="535"/>
      <c r="CXY51" s="535"/>
      <c r="CXZ51" s="535"/>
      <c r="CYA51" s="535"/>
      <c r="CYB51" s="535"/>
      <c r="CYC51" s="535"/>
      <c r="CYD51" s="535"/>
      <c r="CYE51" s="535"/>
      <c r="CYF51" s="535"/>
      <c r="CYG51" s="535"/>
      <c r="CYH51" s="535"/>
      <c r="CYI51" s="535"/>
      <c r="CYJ51" s="535"/>
      <c r="CYK51" s="535"/>
      <c r="CYL51" s="535"/>
      <c r="CYM51" s="535"/>
      <c r="CYN51" s="535"/>
      <c r="CYO51" s="535"/>
      <c r="CYP51" s="535"/>
      <c r="CYQ51" s="535"/>
      <c r="CYR51" s="535"/>
      <c r="CYS51" s="535"/>
      <c r="CYT51" s="535"/>
      <c r="CYU51" s="535"/>
      <c r="CYV51" s="535"/>
      <c r="CYW51" s="535"/>
      <c r="CYX51" s="535"/>
      <c r="CYY51" s="535"/>
      <c r="CYZ51" s="535"/>
      <c r="CZA51" s="535"/>
      <c r="CZB51" s="535"/>
      <c r="CZC51" s="535"/>
      <c r="CZD51" s="535"/>
      <c r="CZE51" s="535"/>
      <c r="CZF51" s="535"/>
      <c r="CZG51" s="535"/>
      <c r="CZH51" s="535"/>
      <c r="CZI51" s="535"/>
      <c r="CZJ51" s="535"/>
      <c r="CZK51" s="535"/>
      <c r="CZL51" s="535"/>
      <c r="CZM51" s="535"/>
      <c r="CZN51" s="535"/>
      <c r="CZO51" s="535"/>
      <c r="CZP51" s="535"/>
      <c r="CZQ51" s="535"/>
      <c r="CZR51" s="535"/>
      <c r="CZS51" s="535"/>
      <c r="CZT51" s="535"/>
      <c r="CZU51" s="535"/>
      <c r="CZV51" s="535"/>
      <c r="CZW51" s="535"/>
      <c r="CZX51" s="535"/>
      <c r="CZY51" s="535"/>
      <c r="CZZ51" s="535"/>
      <c r="DAA51" s="535"/>
      <c r="DAB51" s="535"/>
      <c r="DAC51" s="535"/>
      <c r="DAD51" s="535"/>
      <c r="DAE51" s="535"/>
      <c r="DAF51" s="535"/>
      <c r="DAG51" s="535"/>
      <c r="DAH51" s="535"/>
      <c r="DAI51" s="535"/>
      <c r="DAJ51" s="535"/>
      <c r="DAK51" s="535"/>
      <c r="DAL51" s="535"/>
      <c r="DAM51" s="535"/>
      <c r="DAN51" s="535"/>
      <c r="DAO51" s="535"/>
      <c r="DAP51" s="535"/>
      <c r="DAQ51" s="535"/>
      <c r="DAR51" s="535"/>
      <c r="DAS51" s="535"/>
      <c r="DAT51" s="535"/>
      <c r="DAU51" s="535"/>
      <c r="DAV51" s="535"/>
      <c r="DAW51" s="535"/>
      <c r="DAX51" s="535"/>
      <c r="DAY51" s="535"/>
      <c r="DAZ51" s="535"/>
      <c r="DBA51" s="535"/>
      <c r="DBB51" s="535"/>
      <c r="DBC51" s="535"/>
      <c r="DBD51" s="535"/>
      <c r="DBE51" s="535"/>
      <c r="DBF51" s="535"/>
      <c r="DBG51" s="535"/>
      <c r="DBH51" s="535"/>
      <c r="DBI51" s="535"/>
      <c r="DBJ51" s="535"/>
      <c r="DBK51" s="535"/>
      <c r="DBL51" s="535"/>
      <c r="DBM51" s="535"/>
      <c r="DBN51" s="535"/>
      <c r="DBO51" s="535"/>
      <c r="DBP51" s="535"/>
      <c r="DBQ51" s="535"/>
      <c r="DBR51" s="535"/>
      <c r="DBS51" s="535"/>
      <c r="DBT51" s="535"/>
      <c r="DBU51" s="535"/>
      <c r="DBV51" s="535"/>
      <c r="DBW51" s="535"/>
      <c r="DBX51" s="535"/>
      <c r="DBY51" s="535"/>
      <c r="DBZ51" s="535"/>
      <c r="DCA51" s="535"/>
      <c r="DCB51" s="535"/>
      <c r="DCC51" s="535"/>
      <c r="DCD51" s="535"/>
      <c r="DCE51" s="535"/>
      <c r="DCF51" s="535"/>
      <c r="DCG51" s="535"/>
      <c r="DCH51" s="535"/>
      <c r="DCI51" s="535"/>
      <c r="DCJ51" s="535"/>
      <c r="DCK51" s="535"/>
      <c r="DCL51" s="535"/>
      <c r="DCM51" s="535"/>
      <c r="DCN51" s="535"/>
      <c r="DCO51" s="535"/>
      <c r="DCP51" s="535"/>
      <c r="DCQ51" s="535"/>
      <c r="DCR51" s="535"/>
      <c r="DCS51" s="535"/>
      <c r="DCT51" s="535"/>
      <c r="DCU51" s="535"/>
      <c r="DCV51" s="535"/>
      <c r="DCW51" s="535"/>
      <c r="DCX51" s="535"/>
      <c r="DCY51" s="535"/>
      <c r="DCZ51" s="535"/>
      <c r="DDA51" s="535"/>
      <c r="DDB51" s="535"/>
      <c r="DDC51" s="535"/>
      <c r="DDD51" s="535"/>
      <c r="DDE51" s="535"/>
      <c r="DDF51" s="535"/>
      <c r="DDG51" s="535"/>
      <c r="DDH51" s="535"/>
      <c r="DDI51" s="535"/>
      <c r="DDJ51" s="535"/>
      <c r="DDK51" s="535"/>
      <c r="DDL51" s="535"/>
      <c r="DDM51" s="535"/>
      <c r="DDN51" s="535"/>
      <c r="DDO51" s="535"/>
      <c r="DDP51" s="535"/>
      <c r="DDQ51" s="535"/>
      <c r="DDR51" s="535"/>
      <c r="DDS51" s="535"/>
      <c r="DDT51" s="535"/>
      <c r="DDU51" s="535"/>
      <c r="DDV51" s="535"/>
      <c r="DDW51" s="535"/>
      <c r="DDX51" s="535"/>
      <c r="DDY51" s="535"/>
      <c r="DDZ51" s="535"/>
      <c r="DEA51" s="535"/>
      <c r="DEB51" s="535"/>
      <c r="DEC51" s="535"/>
      <c r="DED51" s="535"/>
      <c r="DEE51" s="535"/>
      <c r="DEF51" s="535"/>
      <c r="DEG51" s="535"/>
      <c r="DEH51" s="535"/>
      <c r="DEI51" s="535"/>
      <c r="DEJ51" s="535"/>
      <c r="DEK51" s="535"/>
      <c r="DEL51" s="535"/>
      <c r="DEM51" s="535"/>
      <c r="DEN51" s="535"/>
      <c r="DEO51" s="535"/>
      <c r="DEP51" s="535"/>
      <c r="DEQ51" s="535"/>
      <c r="DER51" s="535"/>
      <c r="DES51" s="535"/>
      <c r="DET51" s="535"/>
      <c r="DEU51" s="535"/>
      <c r="DEV51" s="535"/>
      <c r="DEW51" s="535"/>
      <c r="DEX51" s="535"/>
      <c r="DEY51" s="535"/>
      <c r="DEZ51" s="535"/>
      <c r="DFA51" s="535"/>
      <c r="DFB51" s="535"/>
      <c r="DFC51" s="535"/>
      <c r="DFD51" s="535"/>
      <c r="DFE51" s="535"/>
      <c r="DFF51" s="535"/>
      <c r="DFG51" s="535"/>
      <c r="DFH51" s="535"/>
      <c r="DFI51" s="535"/>
      <c r="DFJ51" s="535"/>
      <c r="DFK51" s="535"/>
      <c r="DFL51" s="535"/>
      <c r="DFM51" s="535"/>
      <c r="DFN51" s="535"/>
      <c r="DFO51" s="535"/>
      <c r="DFP51" s="535"/>
      <c r="DFQ51" s="535"/>
      <c r="DFR51" s="535"/>
      <c r="DFS51" s="535"/>
      <c r="DFT51" s="535"/>
      <c r="DFU51" s="535"/>
      <c r="DFV51" s="535"/>
      <c r="DFW51" s="535"/>
      <c r="DFX51" s="535"/>
      <c r="DFY51" s="535"/>
      <c r="DFZ51" s="535"/>
      <c r="DGA51" s="535"/>
      <c r="DGB51" s="535"/>
      <c r="DGC51" s="535"/>
      <c r="DGD51" s="535"/>
      <c r="DGE51" s="535"/>
      <c r="DGF51" s="535"/>
      <c r="DGG51" s="535"/>
      <c r="DGH51" s="535"/>
      <c r="DGI51" s="535"/>
      <c r="DGJ51" s="535"/>
      <c r="DGK51" s="535"/>
      <c r="DGL51" s="535"/>
      <c r="DGM51" s="535"/>
      <c r="DGN51" s="535"/>
      <c r="DGO51" s="535"/>
      <c r="DGP51" s="535"/>
      <c r="DGQ51" s="535"/>
      <c r="DGR51" s="535"/>
      <c r="DGS51" s="535"/>
      <c r="DGT51" s="535"/>
      <c r="DGU51" s="535"/>
      <c r="DGV51" s="535"/>
      <c r="DGW51" s="535"/>
      <c r="DGX51" s="535"/>
      <c r="DGY51" s="535"/>
      <c r="DGZ51" s="535"/>
      <c r="DHA51" s="535"/>
      <c r="DHB51" s="535"/>
      <c r="DHC51" s="535"/>
      <c r="DHD51" s="535"/>
      <c r="DHE51" s="535"/>
      <c r="DHF51" s="535"/>
      <c r="DHG51" s="535"/>
      <c r="DHH51" s="535"/>
      <c r="DHI51" s="535"/>
      <c r="DHJ51" s="535"/>
      <c r="DHK51" s="535"/>
      <c r="DHL51" s="535"/>
      <c r="DHM51" s="535"/>
      <c r="DHN51" s="535"/>
      <c r="DHO51" s="535"/>
      <c r="DHP51" s="535"/>
      <c r="DHQ51" s="535"/>
      <c r="DHR51" s="535"/>
      <c r="DHS51" s="535"/>
      <c r="DHT51" s="535"/>
      <c r="DHU51" s="535"/>
      <c r="DHV51" s="535"/>
      <c r="DHW51" s="535"/>
      <c r="DHX51" s="535"/>
      <c r="DHY51" s="535"/>
      <c r="DHZ51" s="535"/>
      <c r="DIA51" s="535"/>
      <c r="DIB51" s="535"/>
      <c r="DIC51" s="535"/>
      <c r="DID51" s="535"/>
      <c r="DIE51" s="535"/>
      <c r="DIF51" s="535"/>
      <c r="DIG51" s="535"/>
      <c r="DIH51" s="535"/>
      <c r="DII51" s="535"/>
      <c r="DIJ51" s="535"/>
      <c r="DIK51" s="535"/>
      <c r="DIL51" s="535"/>
      <c r="DIM51" s="535"/>
      <c r="DIN51" s="535"/>
      <c r="DIO51" s="535"/>
      <c r="DIP51" s="535"/>
      <c r="DIQ51" s="535"/>
      <c r="DIR51" s="535"/>
      <c r="DIS51" s="535"/>
      <c r="DIT51" s="535"/>
      <c r="DIU51" s="535"/>
      <c r="DIV51" s="535"/>
      <c r="DIW51" s="535"/>
      <c r="DIX51" s="535"/>
      <c r="DIY51" s="535"/>
      <c r="DIZ51" s="535"/>
      <c r="DJA51" s="535"/>
      <c r="DJB51" s="535"/>
      <c r="DJC51" s="535"/>
      <c r="DJD51" s="535"/>
      <c r="DJE51" s="535"/>
      <c r="DJF51" s="535"/>
      <c r="DJG51" s="535"/>
      <c r="DJH51" s="535"/>
      <c r="DJI51" s="535"/>
      <c r="DJJ51" s="535"/>
      <c r="DJK51" s="535"/>
      <c r="DJL51" s="535"/>
      <c r="DJM51" s="535"/>
      <c r="DJN51" s="535"/>
      <c r="DJO51" s="535"/>
      <c r="DJP51" s="535"/>
      <c r="DJQ51" s="535"/>
      <c r="DJR51" s="535"/>
      <c r="DJS51" s="535"/>
      <c r="DJT51" s="535"/>
      <c r="DJU51" s="535"/>
      <c r="DJV51" s="535"/>
      <c r="DJW51" s="535"/>
      <c r="DJX51" s="535"/>
      <c r="DJY51" s="535"/>
      <c r="DJZ51" s="535"/>
      <c r="DKA51" s="535"/>
      <c r="DKB51" s="535"/>
      <c r="DKC51" s="535"/>
      <c r="DKD51" s="535"/>
      <c r="DKE51" s="535"/>
      <c r="DKF51" s="535"/>
      <c r="DKG51" s="535"/>
      <c r="DKH51" s="535"/>
      <c r="DKI51" s="535"/>
      <c r="DKJ51" s="535"/>
      <c r="DKK51" s="535"/>
      <c r="DKL51" s="535"/>
      <c r="DKM51" s="535"/>
      <c r="DKN51" s="535"/>
      <c r="DKO51" s="535"/>
      <c r="DKP51" s="535"/>
      <c r="DKQ51" s="535"/>
      <c r="DKR51" s="535"/>
      <c r="DKS51" s="535"/>
      <c r="DKT51" s="535"/>
      <c r="DKU51" s="535"/>
      <c r="DKV51" s="535"/>
      <c r="DKW51" s="535"/>
      <c r="DKX51" s="535"/>
      <c r="DKY51" s="535"/>
      <c r="DKZ51" s="535"/>
      <c r="DLA51" s="535"/>
      <c r="DLB51" s="535"/>
      <c r="DLC51" s="535"/>
      <c r="DLD51" s="535"/>
      <c r="DLE51" s="535"/>
      <c r="DLF51" s="535"/>
      <c r="DLG51" s="535"/>
      <c r="DLH51" s="535"/>
      <c r="DLI51" s="535"/>
      <c r="DLJ51" s="535"/>
      <c r="DLK51" s="535"/>
      <c r="DLL51" s="535"/>
      <c r="DLM51" s="535"/>
      <c r="DLN51" s="535"/>
      <c r="DLO51" s="535"/>
      <c r="DLP51" s="535"/>
      <c r="DLQ51" s="535"/>
      <c r="DLR51" s="535"/>
      <c r="DLS51" s="535"/>
      <c r="DLT51" s="535"/>
      <c r="DLU51" s="535"/>
      <c r="DLV51" s="535"/>
      <c r="DLW51" s="535"/>
      <c r="DLX51" s="535"/>
      <c r="DLY51" s="535"/>
      <c r="DLZ51" s="535"/>
      <c r="DMA51" s="535"/>
      <c r="DMB51" s="535"/>
      <c r="DMC51" s="535"/>
      <c r="DMD51" s="535"/>
      <c r="DME51" s="535"/>
      <c r="DMF51" s="535"/>
      <c r="DMG51" s="535"/>
      <c r="DMH51" s="535"/>
      <c r="DMI51" s="535"/>
      <c r="DMJ51" s="535"/>
      <c r="DMK51" s="535"/>
      <c r="DML51" s="535"/>
      <c r="DMM51" s="535"/>
      <c r="DMN51" s="535"/>
      <c r="DMO51" s="535"/>
      <c r="DMP51" s="535"/>
      <c r="DMQ51" s="535"/>
      <c r="DMR51" s="535"/>
      <c r="DMS51" s="535"/>
      <c r="DMT51" s="535"/>
      <c r="DMU51" s="535"/>
      <c r="DMV51" s="535"/>
      <c r="DMW51" s="535"/>
      <c r="DMX51" s="535"/>
      <c r="DMY51" s="535"/>
      <c r="DMZ51" s="535"/>
      <c r="DNA51" s="535"/>
      <c r="DNB51" s="535"/>
      <c r="DNC51" s="535"/>
      <c r="DND51" s="535"/>
      <c r="DNE51" s="535"/>
      <c r="DNF51" s="535"/>
      <c r="DNG51" s="535"/>
      <c r="DNH51" s="535"/>
      <c r="DNI51" s="535"/>
      <c r="DNJ51" s="535"/>
      <c r="DNK51" s="535"/>
      <c r="DNL51" s="535"/>
      <c r="DNM51" s="535"/>
      <c r="DNN51" s="535"/>
      <c r="DNO51" s="535"/>
      <c r="DNP51" s="535"/>
      <c r="DNQ51" s="535"/>
      <c r="DNR51" s="535"/>
      <c r="DNS51" s="535"/>
      <c r="DNT51" s="535"/>
      <c r="DNU51" s="535"/>
      <c r="DNV51" s="535"/>
      <c r="DNW51" s="535"/>
      <c r="DNX51" s="535"/>
      <c r="DNY51" s="535"/>
      <c r="DNZ51" s="535"/>
      <c r="DOA51" s="535"/>
      <c r="DOB51" s="535"/>
      <c r="DOC51" s="535"/>
      <c r="DOD51" s="535"/>
      <c r="DOE51" s="535"/>
      <c r="DOF51" s="535"/>
      <c r="DOG51" s="535"/>
      <c r="DOH51" s="535"/>
      <c r="DOI51" s="535"/>
      <c r="DOJ51" s="535"/>
      <c r="DOK51" s="535"/>
      <c r="DOL51" s="535"/>
      <c r="DOM51" s="535"/>
      <c r="DON51" s="535"/>
      <c r="DOO51" s="535"/>
      <c r="DOP51" s="535"/>
      <c r="DOQ51" s="535"/>
      <c r="DOR51" s="535"/>
      <c r="DOS51" s="535"/>
      <c r="DOT51" s="535"/>
      <c r="DOU51" s="535"/>
      <c r="DOV51" s="535"/>
      <c r="DOW51" s="535"/>
      <c r="DOX51" s="535"/>
      <c r="DOY51" s="535"/>
      <c r="DOZ51" s="535"/>
      <c r="DPA51" s="535"/>
      <c r="DPB51" s="535"/>
      <c r="DPC51" s="535"/>
      <c r="DPD51" s="535"/>
      <c r="DPE51" s="535"/>
      <c r="DPF51" s="535"/>
      <c r="DPG51" s="535"/>
      <c r="DPH51" s="535"/>
      <c r="DPI51" s="535"/>
      <c r="DPJ51" s="535"/>
      <c r="DPK51" s="535"/>
      <c r="DPL51" s="535"/>
      <c r="DPM51" s="535"/>
      <c r="DPN51" s="535"/>
      <c r="DPO51" s="535"/>
      <c r="DPP51" s="535"/>
      <c r="DPQ51" s="535"/>
      <c r="DPR51" s="535"/>
      <c r="DPS51" s="535"/>
      <c r="DPT51" s="535"/>
      <c r="DPU51" s="535"/>
      <c r="DPV51" s="535"/>
      <c r="DPW51" s="535"/>
      <c r="DPX51" s="535"/>
      <c r="DPY51" s="535"/>
      <c r="DPZ51" s="535"/>
      <c r="DQA51" s="535"/>
      <c r="DQB51" s="535"/>
      <c r="DQC51" s="535"/>
      <c r="DQD51" s="535"/>
      <c r="DQE51" s="535"/>
      <c r="DQF51" s="535"/>
      <c r="DQG51" s="535"/>
      <c r="DQH51" s="535"/>
      <c r="DQI51" s="535"/>
      <c r="DQJ51" s="535"/>
      <c r="DQK51" s="535"/>
      <c r="DQL51" s="535"/>
      <c r="DQM51" s="535"/>
      <c r="DQN51" s="535"/>
      <c r="DQO51" s="535"/>
      <c r="DQP51" s="535"/>
      <c r="DQQ51" s="535"/>
      <c r="DQR51" s="535"/>
      <c r="DQS51" s="535"/>
      <c r="DQT51" s="535"/>
      <c r="DQU51" s="535"/>
      <c r="DQV51" s="535"/>
      <c r="DQW51" s="535"/>
      <c r="DQX51" s="535"/>
      <c r="DQY51" s="535"/>
      <c r="DQZ51" s="535"/>
      <c r="DRA51" s="535"/>
      <c r="DRB51" s="535"/>
      <c r="DRC51" s="535"/>
      <c r="DRD51" s="535"/>
      <c r="DRE51" s="535"/>
      <c r="DRF51" s="535"/>
      <c r="DRG51" s="535"/>
      <c r="DRH51" s="535"/>
      <c r="DRI51" s="535"/>
      <c r="DRJ51" s="535"/>
      <c r="DRK51" s="535"/>
      <c r="DRL51" s="535"/>
      <c r="DRM51" s="535"/>
      <c r="DRN51" s="535"/>
      <c r="DRO51" s="535"/>
      <c r="DRP51" s="535"/>
      <c r="DRQ51" s="535"/>
      <c r="DRR51" s="535"/>
      <c r="DRS51" s="535"/>
      <c r="DRT51" s="535"/>
      <c r="DRU51" s="535"/>
      <c r="DRV51" s="535"/>
      <c r="DRW51" s="535"/>
      <c r="DRX51" s="535"/>
      <c r="DRY51" s="535"/>
      <c r="DRZ51" s="535"/>
      <c r="DSA51" s="535"/>
      <c r="DSB51" s="535"/>
      <c r="DSC51" s="535"/>
      <c r="DSD51" s="535"/>
      <c r="DSE51" s="535"/>
      <c r="DSF51" s="535"/>
      <c r="DSG51" s="535"/>
      <c r="DSH51" s="535"/>
      <c r="DSI51" s="535"/>
      <c r="DSJ51" s="535"/>
      <c r="DSK51" s="535"/>
      <c r="DSL51" s="535"/>
      <c r="DSM51" s="535"/>
      <c r="DSN51" s="535"/>
      <c r="DSO51" s="535"/>
      <c r="DSP51" s="535"/>
      <c r="DSQ51" s="535"/>
      <c r="DSR51" s="535"/>
      <c r="DSS51" s="535"/>
      <c r="DST51" s="535"/>
      <c r="DSU51" s="535"/>
      <c r="DSV51" s="535"/>
      <c r="DSW51" s="535"/>
      <c r="DSX51" s="535"/>
      <c r="DSY51" s="535"/>
      <c r="DSZ51" s="535"/>
      <c r="DTA51" s="535"/>
      <c r="DTB51" s="535"/>
      <c r="DTC51" s="535"/>
      <c r="DTD51" s="535"/>
      <c r="DTE51" s="535"/>
      <c r="DTF51" s="535"/>
      <c r="DTG51" s="535"/>
      <c r="DTH51" s="535"/>
      <c r="DTI51" s="535"/>
      <c r="DTJ51" s="535"/>
      <c r="DTK51" s="535"/>
      <c r="DTL51" s="535"/>
      <c r="DTM51" s="535"/>
      <c r="DTN51" s="535"/>
      <c r="DTO51" s="535"/>
      <c r="DTP51" s="535"/>
      <c r="DTQ51" s="535"/>
      <c r="DTR51" s="535"/>
      <c r="DTS51" s="535"/>
      <c r="DTT51" s="535"/>
      <c r="DTU51" s="535"/>
      <c r="DTV51" s="535"/>
      <c r="DTW51" s="535"/>
      <c r="DTX51" s="535"/>
      <c r="DTY51" s="535"/>
      <c r="DTZ51" s="535"/>
      <c r="DUA51" s="535"/>
      <c r="DUB51" s="535"/>
      <c r="DUC51" s="535"/>
      <c r="DUD51" s="535"/>
      <c r="DUE51" s="535"/>
      <c r="DUF51" s="535"/>
      <c r="DUG51" s="535"/>
      <c r="DUH51" s="535"/>
      <c r="DUI51" s="535"/>
      <c r="DUJ51" s="535"/>
      <c r="DUK51" s="535"/>
      <c r="DUL51" s="535"/>
      <c r="DUM51" s="535"/>
      <c r="DUN51" s="535"/>
      <c r="DUO51" s="535"/>
      <c r="DUP51" s="535"/>
      <c r="DUQ51" s="535"/>
      <c r="DUR51" s="535"/>
      <c r="DUS51" s="535"/>
      <c r="DUT51" s="535"/>
      <c r="DUU51" s="535"/>
      <c r="DUV51" s="535"/>
      <c r="DUW51" s="535"/>
      <c r="DUX51" s="535"/>
      <c r="DUY51" s="535"/>
      <c r="DUZ51" s="535"/>
      <c r="DVA51" s="535"/>
      <c r="DVB51" s="535"/>
      <c r="DVC51" s="535"/>
      <c r="DVD51" s="535"/>
      <c r="DVE51" s="535"/>
      <c r="DVF51" s="535"/>
      <c r="DVG51" s="535"/>
      <c r="DVH51" s="535"/>
      <c r="DVI51" s="535"/>
      <c r="DVJ51" s="535"/>
      <c r="DVK51" s="535"/>
      <c r="DVL51" s="535"/>
      <c r="DVM51" s="535"/>
      <c r="DVN51" s="535"/>
      <c r="DVO51" s="535"/>
      <c r="DVP51" s="535"/>
      <c r="DVQ51" s="535"/>
      <c r="DVR51" s="535"/>
      <c r="DVS51" s="535"/>
      <c r="DVT51" s="535"/>
      <c r="DVU51" s="535"/>
      <c r="DVV51" s="535"/>
      <c r="DVW51" s="535"/>
      <c r="DVX51" s="535"/>
      <c r="DVY51" s="535"/>
      <c r="DVZ51" s="535"/>
      <c r="DWA51" s="535"/>
      <c r="DWB51" s="535"/>
      <c r="DWC51" s="535"/>
      <c r="DWD51" s="535"/>
      <c r="DWE51" s="535"/>
      <c r="DWF51" s="535"/>
      <c r="DWG51" s="535"/>
      <c r="DWH51" s="535"/>
      <c r="DWI51" s="535"/>
      <c r="DWJ51" s="535"/>
      <c r="DWK51" s="535"/>
      <c r="DWL51" s="535"/>
      <c r="DWM51" s="535"/>
      <c r="DWN51" s="535"/>
      <c r="DWO51" s="535"/>
      <c r="DWP51" s="535"/>
      <c r="DWQ51" s="535"/>
      <c r="DWR51" s="535"/>
      <c r="DWS51" s="535"/>
      <c r="DWT51" s="535"/>
      <c r="DWU51" s="535"/>
      <c r="DWV51" s="535"/>
      <c r="DWW51" s="535"/>
      <c r="DWX51" s="535"/>
      <c r="DWY51" s="535"/>
      <c r="DWZ51" s="535"/>
      <c r="DXA51" s="535"/>
      <c r="DXB51" s="535"/>
      <c r="DXC51" s="535"/>
      <c r="DXD51" s="535"/>
      <c r="DXE51" s="535"/>
      <c r="DXF51" s="535"/>
      <c r="DXG51" s="535"/>
      <c r="DXH51" s="535"/>
      <c r="DXI51" s="535"/>
      <c r="DXJ51" s="535"/>
      <c r="DXK51" s="535"/>
      <c r="DXL51" s="535"/>
      <c r="DXM51" s="535"/>
      <c r="DXN51" s="535"/>
      <c r="DXO51" s="535"/>
      <c r="DXP51" s="535"/>
      <c r="DXQ51" s="535"/>
      <c r="DXR51" s="535"/>
      <c r="DXS51" s="535"/>
      <c r="DXT51" s="535"/>
      <c r="DXU51" s="535"/>
      <c r="DXV51" s="535"/>
      <c r="DXW51" s="535"/>
      <c r="DXX51" s="535"/>
      <c r="DXY51" s="535"/>
      <c r="DXZ51" s="535"/>
      <c r="DYA51" s="535"/>
      <c r="DYB51" s="535"/>
      <c r="DYC51" s="535"/>
      <c r="DYD51" s="535"/>
      <c r="DYE51" s="535"/>
      <c r="DYF51" s="535"/>
      <c r="DYG51" s="535"/>
      <c r="DYH51" s="535"/>
      <c r="DYI51" s="535"/>
      <c r="DYJ51" s="535"/>
      <c r="DYK51" s="535"/>
      <c r="DYL51" s="535"/>
      <c r="DYM51" s="535"/>
      <c r="DYN51" s="535"/>
      <c r="DYO51" s="535"/>
      <c r="DYP51" s="535"/>
      <c r="DYQ51" s="535"/>
      <c r="DYR51" s="535"/>
      <c r="DYS51" s="535"/>
      <c r="DYT51" s="535"/>
      <c r="DYU51" s="535"/>
      <c r="DYV51" s="535"/>
      <c r="DYW51" s="535"/>
      <c r="DYX51" s="535"/>
      <c r="DYY51" s="535"/>
      <c r="DYZ51" s="535"/>
      <c r="DZA51" s="535"/>
      <c r="DZB51" s="535"/>
      <c r="DZC51" s="535"/>
      <c r="DZD51" s="535"/>
      <c r="DZE51" s="535"/>
      <c r="DZF51" s="535"/>
      <c r="DZG51" s="535"/>
      <c r="DZH51" s="535"/>
      <c r="DZI51" s="535"/>
      <c r="DZJ51" s="535"/>
      <c r="DZK51" s="535"/>
      <c r="DZL51" s="535"/>
      <c r="DZM51" s="535"/>
      <c r="DZN51" s="535"/>
      <c r="DZO51" s="535"/>
      <c r="DZP51" s="535"/>
      <c r="DZQ51" s="535"/>
      <c r="DZR51" s="535"/>
      <c r="DZS51" s="535"/>
      <c r="DZT51" s="535"/>
      <c r="DZU51" s="535"/>
      <c r="DZV51" s="535"/>
      <c r="DZW51" s="535"/>
      <c r="DZX51" s="535"/>
      <c r="DZY51" s="535"/>
      <c r="DZZ51" s="535"/>
      <c r="EAA51" s="535"/>
      <c r="EAB51" s="535"/>
      <c r="EAC51" s="535"/>
      <c r="EAD51" s="535"/>
      <c r="EAE51" s="535"/>
      <c r="EAF51" s="535"/>
      <c r="EAG51" s="535"/>
      <c r="EAH51" s="535"/>
      <c r="EAI51" s="535"/>
      <c r="EAJ51" s="535"/>
      <c r="EAK51" s="535"/>
      <c r="EAL51" s="535"/>
      <c r="EAM51" s="535"/>
      <c r="EAN51" s="535"/>
      <c r="EAO51" s="535"/>
      <c r="EAP51" s="535"/>
      <c r="EAQ51" s="535"/>
      <c r="EAR51" s="535"/>
      <c r="EAS51" s="535"/>
      <c r="EAT51" s="535"/>
      <c r="EAU51" s="535"/>
      <c r="EAV51" s="535"/>
      <c r="EAW51" s="535"/>
      <c r="EAX51" s="535"/>
      <c r="EAY51" s="535"/>
      <c r="EAZ51" s="535"/>
      <c r="EBA51" s="535"/>
      <c r="EBB51" s="535"/>
      <c r="EBC51" s="535"/>
      <c r="EBD51" s="535"/>
      <c r="EBE51" s="535"/>
      <c r="EBF51" s="535"/>
      <c r="EBG51" s="535"/>
      <c r="EBH51" s="535"/>
      <c r="EBI51" s="535"/>
      <c r="EBJ51" s="535"/>
      <c r="EBK51" s="535"/>
      <c r="EBL51" s="535"/>
      <c r="EBM51" s="535"/>
      <c r="EBN51" s="535"/>
      <c r="EBO51" s="535"/>
      <c r="EBP51" s="535"/>
      <c r="EBQ51" s="535"/>
      <c r="EBR51" s="535"/>
      <c r="EBS51" s="535"/>
      <c r="EBT51" s="535"/>
      <c r="EBU51" s="535"/>
      <c r="EBV51" s="535"/>
      <c r="EBW51" s="535"/>
      <c r="EBX51" s="535"/>
      <c r="EBY51" s="535"/>
      <c r="EBZ51" s="535"/>
      <c r="ECA51" s="535"/>
      <c r="ECB51" s="535"/>
      <c r="ECC51" s="535"/>
      <c r="ECD51" s="535"/>
      <c r="ECE51" s="535"/>
      <c r="ECF51" s="535"/>
      <c r="ECG51" s="535"/>
      <c r="ECH51" s="535"/>
      <c r="ECI51" s="535"/>
      <c r="ECJ51" s="535"/>
      <c r="ECK51" s="535"/>
      <c r="ECL51" s="535"/>
      <c r="ECM51" s="535"/>
      <c r="ECN51" s="535"/>
      <c r="ECO51" s="535"/>
      <c r="ECP51" s="535"/>
      <c r="ECQ51" s="535"/>
      <c r="ECR51" s="535"/>
      <c r="ECS51" s="535"/>
      <c r="ECT51" s="535"/>
      <c r="ECU51" s="535"/>
      <c r="ECV51" s="535"/>
      <c r="ECW51" s="535"/>
      <c r="ECX51" s="535"/>
      <c r="ECY51" s="535"/>
      <c r="ECZ51" s="535"/>
      <c r="EDA51" s="535"/>
      <c r="EDB51" s="535"/>
      <c r="EDC51" s="535"/>
      <c r="EDD51" s="535"/>
      <c r="EDE51" s="535"/>
      <c r="EDF51" s="535"/>
      <c r="EDG51" s="535"/>
      <c r="EDH51" s="535"/>
      <c r="EDI51" s="535"/>
      <c r="EDJ51" s="535"/>
      <c r="EDK51" s="535"/>
      <c r="EDL51" s="535"/>
      <c r="EDM51" s="535"/>
      <c r="EDN51" s="535"/>
      <c r="EDO51" s="535"/>
      <c r="EDP51" s="535"/>
      <c r="EDQ51" s="535"/>
      <c r="EDR51" s="535"/>
      <c r="EDS51" s="535"/>
      <c r="EDT51" s="535"/>
      <c r="EDU51" s="535"/>
      <c r="EDV51" s="535"/>
      <c r="EDW51" s="535"/>
      <c r="EDX51" s="535"/>
      <c r="EDY51" s="535"/>
      <c r="EDZ51" s="535"/>
      <c r="EEA51" s="535"/>
      <c r="EEB51" s="535"/>
      <c r="EEC51" s="535"/>
      <c r="EED51" s="535"/>
      <c r="EEE51" s="535"/>
      <c r="EEF51" s="535"/>
      <c r="EEG51" s="535"/>
      <c r="EEH51" s="535"/>
      <c r="EEI51" s="535"/>
      <c r="EEJ51" s="535"/>
      <c r="EEK51" s="535"/>
      <c r="EEL51" s="535"/>
      <c r="EEM51" s="535"/>
      <c r="EEN51" s="535"/>
      <c r="EEO51" s="535"/>
      <c r="EEP51" s="535"/>
      <c r="EEQ51" s="535"/>
      <c r="EER51" s="535"/>
      <c r="EES51" s="535"/>
      <c r="EET51" s="535"/>
      <c r="EEU51" s="535"/>
      <c r="EEV51" s="535"/>
      <c r="EEW51" s="535"/>
      <c r="EEX51" s="535"/>
      <c r="EEY51" s="535"/>
      <c r="EEZ51" s="535"/>
      <c r="EFA51" s="535"/>
      <c r="EFB51" s="535"/>
      <c r="EFC51" s="535"/>
      <c r="EFD51" s="535"/>
      <c r="EFE51" s="535"/>
      <c r="EFF51" s="535"/>
      <c r="EFG51" s="535"/>
      <c r="EFH51" s="535"/>
      <c r="EFI51" s="535"/>
      <c r="EFJ51" s="535"/>
      <c r="EFK51" s="535"/>
      <c r="EFL51" s="535"/>
      <c r="EFM51" s="535"/>
      <c r="EFN51" s="535"/>
      <c r="EFO51" s="535"/>
      <c r="EFP51" s="535"/>
      <c r="EFQ51" s="535"/>
      <c r="EFR51" s="535"/>
      <c r="EFS51" s="535"/>
      <c r="EFT51" s="535"/>
      <c r="EFU51" s="535"/>
      <c r="EFV51" s="535"/>
      <c r="EFW51" s="535"/>
      <c r="EFX51" s="535"/>
      <c r="EFY51" s="535"/>
      <c r="EFZ51" s="535"/>
      <c r="EGA51" s="535"/>
      <c r="EGB51" s="535"/>
      <c r="EGC51" s="535"/>
      <c r="EGD51" s="535"/>
      <c r="EGE51" s="535"/>
      <c r="EGF51" s="535"/>
      <c r="EGG51" s="535"/>
      <c r="EGH51" s="535"/>
      <c r="EGI51" s="535"/>
      <c r="EGJ51" s="535"/>
      <c r="EGK51" s="535"/>
      <c r="EGL51" s="535"/>
      <c r="EGM51" s="535"/>
      <c r="EGN51" s="535"/>
      <c r="EGO51" s="535"/>
      <c r="EGP51" s="535"/>
      <c r="EGQ51" s="535"/>
      <c r="EGR51" s="535"/>
      <c r="EGS51" s="535"/>
      <c r="EGT51" s="535"/>
      <c r="EGU51" s="535"/>
      <c r="EGV51" s="535"/>
      <c r="EGW51" s="535"/>
      <c r="EGX51" s="535"/>
      <c r="EGY51" s="535"/>
      <c r="EGZ51" s="535"/>
      <c r="EHA51" s="535"/>
      <c r="EHB51" s="535"/>
      <c r="EHC51" s="535"/>
      <c r="EHD51" s="535"/>
      <c r="EHE51" s="535"/>
      <c r="EHF51" s="535"/>
      <c r="EHG51" s="535"/>
      <c r="EHH51" s="535"/>
      <c r="EHI51" s="535"/>
      <c r="EHJ51" s="535"/>
      <c r="EHK51" s="535"/>
      <c r="EHL51" s="535"/>
      <c r="EHM51" s="535"/>
      <c r="EHN51" s="535"/>
      <c r="EHO51" s="535"/>
      <c r="EHP51" s="535"/>
      <c r="EHQ51" s="535"/>
      <c r="EHR51" s="535"/>
      <c r="EHS51" s="535"/>
      <c r="EHT51" s="535"/>
      <c r="EHU51" s="535"/>
      <c r="EHV51" s="535"/>
      <c r="EHW51" s="535"/>
      <c r="EHX51" s="535"/>
      <c r="EHY51" s="535"/>
      <c r="EHZ51" s="535"/>
      <c r="EIA51" s="535"/>
      <c r="EIB51" s="535"/>
      <c r="EIC51" s="535"/>
      <c r="EID51" s="535"/>
      <c r="EIE51" s="535"/>
      <c r="EIF51" s="535"/>
      <c r="EIG51" s="535"/>
      <c r="EIH51" s="535"/>
      <c r="EII51" s="535"/>
      <c r="EIJ51" s="535"/>
      <c r="EIK51" s="535"/>
      <c r="EIL51" s="535"/>
      <c r="EIM51" s="535"/>
      <c r="EIN51" s="535"/>
      <c r="EIO51" s="535"/>
      <c r="EIP51" s="535"/>
      <c r="EIQ51" s="535"/>
      <c r="EIR51" s="535"/>
      <c r="EIS51" s="535"/>
      <c r="EIT51" s="535"/>
      <c r="EIU51" s="535"/>
      <c r="EIV51" s="535"/>
      <c r="EIW51" s="535"/>
      <c r="EIX51" s="535"/>
      <c r="EIY51" s="535"/>
      <c r="EIZ51" s="535"/>
      <c r="EJA51" s="535"/>
      <c r="EJB51" s="535"/>
      <c r="EJC51" s="535"/>
      <c r="EJD51" s="535"/>
      <c r="EJE51" s="535"/>
      <c r="EJF51" s="535"/>
      <c r="EJG51" s="535"/>
      <c r="EJH51" s="535"/>
      <c r="EJI51" s="535"/>
      <c r="EJJ51" s="535"/>
      <c r="EJK51" s="535"/>
      <c r="EJL51" s="535"/>
      <c r="EJM51" s="535"/>
      <c r="EJN51" s="535"/>
      <c r="EJO51" s="535"/>
      <c r="EJP51" s="535"/>
      <c r="EJQ51" s="535"/>
      <c r="EJR51" s="535"/>
      <c r="EJS51" s="535"/>
      <c r="EJT51" s="535"/>
      <c r="EJU51" s="535"/>
      <c r="EJV51" s="535"/>
      <c r="EJW51" s="535"/>
      <c r="EJX51" s="535"/>
      <c r="EJY51" s="535"/>
      <c r="EJZ51" s="535"/>
      <c r="EKA51" s="535"/>
      <c r="EKB51" s="535"/>
      <c r="EKC51" s="535"/>
      <c r="EKD51" s="535"/>
      <c r="EKE51" s="535"/>
      <c r="EKF51" s="535"/>
      <c r="EKG51" s="535"/>
      <c r="EKH51" s="535"/>
      <c r="EKI51" s="535"/>
      <c r="EKJ51" s="535"/>
      <c r="EKK51" s="535"/>
      <c r="EKL51" s="535"/>
      <c r="EKM51" s="535"/>
      <c r="EKN51" s="535"/>
      <c r="EKO51" s="535"/>
      <c r="EKP51" s="535"/>
      <c r="EKQ51" s="535"/>
      <c r="EKR51" s="535"/>
      <c r="EKS51" s="535"/>
      <c r="EKT51" s="535"/>
      <c r="EKU51" s="535"/>
      <c r="EKV51" s="535"/>
      <c r="EKW51" s="535"/>
      <c r="EKX51" s="535"/>
      <c r="EKY51" s="535"/>
      <c r="EKZ51" s="535"/>
      <c r="ELA51" s="535"/>
      <c r="ELB51" s="535"/>
      <c r="ELC51" s="535"/>
      <c r="ELD51" s="535"/>
      <c r="ELE51" s="535"/>
      <c r="ELF51" s="535"/>
      <c r="ELG51" s="535"/>
      <c r="ELH51" s="535"/>
      <c r="ELI51" s="535"/>
      <c r="ELJ51" s="535"/>
      <c r="ELK51" s="535"/>
      <c r="ELL51" s="535"/>
      <c r="ELM51" s="535"/>
      <c r="ELN51" s="535"/>
      <c r="ELO51" s="535"/>
      <c r="ELP51" s="535"/>
      <c r="ELQ51" s="535"/>
      <c r="ELR51" s="535"/>
      <c r="ELS51" s="535"/>
      <c r="ELT51" s="535"/>
      <c r="ELU51" s="535"/>
      <c r="ELV51" s="535"/>
      <c r="ELW51" s="535"/>
      <c r="ELX51" s="535"/>
      <c r="ELY51" s="535"/>
      <c r="ELZ51" s="535"/>
      <c r="EMA51" s="535"/>
      <c r="EMB51" s="535"/>
      <c r="EMC51" s="535"/>
      <c r="EMD51" s="535"/>
      <c r="EME51" s="535"/>
      <c r="EMF51" s="535"/>
      <c r="EMG51" s="535"/>
      <c r="EMH51" s="535"/>
      <c r="EMI51" s="535"/>
      <c r="EMJ51" s="535"/>
      <c r="EMK51" s="535"/>
      <c r="EML51" s="535"/>
      <c r="EMM51" s="535"/>
      <c r="EMN51" s="535"/>
      <c r="EMO51" s="535"/>
      <c r="EMP51" s="535"/>
      <c r="EMQ51" s="535"/>
      <c r="EMR51" s="535"/>
      <c r="EMS51" s="535"/>
      <c r="EMT51" s="535"/>
      <c r="EMU51" s="535"/>
      <c r="EMV51" s="535"/>
      <c r="EMW51" s="535"/>
      <c r="EMX51" s="535"/>
      <c r="EMY51" s="535"/>
      <c r="EMZ51" s="535"/>
      <c r="ENA51" s="535"/>
      <c r="ENB51" s="535"/>
      <c r="ENC51" s="535"/>
      <c r="END51" s="535"/>
      <c r="ENE51" s="535"/>
      <c r="ENF51" s="535"/>
      <c r="ENG51" s="535"/>
      <c r="ENH51" s="535"/>
      <c r="ENI51" s="535"/>
      <c r="ENJ51" s="535"/>
      <c r="ENK51" s="535"/>
      <c r="ENL51" s="535"/>
      <c r="ENM51" s="535"/>
      <c r="ENN51" s="535"/>
      <c r="ENO51" s="535"/>
      <c r="ENP51" s="535"/>
      <c r="ENQ51" s="535"/>
      <c r="ENR51" s="535"/>
      <c r="ENS51" s="535"/>
      <c r="ENT51" s="535"/>
      <c r="ENU51" s="535"/>
      <c r="ENV51" s="535"/>
      <c r="ENW51" s="535"/>
      <c r="ENX51" s="535"/>
      <c r="ENY51" s="535"/>
      <c r="ENZ51" s="535"/>
      <c r="EOA51" s="535"/>
      <c r="EOB51" s="535"/>
      <c r="EOC51" s="535"/>
      <c r="EOD51" s="535"/>
      <c r="EOE51" s="535"/>
      <c r="EOF51" s="535"/>
      <c r="EOG51" s="535"/>
      <c r="EOH51" s="535"/>
      <c r="EOI51" s="535"/>
      <c r="EOJ51" s="535"/>
      <c r="EOK51" s="535"/>
      <c r="EOL51" s="535"/>
      <c r="EOM51" s="535"/>
      <c r="EON51" s="535"/>
      <c r="EOO51" s="535"/>
      <c r="EOP51" s="535"/>
      <c r="EOQ51" s="535"/>
      <c r="EOR51" s="535"/>
      <c r="EOS51" s="535"/>
      <c r="EOT51" s="535"/>
      <c r="EOU51" s="535"/>
      <c r="EOV51" s="535"/>
      <c r="EOW51" s="535"/>
      <c r="EOX51" s="535"/>
      <c r="EOY51" s="535"/>
      <c r="EOZ51" s="535"/>
      <c r="EPA51" s="535"/>
      <c r="EPB51" s="535"/>
      <c r="EPC51" s="535"/>
      <c r="EPD51" s="535"/>
      <c r="EPE51" s="535"/>
      <c r="EPF51" s="535"/>
      <c r="EPG51" s="535"/>
      <c r="EPH51" s="535"/>
      <c r="EPI51" s="535"/>
      <c r="EPJ51" s="535"/>
      <c r="EPK51" s="535"/>
      <c r="EPL51" s="535"/>
      <c r="EPM51" s="535"/>
      <c r="EPN51" s="535"/>
      <c r="EPO51" s="535"/>
      <c r="EPP51" s="535"/>
      <c r="EPQ51" s="535"/>
      <c r="EPR51" s="535"/>
      <c r="EPS51" s="535"/>
      <c r="EPT51" s="535"/>
      <c r="EPU51" s="535"/>
      <c r="EPV51" s="535"/>
      <c r="EPW51" s="535"/>
      <c r="EPX51" s="535"/>
      <c r="EPY51" s="535"/>
      <c r="EPZ51" s="535"/>
      <c r="EQA51" s="535"/>
      <c r="EQB51" s="535"/>
      <c r="EQC51" s="535"/>
      <c r="EQD51" s="535"/>
      <c r="EQE51" s="535"/>
      <c r="EQF51" s="535"/>
      <c r="EQG51" s="535"/>
      <c r="EQH51" s="535"/>
      <c r="EQI51" s="535"/>
      <c r="EQJ51" s="535"/>
      <c r="EQK51" s="535"/>
      <c r="EQL51" s="535"/>
      <c r="EQM51" s="535"/>
      <c r="EQN51" s="535"/>
      <c r="EQO51" s="535"/>
      <c r="EQP51" s="535"/>
      <c r="EQQ51" s="535"/>
      <c r="EQR51" s="535"/>
      <c r="EQS51" s="535"/>
      <c r="EQT51" s="535"/>
      <c r="EQU51" s="535"/>
      <c r="EQV51" s="535"/>
      <c r="EQW51" s="535"/>
      <c r="EQX51" s="535"/>
      <c r="EQY51" s="535"/>
      <c r="EQZ51" s="535"/>
      <c r="ERA51" s="535"/>
      <c r="ERB51" s="535"/>
      <c r="ERC51" s="535"/>
      <c r="ERD51" s="535"/>
      <c r="ERE51" s="535"/>
      <c r="ERF51" s="535"/>
      <c r="ERG51" s="535"/>
      <c r="ERH51" s="535"/>
      <c r="ERI51" s="535"/>
      <c r="ERJ51" s="535"/>
      <c r="ERK51" s="535"/>
      <c r="ERL51" s="535"/>
      <c r="ERM51" s="535"/>
      <c r="ERN51" s="535"/>
      <c r="ERO51" s="535"/>
      <c r="ERP51" s="535"/>
      <c r="ERQ51" s="535"/>
      <c r="ERR51" s="535"/>
      <c r="ERS51" s="535"/>
      <c r="ERT51" s="535"/>
      <c r="ERU51" s="535"/>
      <c r="ERV51" s="535"/>
      <c r="ERW51" s="535"/>
      <c r="ERX51" s="535"/>
      <c r="ERY51" s="535"/>
      <c r="ERZ51" s="535"/>
      <c r="ESA51" s="535"/>
      <c r="ESB51" s="535"/>
      <c r="ESC51" s="535"/>
      <c r="ESD51" s="535"/>
      <c r="ESE51" s="535"/>
      <c r="ESF51" s="535"/>
      <c r="ESG51" s="535"/>
      <c r="ESH51" s="535"/>
      <c r="ESI51" s="535"/>
      <c r="ESJ51" s="535"/>
      <c r="ESK51" s="535"/>
      <c r="ESL51" s="535"/>
      <c r="ESM51" s="535"/>
      <c r="ESN51" s="535"/>
      <c r="ESO51" s="535"/>
      <c r="ESP51" s="535"/>
      <c r="ESQ51" s="535"/>
      <c r="ESR51" s="535"/>
      <c r="ESS51" s="535"/>
      <c r="EST51" s="535"/>
      <c r="ESU51" s="535"/>
      <c r="ESV51" s="535"/>
      <c r="ESW51" s="535"/>
      <c r="ESX51" s="535"/>
      <c r="ESY51" s="535"/>
      <c r="ESZ51" s="535"/>
      <c r="ETA51" s="535"/>
      <c r="ETB51" s="535"/>
      <c r="ETC51" s="535"/>
      <c r="ETD51" s="535"/>
      <c r="ETE51" s="535"/>
      <c r="ETF51" s="535"/>
      <c r="ETG51" s="535"/>
      <c r="ETH51" s="535"/>
      <c r="ETI51" s="535"/>
      <c r="ETJ51" s="535"/>
      <c r="ETK51" s="535"/>
      <c r="ETL51" s="535"/>
      <c r="ETM51" s="535"/>
      <c r="ETN51" s="535"/>
      <c r="ETO51" s="535"/>
      <c r="ETP51" s="535"/>
      <c r="ETQ51" s="535"/>
      <c r="ETR51" s="535"/>
      <c r="ETS51" s="535"/>
      <c r="ETT51" s="535"/>
      <c r="ETU51" s="535"/>
      <c r="ETV51" s="535"/>
      <c r="ETW51" s="535"/>
      <c r="ETX51" s="535"/>
      <c r="ETY51" s="535"/>
      <c r="ETZ51" s="535"/>
      <c r="EUA51" s="535"/>
      <c r="EUB51" s="535"/>
      <c r="EUC51" s="535"/>
      <c r="EUD51" s="535"/>
      <c r="EUE51" s="535"/>
      <c r="EUF51" s="535"/>
      <c r="EUG51" s="535"/>
      <c r="EUH51" s="535"/>
      <c r="EUI51" s="535"/>
      <c r="EUJ51" s="535"/>
      <c r="EUK51" s="535"/>
      <c r="EUL51" s="535"/>
      <c r="EUM51" s="535"/>
      <c r="EUN51" s="535"/>
      <c r="EUO51" s="535"/>
      <c r="EUP51" s="535"/>
      <c r="EUQ51" s="535"/>
      <c r="EUR51" s="535"/>
      <c r="EUS51" s="535"/>
      <c r="EUT51" s="535"/>
      <c r="EUU51" s="535"/>
      <c r="EUV51" s="535"/>
      <c r="EUW51" s="535"/>
      <c r="EUX51" s="535"/>
      <c r="EUY51" s="535"/>
      <c r="EUZ51" s="535"/>
      <c r="EVA51" s="535"/>
      <c r="EVB51" s="535"/>
      <c r="EVC51" s="535"/>
      <c r="EVD51" s="535"/>
      <c r="EVE51" s="535"/>
      <c r="EVF51" s="535"/>
      <c r="EVG51" s="535"/>
      <c r="EVH51" s="535"/>
      <c r="EVI51" s="535"/>
      <c r="EVJ51" s="535"/>
      <c r="EVK51" s="535"/>
      <c r="EVL51" s="535"/>
      <c r="EVM51" s="535"/>
      <c r="EVN51" s="535"/>
      <c r="EVO51" s="535"/>
      <c r="EVP51" s="535"/>
      <c r="EVQ51" s="535"/>
      <c r="EVR51" s="535"/>
      <c r="EVS51" s="535"/>
      <c r="EVT51" s="535"/>
      <c r="EVU51" s="535"/>
      <c r="EVV51" s="535"/>
      <c r="EVW51" s="535"/>
      <c r="EVX51" s="535"/>
      <c r="EVY51" s="535"/>
      <c r="EVZ51" s="535"/>
      <c r="EWA51" s="535"/>
      <c r="EWB51" s="535"/>
      <c r="EWC51" s="535"/>
      <c r="EWD51" s="535"/>
      <c r="EWE51" s="535"/>
      <c r="EWF51" s="535"/>
      <c r="EWG51" s="535"/>
      <c r="EWH51" s="535"/>
      <c r="EWI51" s="535"/>
      <c r="EWJ51" s="535"/>
      <c r="EWK51" s="535"/>
      <c r="EWL51" s="535"/>
      <c r="EWM51" s="535"/>
      <c r="EWN51" s="535"/>
      <c r="EWO51" s="535"/>
      <c r="EWP51" s="535"/>
      <c r="EWQ51" s="535"/>
      <c r="EWR51" s="535"/>
      <c r="EWS51" s="535"/>
      <c r="EWT51" s="535"/>
      <c r="EWU51" s="535"/>
      <c r="EWV51" s="535"/>
      <c r="EWW51" s="535"/>
      <c r="EWX51" s="535"/>
      <c r="EWY51" s="535"/>
      <c r="EWZ51" s="535"/>
      <c r="EXA51" s="535"/>
      <c r="EXB51" s="535"/>
      <c r="EXC51" s="535"/>
      <c r="EXD51" s="535"/>
      <c r="EXE51" s="535"/>
      <c r="EXF51" s="535"/>
      <c r="EXG51" s="535"/>
      <c r="EXH51" s="535"/>
      <c r="EXI51" s="535"/>
      <c r="EXJ51" s="535"/>
      <c r="EXK51" s="535"/>
      <c r="EXL51" s="535"/>
      <c r="EXM51" s="535"/>
      <c r="EXN51" s="535"/>
      <c r="EXO51" s="535"/>
      <c r="EXP51" s="535"/>
      <c r="EXQ51" s="535"/>
      <c r="EXR51" s="535"/>
      <c r="EXS51" s="535"/>
      <c r="EXT51" s="535"/>
      <c r="EXU51" s="535"/>
      <c r="EXV51" s="535"/>
      <c r="EXW51" s="535"/>
      <c r="EXX51" s="535"/>
      <c r="EXY51" s="535"/>
      <c r="EXZ51" s="535"/>
      <c r="EYA51" s="535"/>
      <c r="EYB51" s="535"/>
      <c r="EYC51" s="535"/>
      <c r="EYD51" s="535"/>
      <c r="EYE51" s="535"/>
      <c r="EYF51" s="535"/>
      <c r="EYG51" s="535"/>
      <c r="EYH51" s="535"/>
      <c r="EYI51" s="535"/>
      <c r="EYJ51" s="535"/>
      <c r="EYK51" s="535"/>
      <c r="EYL51" s="535"/>
      <c r="EYM51" s="535"/>
      <c r="EYN51" s="535"/>
      <c r="EYO51" s="535"/>
      <c r="EYP51" s="535"/>
      <c r="EYQ51" s="535"/>
      <c r="EYR51" s="535"/>
      <c r="EYS51" s="535"/>
      <c r="EYT51" s="535"/>
      <c r="EYU51" s="535"/>
      <c r="EYV51" s="535"/>
      <c r="EYW51" s="535"/>
      <c r="EYX51" s="535"/>
      <c r="EYY51" s="535"/>
      <c r="EYZ51" s="535"/>
      <c r="EZA51" s="535"/>
      <c r="EZB51" s="535"/>
      <c r="EZC51" s="535"/>
      <c r="EZD51" s="535"/>
      <c r="EZE51" s="535"/>
      <c r="EZF51" s="535"/>
      <c r="EZG51" s="535"/>
      <c r="EZH51" s="535"/>
      <c r="EZI51" s="535"/>
      <c r="EZJ51" s="535"/>
      <c r="EZK51" s="535"/>
      <c r="EZL51" s="535"/>
      <c r="EZM51" s="535"/>
      <c r="EZN51" s="535"/>
      <c r="EZO51" s="535"/>
      <c r="EZP51" s="535"/>
      <c r="EZQ51" s="535"/>
      <c r="EZR51" s="535"/>
      <c r="EZS51" s="535"/>
      <c r="EZT51" s="535"/>
      <c r="EZU51" s="535"/>
      <c r="EZV51" s="535"/>
      <c r="EZW51" s="535"/>
      <c r="EZX51" s="535"/>
      <c r="EZY51" s="535"/>
      <c r="EZZ51" s="535"/>
      <c r="FAA51" s="535"/>
      <c r="FAB51" s="535"/>
      <c r="FAC51" s="535"/>
      <c r="FAD51" s="535"/>
      <c r="FAE51" s="535"/>
      <c r="FAF51" s="535"/>
      <c r="FAG51" s="535"/>
      <c r="FAH51" s="535"/>
      <c r="FAI51" s="535"/>
      <c r="FAJ51" s="535"/>
      <c r="FAK51" s="535"/>
      <c r="FAL51" s="535"/>
      <c r="FAM51" s="535"/>
      <c r="FAN51" s="535"/>
      <c r="FAO51" s="535"/>
      <c r="FAP51" s="535"/>
      <c r="FAQ51" s="535"/>
      <c r="FAR51" s="535"/>
      <c r="FAS51" s="535"/>
      <c r="FAT51" s="535"/>
      <c r="FAU51" s="535"/>
      <c r="FAV51" s="535"/>
      <c r="FAW51" s="535"/>
      <c r="FAX51" s="535"/>
      <c r="FAY51" s="535"/>
      <c r="FAZ51" s="535"/>
      <c r="FBA51" s="535"/>
      <c r="FBB51" s="535"/>
      <c r="FBC51" s="535"/>
      <c r="FBD51" s="535"/>
      <c r="FBE51" s="535"/>
      <c r="FBF51" s="535"/>
      <c r="FBG51" s="535"/>
      <c r="FBH51" s="535"/>
      <c r="FBI51" s="535"/>
      <c r="FBJ51" s="535"/>
      <c r="FBK51" s="535"/>
      <c r="FBL51" s="535"/>
      <c r="FBM51" s="535"/>
      <c r="FBN51" s="535"/>
      <c r="FBO51" s="535"/>
      <c r="FBP51" s="535"/>
      <c r="FBQ51" s="535"/>
      <c r="FBR51" s="535"/>
      <c r="FBS51" s="535"/>
      <c r="FBT51" s="535"/>
      <c r="FBU51" s="535"/>
      <c r="FBV51" s="535"/>
      <c r="FBW51" s="535"/>
      <c r="FBX51" s="535"/>
      <c r="FBY51" s="535"/>
      <c r="FBZ51" s="535"/>
      <c r="FCA51" s="535"/>
      <c r="FCB51" s="535"/>
      <c r="FCC51" s="535"/>
      <c r="FCD51" s="535"/>
      <c r="FCE51" s="535"/>
      <c r="FCF51" s="535"/>
      <c r="FCG51" s="535"/>
      <c r="FCH51" s="535"/>
      <c r="FCI51" s="535"/>
      <c r="FCJ51" s="535"/>
      <c r="FCK51" s="535"/>
      <c r="FCL51" s="535"/>
      <c r="FCM51" s="535"/>
      <c r="FCN51" s="535"/>
      <c r="FCO51" s="535"/>
      <c r="FCP51" s="535"/>
      <c r="FCQ51" s="535"/>
      <c r="FCR51" s="535"/>
      <c r="FCS51" s="535"/>
      <c r="FCT51" s="535"/>
      <c r="FCU51" s="535"/>
      <c r="FCV51" s="535"/>
      <c r="FCW51" s="535"/>
      <c r="FCX51" s="535"/>
      <c r="FCY51" s="535"/>
      <c r="FCZ51" s="535"/>
      <c r="FDA51" s="535"/>
      <c r="FDB51" s="535"/>
      <c r="FDC51" s="535"/>
      <c r="FDD51" s="535"/>
      <c r="FDE51" s="535"/>
      <c r="FDF51" s="535"/>
      <c r="FDG51" s="535"/>
      <c r="FDH51" s="535"/>
      <c r="FDI51" s="535"/>
      <c r="FDJ51" s="535"/>
      <c r="FDK51" s="535"/>
      <c r="FDL51" s="535"/>
      <c r="FDM51" s="535"/>
      <c r="FDN51" s="535"/>
      <c r="FDO51" s="535"/>
      <c r="FDP51" s="535"/>
      <c r="FDQ51" s="535"/>
      <c r="FDR51" s="535"/>
      <c r="FDS51" s="535"/>
      <c r="FDT51" s="535"/>
      <c r="FDU51" s="535"/>
      <c r="FDV51" s="535"/>
      <c r="FDW51" s="535"/>
      <c r="FDX51" s="535"/>
      <c r="FDY51" s="535"/>
      <c r="FDZ51" s="535"/>
      <c r="FEA51" s="535"/>
      <c r="FEB51" s="535"/>
      <c r="FEC51" s="535"/>
      <c r="FED51" s="535"/>
      <c r="FEE51" s="535"/>
      <c r="FEF51" s="535"/>
      <c r="FEG51" s="535"/>
      <c r="FEH51" s="535"/>
      <c r="FEI51" s="535"/>
      <c r="FEJ51" s="535"/>
      <c r="FEK51" s="535"/>
      <c r="FEL51" s="535"/>
      <c r="FEM51" s="535"/>
      <c r="FEN51" s="535"/>
      <c r="FEO51" s="535"/>
      <c r="FEP51" s="535"/>
      <c r="FEQ51" s="535"/>
      <c r="FER51" s="535"/>
      <c r="FES51" s="535"/>
      <c r="FET51" s="535"/>
      <c r="FEU51" s="535"/>
      <c r="FEV51" s="535"/>
      <c r="FEW51" s="535"/>
      <c r="FEX51" s="535"/>
      <c r="FEY51" s="535"/>
      <c r="FEZ51" s="535"/>
      <c r="FFA51" s="535"/>
      <c r="FFB51" s="535"/>
      <c r="FFC51" s="535"/>
      <c r="FFD51" s="535"/>
      <c r="FFE51" s="535"/>
      <c r="FFF51" s="535"/>
      <c r="FFG51" s="535"/>
      <c r="FFH51" s="535"/>
      <c r="FFI51" s="535"/>
      <c r="FFJ51" s="535"/>
      <c r="FFK51" s="535"/>
      <c r="FFL51" s="535"/>
      <c r="FFM51" s="535"/>
      <c r="FFN51" s="535"/>
      <c r="FFO51" s="535"/>
      <c r="FFP51" s="535"/>
      <c r="FFQ51" s="535"/>
      <c r="FFR51" s="535"/>
      <c r="FFS51" s="535"/>
      <c r="FFT51" s="535"/>
      <c r="FFU51" s="535"/>
      <c r="FFV51" s="535"/>
      <c r="FFW51" s="535"/>
      <c r="FFX51" s="535"/>
      <c r="FFY51" s="535"/>
      <c r="FFZ51" s="535"/>
      <c r="FGA51" s="535"/>
      <c r="FGB51" s="535"/>
      <c r="FGC51" s="535"/>
      <c r="FGD51" s="535"/>
      <c r="FGE51" s="535"/>
      <c r="FGF51" s="535"/>
      <c r="FGG51" s="535"/>
      <c r="FGH51" s="535"/>
      <c r="FGI51" s="535"/>
      <c r="FGJ51" s="535"/>
      <c r="FGK51" s="535"/>
      <c r="FGL51" s="535"/>
      <c r="FGM51" s="535"/>
      <c r="FGN51" s="535"/>
      <c r="FGO51" s="535"/>
      <c r="FGP51" s="535"/>
      <c r="FGQ51" s="535"/>
      <c r="FGR51" s="535"/>
      <c r="FGS51" s="535"/>
      <c r="FGT51" s="535"/>
      <c r="FGU51" s="535"/>
      <c r="FGV51" s="535"/>
      <c r="FGW51" s="535"/>
      <c r="FGX51" s="535"/>
      <c r="FGY51" s="535"/>
      <c r="FGZ51" s="535"/>
      <c r="FHA51" s="535"/>
      <c r="FHB51" s="535"/>
      <c r="FHC51" s="535"/>
      <c r="FHD51" s="535"/>
      <c r="FHE51" s="535"/>
      <c r="FHF51" s="535"/>
      <c r="FHG51" s="535"/>
      <c r="FHH51" s="535"/>
      <c r="FHI51" s="535"/>
      <c r="FHJ51" s="535"/>
      <c r="FHK51" s="535"/>
      <c r="FHL51" s="535"/>
      <c r="FHM51" s="535"/>
      <c r="FHN51" s="535"/>
      <c r="FHO51" s="535"/>
      <c r="FHP51" s="535"/>
      <c r="FHQ51" s="535"/>
      <c r="FHR51" s="535"/>
      <c r="FHS51" s="535"/>
      <c r="FHT51" s="535"/>
      <c r="FHU51" s="535"/>
      <c r="FHV51" s="535"/>
      <c r="FHW51" s="535"/>
      <c r="FHX51" s="535"/>
      <c r="FHY51" s="535"/>
      <c r="FHZ51" s="535"/>
      <c r="FIA51" s="535"/>
      <c r="FIB51" s="535"/>
      <c r="FIC51" s="535"/>
      <c r="FID51" s="535"/>
      <c r="FIE51" s="535"/>
      <c r="FIF51" s="535"/>
      <c r="FIG51" s="535"/>
      <c r="FIH51" s="535"/>
      <c r="FII51" s="535"/>
      <c r="FIJ51" s="535"/>
      <c r="FIK51" s="535"/>
      <c r="FIL51" s="535"/>
      <c r="FIM51" s="535"/>
      <c r="FIN51" s="535"/>
      <c r="FIO51" s="535"/>
      <c r="FIP51" s="535"/>
      <c r="FIQ51" s="535"/>
      <c r="FIR51" s="535"/>
      <c r="FIS51" s="535"/>
      <c r="FIT51" s="535"/>
      <c r="FIU51" s="535"/>
      <c r="FIV51" s="535"/>
      <c r="FIW51" s="535"/>
      <c r="FIX51" s="535"/>
      <c r="FIY51" s="535"/>
      <c r="FIZ51" s="535"/>
      <c r="FJA51" s="535"/>
      <c r="FJB51" s="535"/>
      <c r="FJC51" s="535"/>
      <c r="FJD51" s="535"/>
      <c r="FJE51" s="535"/>
      <c r="FJF51" s="535"/>
      <c r="FJG51" s="535"/>
      <c r="FJH51" s="535"/>
      <c r="FJI51" s="535"/>
      <c r="FJJ51" s="535"/>
      <c r="FJK51" s="535"/>
      <c r="FJL51" s="535"/>
      <c r="FJM51" s="535"/>
      <c r="FJN51" s="535"/>
      <c r="FJO51" s="535"/>
      <c r="FJP51" s="535"/>
      <c r="FJQ51" s="535"/>
      <c r="FJR51" s="535"/>
      <c r="FJS51" s="535"/>
      <c r="FJT51" s="535"/>
      <c r="FJU51" s="535"/>
      <c r="FJV51" s="535"/>
      <c r="FJW51" s="535"/>
      <c r="FJX51" s="535"/>
      <c r="FJY51" s="535"/>
      <c r="FJZ51" s="535"/>
      <c r="FKA51" s="535"/>
      <c r="FKB51" s="535"/>
      <c r="FKC51" s="535"/>
      <c r="FKD51" s="535"/>
      <c r="FKE51" s="535"/>
      <c r="FKF51" s="535"/>
      <c r="FKG51" s="535"/>
      <c r="FKH51" s="535"/>
      <c r="FKI51" s="535"/>
      <c r="FKJ51" s="535"/>
      <c r="FKK51" s="535"/>
      <c r="FKL51" s="535"/>
      <c r="FKM51" s="535"/>
      <c r="FKN51" s="535"/>
      <c r="FKO51" s="535"/>
      <c r="FKP51" s="535"/>
      <c r="FKQ51" s="535"/>
      <c r="FKR51" s="535"/>
      <c r="FKS51" s="535"/>
      <c r="FKT51" s="535"/>
      <c r="FKU51" s="535"/>
      <c r="FKV51" s="535"/>
      <c r="FKW51" s="535"/>
      <c r="FKX51" s="535"/>
      <c r="FKY51" s="535"/>
      <c r="FKZ51" s="535"/>
      <c r="FLA51" s="535"/>
      <c r="FLB51" s="535"/>
      <c r="FLC51" s="535"/>
      <c r="FLD51" s="535"/>
      <c r="FLE51" s="535"/>
      <c r="FLF51" s="535"/>
      <c r="FLG51" s="535"/>
      <c r="FLH51" s="535"/>
      <c r="FLI51" s="535"/>
      <c r="FLJ51" s="535"/>
      <c r="FLK51" s="535"/>
      <c r="FLL51" s="535"/>
      <c r="FLM51" s="535"/>
      <c r="FLN51" s="535"/>
      <c r="FLO51" s="535"/>
      <c r="FLP51" s="535"/>
      <c r="FLQ51" s="535"/>
      <c r="FLR51" s="535"/>
      <c r="FLS51" s="535"/>
      <c r="FLT51" s="535"/>
      <c r="FLU51" s="535"/>
      <c r="FLV51" s="535"/>
      <c r="FLW51" s="535"/>
      <c r="FLX51" s="535"/>
      <c r="FLY51" s="535"/>
      <c r="FLZ51" s="535"/>
      <c r="FMA51" s="535"/>
      <c r="FMB51" s="535"/>
      <c r="FMC51" s="535"/>
      <c r="FMD51" s="535"/>
      <c r="FME51" s="535"/>
      <c r="FMF51" s="535"/>
      <c r="FMG51" s="535"/>
      <c r="FMH51" s="535"/>
      <c r="FMI51" s="535"/>
      <c r="FMJ51" s="535"/>
      <c r="FMK51" s="535"/>
      <c r="FML51" s="535"/>
      <c r="FMM51" s="535"/>
      <c r="FMN51" s="535"/>
      <c r="FMO51" s="535"/>
      <c r="FMP51" s="535"/>
      <c r="FMQ51" s="535"/>
      <c r="FMR51" s="535"/>
      <c r="FMS51" s="535"/>
      <c r="FMT51" s="535"/>
      <c r="FMU51" s="535"/>
      <c r="FMV51" s="535"/>
      <c r="FMW51" s="535"/>
      <c r="FMX51" s="535"/>
      <c r="FMY51" s="535"/>
      <c r="FMZ51" s="535"/>
      <c r="FNA51" s="535"/>
      <c r="FNB51" s="535"/>
      <c r="FNC51" s="535"/>
      <c r="FND51" s="535"/>
      <c r="FNE51" s="535"/>
      <c r="FNF51" s="535"/>
      <c r="FNG51" s="535"/>
      <c r="FNH51" s="535"/>
      <c r="FNI51" s="535"/>
      <c r="FNJ51" s="535"/>
      <c r="FNK51" s="535"/>
      <c r="FNL51" s="535"/>
      <c r="FNM51" s="535"/>
      <c r="FNN51" s="535"/>
      <c r="FNO51" s="535"/>
      <c r="FNP51" s="535"/>
      <c r="FNQ51" s="535"/>
      <c r="FNR51" s="535"/>
      <c r="FNS51" s="535"/>
      <c r="FNT51" s="535"/>
      <c r="FNU51" s="535"/>
      <c r="FNV51" s="535"/>
      <c r="FNW51" s="535"/>
      <c r="FNX51" s="535"/>
      <c r="FNY51" s="535"/>
      <c r="FNZ51" s="535"/>
      <c r="FOA51" s="535"/>
      <c r="FOB51" s="535"/>
      <c r="FOC51" s="535"/>
      <c r="FOD51" s="535"/>
      <c r="FOE51" s="535"/>
      <c r="FOF51" s="535"/>
      <c r="FOG51" s="535"/>
      <c r="FOH51" s="535"/>
      <c r="FOI51" s="535"/>
      <c r="FOJ51" s="535"/>
      <c r="FOK51" s="535"/>
      <c r="FOL51" s="535"/>
      <c r="FOM51" s="535"/>
      <c r="FON51" s="535"/>
      <c r="FOO51" s="535"/>
      <c r="FOP51" s="535"/>
      <c r="FOQ51" s="535"/>
      <c r="FOR51" s="535"/>
      <c r="FOS51" s="535"/>
      <c r="FOT51" s="535"/>
      <c r="FOU51" s="535"/>
      <c r="FOV51" s="535"/>
      <c r="FOW51" s="535"/>
      <c r="FOX51" s="535"/>
      <c r="FOY51" s="535"/>
      <c r="FOZ51" s="535"/>
      <c r="FPA51" s="535"/>
      <c r="FPB51" s="535"/>
      <c r="FPC51" s="535"/>
      <c r="FPD51" s="535"/>
      <c r="FPE51" s="535"/>
      <c r="FPF51" s="535"/>
      <c r="FPG51" s="535"/>
      <c r="FPH51" s="535"/>
      <c r="FPI51" s="535"/>
      <c r="FPJ51" s="535"/>
      <c r="FPK51" s="535"/>
      <c r="FPL51" s="535"/>
      <c r="FPM51" s="535"/>
      <c r="FPN51" s="535"/>
      <c r="FPO51" s="535"/>
      <c r="FPP51" s="535"/>
      <c r="FPQ51" s="535"/>
      <c r="FPR51" s="535"/>
      <c r="FPS51" s="535"/>
      <c r="FPT51" s="535"/>
      <c r="FPU51" s="535"/>
      <c r="FPV51" s="535"/>
      <c r="FPW51" s="535"/>
      <c r="FPX51" s="535"/>
      <c r="FPY51" s="535"/>
      <c r="FPZ51" s="535"/>
      <c r="FQA51" s="535"/>
      <c r="FQB51" s="535"/>
      <c r="FQC51" s="535"/>
      <c r="FQD51" s="535"/>
      <c r="FQE51" s="535"/>
      <c r="FQF51" s="535"/>
      <c r="FQG51" s="535"/>
      <c r="FQH51" s="535"/>
      <c r="FQI51" s="535"/>
      <c r="FQJ51" s="535"/>
      <c r="FQK51" s="535"/>
      <c r="FQL51" s="535"/>
      <c r="FQM51" s="535"/>
      <c r="FQN51" s="535"/>
      <c r="FQO51" s="535"/>
      <c r="FQP51" s="535"/>
      <c r="FQQ51" s="535"/>
      <c r="FQR51" s="535"/>
      <c r="FQS51" s="535"/>
      <c r="FQT51" s="535"/>
      <c r="FQU51" s="535"/>
      <c r="FQV51" s="535"/>
      <c r="FQW51" s="535"/>
      <c r="FQX51" s="535"/>
      <c r="FQY51" s="535"/>
      <c r="FQZ51" s="535"/>
      <c r="FRA51" s="535"/>
      <c r="FRB51" s="535"/>
      <c r="FRC51" s="535"/>
      <c r="FRD51" s="535"/>
      <c r="FRE51" s="535"/>
      <c r="FRF51" s="535"/>
      <c r="FRG51" s="535"/>
      <c r="FRH51" s="535"/>
      <c r="FRI51" s="535"/>
      <c r="FRJ51" s="535"/>
      <c r="FRK51" s="535"/>
      <c r="FRL51" s="535"/>
      <c r="FRM51" s="535"/>
      <c r="FRN51" s="535"/>
      <c r="FRO51" s="535"/>
      <c r="FRP51" s="535"/>
      <c r="FRQ51" s="535"/>
      <c r="FRR51" s="535"/>
      <c r="FRS51" s="535"/>
      <c r="FRT51" s="535"/>
      <c r="FRU51" s="535"/>
      <c r="FRV51" s="535"/>
      <c r="FRW51" s="535"/>
      <c r="FRX51" s="535"/>
      <c r="FRY51" s="535"/>
      <c r="FRZ51" s="535"/>
      <c r="FSA51" s="535"/>
      <c r="FSB51" s="535"/>
      <c r="FSC51" s="535"/>
      <c r="FSD51" s="535"/>
      <c r="FSE51" s="535"/>
      <c r="FSF51" s="535"/>
      <c r="FSG51" s="535"/>
      <c r="FSH51" s="535"/>
      <c r="FSI51" s="535"/>
      <c r="FSJ51" s="535"/>
      <c r="FSK51" s="535"/>
      <c r="FSL51" s="535"/>
      <c r="FSM51" s="535"/>
      <c r="FSN51" s="535"/>
      <c r="FSO51" s="535"/>
      <c r="FSP51" s="535"/>
      <c r="FSQ51" s="535"/>
      <c r="FSR51" s="535"/>
      <c r="FSS51" s="535"/>
      <c r="FST51" s="535"/>
      <c r="FSU51" s="535"/>
      <c r="FSV51" s="535"/>
      <c r="FSW51" s="535"/>
      <c r="FSX51" s="535"/>
      <c r="FSY51" s="535"/>
      <c r="FSZ51" s="535"/>
      <c r="FTA51" s="535"/>
      <c r="FTB51" s="535"/>
      <c r="FTC51" s="535"/>
      <c r="FTD51" s="535"/>
      <c r="FTE51" s="535"/>
      <c r="FTF51" s="535"/>
      <c r="FTG51" s="535"/>
      <c r="FTH51" s="535"/>
      <c r="FTI51" s="535"/>
      <c r="FTJ51" s="535"/>
      <c r="FTK51" s="535"/>
      <c r="FTL51" s="535"/>
      <c r="FTM51" s="535"/>
      <c r="FTN51" s="535"/>
      <c r="FTO51" s="535"/>
      <c r="FTP51" s="535"/>
      <c r="FTQ51" s="535"/>
      <c r="FTR51" s="535"/>
      <c r="FTS51" s="535"/>
      <c r="FTT51" s="535"/>
      <c r="FTU51" s="535"/>
      <c r="FTV51" s="535"/>
      <c r="FTW51" s="535"/>
      <c r="FTX51" s="535"/>
      <c r="FTY51" s="535"/>
      <c r="FTZ51" s="535"/>
      <c r="FUA51" s="535"/>
      <c r="FUB51" s="535"/>
      <c r="FUC51" s="535"/>
      <c r="FUD51" s="535"/>
      <c r="FUE51" s="535"/>
      <c r="FUF51" s="535"/>
      <c r="FUG51" s="535"/>
      <c r="FUH51" s="535"/>
      <c r="FUI51" s="535"/>
      <c r="FUJ51" s="535"/>
      <c r="FUK51" s="535"/>
      <c r="FUL51" s="535"/>
      <c r="FUM51" s="535"/>
      <c r="FUN51" s="535"/>
      <c r="FUO51" s="535"/>
      <c r="FUP51" s="535"/>
      <c r="FUQ51" s="535"/>
      <c r="FUR51" s="535"/>
      <c r="FUS51" s="535"/>
      <c r="FUT51" s="535"/>
      <c r="FUU51" s="535"/>
      <c r="FUV51" s="535"/>
      <c r="FUW51" s="535"/>
      <c r="FUX51" s="535"/>
      <c r="FUY51" s="535"/>
      <c r="FUZ51" s="535"/>
      <c r="FVA51" s="535"/>
      <c r="FVB51" s="535"/>
      <c r="FVC51" s="535"/>
      <c r="FVD51" s="535"/>
      <c r="FVE51" s="535"/>
      <c r="FVF51" s="535"/>
      <c r="FVG51" s="535"/>
      <c r="FVH51" s="535"/>
      <c r="FVI51" s="535"/>
      <c r="FVJ51" s="535"/>
      <c r="FVK51" s="535"/>
      <c r="FVL51" s="535"/>
      <c r="FVM51" s="535"/>
      <c r="FVN51" s="535"/>
      <c r="FVO51" s="535"/>
      <c r="FVP51" s="535"/>
      <c r="FVQ51" s="535"/>
      <c r="FVR51" s="535"/>
      <c r="FVS51" s="535"/>
      <c r="FVT51" s="535"/>
      <c r="FVU51" s="535"/>
      <c r="FVV51" s="535"/>
      <c r="FVW51" s="535"/>
      <c r="FVX51" s="535"/>
      <c r="FVY51" s="535"/>
      <c r="FVZ51" s="535"/>
      <c r="FWA51" s="535"/>
      <c r="FWB51" s="535"/>
      <c r="FWC51" s="535"/>
      <c r="FWD51" s="535"/>
      <c r="FWE51" s="535"/>
      <c r="FWF51" s="535"/>
      <c r="FWG51" s="535"/>
      <c r="FWH51" s="535"/>
      <c r="FWI51" s="535"/>
      <c r="FWJ51" s="535"/>
      <c r="FWK51" s="535"/>
      <c r="FWL51" s="535"/>
      <c r="FWM51" s="535"/>
      <c r="FWN51" s="535"/>
      <c r="FWO51" s="535"/>
      <c r="FWP51" s="535"/>
      <c r="FWQ51" s="535"/>
      <c r="FWR51" s="535"/>
      <c r="FWS51" s="535"/>
      <c r="FWT51" s="535"/>
      <c r="FWU51" s="535"/>
      <c r="FWV51" s="535"/>
      <c r="FWW51" s="535"/>
      <c r="FWX51" s="535"/>
      <c r="FWY51" s="535"/>
      <c r="FWZ51" s="535"/>
      <c r="FXA51" s="535"/>
      <c r="FXB51" s="535"/>
      <c r="FXC51" s="535"/>
      <c r="FXD51" s="535"/>
      <c r="FXE51" s="535"/>
      <c r="FXF51" s="535"/>
      <c r="FXG51" s="535"/>
      <c r="FXH51" s="535"/>
      <c r="FXI51" s="535"/>
      <c r="FXJ51" s="535"/>
      <c r="FXK51" s="535"/>
      <c r="FXL51" s="535"/>
      <c r="FXM51" s="535"/>
      <c r="FXN51" s="535"/>
      <c r="FXO51" s="535"/>
      <c r="FXP51" s="535"/>
      <c r="FXQ51" s="535"/>
      <c r="FXR51" s="535"/>
      <c r="FXS51" s="535"/>
      <c r="FXT51" s="535"/>
      <c r="FXU51" s="535"/>
      <c r="FXV51" s="535"/>
      <c r="FXW51" s="535"/>
      <c r="FXX51" s="535"/>
      <c r="FXY51" s="535"/>
      <c r="FXZ51" s="535"/>
      <c r="FYA51" s="535"/>
      <c r="FYB51" s="535"/>
      <c r="FYC51" s="535"/>
      <c r="FYD51" s="535"/>
      <c r="FYE51" s="535"/>
      <c r="FYF51" s="535"/>
      <c r="FYG51" s="535"/>
      <c r="FYH51" s="535"/>
      <c r="FYI51" s="535"/>
      <c r="FYJ51" s="535"/>
      <c r="FYK51" s="535"/>
      <c r="FYL51" s="535"/>
      <c r="FYM51" s="535"/>
      <c r="FYN51" s="535"/>
      <c r="FYO51" s="535"/>
      <c r="FYP51" s="535"/>
      <c r="FYQ51" s="535"/>
      <c r="FYR51" s="535"/>
      <c r="FYS51" s="535"/>
      <c r="FYT51" s="535"/>
      <c r="FYU51" s="535"/>
      <c r="FYV51" s="535"/>
      <c r="FYW51" s="535"/>
      <c r="FYX51" s="535"/>
      <c r="FYY51" s="535"/>
      <c r="FYZ51" s="535"/>
      <c r="FZA51" s="535"/>
      <c r="FZB51" s="535"/>
      <c r="FZC51" s="535"/>
      <c r="FZD51" s="535"/>
      <c r="FZE51" s="535"/>
      <c r="FZF51" s="535"/>
      <c r="FZG51" s="535"/>
      <c r="FZH51" s="535"/>
      <c r="FZI51" s="535"/>
      <c r="FZJ51" s="535"/>
      <c r="FZK51" s="535"/>
      <c r="FZL51" s="535"/>
      <c r="FZM51" s="535"/>
      <c r="FZN51" s="535"/>
      <c r="FZO51" s="535"/>
      <c r="FZP51" s="535"/>
      <c r="FZQ51" s="535"/>
      <c r="FZR51" s="535"/>
      <c r="FZS51" s="535"/>
      <c r="FZT51" s="535"/>
      <c r="FZU51" s="535"/>
      <c r="FZV51" s="535"/>
      <c r="FZW51" s="535"/>
      <c r="FZX51" s="535"/>
      <c r="FZY51" s="535"/>
      <c r="FZZ51" s="535"/>
      <c r="GAA51" s="535"/>
      <c r="GAB51" s="535"/>
      <c r="GAC51" s="535"/>
      <c r="GAD51" s="535"/>
      <c r="GAE51" s="535"/>
      <c r="GAF51" s="535"/>
      <c r="GAG51" s="535"/>
      <c r="GAH51" s="535"/>
      <c r="GAI51" s="535"/>
      <c r="GAJ51" s="535"/>
      <c r="GAK51" s="535"/>
      <c r="GAL51" s="535"/>
      <c r="GAM51" s="535"/>
      <c r="GAN51" s="535"/>
      <c r="GAO51" s="535"/>
      <c r="GAP51" s="535"/>
      <c r="GAQ51" s="535"/>
      <c r="GAR51" s="535"/>
      <c r="GAS51" s="535"/>
      <c r="GAT51" s="535"/>
      <c r="GAU51" s="535"/>
      <c r="GAV51" s="535"/>
      <c r="GAW51" s="535"/>
      <c r="GAX51" s="535"/>
      <c r="GAY51" s="535"/>
      <c r="GAZ51" s="535"/>
      <c r="GBA51" s="535"/>
      <c r="GBB51" s="535"/>
      <c r="GBC51" s="535"/>
      <c r="GBD51" s="535"/>
      <c r="GBE51" s="535"/>
      <c r="GBF51" s="535"/>
      <c r="GBG51" s="535"/>
      <c r="GBH51" s="535"/>
      <c r="GBI51" s="535"/>
      <c r="GBJ51" s="535"/>
      <c r="GBK51" s="535"/>
      <c r="GBL51" s="535"/>
      <c r="GBM51" s="535"/>
      <c r="GBN51" s="535"/>
      <c r="GBO51" s="535"/>
      <c r="GBP51" s="535"/>
      <c r="GBQ51" s="535"/>
      <c r="GBR51" s="535"/>
      <c r="GBS51" s="535"/>
      <c r="GBT51" s="535"/>
      <c r="GBU51" s="535"/>
      <c r="GBV51" s="535"/>
      <c r="GBW51" s="535"/>
      <c r="GBX51" s="535"/>
      <c r="GBY51" s="535"/>
      <c r="GBZ51" s="535"/>
      <c r="GCA51" s="535"/>
      <c r="GCB51" s="535"/>
      <c r="GCC51" s="535"/>
      <c r="GCD51" s="535"/>
      <c r="GCE51" s="535"/>
      <c r="GCF51" s="535"/>
      <c r="GCG51" s="535"/>
      <c r="GCH51" s="535"/>
      <c r="GCI51" s="535"/>
      <c r="GCJ51" s="535"/>
      <c r="GCK51" s="535"/>
      <c r="GCL51" s="535"/>
      <c r="GCM51" s="535"/>
      <c r="GCN51" s="535"/>
      <c r="GCO51" s="535"/>
      <c r="GCP51" s="535"/>
      <c r="GCQ51" s="535"/>
      <c r="GCR51" s="535"/>
      <c r="GCS51" s="535"/>
      <c r="GCT51" s="535"/>
      <c r="GCU51" s="535"/>
      <c r="GCV51" s="535"/>
      <c r="GCW51" s="535"/>
      <c r="GCX51" s="535"/>
      <c r="GCY51" s="535"/>
      <c r="GCZ51" s="535"/>
      <c r="GDA51" s="535"/>
      <c r="GDB51" s="535"/>
      <c r="GDC51" s="535"/>
      <c r="GDD51" s="535"/>
      <c r="GDE51" s="535"/>
      <c r="GDF51" s="535"/>
      <c r="GDG51" s="535"/>
      <c r="GDH51" s="535"/>
      <c r="GDI51" s="535"/>
      <c r="GDJ51" s="535"/>
      <c r="GDK51" s="535"/>
      <c r="GDL51" s="535"/>
      <c r="GDM51" s="535"/>
      <c r="GDN51" s="535"/>
      <c r="GDO51" s="535"/>
      <c r="GDP51" s="535"/>
      <c r="GDQ51" s="535"/>
      <c r="GDR51" s="535"/>
      <c r="GDS51" s="535"/>
      <c r="GDT51" s="535"/>
      <c r="GDU51" s="535"/>
      <c r="GDV51" s="535"/>
      <c r="GDW51" s="535"/>
      <c r="GDX51" s="535"/>
      <c r="GDY51" s="535"/>
      <c r="GDZ51" s="535"/>
      <c r="GEA51" s="535"/>
      <c r="GEB51" s="535"/>
      <c r="GEC51" s="535"/>
      <c r="GED51" s="535"/>
      <c r="GEE51" s="535"/>
      <c r="GEF51" s="535"/>
      <c r="GEG51" s="535"/>
      <c r="GEH51" s="535"/>
      <c r="GEI51" s="535"/>
      <c r="GEJ51" s="535"/>
      <c r="GEK51" s="535"/>
      <c r="GEL51" s="535"/>
      <c r="GEM51" s="535"/>
      <c r="GEN51" s="535"/>
      <c r="GEO51" s="535"/>
      <c r="GEP51" s="535"/>
      <c r="GEQ51" s="535"/>
      <c r="GER51" s="535"/>
      <c r="GES51" s="535"/>
      <c r="GET51" s="535"/>
      <c r="GEU51" s="535"/>
      <c r="GEV51" s="535"/>
      <c r="GEW51" s="535"/>
      <c r="GEX51" s="535"/>
      <c r="GEY51" s="535"/>
      <c r="GEZ51" s="535"/>
      <c r="GFA51" s="535"/>
      <c r="GFB51" s="535"/>
      <c r="GFC51" s="535"/>
      <c r="GFD51" s="535"/>
      <c r="GFE51" s="535"/>
      <c r="GFF51" s="535"/>
      <c r="GFG51" s="535"/>
      <c r="GFH51" s="535"/>
      <c r="GFI51" s="535"/>
      <c r="GFJ51" s="535"/>
      <c r="GFK51" s="535"/>
      <c r="GFL51" s="535"/>
      <c r="GFM51" s="535"/>
      <c r="GFN51" s="535"/>
      <c r="GFO51" s="535"/>
      <c r="GFP51" s="535"/>
      <c r="GFQ51" s="535"/>
      <c r="GFR51" s="535"/>
      <c r="GFS51" s="535"/>
      <c r="GFT51" s="535"/>
      <c r="GFU51" s="535"/>
      <c r="GFV51" s="535"/>
      <c r="GFW51" s="535"/>
      <c r="GFX51" s="535"/>
      <c r="GFY51" s="535"/>
      <c r="GFZ51" s="535"/>
      <c r="GGA51" s="535"/>
      <c r="GGB51" s="535"/>
      <c r="GGC51" s="535"/>
      <c r="GGD51" s="535"/>
      <c r="GGE51" s="535"/>
      <c r="GGF51" s="535"/>
      <c r="GGG51" s="535"/>
      <c r="GGH51" s="535"/>
      <c r="GGI51" s="535"/>
      <c r="GGJ51" s="535"/>
      <c r="GGK51" s="535"/>
      <c r="GGL51" s="535"/>
      <c r="GGM51" s="535"/>
      <c r="GGN51" s="535"/>
      <c r="GGO51" s="535"/>
      <c r="GGP51" s="535"/>
      <c r="GGQ51" s="535"/>
      <c r="GGR51" s="535"/>
      <c r="GGS51" s="535"/>
      <c r="GGT51" s="535"/>
      <c r="GGU51" s="535"/>
      <c r="GGV51" s="535"/>
      <c r="GGW51" s="535"/>
      <c r="GGX51" s="535"/>
      <c r="GGY51" s="535"/>
      <c r="GGZ51" s="535"/>
      <c r="GHA51" s="535"/>
      <c r="GHB51" s="535"/>
      <c r="GHC51" s="535"/>
      <c r="GHD51" s="535"/>
      <c r="GHE51" s="535"/>
      <c r="GHF51" s="535"/>
      <c r="GHG51" s="535"/>
      <c r="GHH51" s="535"/>
      <c r="GHI51" s="535"/>
      <c r="GHJ51" s="535"/>
      <c r="GHK51" s="535"/>
      <c r="GHL51" s="535"/>
      <c r="GHM51" s="535"/>
      <c r="GHN51" s="535"/>
      <c r="GHO51" s="535"/>
      <c r="GHP51" s="535"/>
      <c r="GHQ51" s="535"/>
      <c r="GHR51" s="535"/>
      <c r="GHS51" s="535"/>
      <c r="GHT51" s="535"/>
      <c r="GHU51" s="535"/>
      <c r="GHV51" s="535"/>
      <c r="GHW51" s="535"/>
      <c r="GHX51" s="535"/>
      <c r="GHY51" s="535"/>
      <c r="GHZ51" s="535"/>
      <c r="GIA51" s="535"/>
      <c r="GIB51" s="535"/>
      <c r="GIC51" s="535"/>
      <c r="GID51" s="535"/>
      <c r="GIE51" s="535"/>
      <c r="GIF51" s="535"/>
      <c r="GIG51" s="535"/>
      <c r="GIH51" s="535"/>
      <c r="GII51" s="535"/>
      <c r="GIJ51" s="535"/>
      <c r="GIK51" s="535"/>
      <c r="GIL51" s="535"/>
      <c r="GIM51" s="535"/>
      <c r="GIN51" s="535"/>
      <c r="GIO51" s="535"/>
      <c r="GIP51" s="535"/>
      <c r="GIQ51" s="535"/>
      <c r="GIR51" s="535"/>
      <c r="GIS51" s="535"/>
      <c r="GIT51" s="535"/>
      <c r="GIU51" s="535"/>
      <c r="GIV51" s="535"/>
      <c r="GIW51" s="535"/>
      <c r="GIX51" s="535"/>
      <c r="GIY51" s="535"/>
      <c r="GIZ51" s="535"/>
      <c r="GJA51" s="535"/>
      <c r="GJB51" s="535"/>
      <c r="GJC51" s="535"/>
      <c r="GJD51" s="535"/>
      <c r="GJE51" s="535"/>
      <c r="GJF51" s="535"/>
      <c r="GJG51" s="535"/>
      <c r="GJH51" s="535"/>
      <c r="GJI51" s="535"/>
      <c r="GJJ51" s="535"/>
      <c r="GJK51" s="535"/>
      <c r="GJL51" s="535"/>
      <c r="GJM51" s="535"/>
      <c r="GJN51" s="535"/>
      <c r="GJO51" s="535"/>
      <c r="GJP51" s="535"/>
      <c r="GJQ51" s="535"/>
      <c r="GJR51" s="535"/>
      <c r="GJS51" s="535"/>
      <c r="GJT51" s="535"/>
      <c r="GJU51" s="535"/>
      <c r="GJV51" s="535"/>
      <c r="GJW51" s="535"/>
      <c r="GJX51" s="535"/>
      <c r="GJY51" s="535"/>
      <c r="GJZ51" s="535"/>
      <c r="GKA51" s="535"/>
      <c r="GKB51" s="535"/>
      <c r="GKC51" s="535"/>
      <c r="GKD51" s="535"/>
      <c r="GKE51" s="535"/>
      <c r="GKF51" s="535"/>
      <c r="GKG51" s="535"/>
      <c r="GKH51" s="535"/>
      <c r="GKI51" s="535"/>
      <c r="GKJ51" s="535"/>
      <c r="GKK51" s="535"/>
      <c r="GKL51" s="535"/>
      <c r="GKM51" s="535"/>
      <c r="GKN51" s="535"/>
      <c r="GKO51" s="535"/>
      <c r="GKP51" s="535"/>
      <c r="GKQ51" s="535"/>
      <c r="GKR51" s="535"/>
      <c r="GKS51" s="535"/>
      <c r="GKT51" s="535"/>
      <c r="GKU51" s="535"/>
      <c r="GKV51" s="535"/>
      <c r="GKW51" s="535"/>
      <c r="GKX51" s="535"/>
      <c r="GKY51" s="535"/>
      <c r="GKZ51" s="535"/>
      <c r="GLA51" s="535"/>
      <c r="GLB51" s="535"/>
      <c r="GLC51" s="535"/>
      <c r="GLD51" s="535"/>
      <c r="GLE51" s="535"/>
      <c r="GLF51" s="535"/>
      <c r="GLG51" s="535"/>
      <c r="GLH51" s="535"/>
      <c r="GLI51" s="535"/>
      <c r="GLJ51" s="535"/>
      <c r="GLK51" s="535"/>
      <c r="GLL51" s="535"/>
      <c r="GLM51" s="535"/>
      <c r="GLN51" s="535"/>
      <c r="GLO51" s="535"/>
      <c r="GLP51" s="535"/>
      <c r="GLQ51" s="535"/>
      <c r="GLR51" s="535"/>
      <c r="GLS51" s="535"/>
      <c r="GLT51" s="535"/>
      <c r="GLU51" s="535"/>
      <c r="GLV51" s="535"/>
      <c r="GLW51" s="535"/>
      <c r="GLX51" s="535"/>
      <c r="GLY51" s="535"/>
      <c r="GLZ51" s="535"/>
      <c r="GMA51" s="535"/>
      <c r="GMB51" s="535"/>
      <c r="GMC51" s="535"/>
      <c r="GMD51" s="535"/>
      <c r="GME51" s="535"/>
      <c r="GMF51" s="535"/>
      <c r="GMG51" s="535"/>
      <c r="GMH51" s="535"/>
      <c r="GMI51" s="535"/>
      <c r="GMJ51" s="535"/>
      <c r="GMK51" s="535"/>
      <c r="GML51" s="535"/>
      <c r="GMM51" s="535"/>
      <c r="GMN51" s="535"/>
      <c r="GMO51" s="535"/>
      <c r="GMP51" s="535"/>
      <c r="GMQ51" s="535"/>
      <c r="GMR51" s="535"/>
      <c r="GMS51" s="535"/>
      <c r="GMT51" s="535"/>
      <c r="GMU51" s="535"/>
      <c r="GMV51" s="535"/>
      <c r="GMW51" s="535"/>
      <c r="GMX51" s="535"/>
      <c r="GMY51" s="535"/>
      <c r="GMZ51" s="535"/>
      <c r="GNA51" s="535"/>
      <c r="GNB51" s="535"/>
      <c r="GNC51" s="535"/>
      <c r="GND51" s="535"/>
      <c r="GNE51" s="535"/>
      <c r="GNF51" s="535"/>
      <c r="GNG51" s="535"/>
      <c r="GNH51" s="535"/>
      <c r="GNI51" s="535"/>
      <c r="GNJ51" s="535"/>
      <c r="GNK51" s="535"/>
      <c r="GNL51" s="535"/>
      <c r="GNM51" s="535"/>
      <c r="GNN51" s="535"/>
      <c r="GNO51" s="535"/>
      <c r="GNP51" s="535"/>
      <c r="GNQ51" s="535"/>
      <c r="GNR51" s="535"/>
      <c r="GNS51" s="535"/>
      <c r="GNT51" s="535"/>
      <c r="GNU51" s="535"/>
      <c r="GNV51" s="535"/>
      <c r="GNW51" s="535"/>
      <c r="GNX51" s="535"/>
      <c r="GNY51" s="535"/>
      <c r="GNZ51" s="535"/>
      <c r="GOA51" s="535"/>
      <c r="GOB51" s="535"/>
      <c r="GOC51" s="535"/>
      <c r="GOD51" s="535"/>
      <c r="GOE51" s="535"/>
      <c r="GOF51" s="535"/>
      <c r="GOG51" s="535"/>
      <c r="GOH51" s="535"/>
      <c r="GOI51" s="535"/>
      <c r="GOJ51" s="535"/>
      <c r="GOK51" s="535"/>
      <c r="GOL51" s="535"/>
      <c r="GOM51" s="535"/>
      <c r="GON51" s="535"/>
      <c r="GOO51" s="535"/>
      <c r="GOP51" s="535"/>
      <c r="GOQ51" s="535"/>
      <c r="GOR51" s="535"/>
      <c r="GOS51" s="535"/>
      <c r="GOT51" s="535"/>
      <c r="GOU51" s="535"/>
      <c r="GOV51" s="535"/>
      <c r="GOW51" s="535"/>
      <c r="GOX51" s="535"/>
      <c r="GOY51" s="535"/>
      <c r="GOZ51" s="535"/>
      <c r="GPA51" s="535"/>
      <c r="GPB51" s="535"/>
      <c r="GPC51" s="535"/>
      <c r="GPD51" s="535"/>
      <c r="GPE51" s="535"/>
      <c r="GPF51" s="535"/>
      <c r="GPG51" s="535"/>
      <c r="GPH51" s="535"/>
      <c r="GPI51" s="535"/>
      <c r="GPJ51" s="535"/>
      <c r="GPK51" s="535"/>
      <c r="GPL51" s="535"/>
      <c r="GPM51" s="535"/>
      <c r="GPN51" s="535"/>
      <c r="GPO51" s="535"/>
      <c r="GPP51" s="535"/>
      <c r="GPQ51" s="535"/>
      <c r="GPR51" s="535"/>
      <c r="GPS51" s="535"/>
      <c r="GPT51" s="535"/>
      <c r="GPU51" s="535"/>
      <c r="GPV51" s="535"/>
      <c r="GPW51" s="535"/>
      <c r="GPX51" s="535"/>
      <c r="GPY51" s="535"/>
      <c r="GPZ51" s="535"/>
      <c r="GQA51" s="535"/>
      <c r="GQB51" s="535"/>
      <c r="GQC51" s="535"/>
      <c r="GQD51" s="535"/>
      <c r="GQE51" s="535"/>
      <c r="GQF51" s="535"/>
      <c r="GQG51" s="535"/>
      <c r="GQH51" s="535"/>
      <c r="GQI51" s="535"/>
      <c r="GQJ51" s="535"/>
      <c r="GQK51" s="535"/>
      <c r="GQL51" s="535"/>
      <c r="GQM51" s="535"/>
      <c r="GQN51" s="535"/>
      <c r="GQO51" s="535"/>
      <c r="GQP51" s="535"/>
      <c r="GQQ51" s="535"/>
      <c r="GQR51" s="535"/>
      <c r="GQS51" s="535"/>
      <c r="GQT51" s="535"/>
      <c r="GQU51" s="535"/>
      <c r="GQV51" s="535"/>
      <c r="GQW51" s="535"/>
      <c r="GQX51" s="535"/>
      <c r="GQY51" s="535"/>
      <c r="GQZ51" s="535"/>
      <c r="GRA51" s="535"/>
      <c r="GRB51" s="535"/>
      <c r="GRC51" s="535"/>
      <c r="GRD51" s="535"/>
      <c r="GRE51" s="535"/>
      <c r="GRF51" s="535"/>
      <c r="GRG51" s="535"/>
      <c r="GRH51" s="535"/>
      <c r="GRI51" s="535"/>
      <c r="GRJ51" s="535"/>
      <c r="GRK51" s="535"/>
      <c r="GRL51" s="535"/>
      <c r="GRM51" s="535"/>
      <c r="GRN51" s="535"/>
      <c r="GRO51" s="535"/>
      <c r="GRP51" s="535"/>
      <c r="GRQ51" s="535"/>
      <c r="GRR51" s="535"/>
      <c r="GRS51" s="535"/>
      <c r="GRT51" s="535"/>
      <c r="GRU51" s="535"/>
      <c r="GRV51" s="535"/>
      <c r="GRW51" s="535"/>
      <c r="GRX51" s="535"/>
      <c r="GRY51" s="535"/>
      <c r="GRZ51" s="535"/>
      <c r="GSA51" s="535"/>
      <c r="GSB51" s="535"/>
      <c r="GSC51" s="535"/>
      <c r="GSD51" s="535"/>
      <c r="GSE51" s="535"/>
      <c r="GSF51" s="535"/>
      <c r="GSG51" s="535"/>
      <c r="GSH51" s="535"/>
      <c r="GSI51" s="535"/>
      <c r="GSJ51" s="535"/>
      <c r="GSK51" s="535"/>
      <c r="GSL51" s="535"/>
      <c r="GSM51" s="535"/>
      <c r="GSN51" s="535"/>
      <c r="GSO51" s="535"/>
      <c r="GSP51" s="535"/>
      <c r="GSQ51" s="535"/>
      <c r="GSR51" s="535"/>
      <c r="GSS51" s="535"/>
      <c r="GST51" s="535"/>
      <c r="GSU51" s="535"/>
      <c r="GSV51" s="535"/>
      <c r="GSW51" s="535"/>
      <c r="GSX51" s="535"/>
      <c r="GSY51" s="535"/>
      <c r="GSZ51" s="535"/>
      <c r="GTA51" s="535"/>
      <c r="GTB51" s="535"/>
      <c r="GTC51" s="535"/>
      <c r="GTD51" s="535"/>
      <c r="GTE51" s="535"/>
      <c r="GTF51" s="535"/>
      <c r="GTG51" s="535"/>
      <c r="GTH51" s="535"/>
      <c r="GTI51" s="535"/>
      <c r="GTJ51" s="535"/>
      <c r="GTK51" s="535"/>
      <c r="GTL51" s="535"/>
      <c r="GTM51" s="535"/>
      <c r="GTN51" s="535"/>
      <c r="GTO51" s="535"/>
      <c r="GTP51" s="535"/>
      <c r="GTQ51" s="535"/>
      <c r="GTR51" s="535"/>
      <c r="GTS51" s="535"/>
      <c r="GTT51" s="535"/>
      <c r="GTU51" s="535"/>
      <c r="GTV51" s="535"/>
      <c r="GTW51" s="535"/>
      <c r="GTX51" s="535"/>
      <c r="GTY51" s="535"/>
      <c r="GTZ51" s="535"/>
      <c r="GUA51" s="535"/>
      <c r="GUB51" s="535"/>
      <c r="GUC51" s="535"/>
      <c r="GUD51" s="535"/>
      <c r="GUE51" s="535"/>
      <c r="GUF51" s="535"/>
      <c r="GUG51" s="535"/>
      <c r="GUH51" s="535"/>
      <c r="GUI51" s="535"/>
      <c r="GUJ51" s="535"/>
      <c r="GUK51" s="535"/>
      <c r="GUL51" s="535"/>
      <c r="GUM51" s="535"/>
      <c r="GUN51" s="535"/>
      <c r="GUO51" s="535"/>
      <c r="GUP51" s="535"/>
      <c r="GUQ51" s="535"/>
      <c r="GUR51" s="535"/>
      <c r="GUS51" s="535"/>
      <c r="GUT51" s="535"/>
      <c r="GUU51" s="535"/>
      <c r="GUV51" s="535"/>
      <c r="GUW51" s="535"/>
      <c r="GUX51" s="535"/>
      <c r="GUY51" s="535"/>
      <c r="GUZ51" s="535"/>
      <c r="GVA51" s="535"/>
      <c r="GVB51" s="535"/>
      <c r="GVC51" s="535"/>
      <c r="GVD51" s="535"/>
      <c r="GVE51" s="535"/>
      <c r="GVF51" s="535"/>
      <c r="GVG51" s="535"/>
      <c r="GVH51" s="535"/>
      <c r="GVI51" s="535"/>
      <c r="GVJ51" s="535"/>
      <c r="GVK51" s="535"/>
      <c r="GVL51" s="535"/>
      <c r="GVM51" s="535"/>
      <c r="GVN51" s="535"/>
      <c r="GVO51" s="535"/>
      <c r="GVP51" s="535"/>
      <c r="GVQ51" s="535"/>
      <c r="GVR51" s="535"/>
      <c r="GVS51" s="535"/>
      <c r="GVT51" s="535"/>
      <c r="GVU51" s="535"/>
      <c r="GVV51" s="535"/>
      <c r="GVW51" s="535"/>
      <c r="GVX51" s="535"/>
      <c r="GVY51" s="535"/>
      <c r="GVZ51" s="535"/>
      <c r="GWA51" s="535"/>
      <c r="GWB51" s="535"/>
      <c r="GWC51" s="535"/>
      <c r="GWD51" s="535"/>
      <c r="GWE51" s="535"/>
      <c r="GWF51" s="535"/>
      <c r="GWG51" s="535"/>
      <c r="GWH51" s="535"/>
      <c r="GWI51" s="535"/>
      <c r="GWJ51" s="535"/>
      <c r="GWK51" s="535"/>
      <c r="GWL51" s="535"/>
      <c r="GWM51" s="535"/>
      <c r="GWN51" s="535"/>
      <c r="GWO51" s="535"/>
      <c r="GWP51" s="535"/>
      <c r="GWQ51" s="535"/>
      <c r="GWR51" s="535"/>
      <c r="GWS51" s="535"/>
      <c r="GWT51" s="535"/>
      <c r="GWU51" s="535"/>
      <c r="GWV51" s="535"/>
      <c r="GWW51" s="535"/>
      <c r="GWX51" s="535"/>
      <c r="GWY51" s="535"/>
      <c r="GWZ51" s="535"/>
      <c r="GXA51" s="535"/>
      <c r="GXB51" s="535"/>
      <c r="GXC51" s="535"/>
      <c r="GXD51" s="535"/>
      <c r="GXE51" s="535"/>
      <c r="GXF51" s="535"/>
      <c r="GXG51" s="535"/>
      <c r="GXH51" s="535"/>
      <c r="GXI51" s="535"/>
      <c r="GXJ51" s="535"/>
      <c r="GXK51" s="535"/>
      <c r="GXL51" s="535"/>
      <c r="GXM51" s="535"/>
      <c r="GXN51" s="535"/>
      <c r="GXO51" s="535"/>
      <c r="GXP51" s="535"/>
      <c r="GXQ51" s="535"/>
      <c r="GXR51" s="535"/>
      <c r="GXS51" s="535"/>
      <c r="GXT51" s="535"/>
      <c r="GXU51" s="535"/>
      <c r="GXV51" s="535"/>
      <c r="GXW51" s="535"/>
      <c r="GXX51" s="535"/>
      <c r="GXY51" s="535"/>
      <c r="GXZ51" s="535"/>
      <c r="GYA51" s="535"/>
      <c r="GYB51" s="535"/>
      <c r="GYC51" s="535"/>
      <c r="GYD51" s="535"/>
      <c r="GYE51" s="535"/>
      <c r="GYF51" s="535"/>
      <c r="GYG51" s="535"/>
      <c r="GYH51" s="535"/>
      <c r="GYI51" s="535"/>
      <c r="GYJ51" s="535"/>
      <c r="GYK51" s="535"/>
      <c r="GYL51" s="535"/>
      <c r="GYM51" s="535"/>
      <c r="GYN51" s="535"/>
      <c r="GYO51" s="535"/>
      <c r="GYP51" s="535"/>
      <c r="GYQ51" s="535"/>
      <c r="GYR51" s="535"/>
      <c r="GYS51" s="535"/>
      <c r="GYT51" s="535"/>
      <c r="GYU51" s="535"/>
      <c r="GYV51" s="535"/>
      <c r="GYW51" s="535"/>
      <c r="GYX51" s="535"/>
      <c r="GYY51" s="535"/>
      <c r="GYZ51" s="535"/>
      <c r="GZA51" s="535"/>
      <c r="GZB51" s="535"/>
      <c r="GZC51" s="535"/>
      <c r="GZD51" s="535"/>
      <c r="GZE51" s="535"/>
      <c r="GZF51" s="535"/>
      <c r="GZG51" s="535"/>
      <c r="GZH51" s="535"/>
      <c r="GZI51" s="535"/>
      <c r="GZJ51" s="535"/>
      <c r="GZK51" s="535"/>
      <c r="GZL51" s="535"/>
      <c r="GZM51" s="535"/>
      <c r="GZN51" s="535"/>
      <c r="GZO51" s="535"/>
      <c r="GZP51" s="535"/>
      <c r="GZQ51" s="535"/>
      <c r="GZR51" s="535"/>
      <c r="GZS51" s="535"/>
      <c r="GZT51" s="535"/>
      <c r="GZU51" s="535"/>
      <c r="GZV51" s="535"/>
      <c r="GZW51" s="535"/>
      <c r="GZX51" s="535"/>
      <c r="GZY51" s="535"/>
      <c r="GZZ51" s="535"/>
      <c r="HAA51" s="535"/>
      <c r="HAB51" s="535"/>
      <c r="HAC51" s="535"/>
      <c r="HAD51" s="535"/>
      <c r="HAE51" s="535"/>
      <c r="HAF51" s="535"/>
      <c r="HAG51" s="535"/>
      <c r="HAH51" s="535"/>
      <c r="HAI51" s="535"/>
      <c r="HAJ51" s="535"/>
      <c r="HAK51" s="535"/>
      <c r="HAL51" s="535"/>
      <c r="HAM51" s="535"/>
      <c r="HAN51" s="535"/>
      <c r="HAO51" s="535"/>
      <c r="HAP51" s="535"/>
      <c r="HAQ51" s="535"/>
      <c r="HAR51" s="535"/>
      <c r="HAS51" s="535"/>
      <c r="HAT51" s="535"/>
      <c r="HAU51" s="535"/>
      <c r="HAV51" s="535"/>
      <c r="HAW51" s="535"/>
      <c r="HAX51" s="535"/>
      <c r="HAY51" s="535"/>
      <c r="HAZ51" s="535"/>
      <c r="HBA51" s="535"/>
      <c r="HBB51" s="535"/>
      <c r="HBC51" s="535"/>
      <c r="HBD51" s="535"/>
      <c r="HBE51" s="535"/>
      <c r="HBF51" s="535"/>
      <c r="HBG51" s="535"/>
      <c r="HBH51" s="535"/>
      <c r="HBI51" s="535"/>
      <c r="HBJ51" s="535"/>
      <c r="HBK51" s="535"/>
      <c r="HBL51" s="535"/>
      <c r="HBM51" s="535"/>
      <c r="HBN51" s="535"/>
      <c r="HBO51" s="535"/>
      <c r="HBP51" s="535"/>
      <c r="HBQ51" s="535"/>
      <c r="HBR51" s="535"/>
      <c r="HBS51" s="535"/>
      <c r="HBT51" s="535"/>
      <c r="HBU51" s="535"/>
      <c r="HBV51" s="535"/>
      <c r="HBW51" s="535"/>
      <c r="HBX51" s="535"/>
      <c r="HBY51" s="535"/>
      <c r="HBZ51" s="535"/>
      <c r="HCA51" s="535"/>
      <c r="HCB51" s="535"/>
      <c r="HCC51" s="535"/>
      <c r="HCD51" s="535"/>
      <c r="HCE51" s="535"/>
      <c r="HCF51" s="535"/>
      <c r="HCG51" s="535"/>
      <c r="HCH51" s="535"/>
      <c r="HCI51" s="535"/>
      <c r="HCJ51" s="535"/>
      <c r="HCK51" s="535"/>
      <c r="HCL51" s="535"/>
      <c r="HCM51" s="535"/>
      <c r="HCN51" s="535"/>
      <c r="HCO51" s="535"/>
      <c r="HCP51" s="535"/>
      <c r="HCQ51" s="535"/>
      <c r="HCR51" s="535"/>
      <c r="HCS51" s="535"/>
      <c r="HCT51" s="535"/>
      <c r="HCU51" s="535"/>
      <c r="HCV51" s="535"/>
      <c r="HCW51" s="535"/>
      <c r="HCX51" s="535"/>
      <c r="HCY51" s="535"/>
      <c r="HCZ51" s="535"/>
      <c r="HDA51" s="535"/>
      <c r="HDB51" s="535"/>
      <c r="HDC51" s="535"/>
      <c r="HDD51" s="535"/>
      <c r="HDE51" s="535"/>
      <c r="HDF51" s="535"/>
      <c r="HDG51" s="535"/>
      <c r="HDH51" s="535"/>
      <c r="HDI51" s="535"/>
      <c r="HDJ51" s="535"/>
      <c r="HDK51" s="535"/>
      <c r="HDL51" s="535"/>
      <c r="HDM51" s="535"/>
      <c r="HDN51" s="535"/>
      <c r="HDO51" s="535"/>
      <c r="HDP51" s="535"/>
      <c r="HDQ51" s="535"/>
      <c r="HDR51" s="535"/>
      <c r="HDS51" s="535"/>
      <c r="HDT51" s="535"/>
      <c r="HDU51" s="535"/>
      <c r="HDV51" s="535"/>
      <c r="HDW51" s="535"/>
      <c r="HDX51" s="535"/>
      <c r="HDY51" s="535"/>
      <c r="HDZ51" s="535"/>
      <c r="HEA51" s="535"/>
      <c r="HEB51" s="535"/>
      <c r="HEC51" s="535"/>
      <c r="HED51" s="535"/>
      <c r="HEE51" s="535"/>
      <c r="HEF51" s="535"/>
      <c r="HEG51" s="535"/>
      <c r="HEH51" s="535"/>
      <c r="HEI51" s="535"/>
      <c r="HEJ51" s="535"/>
      <c r="HEK51" s="535"/>
      <c r="HEL51" s="535"/>
      <c r="HEM51" s="535"/>
      <c r="HEN51" s="535"/>
      <c r="HEO51" s="535"/>
      <c r="HEP51" s="535"/>
      <c r="HEQ51" s="535"/>
      <c r="HER51" s="535"/>
      <c r="HES51" s="535"/>
      <c r="HET51" s="535"/>
      <c r="HEU51" s="535"/>
      <c r="HEV51" s="535"/>
      <c r="HEW51" s="535"/>
      <c r="HEX51" s="535"/>
      <c r="HEY51" s="535"/>
      <c r="HEZ51" s="535"/>
      <c r="HFA51" s="535"/>
      <c r="HFB51" s="535"/>
      <c r="HFC51" s="535"/>
      <c r="HFD51" s="535"/>
      <c r="HFE51" s="535"/>
      <c r="HFF51" s="535"/>
      <c r="HFG51" s="535"/>
      <c r="HFH51" s="535"/>
      <c r="HFI51" s="535"/>
      <c r="HFJ51" s="535"/>
      <c r="HFK51" s="535"/>
      <c r="HFL51" s="535"/>
      <c r="HFM51" s="535"/>
      <c r="HFN51" s="535"/>
      <c r="HFO51" s="535"/>
      <c r="HFP51" s="535"/>
      <c r="HFQ51" s="535"/>
      <c r="HFR51" s="535"/>
      <c r="HFS51" s="535"/>
      <c r="HFT51" s="535"/>
      <c r="HFU51" s="535"/>
      <c r="HFV51" s="535"/>
      <c r="HFW51" s="535"/>
      <c r="HFX51" s="535"/>
      <c r="HFY51" s="535"/>
      <c r="HFZ51" s="535"/>
      <c r="HGA51" s="535"/>
      <c r="HGB51" s="535"/>
      <c r="HGC51" s="535"/>
      <c r="HGD51" s="535"/>
      <c r="HGE51" s="535"/>
      <c r="HGF51" s="535"/>
      <c r="HGG51" s="535"/>
      <c r="HGH51" s="535"/>
      <c r="HGI51" s="535"/>
      <c r="HGJ51" s="535"/>
      <c r="HGK51" s="535"/>
      <c r="HGL51" s="535"/>
      <c r="HGM51" s="535"/>
      <c r="HGN51" s="535"/>
      <c r="HGO51" s="535"/>
      <c r="HGP51" s="535"/>
      <c r="HGQ51" s="535"/>
      <c r="HGR51" s="535"/>
      <c r="HGS51" s="535"/>
      <c r="HGT51" s="535"/>
      <c r="HGU51" s="535"/>
      <c r="HGV51" s="535"/>
      <c r="HGW51" s="535"/>
      <c r="HGX51" s="535"/>
      <c r="HGY51" s="535"/>
      <c r="HGZ51" s="535"/>
      <c r="HHA51" s="535"/>
      <c r="HHB51" s="535"/>
      <c r="HHC51" s="535"/>
      <c r="HHD51" s="535"/>
      <c r="HHE51" s="535"/>
      <c r="HHF51" s="535"/>
      <c r="HHG51" s="535"/>
      <c r="HHH51" s="535"/>
      <c r="HHI51" s="535"/>
      <c r="HHJ51" s="535"/>
      <c r="HHK51" s="535"/>
      <c r="HHL51" s="535"/>
      <c r="HHM51" s="535"/>
      <c r="HHN51" s="535"/>
      <c r="HHO51" s="535"/>
      <c r="HHP51" s="535"/>
      <c r="HHQ51" s="535"/>
      <c r="HHR51" s="535"/>
      <c r="HHS51" s="535"/>
      <c r="HHT51" s="535"/>
      <c r="HHU51" s="535"/>
      <c r="HHV51" s="535"/>
      <c r="HHW51" s="535"/>
      <c r="HHX51" s="535"/>
      <c r="HHY51" s="535"/>
      <c r="HHZ51" s="535"/>
      <c r="HIA51" s="535"/>
      <c r="HIB51" s="535"/>
      <c r="HIC51" s="535"/>
      <c r="HID51" s="535"/>
      <c r="HIE51" s="535"/>
      <c r="HIF51" s="535"/>
      <c r="HIG51" s="535"/>
      <c r="HIH51" s="535"/>
      <c r="HII51" s="535"/>
      <c r="HIJ51" s="535"/>
      <c r="HIK51" s="535"/>
      <c r="HIL51" s="535"/>
      <c r="HIM51" s="535"/>
      <c r="HIN51" s="535"/>
      <c r="HIO51" s="535"/>
      <c r="HIP51" s="535"/>
      <c r="HIQ51" s="535"/>
      <c r="HIR51" s="535"/>
      <c r="HIS51" s="535"/>
      <c r="HIT51" s="535"/>
      <c r="HIU51" s="535"/>
      <c r="HIV51" s="535"/>
      <c r="HIW51" s="535"/>
      <c r="HIX51" s="535"/>
      <c r="HIY51" s="535"/>
      <c r="HIZ51" s="535"/>
      <c r="HJA51" s="535"/>
      <c r="HJB51" s="535"/>
      <c r="HJC51" s="535"/>
      <c r="HJD51" s="535"/>
      <c r="HJE51" s="535"/>
      <c r="HJF51" s="535"/>
      <c r="HJG51" s="535"/>
      <c r="HJH51" s="535"/>
      <c r="HJI51" s="535"/>
      <c r="HJJ51" s="535"/>
      <c r="HJK51" s="535"/>
      <c r="HJL51" s="535"/>
      <c r="HJM51" s="535"/>
      <c r="HJN51" s="535"/>
      <c r="HJO51" s="535"/>
      <c r="HJP51" s="535"/>
      <c r="HJQ51" s="535"/>
      <c r="HJR51" s="535"/>
      <c r="HJS51" s="535"/>
      <c r="HJT51" s="535"/>
      <c r="HJU51" s="535"/>
      <c r="HJV51" s="535"/>
      <c r="HJW51" s="535"/>
      <c r="HJX51" s="535"/>
      <c r="HJY51" s="535"/>
      <c r="HJZ51" s="535"/>
      <c r="HKA51" s="535"/>
      <c r="HKB51" s="535"/>
      <c r="HKC51" s="535"/>
      <c r="HKD51" s="535"/>
      <c r="HKE51" s="535"/>
      <c r="HKF51" s="535"/>
      <c r="HKG51" s="535"/>
      <c r="HKH51" s="535"/>
      <c r="HKI51" s="535"/>
      <c r="HKJ51" s="535"/>
      <c r="HKK51" s="535"/>
      <c r="HKL51" s="535"/>
      <c r="HKM51" s="535"/>
      <c r="HKN51" s="535"/>
      <c r="HKO51" s="535"/>
      <c r="HKP51" s="535"/>
      <c r="HKQ51" s="535"/>
      <c r="HKR51" s="535"/>
      <c r="HKS51" s="535"/>
      <c r="HKT51" s="535"/>
      <c r="HKU51" s="535"/>
      <c r="HKV51" s="535"/>
      <c r="HKW51" s="535"/>
      <c r="HKX51" s="535"/>
      <c r="HKY51" s="535"/>
      <c r="HKZ51" s="535"/>
      <c r="HLA51" s="535"/>
      <c r="HLB51" s="535"/>
      <c r="HLC51" s="535"/>
      <c r="HLD51" s="535"/>
      <c r="HLE51" s="535"/>
      <c r="HLF51" s="535"/>
      <c r="HLG51" s="535"/>
      <c r="HLH51" s="535"/>
      <c r="HLI51" s="535"/>
      <c r="HLJ51" s="535"/>
      <c r="HLK51" s="535"/>
      <c r="HLL51" s="535"/>
      <c r="HLM51" s="535"/>
      <c r="HLN51" s="535"/>
      <c r="HLO51" s="535"/>
      <c r="HLP51" s="535"/>
      <c r="HLQ51" s="535"/>
      <c r="HLR51" s="535"/>
      <c r="HLS51" s="535"/>
      <c r="HLT51" s="535"/>
      <c r="HLU51" s="535"/>
      <c r="HLV51" s="535"/>
      <c r="HLW51" s="535"/>
      <c r="HLX51" s="535"/>
      <c r="HLY51" s="535"/>
      <c r="HLZ51" s="535"/>
      <c r="HMA51" s="535"/>
      <c r="HMB51" s="535"/>
      <c r="HMC51" s="535"/>
      <c r="HMD51" s="535"/>
      <c r="HME51" s="535"/>
      <c r="HMF51" s="535"/>
      <c r="HMG51" s="535"/>
      <c r="HMH51" s="535"/>
      <c r="HMI51" s="535"/>
      <c r="HMJ51" s="535"/>
      <c r="HMK51" s="535"/>
      <c r="HML51" s="535"/>
      <c r="HMM51" s="535"/>
      <c r="HMN51" s="535"/>
      <c r="HMO51" s="535"/>
      <c r="HMP51" s="535"/>
      <c r="HMQ51" s="535"/>
      <c r="HMR51" s="535"/>
      <c r="HMS51" s="535"/>
      <c r="HMT51" s="535"/>
      <c r="HMU51" s="535"/>
      <c r="HMV51" s="535"/>
      <c r="HMW51" s="535"/>
      <c r="HMX51" s="535"/>
      <c r="HMY51" s="535"/>
      <c r="HMZ51" s="535"/>
      <c r="HNA51" s="535"/>
      <c r="HNB51" s="535"/>
      <c r="HNC51" s="535"/>
      <c r="HND51" s="535"/>
      <c r="HNE51" s="535"/>
      <c r="HNF51" s="535"/>
      <c r="HNG51" s="535"/>
      <c r="HNH51" s="535"/>
      <c r="HNI51" s="535"/>
      <c r="HNJ51" s="535"/>
      <c r="HNK51" s="535"/>
      <c r="HNL51" s="535"/>
      <c r="HNM51" s="535"/>
      <c r="HNN51" s="535"/>
      <c r="HNO51" s="535"/>
      <c r="HNP51" s="535"/>
      <c r="HNQ51" s="535"/>
      <c r="HNR51" s="535"/>
      <c r="HNS51" s="535"/>
      <c r="HNT51" s="535"/>
      <c r="HNU51" s="535"/>
      <c r="HNV51" s="535"/>
      <c r="HNW51" s="535"/>
      <c r="HNX51" s="535"/>
      <c r="HNY51" s="535"/>
      <c r="HNZ51" s="535"/>
      <c r="HOA51" s="535"/>
      <c r="HOB51" s="535"/>
      <c r="HOC51" s="535"/>
      <c r="HOD51" s="535"/>
      <c r="HOE51" s="535"/>
      <c r="HOF51" s="535"/>
      <c r="HOG51" s="535"/>
      <c r="HOH51" s="535"/>
      <c r="HOI51" s="535"/>
      <c r="HOJ51" s="535"/>
      <c r="HOK51" s="535"/>
      <c r="HOL51" s="535"/>
      <c r="HOM51" s="535"/>
      <c r="HON51" s="535"/>
      <c r="HOO51" s="535"/>
      <c r="HOP51" s="535"/>
      <c r="HOQ51" s="535"/>
      <c r="HOR51" s="535"/>
      <c r="HOS51" s="535"/>
      <c r="HOT51" s="535"/>
      <c r="HOU51" s="535"/>
      <c r="HOV51" s="535"/>
      <c r="HOW51" s="535"/>
      <c r="HOX51" s="535"/>
      <c r="HOY51" s="535"/>
      <c r="HOZ51" s="535"/>
      <c r="HPA51" s="535"/>
      <c r="HPB51" s="535"/>
      <c r="HPC51" s="535"/>
      <c r="HPD51" s="535"/>
      <c r="HPE51" s="535"/>
      <c r="HPF51" s="535"/>
      <c r="HPG51" s="535"/>
      <c r="HPH51" s="535"/>
      <c r="HPI51" s="535"/>
      <c r="HPJ51" s="535"/>
      <c r="HPK51" s="535"/>
      <c r="HPL51" s="535"/>
      <c r="HPM51" s="535"/>
      <c r="HPN51" s="535"/>
      <c r="HPO51" s="535"/>
      <c r="HPP51" s="535"/>
      <c r="HPQ51" s="535"/>
      <c r="HPR51" s="535"/>
      <c r="HPS51" s="535"/>
      <c r="HPT51" s="535"/>
      <c r="HPU51" s="535"/>
      <c r="HPV51" s="535"/>
      <c r="HPW51" s="535"/>
      <c r="HPX51" s="535"/>
      <c r="HPY51" s="535"/>
      <c r="HPZ51" s="535"/>
      <c r="HQA51" s="535"/>
      <c r="HQB51" s="535"/>
      <c r="HQC51" s="535"/>
      <c r="HQD51" s="535"/>
      <c r="HQE51" s="535"/>
      <c r="HQF51" s="535"/>
      <c r="HQG51" s="535"/>
      <c r="HQH51" s="535"/>
      <c r="HQI51" s="535"/>
      <c r="HQJ51" s="535"/>
      <c r="HQK51" s="535"/>
      <c r="HQL51" s="535"/>
      <c r="HQM51" s="535"/>
      <c r="HQN51" s="535"/>
      <c r="HQO51" s="535"/>
      <c r="HQP51" s="535"/>
      <c r="HQQ51" s="535"/>
      <c r="HQR51" s="535"/>
      <c r="HQS51" s="535"/>
      <c r="HQT51" s="535"/>
      <c r="HQU51" s="535"/>
      <c r="HQV51" s="535"/>
      <c r="HQW51" s="535"/>
      <c r="HQX51" s="535"/>
      <c r="HQY51" s="535"/>
      <c r="HQZ51" s="535"/>
      <c r="HRA51" s="535"/>
      <c r="HRB51" s="535"/>
      <c r="HRC51" s="535"/>
      <c r="HRD51" s="535"/>
      <c r="HRE51" s="535"/>
      <c r="HRF51" s="535"/>
      <c r="HRG51" s="535"/>
      <c r="HRH51" s="535"/>
      <c r="HRI51" s="535"/>
      <c r="HRJ51" s="535"/>
      <c r="HRK51" s="535"/>
      <c r="HRL51" s="535"/>
      <c r="HRM51" s="535"/>
      <c r="HRN51" s="535"/>
      <c r="HRO51" s="535"/>
      <c r="HRP51" s="535"/>
      <c r="HRQ51" s="535"/>
      <c r="HRR51" s="535"/>
      <c r="HRS51" s="535"/>
      <c r="HRT51" s="535"/>
      <c r="HRU51" s="535"/>
      <c r="HRV51" s="535"/>
      <c r="HRW51" s="535"/>
      <c r="HRX51" s="535"/>
      <c r="HRY51" s="535"/>
      <c r="HRZ51" s="535"/>
      <c r="HSA51" s="535"/>
      <c r="HSB51" s="535"/>
      <c r="HSC51" s="535"/>
      <c r="HSD51" s="535"/>
      <c r="HSE51" s="535"/>
      <c r="HSF51" s="535"/>
      <c r="HSG51" s="535"/>
      <c r="HSH51" s="535"/>
      <c r="HSI51" s="535"/>
      <c r="HSJ51" s="535"/>
      <c r="HSK51" s="535"/>
      <c r="HSL51" s="535"/>
      <c r="HSM51" s="535"/>
      <c r="HSN51" s="535"/>
      <c r="HSO51" s="535"/>
      <c r="HSP51" s="535"/>
      <c r="HSQ51" s="535"/>
      <c r="HSR51" s="535"/>
      <c r="HSS51" s="535"/>
      <c r="HST51" s="535"/>
      <c r="HSU51" s="535"/>
      <c r="HSV51" s="535"/>
      <c r="HSW51" s="535"/>
      <c r="HSX51" s="535"/>
      <c r="HSY51" s="535"/>
      <c r="HSZ51" s="535"/>
      <c r="HTA51" s="535"/>
      <c r="HTB51" s="535"/>
      <c r="HTC51" s="535"/>
      <c r="HTD51" s="535"/>
      <c r="HTE51" s="535"/>
      <c r="HTF51" s="535"/>
      <c r="HTG51" s="535"/>
      <c r="HTH51" s="535"/>
      <c r="HTI51" s="535"/>
      <c r="HTJ51" s="535"/>
      <c r="HTK51" s="535"/>
      <c r="HTL51" s="535"/>
      <c r="HTM51" s="535"/>
      <c r="HTN51" s="535"/>
      <c r="HTO51" s="535"/>
      <c r="HTP51" s="535"/>
      <c r="HTQ51" s="535"/>
      <c r="HTR51" s="535"/>
      <c r="HTS51" s="535"/>
      <c r="HTT51" s="535"/>
      <c r="HTU51" s="535"/>
      <c r="HTV51" s="535"/>
      <c r="HTW51" s="535"/>
      <c r="HTX51" s="535"/>
      <c r="HTY51" s="535"/>
      <c r="HTZ51" s="535"/>
      <c r="HUA51" s="535"/>
      <c r="HUB51" s="535"/>
      <c r="HUC51" s="535"/>
      <c r="HUD51" s="535"/>
      <c r="HUE51" s="535"/>
      <c r="HUF51" s="535"/>
      <c r="HUG51" s="535"/>
      <c r="HUH51" s="535"/>
      <c r="HUI51" s="535"/>
      <c r="HUJ51" s="535"/>
      <c r="HUK51" s="535"/>
      <c r="HUL51" s="535"/>
      <c r="HUM51" s="535"/>
      <c r="HUN51" s="535"/>
      <c r="HUO51" s="535"/>
      <c r="HUP51" s="535"/>
      <c r="HUQ51" s="535"/>
      <c r="HUR51" s="535"/>
      <c r="HUS51" s="535"/>
      <c r="HUT51" s="535"/>
      <c r="HUU51" s="535"/>
      <c r="HUV51" s="535"/>
      <c r="HUW51" s="535"/>
      <c r="HUX51" s="535"/>
      <c r="HUY51" s="535"/>
      <c r="HUZ51" s="535"/>
      <c r="HVA51" s="535"/>
      <c r="HVB51" s="535"/>
      <c r="HVC51" s="535"/>
      <c r="HVD51" s="535"/>
      <c r="HVE51" s="535"/>
      <c r="HVF51" s="535"/>
      <c r="HVG51" s="535"/>
      <c r="HVH51" s="535"/>
      <c r="HVI51" s="535"/>
      <c r="HVJ51" s="535"/>
      <c r="HVK51" s="535"/>
      <c r="HVL51" s="535"/>
      <c r="HVM51" s="535"/>
      <c r="HVN51" s="535"/>
      <c r="HVO51" s="535"/>
      <c r="HVP51" s="535"/>
      <c r="HVQ51" s="535"/>
      <c r="HVR51" s="535"/>
      <c r="HVS51" s="535"/>
      <c r="HVT51" s="535"/>
      <c r="HVU51" s="535"/>
      <c r="HVV51" s="535"/>
      <c r="HVW51" s="535"/>
      <c r="HVX51" s="535"/>
      <c r="HVY51" s="535"/>
      <c r="HVZ51" s="535"/>
      <c r="HWA51" s="535"/>
      <c r="HWB51" s="535"/>
      <c r="HWC51" s="535"/>
      <c r="HWD51" s="535"/>
      <c r="HWE51" s="535"/>
      <c r="HWF51" s="535"/>
      <c r="HWG51" s="535"/>
      <c r="HWH51" s="535"/>
      <c r="HWI51" s="535"/>
      <c r="HWJ51" s="535"/>
      <c r="HWK51" s="535"/>
      <c r="HWL51" s="535"/>
      <c r="HWM51" s="535"/>
      <c r="HWN51" s="535"/>
      <c r="HWO51" s="535"/>
      <c r="HWP51" s="535"/>
      <c r="HWQ51" s="535"/>
      <c r="HWR51" s="535"/>
      <c r="HWS51" s="535"/>
      <c r="HWT51" s="535"/>
      <c r="HWU51" s="535"/>
      <c r="HWV51" s="535"/>
      <c r="HWW51" s="535"/>
      <c r="HWX51" s="535"/>
      <c r="HWY51" s="535"/>
      <c r="HWZ51" s="535"/>
      <c r="HXA51" s="535"/>
      <c r="HXB51" s="535"/>
      <c r="HXC51" s="535"/>
      <c r="HXD51" s="535"/>
      <c r="HXE51" s="535"/>
      <c r="HXF51" s="535"/>
      <c r="HXG51" s="535"/>
      <c r="HXH51" s="535"/>
      <c r="HXI51" s="535"/>
      <c r="HXJ51" s="535"/>
      <c r="HXK51" s="535"/>
      <c r="HXL51" s="535"/>
      <c r="HXM51" s="535"/>
      <c r="HXN51" s="535"/>
      <c r="HXO51" s="535"/>
      <c r="HXP51" s="535"/>
      <c r="HXQ51" s="535"/>
      <c r="HXR51" s="535"/>
      <c r="HXS51" s="535"/>
      <c r="HXT51" s="535"/>
      <c r="HXU51" s="535"/>
      <c r="HXV51" s="535"/>
      <c r="HXW51" s="535"/>
      <c r="HXX51" s="535"/>
      <c r="HXY51" s="535"/>
      <c r="HXZ51" s="535"/>
      <c r="HYA51" s="535"/>
      <c r="HYB51" s="535"/>
      <c r="HYC51" s="535"/>
      <c r="HYD51" s="535"/>
      <c r="HYE51" s="535"/>
      <c r="HYF51" s="535"/>
      <c r="HYG51" s="535"/>
      <c r="HYH51" s="535"/>
      <c r="HYI51" s="535"/>
      <c r="HYJ51" s="535"/>
      <c r="HYK51" s="535"/>
      <c r="HYL51" s="535"/>
      <c r="HYM51" s="535"/>
      <c r="HYN51" s="535"/>
      <c r="HYO51" s="535"/>
      <c r="HYP51" s="535"/>
      <c r="HYQ51" s="535"/>
      <c r="HYR51" s="535"/>
      <c r="HYS51" s="535"/>
      <c r="HYT51" s="535"/>
      <c r="HYU51" s="535"/>
      <c r="HYV51" s="535"/>
      <c r="HYW51" s="535"/>
      <c r="HYX51" s="535"/>
      <c r="HYY51" s="535"/>
      <c r="HYZ51" s="535"/>
      <c r="HZA51" s="535"/>
      <c r="HZB51" s="535"/>
      <c r="HZC51" s="535"/>
      <c r="HZD51" s="535"/>
      <c r="HZE51" s="535"/>
      <c r="HZF51" s="535"/>
      <c r="HZG51" s="535"/>
      <c r="HZH51" s="535"/>
      <c r="HZI51" s="535"/>
      <c r="HZJ51" s="535"/>
      <c r="HZK51" s="535"/>
      <c r="HZL51" s="535"/>
      <c r="HZM51" s="535"/>
      <c r="HZN51" s="535"/>
      <c r="HZO51" s="535"/>
      <c r="HZP51" s="535"/>
      <c r="HZQ51" s="535"/>
      <c r="HZR51" s="535"/>
      <c r="HZS51" s="535"/>
      <c r="HZT51" s="535"/>
      <c r="HZU51" s="535"/>
      <c r="HZV51" s="535"/>
      <c r="HZW51" s="535"/>
      <c r="HZX51" s="535"/>
      <c r="HZY51" s="535"/>
      <c r="HZZ51" s="535"/>
      <c r="IAA51" s="535"/>
      <c r="IAB51" s="535"/>
      <c r="IAC51" s="535"/>
      <c r="IAD51" s="535"/>
      <c r="IAE51" s="535"/>
      <c r="IAF51" s="535"/>
      <c r="IAG51" s="535"/>
      <c r="IAH51" s="535"/>
      <c r="IAI51" s="535"/>
      <c r="IAJ51" s="535"/>
      <c r="IAK51" s="535"/>
      <c r="IAL51" s="535"/>
      <c r="IAM51" s="535"/>
      <c r="IAN51" s="535"/>
      <c r="IAO51" s="535"/>
      <c r="IAP51" s="535"/>
      <c r="IAQ51" s="535"/>
      <c r="IAR51" s="535"/>
      <c r="IAS51" s="535"/>
      <c r="IAT51" s="535"/>
      <c r="IAU51" s="535"/>
      <c r="IAV51" s="535"/>
      <c r="IAW51" s="535"/>
      <c r="IAX51" s="535"/>
      <c r="IAY51" s="535"/>
      <c r="IAZ51" s="535"/>
      <c r="IBA51" s="535"/>
      <c r="IBB51" s="535"/>
      <c r="IBC51" s="535"/>
      <c r="IBD51" s="535"/>
      <c r="IBE51" s="535"/>
      <c r="IBF51" s="535"/>
      <c r="IBG51" s="535"/>
      <c r="IBH51" s="535"/>
      <c r="IBI51" s="535"/>
      <c r="IBJ51" s="535"/>
      <c r="IBK51" s="535"/>
      <c r="IBL51" s="535"/>
      <c r="IBM51" s="535"/>
      <c r="IBN51" s="535"/>
      <c r="IBO51" s="535"/>
      <c r="IBP51" s="535"/>
      <c r="IBQ51" s="535"/>
      <c r="IBR51" s="535"/>
      <c r="IBS51" s="535"/>
      <c r="IBT51" s="535"/>
      <c r="IBU51" s="535"/>
      <c r="IBV51" s="535"/>
      <c r="IBW51" s="535"/>
      <c r="IBX51" s="535"/>
      <c r="IBY51" s="535"/>
      <c r="IBZ51" s="535"/>
      <c r="ICA51" s="535"/>
      <c r="ICB51" s="535"/>
      <c r="ICC51" s="535"/>
      <c r="ICD51" s="535"/>
      <c r="ICE51" s="535"/>
      <c r="ICF51" s="535"/>
      <c r="ICG51" s="535"/>
      <c r="ICH51" s="535"/>
      <c r="ICI51" s="535"/>
      <c r="ICJ51" s="535"/>
      <c r="ICK51" s="535"/>
      <c r="ICL51" s="535"/>
      <c r="ICM51" s="535"/>
      <c r="ICN51" s="535"/>
      <c r="ICO51" s="535"/>
      <c r="ICP51" s="535"/>
      <c r="ICQ51" s="535"/>
      <c r="ICR51" s="535"/>
      <c r="ICS51" s="535"/>
      <c r="ICT51" s="535"/>
      <c r="ICU51" s="535"/>
      <c r="ICV51" s="535"/>
      <c r="ICW51" s="535"/>
      <c r="ICX51" s="535"/>
      <c r="ICY51" s="535"/>
      <c r="ICZ51" s="535"/>
      <c r="IDA51" s="535"/>
      <c r="IDB51" s="535"/>
      <c r="IDC51" s="535"/>
      <c r="IDD51" s="535"/>
      <c r="IDE51" s="535"/>
      <c r="IDF51" s="535"/>
      <c r="IDG51" s="535"/>
      <c r="IDH51" s="535"/>
      <c r="IDI51" s="535"/>
      <c r="IDJ51" s="535"/>
      <c r="IDK51" s="535"/>
      <c r="IDL51" s="535"/>
      <c r="IDM51" s="535"/>
      <c r="IDN51" s="535"/>
      <c r="IDO51" s="535"/>
      <c r="IDP51" s="535"/>
      <c r="IDQ51" s="535"/>
      <c r="IDR51" s="535"/>
      <c r="IDS51" s="535"/>
      <c r="IDT51" s="535"/>
      <c r="IDU51" s="535"/>
      <c r="IDV51" s="535"/>
      <c r="IDW51" s="535"/>
      <c r="IDX51" s="535"/>
      <c r="IDY51" s="535"/>
      <c r="IDZ51" s="535"/>
      <c r="IEA51" s="535"/>
      <c r="IEB51" s="535"/>
      <c r="IEC51" s="535"/>
      <c r="IED51" s="535"/>
      <c r="IEE51" s="535"/>
      <c r="IEF51" s="535"/>
      <c r="IEG51" s="535"/>
      <c r="IEH51" s="535"/>
      <c r="IEI51" s="535"/>
      <c r="IEJ51" s="535"/>
      <c r="IEK51" s="535"/>
      <c r="IEL51" s="535"/>
      <c r="IEM51" s="535"/>
      <c r="IEN51" s="535"/>
      <c r="IEO51" s="535"/>
      <c r="IEP51" s="535"/>
      <c r="IEQ51" s="535"/>
      <c r="IER51" s="535"/>
      <c r="IES51" s="535"/>
      <c r="IET51" s="535"/>
      <c r="IEU51" s="535"/>
      <c r="IEV51" s="535"/>
      <c r="IEW51" s="535"/>
      <c r="IEX51" s="535"/>
      <c r="IEY51" s="535"/>
      <c r="IEZ51" s="535"/>
      <c r="IFA51" s="535"/>
      <c r="IFB51" s="535"/>
      <c r="IFC51" s="535"/>
      <c r="IFD51" s="535"/>
      <c r="IFE51" s="535"/>
      <c r="IFF51" s="535"/>
      <c r="IFG51" s="535"/>
      <c r="IFH51" s="535"/>
      <c r="IFI51" s="535"/>
      <c r="IFJ51" s="535"/>
      <c r="IFK51" s="535"/>
      <c r="IFL51" s="535"/>
      <c r="IFM51" s="535"/>
      <c r="IFN51" s="535"/>
      <c r="IFO51" s="535"/>
      <c r="IFP51" s="535"/>
      <c r="IFQ51" s="535"/>
      <c r="IFR51" s="535"/>
      <c r="IFS51" s="535"/>
      <c r="IFT51" s="535"/>
      <c r="IFU51" s="535"/>
      <c r="IFV51" s="535"/>
      <c r="IFW51" s="535"/>
      <c r="IFX51" s="535"/>
      <c r="IFY51" s="535"/>
      <c r="IFZ51" s="535"/>
      <c r="IGA51" s="535"/>
      <c r="IGB51" s="535"/>
      <c r="IGC51" s="535"/>
      <c r="IGD51" s="535"/>
      <c r="IGE51" s="535"/>
      <c r="IGF51" s="535"/>
      <c r="IGG51" s="535"/>
      <c r="IGH51" s="535"/>
      <c r="IGI51" s="535"/>
      <c r="IGJ51" s="535"/>
      <c r="IGK51" s="535"/>
      <c r="IGL51" s="535"/>
      <c r="IGM51" s="535"/>
      <c r="IGN51" s="535"/>
      <c r="IGO51" s="535"/>
      <c r="IGP51" s="535"/>
      <c r="IGQ51" s="535"/>
      <c r="IGR51" s="535"/>
      <c r="IGS51" s="535"/>
      <c r="IGT51" s="535"/>
      <c r="IGU51" s="535"/>
      <c r="IGV51" s="535"/>
      <c r="IGW51" s="535"/>
      <c r="IGX51" s="535"/>
      <c r="IGY51" s="535"/>
      <c r="IGZ51" s="535"/>
      <c r="IHA51" s="535"/>
      <c r="IHB51" s="535"/>
      <c r="IHC51" s="535"/>
      <c r="IHD51" s="535"/>
      <c r="IHE51" s="535"/>
      <c r="IHF51" s="535"/>
      <c r="IHG51" s="535"/>
      <c r="IHH51" s="535"/>
      <c r="IHI51" s="535"/>
      <c r="IHJ51" s="535"/>
      <c r="IHK51" s="535"/>
      <c r="IHL51" s="535"/>
      <c r="IHM51" s="535"/>
      <c r="IHN51" s="535"/>
      <c r="IHO51" s="535"/>
      <c r="IHP51" s="535"/>
      <c r="IHQ51" s="535"/>
      <c r="IHR51" s="535"/>
      <c r="IHS51" s="535"/>
      <c r="IHT51" s="535"/>
      <c r="IHU51" s="535"/>
      <c r="IHV51" s="535"/>
      <c r="IHW51" s="535"/>
      <c r="IHX51" s="535"/>
      <c r="IHY51" s="535"/>
      <c r="IHZ51" s="535"/>
      <c r="IIA51" s="535"/>
      <c r="IIB51" s="535"/>
      <c r="IIC51" s="535"/>
      <c r="IID51" s="535"/>
      <c r="IIE51" s="535"/>
      <c r="IIF51" s="535"/>
      <c r="IIG51" s="535"/>
      <c r="IIH51" s="535"/>
      <c r="III51" s="535"/>
      <c r="IIJ51" s="535"/>
      <c r="IIK51" s="535"/>
      <c r="IIL51" s="535"/>
      <c r="IIM51" s="535"/>
      <c r="IIN51" s="535"/>
      <c r="IIO51" s="535"/>
      <c r="IIP51" s="535"/>
      <c r="IIQ51" s="535"/>
      <c r="IIR51" s="535"/>
      <c r="IIS51" s="535"/>
      <c r="IIT51" s="535"/>
      <c r="IIU51" s="535"/>
      <c r="IIV51" s="535"/>
      <c r="IIW51" s="535"/>
      <c r="IIX51" s="535"/>
      <c r="IIY51" s="535"/>
      <c r="IIZ51" s="535"/>
      <c r="IJA51" s="535"/>
      <c r="IJB51" s="535"/>
      <c r="IJC51" s="535"/>
      <c r="IJD51" s="535"/>
      <c r="IJE51" s="535"/>
      <c r="IJF51" s="535"/>
      <c r="IJG51" s="535"/>
      <c r="IJH51" s="535"/>
      <c r="IJI51" s="535"/>
      <c r="IJJ51" s="535"/>
      <c r="IJK51" s="535"/>
      <c r="IJL51" s="535"/>
      <c r="IJM51" s="535"/>
      <c r="IJN51" s="535"/>
      <c r="IJO51" s="535"/>
      <c r="IJP51" s="535"/>
      <c r="IJQ51" s="535"/>
      <c r="IJR51" s="535"/>
      <c r="IJS51" s="535"/>
      <c r="IJT51" s="535"/>
      <c r="IJU51" s="535"/>
      <c r="IJV51" s="535"/>
      <c r="IJW51" s="535"/>
      <c r="IJX51" s="535"/>
      <c r="IJY51" s="535"/>
      <c r="IJZ51" s="535"/>
      <c r="IKA51" s="535"/>
      <c r="IKB51" s="535"/>
      <c r="IKC51" s="535"/>
      <c r="IKD51" s="535"/>
      <c r="IKE51" s="535"/>
      <c r="IKF51" s="535"/>
      <c r="IKG51" s="535"/>
      <c r="IKH51" s="535"/>
      <c r="IKI51" s="535"/>
      <c r="IKJ51" s="535"/>
      <c r="IKK51" s="535"/>
      <c r="IKL51" s="535"/>
      <c r="IKM51" s="535"/>
      <c r="IKN51" s="535"/>
      <c r="IKO51" s="535"/>
      <c r="IKP51" s="535"/>
      <c r="IKQ51" s="535"/>
      <c r="IKR51" s="535"/>
      <c r="IKS51" s="535"/>
      <c r="IKT51" s="535"/>
      <c r="IKU51" s="535"/>
      <c r="IKV51" s="535"/>
      <c r="IKW51" s="535"/>
      <c r="IKX51" s="535"/>
      <c r="IKY51" s="535"/>
      <c r="IKZ51" s="535"/>
      <c r="ILA51" s="535"/>
      <c r="ILB51" s="535"/>
      <c r="ILC51" s="535"/>
      <c r="ILD51" s="535"/>
      <c r="ILE51" s="535"/>
      <c r="ILF51" s="535"/>
      <c r="ILG51" s="535"/>
      <c r="ILH51" s="535"/>
      <c r="ILI51" s="535"/>
      <c r="ILJ51" s="535"/>
      <c r="ILK51" s="535"/>
      <c r="ILL51" s="535"/>
      <c r="ILM51" s="535"/>
      <c r="ILN51" s="535"/>
      <c r="ILO51" s="535"/>
      <c r="ILP51" s="535"/>
      <c r="ILQ51" s="535"/>
      <c r="ILR51" s="535"/>
      <c r="ILS51" s="535"/>
      <c r="ILT51" s="535"/>
      <c r="ILU51" s="535"/>
      <c r="ILV51" s="535"/>
      <c r="ILW51" s="535"/>
      <c r="ILX51" s="535"/>
      <c r="ILY51" s="535"/>
      <c r="ILZ51" s="535"/>
      <c r="IMA51" s="535"/>
      <c r="IMB51" s="535"/>
      <c r="IMC51" s="535"/>
      <c r="IMD51" s="535"/>
      <c r="IME51" s="535"/>
      <c r="IMF51" s="535"/>
      <c r="IMG51" s="535"/>
      <c r="IMH51" s="535"/>
      <c r="IMI51" s="535"/>
      <c r="IMJ51" s="535"/>
      <c r="IMK51" s="535"/>
      <c r="IML51" s="535"/>
      <c r="IMM51" s="535"/>
      <c r="IMN51" s="535"/>
      <c r="IMO51" s="535"/>
      <c r="IMP51" s="535"/>
      <c r="IMQ51" s="535"/>
      <c r="IMR51" s="535"/>
      <c r="IMS51" s="535"/>
      <c r="IMT51" s="535"/>
      <c r="IMU51" s="535"/>
      <c r="IMV51" s="535"/>
      <c r="IMW51" s="535"/>
      <c r="IMX51" s="535"/>
      <c r="IMY51" s="535"/>
      <c r="IMZ51" s="535"/>
      <c r="INA51" s="535"/>
      <c r="INB51" s="535"/>
      <c r="INC51" s="535"/>
      <c r="IND51" s="535"/>
      <c r="INE51" s="535"/>
      <c r="INF51" s="535"/>
      <c r="ING51" s="535"/>
      <c r="INH51" s="535"/>
      <c r="INI51" s="535"/>
      <c r="INJ51" s="535"/>
      <c r="INK51" s="535"/>
      <c r="INL51" s="535"/>
      <c r="INM51" s="535"/>
      <c r="INN51" s="535"/>
      <c r="INO51" s="535"/>
      <c r="INP51" s="535"/>
      <c r="INQ51" s="535"/>
      <c r="INR51" s="535"/>
      <c r="INS51" s="535"/>
      <c r="INT51" s="535"/>
      <c r="INU51" s="535"/>
      <c r="INV51" s="535"/>
      <c r="INW51" s="535"/>
      <c r="INX51" s="535"/>
      <c r="INY51" s="535"/>
      <c r="INZ51" s="535"/>
      <c r="IOA51" s="535"/>
      <c r="IOB51" s="535"/>
      <c r="IOC51" s="535"/>
      <c r="IOD51" s="535"/>
      <c r="IOE51" s="535"/>
      <c r="IOF51" s="535"/>
      <c r="IOG51" s="535"/>
      <c r="IOH51" s="535"/>
      <c r="IOI51" s="535"/>
      <c r="IOJ51" s="535"/>
      <c r="IOK51" s="535"/>
      <c r="IOL51" s="535"/>
      <c r="IOM51" s="535"/>
      <c r="ION51" s="535"/>
      <c r="IOO51" s="535"/>
      <c r="IOP51" s="535"/>
      <c r="IOQ51" s="535"/>
      <c r="IOR51" s="535"/>
      <c r="IOS51" s="535"/>
      <c r="IOT51" s="535"/>
      <c r="IOU51" s="535"/>
      <c r="IOV51" s="535"/>
      <c r="IOW51" s="535"/>
      <c r="IOX51" s="535"/>
      <c r="IOY51" s="535"/>
      <c r="IOZ51" s="535"/>
      <c r="IPA51" s="535"/>
      <c r="IPB51" s="535"/>
      <c r="IPC51" s="535"/>
      <c r="IPD51" s="535"/>
      <c r="IPE51" s="535"/>
      <c r="IPF51" s="535"/>
      <c r="IPG51" s="535"/>
      <c r="IPH51" s="535"/>
      <c r="IPI51" s="535"/>
      <c r="IPJ51" s="535"/>
      <c r="IPK51" s="535"/>
      <c r="IPL51" s="535"/>
      <c r="IPM51" s="535"/>
      <c r="IPN51" s="535"/>
      <c r="IPO51" s="535"/>
      <c r="IPP51" s="535"/>
      <c r="IPQ51" s="535"/>
      <c r="IPR51" s="535"/>
      <c r="IPS51" s="535"/>
      <c r="IPT51" s="535"/>
      <c r="IPU51" s="535"/>
      <c r="IPV51" s="535"/>
      <c r="IPW51" s="535"/>
      <c r="IPX51" s="535"/>
      <c r="IPY51" s="535"/>
      <c r="IPZ51" s="535"/>
      <c r="IQA51" s="535"/>
      <c r="IQB51" s="535"/>
      <c r="IQC51" s="535"/>
      <c r="IQD51" s="535"/>
      <c r="IQE51" s="535"/>
      <c r="IQF51" s="535"/>
      <c r="IQG51" s="535"/>
      <c r="IQH51" s="535"/>
      <c r="IQI51" s="535"/>
      <c r="IQJ51" s="535"/>
      <c r="IQK51" s="535"/>
      <c r="IQL51" s="535"/>
      <c r="IQM51" s="535"/>
      <c r="IQN51" s="535"/>
      <c r="IQO51" s="535"/>
      <c r="IQP51" s="535"/>
      <c r="IQQ51" s="535"/>
      <c r="IQR51" s="535"/>
      <c r="IQS51" s="535"/>
      <c r="IQT51" s="535"/>
      <c r="IQU51" s="535"/>
      <c r="IQV51" s="535"/>
      <c r="IQW51" s="535"/>
      <c r="IQX51" s="535"/>
      <c r="IQY51" s="535"/>
      <c r="IQZ51" s="535"/>
      <c r="IRA51" s="535"/>
      <c r="IRB51" s="535"/>
      <c r="IRC51" s="535"/>
      <c r="IRD51" s="535"/>
      <c r="IRE51" s="535"/>
      <c r="IRF51" s="535"/>
      <c r="IRG51" s="535"/>
      <c r="IRH51" s="535"/>
      <c r="IRI51" s="535"/>
      <c r="IRJ51" s="535"/>
      <c r="IRK51" s="535"/>
      <c r="IRL51" s="535"/>
      <c r="IRM51" s="535"/>
      <c r="IRN51" s="535"/>
      <c r="IRO51" s="535"/>
      <c r="IRP51" s="535"/>
      <c r="IRQ51" s="535"/>
      <c r="IRR51" s="535"/>
      <c r="IRS51" s="535"/>
      <c r="IRT51" s="535"/>
      <c r="IRU51" s="535"/>
      <c r="IRV51" s="535"/>
      <c r="IRW51" s="535"/>
      <c r="IRX51" s="535"/>
      <c r="IRY51" s="535"/>
      <c r="IRZ51" s="535"/>
      <c r="ISA51" s="535"/>
      <c r="ISB51" s="535"/>
      <c r="ISC51" s="535"/>
      <c r="ISD51" s="535"/>
      <c r="ISE51" s="535"/>
      <c r="ISF51" s="535"/>
      <c r="ISG51" s="535"/>
      <c r="ISH51" s="535"/>
      <c r="ISI51" s="535"/>
      <c r="ISJ51" s="535"/>
      <c r="ISK51" s="535"/>
      <c r="ISL51" s="535"/>
      <c r="ISM51" s="535"/>
      <c r="ISN51" s="535"/>
      <c r="ISO51" s="535"/>
      <c r="ISP51" s="535"/>
      <c r="ISQ51" s="535"/>
      <c r="ISR51" s="535"/>
      <c r="ISS51" s="535"/>
      <c r="IST51" s="535"/>
      <c r="ISU51" s="535"/>
      <c r="ISV51" s="535"/>
      <c r="ISW51" s="535"/>
      <c r="ISX51" s="535"/>
      <c r="ISY51" s="535"/>
      <c r="ISZ51" s="535"/>
      <c r="ITA51" s="535"/>
      <c r="ITB51" s="535"/>
      <c r="ITC51" s="535"/>
      <c r="ITD51" s="535"/>
      <c r="ITE51" s="535"/>
      <c r="ITF51" s="535"/>
      <c r="ITG51" s="535"/>
      <c r="ITH51" s="535"/>
      <c r="ITI51" s="535"/>
      <c r="ITJ51" s="535"/>
      <c r="ITK51" s="535"/>
      <c r="ITL51" s="535"/>
      <c r="ITM51" s="535"/>
      <c r="ITN51" s="535"/>
      <c r="ITO51" s="535"/>
      <c r="ITP51" s="535"/>
      <c r="ITQ51" s="535"/>
      <c r="ITR51" s="535"/>
      <c r="ITS51" s="535"/>
      <c r="ITT51" s="535"/>
      <c r="ITU51" s="535"/>
      <c r="ITV51" s="535"/>
      <c r="ITW51" s="535"/>
      <c r="ITX51" s="535"/>
      <c r="ITY51" s="535"/>
      <c r="ITZ51" s="535"/>
      <c r="IUA51" s="535"/>
      <c r="IUB51" s="535"/>
      <c r="IUC51" s="535"/>
      <c r="IUD51" s="535"/>
      <c r="IUE51" s="535"/>
      <c r="IUF51" s="535"/>
      <c r="IUG51" s="535"/>
      <c r="IUH51" s="535"/>
      <c r="IUI51" s="535"/>
      <c r="IUJ51" s="535"/>
      <c r="IUK51" s="535"/>
      <c r="IUL51" s="535"/>
      <c r="IUM51" s="535"/>
      <c r="IUN51" s="535"/>
      <c r="IUO51" s="535"/>
      <c r="IUP51" s="535"/>
      <c r="IUQ51" s="535"/>
      <c r="IUR51" s="535"/>
      <c r="IUS51" s="535"/>
      <c r="IUT51" s="535"/>
      <c r="IUU51" s="535"/>
      <c r="IUV51" s="535"/>
      <c r="IUW51" s="535"/>
      <c r="IUX51" s="535"/>
      <c r="IUY51" s="535"/>
      <c r="IUZ51" s="535"/>
      <c r="IVA51" s="535"/>
      <c r="IVB51" s="535"/>
      <c r="IVC51" s="535"/>
      <c r="IVD51" s="535"/>
      <c r="IVE51" s="535"/>
      <c r="IVF51" s="535"/>
      <c r="IVG51" s="535"/>
      <c r="IVH51" s="535"/>
      <c r="IVI51" s="535"/>
      <c r="IVJ51" s="535"/>
      <c r="IVK51" s="535"/>
      <c r="IVL51" s="535"/>
      <c r="IVM51" s="535"/>
      <c r="IVN51" s="535"/>
      <c r="IVO51" s="535"/>
      <c r="IVP51" s="535"/>
      <c r="IVQ51" s="535"/>
      <c r="IVR51" s="535"/>
      <c r="IVS51" s="535"/>
      <c r="IVT51" s="535"/>
      <c r="IVU51" s="535"/>
      <c r="IVV51" s="535"/>
      <c r="IVW51" s="535"/>
      <c r="IVX51" s="535"/>
      <c r="IVY51" s="535"/>
      <c r="IVZ51" s="535"/>
      <c r="IWA51" s="535"/>
      <c r="IWB51" s="535"/>
      <c r="IWC51" s="535"/>
      <c r="IWD51" s="535"/>
      <c r="IWE51" s="535"/>
      <c r="IWF51" s="535"/>
      <c r="IWG51" s="535"/>
      <c r="IWH51" s="535"/>
      <c r="IWI51" s="535"/>
      <c r="IWJ51" s="535"/>
      <c r="IWK51" s="535"/>
      <c r="IWL51" s="535"/>
      <c r="IWM51" s="535"/>
      <c r="IWN51" s="535"/>
      <c r="IWO51" s="535"/>
      <c r="IWP51" s="535"/>
      <c r="IWQ51" s="535"/>
      <c r="IWR51" s="535"/>
      <c r="IWS51" s="535"/>
      <c r="IWT51" s="535"/>
      <c r="IWU51" s="535"/>
      <c r="IWV51" s="535"/>
      <c r="IWW51" s="535"/>
      <c r="IWX51" s="535"/>
      <c r="IWY51" s="535"/>
      <c r="IWZ51" s="535"/>
      <c r="IXA51" s="535"/>
      <c r="IXB51" s="535"/>
      <c r="IXC51" s="535"/>
      <c r="IXD51" s="535"/>
      <c r="IXE51" s="535"/>
      <c r="IXF51" s="535"/>
      <c r="IXG51" s="535"/>
      <c r="IXH51" s="535"/>
      <c r="IXI51" s="535"/>
      <c r="IXJ51" s="535"/>
      <c r="IXK51" s="535"/>
      <c r="IXL51" s="535"/>
      <c r="IXM51" s="535"/>
      <c r="IXN51" s="535"/>
      <c r="IXO51" s="535"/>
      <c r="IXP51" s="535"/>
      <c r="IXQ51" s="535"/>
      <c r="IXR51" s="535"/>
      <c r="IXS51" s="535"/>
      <c r="IXT51" s="535"/>
      <c r="IXU51" s="535"/>
      <c r="IXV51" s="535"/>
      <c r="IXW51" s="535"/>
      <c r="IXX51" s="535"/>
      <c r="IXY51" s="535"/>
      <c r="IXZ51" s="535"/>
      <c r="IYA51" s="535"/>
      <c r="IYB51" s="535"/>
      <c r="IYC51" s="535"/>
      <c r="IYD51" s="535"/>
      <c r="IYE51" s="535"/>
      <c r="IYF51" s="535"/>
      <c r="IYG51" s="535"/>
      <c r="IYH51" s="535"/>
      <c r="IYI51" s="535"/>
      <c r="IYJ51" s="535"/>
      <c r="IYK51" s="535"/>
      <c r="IYL51" s="535"/>
      <c r="IYM51" s="535"/>
      <c r="IYN51" s="535"/>
      <c r="IYO51" s="535"/>
      <c r="IYP51" s="535"/>
      <c r="IYQ51" s="535"/>
      <c r="IYR51" s="535"/>
      <c r="IYS51" s="535"/>
      <c r="IYT51" s="535"/>
      <c r="IYU51" s="535"/>
      <c r="IYV51" s="535"/>
      <c r="IYW51" s="535"/>
      <c r="IYX51" s="535"/>
      <c r="IYY51" s="535"/>
      <c r="IYZ51" s="535"/>
      <c r="IZA51" s="535"/>
      <c r="IZB51" s="535"/>
      <c r="IZC51" s="535"/>
      <c r="IZD51" s="535"/>
      <c r="IZE51" s="535"/>
      <c r="IZF51" s="535"/>
      <c r="IZG51" s="535"/>
      <c r="IZH51" s="535"/>
      <c r="IZI51" s="535"/>
      <c r="IZJ51" s="535"/>
      <c r="IZK51" s="535"/>
      <c r="IZL51" s="535"/>
      <c r="IZM51" s="535"/>
      <c r="IZN51" s="535"/>
      <c r="IZO51" s="535"/>
      <c r="IZP51" s="535"/>
      <c r="IZQ51" s="535"/>
      <c r="IZR51" s="535"/>
      <c r="IZS51" s="535"/>
      <c r="IZT51" s="535"/>
      <c r="IZU51" s="535"/>
      <c r="IZV51" s="535"/>
      <c r="IZW51" s="535"/>
      <c r="IZX51" s="535"/>
      <c r="IZY51" s="535"/>
      <c r="IZZ51" s="535"/>
      <c r="JAA51" s="535"/>
      <c r="JAB51" s="535"/>
      <c r="JAC51" s="535"/>
      <c r="JAD51" s="535"/>
      <c r="JAE51" s="535"/>
      <c r="JAF51" s="535"/>
      <c r="JAG51" s="535"/>
      <c r="JAH51" s="535"/>
      <c r="JAI51" s="535"/>
      <c r="JAJ51" s="535"/>
      <c r="JAK51" s="535"/>
      <c r="JAL51" s="535"/>
      <c r="JAM51" s="535"/>
      <c r="JAN51" s="535"/>
      <c r="JAO51" s="535"/>
      <c r="JAP51" s="535"/>
      <c r="JAQ51" s="535"/>
      <c r="JAR51" s="535"/>
      <c r="JAS51" s="535"/>
      <c r="JAT51" s="535"/>
      <c r="JAU51" s="535"/>
      <c r="JAV51" s="535"/>
      <c r="JAW51" s="535"/>
      <c r="JAX51" s="535"/>
      <c r="JAY51" s="535"/>
      <c r="JAZ51" s="535"/>
      <c r="JBA51" s="535"/>
      <c r="JBB51" s="535"/>
      <c r="JBC51" s="535"/>
      <c r="JBD51" s="535"/>
      <c r="JBE51" s="535"/>
      <c r="JBF51" s="535"/>
      <c r="JBG51" s="535"/>
      <c r="JBH51" s="535"/>
      <c r="JBI51" s="535"/>
      <c r="JBJ51" s="535"/>
      <c r="JBK51" s="535"/>
      <c r="JBL51" s="535"/>
      <c r="JBM51" s="535"/>
      <c r="JBN51" s="535"/>
      <c r="JBO51" s="535"/>
      <c r="JBP51" s="535"/>
      <c r="JBQ51" s="535"/>
      <c r="JBR51" s="535"/>
      <c r="JBS51" s="535"/>
      <c r="JBT51" s="535"/>
      <c r="JBU51" s="535"/>
      <c r="JBV51" s="535"/>
      <c r="JBW51" s="535"/>
      <c r="JBX51" s="535"/>
      <c r="JBY51" s="535"/>
      <c r="JBZ51" s="535"/>
      <c r="JCA51" s="535"/>
      <c r="JCB51" s="535"/>
      <c r="JCC51" s="535"/>
      <c r="JCD51" s="535"/>
      <c r="JCE51" s="535"/>
      <c r="JCF51" s="535"/>
      <c r="JCG51" s="535"/>
      <c r="JCH51" s="535"/>
      <c r="JCI51" s="535"/>
      <c r="JCJ51" s="535"/>
      <c r="JCK51" s="535"/>
      <c r="JCL51" s="535"/>
      <c r="JCM51" s="535"/>
      <c r="JCN51" s="535"/>
      <c r="JCO51" s="535"/>
      <c r="JCP51" s="535"/>
      <c r="JCQ51" s="535"/>
      <c r="JCR51" s="535"/>
      <c r="JCS51" s="535"/>
      <c r="JCT51" s="535"/>
      <c r="JCU51" s="535"/>
      <c r="JCV51" s="535"/>
      <c r="JCW51" s="535"/>
      <c r="JCX51" s="535"/>
      <c r="JCY51" s="535"/>
      <c r="JCZ51" s="535"/>
      <c r="JDA51" s="535"/>
      <c r="JDB51" s="535"/>
      <c r="JDC51" s="535"/>
      <c r="JDD51" s="535"/>
      <c r="JDE51" s="535"/>
      <c r="JDF51" s="535"/>
      <c r="JDG51" s="535"/>
      <c r="JDH51" s="535"/>
      <c r="JDI51" s="535"/>
      <c r="JDJ51" s="535"/>
      <c r="JDK51" s="535"/>
      <c r="JDL51" s="535"/>
      <c r="JDM51" s="535"/>
      <c r="JDN51" s="535"/>
      <c r="JDO51" s="535"/>
      <c r="JDP51" s="535"/>
      <c r="JDQ51" s="535"/>
      <c r="JDR51" s="535"/>
      <c r="JDS51" s="535"/>
      <c r="JDT51" s="535"/>
      <c r="JDU51" s="535"/>
      <c r="JDV51" s="535"/>
      <c r="JDW51" s="535"/>
      <c r="JDX51" s="535"/>
      <c r="JDY51" s="535"/>
      <c r="JDZ51" s="535"/>
      <c r="JEA51" s="535"/>
      <c r="JEB51" s="535"/>
      <c r="JEC51" s="535"/>
      <c r="JED51" s="535"/>
      <c r="JEE51" s="535"/>
      <c r="JEF51" s="535"/>
      <c r="JEG51" s="535"/>
      <c r="JEH51" s="535"/>
      <c r="JEI51" s="535"/>
      <c r="JEJ51" s="535"/>
      <c r="JEK51" s="535"/>
      <c r="JEL51" s="535"/>
      <c r="JEM51" s="535"/>
      <c r="JEN51" s="535"/>
      <c r="JEO51" s="535"/>
      <c r="JEP51" s="535"/>
      <c r="JEQ51" s="535"/>
      <c r="JER51" s="535"/>
      <c r="JES51" s="535"/>
      <c r="JET51" s="535"/>
      <c r="JEU51" s="535"/>
      <c r="JEV51" s="535"/>
      <c r="JEW51" s="535"/>
      <c r="JEX51" s="535"/>
      <c r="JEY51" s="535"/>
      <c r="JEZ51" s="535"/>
      <c r="JFA51" s="535"/>
      <c r="JFB51" s="535"/>
      <c r="JFC51" s="535"/>
      <c r="JFD51" s="535"/>
      <c r="JFE51" s="535"/>
      <c r="JFF51" s="535"/>
      <c r="JFG51" s="535"/>
      <c r="JFH51" s="535"/>
      <c r="JFI51" s="535"/>
      <c r="JFJ51" s="535"/>
      <c r="JFK51" s="535"/>
      <c r="JFL51" s="535"/>
      <c r="JFM51" s="535"/>
      <c r="JFN51" s="535"/>
      <c r="JFO51" s="535"/>
      <c r="JFP51" s="535"/>
      <c r="JFQ51" s="535"/>
      <c r="JFR51" s="535"/>
      <c r="JFS51" s="535"/>
      <c r="JFT51" s="535"/>
      <c r="JFU51" s="535"/>
      <c r="JFV51" s="535"/>
      <c r="JFW51" s="535"/>
      <c r="JFX51" s="535"/>
      <c r="JFY51" s="535"/>
      <c r="JFZ51" s="535"/>
      <c r="JGA51" s="535"/>
      <c r="JGB51" s="535"/>
      <c r="JGC51" s="535"/>
      <c r="JGD51" s="535"/>
      <c r="JGE51" s="535"/>
      <c r="JGF51" s="535"/>
      <c r="JGG51" s="535"/>
      <c r="JGH51" s="535"/>
      <c r="JGI51" s="535"/>
      <c r="JGJ51" s="535"/>
      <c r="JGK51" s="535"/>
      <c r="JGL51" s="535"/>
      <c r="JGM51" s="535"/>
      <c r="JGN51" s="535"/>
      <c r="JGO51" s="535"/>
      <c r="JGP51" s="535"/>
      <c r="JGQ51" s="535"/>
      <c r="JGR51" s="535"/>
      <c r="JGS51" s="535"/>
      <c r="JGT51" s="535"/>
      <c r="JGU51" s="535"/>
      <c r="JGV51" s="535"/>
      <c r="JGW51" s="535"/>
      <c r="JGX51" s="535"/>
      <c r="JGY51" s="535"/>
      <c r="JGZ51" s="535"/>
      <c r="JHA51" s="535"/>
      <c r="JHB51" s="535"/>
      <c r="JHC51" s="535"/>
      <c r="JHD51" s="535"/>
      <c r="JHE51" s="535"/>
      <c r="JHF51" s="535"/>
      <c r="JHG51" s="535"/>
      <c r="JHH51" s="535"/>
      <c r="JHI51" s="535"/>
      <c r="JHJ51" s="535"/>
      <c r="JHK51" s="535"/>
      <c r="JHL51" s="535"/>
      <c r="JHM51" s="535"/>
      <c r="JHN51" s="535"/>
      <c r="JHO51" s="535"/>
      <c r="JHP51" s="535"/>
      <c r="JHQ51" s="535"/>
      <c r="JHR51" s="535"/>
      <c r="JHS51" s="535"/>
      <c r="JHT51" s="535"/>
      <c r="JHU51" s="535"/>
      <c r="JHV51" s="535"/>
      <c r="JHW51" s="535"/>
      <c r="JHX51" s="535"/>
      <c r="JHY51" s="535"/>
      <c r="JHZ51" s="535"/>
      <c r="JIA51" s="535"/>
      <c r="JIB51" s="535"/>
      <c r="JIC51" s="535"/>
      <c r="JID51" s="535"/>
      <c r="JIE51" s="535"/>
      <c r="JIF51" s="535"/>
      <c r="JIG51" s="535"/>
      <c r="JIH51" s="535"/>
      <c r="JII51" s="535"/>
      <c r="JIJ51" s="535"/>
      <c r="JIK51" s="535"/>
      <c r="JIL51" s="535"/>
      <c r="JIM51" s="535"/>
      <c r="JIN51" s="535"/>
      <c r="JIO51" s="535"/>
      <c r="JIP51" s="535"/>
      <c r="JIQ51" s="535"/>
      <c r="JIR51" s="535"/>
      <c r="JIS51" s="535"/>
      <c r="JIT51" s="535"/>
      <c r="JIU51" s="535"/>
      <c r="JIV51" s="535"/>
      <c r="JIW51" s="535"/>
      <c r="JIX51" s="535"/>
      <c r="JIY51" s="535"/>
      <c r="JIZ51" s="535"/>
      <c r="JJA51" s="535"/>
      <c r="JJB51" s="535"/>
      <c r="JJC51" s="535"/>
      <c r="JJD51" s="535"/>
      <c r="JJE51" s="535"/>
      <c r="JJF51" s="535"/>
      <c r="JJG51" s="535"/>
      <c r="JJH51" s="535"/>
      <c r="JJI51" s="535"/>
      <c r="JJJ51" s="535"/>
      <c r="JJK51" s="535"/>
      <c r="JJL51" s="535"/>
      <c r="JJM51" s="535"/>
      <c r="JJN51" s="535"/>
      <c r="JJO51" s="535"/>
      <c r="JJP51" s="535"/>
      <c r="JJQ51" s="535"/>
      <c r="JJR51" s="535"/>
      <c r="JJS51" s="535"/>
      <c r="JJT51" s="535"/>
      <c r="JJU51" s="535"/>
      <c r="JJV51" s="535"/>
      <c r="JJW51" s="535"/>
      <c r="JJX51" s="535"/>
      <c r="JJY51" s="535"/>
      <c r="JJZ51" s="535"/>
      <c r="JKA51" s="535"/>
      <c r="JKB51" s="535"/>
      <c r="JKC51" s="535"/>
      <c r="JKD51" s="535"/>
      <c r="JKE51" s="535"/>
      <c r="JKF51" s="535"/>
      <c r="JKG51" s="535"/>
      <c r="JKH51" s="535"/>
      <c r="JKI51" s="535"/>
      <c r="JKJ51" s="535"/>
      <c r="JKK51" s="535"/>
      <c r="JKL51" s="535"/>
      <c r="JKM51" s="535"/>
      <c r="JKN51" s="535"/>
      <c r="JKO51" s="535"/>
      <c r="JKP51" s="535"/>
      <c r="JKQ51" s="535"/>
      <c r="JKR51" s="535"/>
      <c r="JKS51" s="535"/>
      <c r="JKT51" s="535"/>
      <c r="JKU51" s="535"/>
      <c r="JKV51" s="535"/>
      <c r="JKW51" s="535"/>
      <c r="JKX51" s="535"/>
      <c r="JKY51" s="535"/>
      <c r="JKZ51" s="535"/>
      <c r="JLA51" s="535"/>
      <c r="JLB51" s="535"/>
      <c r="JLC51" s="535"/>
      <c r="JLD51" s="535"/>
      <c r="JLE51" s="535"/>
      <c r="JLF51" s="535"/>
      <c r="JLG51" s="535"/>
      <c r="JLH51" s="535"/>
      <c r="JLI51" s="535"/>
      <c r="JLJ51" s="535"/>
      <c r="JLK51" s="535"/>
      <c r="JLL51" s="535"/>
      <c r="JLM51" s="535"/>
      <c r="JLN51" s="535"/>
      <c r="JLO51" s="535"/>
      <c r="JLP51" s="535"/>
      <c r="JLQ51" s="535"/>
      <c r="JLR51" s="535"/>
      <c r="JLS51" s="535"/>
      <c r="JLT51" s="535"/>
      <c r="JLU51" s="535"/>
      <c r="JLV51" s="535"/>
      <c r="JLW51" s="535"/>
      <c r="JLX51" s="535"/>
      <c r="JLY51" s="535"/>
      <c r="JLZ51" s="535"/>
      <c r="JMA51" s="535"/>
      <c r="JMB51" s="535"/>
      <c r="JMC51" s="535"/>
      <c r="JMD51" s="535"/>
      <c r="JME51" s="535"/>
      <c r="JMF51" s="535"/>
      <c r="JMG51" s="535"/>
      <c r="JMH51" s="535"/>
      <c r="JMI51" s="535"/>
      <c r="JMJ51" s="535"/>
      <c r="JMK51" s="535"/>
      <c r="JML51" s="535"/>
      <c r="JMM51" s="535"/>
      <c r="JMN51" s="535"/>
      <c r="JMO51" s="535"/>
      <c r="JMP51" s="535"/>
      <c r="JMQ51" s="535"/>
      <c r="JMR51" s="535"/>
      <c r="JMS51" s="535"/>
      <c r="JMT51" s="535"/>
      <c r="JMU51" s="535"/>
      <c r="JMV51" s="535"/>
      <c r="JMW51" s="535"/>
      <c r="JMX51" s="535"/>
      <c r="JMY51" s="535"/>
      <c r="JMZ51" s="535"/>
      <c r="JNA51" s="535"/>
      <c r="JNB51" s="535"/>
      <c r="JNC51" s="535"/>
      <c r="JND51" s="535"/>
      <c r="JNE51" s="535"/>
      <c r="JNF51" s="535"/>
      <c r="JNG51" s="535"/>
      <c r="JNH51" s="535"/>
      <c r="JNI51" s="535"/>
      <c r="JNJ51" s="535"/>
      <c r="JNK51" s="535"/>
      <c r="JNL51" s="535"/>
      <c r="JNM51" s="535"/>
      <c r="JNN51" s="535"/>
      <c r="JNO51" s="535"/>
      <c r="JNP51" s="535"/>
      <c r="JNQ51" s="535"/>
      <c r="JNR51" s="535"/>
      <c r="JNS51" s="535"/>
      <c r="JNT51" s="535"/>
      <c r="JNU51" s="535"/>
      <c r="JNV51" s="535"/>
      <c r="JNW51" s="535"/>
      <c r="JNX51" s="535"/>
      <c r="JNY51" s="535"/>
      <c r="JNZ51" s="535"/>
      <c r="JOA51" s="535"/>
      <c r="JOB51" s="535"/>
      <c r="JOC51" s="535"/>
      <c r="JOD51" s="535"/>
      <c r="JOE51" s="535"/>
      <c r="JOF51" s="535"/>
      <c r="JOG51" s="535"/>
      <c r="JOH51" s="535"/>
      <c r="JOI51" s="535"/>
      <c r="JOJ51" s="535"/>
      <c r="JOK51" s="535"/>
      <c r="JOL51" s="535"/>
      <c r="JOM51" s="535"/>
      <c r="JON51" s="535"/>
      <c r="JOO51" s="535"/>
      <c r="JOP51" s="535"/>
      <c r="JOQ51" s="535"/>
      <c r="JOR51" s="535"/>
      <c r="JOS51" s="535"/>
      <c r="JOT51" s="535"/>
      <c r="JOU51" s="535"/>
      <c r="JOV51" s="535"/>
      <c r="JOW51" s="535"/>
      <c r="JOX51" s="535"/>
      <c r="JOY51" s="535"/>
      <c r="JOZ51" s="535"/>
      <c r="JPA51" s="535"/>
      <c r="JPB51" s="535"/>
      <c r="JPC51" s="535"/>
      <c r="JPD51" s="535"/>
      <c r="JPE51" s="535"/>
      <c r="JPF51" s="535"/>
      <c r="JPG51" s="535"/>
      <c r="JPH51" s="535"/>
      <c r="JPI51" s="535"/>
      <c r="JPJ51" s="535"/>
      <c r="JPK51" s="535"/>
      <c r="JPL51" s="535"/>
      <c r="JPM51" s="535"/>
      <c r="JPN51" s="535"/>
      <c r="JPO51" s="535"/>
      <c r="JPP51" s="535"/>
      <c r="JPQ51" s="535"/>
      <c r="JPR51" s="535"/>
      <c r="JPS51" s="535"/>
      <c r="JPT51" s="535"/>
      <c r="JPU51" s="535"/>
      <c r="JPV51" s="535"/>
      <c r="JPW51" s="535"/>
      <c r="JPX51" s="535"/>
      <c r="JPY51" s="535"/>
      <c r="JPZ51" s="535"/>
      <c r="JQA51" s="535"/>
      <c r="JQB51" s="535"/>
      <c r="JQC51" s="535"/>
      <c r="JQD51" s="535"/>
      <c r="JQE51" s="535"/>
      <c r="JQF51" s="535"/>
      <c r="JQG51" s="535"/>
      <c r="JQH51" s="535"/>
      <c r="JQI51" s="535"/>
      <c r="JQJ51" s="535"/>
      <c r="JQK51" s="535"/>
      <c r="JQL51" s="535"/>
      <c r="JQM51" s="535"/>
      <c r="JQN51" s="535"/>
      <c r="JQO51" s="535"/>
      <c r="JQP51" s="535"/>
      <c r="JQQ51" s="535"/>
      <c r="JQR51" s="535"/>
      <c r="JQS51" s="535"/>
      <c r="JQT51" s="535"/>
      <c r="JQU51" s="535"/>
      <c r="JQV51" s="535"/>
      <c r="JQW51" s="535"/>
      <c r="JQX51" s="535"/>
      <c r="JQY51" s="535"/>
      <c r="JQZ51" s="535"/>
      <c r="JRA51" s="535"/>
      <c r="JRB51" s="535"/>
      <c r="JRC51" s="535"/>
      <c r="JRD51" s="535"/>
      <c r="JRE51" s="535"/>
      <c r="JRF51" s="535"/>
      <c r="JRG51" s="535"/>
      <c r="JRH51" s="535"/>
      <c r="JRI51" s="535"/>
      <c r="JRJ51" s="535"/>
      <c r="JRK51" s="535"/>
      <c r="JRL51" s="535"/>
      <c r="JRM51" s="535"/>
      <c r="JRN51" s="535"/>
      <c r="JRO51" s="535"/>
      <c r="JRP51" s="535"/>
      <c r="JRQ51" s="535"/>
      <c r="JRR51" s="535"/>
      <c r="JRS51" s="535"/>
      <c r="JRT51" s="535"/>
      <c r="JRU51" s="535"/>
      <c r="JRV51" s="535"/>
      <c r="JRW51" s="535"/>
      <c r="JRX51" s="535"/>
      <c r="JRY51" s="535"/>
      <c r="JRZ51" s="535"/>
      <c r="JSA51" s="535"/>
      <c r="JSB51" s="535"/>
      <c r="JSC51" s="535"/>
      <c r="JSD51" s="535"/>
      <c r="JSE51" s="535"/>
      <c r="JSF51" s="535"/>
      <c r="JSG51" s="535"/>
      <c r="JSH51" s="535"/>
      <c r="JSI51" s="535"/>
      <c r="JSJ51" s="535"/>
      <c r="JSK51" s="535"/>
      <c r="JSL51" s="535"/>
      <c r="JSM51" s="535"/>
      <c r="JSN51" s="535"/>
      <c r="JSO51" s="535"/>
      <c r="JSP51" s="535"/>
      <c r="JSQ51" s="535"/>
      <c r="JSR51" s="535"/>
      <c r="JSS51" s="535"/>
      <c r="JST51" s="535"/>
      <c r="JSU51" s="535"/>
      <c r="JSV51" s="535"/>
      <c r="JSW51" s="535"/>
      <c r="JSX51" s="535"/>
      <c r="JSY51" s="535"/>
      <c r="JSZ51" s="535"/>
      <c r="JTA51" s="535"/>
      <c r="JTB51" s="535"/>
      <c r="JTC51" s="535"/>
      <c r="JTD51" s="535"/>
      <c r="JTE51" s="535"/>
      <c r="JTF51" s="535"/>
      <c r="JTG51" s="535"/>
      <c r="JTH51" s="535"/>
      <c r="JTI51" s="535"/>
      <c r="JTJ51" s="535"/>
      <c r="JTK51" s="535"/>
      <c r="JTL51" s="535"/>
      <c r="JTM51" s="535"/>
      <c r="JTN51" s="535"/>
      <c r="JTO51" s="535"/>
      <c r="JTP51" s="535"/>
      <c r="JTQ51" s="535"/>
      <c r="JTR51" s="535"/>
      <c r="JTS51" s="535"/>
      <c r="JTT51" s="535"/>
      <c r="JTU51" s="535"/>
      <c r="JTV51" s="535"/>
      <c r="JTW51" s="535"/>
      <c r="JTX51" s="535"/>
      <c r="JTY51" s="535"/>
      <c r="JTZ51" s="535"/>
      <c r="JUA51" s="535"/>
      <c r="JUB51" s="535"/>
      <c r="JUC51" s="535"/>
      <c r="JUD51" s="535"/>
      <c r="JUE51" s="535"/>
      <c r="JUF51" s="535"/>
      <c r="JUG51" s="535"/>
      <c r="JUH51" s="535"/>
      <c r="JUI51" s="535"/>
      <c r="JUJ51" s="535"/>
      <c r="JUK51" s="535"/>
      <c r="JUL51" s="535"/>
      <c r="JUM51" s="535"/>
      <c r="JUN51" s="535"/>
      <c r="JUO51" s="535"/>
      <c r="JUP51" s="535"/>
      <c r="JUQ51" s="535"/>
      <c r="JUR51" s="535"/>
      <c r="JUS51" s="535"/>
      <c r="JUT51" s="535"/>
      <c r="JUU51" s="535"/>
      <c r="JUV51" s="535"/>
      <c r="JUW51" s="535"/>
      <c r="JUX51" s="535"/>
      <c r="JUY51" s="535"/>
      <c r="JUZ51" s="535"/>
      <c r="JVA51" s="535"/>
      <c r="JVB51" s="535"/>
      <c r="JVC51" s="535"/>
      <c r="JVD51" s="535"/>
      <c r="JVE51" s="535"/>
      <c r="JVF51" s="535"/>
      <c r="JVG51" s="535"/>
      <c r="JVH51" s="535"/>
      <c r="JVI51" s="535"/>
      <c r="JVJ51" s="535"/>
      <c r="JVK51" s="535"/>
      <c r="JVL51" s="535"/>
      <c r="JVM51" s="535"/>
      <c r="JVN51" s="535"/>
      <c r="JVO51" s="535"/>
      <c r="JVP51" s="535"/>
      <c r="JVQ51" s="535"/>
      <c r="JVR51" s="535"/>
      <c r="JVS51" s="535"/>
      <c r="JVT51" s="535"/>
      <c r="JVU51" s="535"/>
      <c r="JVV51" s="535"/>
      <c r="JVW51" s="535"/>
      <c r="JVX51" s="535"/>
      <c r="JVY51" s="535"/>
      <c r="JVZ51" s="535"/>
      <c r="JWA51" s="535"/>
      <c r="JWB51" s="535"/>
      <c r="JWC51" s="535"/>
      <c r="JWD51" s="535"/>
      <c r="JWE51" s="535"/>
      <c r="JWF51" s="535"/>
      <c r="JWG51" s="535"/>
      <c r="JWH51" s="535"/>
      <c r="JWI51" s="535"/>
      <c r="JWJ51" s="535"/>
      <c r="JWK51" s="535"/>
      <c r="JWL51" s="535"/>
      <c r="JWM51" s="535"/>
      <c r="JWN51" s="535"/>
      <c r="JWO51" s="535"/>
      <c r="JWP51" s="535"/>
      <c r="JWQ51" s="535"/>
      <c r="JWR51" s="535"/>
      <c r="JWS51" s="535"/>
      <c r="JWT51" s="535"/>
      <c r="JWU51" s="535"/>
      <c r="JWV51" s="535"/>
      <c r="JWW51" s="535"/>
      <c r="JWX51" s="535"/>
      <c r="JWY51" s="535"/>
      <c r="JWZ51" s="535"/>
      <c r="JXA51" s="535"/>
      <c r="JXB51" s="535"/>
      <c r="JXC51" s="535"/>
      <c r="JXD51" s="535"/>
      <c r="JXE51" s="535"/>
      <c r="JXF51" s="535"/>
      <c r="JXG51" s="535"/>
      <c r="JXH51" s="535"/>
      <c r="JXI51" s="535"/>
      <c r="JXJ51" s="535"/>
      <c r="JXK51" s="535"/>
      <c r="JXL51" s="535"/>
      <c r="JXM51" s="535"/>
      <c r="JXN51" s="535"/>
      <c r="JXO51" s="535"/>
      <c r="JXP51" s="535"/>
      <c r="JXQ51" s="535"/>
      <c r="JXR51" s="535"/>
      <c r="JXS51" s="535"/>
      <c r="JXT51" s="535"/>
      <c r="JXU51" s="535"/>
      <c r="JXV51" s="535"/>
      <c r="JXW51" s="535"/>
      <c r="JXX51" s="535"/>
      <c r="JXY51" s="535"/>
      <c r="JXZ51" s="535"/>
      <c r="JYA51" s="535"/>
      <c r="JYB51" s="535"/>
      <c r="JYC51" s="535"/>
      <c r="JYD51" s="535"/>
      <c r="JYE51" s="535"/>
      <c r="JYF51" s="535"/>
      <c r="JYG51" s="535"/>
      <c r="JYH51" s="535"/>
      <c r="JYI51" s="535"/>
      <c r="JYJ51" s="535"/>
      <c r="JYK51" s="535"/>
      <c r="JYL51" s="535"/>
      <c r="JYM51" s="535"/>
      <c r="JYN51" s="535"/>
      <c r="JYO51" s="535"/>
      <c r="JYP51" s="535"/>
      <c r="JYQ51" s="535"/>
      <c r="JYR51" s="535"/>
      <c r="JYS51" s="535"/>
      <c r="JYT51" s="535"/>
      <c r="JYU51" s="535"/>
      <c r="JYV51" s="535"/>
      <c r="JYW51" s="535"/>
      <c r="JYX51" s="535"/>
      <c r="JYY51" s="535"/>
      <c r="JYZ51" s="535"/>
      <c r="JZA51" s="535"/>
      <c r="JZB51" s="535"/>
      <c r="JZC51" s="535"/>
      <c r="JZD51" s="535"/>
      <c r="JZE51" s="535"/>
      <c r="JZF51" s="535"/>
      <c r="JZG51" s="535"/>
      <c r="JZH51" s="535"/>
      <c r="JZI51" s="535"/>
      <c r="JZJ51" s="535"/>
      <c r="JZK51" s="535"/>
      <c r="JZL51" s="535"/>
      <c r="JZM51" s="535"/>
      <c r="JZN51" s="535"/>
      <c r="JZO51" s="535"/>
      <c r="JZP51" s="535"/>
      <c r="JZQ51" s="535"/>
      <c r="JZR51" s="535"/>
      <c r="JZS51" s="535"/>
      <c r="JZT51" s="535"/>
      <c r="JZU51" s="535"/>
      <c r="JZV51" s="535"/>
      <c r="JZW51" s="535"/>
      <c r="JZX51" s="535"/>
      <c r="JZY51" s="535"/>
      <c r="JZZ51" s="535"/>
      <c r="KAA51" s="535"/>
      <c r="KAB51" s="535"/>
      <c r="KAC51" s="535"/>
      <c r="KAD51" s="535"/>
      <c r="KAE51" s="535"/>
      <c r="KAF51" s="535"/>
      <c r="KAG51" s="535"/>
      <c r="KAH51" s="535"/>
      <c r="KAI51" s="535"/>
      <c r="KAJ51" s="535"/>
      <c r="KAK51" s="535"/>
      <c r="KAL51" s="535"/>
      <c r="KAM51" s="535"/>
      <c r="KAN51" s="535"/>
      <c r="KAO51" s="535"/>
      <c r="KAP51" s="535"/>
      <c r="KAQ51" s="535"/>
      <c r="KAR51" s="535"/>
      <c r="KAS51" s="535"/>
      <c r="KAT51" s="535"/>
      <c r="KAU51" s="535"/>
      <c r="KAV51" s="535"/>
      <c r="KAW51" s="535"/>
      <c r="KAX51" s="535"/>
      <c r="KAY51" s="535"/>
      <c r="KAZ51" s="535"/>
      <c r="KBA51" s="535"/>
      <c r="KBB51" s="535"/>
      <c r="KBC51" s="535"/>
      <c r="KBD51" s="535"/>
      <c r="KBE51" s="535"/>
      <c r="KBF51" s="535"/>
      <c r="KBG51" s="535"/>
      <c r="KBH51" s="535"/>
      <c r="KBI51" s="535"/>
      <c r="KBJ51" s="535"/>
      <c r="KBK51" s="535"/>
      <c r="KBL51" s="535"/>
      <c r="KBM51" s="535"/>
      <c r="KBN51" s="535"/>
      <c r="KBO51" s="535"/>
      <c r="KBP51" s="535"/>
      <c r="KBQ51" s="535"/>
      <c r="KBR51" s="535"/>
      <c r="KBS51" s="535"/>
      <c r="KBT51" s="535"/>
      <c r="KBU51" s="535"/>
      <c r="KBV51" s="535"/>
      <c r="KBW51" s="535"/>
      <c r="KBX51" s="535"/>
      <c r="KBY51" s="535"/>
      <c r="KBZ51" s="535"/>
      <c r="KCA51" s="535"/>
      <c r="KCB51" s="535"/>
      <c r="KCC51" s="535"/>
      <c r="KCD51" s="535"/>
      <c r="KCE51" s="535"/>
      <c r="KCF51" s="535"/>
      <c r="KCG51" s="535"/>
      <c r="KCH51" s="535"/>
      <c r="KCI51" s="535"/>
      <c r="KCJ51" s="535"/>
      <c r="KCK51" s="535"/>
      <c r="KCL51" s="535"/>
      <c r="KCM51" s="535"/>
      <c r="KCN51" s="535"/>
      <c r="KCO51" s="535"/>
      <c r="KCP51" s="535"/>
      <c r="KCQ51" s="535"/>
      <c r="KCR51" s="535"/>
      <c r="KCS51" s="535"/>
      <c r="KCT51" s="535"/>
      <c r="KCU51" s="535"/>
      <c r="KCV51" s="535"/>
      <c r="KCW51" s="535"/>
      <c r="KCX51" s="535"/>
      <c r="KCY51" s="535"/>
      <c r="KCZ51" s="535"/>
      <c r="KDA51" s="535"/>
      <c r="KDB51" s="535"/>
      <c r="KDC51" s="535"/>
      <c r="KDD51" s="535"/>
      <c r="KDE51" s="535"/>
      <c r="KDF51" s="535"/>
      <c r="KDG51" s="535"/>
      <c r="KDH51" s="535"/>
      <c r="KDI51" s="535"/>
      <c r="KDJ51" s="535"/>
      <c r="KDK51" s="535"/>
      <c r="KDL51" s="535"/>
      <c r="KDM51" s="535"/>
      <c r="KDN51" s="535"/>
      <c r="KDO51" s="535"/>
      <c r="KDP51" s="535"/>
      <c r="KDQ51" s="535"/>
      <c r="KDR51" s="535"/>
      <c r="KDS51" s="535"/>
      <c r="KDT51" s="535"/>
      <c r="KDU51" s="535"/>
      <c r="KDV51" s="535"/>
      <c r="KDW51" s="535"/>
      <c r="KDX51" s="535"/>
      <c r="KDY51" s="535"/>
      <c r="KDZ51" s="535"/>
      <c r="KEA51" s="535"/>
      <c r="KEB51" s="535"/>
      <c r="KEC51" s="535"/>
      <c r="KED51" s="535"/>
      <c r="KEE51" s="535"/>
      <c r="KEF51" s="535"/>
      <c r="KEG51" s="535"/>
      <c r="KEH51" s="535"/>
      <c r="KEI51" s="535"/>
      <c r="KEJ51" s="535"/>
      <c r="KEK51" s="535"/>
      <c r="KEL51" s="535"/>
      <c r="KEM51" s="535"/>
      <c r="KEN51" s="535"/>
      <c r="KEO51" s="535"/>
      <c r="KEP51" s="535"/>
      <c r="KEQ51" s="535"/>
      <c r="KER51" s="535"/>
      <c r="KES51" s="535"/>
      <c r="KET51" s="535"/>
      <c r="KEU51" s="535"/>
      <c r="KEV51" s="535"/>
      <c r="KEW51" s="535"/>
      <c r="KEX51" s="535"/>
      <c r="KEY51" s="535"/>
      <c r="KEZ51" s="535"/>
      <c r="KFA51" s="535"/>
      <c r="KFB51" s="535"/>
      <c r="KFC51" s="535"/>
      <c r="KFD51" s="535"/>
      <c r="KFE51" s="535"/>
      <c r="KFF51" s="535"/>
      <c r="KFG51" s="535"/>
      <c r="KFH51" s="535"/>
      <c r="KFI51" s="535"/>
      <c r="KFJ51" s="535"/>
      <c r="KFK51" s="535"/>
      <c r="KFL51" s="535"/>
      <c r="KFM51" s="535"/>
      <c r="KFN51" s="535"/>
      <c r="KFO51" s="535"/>
      <c r="KFP51" s="535"/>
      <c r="KFQ51" s="535"/>
      <c r="KFR51" s="535"/>
      <c r="KFS51" s="535"/>
      <c r="KFT51" s="535"/>
      <c r="KFU51" s="535"/>
      <c r="KFV51" s="535"/>
      <c r="KFW51" s="535"/>
      <c r="KFX51" s="535"/>
      <c r="KFY51" s="535"/>
      <c r="KFZ51" s="535"/>
      <c r="KGA51" s="535"/>
      <c r="KGB51" s="535"/>
      <c r="KGC51" s="535"/>
      <c r="KGD51" s="535"/>
      <c r="KGE51" s="535"/>
      <c r="KGF51" s="535"/>
      <c r="KGG51" s="535"/>
      <c r="KGH51" s="535"/>
      <c r="KGI51" s="535"/>
      <c r="KGJ51" s="535"/>
      <c r="KGK51" s="535"/>
      <c r="KGL51" s="535"/>
      <c r="KGM51" s="535"/>
      <c r="KGN51" s="535"/>
      <c r="KGO51" s="535"/>
      <c r="KGP51" s="535"/>
      <c r="KGQ51" s="535"/>
      <c r="KGR51" s="535"/>
      <c r="KGS51" s="535"/>
      <c r="KGT51" s="535"/>
      <c r="KGU51" s="535"/>
      <c r="KGV51" s="535"/>
      <c r="KGW51" s="535"/>
      <c r="KGX51" s="535"/>
      <c r="KGY51" s="535"/>
      <c r="KGZ51" s="535"/>
      <c r="KHA51" s="535"/>
      <c r="KHB51" s="535"/>
      <c r="KHC51" s="535"/>
      <c r="KHD51" s="535"/>
      <c r="KHE51" s="535"/>
      <c r="KHF51" s="535"/>
      <c r="KHG51" s="535"/>
      <c r="KHH51" s="535"/>
      <c r="KHI51" s="535"/>
      <c r="KHJ51" s="535"/>
      <c r="KHK51" s="535"/>
      <c r="KHL51" s="535"/>
      <c r="KHM51" s="535"/>
      <c r="KHN51" s="535"/>
      <c r="KHO51" s="535"/>
      <c r="KHP51" s="535"/>
      <c r="KHQ51" s="535"/>
      <c r="KHR51" s="535"/>
      <c r="KHS51" s="535"/>
      <c r="KHT51" s="535"/>
      <c r="KHU51" s="535"/>
      <c r="KHV51" s="535"/>
      <c r="KHW51" s="535"/>
      <c r="KHX51" s="535"/>
      <c r="KHY51" s="535"/>
      <c r="KHZ51" s="535"/>
      <c r="KIA51" s="535"/>
      <c r="KIB51" s="535"/>
      <c r="KIC51" s="535"/>
      <c r="KID51" s="535"/>
      <c r="KIE51" s="535"/>
      <c r="KIF51" s="535"/>
      <c r="KIG51" s="535"/>
      <c r="KIH51" s="535"/>
      <c r="KII51" s="535"/>
      <c r="KIJ51" s="535"/>
      <c r="KIK51" s="535"/>
      <c r="KIL51" s="535"/>
      <c r="KIM51" s="535"/>
      <c r="KIN51" s="535"/>
      <c r="KIO51" s="535"/>
      <c r="KIP51" s="535"/>
      <c r="KIQ51" s="535"/>
      <c r="KIR51" s="535"/>
      <c r="KIS51" s="535"/>
      <c r="KIT51" s="535"/>
      <c r="KIU51" s="535"/>
      <c r="KIV51" s="535"/>
      <c r="KIW51" s="535"/>
      <c r="KIX51" s="535"/>
      <c r="KIY51" s="535"/>
      <c r="KIZ51" s="535"/>
      <c r="KJA51" s="535"/>
      <c r="KJB51" s="535"/>
      <c r="KJC51" s="535"/>
      <c r="KJD51" s="535"/>
      <c r="KJE51" s="535"/>
      <c r="KJF51" s="535"/>
      <c r="KJG51" s="535"/>
      <c r="KJH51" s="535"/>
      <c r="KJI51" s="535"/>
      <c r="KJJ51" s="535"/>
      <c r="KJK51" s="535"/>
      <c r="KJL51" s="535"/>
      <c r="KJM51" s="535"/>
      <c r="KJN51" s="535"/>
      <c r="KJO51" s="535"/>
      <c r="KJP51" s="535"/>
      <c r="KJQ51" s="535"/>
      <c r="KJR51" s="535"/>
      <c r="KJS51" s="535"/>
      <c r="KJT51" s="535"/>
      <c r="KJU51" s="535"/>
      <c r="KJV51" s="535"/>
      <c r="KJW51" s="535"/>
      <c r="KJX51" s="535"/>
      <c r="KJY51" s="535"/>
      <c r="KJZ51" s="535"/>
      <c r="KKA51" s="535"/>
      <c r="KKB51" s="535"/>
      <c r="KKC51" s="535"/>
      <c r="KKD51" s="535"/>
      <c r="KKE51" s="535"/>
      <c r="KKF51" s="535"/>
      <c r="KKG51" s="535"/>
      <c r="KKH51" s="535"/>
      <c r="KKI51" s="535"/>
      <c r="KKJ51" s="535"/>
      <c r="KKK51" s="535"/>
      <c r="KKL51" s="535"/>
      <c r="KKM51" s="535"/>
      <c r="KKN51" s="535"/>
      <c r="KKO51" s="535"/>
      <c r="KKP51" s="535"/>
      <c r="KKQ51" s="535"/>
      <c r="KKR51" s="535"/>
      <c r="KKS51" s="535"/>
      <c r="KKT51" s="535"/>
      <c r="KKU51" s="535"/>
      <c r="KKV51" s="535"/>
      <c r="KKW51" s="535"/>
      <c r="KKX51" s="535"/>
      <c r="KKY51" s="535"/>
      <c r="KKZ51" s="535"/>
      <c r="KLA51" s="535"/>
      <c r="KLB51" s="535"/>
      <c r="KLC51" s="535"/>
      <c r="KLD51" s="535"/>
      <c r="KLE51" s="535"/>
      <c r="KLF51" s="535"/>
      <c r="KLG51" s="535"/>
      <c r="KLH51" s="535"/>
      <c r="KLI51" s="535"/>
      <c r="KLJ51" s="535"/>
      <c r="KLK51" s="535"/>
      <c r="KLL51" s="535"/>
      <c r="KLM51" s="535"/>
      <c r="KLN51" s="535"/>
      <c r="KLO51" s="535"/>
      <c r="KLP51" s="535"/>
      <c r="KLQ51" s="535"/>
      <c r="KLR51" s="535"/>
      <c r="KLS51" s="535"/>
      <c r="KLT51" s="535"/>
      <c r="KLU51" s="535"/>
      <c r="KLV51" s="535"/>
      <c r="KLW51" s="535"/>
      <c r="KLX51" s="535"/>
      <c r="KLY51" s="535"/>
      <c r="KLZ51" s="535"/>
      <c r="KMA51" s="535"/>
      <c r="KMB51" s="535"/>
      <c r="KMC51" s="535"/>
      <c r="KMD51" s="535"/>
      <c r="KME51" s="535"/>
      <c r="KMF51" s="535"/>
      <c r="KMG51" s="535"/>
      <c r="KMH51" s="535"/>
      <c r="KMI51" s="535"/>
      <c r="KMJ51" s="535"/>
      <c r="KMK51" s="535"/>
      <c r="KML51" s="535"/>
      <c r="KMM51" s="535"/>
      <c r="KMN51" s="535"/>
      <c r="KMO51" s="535"/>
      <c r="KMP51" s="535"/>
      <c r="KMQ51" s="535"/>
      <c r="KMR51" s="535"/>
      <c r="KMS51" s="535"/>
      <c r="KMT51" s="535"/>
      <c r="KMU51" s="535"/>
      <c r="KMV51" s="535"/>
      <c r="KMW51" s="535"/>
      <c r="KMX51" s="535"/>
      <c r="KMY51" s="535"/>
      <c r="KMZ51" s="535"/>
      <c r="KNA51" s="535"/>
      <c r="KNB51" s="535"/>
      <c r="KNC51" s="535"/>
      <c r="KND51" s="535"/>
      <c r="KNE51" s="535"/>
      <c r="KNF51" s="535"/>
      <c r="KNG51" s="535"/>
      <c r="KNH51" s="535"/>
      <c r="KNI51" s="535"/>
      <c r="KNJ51" s="535"/>
      <c r="KNK51" s="535"/>
      <c r="KNL51" s="535"/>
      <c r="KNM51" s="535"/>
      <c r="KNN51" s="535"/>
      <c r="KNO51" s="535"/>
      <c r="KNP51" s="535"/>
      <c r="KNQ51" s="535"/>
      <c r="KNR51" s="535"/>
      <c r="KNS51" s="535"/>
      <c r="KNT51" s="535"/>
      <c r="KNU51" s="535"/>
      <c r="KNV51" s="535"/>
      <c r="KNW51" s="535"/>
      <c r="KNX51" s="535"/>
      <c r="KNY51" s="535"/>
      <c r="KNZ51" s="535"/>
      <c r="KOA51" s="535"/>
      <c r="KOB51" s="535"/>
      <c r="KOC51" s="535"/>
      <c r="KOD51" s="535"/>
      <c r="KOE51" s="535"/>
      <c r="KOF51" s="535"/>
      <c r="KOG51" s="535"/>
      <c r="KOH51" s="535"/>
      <c r="KOI51" s="535"/>
      <c r="KOJ51" s="535"/>
      <c r="KOK51" s="535"/>
      <c r="KOL51" s="535"/>
      <c r="KOM51" s="535"/>
      <c r="KON51" s="535"/>
      <c r="KOO51" s="535"/>
      <c r="KOP51" s="535"/>
      <c r="KOQ51" s="535"/>
      <c r="KOR51" s="535"/>
      <c r="KOS51" s="535"/>
      <c r="KOT51" s="535"/>
      <c r="KOU51" s="535"/>
      <c r="KOV51" s="535"/>
      <c r="KOW51" s="535"/>
      <c r="KOX51" s="535"/>
      <c r="KOY51" s="535"/>
      <c r="KOZ51" s="535"/>
      <c r="KPA51" s="535"/>
      <c r="KPB51" s="535"/>
      <c r="KPC51" s="535"/>
      <c r="KPD51" s="535"/>
      <c r="KPE51" s="535"/>
      <c r="KPF51" s="535"/>
      <c r="KPG51" s="535"/>
      <c r="KPH51" s="535"/>
      <c r="KPI51" s="535"/>
      <c r="KPJ51" s="535"/>
      <c r="KPK51" s="535"/>
      <c r="KPL51" s="535"/>
      <c r="KPM51" s="535"/>
      <c r="KPN51" s="535"/>
      <c r="KPO51" s="535"/>
      <c r="KPP51" s="535"/>
      <c r="KPQ51" s="535"/>
      <c r="KPR51" s="535"/>
      <c r="KPS51" s="535"/>
      <c r="KPT51" s="535"/>
      <c r="KPU51" s="535"/>
      <c r="KPV51" s="535"/>
      <c r="KPW51" s="535"/>
      <c r="KPX51" s="535"/>
      <c r="KPY51" s="535"/>
      <c r="KPZ51" s="535"/>
      <c r="KQA51" s="535"/>
      <c r="KQB51" s="535"/>
      <c r="KQC51" s="535"/>
      <c r="KQD51" s="535"/>
      <c r="KQE51" s="535"/>
      <c r="KQF51" s="535"/>
      <c r="KQG51" s="535"/>
      <c r="KQH51" s="535"/>
      <c r="KQI51" s="535"/>
      <c r="KQJ51" s="535"/>
      <c r="KQK51" s="535"/>
      <c r="KQL51" s="535"/>
      <c r="KQM51" s="535"/>
      <c r="KQN51" s="535"/>
      <c r="KQO51" s="535"/>
      <c r="KQP51" s="535"/>
      <c r="KQQ51" s="535"/>
      <c r="KQR51" s="535"/>
      <c r="KQS51" s="535"/>
      <c r="KQT51" s="535"/>
      <c r="KQU51" s="535"/>
      <c r="KQV51" s="535"/>
      <c r="KQW51" s="535"/>
      <c r="KQX51" s="535"/>
      <c r="KQY51" s="535"/>
      <c r="KQZ51" s="535"/>
      <c r="KRA51" s="535"/>
      <c r="KRB51" s="535"/>
      <c r="KRC51" s="535"/>
      <c r="KRD51" s="535"/>
      <c r="KRE51" s="535"/>
      <c r="KRF51" s="535"/>
      <c r="KRG51" s="535"/>
      <c r="KRH51" s="535"/>
      <c r="KRI51" s="535"/>
      <c r="KRJ51" s="535"/>
      <c r="KRK51" s="535"/>
      <c r="KRL51" s="535"/>
      <c r="KRM51" s="535"/>
      <c r="KRN51" s="535"/>
      <c r="KRO51" s="535"/>
      <c r="KRP51" s="535"/>
      <c r="KRQ51" s="535"/>
      <c r="KRR51" s="535"/>
      <c r="KRS51" s="535"/>
      <c r="KRT51" s="535"/>
      <c r="KRU51" s="535"/>
      <c r="KRV51" s="535"/>
      <c r="KRW51" s="535"/>
      <c r="KRX51" s="535"/>
      <c r="KRY51" s="535"/>
      <c r="KRZ51" s="535"/>
      <c r="KSA51" s="535"/>
      <c r="KSB51" s="535"/>
      <c r="KSC51" s="535"/>
      <c r="KSD51" s="535"/>
      <c r="KSE51" s="535"/>
      <c r="KSF51" s="535"/>
      <c r="KSG51" s="535"/>
      <c r="KSH51" s="535"/>
      <c r="KSI51" s="535"/>
      <c r="KSJ51" s="535"/>
      <c r="KSK51" s="535"/>
      <c r="KSL51" s="535"/>
      <c r="KSM51" s="535"/>
      <c r="KSN51" s="535"/>
      <c r="KSO51" s="535"/>
      <c r="KSP51" s="535"/>
      <c r="KSQ51" s="535"/>
      <c r="KSR51" s="535"/>
      <c r="KSS51" s="535"/>
      <c r="KST51" s="535"/>
      <c r="KSU51" s="535"/>
      <c r="KSV51" s="535"/>
      <c r="KSW51" s="535"/>
      <c r="KSX51" s="535"/>
      <c r="KSY51" s="535"/>
      <c r="KSZ51" s="535"/>
      <c r="KTA51" s="535"/>
      <c r="KTB51" s="535"/>
      <c r="KTC51" s="535"/>
      <c r="KTD51" s="535"/>
      <c r="KTE51" s="535"/>
      <c r="KTF51" s="535"/>
      <c r="KTG51" s="535"/>
      <c r="KTH51" s="535"/>
      <c r="KTI51" s="535"/>
      <c r="KTJ51" s="535"/>
      <c r="KTK51" s="535"/>
      <c r="KTL51" s="535"/>
      <c r="KTM51" s="535"/>
      <c r="KTN51" s="535"/>
      <c r="KTO51" s="535"/>
      <c r="KTP51" s="535"/>
      <c r="KTQ51" s="535"/>
      <c r="KTR51" s="535"/>
      <c r="KTS51" s="535"/>
      <c r="KTT51" s="535"/>
      <c r="KTU51" s="535"/>
      <c r="KTV51" s="535"/>
      <c r="KTW51" s="535"/>
      <c r="KTX51" s="535"/>
      <c r="KTY51" s="535"/>
      <c r="KTZ51" s="535"/>
      <c r="KUA51" s="535"/>
      <c r="KUB51" s="535"/>
      <c r="KUC51" s="535"/>
      <c r="KUD51" s="535"/>
      <c r="KUE51" s="535"/>
      <c r="KUF51" s="535"/>
      <c r="KUG51" s="535"/>
      <c r="KUH51" s="535"/>
      <c r="KUI51" s="535"/>
      <c r="KUJ51" s="535"/>
      <c r="KUK51" s="535"/>
      <c r="KUL51" s="535"/>
      <c r="KUM51" s="535"/>
      <c r="KUN51" s="535"/>
      <c r="KUO51" s="535"/>
      <c r="KUP51" s="535"/>
      <c r="KUQ51" s="535"/>
      <c r="KUR51" s="535"/>
      <c r="KUS51" s="535"/>
      <c r="KUT51" s="535"/>
      <c r="KUU51" s="535"/>
      <c r="KUV51" s="535"/>
      <c r="KUW51" s="535"/>
      <c r="KUX51" s="535"/>
      <c r="KUY51" s="535"/>
      <c r="KUZ51" s="535"/>
      <c r="KVA51" s="535"/>
      <c r="KVB51" s="535"/>
      <c r="KVC51" s="535"/>
      <c r="KVD51" s="535"/>
      <c r="KVE51" s="535"/>
      <c r="KVF51" s="535"/>
      <c r="KVG51" s="535"/>
      <c r="KVH51" s="535"/>
      <c r="KVI51" s="535"/>
      <c r="KVJ51" s="535"/>
      <c r="KVK51" s="535"/>
      <c r="KVL51" s="535"/>
      <c r="KVM51" s="535"/>
      <c r="KVN51" s="535"/>
      <c r="KVO51" s="535"/>
      <c r="KVP51" s="535"/>
      <c r="KVQ51" s="535"/>
      <c r="KVR51" s="535"/>
      <c r="KVS51" s="535"/>
      <c r="KVT51" s="535"/>
      <c r="KVU51" s="535"/>
      <c r="KVV51" s="535"/>
      <c r="KVW51" s="535"/>
      <c r="KVX51" s="535"/>
      <c r="KVY51" s="535"/>
      <c r="KVZ51" s="535"/>
      <c r="KWA51" s="535"/>
      <c r="KWB51" s="535"/>
      <c r="KWC51" s="535"/>
      <c r="KWD51" s="535"/>
      <c r="KWE51" s="535"/>
      <c r="KWF51" s="535"/>
      <c r="KWG51" s="535"/>
      <c r="KWH51" s="535"/>
      <c r="KWI51" s="535"/>
      <c r="KWJ51" s="535"/>
      <c r="KWK51" s="535"/>
      <c r="KWL51" s="535"/>
      <c r="KWM51" s="535"/>
      <c r="KWN51" s="535"/>
      <c r="KWO51" s="535"/>
      <c r="KWP51" s="535"/>
      <c r="KWQ51" s="535"/>
      <c r="KWR51" s="535"/>
      <c r="KWS51" s="535"/>
      <c r="KWT51" s="535"/>
      <c r="KWU51" s="535"/>
      <c r="KWV51" s="535"/>
      <c r="KWW51" s="535"/>
      <c r="KWX51" s="535"/>
      <c r="KWY51" s="535"/>
      <c r="KWZ51" s="535"/>
      <c r="KXA51" s="535"/>
      <c r="KXB51" s="535"/>
      <c r="KXC51" s="535"/>
      <c r="KXD51" s="535"/>
      <c r="KXE51" s="535"/>
      <c r="KXF51" s="535"/>
      <c r="KXG51" s="535"/>
      <c r="KXH51" s="535"/>
      <c r="KXI51" s="535"/>
      <c r="KXJ51" s="535"/>
      <c r="KXK51" s="535"/>
      <c r="KXL51" s="535"/>
      <c r="KXM51" s="535"/>
      <c r="KXN51" s="535"/>
      <c r="KXO51" s="535"/>
      <c r="KXP51" s="535"/>
      <c r="KXQ51" s="535"/>
      <c r="KXR51" s="535"/>
      <c r="KXS51" s="535"/>
      <c r="KXT51" s="535"/>
      <c r="KXU51" s="535"/>
      <c r="KXV51" s="535"/>
      <c r="KXW51" s="535"/>
      <c r="KXX51" s="535"/>
      <c r="KXY51" s="535"/>
      <c r="KXZ51" s="535"/>
      <c r="KYA51" s="535"/>
      <c r="KYB51" s="535"/>
      <c r="KYC51" s="535"/>
      <c r="KYD51" s="535"/>
      <c r="KYE51" s="535"/>
      <c r="KYF51" s="535"/>
      <c r="KYG51" s="535"/>
      <c r="KYH51" s="535"/>
      <c r="KYI51" s="535"/>
      <c r="KYJ51" s="535"/>
      <c r="KYK51" s="535"/>
      <c r="KYL51" s="535"/>
      <c r="KYM51" s="535"/>
      <c r="KYN51" s="535"/>
      <c r="KYO51" s="535"/>
      <c r="KYP51" s="535"/>
      <c r="KYQ51" s="535"/>
      <c r="KYR51" s="535"/>
      <c r="KYS51" s="535"/>
      <c r="KYT51" s="535"/>
      <c r="KYU51" s="535"/>
      <c r="KYV51" s="535"/>
      <c r="KYW51" s="535"/>
      <c r="KYX51" s="535"/>
      <c r="KYY51" s="535"/>
      <c r="KYZ51" s="535"/>
      <c r="KZA51" s="535"/>
      <c r="KZB51" s="535"/>
      <c r="KZC51" s="535"/>
      <c r="KZD51" s="535"/>
      <c r="KZE51" s="535"/>
      <c r="KZF51" s="535"/>
      <c r="KZG51" s="535"/>
      <c r="KZH51" s="535"/>
      <c r="KZI51" s="535"/>
      <c r="KZJ51" s="535"/>
      <c r="KZK51" s="535"/>
      <c r="KZL51" s="535"/>
      <c r="KZM51" s="535"/>
      <c r="KZN51" s="535"/>
      <c r="KZO51" s="535"/>
      <c r="KZP51" s="535"/>
      <c r="KZQ51" s="535"/>
      <c r="KZR51" s="535"/>
      <c r="KZS51" s="535"/>
      <c r="KZT51" s="535"/>
      <c r="KZU51" s="535"/>
      <c r="KZV51" s="535"/>
      <c r="KZW51" s="535"/>
      <c r="KZX51" s="535"/>
      <c r="KZY51" s="535"/>
      <c r="KZZ51" s="535"/>
      <c r="LAA51" s="535"/>
      <c r="LAB51" s="535"/>
      <c r="LAC51" s="535"/>
      <c r="LAD51" s="535"/>
      <c r="LAE51" s="535"/>
      <c r="LAF51" s="535"/>
      <c r="LAG51" s="535"/>
      <c r="LAH51" s="535"/>
      <c r="LAI51" s="535"/>
      <c r="LAJ51" s="535"/>
      <c r="LAK51" s="535"/>
      <c r="LAL51" s="535"/>
      <c r="LAM51" s="535"/>
      <c r="LAN51" s="535"/>
      <c r="LAO51" s="535"/>
      <c r="LAP51" s="535"/>
      <c r="LAQ51" s="535"/>
      <c r="LAR51" s="535"/>
      <c r="LAS51" s="535"/>
      <c r="LAT51" s="535"/>
      <c r="LAU51" s="535"/>
      <c r="LAV51" s="535"/>
      <c r="LAW51" s="535"/>
      <c r="LAX51" s="535"/>
      <c r="LAY51" s="535"/>
      <c r="LAZ51" s="535"/>
      <c r="LBA51" s="535"/>
      <c r="LBB51" s="535"/>
      <c r="LBC51" s="535"/>
      <c r="LBD51" s="535"/>
      <c r="LBE51" s="535"/>
      <c r="LBF51" s="535"/>
      <c r="LBG51" s="535"/>
      <c r="LBH51" s="535"/>
      <c r="LBI51" s="535"/>
      <c r="LBJ51" s="535"/>
      <c r="LBK51" s="535"/>
      <c r="LBL51" s="535"/>
      <c r="LBM51" s="535"/>
      <c r="LBN51" s="535"/>
      <c r="LBO51" s="535"/>
      <c r="LBP51" s="535"/>
      <c r="LBQ51" s="535"/>
      <c r="LBR51" s="535"/>
      <c r="LBS51" s="535"/>
      <c r="LBT51" s="535"/>
      <c r="LBU51" s="535"/>
      <c r="LBV51" s="535"/>
      <c r="LBW51" s="535"/>
      <c r="LBX51" s="535"/>
      <c r="LBY51" s="535"/>
      <c r="LBZ51" s="535"/>
      <c r="LCA51" s="535"/>
      <c r="LCB51" s="535"/>
      <c r="LCC51" s="535"/>
      <c r="LCD51" s="535"/>
      <c r="LCE51" s="535"/>
      <c r="LCF51" s="535"/>
      <c r="LCG51" s="535"/>
      <c r="LCH51" s="535"/>
      <c r="LCI51" s="535"/>
      <c r="LCJ51" s="535"/>
      <c r="LCK51" s="535"/>
      <c r="LCL51" s="535"/>
      <c r="LCM51" s="535"/>
      <c r="LCN51" s="535"/>
      <c r="LCO51" s="535"/>
      <c r="LCP51" s="535"/>
      <c r="LCQ51" s="535"/>
      <c r="LCR51" s="535"/>
      <c r="LCS51" s="535"/>
      <c r="LCT51" s="535"/>
      <c r="LCU51" s="535"/>
      <c r="LCV51" s="535"/>
      <c r="LCW51" s="535"/>
      <c r="LCX51" s="535"/>
      <c r="LCY51" s="535"/>
      <c r="LCZ51" s="535"/>
      <c r="LDA51" s="535"/>
      <c r="LDB51" s="535"/>
      <c r="LDC51" s="535"/>
      <c r="LDD51" s="535"/>
      <c r="LDE51" s="535"/>
      <c r="LDF51" s="535"/>
      <c r="LDG51" s="535"/>
      <c r="LDH51" s="535"/>
      <c r="LDI51" s="535"/>
      <c r="LDJ51" s="535"/>
      <c r="LDK51" s="535"/>
      <c r="LDL51" s="535"/>
      <c r="LDM51" s="535"/>
      <c r="LDN51" s="535"/>
      <c r="LDO51" s="535"/>
      <c r="LDP51" s="535"/>
      <c r="LDQ51" s="535"/>
      <c r="LDR51" s="535"/>
      <c r="LDS51" s="535"/>
      <c r="LDT51" s="535"/>
      <c r="LDU51" s="535"/>
      <c r="LDV51" s="535"/>
      <c r="LDW51" s="535"/>
      <c r="LDX51" s="535"/>
      <c r="LDY51" s="535"/>
      <c r="LDZ51" s="535"/>
      <c r="LEA51" s="535"/>
      <c r="LEB51" s="535"/>
      <c r="LEC51" s="535"/>
      <c r="LED51" s="535"/>
      <c r="LEE51" s="535"/>
      <c r="LEF51" s="535"/>
      <c r="LEG51" s="535"/>
      <c r="LEH51" s="535"/>
      <c r="LEI51" s="535"/>
      <c r="LEJ51" s="535"/>
      <c r="LEK51" s="535"/>
      <c r="LEL51" s="535"/>
      <c r="LEM51" s="535"/>
      <c r="LEN51" s="535"/>
      <c r="LEO51" s="535"/>
      <c r="LEP51" s="535"/>
      <c r="LEQ51" s="535"/>
      <c r="LER51" s="535"/>
      <c r="LES51" s="535"/>
      <c r="LET51" s="535"/>
      <c r="LEU51" s="535"/>
      <c r="LEV51" s="535"/>
      <c r="LEW51" s="535"/>
      <c r="LEX51" s="535"/>
      <c r="LEY51" s="535"/>
      <c r="LEZ51" s="535"/>
      <c r="LFA51" s="535"/>
      <c r="LFB51" s="535"/>
      <c r="LFC51" s="535"/>
      <c r="LFD51" s="535"/>
      <c r="LFE51" s="535"/>
      <c r="LFF51" s="535"/>
      <c r="LFG51" s="535"/>
      <c r="LFH51" s="535"/>
      <c r="LFI51" s="535"/>
      <c r="LFJ51" s="535"/>
      <c r="LFK51" s="535"/>
      <c r="LFL51" s="535"/>
      <c r="LFM51" s="535"/>
      <c r="LFN51" s="535"/>
      <c r="LFO51" s="535"/>
      <c r="LFP51" s="535"/>
      <c r="LFQ51" s="535"/>
      <c r="LFR51" s="535"/>
      <c r="LFS51" s="535"/>
      <c r="LFT51" s="535"/>
      <c r="LFU51" s="535"/>
      <c r="LFV51" s="535"/>
      <c r="LFW51" s="535"/>
      <c r="LFX51" s="535"/>
      <c r="LFY51" s="535"/>
      <c r="LFZ51" s="535"/>
      <c r="LGA51" s="535"/>
      <c r="LGB51" s="535"/>
      <c r="LGC51" s="535"/>
      <c r="LGD51" s="535"/>
      <c r="LGE51" s="535"/>
      <c r="LGF51" s="535"/>
      <c r="LGG51" s="535"/>
      <c r="LGH51" s="535"/>
      <c r="LGI51" s="535"/>
      <c r="LGJ51" s="535"/>
      <c r="LGK51" s="535"/>
      <c r="LGL51" s="535"/>
      <c r="LGM51" s="535"/>
      <c r="LGN51" s="535"/>
      <c r="LGO51" s="535"/>
      <c r="LGP51" s="535"/>
      <c r="LGQ51" s="535"/>
      <c r="LGR51" s="535"/>
      <c r="LGS51" s="535"/>
      <c r="LGT51" s="535"/>
      <c r="LGU51" s="535"/>
      <c r="LGV51" s="535"/>
      <c r="LGW51" s="535"/>
      <c r="LGX51" s="535"/>
      <c r="LGY51" s="535"/>
      <c r="LGZ51" s="535"/>
      <c r="LHA51" s="535"/>
      <c r="LHB51" s="535"/>
      <c r="LHC51" s="535"/>
      <c r="LHD51" s="535"/>
      <c r="LHE51" s="535"/>
      <c r="LHF51" s="535"/>
      <c r="LHG51" s="535"/>
      <c r="LHH51" s="535"/>
      <c r="LHI51" s="535"/>
      <c r="LHJ51" s="535"/>
      <c r="LHK51" s="535"/>
      <c r="LHL51" s="535"/>
      <c r="LHM51" s="535"/>
      <c r="LHN51" s="535"/>
      <c r="LHO51" s="535"/>
      <c r="LHP51" s="535"/>
      <c r="LHQ51" s="535"/>
      <c r="LHR51" s="535"/>
      <c r="LHS51" s="535"/>
      <c r="LHT51" s="535"/>
      <c r="LHU51" s="535"/>
      <c r="LHV51" s="535"/>
      <c r="LHW51" s="535"/>
      <c r="LHX51" s="535"/>
      <c r="LHY51" s="535"/>
      <c r="LHZ51" s="535"/>
      <c r="LIA51" s="535"/>
      <c r="LIB51" s="535"/>
      <c r="LIC51" s="535"/>
      <c r="LID51" s="535"/>
      <c r="LIE51" s="535"/>
      <c r="LIF51" s="535"/>
      <c r="LIG51" s="535"/>
      <c r="LIH51" s="535"/>
      <c r="LII51" s="535"/>
      <c r="LIJ51" s="535"/>
      <c r="LIK51" s="535"/>
      <c r="LIL51" s="535"/>
      <c r="LIM51" s="535"/>
      <c r="LIN51" s="535"/>
      <c r="LIO51" s="535"/>
      <c r="LIP51" s="535"/>
      <c r="LIQ51" s="535"/>
      <c r="LIR51" s="535"/>
      <c r="LIS51" s="535"/>
      <c r="LIT51" s="535"/>
      <c r="LIU51" s="535"/>
      <c r="LIV51" s="535"/>
      <c r="LIW51" s="535"/>
      <c r="LIX51" s="535"/>
      <c r="LIY51" s="535"/>
      <c r="LIZ51" s="535"/>
      <c r="LJA51" s="535"/>
      <c r="LJB51" s="535"/>
      <c r="LJC51" s="535"/>
      <c r="LJD51" s="535"/>
      <c r="LJE51" s="535"/>
      <c r="LJF51" s="535"/>
      <c r="LJG51" s="535"/>
      <c r="LJH51" s="535"/>
      <c r="LJI51" s="535"/>
      <c r="LJJ51" s="535"/>
      <c r="LJK51" s="535"/>
      <c r="LJL51" s="535"/>
      <c r="LJM51" s="535"/>
      <c r="LJN51" s="535"/>
      <c r="LJO51" s="535"/>
      <c r="LJP51" s="535"/>
      <c r="LJQ51" s="535"/>
      <c r="LJR51" s="535"/>
      <c r="LJS51" s="535"/>
      <c r="LJT51" s="535"/>
      <c r="LJU51" s="535"/>
      <c r="LJV51" s="535"/>
      <c r="LJW51" s="535"/>
      <c r="LJX51" s="535"/>
      <c r="LJY51" s="535"/>
      <c r="LJZ51" s="535"/>
      <c r="LKA51" s="535"/>
      <c r="LKB51" s="535"/>
      <c r="LKC51" s="535"/>
      <c r="LKD51" s="535"/>
      <c r="LKE51" s="535"/>
      <c r="LKF51" s="535"/>
      <c r="LKG51" s="535"/>
      <c r="LKH51" s="535"/>
      <c r="LKI51" s="535"/>
      <c r="LKJ51" s="535"/>
      <c r="LKK51" s="535"/>
      <c r="LKL51" s="535"/>
      <c r="LKM51" s="535"/>
      <c r="LKN51" s="535"/>
      <c r="LKO51" s="535"/>
      <c r="LKP51" s="535"/>
      <c r="LKQ51" s="535"/>
      <c r="LKR51" s="535"/>
      <c r="LKS51" s="535"/>
      <c r="LKT51" s="535"/>
      <c r="LKU51" s="535"/>
      <c r="LKV51" s="535"/>
      <c r="LKW51" s="535"/>
      <c r="LKX51" s="535"/>
      <c r="LKY51" s="535"/>
      <c r="LKZ51" s="535"/>
      <c r="LLA51" s="535"/>
      <c r="LLB51" s="535"/>
      <c r="LLC51" s="535"/>
      <c r="LLD51" s="535"/>
      <c r="LLE51" s="535"/>
      <c r="LLF51" s="535"/>
      <c r="LLG51" s="535"/>
      <c r="LLH51" s="535"/>
      <c r="LLI51" s="535"/>
      <c r="LLJ51" s="535"/>
      <c r="LLK51" s="535"/>
      <c r="LLL51" s="535"/>
      <c r="LLM51" s="535"/>
      <c r="LLN51" s="535"/>
      <c r="LLO51" s="535"/>
      <c r="LLP51" s="535"/>
      <c r="LLQ51" s="535"/>
      <c r="LLR51" s="535"/>
      <c r="LLS51" s="535"/>
      <c r="LLT51" s="535"/>
      <c r="LLU51" s="535"/>
      <c r="LLV51" s="535"/>
      <c r="LLW51" s="535"/>
      <c r="LLX51" s="535"/>
      <c r="LLY51" s="535"/>
      <c r="LLZ51" s="535"/>
      <c r="LMA51" s="535"/>
      <c r="LMB51" s="535"/>
      <c r="LMC51" s="535"/>
      <c r="LMD51" s="535"/>
      <c r="LME51" s="535"/>
      <c r="LMF51" s="535"/>
      <c r="LMG51" s="535"/>
      <c r="LMH51" s="535"/>
      <c r="LMI51" s="535"/>
      <c r="LMJ51" s="535"/>
      <c r="LMK51" s="535"/>
      <c r="LML51" s="535"/>
      <c r="LMM51" s="535"/>
      <c r="LMN51" s="535"/>
      <c r="LMO51" s="535"/>
      <c r="LMP51" s="535"/>
      <c r="LMQ51" s="535"/>
      <c r="LMR51" s="535"/>
      <c r="LMS51" s="535"/>
      <c r="LMT51" s="535"/>
      <c r="LMU51" s="535"/>
      <c r="LMV51" s="535"/>
      <c r="LMW51" s="535"/>
      <c r="LMX51" s="535"/>
      <c r="LMY51" s="535"/>
      <c r="LMZ51" s="535"/>
      <c r="LNA51" s="535"/>
      <c r="LNB51" s="535"/>
      <c r="LNC51" s="535"/>
      <c r="LND51" s="535"/>
      <c r="LNE51" s="535"/>
      <c r="LNF51" s="535"/>
      <c r="LNG51" s="535"/>
      <c r="LNH51" s="535"/>
      <c r="LNI51" s="535"/>
      <c r="LNJ51" s="535"/>
      <c r="LNK51" s="535"/>
      <c r="LNL51" s="535"/>
      <c r="LNM51" s="535"/>
      <c r="LNN51" s="535"/>
      <c r="LNO51" s="535"/>
      <c r="LNP51" s="535"/>
      <c r="LNQ51" s="535"/>
      <c r="LNR51" s="535"/>
      <c r="LNS51" s="535"/>
      <c r="LNT51" s="535"/>
      <c r="LNU51" s="535"/>
      <c r="LNV51" s="535"/>
      <c r="LNW51" s="535"/>
      <c r="LNX51" s="535"/>
      <c r="LNY51" s="535"/>
      <c r="LNZ51" s="535"/>
      <c r="LOA51" s="535"/>
      <c r="LOB51" s="535"/>
      <c r="LOC51" s="535"/>
      <c r="LOD51" s="535"/>
      <c r="LOE51" s="535"/>
      <c r="LOF51" s="535"/>
      <c r="LOG51" s="535"/>
      <c r="LOH51" s="535"/>
      <c r="LOI51" s="535"/>
      <c r="LOJ51" s="535"/>
      <c r="LOK51" s="535"/>
      <c r="LOL51" s="535"/>
      <c r="LOM51" s="535"/>
      <c r="LON51" s="535"/>
      <c r="LOO51" s="535"/>
      <c r="LOP51" s="535"/>
      <c r="LOQ51" s="535"/>
      <c r="LOR51" s="535"/>
      <c r="LOS51" s="535"/>
      <c r="LOT51" s="535"/>
      <c r="LOU51" s="535"/>
      <c r="LOV51" s="535"/>
      <c r="LOW51" s="535"/>
      <c r="LOX51" s="535"/>
      <c r="LOY51" s="535"/>
      <c r="LOZ51" s="535"/>
      <c r="LPA51" s="535"/>
      <c r="LPB51" s="535"/>
      <c r="LPC51" s="535"/>
      <c r="LPD51" s="535"/>
      <c r="LPE51" s="535"/>
      <c r="LPF51" s="535"/>
      <c r="LPG51" s="535"/>
      <c r="LPH51" s="535"/>
      <c r="LPI51" s="535"/>
      <c r="LPJ51" s="535"/>
      <c r="LPK51" s="535"/>
      <c r="LPL51" s="535"/>
      <c r="LPM51" s="535"/>
      <c r="LPN51" s="535"/>
      <c r="LPO51" s="535"/>
      <c r="LPP51" s="535"/>
      <c r="LPQ51" s="535"/>
      <c r="LPR51" s="535"/>
      <c r="LPS51" s="535"/>
      <c r="LPT51" s="535"/>
      <c r="LPU51" s="535"/>
      <c r="LPV51" s="535"/>
      <c r="LPW51" s="535"/>
      <c r="LPX51" s="535"/>
      <c r="LPY51" s="535"/>
      <c r="LPZ51" s="535"/>
      <c r="LQA51" s="535"/>
      <c r="LQB51" s="535"/>
      <c r="LQC51" s="535"/>
      <c r="LQD51" s="535"/>
      <c r="LQE51" s="535"/>
      <c r="LQF51" s="535"/>
      <c r="LQG51" s="535"/>
      <c r="LQH51" s="535"/>
      <c r="LQI51" s="535"/>
      <c r="LQJ51" s="535"/>
      <c r="LQK51" s="535"/>
      <c r="LQL51" s="535"/>
      <c r="LQM51" s="535"/>
      <c r="LQN51" s="535"/>
      <c r="LQO51" s="535"/>
      <c r="LQP51" s="535"/>
      <c r="LQQ51" s="535"/>
      <c r="LQR51" s="535"/>
      <c r="LQS51" s="535"/>
      <c r="LQT51" s="535"/>
      <c r="LQU51" s="535"/>
      <c r="LQV51" s="535"/>
      <c r="LQW51" s="535"/>
      <c r="LQX51" s="535"/>
      <c r="LQY51" s="535"/>
      <c r="LQZ51" s="535"/>
      <c r="LRA51" s="535"/>
      <c r="LRB51" s="535"/>
      <c r="LRC51" s="535"/>
      <c r="LRD51" s="535"/>
      <c r="LRE51" s="535"/>
      <c r="LRF51" s="535"/>
      <c r="LRG51" s="535"/>
      <c r="LRH51" s="535"/>
      <c r="LRI51" s="535"/>
      <c r="LRJ51" s="535"/>
      <c r="LRK51" s="535"/>
      <c r="LRL51" s="535"/>
      <c r="LRM51" s="535"/>
      <c r="LRN51" s="535"/>
      <c r="LRO51" s="535"/>
      <c r="LRP51" s="535"/>
      <c r="LRQ51" s="535"/>
      <c r="LRR51" s="535"/>
      <c r="LRS51" s="535"/>
      <c r="LRT51" s="535"/>
      <c r="LRU51" s="535"/>
      <c r="LRV51" s="535"/>
      <c r="LRW51" s="535"/>
      <c r="LRX51" s="535"/>
      <c r="LRY51" s="535"/>
      <c r="LRZ51" s="535"/>
      <c r="LSA51" s="535"/>
      <c r="LSB51" s="535"/>
      <c r="LSC51" s="535"/>
      <c r="LSD51" s="535"/>
      <c r="LSE51" s="535"/>
      <c r="LSF51" s="535"/>
      <c r="LSG51" s="535"/>
      <c r="LSH51" s="535"/>
      <c r="LSI51" s="535"/>
      <c r="LSJ51" s="535"/>
      <c r="LSK51" s="535"/>
      <c r="LSL51" s="535"/>
      <c r="LSM51" s="535"/>
      <c r="LSN51" s="535"/>
      <c r="LSO51" s="535"/>
      <c r="LSP51" s="535"/>
      <c r="LSQ51" s="535"/>
      <c r="LSR51" s="535"/>
      <c r="LSS51" s="535"/>
      <c r="LST51" s="535"/>
      <c r="LSU51" s="535"/>
      <c r="LSV51" s="535"/>
      <c r="LSW51" s="535"/>
      <c r="LSX51" s="535"/>
      <c r="LSY51" s="535"/>
      <c r="LSZ51" s="535"/>
      <c r="LTA51" s="535"/>
      <c r="LTB51" s="535"/>
      <c r="LTC51" s="535"/>
      <c r="LTD51" s="535"/>
      <c r="LTE51" s="535"/>
      <c r="LTF51" s="535"/>
      <c r="LTG51" s="535"/>
      <c r="LTH51" s="535"/>
      <c r="LTI51" s="535"/>
      <c r="LTJ51" s="535"/>
      <c r="LTK51" s="535"/>
      <c r="LTL51" s="535"/>
      <c r="LTM51" s="535"/>
      <c r="LTN51" s="535"/>
      <c r="LTO51" s="535"/>
      <c r="LTP51" s="535"/>
      <c r="LTQ51" s="535"/>
      <c r="LTR51" s="535"/>
      <c r="LTS51" s="535"/>
      <c r="LTT51" s="535"/>
      <c r="LTU51" s="535"/>
      <c r="LTV51" s="535"/>
      <c r="LTW51" s="535"/>
      <c r="LTX51" s="535"/>
      <c r="LTY51" s="535"/>
      <c r="LTZ51" s="535"/>
      <c r="LUA51" s="535"/>
      <c r="LUB51" s="535"/>
      <c r="LUC51" s="535"/>
      <c r="LUD51" s="535"/>
      <c r="LUE51" s="535"/>
      <c r="LUF51" s="535"/>
      <c r="LUG51" s="535"/>
      <c r="LUH51" s="535"/>
      <c r="LUI51" s="535"/>
      <c r="LUJ51" s="535"/>
      <c r="LUK51" s="535"/>
      <c r="LUL51" s="535"/>
      <c r="LUM51" s="535"/>
      <c r="LUN51" s="535"/>
      <c r="LUO51" s="535"/>
      <c r="LUP51" s="535"/>
      <c r="LUQ51" s="535"/>
      <c r="LUR51" s="535"/>
      <c r="LUS51" s="535"/>
      <c r="LUT51" s="535"/>
      <c r="LUU51" s="535"/>
      <c r="LUV51" s="535"/>
      <c r="LUW51" s="535"/>
      <c r="LUX51" s="535"/>
      <c r="LUY51" s="535"/>
      <c r="LUZ51" s="535"/>
      <c r="LVA51" s="535"/>
      <c r="LVB51" s="535"/>
      <c r="LVC51" s="535"/>
      <c r="LVD51" s="535"/>
      <c r="LVE51" s="535"/>
      <c r="LVF51" s="535"/>
      <c r="LVG51" s="535"/>
      <c r="LVH51" s="535"/>
      <c r="LVI51" s="535"/>
      <c r="LVJ51" s="535"/>
      <c r="LVK51" s="535"/>
      <c r="LVL51" s="535"/>
      <c r="LVM51" s="535"/>
      <c r="LVN51" s="535"/>
      <c r="LVO51" s="535"/>
      <c r="LVP51" s="535"/>
      <c r="LVQ51" s="535"/>
      <c r="LVR51" s="535"/>
      <c r="LVS51" s="535"/>
      <c r="LVT51" s="535"/>
      <c r="LVU51" s="535"/>
      <c r="LVV51" s="535"/>
      <c r="LVW51" s="535"/>
      <c r="LVX51" s="535"/>
      <c r="LVY51" s="535"/>
      <c r="LVZ51" s="535"/>
      <c r="LWA51" s="535"/>
      <c r="LWB51" s="535"/>
      <c r="LWC51" s="535"/>
      <c r="LWD51" s="535"/>
      <c r="LWE51" s="535"/>
      <c r="LWF51" s="535"/>
      <c r="LWG51" s="535"/>
      <c r="LWH51" s="535"/>
      <c r="LWI51" s="535"/>
      <c r="LWJ51" s="535"/>
      <c r="LWK51" s="535"/>
      <c r="LWL51" s="535"/>
      <c r="LWM51" s="535"/>
      <c r="LWN51" s="535"/>
      <c r="LWO51" s="535"/>
      <c r="LWP51" s="535"/>
      <c r="LWQ51" s="535"/>
      <c r="LWR51" s="535"/>
      <c r="LWS51" s="535"/>
      <c r="LWT51" s="535"/>
      <c r="LWU51" s="535"/>
      <c r="LWV51" s="535"/>
      <c r="LWW51" s="535"/>
      <c r="LWX51" s="535"/>
      <c r="LWY51" s="535"/>
      <c r="LWZ51" s="535"/>
      <c r="LXA51" s="535"/>
      <c r="LXB51" s="535"/>
      <c r="LXC51" s="535"/>
      <c r="LXD51" s="535"/>
      <c r="LXE51" s="535"/>
      <c r="LXF51" s="535"/>
      <c r="LXG51" s="535"/>
      <c r="LXH51" s="535"/>
      <c r="LXI51" s="535"/>
      <c r="LXJ51" s="535"/>
      <c r="LXK51" s="535"/>
      <c r="LXL51" s="535"/>
      <c r="LXM51" s="535"/>
      <c r="LXN51" s="535"/>
      <c r="LXO51" s="535"/>
      <c r="LXP51" s="535"/>
      <c r="LXQ51" s="535"/>
      <c r="LXR51" s="535"/>
      <c r="LXS51" s="535"/>
      <c r="LXT51" s="535"/>
      <c r="LXU51" s="535"/>
      <c r="LXV51" s="535"/>
      <c r="LXW51" s="535"/>
      <c r="LXX51" s="535"/>
      <c r="LXY51" s="535"/>
      <c r="LXZ51" s="535"/>
      <c r="LYA51" s="535"/>
      <c r="LYB51" s="535"/>
      <c r="LYC51" s="535"/>
      <c r="LYD51" s="535"/>
      <c r="LYE51" s="535"/>
      <c r="LYF51" s="535"/>
      <c r="LYG51" s="535"/>
      <c r="LYH51" s="535"/>
      <c r="LYI51" s="535"/>
      <c r="LYJ51" s="535"/>
      <c r="LYK51" s="535"/>
      <c r="LYL51" s="535"/>
      <c r="LYM51" s="535"/>
      <c r="LYN51" s="535"/>
      <c r="LYO51" s="535"/>
      <c r="LYP51" s="535"/>
      <c r="LYQ51" s="535"/>
      <c r="LYR51" s="535"/>
      <c r="LYS51" s="535"/>
      <c r="LYT51" s="535"/>
      <c r="LYU51" s="535"/>
      <c r="LYV51" s="535"/>
      <c r="LYW51" s="535"/>
      <c r="LYX51" s="535"/>
      <c r="LYY51" s="535"/>
      <c r="LYZ51" s="535"/>
      <c r="LZA51" s="535"/>
      <c r="LZB51" s="535"/>
      <c r="LZC51" s="535"/>
      <c r="LZD51" s="535"/>
      <c r="LZE51" s="535"/>
      <c r="LZF51" s="535"/>
      <c r="LZG51" s="535"/>
      <c r="LZH51" s="535"/>
      <c r="LZI51" s="535"/>
      <c r="LZJ51" s="535"/>
      <c r="LZK51" s="535"/>
      <c r="LZL51" s="535"/>
      <c r="LZM51" s="535"/>
      <c r="LZN51" s="535"/>
      <c r="LZO51" s="535"/>
      <c r="LZP51" s="535"/>
      <c r="LZQ51" s="535"/>
      <c r="LZR51" s="535"/>
      <c r="LZS51" s="535"/>
      <c r="LZT51" s="535"/>
      <c r="LZU51" s="535"/>
      <c r="LZV51" s="535"/>
      <c r="LZW51" s="535"/>
      <c r="LZX51" s="535"/>
      <c r="LZY51" s="535"/>
      <c r="LZZ51" s="535"/>
      <c r="MAA51" s="535"/>
      <c r="MAB51" s="535"/>
      <c r="MAC51" s="535"/>
      <c r="MAD51" s="535"/>
      <c r="MAE51" s="535"/>
      <c r="MAF51" s="535"/>
      <c r="MAG51" s="535"/>
      <c r="MAH51" s="535"/>
      <c r="MAI51" s="535"/>
      <c r="MAJ51" s="535"/>
      <c r="MAK51" s="535"/>
      <c r="MAL51" s="535"/>
      <c r="MAM51" s="535"/>
      <c r="MAN51" s="535"/>
      <c r="MAO51" s="535"/>
      <c r="MAP51" s="535"/>
      <c r="MAQ51" s="535"/>
      <c r="MAR51" s="535"/>
      <c r="MAS51" s="535"/>
      <c r="MAT51" s="535"/>
      <c r="MAU51" s="535"/>
      <c r="MAV51" s="535"/>
      <c r="MAW51" s="535"/>
      <c r="MAX51" s="535"/>
      <c r="MAY51" s="535"/>
      <c r="MAZ51" s="535"/>
      <c r="MBA51" s="535"/>
      <c r="MBB51" s="535"/>
      <c r="MBC51" s="535"/>
      <c r="MBD51" s="535"/>
      <c r="MBE51" s="535"/>
      <c r="MBF51" s="535"/>
      <c r="MBG51" s="535"/>
      <c r="MBH51" s="535"/>
      <c r="MBI51" s="535"/>
      <c r="MBJ51" s="535"/>
      <c r="MBK51" s="535"/>
      <c r="MBL51" s="535"/>
      <c r="MBM51" s="535"/>
      <c r="MBN51" s="535"/>
      <c r="MBO51" s="535"/>
      <c r="MBP51" s="535"/>
      <c r="MBQ51" s="535"/>
      <c r="MBR51" s="535"/>
      <c r="MBS51" s="535"/>
      <c r="MBT51" s="535"/>
      <c r="MBU51" s="535"/>
      <c r="MBV51" s="535"/>
      <c r="MBW51" s="535"/>
      <c r="MBX51" s="535"/>
      <c r="MBY51" s="535"/>
      <c r="MBZ51" s="535"/>
      <c r="MCA51" s="535"/>
      <c r="MCB51" s="535"/>
      <c r="MCC51" s="535"/>
      <c r="MCD51" s="535"/>
      <c r="MCE51" s="535"/>
      <c r="MCF51" s="535"/>
      <c r="MCG51" s="535"/>
      <c r="MCH51" s="535"/>
      <c r="MCI51" s="535"/>
      <c r="MCJ51" s="535"/>
      <c r="MCK51" s="535"/>
      <c r="MCL51" s="535"/>
      <c r="MCM51" s="535"/>
      <c r="MCN51" s="535"/>
      <c r="MCO51" s="535"/>
      <c r="MCP51" s="535"/>
      <c r="MCQ51" s="535"/>
      <c r="MCR51" s="535"/>
      <c r="MCS51" s="535"/>
      <c r="MCT51" s="535"/>
      <c r="MCU51" s="535"/>
      <c r="MCV51" s="535"/>
      <c r="MCW51" s="535"/>
      <c r="MCX51" s="535"/>
      <c r="MCY51" s="535"/>
      <c r="MCZ51" s="535"/>
      <c r="MDA51" s="535"/>
      <c r="MDB51" s="535"/>
      <c r="MDC51" s="535"/>
      <c r="MDD51" s="535"/>
      <c r="MDE51" s="535"/>
      <c r="MDF51" s="535"/>
      <c r="MDG51" s="535"/>
      <c r="MDH51" s="535"/>
      <c r="MDI51" s="535"/>
      <c r="MDJ51" s="535"/>
      <c r="MDK51" s="535"/>
      <c r="MDL51" s="535"/>
      <c r="MDM51" s="535"/>
      <c r="MDN51" s="535"/>
      <c r="MDO51" s="535"/>
      <c r="MDP51" s="535"/>
      <c r="MDQ51" s="535"/>
      <c r="MDR51" s="535"/>
      <c r="MDS51" s="535"/>
      <c r="MDT51" s="535"/>
      <c r="MDU51" s="535"/>
      <c r="MDV51" s="535"/>
      <c r="MDW51" s="535"/>
      <c r="MDX51" s="535"/>
      <c r="MDY51" s="535"/>
      <c r="MDZ51" s="535"/>
      <c r="MEA51" s="535"/>
      <c r="MEB51" s="535"/>
      <c r="MEC51" s="535"/>
      <c r="MED51" s="535"/>
      <c r="MEE51" s="535"/>
      <c r="MEF51" s="535"/>
      <c r="MEG51" s="535"/>
      <c r="MEH51" s="535"/>
      <c r="MEI51" s="535"/>
      <c r="MEJ51" s="535"/>
      <c r="MEK51" s="535"/>
      <c r="MEL51" s="535"/>
      <c r="MEM51" s="535"/>
      <c r="MEN51" s="535"/>
      <c r="MEO51" s="535"/>
      <c r="MEP51" s="535"/>
      <c r="MEQ51" s="535"/>
      <c r="MER51" s="535"/>
      <c r="MES51" s="535"/>
      <c r="MET51" s="535"/>
      <c r="MEU51" s="535"/>
      <c r="MEV51" s="535"/>
      <c r="MEW51" s="535"/>
      <c r="MEX51" s="535"/>
      <c r="MEY51" s="535"/>
      <c r="MEZ51" s="535"/>
      <c r="MFA51" s="535"/>
      <c r="MFB51" s="535"/>
      <c r="MFC51" s="535"/>
      <c r="MFD51" s="535"/>
      <c r="MFE51" s="535"/>
      <c r="MFF51" s="535"/>
      <c r="MFG51" s="535"/>
      <c r="MFH51" s="535"/>
      <c r="MFI51" s="535"/>
      <c r="MFJ51" s="535"/>
      <c r="MFK51" s="535"/>
      <c r="MFL51" s="535"/>
      <c r="MFM51" s="535"/>
      <c r="MFN51" s="535"/>
      <c r="MFO51" s="535"/>
      <c r="MFP51" s="535"/>
      <c r="MFQ51" s="535"/>
      <c r="MFR51" s="535"/>
      <c r="MFS51" s="535"/>
      <c r="MFT51" s="535"/>
      <c r="MFU51" s="535"/>
      <c r="MFV51" s="535"/>
      <c r="MFW51" s="535"/>
      <c r="MFX51" s="535"/>
      <c r="MFY51" s="535"/>
      <c r="MFZ51" s="535"/>
      <c r="MGA51" s="535"/>
      <c r="MGB51" s="535"/>
      <c r="MGC51" s="535"/>
      <c r="MGD51" s="535"/>
      <c r="MGE51" s="535"/>
      <c r="MGF51" s="535"/>
      <c r="MGG51" s="535"/>
      <c r="MGH51" s="535"/>
      <c r="MGI51" s="535"/>
      <c r="MGJ51" s="535"/>
      <c r="MGK51" s="535"/>
      <c r="MGL51" s="535"/>
      <c r="MGM51" s="535"/>
      <c r="MGN51" s="535"/>
      <c r="MGO51" s="535"/>
      <c r="MGP51" s="535"/>
      <c r="MGQ51" s="535"/>
      <c r="MGR51" s="535"/>
      <c r="MGS51" s="535"/>
      <c r="MGT51" s="535"/>
      <c r="MGU51" s="535"/>
      <c r="MGV51" s="535"/>
      <c r="MGW51" s="535"/>
      <c r="MGX51" s="535"/>
      <c r="MGY51" s="535"/>
      <c r="MGZ51" s="535"/>
      <c r="MHA51" s="535"/>
      <c r="MHB51" s="535"/>
      <c r="MHC51" s="535"/>
      <c r="MHD51" s="535"/>
      <c r="MHE51" s="535"/>
      <c r="MHF51" s="535"/>
      <c r="MHG51" s="535"/>
      <c r="MHH51" s="535"/>
      <c r="MHI51" s="535"/>
      <c r="MHJ51" s="535"/>
      <c r="MHK51" s="535"/>
      <c r="MHL51" s="535"/>
      <c r="MHM51" s="535"/>
      <c r="MHN51" s="535"/>
      <c r="MHO51" s="535"/>
      <c r="MHP51" s="535"/>
      <c r="MHQ51" s="535"/>
      <c r="MHR51" s="535"/>
      <c r="MHS51" s="535"/>
      <c r="MHT51" s="535"/>
      <c r="MHU51" s="535"/>
      <c r="MHV51" s="535"/>
      <c r="MHW51" s="535"/>
      <c r="MHX51" s="535"/>
      <c r="MHY51" s="535"/>
      <c r="MHZ51" s="535"/>
      <c r="MIA51" s="535"/>
      <c r="MIB51" s="535"/>
      <c r="MIC51" s="535"/>
      <c r="MID51" s="535"/>
      <c r="MIE51" s="535"/>
      <c r="MIF51" s="535"/>
      <c r="MIG51" s="535"/>
      <c r="MIH51" s="535"/>
      <c r="MII51" s="535"/>
      <c r="MIJ51" s="535"/>
      <c r="MIK51" s="535"/>
      <c r="MIL51" s="535"/>
      <c r="MIM51" s="535"/>
      <c r="MIN51" s="535"/>
      <c r="MIO51" s="535"/>
      <c r="MIP51" s="535"/>
      <c r="MIQ51" s="535"/>
      <c r="MIR51" s="535"/>
      <c r="MIS51" s="535"/>
      <c r="MIT51" s="535"/>
      <c r="MIU51" s="535"/>
      <c r="MIV51" s="535"/>
      <c r="MIW51" s="535"/>
      <c r="MIX51" s="535"/>
      <c r="MIY51" s="535"/>
      <c r="MIZ51" s="535"/>
      <c r="MJA51" s="535"/>
      <c r="MJB51" s="535"/>
      <c r="MJC51" s="535"/>
      <c r="MJD51" s="535"/>
      <c r="MJE51" s="535"/>
      <c r="MJF51" s="535"/>
      <c r="MJG51" s="535"/>
      <c r="MJH51" s="535"/>
      <c r="MJI51" s="535"/>
      <c r="MJJ51" s="535"/>
      <c r="MJK51" s="535"/>
      <c r="MJL51" s="535"/>
      <c r="MJM51" s="535"/>
      <c r="MJN51" s="535"/>
      <c r="MJO51" s="535"/>
      <c r="MJP51" s="535"/>
      <c r="MJQ51" s="535"/>
      <c r="MJR51" s="535"/>
      <c r="MJS51" s="535"/>
      <c r="MJT51" s="535"/>
      <c r="MJU51" s="535"/>
      <c r="MJV51" s="535"/>
      <c r="MJW51" s="535"/>
      <c r="MJX51" s="535"/>
      <c r="MJY51" s="535"/>
      <c r="MJZ51" s="535"/>
      <c r="MKA51" s="535"/>
      <c r="MKB51" s="535"/>
      <c r="MKC51" s="535"/>
      <c r="MKD51" s="535"/>
      <c r="MKE51" s="535"/>
      <c r="MKF51" s="535"/>
      <c r="MKG51" s="535"/>
      <c r="MKH51" s="535"/>
      <c r="MKI51" s="535"/>
      <c r="MKJ51" s="535"/>
      <c r="MKK51" s="535"/>
      <c r="MKL51" s="535"/>
      <c r="MKM51" s="535"/>
      <c r="MKN51" s="535"/>
      <c r="MKO51" s="535"/>
      <c r="MKP51" s="535"/>
      <c r="MKQ51" s="535"/>
      <c r="MKR51" s="535"/>
      <c r="MKS51" s="535"/>
      <c r="MKT51" s="535"/>
      <c r="MKU51" s="535"/>
      <c r="MKV51" s="535"/>
      <c r="MKW51" s="535"/>
      <c r="MKX51" s="535"/>
      <c r="MKY51" s="535"/>
      <c r="MKZ51" s="535"/>
      <c r="MLA51" s="535"/>
      <c r="MLB51" s="535"/>
      <c r="MLC51" s="535"/>
      <c r="MLD51" s="535"/>
      <c r="MLE51" s="535"/>
      <c r="MLF51" s="535"/>
      <c r="MLG51" s="535"/>
      <c r="MLH51" s="535"/>
      <c r="MLI51" s="535"/>
      <c r="MLJ51" s="535"/>
      <c r="MLK51" s="535"/>
      <c r="MLL51" s="535"/>
      <c r="MLM51" s="535"/>
      <c r="MLN51" s="535"/>
      <c r="MLO51" s="535"/>
      <c r="MLP51" s="535"/>
      <c r="MLQ51" s="535"/>
      <c r="MLR51" s="535"/>
      <c r="MLS51" s="535"/>
      <c r="MLT51" s="535"/>
      <c r="MLU51" s="535"/>
      <c r="MLV51" s="535"/>
      <c r="MLW51" s="535"/>
      <c r="MLX51" s="535"/>
      <c r="MLY51" s="535"/>
      <c r="MLZ51" s="535"/>
      <c r="MMA51" s="535"/>
      <c r="MMB51" s="535"/>
      <c r="MMC51" s="535"/>
      <c r="MMD51" s="535"/>
      <c r="MME51" s="535"/>
      <c r="MMF51" s="535"/>
      <c r="MMG51" s="535"/>
      <c r="MMH51" s="535"/>
      <c r="MMI51" s="535"/>
      <c r="MMJ51" s="535"/>
      <c r="MMK51" s="535"/>
      <c r="MML51" s="535"/>
      <c r="MMM51" s="535"/>
      <c r="MMN51" s="535"/>
      <c r="MMO51" s="535"/>
      <c r="MMP51" s="535"/>
      <c r="MMQ51" s="535"/>
      <c r="MMR51" s="535"/>
      <c r="MMS51" s="535"/>
      <c r="MMT51" s="535"/>
      <c r="MMU51" s="535"/>
      <c r="MMV51" s="535"/>
      <c r="MMW51" s="535"/>
      <c r="MMX51" s="535"/>
      <c r="MMY51" s="535"/>
      <c r="MMZ51" s="535"/>
      <c r="MNA51" s="535"/>
      <c r="MNB51" s="535"/>
      <c r="MNC51" s="535"/>
      <c r="MND51" s="535"/>
      <c r="MNE51" s="535"/>
      <c r="MNF51" s="535"/>
      <c r="MNG51" s="535"/>
      <c r="MNH51" s="535"/>
      <c r="MNI51" s="535"/>
      <c r="MNJ51" s="535"/>
      <c r="MNK51" s="535"/>
      <c r="MNL51" s="535"/>
      <c r="MNM51" s="535"/>
      <c r="MNN51" s="535"/>
      <c r="MNO51" s="535"/>
      <c r="MNP51" s="535"/>
      <c r="MNQ51" s="535"/>
      <c r="MNR51" s="535"/>
      <c r="MNS51" s="535"/>
      <c r="MNT51" s="535"/>
      <c r="MNU51" s="535"/>
      <c r="MNV51" s="535"/>
      <c r="MNW51" s="535"/>
      <c r="MNX51" s="535"/>
      <c r="MNY51" s="535"/>
      <c r="MNZ51" s="535"/>
      <c r="MOA51" s="535"/>
      <c r="MOB51" s="535"/>
      <c r="MOC51" s="535"/>
      <c r="MOD51" s="535"/>
      <c r="MOE51" s="535"/>
      <c r="MOF51" s="535"/>
      <c r="MOG51" s="535"/>
      <c r="MOH51" s="535"/>
      <c r="MOI51" s="535"/>
      <c r="MOJ51" s="535"/>
      <c r="MOK51" s="535"/>
      <c r="MOL51" s="535"/>
      <c r="MOM51" s="535"/>
      <c r="MON51" s="535"/>
      <c r="MOO51" s="535"/>
      <c r="MOP51" s="535"/>
      <c r="MOQ51" s="535"/>
      <c r="MOR51" s="535"/>
      <c r="MOS51" s="535"/>
      <c r="MOT51" s="535"/>
      <c r="MOU51" s="535"/>
      <c r="MOV51" s="535"/>
      <c r="MOW51" s="535"/>
      <c r="MOX51" s="535"/>
      <c r="MOY51" s="535"/>
      <c r="MOZ51" s="535"/>
      <c r="MPA51" s="535"/>
      <c r="MPB51" s="535"/>
      <c r="MPC51" s="535"/>
      <c r="MPD51" s="535"/>
      <c r="MPE51" s="535"/>
      <c r="MPF51" s="535"/>
      <c r="MPG51" s="535"/>
      <c r="MPH51" s="535"/>
      <c r="MPI51" s="535"/>
      <c r="MPJ51" s="535"/>
      <c r="MPK51" s="535"/>
      <c r="MPL51" s="535"/>
      <c r="MPM51" s="535"/>
      <c r="MPN51" s="535"/>
      <c r="MPO51" s="535"/>
      <c r="MPP51" s="535"/>
      <c r="MPQ51" s="535"/>
      <c r="MPR51" s="535"/>
      <c r="MPS51" s="535"/>
      <c r="MPT51" s="535"/>
      <c r="MPU51" s="535"/>
      <c r="MPV51" s="535"/>
      <c r="MPW51" s="535"/>
      <c r="MPX51" s="535"/>
      <c r="MPY51" s="535"/>
      <c r="MPZ51" s="535"/>
      <c r="MQA51" s="535"/>
      <c r="MQB51" s="535"/>
      <c r="MQC51" s="535"/>
      <c r="MQD51" s="535"/>
      <c r="MQE51" s="535"/>
      <c r="MQF51" s="535"/>
      <c r="MQG51" s="535"/>
      <c r="MQH51" s="535"/>
      <c r="MQI51" s="535"/>
      <c r="MQJ51" s="535"/>
      <c r="MQK51" s="535"/>
      <c r="MQL51" s="535"/>
      <c r="MQM51" s="535"/>
      <c r="MQN51" s="535"/>
      <c r="MQO51" s="535"/>
      <c r="MQP51" s="535"/>
      <c r="MQQ51" s="535"/>
      <c r="MQR51" s="535"/>
      <c r="MQS51" s="535"/>
      <c r="MQT51" s="535"/>
      <c r="MQU51" s="535"/>
      <c r="MQV51" s="535"/>
      <c r="MQW51" s="535"/>
      <c r="MQX51" s="535"/>
      <c r="MQY51" s="535"/>
      <c r="MQZ51" s="535"/>
      <c r="MRA51" s="535"/>
      <c r="MRB51" s="535"/>
      <c r="MRC51" s="535"/>
      <c r="MRD51" s="535"/>
      <c r="MRE51" s="535"/>
      <c r="MRF51" s="535"/>
      <c r="MRG51" s="535"/>
      <c r="MRH51" s="535"/>
      <c r="MRI51" s="535"/>
      <c r="MRJ51" s="535"/>
      <c r="MRK51" s="535"/>
      <c r="MRL51" s="535"/>
      <c r="MRM51" s="535"/>
      <c r="MRN51" s="535"/>
      <c r="MRO51" s="535"/>
      <c r="MRP51" s="535"/>
      <c r="MRQ51" s="535"/>
      <c r="MRR51" s="535"/>
      <c r="MRS51" s="535"/>
      <c r="MRT51" s="535"/>
      <c r="MRU51" s="535"/>
      <c r="MRV51" s="535"/>
      <c r="MRW51" s="535"/>
      <c r="MRX51" s="535"/>
      <c r="MRY51" s="535"/>
      <c r="MRZ51" s="535"/>
      <c r="MSA51" s="535"/>
      <c r="MSB51" s="535"/>
      <c r="MSC51" s="535"/>
      <c r="MSD51" s="535"/>
      <c r="MSE51" s="535"/>
      <c r="MSF51" s="535"/>
      <c r="MSG51" s="535"/>
      <c r="MSH51" s="535"/>
      <c r="MSI51" s="535"/>
      <c r="MSJ51" s="535"/>
      <c r="MSK51" s="535"/>
      <c r="MSL51" s="535"/>
      <c r="MSM51" s="535"/>
      <c r="MSN51" s="535"/>
      <c r="MSO51" s="535"/>
      <c r="MSP51" s="535"/>
      <c r="MSQ51" s="535"/>
      <c r="MSR51" s="535"/>
      <c r="MSS51" s="535"/>
      <c r="MST51" s="535"/>
      <c r="MSU51" s="535"/>
      <c r="MSV51" s="535"/>
      <c r="MSW51" s="535"/>
      <c r="MSX51" s="535"/>
      <c r="MSY51" s="535"/>
      <c r="MSZ51" s="535"/>
      <c r="MTA51" s="535"/>
      <c r="MTB51" s="535"/>
      <c r="MTC51" s="535"/>
      <c r="MTD51" s="535"/>
      <c r="MTE51" s="535"/>
      <c r="MTF51" s="535"/>
      <c r="MTG51" s="535"/>
      <c r="MTH51" s="535"/>
      <c r="MTI51" s="535"/>
      <c r="MTJ51" s="535"/>
      <c r="MTK51" s="535"/>
      <c r="MTL51" s="535"/>
      <c r="MTM51" s="535"/>
      <c r="MTN51" s="535"/>
      <c r="MTO51" s="535"/>
      <c r="MTP51" s="535"/>
      <c r="MTQ51" s="535"/>
      <c r="MTR51" s="535"/>
      <c r="MTS51" s="535"/>
      <c r="MTT51" s="535"/>
      <c r="MTU51" s="535"/>
      <c r="MTV51" s="535"/>
      <c r="MTW51" s="535"/>
      <c r="MTX51" s="535"/>
      <c r="MTY51" s="535"/>
      <c r="MTZ51" s="535"/>
      <c r="MUA51" s="535"/>
      <c r="MUB51" s="535"/>
      <c r="MUC51" s="535"/>
      <c r="MUD51" s="535"/>
      <c r="MUE51" s="535"/>
      <c r="MUF51" s="535"/>
      <c r="MUG51" s="535"/>
      <c r="MUH51" s="535"/>
      <c r="MUI51" s="535"/>
      <c r="MUJ51" s="535"/>
      <c r="MUK51" s="535"/>
      <c r="MUL51" s="535"/>
      <c r="MUM51" s="535"/>
      <c r="MUN51" s="535"/>
      <c r="MUO51" s="535"/>
      <c r="MUP51" s="535"/>
      <c r="MUQ51" s="535"/>
      <c r="MUR51" s="535"/>
      <c r="MUS51" s="535"/>
      <c r="MUT51" s="535"/>
      <c r="MUU51" s="535"/>
      <c r="MUV51" s="535"/>
      <c r="MUW51" s="535"/>
      <c r="MUX51" s="535"/>
      <c r="MUY51" s="535"/>
      <c r="MUZ51" s="535"/>
      <c r="MVA51" s="535"/>
      <c r="MVB51" s="535"/>
      <c r="MVC51" s="535"/>
      <c r="MVD51" s="535"/>
      <c r="MVE51" s="535"/>
      <c r="MVF51" s="535"/>
      <c r="MVG51" s="535"/>
      <c r="MVH51" s="535"/>
      <c r="MVI51" s="535"/>
      <c r="MVJ51" s="535"/>
      <c r="MVK51" s="535"/>
      <c r="MVL51" s="535"/>
      <c r="MVM51" s="535"/>
      <c r="MVN51" s="535"/>
      <c r="MVO51" s="535"/>
      <c r="MVP51" s="535"/>
      <c r="MVQ51" s="535"/>
      <c r="MVR51" s="535"/>
      <c r="MVS51" s="535"/>
      <c r="MVT51" s="535"/>
      <c r="MVU51" s="535"/>
      <c r="MVV51" s="535"/>
      <c r="MVW51" s="535"/>
      <c r="MVX51" s="535"/>
      <c r="MVY51" s="535"/>
      <c r="MVZ51" s="535"/>
      <c r="MWA51" s="535"/>
      <c r="MWB51" s="535"/>
      <c r="MWC51" s="535"/>
      <c r="MWD51" s="535"/>
      <c r="MWE51" s="535"/>
      <c r="MWF51" s="535"/>
      <c r="MWG51" s="535"/>
      <c r="MWH51" s="535"/>
      <c r="MWI51" s="535"/>
      <c r="MWJ51" s="535"/>
      <c r="MWK51" s="535"/>
      <c r="MWL51" s="535"/>
      <c r="MWM51" s="535"/>
      <c r="MWN51" s="535"/>
      <c r="MWO51" s="535"/>
      <c r="MWP51" s="535"/>
      <c r="MWQ51" s="535"/>
      <c r="MWR51" s="535"/>
      <c r="MWS51" s="535"/>
      <c r="MWT51" s="535"/>
      <c r="MWU51" s="535"/>
      <c r="MWV51" s="535"/>
      <c r="MWW51" s="535"/>
      <c r="MWX51" s="535"/>
      <c r="MWY51" s="535"/>
      <c r="MWZ51" s="535"/>
      <c r="MXA51" s="535"/>
      <c r="MXB51" s="535"/>
      <c r="MXC51" s="535"/>
      <c r="MXD51" s="535"/>
      <c r="MXE51" s="535"/>
      <c r="MXF51" s="535"/>
      <c r="MXG51" s="535"/>
      <c r="MXH51" s="535"/>
      <c r="MXI51" s="535"/>
      <c r="MXJ51" s="535"/>
      <c r="MXK51" s="535"/>
      <c r="MXL51" s="535"/>
      <c r="MXM51" s="535"/>
      <c r="MXN51" s="535"/>
      <c r="MXO51" s="535"/>
      <c r="MXP51" s="535"/>
      <c r="MXQ51" s="535"/>
      <c r="MXR51" s="535"/>
      <c r="MXS51" s="535"/>
      <c r="MXT51" s="535"/>
      <c r="MXU51" s="535"/>
      <c r="MXV51" s="535"/>
      <c r="MXW51" s="535"/>
      <c r="MXX51" s="535"/>
      <c r="MXY51" s="535"/>
      <c r="MXZ51" s="535"/>
      <c r="MYA51" s="535"/>
      <c r="MYB51" s="535"/>
      <c r="MYC51" s="535"/>
      <c r="MYD51" s="535"/>
      <c r="MYE51" s="535"/>
      <c r="MYF51" s="535"/>
      <c r="MYG51" s="535"/>
      <c r="MYH51" s="535"/>
      <c r="MYI51" s="535"/>
      <c r="MYJ51" s="535"/>
      <c r="MYK51" s="535"/>
      <c r="MYL51" s="535"/>
      <c r="MYM51" s="535"/>
      <c r="MYN51" s="535"/>
      <c r="MYO51" s="535"/>
      <c r="MYP51" s="535"/>
      <c r="MYQ51" s="535"/>
      <c r="MYR51" s="535"/>
      <c r="MYS51" s="535"/>
      <c r="MYT51" s="535"/>
      <c r="MYU51" s="535"/>
      <c r="MYV51" s="535"/>
      <c r="MYW51" s="535"/>
      <c r="MYX51" s="535"/>
      <c r="MYY51" s="535"/>
      <c r="MYZ51" s="535"/>
      <c r="MZA51" s="535"/>
      <c r="MZB51" s="535"/>
      <c r="MZC51" s="535"/>
      <c r="MZD51" s="535"/>
      <c r="MZE51" s="535"/>
      <c r="MZF51" s="535"/>
      <c r="MZG51" s="535"/>
      <c r="MZH51" s="535"/>
      <c r="MZI51" s="535"/>
      <c r="MZJ51" s="535"/>
      <c r="MZK51" s="535"/>
      <c r="MZL51" s="535"/>
      <c r="MZM51" s="535"/>
      <c r="MZN51" s="535"/>
      <c r="MZO51" s="535"/>
      <c r="MZP51" s="535"/>
      <c r="MZQ51" s="535"/>
      <c r="MZR51" s="535"/>
      <c r="MZS51" s="535"/>
      <c r="MZT51" s="535"/>
      <c r="MZU51" s="535"/>
      <c r="MZV51" s="535"/>
      <c r="MZW51" s="535"/>
      <c r="MZX51" s="535"/>
      <c r="MZY51" s="535"/>
      <c r="MZZ51" s="535"/>
      <c r="NAA51" s="535"/>
      <c r="NAB51" s="535"/>
      <c r="NAC51" s="535"/>
      <c r="NAD51" s="535"/>
      <c r="NAE51" s="535"/>
      <c r="NAF51" s="535"/>
      <c r="NAG51" s="535"/>
      <c r="NAH51" s="535"/>
      <c r="NAI51" s="535"/>
      <c r="NAJ51" s="535"/>
      <c r="NAK51" s="535"/>
      <c r="NAL51" s="535"/>
      <c r="NAM51" s="535"/>
      <c r="NAN51" s="535"/>
      <c r="NAO51" s="535"/>
      <c r="NAP51" s="535"/>
      <c r="NAQ51" s="535"/>
      <c r="NAR51" s="535"/>
      <c r="NAS51" s="535"/>
      <c r="NAT51" s="535"/>
      <c r="NAU51" s="535"/>
      <c r="NAV51" s="535"/>
      <c r="NAW51" s="535"/>
      <c r="NAX51" s="535"/>
      <c r="NAY51" s="535"/>
      <c r="NAZ51" s="535"/>
      <c r="NBA51" s="535"/>
      <c r="NBB51" s="535"/>
      <c r="NBC51" s="535"/>
      <c r="NBD51" s="535"/>
      <c r="NBE51" s="535"/>
      <c r="NBF51" s="535"/>
      <c r="NBG51" s="535"/>
      <c r="NBH51" s="535"/>
      <c r="NBI51" s="535"/>
      <c r="NBJ51" s="535"/>
      <c r="NBK51" s="535"/>
      <c r="NBL51" s="535"/>
      <c r="NBM51" s="535"/>
      <c r="NBN51" s="535"/>
      <c r="NBO51" s="535"/>
      <c r="NBP51" s="535"/>
      <c r="NBQ51" s="535"/>
      <c r="NBR51" s="535"/>
      <c r="NBS51" s="535"/>
      <c r="NBT51" s="535"/>
      <c r="NBU51" s="535"/>
      <c r="NBV51" s="535"/>
      <c r="NBW51" s="535"/>
      <c r="NBX51" s="535"/>
      <c r="NBY51" s="535"/>
      <c r="NBZ51" s="535"/>
      <c r="NCA51" s="535"/>
      <c r="NCB51" s="535"/>
      <c r="NCC51" s="535"/>
      <c r="NCD51" s="535"/>
      <c r="NCE51" s="535"/>
      <c r="NCF51" s="535"/>
      <c r="NCG51" s="535"/>
      <c r="NCH51" s="535"/>
      <c r="NCI51" s="535"/>
      <c r="NCJ51" s="535"/>
      <c r="NCK51" s="535"/>
      <c r="NCL51" s="535"/>
      <c r="NCM51" s="535"/>
      <c r="NCN51" s="535"/>
      <c r="NCO51" s="535"/>
      <c r="NCP51" s="535"/>
      <c r="NCQ51" s="535"/>
      <c r="NCR51" s="535"/>
      <c r="NCS51" s="535"/>
      <c r="NCT51" s="535"/>
      <c r="NCU51" s="535"/>
      <c r="NCV51" s="535"/>
      <c r="NCW51" s="535"/>
      <c r="NCX51" s="535"/>
      <c r="NCY51" s="535"/>
      <c r="NCZ51" s="535"/>
      <c r="NDA51" s="535"/>
      <c r="NDB51" s="535"/>
      <c r="NDC51" s="535"/>
      <c r="NDD51" s="535"/>
      <c r="NDE51" s="535"/>
      <c r="NDF51" s="535"/>
      <c r="NDG51" s="535"/>
      <c r="NDH51" s="535"/>
      <c r="NDI51" s="535"/>
      <c r="NDJ51" s="535"/>
      <c r="NDK51" s="535"/>
      <c r="NDL51" s="535"/>
      <c r="NDM51" s="535"/>
      <c r="NDN51" s="535"/>
      <c r="NDO51" s="535"/>
      <c r="NDP51" s="535"/>
      <c r="NDQ51" s="535"/>
      <c r="NDR51" s="535"/>
      <c r="NDS51" s="535"/>
      <c r="NDT51" s="535"/>
      <c r="NDU51" s="535"/>
      <c r="NDV51" s="535"/>
      <c r="NDW51" s="535"/>
      <c r="NDX51" s="535"/>
      <c r="NDY51" s="535"/>
      <c r="NDZ51" s="535"/>
      <c r="NEA51" s="535"/>
      <c r="NEB51" s="535"/>
      <c r="NEC51" s="535"/>
      <c r="NED51" s="535"/>
      <c r="NEE51" s="535"/>
      <c r="NEF51" s="535"/>
      <c r="NEG51" s="535"/>
      <c r="NEH51" s="535"/>
      <c r="NEI51" s="535"/>
      <c r="NEJ51" s="535"/>
      <c r="NEK51" s="535"/>
      <c r="NEL51" s="535"/>
      <c r="NEM51" s="535"/>
      <c r="NEN51" s="535"/>
      <c r="NEO51" s="535"/>
      <c r="NEP51" s="535"/>
      <c r="NEQ51" s="535"/>
      <c r="NER51" s="535"/>
      <c r="NES51" s="535"/>
      <c r="NET51" s="535"/>
      <c r="NEU51" s="535"/>
      <c r="NEV51" s="535"/>
      <c r="NEW51" s="535"/>
      <c r="NEX51" s="535"/>
      <c r="NEY51" s="535"/>
      <c r="NEZ51" s="535"/>
      <c r="NFA51" s="535"/>
      <c r="NFB51" s="535"/>
      <c r="NFC51" s="535"/>
      <c r="NFD51" s="535"/>
      <c r="NFE51" s="535"/>
      <c r="NFF51" s="535"/>
      <c r="NFG51" s="535"/>
      <c r="NFH51" s="535"/>
      <c r="NFI51" s="535"/>
      <c r="NFJ51" s="535"/>
      <c r="NFK51" s="535"/>
      <c r="NFL51" s="535"/>
      <c r="NFM51" s="535"/>
      <c r="NFN51" s="535"/>
      <c r="NFO51" s="535"/>
      <c r="NFP51" s="535"/>
      <c r="NFQ51" s="535"/>
      <c r="NFR51" s="535"/>
      <c r="NFS51" s="535"/>
      <c r="NFT51" s="535"/>
      <c r="NFU51" s="535"/>
      <c r="NFV51" s="535"/>
      <c r="NFW51" s="535"/>
      <c r="NFX51" s="535"/>
      <c r="NFY51" s="535"/>
      <c r="NFZ51" s="535"/>
      <c r="NGA51" s="535"/>
      <c r="NGB51" s="535"/>
      <c r="NGC51" s="535"/>
      <c r="NGD51" s="535"/>
      <c r="NGE51" s="535"/>
      <c r="NGF51" s="535"/>
      <c r="NGG51" s="535"/>
      <c r="NGH51" s="535"/>
      <c r="NGI51" s="535"/>
      <c r="NGJ51" s="535"/>
      <c r="NGK51" s="535"/>
      <c r="NGL51" s="535"/>
      <c r="NGM51" s="535"/>
      <c r="NGN51" s="535"/>
      <c r="NGO51" s="535"/>
      <c r="NGP51" s="535"/>
      <c r="NGQ51" s="535"/>
      <c r="NGR51" s="535"/>
      <c r="NGS51" s="535"/>
      <c r="NGT51" s="535"/>
      <c r="NGU51" s="535"/>
      <c r="NGV51" s="535"/>
      <c r="NGW51" s="535"/>
      <c r="NGX51" s="535"/>
      <c r="NGY51" s="535"/>
      <c r="NGZ51" s="535"/>
      <c r="NHA51" s="535"/>
      <c r="NHB51" s="535"/>
      <c r="NHC51" s="535"/>
      <c r="NHD51" s="535"/>
      <c r="NHE51" s="535"/>
      <c r="NHF51" s="535"/>
      <c r="NHG51" s="535"/>
      <c r="NHH51" s="535"/>
      <c r="NHI51" s="535"/>
      <c r="NHJ51" s="535"/>
      <c r="NHK51" s="535"/>
      <c r="NHL51" s="535"/>
      <c r="NHM51" s="535"/>
      <c r="NHN51" s="535"/>
      <c r="NHO51" s="535"/>
      <c r="NHP51" s="535"/>
      <c r="NHQ51" s="535"/>
      <c r="NHR51" s="535"/>
      <c r="NHS51" s="535"/>
      <c r="NHT51" s="535"/>
      <c r="NHU51" s="535"/>
      <c r="NHV51" s="535"/>
      <c r="NHW51" s="535"/>
      <c r="NHX51" s="535"/>
      <c r="NHY51" s="535"/>
      <c r="NHZ51" s="535"/>
      <c r="NIA51" s="535"/>
      <c r="NIB51" s="535"/>
      <c r="NIC51" s="535"/>
      <c r="NID51" s="535"/>
      <c r="NIE51" s="535"/>
      <c r="NIF51" s="535"/>
      <c r="NIG51" s="535"/>
      <c r="NIH51" s="535"/>
      <c r="NII51" s="535"/>
      <c r="NIJ51" s="535"/>
      <c r="NIK51" s="535"/>
      <c r="NIL51" s="535"/>
      <c r="NIM51" s="535"/>
      <c r="NIN51" s="535"/>
      <c r="NIO51" s="535"/>
      <c r="NIP51" s="535"/>
      <c r="NIQ51" s="535"/>
      <c r="NIR51" s="535"/>
      <c r="NIS51" s="535"/>
      <c r="NIT51" s="535"/>
      <c r="NIU51" s="535"/>
      <c r="NIV51" s="535"/>
      <c r="NIW51" s="535"/>
      <c r="NIX51" s="535"/>
      <c r="NIY51" s="535"/>
      <c r="NIZ51" s="535"/>
      <c r="NJA51" s="535"/>
      <c r="NJB51" s="535"/>
      <c r="NJC51" s="535"/>
      <c r="NJD51" s="535"/>
      <c r="NJE51" s="535"/>
      <c r="NJF51" s="535"/>
      <c r="NJG51" s="535"/>
      <c r="NJH51" s="535"/>
      <c r="NJI51" s="535"/>
      <c r="NJJ51" s="535"/>
      <c r="NJK51" s="535"/>
      <c r="NJL51" s="535"/>
      <c r="NJM51" s="535"/>
      <c r="NJN51" s="535"/>
      <c r="NJO51" s="535"/>
      <c r="NJP51" s="535"/>
      <c r="NJQ51" s="535"/>
      <c r="NJR51" s="535"/>
      <c r="NJS51" s="535"/>
      <c r="NJT51" s="535"/>
      <c r="NJU51" s="535"/>
      <c r="NJV51" s="535"/>
      <c r="NJW51" s="535"/>
      <c r="NJX51" s="535"/>
      <c r="NJY51" s="535"/>
      <c r="NJZ51" s="535"/>
      <c r="NKA51" s="535"/>
      <c r="NKB51" s="535"/>
      <c r="NKC51" s="535"/>
      <c r="NKD51" s="535"/>
      <c r="NKE51" s="535"/>
      <c r="NKF51" s="535"/>
      <c r="NKG51" s="535"/>
      <c r="NKH51" s="535"/>
      <c r="NKI51" s="535"/>
      <c r="NKJ51" s="535"/>
      <c r="NKK51" s="535"/>
      <c r="NKL51" s="535"/>
      <c r="NKM51" s="535"/>
      <c r="NKN51" s="535"/>
      <c r="NKO51" s="535"/>
      <c r="NKP51" s="535"/>
      <c r="NKQ51" s="535"/>
      <c r="NKR51" s="535"/>
      <c r="NKS51" s="535"/>
      <c r="NKT51" s="535"/>
      <c r="NKU51" s="535"/>
      <c r="NKV51" s="535"/>
      <c r="NKW51" s="535"/>
      <c r="NKX51" s="535"/>
      <c r="NKY51" s="535"/>
      <c r="NKZ51" s="535"/>
      <c r="NLA51" s="535"/>
      <c r="NLB51" s="535"/>
      <c r="NLC51" s="535"/>
      <c r="NLD51" s="535"/>
      <c r="NLE51" s="535"/>
      <c r="NLF51" s="535"/>
      <c r="NLG51" s="535"/>
      <c r="NLH51" s="535"/>
      <c r="NLI51" s="535"/>
      <c r="NLJ51" s="535"/>
      <c r="NLK51" s="535"/>
      <c r="NLL51" s="535"/>
      <c r="NLM51" s="535"/>
      <c r="NLN51" s="535"/>
      <c r="NLO51" s="535"/>
      <c r="NLP51" s="535"/>
      <c r="NLQ51" s="535"/>
      <c r="NLR51" s="535"/>
      <c r="NLS51" s="535"/>
      <c r="NLT51" s="535"/>
      <c r="NLU51" s="535"/>
      <c r="NLV51" s="535"/>
      <c r="NLW51" s="535"/>
      <c r="NLX51" s="535"/>
      <c r="NLY51" s="535"/>
      <c r="NLZ51" s="535"/>
      <c r="NMA51" s="535"/>
      <c r="NMB51" s="535"/>
      <c r="NMC51" s="535"/>
      <c r="NMD51" s="535"/>
      <c r="NME51" s="535"/>
      <c r="NMF51" s="535"/>
      <c r="NMG51" s="535"/>
      <c r="NMH51" s="535"/>
      <c r="NMI51" s="535"/>
      <c r="NMJ51" s="535"/>
      <c r="NMK51" s="535"/>
      <c r="NML51" s="535"/>
      <c r="NMM51" s="535"/>
      <c r="NMN51" s="535"/>
      <c r="NMO51" s="535"/>
      <c r="NMP51" s="535"/>
      <c r="NMQ51" s="535"/>
      <c r="NMR51" s="535"/>
      <c r="NMS51" s="535"/>
      <c r="NMT51" s="535"/>
      <c r="NMU51" s="535"/>
      <c r="NMV51" s="535"/>
      <c r="NMW51" s="535"/>
      <c r="NMX51" s="535"/>
      <c r="NMY51" s="535"/>
      <c r="NMZ51" s="535"/>
      <c r="NNA51" s="535"/>
      <c r="NNB51" s="535"/>
      <c r="NNC51" s="535"/>
      <c r="NND51" s="535"/>
      <c r="NNE51" s="535"/>
      <c r="NNF51" s="535"/>
      <c r="NNG51" s="535"/>
      <c r="NNH51" s="535"/>
      <c r="NNI51" s="535"/>
      <c r="NNJ51" s="535"/>
      <c r="NNK51" s="535"/>
      <c r="NNL51" s="535"/>
      <c r="NNM51" s="535"/>
      <c r="NNN51" s="535"/>
      <c r="NNO51" s="535"/>
      <c r="NNP51" s="535"/>
      <c r="NNQ51" s="535"/>
      <c r="NNR51" s="535"/>
      <c r="NNS51" s="535"/>
      <c r="NNT51" s="535"/>
      <c r="NNU51" s="535"/>
      <c r="NNV51" s="535"/>
      <c r="NNW51" s="535"/>
      <c r="NNX51" s="535"/>
      <c r="NNY51" s="535"/>
      <c r="NNZ51" s="535"/>
      <c r="NOA51" s="535"/>
      <c r="NOB51" s="535"/>
      <c r="NOC51" s="535"/>
      <c r="NOD51" s="535"/>
      <c r="NOE51" s="535"/>
      <c r="NOF51" s="535"/>
      <c r="NOG51" s="535"/>
      <c r="NOH51" s="535"/>
      <c r="NOI51" s="535"/>
      <c r="NOJ51" s="535"/>
      <c r="NOK51" s="535"/>
      <c r="NOL51" s="535"/>
      <c r="NOM51" s="535"/>
      <c r="NON51" s="535"/>
      <c r="NOO51" s="535"/>
      <c r="NOP51" s="535"/>
      <c r="NOQ51" s="535"/>
      <c r="NOR51" s="535"/>
      <c r="NOS51" s="535"/>
      <c r="NOT51" s="535"/>
      <c r="NOU51" s="535"/>
      <c r="NOV51" s="535"/>
      <c r="NOW51" s="535"/>
      <c r="NOX51" s="535"/>
      <c r="NOY51" s="535"/>
      <c r="NOZ51" s="535"/>
      <c r="NPA51" s="535"/>
      <c r="NPB51" s="535"/>
      <c r="NPC51" s="535"/>
      <c r="NPD51" s="535"/>
      <c r="NPE51" s="535"/>
      <c r="NPF51" s="535"/>
      <c r="NPG51" s="535"/>
      <c r="NPH51" s="535"/>
      <c r="NPI51" s="535"/>
      <c r="NPJ51" s="535"/>
      <c r="NPK51" s="535"/>
      <c r="NPL51" s="535"/>
      <c r="NPM51" s="535"/>
      <c r="NPN51" s="535"/>
      <c r="NPO51" s="535"/>
      <c r="NPP51" s="535"/>
      <c r="NPQ51" s="535"/>
      <c r="NPR51" s="535"/>
      <c r="NPS51" s="535"/>
      <c r="NPT51" s="535"/>
      <c r="NPU51" s="535"/>
      <c r="NPV51" s="535"/>
      <c r="NPW51" s="535"/>
      <c r="NPX51" s="535"/>
      <c r="NPY51" s="535"/>
      <c r="NPZ51" s="535"/>
      <c r="NQA51" s="535"/>
      <c r="NQB51" s="535"/>
      <c r="NQC51" s="535"/>
      <c r="NQD51" s="535"/>
      <c r="NQE51" s="535"/>
      <c r="NQF51" s="535"/>
      <c r="NQG51" s="535"/>
      <c r="NQH51" s="535"/>
      <c r="NQI51" s="535"/>
      <c r="NQJ51" s="535"/>
      <c r="NQK51" s="535"/>
      <c r="NQL51" s="535"/>
      <c r="NQM51" s="535"/>
      <c r="NQN51" s="535"/>
      <c r="NQO51" s="535"/>
      <c r="NQP51" s="535"/>
      <c r="NQQ51" s="535"/>
      <c r="NQR51" s="535"/>
      <c r="NQS51" s="535"/>
      <c r="NQT51" s="535"/>
      <c r="NQU51" s="535"/>
      <c r="NQV51" s="535"/>
      <c r="NQW51" s="535"/>
      <c r="NQX51" s="535"/>
      <c r="NQY51" s="535"/>
      <c r="NQZ51" s="535"/>
      <c r="NRA51" s="535"/>
      <c r="NRB51" s="535"/>
      <c r="NRC51" s="535"/>
      <c r="NRD51" s="535"/>
      <c r="NRE51" s="535"/>
      <c r="NRF51" s="535"/>
      <c r="NRG51" s="535"/>
      <c r="NRH51" s="535"/>
      <c r="NRI51" s="535"/>
      <c r="NRJ51" s="535"/>
      <c r="NRK51" s="535"/>
      <c r="NRL51" s="535"/>
      <c r="NRM51" s="535"/>
      <c r="NRN51" s="535"/>
      <c r="NRO51" s="535"/>
      <c r="NRP51" s="535"/>
      <c r="NRQ51" s="535"/>
      <c r="NRR51" s="535"/>
      <c r="NRS51" s="535"/>
      <c r="NRT51" s="535"/>
      <c r="NRU51" s="535"/>
      <c r="NRV51" s="535"/>
      <c r="NRW51" s="535"/>
      <c r="NRX51" s="535"/>
      <c r="NRY51" s="535"/>
      <c r="NRZ51" s="535"/>
      <c r="NSA51" s="535"/>
      <c r="NSB51" s="535"/>
      <c r="NSC51" s="535"/>
      <c r="NSD51" s="535"/>
      <c r="NSE51" s="535"/>
      <c r="NSF51" s="535"/>
      <c r="NSG51" s="535"/>
      <c r="NSH51" s="535"/>
      <c r="NSI51" s="535"/>
      <c r="NSJ51" s="535"/>
      <c r="NSK51" s="535"/>
      <c r="NSL51" s="535"/>
      <c r="NSM51" s="535"/>
      <c r="NSN51" s="535"/>
      <c r="NSO51" s="535"/>
      <c r="NSP51" s="535"/>
      <c r="NSQ51" s="535"/>
      <c r="NSR51" s="535"/>
      <c r="NSS51" s="535"/>
      <c r="NST51" s="535"/>
      <c r="NSU51" s="535"/>
      <c r="NSV51" s="535"/>
      <c r="NSW51" s="535"/>
      <c r="NSX51" s="535"/>
      <c r="NSY51" s="535"/>
      <c r="NSZ51" s="535"/>
      <c r="NTA51" s="535"/>
      <c r="NTB51" s="535"/>
      <c r="NTC51" s="535"/>
      <c r="NTD51" s="535"/>
      <c r="NTE51" s="535"/>
      <c r="NTF51" s="535"/>
      <c r="NTG51" s="535"/>
      <c r="NTH51" s="535"/>
      <c r="NTI51" s="535"/>
      <c r="NTJ51" s="535"/>
      <c r="NTK51" s="535"/>
      <c r="NTL51" s="535"/>
      <c r="NTM51" s="535"/>
      <c r="NTN51" s="535"/>
      <c r="NTO51" s="535"/>
      <c r="NTP51" s="535"/>
      <c r="NTQ51" s="535"/>
      <c r="NTR51" s="535"/>
      <c r="NTS51" s="535"/>
      <c r="NTT51" s="535"/>
      <c r="NTU51" s="535"/>
      <c r="NTV51" s="535"/>
      <c r="NTW51" s="535"/>
      <c r="NTX51" s="535"/>
      <c r="NTY51" s="535"/>
      <c r="NTZ51" s="535"/>
      <c r="NUA51" s="535"/>
      <c r="NUB51" s="535"/>
      <c r="NUC51" s="535"/>
      <c r="NUD51" s="535"/>
      <c r="NUE51" s="535"/>
      <c r="NUF51" s="535"/>
      <c r="NUG51" s="535"/>
      <c r="NUH51" s="535"/>
      <c r="NUI51" s="535"/>
      <c r="NUJ51" s="535"/>
      <c r="NUK51" s="535"/>
      <c r="NUL51" s="535"/>
      <c r="NUM51" s="535"/>
      <c r="NUN51" s="535"/>
      <c r="NUO51" s="535"/>
      <c r="NUP51" s="535"/>
      <c r="NUQ51" s="535"/>
      <c r="NUR51" s="535"/>
      <c r="NUS51" s="535"/>
      <c r="NUT51" s="535"/>
      <c r="NUU51" s="535"/>
      <c r="NUV51" s="535"/>
      <c r="NUW51" s="535"/>
      <c r="NUX51" s="535"/>
      <c r="NUY51" s="535"/>
      <c r="NUZ51" s="535"/>
      <c r="NVA51" s="535"/>
      <c r="NVB51" s="535"/>
      <c r="NVC51" s="535"/>
      <c r="NVD51" s="535"/>
      <c r="NVE51" s="535"/>
      <c r="NVF51" s="535"/>
      <c r="NVG51" s="535"/>
      <c r="NVH51" s="535"/>
      <c r="NVI51" s="535"/>
      <c r="NVJ51" s="535"/>
      <c r="NVK51" s="535"/>
      <c r="NVL51" s="535"/>
      <c r="NVM51" s="535"/>
      <c r="NVN51" s="535"/>
      <c r="NVO51" s="535"/>
      <c r="NVP51" s="535"/>
      <c r="NVQ51" s="535"/>
      <c r="NVR51" s="535"/>
      <c r="NVS51" s="535"/>
      <c r="NVT51" s="535"/>
      <c r="NVU51" s="535"/>
      <c r="NVV51" s="535"/>
      <c r="NVW51" s="535"/>
      <c r="NVX51" s="535"/>
      <c r="NVY51" s="535"/>
      <c r="NVZ51" s="535"/>
      <c r="NWA51" s="535"/>
      <c r="NWB51" s="535"/>
      <c r="NWC51" s="535"/>
      <c r="NWD51" s="535"/>
      <c r="NWE51" s="535"/>
      <c r="NWF51" s="535"/>
      <c r="NWG51" s="535"/>
      <c r="NWH51" s="535"/>
      <c r="NWI51" s="535"/>
      <c r="NWJ51" s="535"/>
      <c r="NWK51" s="535"/>
      <c r="NWL51" s="535"/>
      <c r="NWM51" s="535"/>
      <c r="NWN51" s="535"/>
      <c r="NWO51" s="535"/>
      <c r="NWP51" s="535"/>
      <c r="NWQ51" s="535"/>
      <c r="NWR51" s="535"/>
      <c r="NWS51" s="535"/>
      <c r="NWT51" s="535"/>
      <c r="NWU51" s="535"/>
      <c r="NWV51" s="535"/>
      <c r="NWW51" s="535"/>
      <c r="NWX51" s="535"/>
      <c r="NWY51" s="535"/>
      <c r="NWZ51" s="535"/>
      <c r="NXA51" s="535"/>
      <c r="NXB51" s="535"/>
      <c r="NXC51" s="535"/>
      <c r="NXD51" s="535"/>
      <c r="NXE51" s="535"/>
      <c r="NXF51" s="535"/>
      <c r="NXG51" s="535"/>
      <c r="NXH51" s="535"/>
      <c r="NXI51" s="535"/>
      <c r="NXJ51" s="535"/>
      <c r="NXK51" s="535"/>
      <c r="NXL51" s="535"/>
      <c r="NXM51" s="535"/>
      <c r="NXN51" s="535"/>
      <c r="NXO51" s="535"/>
      <c r="NXP51" s="535"/>
      <c r="NXQ51" s="535"/>
      <c r="NXR51" s="535"/>
      <c r="NXS51" s="535"/>
      <c r="NXT51" s="535"/>
      <c r="NXU51" s="535"/>
      <c r="NXV51" s="535"/>
      <c r="NXW51" s="535"/>
      <c r="NXX51" s="535"/>
      <c r="NXY51" s="535"/>
      <c r="NXZ51" s="535"/>
      <c r="NYA51" s="535"/>
      <c r="NYB51" s="535"/>
      <c r="NYC51" s="535"/>
      <c r="NYD51" s="535"/>
      <c r="NYE51" s="535"/>
      <c r="NYF51" s="535"/>
      <c r="NYG51" s="535"/>
      <c r="NYH51" s="535"/>
      <c r="NYI51" s="535"/>
      <c r="NYJ51" s="535"/>
      <c r="NYK51" s="535"/>
      <c r="NYL51" s="535"/>
      <c r="NYM51" s="535"/>
      <c r="NYN51" s="535"/>
      <c r="NYO51" s="535"/>
      <c r="NYP51" s="535"/>
      <c r="NYQ51" s="535"/>
      <c r="NYR51" s="535"/>
      <c r="NYS51" s="535"/>
      <c r="NYT51" s="535"/>
      <c r="NYU51" s="535"/>
      <c r="NYV51" s="535"/>
      <c r="NYW51" s="535"/>
      <c r="NYX51" s="535"/>
      <c r="NYY51" s="535"/>
      <c r="NYZ51" s="535"/>
      <c r="NZA51" s="535"/>
      <c r="NZB51" s="535"/>
      <c r="NZC51" s="535"/>
      <c r="NZD51" s="535"/>
      <c r="NZE51" s="535"/>
      <c r="NZF51" s="535"/>
      <c r="NZG51" s="535"/>
      <c r="NZH51" s="535"/>
      <c r="NZI51" s="535"/>
      <c r="NZJ51" s="535"/>
      <c r="NZK51" s="535"/>
      <c r="NZL51" s="535"/>
      <c r="NZM51" s="535"/>
      <c r="NZN51" s="535"/>
      <c r="NZO51" s="535"/>
      <c r="NZP51" s="535"/>
      <c r="NZQ51" s="535"/>
      <c r="NZR51" s="535"/>
      <c r="NZS51" s="535"/>
      <c r="NZT51" s="535"/>
      <c r="NZU51" s="535"/>
      <c r="NZV51" s="535"/>
      <c r="NZW51" s="535"/>
      <c r="NZX51" s="535"/>
      <c r="NZY51" s="535"/>
      <c r="NZZ51" s="535"/>
      <c r="OAA51" s="535"/>
      <c r="OAB51" s="535"/>
      <c r="OAC51" s="535"/>
      <c r="OAD51" s="535"/>
      <c r="OAE51" s="535"/>
      <c r="OAF51" s="535"/>
      <c r="OAG51" s="535"/>
      <c r="OAH51" s="535"/>
      <c r="OAI51" s="535"/>
      <c r="OAJ51" s="535"/>
      <c r="OAK51" s="535"/>
      <c r="OAL51" s="535"/>
      <c r="OAM51" s="535"/>
      <c r="OAN51" s="535"/>
      <c r="OAO51" s="535"/>
      <c r="OAP51" s="535"/>
      <c r="OAQ51" s="535"/>
      <c r="OAR51" s="535"/>
      <c r="OAS51" s="535"/>
      <c r="OAT51" s="535"/>
      <c r="OAU51" s="535"/>
      <c r="OAV51" s="535"/>
      <c r="OAW51" s="535"/>
      <c r="OAX51" s="535"/>
      <c r="OAY51" s="535"/>
      <c r="OAZ51" s="535"/>
      <c r="OBA51" s="535"/>
      <c r="OBB51" s="535"/>
      <c r="OBC51" s="535"/>
      <c r="OBD51" s="535"/>
      <c r="OBE51" s="535"/>
      <c r="OBF51" s="535"/>
      <c r="OBG51" s="535"/>
      <c r="OBH51" s="535"/>
      <c r="OBI51" s="535"/>
      <c r="OBJ51" s="535"/>
      <c r="OBK51" s="535"/>
      <c r="OBL51" s="535"/>
      <c r="OBM51" s="535"/>
      <c r="OBN51" s="535"/>
      <c r="OBO51" s="535"/>
      <c r="OBP51" s="535"/>
      <c r="OBQ51" s="535"/>
      <c r="OBR51" s="535"/>
      <c r="OBS51" s="535"/>
      <c r="OBT51" s="535"/>
      <c r="OBU51" s="535"/>
      <c r="OBV51" s="535"/>
      <c r="OBW51" s="535"/>
      <c r="OBX51" s="535"/>
      <c r="OBY51" s="535"/>
      <c r="OBZ51" s="535"/>
      <c r="OCA51" s="535"/>
      <c r="OCB51" s="535"/>
      <c r="OCC51" s="535"/>
      <c r="OCD51" s="535"/>
      <c r="OCE51" s="535"/>
      <c r="OCF51" s="535"/>
      <c r="OCG51" s="535"/>
      <c r="OCH51" s="535"/>
      <c r="OCI51" s="535"/>
      <c r="OCJ51" s="535"/>
      <c r="OCK51" s="535"/>
      <c r="OCL51" s="535"/>
      <c r="OCM51" s="535"/>
      <c r="OCN51" s="535"/>
      <c r="OCO51" s="535"/>
      <c r="OCP51" s="535"/>
      <c r="OCQ51" s="535"/>
      <c r="OCR51" s="535"/>
      <c r="OCS51" s="535"/>
      <c r="OCT51" s="535"/>
      <c r="OCU51" s="535"/>
      <c r="OCV51" s="535"/>
      <c r="OCW51" s="535"/>
      <c r="OCX51" s="535"/>
      <c r="OCY51" s="535"/>
      <c r="OCZ51" s="535"/>
      <c r="ODA51" s="535"/>
      <c r="ODB51" s="535"/>
      <c r="ODC51" s="535"/>
      <c r="ODD51" s="535"/>
      <c r="ODE51" s="535"/>
      <c r="ODF51" s="535"/>
      <c r="ODG51" s="535"/>
      <c r="ODH51" s="535"/>
      <c r="ODI51" s="535"/>
      <c r="ODJ51" s="535"/>
      <c r="ODK51" s="535"/>
      <c r="ODL51" s="535"/>
      <c r="ODM51" s="535"/>
      <c r="ODN51" s="535"/>
      <c r="ODO51" s="535"/>
      <c r="ODP51" s="535"/>
      <c r="ODQ51" s="535"/>
      <c r="ODR51" s="535"/>
      <c r="ODS51" s="535"/>
      <c r="ODT51" s="535"/>
      <c r="ODU51" s="535"/>
      <c r="ODV51" s="535"/>
      <c r="ODW51" s="535"/>
      <c r="ODX51" s="535"/>
      <c r="ODY51" s="535"/>
      <c r="ODZ51" s="535"/>
      <c r="OEA51" s="535"/>
      <c r="OEB51" s="535"/>
      <c r="OEC51" s="535"/>
      <c r="OED51" s="535"/>
      <c r="OEE51" s="535"/>
      <c r="OEF51" s="535"/>
      <c r="OEG51" s="535"/>
      <c r="OEH51" s="535"/>
      <c r="OEI51" s="535"/>
      <c r="OEJ51" s="535"/>
      <c r="OEK51" s="535"/>
      <c r="OEL51" s="535"/>
      <c r="OEM51" s="535"/>
      <c r="OEN51" s="535"/>
      <c r="OEO51" s="535"/>
      <c r="OEP51" s="535"/>
      <c r="OEQ51" s="535"/>
      <c r="OER51" s="535"/>
      <c r="OES51" s="535"/>
      <c r="OET51" s="535"/>
      <c r="OEU51" s="535"/>
      <c r="OEV51" s="535"/>
      <c r="OEW51" s="535"/>
      <c r="OEX51" s="535"/>
      <c r="OEY51" s="535"/>
      <c r="OEZ51" s="535"/>
      <c r="OFA51" s="535"/>
      <c r="OFB51" s="535"/>
      <c r="OFC51" s="535"/>
      <c r="OFD51" s="535"/>
      <c r="OFE51" s="535"/>
      <c r="OFF51" s="535"/>
      <c r="OFG51" s="535"/>
      <c r="OFH51" s="535"/>
      <c r="OFI51" s="535"/>
      <c r="OFJ51" s="535"/>
      <c r="OFK51" s="535"/>
      <c r="OFL51" s="535"/>
      <c r="OFM51" s="535"/>
      <c r="OFN51" s="535"/>
      <c r="OFO51" s="535"/>
      <c r="OFP51" s="535"/>
      <c r="OFQ51" s="535"/>
      <c r="OFR51" s="535"/>
      <c r="OFS51" s="535"/>
      <c r="OFT51" s="535"/>
      <c r="OFU51" s="535"/>
      <c r="OFV51" s="535"/>
      <c r="OFW51" s="535"/>
      <c r="OFX51" s="535"/>
      <c r="OFY51" s="535"/>
      <c r="OFZ51" s="535"/>
      <c r="OGA51" s="535"/>
      <c r="OGB51" s="535"/>
      <c r="OGC51" s="535"/>
      <c r="OGD51" s="535"/>
      <c r="OGE51" s="535"/>
      <c r="OGF51" s="535"/>
      <c r="OGG51" s="535"/>
      <c r="OGH51" s="535"/>
      <c r="OGI51" s="535"/>
      <c r="OGJ51" s="535"/>
      <c r="OGK51" s="535"/>
      <c r="OGL51" s="535"/>
      <c r="OGM51" s="535"/>
      <c r="OGN51" s="535"/>
      <c r="OGO51" s="535"/>
      <c r="OGP51" s="535"/>
      <c r="OGQ51" s="535"/>
      <c r="OGR51" s="535"/>
      <c r="OGS51" s="535"/>
      <c r="OGT51" s="535"/>
      <c r="OGU51" s="535"/>
      <c r="OGV51" s="535"/>
      <c r="OGW51" s="535"/>
      <c r="OGX51" s="535"/>
      <c r="OGY51" s="535"/>
      <c r="OGZ51" s="535"/>
      <c r="OHA51" s="535"/>
      <c r="OHB51" s="535"/>
      <c r="OHC51" s="535"/>
      <c r="OHD51" s="535"/>
      <c r="OHE51" s="535"/>
      <c r="OHF51" s="535"/>
      <c r="OHG51" s="535"/>
      <c r="OHH51" s="535"/>
      <c r="OHI51" s="535"/>
      <c r="OHJ51" s="535"/>
      <c r="OHK51" s="535"/>
      <c r="OHL51" s="535"/>
      <c r="OHM51" s="535"/>
      <c r="OHN51" s="535"/>
      <c r="OHO51" s="535"/>
      <c r="OHP51" s="535"/>
      <c r="OHQ51" s="535"/>
      <c r="OHR51" s="535"/>
      <c r="OHS51" s="535"/>
      <c r="OHT51" s="535"/>
      <c r="OHU51" s="535"/>
      <c r="OHV51" s="535"/>
      <c r="OHW51" s="535"/>
      <c r="OHX51" s="535"/>
      <c r="OHY51" s="535"/>
      <c r="OHZ51" s="535"/>
      <c r="OIA51" s="535"/>
      <c r="OIB51" s="535"/>
      <c r="OIC51" s="535"/>
      <c r="OID51" s="535"/>
      <c r="OIE51" s="535"/>
      <c r="OIF51" s="535"/>
      <c r="OIG51" s="535"/>
      <c r="OIH51" s="535"/>
      <c r="OII51" s="535"/>
      <c r="OIJ51" s="535"/>
      <c r="OIK51" s="535"/>
      <c r="OIL51" s="535"/>
      <c r="OIM51" s="535"/>
      <c r="OIN51" s="535"/>
      <c r="OIO51" s="535"/>
      <c r="OIP51" s="535"/>
      <c r="OIQ51" s="535"/>
      <c r="OIR51" s="535"/>
      <c r="OIS51" s="535"/>
      <c r="OIT51" s="535"/>
      <c r="OIU51" s="535"/>
      <c r="OIV51" s="535"/>
      <c r="OIW51" s="535"/>
      <c r="OIX51" s="535"/>
      <c r="OIY51" s="535"/>
      <c r="OIZ51" s="535"/>
      <c r="OJA51" s="535"/>
      <c r="OJB51" s="535"/>
      <c r="OJC51" s="535"/>
      <c r="OJD51" s="535"/>
      <c r="OJE51" s="535"/>
      <c r="OJF51" s="535"/>
      <c r="OJG51" s="535"/>
      <c r="OJH51" s="535"/>
      <c r="OJI51" s="535"/>
      <c r="OJJ51" s="535"/>
      <c r="OJK51" s="535"/>
      <c r="OJL51" s="535"/>
      <c r="OJM51" s="535"/>
      <c r="OJN51" s="535"/>
      <c r="OJO51" s="535"/>
      <c r="OJP51" s="535"/>
      <c r="OJQ51" s="535"/>
      <c r="OJR51" s="535"/>
      <c r="OJS51" s="535"/>
      <c r="OJT51" s="535"/>
      <c r="OJU51" s="535"/>
      <c r="OJV51" s="535"/>
      <c r="OJW51" s="535"/>
      <c r="OJX51" s="535"/>
      <c r="OJY51" s="535"/>
      <c r="OJZ51" s="535"/>
      <c r="OKA51" s="535"/>
      <c r="OKB51" s="535"/>
      <c r="OKC51" s="535"/>
      <c r="OKD51" s="535"/>
      <c r="OKE51" s="535"/>
      <c r="OKF51" s="535"/>
      <c r="OKG51" s="535"/>
      <c r="OKH51" s="535"/>
      <c r="OKI51" s="535"/>
      <c r="OKJ51" s="535"/>
      <c r="OKK51" s="535"/>
      <c r="OKL51" s="535"/>
      <c r="OKM51" s="535"/>
      <c r="OKN51" s="535"/>
      <c r="OKO51" s="535"/>
      <c r="OKP51" s="535"/>
      <c r="OKQ51" s="535"/>
      <c r="OKR51" s="535"/>
      <c r="OKS51" s="535"/>
      <c r="OKT51" s="535"/>
      <c r="OKU51" s="535"/>
      <c r="OKV51" s="535"/>
      <c r="OKW51" s="535"/>
      <c r="OKX51" s="535"/>
      <c r="OKY51" s="535"/>
      <c r="OKZ51" s="535"/>
      <c r="OLA51" s="535"/>
      <c r="OLB51" s="535"/>
      <c r="OLC51" s="535"/>
      <c r="OLD51" s="535"/>
      <c r="OLE51" s="535"/>
      <c r="OLF51" s="535"/>
      <c r="OLG51" s="535"/>
      <c r="OLH51" s="535"/>
      <c r="OLI51" s="535"/>
      <c r="OLJ51" s="535"/>
      <c r="OLK51" s="535"/>
      <c r="OLL51" s="535"/>
      <c r="OLM51" s="535"/>
      <c r="OLN51" s="535"/>
      <c r="OLO51" s="535"/>
      <c r="OLP51" s="535"/>
      <c r="OLQ51" s="535"/>
      <c r="OLR51" s="535"/>
      <c r="OLS51" s="535"/>
      <c r="OLT51" s="535"/>
      <c r="OLU51" s="535"/>
      <c r="OLV51" s="535"/>
      <c r="OLW51" s="535"/>
      <c r="OLX51" s="535"/>
      <c r="OLY51" s="535"/>
      <c r="OLZ51" s="535"/>
      <c r="OMA51" s="535"/>
      <c r="OMB51" s="535"/>
      <c r="OMC51" s="535"/>
      <c r="OMD51" s="535"/>
      <c r="OME51" s="535"/>
      <c r="OMF51" s="535"/>
      <c r="OMG51" s="535"/>
      <c r="OMH51" s="535"/>
      <c r="OMI51" s="535"/>
      <c r="OMJ51" s="535"/>
      <c r="OMK51" s="535"/>
      <c r="OML51" s="535"/>
      <c r="OMM51" s="535"/>
      <c r="OMN51" s="535"/>
      <c r="OMO51" s="535"/>
      <c r="OMP51" s="535"/>
      <c r="OMQ51" s="535"/>
      <c r="OMR51" s="535"/>
      <c r="OMS51" s="535"/>
      <c r="OMT51" s="535"/>
      <c r="OMU51" s="535"/>
      <c r="OMV51" s="535"/>
      <c r="OMW51" s="535"/>
      <c r="OMX51" s="535"/>
      <c r="OMY51" s="535"/>
      <c r="OMZ51" s="535"/>
      <c r="ONA51" s="535"/>
      <c r="ONB51" s="535"/>
      <c r="ONC51" s="535"/>
      <c r="OND51" s="535"/>
      <c r="ONE51" s="535"/>
      <c r="ONF51" s="535"/>
      <c r="ONG51" s="535"/>
      <c r="ONH51" s="535"/>
      <c r="ONI51" s="535"/>
      <c r="ONJ51" s="535"/>
      <c r="ONK51" s="535"/>
      <c r="ONL51" s="535"/>
      <c r="ONM51" s="535"/>
      <c r="ONN51" s="535"/>
      <c r="ONO51" s="535"/>
      <c r="ONP51" s="535"/>
      <c r="ONQ51" s="535"/>
      <c r="ONR51" s="535"/>
      <c r="ONS51" s="535"/>
      <c r="ONT51" s="535"/>
      <c r="ONU51" s="535"/>
      <c r="ONV51" s="535"/>
      <c r="ONW51" s="535"/>
      <c r="ONX51" s="535"/>
      <c r="ONY51" s="535"/>
      <c r="ONZ51" s="535"/>
      <c r="OOA51" s="535"/>
      <c r="OOB51" s="535"/>
      <c r="OOC51" s="535"/>
      <c r="OOD51" s="535"/>
      <c r="OOE51" s="535"/>
      <c r="OOF51" s="535"/>
      <c r="OOG51" s="535"/>
      <c r="OOH51" s="535"/>
      <c r="OOI51" s="535"/>
      <c r="OOJ51" s="535"/>
      <c r="OOK51" s="535"/>
      <c r="OOL51" s="535"/>
      <c r="OOM51" s="535"/>
      <c r="OON51" s="535"/>
      <c r="OOO51" s="535"/>
      <c r="OOP51" s="535"/>
      <c r="OOQ51" s="535"/>
      <c r="OOR51" s="535"/>
      <c r="OOS51" s="535"/>
      <c r="OOT51" s="535"/>
      <c r="OOU51" s="535"/>
      <c r="OOV51" s="535"/>
      <c r="OOW51" s="535"/>
      <c r="OOX51" s="535"/>
      <c r="OOY51" s="535"/>
      <c r="OOZ51" s="535"/>
      <c r="OPA51" s="535"/>
      <c r="OPB51" s="535"/>
      <c r="OPC51" s="535"/>
      <c r="OPD51" s="535"/>
      <c r="OPE51" s="535"/>
      <c r="OPF51" s="535"/>
      <c r="OPG51" s="535"/>
      <c r="OPH51" s="535"/>
      <c r="OPI51" s="535"/>
      <c r="OPJ51" s="535"/>
      <c r="OPK51" s="535"/>
      <c r="OPL51" s="535"/>
      <c r="OPM51" s="535"/>
      <c r="OPN51" s="535"/>
      <c r="OPO51" s="535"/>
      <c r="OPP51" s="535"/>
      <c r="OPQ51" s="535"/>
      <c r="OPR51" s="535"/>
      <c r="OPS51" s="535"/>
      <c r="OPT51" s="535"/>
      <c r="OPU51" s="535"/>
      <c r="OPV51" s="535"/>
      <c r="OPW51" s="535"/>
      <c r="OPX51" s="535"/>
      <c r="OPY51" s="535"/>
      <c r="OPZ51" s="535"/>
      <c r="OQA51" s="535"/>
      <c r="OQB51" s="535"/>
      <c r="OQC51" s="535"/>
      <c r="OQD51" s="535"/>
      <c r="OQE51" s="535"/>
      <c r="OQF51" s="535"/>
      <c r="OQG51" s="535"/>
      <c r="OQH51" s="535"/>
      <c r="OQI51" s="535"/>
      <c r="OQJ51" s="535"/>
      <c r="OQK51" s="535"/>
      <c r="OQL51" s="535"/>
      <c r="OQM51" s="535"/>
      <c r="OQN51" s="535"/>
      <c r="OQO51" s="535"/>
      <c r="OQP51" s="535"/>
      <c r="OQQ51" s="535"/>
      <c r="OQR51" s="535"/>
      <c r="OQS51" s="535"/>
      <c r="OQT51" s="535"/>
      <c r="OQU51" s="535"/>
      <c r="OQV51" s="535"/>
      <c r="OQW51" s="535"/>
      <c r="OQX51" s="535"/>
      <c r="OQY51" s="535"/>
      <c r="OQZ51" s="535"/>
      <c r="ORA51" s="535"/>
      <c r="ORB51" s="535"/>
      <c r="ORC51" s="535"/>
      <c r="ORD51" s="535"/>
      <c r="ORE51" s="535"/>
      <c r="ORF51" s="535"/>
      <c r="ORG51" s="535"/>
      <c r="ORH51" s="535"/>
      <c r="ORI51" s="535"/>
      <c r="ORJ51" s="535"/>
      <c r="ORK51" s="535"/>
      <c r="ORL51" s="535"/>
      <c r="ORM51" s="535"/>
      <c r="ORN51" s="535"/>
      <c r="ORO51" s="535"/>
      <c r="ORP51" s="535"/>
      <c r="ORQ51" s="535"/>
      <c r="ORR51" s="535"/>
      <c r="ORS51" s="535"/>
      <c r="ORT51" s="535"/>
      <c r="ORU51" s="535"/>
      <c r="ORV51" s="535"/>
      <c r="ORW51" s="535"/>
      <c r="ORX51" s="535"/>
      <c r="ORY51" s="535"/>
      <c r="ORZ51" s="535"/>
      <c r="OSA51" s="535"/>
      <c r="OSB51" s="535"/>
      <c r="OSC51" s="535"/>
      <c r="OSD51" s="535"/>
      <c r="OSE51" s="535"/>
      <c r="OSF51" s="535"/>
      <c r="OSG51" s="535"/>
      <c r="OSH51" s="535"/>
      <c r="OSI51" s="535"/>
      <c r="OSJ51" s="535"/>
      <c r="OSK51" s="535"/>
      <c r="OSL51" s="535"/>
      <c r="OSM51" s="535"/>
      <c r="OSN51" s="535"/>
      <c r="OSO51" s="535"/>
      <c r="OSP51" s="535"/>
      <c r="OSQ51" s="535"/>
      <c r="OSR51" s="535"/>
      <c r="OSS51" s="535"/>
      <c r="OST51" s="535"/>
      <c r="OSU51" s="535"/>
      <c r="OSV51" s="535"/>
      <c r="OSW51" s="535"/>
      <c r="OSX51" s="535"/>
      <c r="OSY51" s="535"/>
      <c r="OSZ51" s="535"/>
      <c r="OTA51" s="535"/>
      <c r="OTB51" s="535"/>
      <c r="OTC51" s="535"/>
      <c r="OTD51" s="535"/>
      <c r="OTE51" s="535"/>
      <c r="OTF51" s="535"/>
      <c r="OTG51" s="535"/>
      <c r="OTH51" s="535"/>
      <c r="OTI51" s="535"/>
      <c r="OTJ51" s="535"/>
      <c r="OTK51" s="535"/>
      <c r="OTL51" s="535"/>
      <c r="OTM51" s="535"/>
      <c r="OTN51" s="535"/>
      <c r="OTO51" s="535"/>
      <c r="OTP51" s="535"/>
      <c r="OTQ51" s="535"/>
      <c r="OTR51" s="535"/>
      <c r="OTS51" s="535"/>
      <c r="OTT51" s="535"/>
      <c r="OTU51" s="535"/>
      <c r="OTV51" s="535"/>
      <c r="OTW51" s="535"/>
      <c r="OTX51" s="535"/>
      <c r="OTY51" s="535"/>
      <c r="OTZ51" s="535"/>
      <c r="OUA51" s="535"/>
      <c r="OUB51" s="535"/>
      <c r="OUC51" s="535"/>
      <c r="OUD51" s="535"/>
      <c r="OUE51" s="535"/>
      <c r="OUF51" s="535"/>
      <c r="OUG51" s="535"/>
      <c r="OUH51" s="535"/>
      <c r="OUI51" s="535"/>
      <c r="OUJ51" s="535"/>
      <c r="OUK51" s="535"/>
      <c r="OUL51" s="535"/>
      <c r="OUM51" s="535"/>
      <c r="OUN51" s="535"/>
      <c r="OUO51" s="535"/>
      <c r="OUP51" s="535"/>
      <c r="OUQ51" s="535"/>
      <c r="OUR51" s="535"/>
      <c r="OUS51" s="535"/>
      <c r="OUT51" s="535"/>
      <c r="OUU51" s="535"/>
      <c r="OUV51" s="535"/>
      <c r="OUW51" s="535"/>
      <c r="OUX51" s="535"/>
      <c r="OUY51" s="535"/>
      <c r="OUZ51" s="535"/>
      <c r="OVA51" s="535"/>
      <c r="OVB51" s="535"/>
      <c r="OVC51" s="535"/>
      <c r="OVD51" s="535"/>
      <c r="OVE51" s="535"/>
      <c r="OVF51" s="535"/>
      <c r="OVG51" s="535"/>
      <c r="OVH51" s="535"/>
      <c r="OVI51" s="535"/>
      <c r="OVJ51" s="535"/>
      <c r="OVK51" s="535"/>
      <c r="OVL51" s="535"/>
      <c r="OVM51" s="535"/>
      <c r="OVN51" s="535"/>
      <c r="OVO51" s="535"/>
      <c r="OVP51" s="535"/>
      <c r="OVQ51" s="535"/>
      <c r="OVR51" s="535"/>
      <c r="OVS51" s="535"/>
      <c r="OVT51" s="535"/>
      <c r="OVU51" s="535"/>
      <c r="OVV51" s="535"/>
      <c r="OVW51" s="535"/>
      <c r="OVX51" s="535"/>
      <c r="OVY51" s="535"/>
      <c r="OVZ51" s="535"/>
      <c r="OWA51" s="535"/>
      <c r="OWB51" s="535"/>
      <c r="OWC51" s="535"/>
      <c r="OWD51" s="535"/>
      <c r="OWE51" s="535"/>
      <c r="OWF51" s="535"/>
      <c r="OWG51" s="535"/>
      <c r="OWH51" s="535"/>
      <c r="OWI51" s="535"/>
      <c r="OWJ51" s="535"/>
      <c r="OWK51" s="535"/>
      <c r="OWL51" s="535"/>
      <c r="OWM51" s="535"/>
      <c r="OWN51" s="535"/>
      <c r="OWO51" s="535"/>
      <c r="OWP51" s="535"/>
      <c r="OWQ51" s="535"/>
      <c r="OWR51" s="535"/>
      <c r="OWS51" s="535"/>
      <c r="OWT51" s="535"/>
      <c r="OWU51" s="535"/>
      <c r="OWV51" s="535"/>
      <c r="OWW51" s="535"/>
      <c r="OWX51" s="535"/>
      <c r="OWY51" s="535"/>
      <c r="OWZ51" s="535"/>
      <c r="OXA51" s="535"/>
      <c r="OXB51" s="535"/>
      <c r="OXC51" s="535"/>
      <c r="OXD51" s="535"/>
      <c r="OXE51" s="535"/>
      <c r="OXF51" s="535"/>
      <c r="OXG51" s="535"/>
      <c r="OXH51" s="535"/>
      <c r="OXI51" s="535"/>
      <c r="OXJ51" s="535"/>
      <c r="OXK51" s="535"/>
      <c r="OXL51" s="535"/>
      <c r="OXM51" s="535"/>
      <c r="OXN51" s="535"/>
      <c r="OXO51" s="535"/>
      <c r="OXP51" s="535"/>
      <c r="OXQ51" s="535"/>
      <c r="OXR51" s="535"/>
      <c r="OXS51" s="535"/>
      <c r="OXT51" s="535"/>
      <c r="OXU51" s="535"/>
      <c r="OXV51" s="535"/>
      <c r="OXW51" s="535"/>
      <c r="OXX51" s="535"/>
      <c r="OXY51" s="535"/>
      <c r="OXZ51" s="535"/>
      <c r="OYA51" s="535"/>
      <c r="OYB51" s="535"/>
      <c r="OYC51" s="535"/>
      <c r="OYD51" s="535"/>
      <c r="OYE51" s="535"/>
      <c r="OYF51" s="535"/>
      <c r="OYG51" s="535"/>
      <c r="OYH51" s="535"/>
      <c r="OYI51" s="535"/>
      <c r="OYJ51" s="535"/>
      <c r="OYK51" s="535"/>
      <c r="OYL51" s="535"/>
      <c r="OYM51" s="535"/>
      <c r="OYN51" s="535"/>
      <c r="OYO51" s="535"/>
      <c r="OYP51" s="535"/>
      <c r="OYQ51" s="535"/>
      <c r="OYR51" s="535"/>
      <c r="OYS51" s="535"/>
      <c r="OYT51" s="535"/>
      <c r="OYU51" s="535"/>
      <c r="OYV51" s="535"/>
      <c r="OYW51" s="535"/>
      <c r="OYX51" s="535"/>
      <c r="OYY51" s="535"/>
      <c r="OYZ51" s="535"/>
      <c r="OZA51" s="535"/>
      <c r="OZB51" s="535"/>
      <c r="OZC51" s="535"/>
      <c r="OZD51" s="535"/>
      <c r="OZE51" s="535"/>
      <c r="OZF51" s="535"/>
      <c r="OZG51" s="535"/>
      <c r="OZH51" s="535"/>
      <c r="OZI51" s="535"/>
      <c r="OZJ51" s="535"/>
      <c r="OZK51" s="535"/>
      <c r="OZL51" s="535"/>
      <c r="OZM51" s="535"/>
      <c r="OZN51" s="535"/>
      <c r="OZO51" s="535"/>
      <c r="OZP51" s="535"/>
      <c r="OZQ51" s="535"/>
      <c r="OZR51" s="535"/>
      <c r="OZS51" s="535"/>
      <c r="OZT51" s="535"/>
      <c r="OZU51" s="535"/>
      <c r="OZV51" s="535"/>
      <c r="OZW51" s="535"/>
      <c r="OZX51" s="535"/>
      <c r="OZY51" s="535"/>
      <c r="OZZ51" s="535"/>
      <c r="PAA51" s="535"/>
      <c r="PAB51" s="535"/>
      <c r="PAC51" s="535"/>
      <c r="PAD51" s="535"/>
      <c r="PAE51" s="535"/>
      <c r="PAF51" s="535"/>
      <c r="PAG51" s="535"/>
      <c r="PAH51" s="535"/>
      <c r="PAI51" s="535"/>
      <c r="PAJ51" s="535"/>
      <c r="PAK51" s="535"/>
      <c r="PAL51" s="535"/>
      <c r="PAM51" s="535"/>
      <c r="PAN51" s="535"/>
      <c r="PAO51" s="535"/>
      <c r="PAP51" s="535"/>
      <c r="PAQ51" s="535"/>
      <c r="PAR51" s="535"/>
      <c r="PAS51" s="535"/>
      <c r="PAT51" s="535"/>
      <c r="PAU51" s="535"/>
      <c r="PAV51" s="535"/>
      <c r="PAW51" s="535"/>
      <c r="PAX51" s="535"/>
      <c r="PAY51" s="535"/>
      <c r="PAZ51" s="535"/>
      <c r="PBA51" s="535"/>
      <c r="PBB51" s="535"/>
      <c r="PBC51" s="535"/>
      <c r="PBD51" s="535"/>
      <c r="PBE51" s="535"/>
      <c r="PBF51" s="535"/>
      <c r="PBG51" s="535"/>
      <c r="PBH51" s="535"/>
      <c r="PBI51" s="535"/>
      <c r="PBJ51" s="535"/>
      <c r="PBK51" s="535"/>
      <c r="PBL51" s="535"/>
      <c r="PBM51" s="535"/>
      <c r="PBN51" s="535"/>
      <c r="PBO51" s="535"/>
      <c r="PBP51" s="535"/>
      <c r="PBQ51" s="535"/>
      <c r="PBR51" s="535"/>
      <c r="PBS51" s="535"/>
      <c r="PBT51" s="535"/>
      <c r="PBU51" s="535"/>
      <c r="PBV51" s="535"/>
      <c r="PBW51" s="535"/>
      <c r="PBX51" s="535"/>
      <c r="PBY51" s="535"/>
      <c r="PBZ51" s="535"/>
      <c r="PCA51" s="535"/>
      <c r="PCB51" s="535"/>
      <c r="PCC51" s="535"/>
      <c r="PCD51" s="535"/>
      <c r="PCE51" s="535"/>
      <c r="PCF51" s="535"/>
      <c r="PCG51" s="535"/>
      <c r="PCH51" s="535"/>
      <c r="PCI51" s="535"/>
      <c r="PCJ51" s="535"/>
      <c r="PCK51" s="535"/>
      <c r="PCL51" s="535"/>
      <c r="PCM51" s="535"/>
      <c r="PCN51" s="535"/>
      <c r="PCO51" s="535"/>
      <c r="PCP51" s="535"/>
      <c r="PCQ51" s="535"/>
      <c r="PCR51" s="535"/>
      <c r="PCS51" s="535"/>
      <c r="PCT51" s="535"/>
      <c r="PCU51" s="535"/>
      <c r="PCV51" s="535"/>
      <c r="PCW51" s="535"/>
      <c r="PCX51" s="535"/>
      <c r="PCY51" s="535"/>
      <c r="PCZ51" s="535"/>
      <c r="PDA51" s="535"/>
      <c r="PDB51" s="535"/>
      <c r="PDC51" s="535"/>
      <c r="PDD51" s="535"/>
      <c r="PDE51" s="535"/>
      <c r="PDF51" s="535"/>
      <c r="PDG51" s="535"/>
      <c r="PDH51" s="535"/>
      <c r="PDI51" s="535"/>
      <c r="PDJ51" s="535"/>
      <c r="PDK51" s="535"/>
      <c r="PDL51" s="535"/>
      <c r="PDM51" s="535"/>
      <c r="PDN51" s="535"/>
      <c r="PDO51" s="535"/>
      <c r="PDP51" s="535"/>
      <c r="PDQ51" s="535"/>
      <c r="PDR51" s="535"/>
      <c r="PDS51" s="535"/>
      <c r="PDT51" s="535"/>
      <c r="PDU51" s="535"/>
      <c r="PDV51" s="535"/>
      <c r="PDW51" s="535"/>
      <c r="PDX51" s="535"/>
      <c r="PDY51" s="535"/>
      <c r="PDZ51" s="535"/>
      <c r="PEA51" s="535"/>
      <c r="PEB51" s="535"/>
      <c r="PEC51" s="535"/>
      <c r="PED51" s="535"/>
      <c r="PEE51" s="535"/>
      <c r="PEF51" s="535"/>
      <c r="PEG51" s="535"/>
      <c r="PEH51" s="535"/>
      <c r="PEI51" s="535"/>
      <c r="PEJ51" s="535"/>
      <c r="PEK51" s="535"/>
      <c r="PEL51" s="535"/>
      <c r="PEM51" s="535"/>
      <c r="PEN51" s="535"/>
      <c r="PEO51" s="535"/>
      <c r="PEP51" s="535"/>
      <c r="PEQ51" s="535"/>
      <c r="PER51" s="535"/>
      <c r="PES51" s="535"/>
      <c r="PET51" s="535"/>
      <c r="PEU51" s="535"/>
      <c r="PEV51" s="535"/>
      <c r="PEW51" s="535"/>
      <c r="PEX51" s="535"/>
      <c r="PEY51" s="535"/>
      <c r="PEZ51" s="535"/>
      <c r="PFA51" s="535"/>
      <c r="PFB51" s="535"/>
      <c r="PFC51" s="535"/>
      <c r="PFD51" s="535"/>
      <c r="PFE51" s="535"/>
      <c r="PFF51" s="535"/>
      <c r="PFG51" s="535"/>
      <c r="PFH51" s="535"/>
      <c r="PFI51" s="535"/>
      <c r="PFJ51" s="535"/>
      <c r="PFK51" s="535"/>
      <c r="PFL51" s="535"/>
      <c r="PFM51" s="535"/>
      <c r="PFN51" s="535"/>
      <c r="PFO51" s="535"/>
      <c r="PFP51" s="535"/>
      <c r="PFQ51" s="535"/>
      <c r="PFR51" s="535"/>
      <c r="PFS51" s="535"/>
      <c r="PFT51" s="535"/>
      <c r="PFU51" s="535"/>
      <c r="PFV51" s="535"/>
      <c r="PFW51" s="535"/>
      <c r="PFX51" s="535"/>
      <c r="PFY51" s="535"/>
      <c r="PFZ51" s="535"/>
      <c r="PGA51" s="535"/>
      <c r="PGB51" s="535"/>
      <c r="PGC51" s="535"/>
      <c r="PGD51" s="535"/>
      <c r="PGE51" s="535"/>
      <c r="PGF51" s="535"/>
      <c r="PGG51" s="535"/>
      <c r="PGH51" s="535"/>
      <c r="PGI51" s="535"/>
      <c r="PGJ51" s="535"/>
      <c r="PGK51" s="535"/>
      <c r="PGL51" s="535"/>
      <c r="PGM51" s="535"/>
      <c r="PGN51" s="535"/>
      <c r="PGO51" s="535"/>
      <c r="PGP51" s="535"/>
      <c r="PGQ51" s="535"/>
      <c r="PGR51" s="535"/>
      <c r="PGS51" s="535"/>
      <c r="PGT51" s="535"/>
      <c r="PGU51" s="535"/>
      <c r="PGV51" s="535"/>
      <c r="PGW51" s="535"/>
      <c r="PGX51" s="535"/>
      <c r="PGY51" s="535"/>
      <c r="PGZ51" s="535"/>
      <c r="PHA51" s="535"/>
      <c r="PHB51" s="535"/>
      <c r="PHC51" s="535"/>
      <c r="PHD51" s="535"/>
      <c r="PHE51" s="535"/>
      <c r="PHF51" s="535"/>
      <c r="PHG51" s="535"/>
      <c r="PHH51" s="535"/>
      <c r="PHI51" s="535"/>
      <c r="PHJ51" s="535"/>
      <c r="PHK51" s="535"/>
      <c r="PHL51" s="535"/>
      <c r="PHM51" s="535"/>
      <c r="PHN51" s="535"/>
      <c r="PHO51" s="535"/>
      <c r="PHP51" s="535"/>
      <c r="PHQ51" s="535"/>
      <c r="PHR51" s="535"/>
      <c r="PHS51" s="535"/>
      <c r="PHT51" s="535"/>
      <c r="PHU51" s="535"/>
      <c r="PHV51" s="535"/>
      <c r="PHW51" s="535"/>
      <c r="PHX51" s="535"/>
      <c r="PHY51" s="535"/>
      <c r="PHZ51" s="535"/>
      <c r="PIA51" s="535"/>
      <c r="PIB51" s="535"/>
      <c r="PIC51" s="535"/>
      <c r="PID51" s="535"/>
      <c r="PIE51" s="535"/>
      <c r="PIF51" s="535"/>
      <c r="PIG51" s="535"/>
      <c r="PIH51" s="535"/>
      <c r="PII51" s="535"/>
      <c r="PIJ51" s="535"/>
      <c r="PIK51" s="535"/>
      <c r="PIL51" s="535"/>
      <c r="PIM51" s="535"/>
      <c r="PIN51" s="535"/>
      <c r="PIO51" s="535"/>
      <c r="PIP51" s="535"/>
      <c r="PIQ51" s="535"/>
      <c r="PIR51" s="535"/>
      <c r="PIS51" s="535"/>
      <c r="PIT51" s="535"/>
      <c r="PIU51" s="535"/>
      <c r="PIV51" s="535"/>
      <c r="PIW51" s="535"/>
      <c r="PIX51" s="535"/>
      <c r="PIY51" s="535"/>
      <c r="PIZ51" s="535"/>
      <c r="PJA51" s="535"/>
      <c r="PJB51" s="535"/>
      <c r="PJC51" s="535"/>
      <c r="PJD51" s="535"/>
      <c r="PJE51" s="535"/>
      <c r="PJF51" s="535"/>
      <c r="PJG51" s="535"/>
      <c r="PJH51" s="535"/>
      <c r="PJI51" s="535"/>
      <c r="PJJ51" s="535"/>
      <c r="PJK51" s="535"/>
      <c r="PJL51" s="535"/>
      <c r="PJM51" s="535"/>
      <c r="PJN51" s="535"/>
      <c r="PJO51" s="535"/>
      <c r="PJP51" s="535"/>
      <c r="PJQ51" s="535"/>
      <c r="PJR51" s="535"/>
      <c r="PJS51" s="535"/>
      <c r="PJT51" s="535"/>
      <c r="PJU51" s="535"/>
      <c r="PJV51" s="535"/>
      <c r="PJW51" s="535"/>
      <c r="PJX51" s="535"/>
      <c r="PJY51" s="535"/>
      <c r="PJZ51" s="535"/>
      <c r="PKA51" s="535"/>
      <c r="PKB51" s="535"/>
      <c r="PKC51" s="535"/>
      <c r="PKD51" s="535"/>
      <c r="PKE51" s="535"/>
      <c r="PKF51" s="535"/>
      <c r="PKG51" s="535"/>
      <c r="PKH51" s="535"/>
      <c r="PKI51" s="535"/>
      <c r="PKJ51" s="535"/>
      <c r="PKK51" s="535"/>
      <c r="PKL51" s="535"/>
      <c r="PKM51" s="535"/>
      <c r="PKN51" s="535"/>
      <c r="PKO51" s="535"/>
      <c r="PKP51" s="535"/>
      <c r="PKQ51" s="535"/>
      <c r="PKR51" s="535"/>
      <c r="PKS51" s="535"/>
      <c r="PKT51" s="535"/>
      <c r="PKU51" s="535"/>
      <c r="PKV51" s="535"/>
      <c r="PKW51" s="535"/>
      <c r="PKX51" s="535"/>
      <c r="PKY51" s="535"/>
      <c r="PKZ51" s="535"/>
      <c r="PLA51" s="535"/>
      <c r="PLB51" s="535"/>
      <c r="PLC51" s="535"/>
      <c r="PLD51" s="535"/>
      <c r="PLE51" s="535"/>
      <c r="PLF51" s="535"/>
      <c r="PLG51" s="535"/>
      <c r="PLH51" s="535"/>
      <c r="PLI51" s="535"/>
      <c r="PLJ51" s="535"/>
      <c r="PLK51" s="535"/>
      <c r="PLL51" s="535"/>
      <c r="PLM51" s="535"/>
      <c r="PLN51" s="535"/>
      <c r="PLO51" s="535"/>
      <c r="PLP51" s="535"/>
      <c r="PLQ51" s="535"/>
      <c r="PLR51" s="535"/>
      <c r="PLS51" s="535"/>
      <c r="PLT51" s="535"/>
      <c r="PLU51" s="535"/>
      <c r="PLV51" s="535"/>
      <c r="PLW51" s="535"/>
      <c r="PLX51" s="535"/>
      <c r="PLY51" s="535"/>
      <c r="PLZ51" s="535"/>
      <c r="PMA51" s="535"/>
      <c r="PMB51" s="535"/>
      <c r="PMC51" s="535"/>
      <c r="PMD51" s="535"/>
      <c r="PME51" s="535"/>
      <c r="PMF51" s="535"/>
      <c r="PMG51" s="535"/>
      <c r="PMH51" s="535"/>
      <c r="PMI51" s="535"/>
      <c r="PMJ51" s="535"/>
      <c r="PMK51" s="535"/>
      <c r="PML51" s="535"/>
      <c r="PMM51" s="535"/>
      <c r="PMN51" s="535"/>
      <c r="PMO51" s="535"/>
      <c r="PMP51" s="535"/>
      <c r="PMQ51" s="535"/>
      <c r="PMR51" s="535"/>
      <c r="PMS51" s="535"/>
      <c r="PMT51" s="535"/>
      <c r="PMU51" s="535"/>
      <c r="PMV51" s="535"/>
      <c r="PMW51" s="535"/>
      <c r="PMX51" s="535"/>
      <c r="PMY51" s="535"/>
      <c r="PMZ51" s="535"/>
      <c r="PNA51" s="535"/>
      <c r="PNB51" s="535"/>
      <c r="PNC51" s="535"/>
      <c r="PND51" s="535"/>
      <c r="PNE51" s="535"/>
      <c r="PNF51" s="535"/>
      <c r="PNG51" s="535"/>
      <c r="PNH51" s="535"/>
      <c r="PNI51" s="535"/>
      <c r="PNJ51" s="535"/>
      <c r="PNK51" s="535"/>
      <c r="PNL51" s="535"/>
      <c r="PNM51" s="535"/>
      <c r="PNN51" s="535"/>
      <c r="PNO51" s="535"/>
      <c r="PNP51" s="535"/>
      <c r="PNQ51" s="535"/>
      <c r="PNR51" s="535"/>
      <c r="PNS51" s="535"/>
      <c r="PNT51" s="535"/>
      <c r="PNU51" s="535"/>
      <c r="PNV51" s="535"/>
      <c r="PNW51" s="535"/>
      <c r="PNX51" s="535"/>
      <c r="PNY51" s="535"/>
      <c r="PNZ51" s="535"/>
      <c r="POA51" s="535"/>
      <c r="POB51" s="535"/>
      <c r="POC51" s="535"/>
      <c r="POD51" s="535"/>
      <c r="POE51" s="535"/>
      <c r="POF51" s="535"/>
      <c r="POG51" s="535"/>
      <c r="POH51" s="535"/>
      <c r="POI51" s="535"/>
      <c r="POJ51" s="535"/>
      <c r="POK51" s="535"/>
      <c r="POL51" s="535"/>
      <c r="POM51" s="535"/>
      <c r="PON51" s="535"/>
      <c r="POO51" s="535"/>
      <c r="POP51" s="535"/>
      <c r="POQ51" s="535"/>
      <c r="POR51" s="535"/>
      <c r="POS51" s="535"/>
      <c r="POT51" s="535"/>
      <c r="POU51" s="535"/>
      <c r="POV51" s="535"/>
      <c r="POW51" s="535"/>
      <c r="POX51" s="535"/>
      <c r="POY51" s="535"/>
      <c r="POZ51" s="535"/>
      <c r="PPA51" s="535"/>
      <c r="PPB51" s="535"/>
      <c r="PPC51" s="535"/>
      <c r="PPD51" s="535"/>
      <c r="PPE51" s="535"/>
      <c r="PPF51" s="535"/>
      <c r="PPG51" s="535"/>
      <c r="PPH51" s="535"/>
      <c r="PPI51" s="535"/>
      <c r="PPJ51" s="535"/>
      <c r="PPK51" s="535"/>
      <c r="PPL51" s="535"/>
      <c r="PPM51" s="535"/>
      <c r="PPN51" s="535"/>
      <c r="PPO51" s="535"/>
      <c r="PPP51" s="535"/>
      <c r="PPQ51" s="535"/>
      <c r="PPR51" s="535"/>
      <c r="PPS51" s="535"/>
      <c r="PPT51" s="535"/>
      <c r="PPU51" s="535"/>
      <c r="PPV51" s="535"/>
      <c r="PPW51" s="535"/>
      <c r="PPX51" s="535"/>
      <c r="PPY51" s="535"/>
      <c r="PPZ51" s="535"/>
      <c r="PQA51" s="535"/>
      <c r="PQB51" s="535"/>
      <c r="PQC51" s="535"/>
      <c r="PQD51" s="535"/>
      <c r="PQE51" s="535"/>
      <c r="PQF51" s="535"/>
      <c r="PQG51" s="535"/>
      <c r="PQH51" s="535"/>
      <c r="PQI51" s="535"/>
      <c r="PQJ51" s="535"/>
      <c r="PQK51" s="535"/>
      <c r="PQL51" s="535"/>
      <c r="PQM51" s="535"/>
      <c r="PQN51" s="535"/>
      <c r="PQO51" s="535"/>
      <c r="PQP51" s="535"/>
      <c r="PQQ51" s="535"/>
      <c r="PQR51" s="535"/>
      <c r="PQS51" s="535"/>
      <c r="PQT51" s="535"/>
      <c r="PQU51" s="535"/>
      <c r="PQV51" s="535"/>
      <c r="PQW51" s="535"/>
      <c r="PQX51" s="535"/>
      <c r="PQY51" s="535"/>
      <c r="PQZ51" s="535"/>
      <c r="PRA51" s="535"/>
      <c r="PRB51" s="535"/>
      <c r="PRC51" s="535"/>
      <c r="PRD51" s="535"/>
      <c r="PRE51" s="535"/>
      <c r="PRF51" s="535"/>
      <c r="PRG51" s="535"/>
      <c r="PRH51" s="535"/>
      <c r="PRI51" s="535"/>
      <c r="PRJ51" s="535"/>
      <c r="PRK51" s="535"/>
      <c r="PRL51" s="535"/>
      <c r="PRM51" s="535"/>
      <c r="PRN51" s="535"/>
      <c r="PRO51" s="535"/>
      <c r="PRP51" s="535"/>
      <c r="PRQ51" s="535"/>
      <c r="PRR51" s="535"/>
      <c r="PRS51" s="535"/>
      <c r="PRT51" s="535"/>
      <c r="PRU51" s="535"/>
      <c r="PRV51" s="535"/>
      <c r="PRW51" s="535"/>
      <c r="PRX51" s="535"/>
      <c r="PRY51" s="535"/>
      <c r="PRZ51" s="535"/>
      <c r="PSA51" s="535"/>
      <c r="PSB51" s="535"/>
      <c r="PSC51" s="535"/>
      <c r="PSD51" s="535"/>
      <c r="PSE51" s="535"/>
      <c r="PSF51" s="535"/>
      <c r="PSG51" s="535"/>
      <c r="PSH51" s="535"/>
      <c r="PSI51" s="535"/>
      <c r="PSJ51" s="535"/>
      <c r="PSK51" s="535"/>
      <c r="PSL51" s="535"/>
      <c r="PSM51" s="535"/>
      <c r="PSN51" s="535"/>
      <c r="PSO51" s="535"/>
      <c r="PSP51" s="535"/>
      <c r="PSQ51" s="535"/>
      <c r="PSR51" s="535"/>
      <c r="PSS51" s="535"/>
      <c r="PST51" s="535"/>
      <c r="PSU51" s="535"/>
      <c r="PSV51" s="535"/>
      <c r="PSW51" s="535"/>
      <c r="PSX51" s="535"/>
      <c r="PSY51" s="535"/>
      <c r="PSZ51" s="535"/>
      <c r="PTA51" s="535"/>
      <c r="PTB51" s="535"/>
      <c r="PTC51" s="535"/>
      <c r="PTD51" s="535"/>
      <c r="PTE51" s="535"/>
      <c r="PTF51" s="535"/>
      <c r="PTG51" s="535"/>
      <c r="PTH51" s="535"/>
      <c r="PTI51" s="535"/>
      <c r="PTJ51" s="535"/>
      <c r="PTK51" s="535"/>
      <c r="PTL51" s="535"/>
      <c r="PTM51" s="535"/>
      <c r="PTN51" s="535"/>
      <c r="PTO51" s="535"/>
      <c r="PTP51" s="535"/>
      <c r="PTQ51" s="535"/>
      <c r="PTR51" s="535"/>
      <c r="PTS51" s="535"/>
      <c r="PTT51" s="535"/>
      <c r="PTU51" s="535"/>
      <c r="PTV51" s="535"/>
      <c r="PTW51" s="535"/>
      <c r="PTX51" s="535"/>
      <c r="PTY51" s="535"/>
      <c r="PTZ51" s="535"/>
      <c r="PUA51" s="535"/>
      <c r="PUB51" s="535"/>
      <c r="PUC51" s="535"/>
      <c r="PUD51" s="535"/>
      <c r="PUE51" s="535"/>
      <c r="PUF51" s="535"/>
      <c r="PUG51" s="535"/>
      <c r="PUH51" s="535"/>
      <c r="PUI51" s="535"/>
      <c r="PUJ51" s="535"/>
      <c r="PUK51" s="535"/>
      <c r="PUL51" s="535"/>
      <c r="PUM51" s="535"/>
      <c r="PUN51" s="535"/>
      <c r="PUO51" s="535"/>
      <c r="PUP51" s="535"/>
      <c r="PUQ51" s="535"/>
      <c r="PUR51" s="535"/>
      <c r="PUS51" s="535"/>
      <c r="PUT51" s="535"/>
      <c r="PUU51" s="535"/>
      <c r="PUV51" s="535"/>
      <c r="PUW51" s="535"/>
      <c r="PUX51" s="535"/>
      <c r="PUY51" s="535"/>
      <c r="PUZ51" s="535"/>
      <c r="PVA51" s="535"/>
      <c r="PVB51" s="535"/>
      <c r="PVC51" s="535"/>
      <c r="PVD51" s="535"/>
      <c r="PVE51" s="535"/>
      <c r="PVF51" s="535"/>
      <c r="PVG51" s="535"/>
      <c r="PVH51" s="535"/>
      <c r="PVI51" s="535"/>
      <c r="PVJ51" s="535"/>
      <c r="PVK51" s="535"/>
      <c r="PVL51" s="535"/>
      <c r="PVM51" s="535"/>
      <c r="PVN51" s="535"/>
      <c r="PVO51" s="535"/>
      <c r="PVP51" s="535"/>
      <c r="PVQ51" s="535"/>
      <c r="PVR51" s="535"/>
      <c r="PVS51" s="535"/>
      <c r="PVT51" s="535"/>
      <c r="PVU51" s="535"/>
      <c r="PVV51" s="535"/>
      <c r="PVW51" s="535"/>
      <c r="PVX51" s="535"/>
      <c r="PVY51" s="535"/>
      <c r="PVZ51" s="535"/>
      <c r="PWA51" s="535"/>
      <c r="PWB51" s="535"/>
      <c r="PWC51" s="535"/>
      <c r="PWD51" s="535"/>
      <c r="PWE51" s="535"/>
      <c r="PWF51" s="535"/>
      <c r="PWG51" s="535"/>
      <c r="PWH51" s="535"/>
      <c r="PWI51" s="535"/>
      <c r="PWJ51" s="535"/>
      <c r="PWK51" s="535"/>
      <c r="PWL51" s="535"/>
      <c r="PWM51" s="535"/>
      <c r="PWN51" s="535"/>
      <c r="PWO51" s="535"/>
      <c r="PWP51" s="535"/>
      <c r="PWQ51" s="535"/>
      <c r="PWR51" s="535"/>
      <c r="PWS51" s="535"/>
      <c r="PWT51" s="535"/>
      <c r="PWU51" s="535"/>
      <c r="PWV51" s="535"/>
      <c r="PWW51" s="535"/>
      <c r="PWX51" s="535"/>
      <c r="PWY51" s="535"/>
      <c r="PWZ51" s="535"/>
      <c r="PXA51" s="535"/>
      <c r="PXB51" s="535"/>
      <c r="PXC51" s="535"/>
      <c r="PXD51" s="535"/>
      <c r="PXE51" s="535"/>
      <c r="PXF51" s="535"/>
      <c r="PXG51" s="535"/>
      <c r="PXH51" s="535"/>
      <c r="PXI51" s="535"/>
      <c r="PXJ51" s="535"/>
      <c r="PXK51" s="535"/>
      <c r="PXL51" s="535"/>
      <c r="PXM51" s="535"/>
      <c r="PXN51" s="535"/>
      <c r="PXO51" s="535"/>
      <c r="PXP51" s="535"/>
      <c r="PXQ51" s="535"/>
      <c r="PXR51" s="535"/>
      <c r="PXS51" s="535"/>
      <c r="PXT51" s="535"/>
      <c r="PXU51" s="535"/>
      <c r="PXV51" s="535"/>
      <c r="PXW51" s="535"/>
      <c r="PXX51" s="535"/>
      <c r="PXY51" s="535"/>
      <c r="PXZ51" s="535"/>
      <c r="PYA51" s="535"/>
      <c r="PYB51" s="535"/>
      <c r="PYC51" s="535"/>
      <c r="PYD51" s="535"/>
      <c r="PYE51" s="535"/>
      <c r="PYF51" s="535"/>
      <c r="PYG51" s="535"/>
      <c r="PYH51" s="535"/>
      <c r="PYI51" s="535"/>
      <c r="PYJ51" s="535"/>
      <c r="PYK51" s="535"/>
      <c r="PYL51" s="535"/>
      <c r="PYM51" s="535"/>
      <c r="PYN51" s="535"/>
      <c r="PYO51" s="535"/>
      <c r="PYP51" s="535"/>
      <c r="PYQ51" s="535"/>
      <c r="PYR51" s="535"/>
      <c r="PYS51" s="535"/>
      <c r="PYT51" s="535"/>
      <c r="PYU51" s="535"/>
      <c r="PYV51" s="535"/>
      <c r="PYW51" s="535"/>
      <c r="PYX51" s="535"/>
      <c r="PYY51" s="535"/>
      <c r="PYZ51" s="535"/>
      <c r="PZA51" s="535"/>
      <c r="PZB51" s="535"/>
      <c r="PZC51" s="535"/>
      <c r="PZD51" s="535"/>
      <c r="PZE51" s="535"/>
      <c r="PZF51" s="535"/>
      <c r="PZG51" s="535"/>
      <c r="PZH51" s="535"/>
      <c r="PZI51" s="535"/>
      <c r="PZJ51" s="535"/>
      <c r="PZK51" s="535"/>
      <c r="PZL51" s="535"/>
      <c r="PZM51" s="535"/>
      <c r="PZN51" s="535"/>
      <c r="PZO51" s="535"/>
      <c r="PZP51" s="535"/>
      <c r="PZQ51" s="535"/>
      <c r="PZR51" s="535"/>
      <c r="PZS51" s="535"/>
      <c r="PZT51" s="535"/>
      <c r="PZU51" s="535"/>
      <c r="PZV51" s="535"/>
      <c r="PZW51" s="535"/>
      <c r="PZX51" s="535"/>
      <c r="PZY51" s="535"/>
      <c r="PZZ51" s="535"/>
      <c r="QAA51" s="535"/>
      <c r="QAB51" s="535"/>
      <c r="QAC51" s="535"/>
      <c r="QAD51" s="535"/>
      <c r="QAE51" s="535"/>
      <c r="QAF51" s="535"/>
      <c r="QAG51" s="535"/>
      <c r="QAH51" s="535"/>
      <c r="QAI51" s="535"/>
      <c r="QAJ51" s="535"/>
      <c r="QAK51" s="535"/>
      <c r="QAL51" s="535"/>
      <c r="QAM51" s="535"/>
      <c r="QAN51" s="535"/>
      <c r="QAO51" s="535"/>
      <c r="QAP51" s="535"/>
      <c r="QAQ51" s="535"/>
      <c r="QAR51" s="535"/>
      <c r="QAS51" s="535"/>
      <c r="QAT51" s="535"/>
      <c r="QAU51" s="535"/>
      <c r="QAV51" s="535"/>
      <c r="QAW51" s="535"/>
      <c r="QAX51" s="535"/>
      <c r="QAY51" s="535"/>
      <c r="QAZ51" s="535"/>
      <c r="QBA51" s="535"/>
      <c r="QBB51" s="535"/>
      <c r="QBC51" s="535"/>
      <c r="QBD51" s="535"/>
      <c r="QBE51" s="535"/>
      <c r="QBF51" s="535"/>
      <c r="QBG51" s="535"/>
      <c r="QBH51" s="535"/>
      <c r="QBI51" s="535"/>
      <c r="QBJ51" s="535"/>
      <c r="QBK51" s="535"/>
      <c r="QBL51" s="535"/>
      <c r="QBM51" s="535"/>
      <c r="QBN51" s="535"/>
      <c r="QBO51" s="535"/>
      <c r="QBP51" s="535"/>
      <c r="QBQ51" s="535"/>
      <c r="QBR51" s="535"/>
      <c r="QBS51" s="535"/>
      <c r="QBT51" s="535"/>
      <c r="QBU51" s="535"/>
      <c r="QBV51" s="535"/>
      <c r="QBW51" s="535"/>
      <c r="QBX51" s="535"/>
      <c r="QBY51" s="535"/>
      <c r="QBZ51" s="535"/>
      <c r="QCA51" s="535"/>
      <c r="QCB51" s="535"/>
      <c r="QCC51" s="535"/>
      <c r="QCD51" s="535"/>
      <c r="QCE51" s="535"/>
      <c r="QCF51" s="535"/>
      <c r="QCG51" s="535"/>
      <c r="QCH51" s="535"/>
      <c r="QCI51" s="535"/>
      <c r="QCJ51" s="535"/>
      <c r="QCK51" s="535"/>
      <c r="QCL51" s="535"/>
      <c r="QCM51" s="535"/>
      <c r="QCN51" s="535"/>
      <c r="QCO51" s="535"/>
      <c r="QCP51" s="535"/>
      <c r="QCQ51" s="535"/>
      <c r="QCR51" s="535"/>
      <c r="QCS51" s="535"/>
      <c r="QCT51" s="535"/>
      <c r="QCU51" s="535"/>
      <c r="QCV51" s="535"/>
      <c r="QCW51" s="535"/>
      <c r="QCX51" s="535"/>
      <c r="QCY51" s="535"/>
      <c r="QCZ51" s="535"/>
      <c r="QDA51" s="535"/>
      <c r="QDB51" s="535"/>
      <c r="QDC51" s="535"/>
      <c r="QDD51" s="535"/>
      <c r="QDE51" s="535"/>
      <c r="QDF51" s="535"/>
      <c r="QDG51" s="535"/>
      <c r="QDH51" s="535"/>
      <c r="QDI51" s="535"/>
      <c r="QDJ51" s="535"/>
      <c r="QDK51" s="535"/>
      <c r="QDL51" s="535"/>
      <c r="QDM51" s="535"/>
      <c r="QDN51" s="535"/>
      <c r="QDO51" s="535"/>
      <c r="QDP51" s="535"/>
      <c r="QDQ51" s="535"/>
      <c r="QDR51" s="535"/>
      <c r="QDS51" s="535"/>
      <c r="QDT51" s="535"/>
      <c r="QDU51" s="535"/>
      <c r="QDV51" s="535"/>
      <c r="QDW51" s="535"/>
      <c r="QDX51" s="535"/>
      <c r="QDY51" s="535"/>
      <c r="QDZ51" s="535"/>
      <c r="QEA51" s="535"/>
      <c r="QEB51" s="535"/>
      <c r="QEC51" s="535"/>
      <c r="QED51" s="535"/>
      <c r="QEE51" s="535"/>
      <c r="QEF51" s="535"/>
      <c r="QEG51" s="535"/>
      <c r="QEH51" s="535"/>
      <c r="QEI51" s="535"/>
      <c r="QEJ51" s="535"/>
      <c r="QEK51" s="535"/>
      <c r="QEL51" s="535"/>
      <c r="QEM51" s="535"/>
      <c r="QEN51" s="535"/>
      <c r="QEO51" s="535"/>
      <c r="QEP51" s="535"/>
      <c r="QEQ51" s="535"/>
      <c r="QER51" s="535"/>
      <c r="QES51" s="535"/>
      <c r="QET51" s="535"/>
      <c r="QEU51" s="535"/>
      <c r="QEV51" s="535"/>
      <c r="QEW51" s="535"/>
      <c r="QEX51" s="535"/>
      <c r="QEY51" s="535"/>
      <c r="QEZ51" s="535"/>
      <c r="QFA51" s="535"/>
      <c r="QFB51" s="535"/>
      <c r="QFC51" s="535"/>
      <c r="QFD51" s="535"/>
      <c r="QFE51" s="535"/>
      <c r="QFF51" s="535"/>
      <c r="QFG51" s="535"/>
      <c r="QFH51" s="535"/>
      <c r="QFI51" s="535"/>
      <c r="QFJ51" s="535"/>
      <c r="QFK51" s="535"/>
      <c r="QFL51" s="535"/>
      <c r="QFM51" s="535"/>
      <c r="QFN51" s="535"/>
      <c r="QFO51" s="535"/>
      <c r="QFP51" s="535"/>
      <c r="QFQ51" s="535"/>
      <c r="QFR51" s="535"/>
      <c r="QFS51" s="535"/>
      <c r="QFT51" s="535"/>
      <c r="QFU51" s="535"/>
      <c r="QFV51" s="535"/>
      <c r="QFW51" s="535"/>
      <c r="QFX51" s="535"/>
      <c r="QFY51" s="535"/>
      <c r="QFZ51" s="535"/>
      <c r="QGA51" s="535"/>
      <c r="QGB51" s="535"/>
      <c r="QGC51" s="535"/>
      <c r="QGD51" s="535"/>
      <c r="QGE51" s="535"/>
      <c r="QGF51" s="535"/>
      <c r="QGG51" s="535"/>
      <c r="QGH51" s="535"/>
      <c r="QGI51" s="535"/>
      <c r="QGJ51" s="535"/>
      <c r="QGK51" s="535"/>
      <c r="QGL51" s="535"/>
      <c r="QGM51" s="535"/>
      <c r="QGN51" s="535"/>
      <c r="QGO51" s="535"/>
      <c r="QGP51" s="535"/>
      <c r="QGQ51" s="535"/>
      <c r="QGR51" s="535"/>
      <c r="QGS51" s="535"/>
      <c r="QGT51" s="535"/>
      <c r="QGU51" s="535"/>
      <c r="QGV51" s="535"/>
      <c r="QGW51" s="535"/>
      <c r="QGX51" s="535"/>
      <c r="QGY51" s="535"/>
      <c r="QGZ51" s="535"/>
      <c r="QHA51" s="535"/>
      <c r="QHB51" s="535"/>
      <c r="QHC51" s="535"/>
      <c r="QHD51" s="535"/>
      <c r="QHE51" s="535"/>
      <c r="QHF51" s="535"/>
      <c r="QHG51" s="535"/>
      <c r="QHH51" s="535"/>
      <c r="QHI51" s="535"/>
      <c r="QHJ51" s="535"/>
      <c r="QHK51" s="535"/>
      <c r="QHL51" s="535"/>
      <c r="QHM51" s="535"/>
      <c r="QHN51" s="535"/>
      <c r="QHO51" s="535"/>
      <c r="QHP51" s="535"/>
      <c r="QHQ51" s="535"/>
      <c r="QHR51" s="535"/>
      <c r="QHS51" s="535"/>
      <c r="QHT51" s="535"/>
      <c r="QHU51" s="535"/>
      <c r="QHV51" s="535"/>
      <c r="QHW51" s="535"/>
      <c r="QHX51" s="535"/>
      <c r="QHY51" s="535"/>
      <c r="QHZ51" s="535"/>
      <c r="QIA51" s="535"/>
      <c r="QIB51" s="535"/>
      <c r="QIC51" s="535"/>
      <c r="QID51" s="535"/>
      <c r="QIE51" s="535"/>
      <c r="QIF51" s="535"/>
      <c r="QIG51" s="535"/>
      <c r="QIH51" s="535"/>
      <c r="QII51" s="535"/>
      <c r="QIJ51" s="535"/>
      <c r="QIK51" s="535"/>
      <c r="QIL51" s="535"/>
      <c r="QIM51" s="535"/>
      <c r="QIN51" s="535"/>
      <c r="QIO51" s="535"/>
      <c r="QIP51" s="535"/>
      <c r="QIQ51" s="535"/>
      <c r="QIR51" s="535"/>
      <c r="QIS51" s="535"/>
      <c r="QIT51" s="535"/>
      <c r="QIU51" s="535"/>
      <c r="QIV51" s="535"/>
      <c r="QIW51" s="535"/>
      <c r="QIX51" s="535"/>
      <c r="QIY51" s="535"/>
      <c r="QIZ51" s="535"/>
      <c r="QJA51" s="535"/>
      <c r="QJB51" s="535"/>
      <c r="QJC51" s="535"/>
      <c r="QJD51" s="535"/>
      <c r="QJE51" s="535"/>
      <c r="QJF51" s="535"/>
      <c r="QJG51" s="535"/>
      <c r="QJH51" s="535"/>
      <c r="QJI51" s="535"/>
      <c r="QJJ51" s="535"/>
      <c r="QJK51" s="535"/>
      <c r="QJL51" s="535"/>
      <c r="QJM51" s="535"/>
      <c r="QJN51" s="535"/>
      <c r="QJO51" s="535"/>
      <c r="QJP51" s="535"/>
      <c r="QJQ51" s="535"/>
      <c r="QJR51" s="535"/>
      <c r="QJS51" s="535"/>
      <c r="QJT51" s="535"/>
      <c r="QJU51" s="535"/>
      <c r="QJV51" s="535"/>
      <c r="QJW51" s="535"/>
      <c r="QJX51" s="535"/>
      <c r="QJY51" s="535"/>
      <c r="QJZ51" s="535"/>
      <c r="QKA51" s="535"/>
      <c r="QKB51" s="535"/>
      <c r="QKC51" s="535"/>
      <c r="QKD51" s="535"/>
      <c r="QKE51" s="535"/>
      <c r="QKF51" s="535"/>
      <c r="QKG51" s="535"/>
      <c r="QKH51" s="535"/>
      <c r="QKI51" s="535"/>
      <c r="QKJ51" s="535"/>
      <c r="QKK51" s="535"/>
      <c r="QKL51" s="535"/>
      <c r="QKM51" s="535"/>
      <c r="QKN51" s="535"/>
      <c r="QKO51" s="535"/>
      <c r="QKP51" s="535"/>
      <c r="QKQ51" s="535"/>
      <c r="QKR51" s="535"/>
      <c r="QKS51" s="535"/>
      <c r="QKT51" s="535"/>
      <c r="QKU51" s="535"/>
      <c r="QKV51" s="535"/>
      <c r="QKW51" s="535"/>
      <c r="QKX51" s="535"/>
      <c r="QKY51" s="535"/>
      <c r="QKZ51" s="535"/>
      <c r="QLA51" s="535"/>
      <c r="QLB51" s="535"/>
      <c r="QLC51" s="535"/>
      <c r="QLD51" s="535"/>
      <c r="QLE51" s="535"/>
      <c r="QLF51" s="535"/>
      <c r="QLG51" s="535"/>
      <c r="QLH51" s="535"/>
      <c r="QLI51" s="535"/>
      <c r="QLJ51" s="535"/>
      <c r="QLK51" s="535"/>
      <c r="QLL51" s="535"/>
      <c r="QLM51" s="535"/>
      <c r="QLN51" s="535"/>
      <c r="QLO51" s="535"/>
      <c r="QLP51" s="535"/>
      <c r="QLQ51" s="535"/>
      <c r="QLR51" s="535"/>
      <c r="QLS51" s="535"/>
      <c r="QLT51" s="535"/>
      <c r="QLU51" s="535"/>
      <c r="QLV51" s="535"/>
      <c r="QLW51" s="535"/>
      <c r="QLX51" s="535"/>
      <c r="QLY51" s="535"/>
      <c r="QLZ51" s="535"/>
      <c r="QMA51" s="535"/>
      <c r="QMB51" s="535"/>
      <c r="QMC51" s="535"/>
      <c r="QMD51" s="535"/>
      <c r="QME51" s="535"/>
      <c r="QMF51" s="535"/>
      <c r="QMG51" s="535"/>
      <c r="QMH51" s="535"/>
      <c r="QMI51" s="535"/>
      <c r="QMJ51" s="535"/>
      <c r="QMK51" s="535"/>
      <c r="QML51" s="535"/>
      <c r="QMM51" s="535"/>
      <c r="QMN51" s="535"/>
      <c r="QMO51" s="535"/>
      <c r="QMP51" s="535"/>
      <c r="QMQ51" s="535"/>
      <c r="QMR51" s="535"/>
      <c r="QMS51" s="535"/>
      <c r="QMT51" s="535"/>
      <c r="QMU51" s="535"/>
      <c r="QMV51" s="535"/>
      <c r="QMW51" s="535"/>
      <c r="QMX51" s="535"/>
      <c r="QMY51" s="535"/>
      <c r="QMZ51" s="535"/>
      <c r="QNA51" s="535"/>
      <c r="QNB51" s="535"/>
      <c r="QNC51" s="535"/>
      <c r="QND51" s="535"/>
      <c r="QNE51" s="535"/>
      <c r="QNF51" s="535"/>
      <c r="QNG51" s="535"/>
      <c r="QNH51" s="535"/>
      <c r="QNI51" s="535"/>
      <c r="QNJ51" s="535"/>
      <c r="QNK51" s="535"/>
      <c r="QNL51" s="535"/>
      <c r="QNM51" s="535"/>
      <c r="QNN51" s="535"/>
      <c r="QNO51" s="535"/>
      <c r="QNP51" s="535"/>
      <c r="QNQ51" s="535"/>
      <c r="QNR51" s="535"/>
      <c r="QNS51" s="535"/>
      <c r="QNT51" s="535"/>
      <c r="QNU51" s="535"/>
      <c r="QNV51" s="535"/>
      <c r="QNW51" s="535"/>
      <c r="QNX51" s="535"/>
      <c r="QNY51" s="535"/>
      <c r="QNZ51" s="535"/>
      <c r="QOA51" s="535"/>
      <c r="QOB51" s="535"/>
      <c r="QOC51" s="535"/>
      <c r="QOD51" s="535"/>
      <c r="QOE51" s="535"/>
      <c r="QOF51" s="535"/>
      <c r="QOG51" s="535"/>
      <c r="QOH51" s="535"/>
      <c r="QOI51" s="535"/>
      <c r="QOJ51" s="535"/>
      <c r="QOK51" s="535"/>
      <c r="QOL51" s="535"/>
      <c r="QOM51" s="535"/>
      <c r="QON51" s="535"/>
      <c r="QOO51" s="535"/>
      <c r="QOP51" s="535"/>
      <c r="QOQ51" s="535"/>
      <c r="QOR51" s="535"/>
      <c r="QOS51" s="535"/>
      <c r="QOT51" s="535"/>
      <c r="QOU51" s="535"/>
      <c r="QOV51" s="535"/>
      <c r="QOW51" s="535"/>
      <c r="QOX51" s="535"/>
      <c r="QOY51" s="535"/>
      <c r="QOZ51" s="535"/>
      <c r="QPA51" s="535"/>
      <c r="QPB51" s="535"/>
      <c r="QPC51" s="535"/>
      <c r="QPD51" s="535"/>
      <c r="QPE51" s="535"/>
      <c r="QPF51" s="535"/>
      <c r="QPG51" s="535"/>
      <c r="QPH51" s="535"/>
      <c r="QPI51" s="535"/>
      <c r="QPJ51" s="535"/>
      <c r="QPK51" s="535"/>
      <c r="QPL51" s="535"/>
      <c r="QPM51" s="535"/>
      <c r="QPN51" s="535"/>
      <c r="QPO51" s="535"/>
      <c r="QPP51" s="535"/>
      <c r="QPQ51" s="535"/>
      <c r="QPR51" s="535"/>
      <c r="QPS51" s="535"/>
      <c r="QPT51" s="535"/>
      <c r="QPU51" s="535"/>
      <c r="QPV51" s="535"/>
      <c r="QPW51" s="535"/>
      <c r="QPX51" s="535"/>
      <c r="QPY51" s="535"/>
      <c r="QPZ51" s="535"/>
      <c r="QQA51" s="535"/>
      <c r="QQB51" s="535"/>
      <c r="QQC51" s="535"/>
      <c r="QQD51" s="535"/>
      <c r="QQE51" s="535"/>
      <c r="QQF51" s="535"/>
      <c r="QQG51" s="535"/>
      <c r="QQH51" s="535"/>
      <c r="QQI51" s="535"/>
      <c r="QQJ51" s="535"/>
      <c r="QQK51" s="535"/>
      <c r="QQL51" s="535"/>
      <c r="QQM51" s="535"/>
      <c r="QQN51" s="535"/>
      <c r="QQO51" s="535"/>
      <c r="QQP51" s="535"/>
      <c r="QQQ51" s="535"/>
      <c r="QQR51" s="535"/>
      <c r="QQS51" s="535"/>
      <c r="QQT51" s="535"/>
      <c r="QQU51" s="535"/>
      <c r="QQV51" s="535"/>
      <c r="QQW51" s="535"/>
      <c r="QQX51" s="535"/>
      <c r="QQY51" s="535"/>
      <c r="QQZ51" s="535"/>
      <c r="QRA51" s="535"/>
      <c r="QRB51" s="535"/>
      <c r="QRC51" s="535"/>
      <c r="QRD51" s="535"/>
      <c r="QRE51" s="535"/>
      <c r="QRF51" s="535"/>
      <c r="QRG51" s="535"/>
      <c r="QRH51" s="535"/>
      <c r="QRI51" s="535"/>
      <c r="QRJ51" s="535"/>
      <c r="QRK51" s="535"/>
      <c r="QRL51" s="535"/>
      <c r="QRM51" s="535"/>
      <c r="QRN51" s="535"/>
      <c r="QRO51" s="535"/>
      <c r="QRP51" s="535"/>
      <c r="QRQ51" s="535"/>
      <c r="QRR51" s="535"/>
      <c r="QRS51" s="535"/>
      <c r="QRT51" s="535"/>
      <c r="QRU51" s="535"/>
      <c r="QRV51" s="535"/>
      <c r="QRW51" s="535"/>
      <c r="QRX51" s="535"/>
      <c r="QRY51" s="535"/>
      <c r="QRZ51" s="535"/>
      <c r="QSA51" s="535"/>
      <c r="QSB51" s="535"/>
      <c r="QSC51" s="535"/>
      <c r="QSD51" s="535"/>
      <c r="QSE51" s="535"/>
      <c r="QSF51" s="535"/>
      <c r="QSG51" s="535"/>
      <c r="QSH51" s="535"/>
      <c r="QSI51" s="535"/>
      <c r="QSJ51" s="535"/>
      <c r="QSK51" s="535"/>
      <c r="QSL51" s="535"/>
      <c r="QSM51" s="535"/>
      <c r="QSN51" s="535"/>
      <c r="QSO51" s="535"/>
      <c r="QSP51" s="535"/>
      <c r="QSQ51" s="535"/>
      <c r="QSR51" s="535"/>
      <c r="QSS51" s="535"/>
      <c r="QST51" s="535"/>
      <c r="QSU51" s="535"/>
      <c r="QSV51" s="535"/>
      <c r="QSW51" s="535"/>
      <c r="QSX51" s="535"/>
      <c r="QSY51" s="535"/>
      <c r="QSZ51" s="535"/>
      <c r="QTA51" s="535"/>
      <c r="QTB51" s="535"/>
      <c r="QTC51" s="535"/>
      <c r="QTD51" s="535"/>
      <c r="QTE51" s="535"/>
      <c r="QTF51" s="535"/>
      <c r="QTG51" s="535"/>
      <c r="QTH51" s="535"/>
      <c r="QTI51" s="535"/>
      <c r="QTJ51" s="535"/>
      <c r="QTK51" s="535"/>
      <c r="QTL51" s="535"/>
      <c r="QTM51" s="535"/>
      <c r="QTN51" s="535"/>
      <c r="QTO51" s="535"/>
      <c r="QTP51" s="535"/>
      <c r="QTQ51" s="535"/>
      <c r="QTR51" s="535"/>
      <c r="QTS51" s="535"/>
      <c r="QTT51" s="535"/>
      <c r="QTU51" s="535"/>
      <c r="QTV51" s="535"/>
      <c r="QTW51" s="535"/>
      <c r="QTX51" s="535"/>
      <c r="QTY51" s="535"/>
      <c r="QTZ51" s="535"/>
      <c r="QUA51" s="535"/>
      <c r="QUB51" s="535"/>
      <c r="QUC51" s="535"/>
      <c r="QUD51" s="535"/>
      <c r="QUE51" s="535"/>
      <c r="QUF51" s="535"/>
      <c r="QUG51" s="535"/>
      <c r="QUH51" s="535"/>
      <c r="QUI51" s="535"/>
      <c r="QUJ51" s="535"/>
      <c r="QUK51" s="535"/>
      <c r="QUL51" s="535"/>
      <c r="QUM51" s="535"/>
      <c r="QUN51" s="535"/>
      <c r="QUO51" s="535"/>
      <c r="QUP51" s="535"/>
      <c r="QUQ51" s="535"/>
      <c r="QUR51" s="535"/>
      <c r="QUS51" s="535"/>
      <c r="QUT51" s="535"/>
      <c r="QUU51" s="535"/>
      <c r="QUV51" s="535"/>
      <c r="QUW51" s="535"/>
      <c r="QUX51" s="535"/>
      <c r="QUY51" s="535"/>
      <c r="QUZ51" s="535"/>
      <c r="QVA51" s="535"/>
      <c r="QVB51" s="535"/>
      <c r="QVC51" s="535"/>
      <c r="QVD51" s="535"/>
      <c r="QVE51" s="535"/>
      <c r="QVF51" s="535"/>
      <c r="QVG51" s="535"/>
      <c r="QVH51" s="535"/>
      <c r="QVI51" s="535"/>
      <c r="QVJ51" s="535"/>
      <c r="QVK51" s="535"/>
      <c r="QVL51" s="535"/>
      <c r="QVM51" s="535"/>
      <c r="QVN51" s="535"/>
      <c r="QVO51" s="535"/>
      <c r="QVP51" s="535"/>
      <c r="QVQ51" s="535"/>
      <c r="QVR51" s="535"/>
      <c r="QVS51" s="535"/>
      <c r="QVT51" s="535"/>
      <c r="QVU51" s="535"/>
      <c r="QVV51" s="535"/>
      <c r="QVW51" s="535"/>
      <c r="QVX51" s="535"/>
      <c r="QVY51" s="535"/>
      <c r="QVZ51" s="535"/>
      <c r="QWA51" s="535"/>
      <c r="QWB51" s="535"/>
      <c r="QWC51" s="535"/>
      <c r="QWD51" s="535"/>
      <c r="QWE51" s="535"/>
      <c r="QWF51" s="535"/>
      <c r="QWG51" s="535"/>
      <c r="QWH51" s="535"/>
      <c r="QWI51" s="535"/>
      <c r="QWJ51" s="535"/>
      <c r="QWK51" s="535"/>
      <c r="QWL51" s="535"/>
      <c r="QWM51" s="535"/>
      <c r="QWN51" s="535"/>
      <c r="QWO51" s="535"/>
      <c r="QWP51" s="535"/>
      <c r="QWQ51" s="535"/>
      <c r="QWR51" s="535"/>
      <c r="QWS51" s="535"/>
      <c r="QWT51" s="535"/>
      <c r="QWU51" s="535"/>
      <c r="QWV51" s="535"/>
      <c r="QWW51" s="535"/>
      <c r="QWX51" s="535"/>
      <c r="QWY51" s="535"/>
      <c r="QWZ51" s="535"/>
      <c r="QXA51" s="535"/>
      <c r="QXB51" s="535"/>
      <c r="QXC51" s="535"/>
      <c r="QXD51" s="535"/>
      <c r="QXE51" s="535"/>
      <c r="QXF51" s="535"/>
      <c r="QXG51" s="535"/>
      <c r="QXH51" s="535"/>
      <c r="QXI51" s="535"/>
      <c r="QXJ51" s="535"/>
      <c r="QXK51" s="535"/>
      <c r="QXL51" s="535"/>
      <c r="QXM51" s="535"/>
      <c r="QXN51" s="535"/>
      <c r="QXO51" s="535"/>
      <c r="QXP51" s="535"/>
      <c r="QXQ51" s="535"/>
      <c r="QXR51" s="535"/>
      <c r="QXS51" s="535"/>
      <c r="QXT51" s="535"/>
      <c r="QXU51" s="535"/>
      <c r="QXV51" s="535"/>
      <c r="QXW51" s="535"/>
      <c r="QXX51" s="535"/>
      <c r="QXY51" s="535"/>
      <c r="QXZ51" s="535"/>
      <c r="QYA51" s="535"/>
      <c r="QYB51" s="535"/>
      <c r="QYC51" s="535"/>
      <c r="QYD51" s="535"/>
      <c r="QYE51" s="535"/>
      <c r="QYF51" s="535"/>
      <c r="QYG51" s="535"/>
      <c r="QYH51" s="535"/>
      <c r="QYI51" s="535"/>
      <c r="QYJ51" s="535"/>
      <c r="QYK51" s="535"/>
      <c r="QYL51" s="535"/>
      <c r="QYM51" s="535"/>
      <c r="QYN51" s="535"/>
      <c r="QYO51" s="535"/>
      <c r="QYP51" s="535"/>
      <c r="QYQ51" s="535"/>
      <c r="QYR51" s="535"/>
      <c r="QYS51" s="535"/>
      <c r="QYT51" s="535"/>
      <c r="QYU51" s="535"/>
      <c r="QYV51" s="535"/>
      <c r="QYW51" s="535"/>
      <c r="QYX51" s="535"/>
      <c r="QYY51" s="535"/>
      <c r="QYZ51" s="535"/>
      <c r="QZA51" s="535"/>
      <c r="QZB51" s="535"/>
      <c r="QZC51" s="535"/>
      <c r="QZD51" s="535"/>
      <c r="QZE51" s="535"/>
      <c r="QZF51" s="535"/>
      <c r="QZG51" s="535"/>
      <c r="QZH51" s="535"/>
      <c r="QZI51" s="535"/>
      <c r="QZJ51" s="535"/>
      <c r="QZK51" s="535"/>
      <c r="QZL51" s="535"/>
      <c r="QZM51" s="535"/>
      <c r="QZN51" s="535"/>
      <c r="QZO51" s="535"/>
      <c r="QZP51" s="535"/>
      <c r="QZQ51" s="535"/>
      <c r="QZR51" s="535"/>
      <c r="QZS51" s="535"/>
      <c r="QZT51" s="535"/>
      <c r="QZU51" s="535"/>
      <c r="QZV51" s="535"/>
      <c r="QZW51" s="535"/>
      <c r="QZX51" s="535"/>
      <c r="QZY51" s="535"/>
      <c r="QZZ51" s="535"/>
      <c r="RAA51" s="535"/>
      <c r="RAB51" s="535"/>
      <c r="RAC51" s="535"/>
      <c r="RAD51" s="535"/>
      <c r="RAE51" s="535"/>
      <c r="RAF51" s="535"/>
      <c r="RAG51" s="535"/>
      <c r="RAH51" s="535"/>
      <c r="RAI51" s="535"/>
      <c r="RAJ51" s="535"/>
      <c r="RAK51" s="535"/>
      <c r="RAL51" s="535"/>
      <c r="RAM51" s="535"/>
      <c r="RAN51" s="535"/>
      <c r="RAO51" s="535"/>
      <c r="RAP51" s="535"/>
      <c r="RAQ51" s="535"/>
      <c r="RAR51" s="535"/>
      <c r="RAS51" s="535"/>
      <c r="RAT51" s="535"/>
      <c r="RAU51" s="535"/>
      <c r="RAV51" s="535"/>
      <c r="RAW51" s="535"/>
      <c r="RAX51" s="535"/>
      <c r="RAY51" s="535"/>
      <c r="RAZ51" s="535"/>
      <c r="RBA51" s="535"/>
      <c r="RBB51" s="535"/>
      <c r="RBC51" s="535"/>
      <c r="RBD51" s="535"/>
      <c r="RBE51" s="535"/>
      <c r="RBF51" s="535"/>
      <c r="RBG51" s="535"/>
      <c r="RBH51" s="535"/>
      <c r="RBI51" s="535"/>
      <c r="RBJ51" s="535"/>
      <c r="RBK51" s="535"/>
      <c r="RBL51" s="535"/>
      <c r="RBM51" s="535"/>
      <c r="RBN51" s="535"/>
      <c r="RBO51" s="535"/>
      <c r="RBP51" s="535"/>
      <c r="RBQ51" s="535"/>
      <c r="RBR51" s="535"/>
      <c r="RBS51" s="535"/>
      <c r="RBT51" s="535"/>
      <c r="RBU51" s="535"/>
      <c r="RBV51" s="535"/>
      <c r="RBW51" s="535"/>
      <c r="RBX51" s="535"/>
      <c r="RBY51" s="535"/>
      <c r="RBZ51" s="535"/>
      <c r="RCA51" s="535"/>
      <c r="RCB51" s="535"/>
      <c r="RCC51" s="535"/>
      <c r="RCD51" s="535"/>
      <c r="RCE51" s="535"/>
      <c r="RCF51" s="535"/>
      <c r="RCG51" s="535"/>
      <c r="RCH51" s="535"/>
      <c r="RCI51" s="535"/>
      <c r="RCJ51" s="535"/>
      <c r="RCK51" s="535"/>
      <c r="RCL51" s="535"/>
      <c r="RCM51" s="535"/>
      <c r="RCN51" s="535"/>
      <c r="RCO51" s="535"/>
      <c r="RCP51" s="535"/>
      <c r="RCQ51" s="535"/>
      <c r="RCR51" s="535"/>
      <c r="RCS51" s="535"/>
      <c r="RCT51" s="535"/>
      <c r="RCU51" s="535"/>
      <c r="RCV51" s="535"/>
      <c r="RCW51" s="535"/>
      <c r="RCX51" s="535"/>
      <c r="RCY51" s="535"/>
      <c r="RCZ51" s="535"/>
      <c r="RDA51" s="535"/>
      <c r="RDB51" s="535"/>
      <c r="RDC51" s="535"/>
      <c r="RDD51" s="535"/>
      <c r="RDE51" s="535"/>
      <c r="RDF51" s="535"/>
      <c r="RDG51" s="535"/>
      <c r="RDH51" s="535"/>
      <c r="RDI51" s="535"/>
      <c r="RDJ51" s="535"/>
      <c r="RDK51" s="535"/>
      <c r="RDL51" s="535"/>
      <c r="RDM51" s="535"/>
      <c r="RDN51" s="535"/>
      <c r="RDO51" s="535"/>
      <c r="RDP51" s="535"/>
      <c r="RDQ51" s="535"/>
      <c r="RDR51" s="535"/>
      <c r="RDS51" s="535"/>
      <c r="RDT51" s="535"/>
      <c r="RDU51" s="535"/>
      <c r="RDV51" s="535"/>
      <c r="RDW51" s="535"/>
      <c r="RDX51" s="535"/>
      <c r="RDY51" s="535"/>
      <c r="RDZ51" s="535"/>
      <c r="REA51" s="535"/>
      <c r="REB51" s="535"/>
      <c r="REC51" s="535"/>
      <c r="RED51" s="535"/>
      <c r="REE51" s="535"/>
      <c r="REF51" s="535"/>
      <c r="REG51" s="535"/>
      <c r="REH51" s="535"/>
      <c r="REI51" s="535"/>
      <c r="REJ51" s="535"/>
      <c r="REK51" s="535"/>
      <c r="REL51" s="535"/>
      <c r="REM51" s="535"/>
      <c r="REN51" s="535"/>
      <c r="REO51" s="535"/>
      <c r="REP51" s="535"/>
      <c r="REQ51" s="535"/>
      <c r="RER51" s="535"/>
      <c r="RES51" s="535"/>
      <c r="RET51" s="535"/>
      <c r="REU51" s="535"/>
      <c r="REV51" s="535"/>
      <c r="REW51" s="535"/>
      <c r="REX51" s="535"/>
      <c r="REY51" s="535"/>
      <c r="REZ51" s="535"/>
      <c r="RFA51" s="535"/>
      <c r="RFB51" s="535"/>
      <c r="RFC51" s="535"/>
      <c r="RFD51" s="535"/>
      <c r="RFE51" s="535"/>
      <c r="RFF51" s="535"/>
      <c r="RFG51" s="535"/>
      <c r="RFH51" s="535"/>
      <c r="RFI51" s="535"/>
      <c r="RFJ51" s="535"/>
      <c r="RFK51" s="535"/>
      <c r="RFL51" s="535"/>
      <c r="RFM51" s="535"/>
      <c r="RFN51" s="535"/>
      <c r="RFO51" s="535"/>
      <c r="RFP51" s="535"/>
      <c r="RFQ51" s="535"/>
      <c r="RFR51" s="535"/>
      <c r="RFS51" s="535"/>
      <c r="RFT51" s="535"/>
      <c r="RFU51" s="535"/>
      <c r="RFV51" s="535"/>
      <c r="RFW51" s="535"/>
      <c r="RFX51" s="535"/>
      <c r="RFY51" s="535"/>
      <c r="RFZ51" s="535"/>
      <c r="RGA51" s="535"/>
      <c r="RGB51" s="535"/>
      <c r="RGC51" s="535"/>
      <c r="RGD51" s="535"/>
      <c r="RGE51" s="535"/>
      <c r="RGF51" s="535"/>
      <c r="RGG51" s="535"/>
      <c r="RGH51" s="535"/>
      <c r="RGI51" s="535"/>
      <c r="RGJ51" s="535"/>
      <c r="RGK51" s="535"/>
      <c r="RGL51" s="535"/>
      <c r="RGM51" s="535"/>
      <c r="RGN51" s="535"/>
      <c r="RGO51" s="535"/>
      <c r="RGP51" s="535"/>
      <c r="RGQ51" s="535"/>
      <c r="RGR51" s="535"/>
      <c r="RGS51" s="535"/>
      <c r="RGT51" s="535"/>
      <c r="RGU51" s="535"/>
      <c r="RGV51" s="535"/>
      <c r="RGW51" s="535"/>
      <c r="RGX51" s="535"/>
      <c r="RGY51" s="535"/>
      <c r="RGZ51" s="535"/>
      <c r="RHA51" s="535"/>
      <c r="RHB51" s="535"/>
      <c r="RHC51" s="535"/>
      <c r="RHD51" s="535"/>
      <c r="RHE51" s="535"/>
      <c r="RHF51" s="535"/>
      <c r="RHG51" s="535"/>
      <c r="RHH51" s="535"/>
      <c r="RHI51" s="535"/>
      <c r="RHJ51" s="535"/>
      <c r="RHK51" s="535"/>
      <c r="RHL51" s="535"/>
      <c r="RHM51" s="535"/>
      <c r="RHN51" s="535"/>
      <c r="RHO51" s="535"/>
      <c r="RHP51" s="535"/>
      <c r="RHQ51" s="535"/>
      <c r="RHR51" s="535"/>
      <c r="RHS51" s="535"/>
      <c r="RHT51" s="535"/>
      <c r="RHU51" s="535"/>
      <c r="RHV51" s="535"/>
      <c r="RHW51" s="535"/>
      <c r="RHX51" s="535"/>
      <c r="RHY51" s="535"/>
      <c r="RHZ51" s="535"/>
      <c r="RIA51" s="535"/>
      <c r="RIB51" s="535"/>
      <c r="RIC51" s="535"/>
      <c r="RID51" s="535"/>
      <c r="RIE51" s="535"/>
      <c r="RIF51" s="535"/>
      <c r="RIG51" s="535"/>
      <c r="RIH51" s="535"/>
      <c r="RII51" s="535"/>
      <c r="RIJ51" s="535"/>
      <c r="RIK51" s="535"/>
      <c r="RIL51" s="535"/>
      <c r="RIM51" s="535"/>
      <c r="RIN51" s="535"/>
      <c r="RIO51" s="535"/>
      <c r="RIP51" s="535"/>
      <c r="RIQ51" s="535"/>
      <c r="RIR51" s="535"/>
      <c r="RIS51" s="535"/>
      <c r="RIT51" s="535"/>
      <c r="RIU51" s="535"/>
      <c r="RIV51" s="535"/>
      <c r="RIW51" s="535"/>
      <c r="RIX51" s="535"/>
      <c r="RIY51" s="535"/>
      <c r="RIZ51" s="535"/>
      <c r="RJA51" s="535"/>
      <c r="RJB51" s="535"/>
      <c r="RJC51" s="535"/>
      <c r="RJD51" s="535"/>
      <c r="RJE51" s="535"/>
      <c r="RJF51" s="535"/>
      <c r="RJG51" s="535"/>
      <c r="RJH51" s="535"/>
      <c r="RJI51" s="535"/>
      <c r="RJJ51" s="535"/>
      <c r="RJK51" s="535"/>
      <c r="RJL51" s="535"/>
      <c r="RJM51" s="535"/>
      <c r="RJN51" s="535"/>
      <c r="RJO51" s="535"/>
      <c r="RJP51" s="535"/>
      <c r="RJQ51" s="535"/>
      <c r="RJR51" s="535"/>
      <c r="RJS51" s="535"/>
      <c r="RJT51" s="535"/>
      <c r="RJU51" s="535"/>
      <c r="RJV51" s="535"/>
      <c r="RJW51" s="535"/>
      <c r="RJX51" s="535"/>
      <c r="RJY51" s="535"/>
      <c r="RJZ51" s="535"/>
      <c r="RKA51" s="535"/>
      <c r="RKB51" s="535"/>
      <c r="RKC51" s="535"/>
      <c r="RKD51" s="535"/>
      <c r="RKE51" s="535"/>
      <c r="RKF51" s="535"/>
      <c r="RKG51" s="535"/>
      <c r="RKH51" s="535"/>
      <c r="RKI51" s="535"/>
      <c r="RKJ51" s="535"/>
      <c r="RKK51" s="535"/>
      <c r="RKL51" s="535"/>
      <c r="RKM51" s="535"/>
      <c r="RKN51" s="535"/>
      <c r="RKO51" s="535"/>
      <c r="RKP51" s="535"/>
      <c r="RKQ51" s="535"/>
      <c r="RKR51" s="535"/>
      <c r="RKS51" s="535"/>
      <c r="RKT51" s="535"/>
      <c r="RKU51" s="535"/>
      <c r="RKV51" s="535"/>
      <c r="RKW51" s="535"/>
      <c r="RKX51" s="535"/>
      <c r="RKY51" s="535"/>
      <c r="RKZ51" s="535"/>
      <c r="RLA51" s="535"/>
      <c r="RLB51" s="535"/>
      <c r="RLC51" s="535"/>
      <c r="RLD51" s="535"/>
      <c r="RLE51" s="535"/>
      <c r="RLF51" s="535"/>
      <c r="RLG51" s="535"/>
      <c r="RLH51" s="535"/>
      <c r="RLI51" s="535"/>
      <c r="RLJ51" s="535"/>
      <c r="RLK51" s="535"/>
      <c r="RLL51" s="535"/>
      <c r="RLM51" s="535"/>
      <c r="RLN51" s="535"/>
      <c r="RLO51" s="535"/>
      <c r="RLP51" s="535"/>
      <c r="RLQ51" s="535"/>
      <c r="RLR51" s="535"/>
      <c r="RLS51" s="535"/>
      <c r="RLT51" s="535"/>
      <c r="RLU51" s="535"/>
      <c r="RLV51" s="535"/>
      <c r="RLW51" s="535"/>
      <c r="RLX51" s="535"/>
      <c r="RLY51" s="535"/>
      <c r="RLZ51" s="535"/>
      <c r="RMA51" s="535"/>
      <c r="RMB51" s="535"/>
      <c r="RMC51" s="535"/>
      <c r="RMD51" s="535"/>
      <c r="RME51" s="535"/>
      <c r="RMF51" s="535"/>
      <c r="RMG51" s="535"/>
      <c r="RMH51" s="535"/>
      <c r="RMI51" s="535"/>
      <c r="RMJ51" s="535"/>
      <c r="RMK51" s="535"/>
      <c r="RML51" s="535"/>
      <c r="RMM51" s="535"/>
      <c r="RMN51" s="535"/>
      <c r="RMO51" s="535"/>
      <c r="RMP51" s="535"/>
      <c r="RMQ51" s="535"/>
      <c r="RMR51" s="535"/>
      <c r="RMS51" s="535"/>
      <c r="RMT51" s="535"/>
      <c r="RMU51" s="535"/>
      <c r="RMV51" s="535"/>
      <c r="RMW51" s="535"/>
      <c r="RMX51" s="535"/>
      <c r="RMY51" s="535"/>
      <c r="RMZ51" s="535"/>
      <c r="RNA51" s="535"/>
      <c r="RNB51" s="535"/>
      <c r="RNC51" s="535"/>
      <c r="RND51" s="535"/>
      <c r="RNE51" s="535"/>
      <c r="RNF51" s="535"/>
      <c r="RNG51" s="535"/>
      <c r="RNH51" s="535"/>
      <c r="RNI51" s="535"/>
      <c r="RNJ51" s="535"/>
      <c r="RNK51" s="535"/>
      <c r="RNL51" s="535"/>
      <c r="RNM51" s="535"/>
      <c r="RNN51" s="535"/>
      <c r="RNO51" s="535"/>
      <c r="RNP51" s="535"/>
      <c r="RNQ51" s="535"/>
      <c r="RNR51" s="535"/>
      <c r="RNS51" s="535"/>
      <c r="RNT51" s="535"/>
      <c r="RNU51" s="535"/>
      <c r="RNV51" s="535"/>
      <c r="RNW51" s="535"/>
      <c r="RNX51" s="535"/>
      <c r="RNY51" s="535"/>
      <c r="RNZ51" s="535"/>
      <c r="ROA51" s="535"/>
      <c r="ROB51" s="535"/>
      <c r="ROC51" s="535"/>
      <c r="ROD51" s="535"/>
      <c r="ROE51" s="535"/>
      <c r="ROF51" s="535"/>
      <c r="ROG51" s="535"/>
      <c r="ROH51" s="535"/>
      <c r="ROI51" s="535"/>
      <c r="ROJ51" s="535"/>
      <c r="ROK51" s="535"/>
      <c r="ROL51" s="535"/>
      <c r="ROM51" s="535"/>
      <c r="RON51" s="535"/>
      <c r="ROO51" s="535"/>
      <c r="ROP51" s="535"/>
      <c r="ROQ51" s="535"/>
      <c r="ROR51" s="535"/>
      <c r="ROS51" s="535"/>
      <c r="ROT51" s="535"/>
      <c r="ROU51" s="535"/>
      <c r="ROV51" s="535"/>
      <c r="ROW51" s="535"/>
      <c r="ROX51" s="535"/>
      <c r="ROY51" s="535"/>
      <c r="ROZ51" s="535"/>
      <c r="RPA51" s="535"/>
      <c r="RPB51" s="535"/>
      <c r="RPC51" s="535"/>
      <c r="RPD51" s="535"/>
      <c r="RPE51" s="535"/>
      <c r="RPF51" s="535"/>
      <c r="RPG51" s="535"/>
      <c r="RPH51" s="535"/>
      <c r="RPI51" s="535"/>
      <c r="RPJ51" s="535"/>
      <c r="RPK51" s="535"/>
      <c r="RPL51" s="535"/>
      <c r="RPM51" s="535"/>
      <c r="RPN51" s="535"/>
      <c r="RPO51" s="535"/>
      <c r="RPP51" s="535"/>
      <c r="RPQ51" s="535"/>
      <c r="RPR51" s="535"/>
      <c r="RPS51" s="535"/>
      <c r="RPT51" s="535"/>
      <c r="RPU51" s="535"/>
      <c r="RPV51" s="535"/>
      <c r="RPW51" s="535"/>
      <c r="RPX51" s="535"/>
      <c r="RPY51" s="535"/>
      <c r="RPZ51" s="535"/>
      <c r="RQA51" s="535"/>
      <c r="RQB51" s="535"/>
      <c r="RQC51" s="535"/>
      <c r="RQD51" s="535"/>
      <c r="RQE51" s="535"/>
      <c r="RQF51" s="535"/>
      <c r="RQG51" s="535"/>
      <c r="RQH51" s="535"/>
      <c r="RQI51" s="535"/>
      <c r="RQJ51" s="535"/>
      <c r="RQK51" s="535"/>
      <c r="RQL51" s="535"/>
      <c r="RQM51" s="535"/>
      <c r="RQN51" s="535"/>
      <c r="RQO51" s="535"/>
      <c r="RQP51" s="535"/>
      <c r="RQQ51" s="535"/>
      <c r="RQR51" s="535"/>
      <c r="RQS51" s="535"/>
      <c r="RQT51" s="535"/>
      <c r="RQU51" s="535"/>
      <c r="RQV51" s="535"/>
      <c r="RQW51" s="535"/>
      <c r="RQX51" s="535"/>
      <c r="RQY51" s="535"/>
      <c r="RQZ51" s="535"/>
      <c r="RRA51" s="535"/>
      <c r="RRB51" s="535"/>
      <c r="RRC51" s="535"/>
      <c r="RRD51" s="535"/>
      <c r="RRE51" s="535"/>
      <c r="RRF51" s="535"/>
      <c r="RRG51" s="535"/>
      <c r="RRH51" s="535"/>
      <c r="RRI51" s="535"/>
      <c r="RRJ51" s="535"/>
      <c r="RRK51" s="535"/>
      <c r="RRL51" s="535"/>
      <c r="RRM51" s="535"/>
      <c r="RRN51" s="535"/>
      <c r="RRO51" s="535"/>
      <c r="RRP51" s="535"/>
      <c r="RRQ51" s="535"/>
      <c r="RRR51" s="535"/>
      <c r="RRS51" s="535"/>
      <c r="RRT51" s="535"/>
      <c r="RRU51" s="535"/>
      <c r="RRV51" s="535"/>
      <c r="RRW51" s="535"/>
      <c r="RRX51" s="535"/>
      <c r="RRY51" s="535"/>
      <c r="RRZ51" s="535"/>
      <c r="RSA51" s="535"/>
      <c r="RSB51" s="535"/>
      <c r="RSC51" s="535"/>
      <c r="RSD51" s="535"/>
      <c r="RSE51" s="535"/>
      <c r="RSF51" s="535"/>
      <c r="RSG51" s="535"/>
      <c r="RSH51" s="535"/>
      <c r="RSI51" s="535"/>
      <c r="RSJ51" s="535"/>
      <c r="RSK51" s="535"/>
      <c r="RSL51" s="535"/>
      <c r="RSM51" s="535"/>
      <c r="RSN51" s="535"/>
      <c r="RSO51" s="535"/>
      <c r="RSP51" s="535"/>
      <c r="RSQ51" s="535"/>
      <c r="RSR51" s="535"/>
      <c r="RSS51" s="535"/>
      <c r="RST51" s="535"/>
      <c r="RSU51" s="535"/>
      <c r="RSV51" s="535"/>
      <c r="RSW51" s="535"/>
      <c r="RSX51" s="535"/>
      <c r="RSY51" s="535"/>
      <c r="RSZ51" s="535"/>
      <c r="RTA51" s="535"/>
      <c r="RTB51" s="535"/>
      <c r="RTC51" s="535"/>
      <c r="RTD51" s="535"/>
      <c r="RTE51" s="535"/>
      <c r="RTF51" s="535"/>
      <c r="RTG51" s="535"/>
      <c r="RTH51" s="535"/>
      <c r="RTI51" s="535"/>
      <c r="RTJ51" s="535"/>
      <c r="RTK51" s="535"/>
      <c r="RTL51" s="535"/>
      <c r="RTM51" s="535"/>
      <c r="RTN51" s="535"/>
      <c r="RTO51" s="535"/>
      <c r="RTP51" s="535"/>
      <c r="RTQ51" s="535"/>
      <c r="RTR51" s="535"/>
      <c r="RTS51" s="535"/>
      <c r="RTT51" s="535"/>
      <c r="RTU51" s="535"/>
      <c r="RTV51" s="535"/>
      <c r="RTW51" s="535"/>
      <c r="RTX51" s="535"/>
      <c r="RTY51" s="535"/>
      <c r="RTZ51" s="535"/>
      <c r="RUA51" s="535"/>
      <c r="RUB51" s="535"/>
      <c r="RUC51" s="535"/>
      <c r="RUD51" s="535"/>
      <c r="RUE51" s="535"/>
      <c r="RUF51" s="535"/>
      <c r="RUG51" s="535"/>
      <c r="RUH51" s="535"/>
      <c r="RUI51" s="535"/>
      <c r="RUJ51" s="535"/>
      <c r="RUK51" s="535"/>
      <c r="RUL51" s="535"/>
      <c r="RUM51" s="535"/>
      <c r="RUN51" s="535"/>
      <c r="RUO51" s="535"/>
      <c r="RUP51" s="535"/>
      <c r="RUQ51" s="535"/>
      <c r="RUR51" s="535"/>
      <c r="RUS51" s="535"/>
      <c r="RUT51" s="535"/>
      <c r="RUU51" s="535"/>
      <c r="RUV51" s="535"/>
      <c r="RUW51" s="535"/>
      <c r="RUX51" s="535"/>
      <c r="RUY51" s="535"/>
      <c r="RUZ51" s="535"/>
      <c r="RVA51" s="535"/>
      <c r="RVB51" s="535"/>
      <c r="RVC51" s="535"/>
      <c r="RVD51" s="535"/>
      <c r="RVE51" s="535"/>
      <c r="RVF51" s="535"/>
      <c r="RVG51" s="535"/>
      <c r="RVH51" s="535"/>
      <c r="RVI51" s="535"/>
      <c r="RVJ51" s="535"/>
      <c r="RVK51" s="535"/>
      <c r="RVL51" s="535"/>
      <c r="RVM51" s="535"/>
      <c r="RVN51" s="535"/>
      <c r="RVO51" s="535"/>
      <c r="RVP51" s="535"/>
      <c r="RVQ51" s="535"/>
      <c r="RVR51" s="535"/>
      <c r="RVS51" s="535"/>
      <c r="RVT51" s="535"/>
      <c r="RVU51" s="535"/>
      <c r="RVV51" s="535"/>
      <c r="RVW51" s="535"/>
      <c r="RVX51" s="535"/>
      <c r="RVY51" s="535"/>
      <c r="RVZ51" s="535"/>
      <c r="RWA51" s="535"/>
      <c r="RWB51" s="535"/>
      <c r="RWC51" s="535"/>
      <c r="RWD51" s="535"/>
      <c r="RWE51" s="535"/>
      <c r="RWF51" s="535"/>
      <c r="RWG51" s="535"/>
      <c r="RWH51" s="535"/>
      <c r="RWI51" s="535"/>
      <c r="RWJ51" s="535"/>
      <c r="RWK51" s="535"/>
      <c r="RWL51" s="535"/>
      <c r="RWM51" s="535"/>
      <c r="RWN51" s="535"/>
      <c r="RWO51" s="535"/>
      <c r="RWP51" s="535"/>
      <c r="RWQ51" s="535"/>
      <c r="RWR51" s="535"/>
      <c r="RWS51" s="535"/>
      <c r="RWT51" s="535"/>
      <c r="RWU51" s="535"/>
      <c r="RWV51" s="535"/>
      <c r="RWW51" s="535"/>
      <c r="RWX51" s="535"/>
      <c r="RWY51" s="535"/>
      <c r="RWZ51" s="535"/>
      <c r="RXA51" s="535"/>
      <c r="RXB51" s="535"/>
      <c r="RXC51" s="535"/>
      <c r="RXD51" s="535"/>
      <c r="RXE51" s="535"/>
      <c r="RXF51" s="535"/>
      <c r="RXG51" s="535"/>
      <c r="RXH51" s="535"/>
      <c r="RXI51" s="535"/>
      <c r="RXJ51" s="535"/>
      <c r="RXK51" s="535"/>
      <c r="RXL51" s="535"/>
      <c r="RXM51" s="535"/>
      <c r="RXN51" s="535"/>
      <c r="RXO51" s="535"/>
      <c r="RXP51" s="535"/>
      <c r="RXQ51" s="535"/>
      <c r="RXR51" s="535"/>
      <c r="RXS51" s="535"/>
      <c r="RXT51" s="535"/>
      <c r="RXU51" s="535"/>
      <c r="RXV51" s="535"/>
      <c r="RXW51" s="535"/>
      <c r="RXX51" s="535"/>
      <c r="RXY51" s="535"/>
      <c r="RXZ51" s="535"/>
      <c r="RYA51" s="535"/>
      <c r="RYB51" s="535"/>
      <c r="RYC51" s="535"/>
      <c r="RYD51" s="535"/>
      <c r="RYE51" s="535"/>
      <c r="RYF51" s="535"/>
      <c r="RYG51" s="535"/>
      <c r="RYH51" s="535"/>
      <c r="RYI51" s="535"/>
      <c r="RYJ51" s="535"/>
      <c r="RYK51" s="535"/>
      <c r="RYL51" s="535"/>
      <c r="RYM51" s="535"/>
      <c r="RYN51" s="535"/>
      <c r="RYO51" s="535"/>
      <c r="RYP51" s="535"/>
      <c r="RYQ51" s="535"/>
      <c r="RYR51" s="535"/>
      <c r="RYS51" s="535"/>
      <c r="RYT51" s="535"/>
      <c r="RYU51" s="535"/>
      <c r="RYV51" s="535"/>
      <c r="RYW51" s="535"/>
      <c r="RYX51" s="535"/>
      <c r="RYY51" s="535"/>
      <c r="RYZ51" s="535"/>
      <c r="RZA51" s="535"/>
      <c r="RZB51" s="535"/>
      <c r="RZC51" s="535"/>
      <c r="RZD51" s="535"/>
      <c r="RZE51" s="535"/>
      <c r="RZF51" s="535"/>
      <c r="RZG51" s="535"/>
      <c r="RZH51" s="535"/>
      <c r="RZI51" s="535"/>
      <c r="RZJ51" s="535"/>
      <c r="RZK51" s="535"/>
      <c r="RZL51" s="535"/>
      <c r="RZM51" s="535"/>
      <c r="RZN51" s="535"/>
      <c r="RZO51" s="535"/>
      <c r="RZP51" s="535"/>
      <c r="RZQ51" s="535"/>
      <c r="RZR51" s="535"/>
      <c r="RZS51" s="535"/>
      <c r="RZT51" s="535"/>
      <c r="RZU51" s="535"/>
      <c r="RZV51" s="535"/>
      <c r="RZW51" s="535"/>
      <c r="RZX51" s="535"/>
      <c r="RZY51" s="535"/>
      <c r="RZZ51" s="535"/>
      <c r="SAA51" s="535"/>
      <c r="SAB51" s="535"/>
      <c r="SAC51" s="535"/>
      <c r="SAD51" s="535"/>
      <c r="SAE51" s="535"/>
      <c r="SAF51" s="535"/>
      <c r="SAG51" s="535"/>
      <c r="SAH51" s="535"/>
      <c r="SAI51" s="535"/>
      <c r="SAJ51" s="535"/>
      <c r="SAK51" s="535"/>
      <c r="SAL51" s="535"/>
      <c r="SAM51" s="535"/>
      <c r="SAN51" s="535"/>
      <c r="SAO51" s="535"/>
      <c r="SAP51" s="535"/>
      <c r="SAQ51" s="535"/>
      <c r="SAR51" s="535"/>
      <c r="SAS51" s="535"/>
      <c r="SAT51" s="535"/>
      <c r="SAU51" s="535"/>
      <c r="SAV51" s="535"/>
      <c r="SAW51" s="535"/>
      <c r="SAX51" s="535"/>
      <c r="SAY51" s="535"/>
      <c r="SAZ51" s="535"/>
      <c r="SBA51" s="535"/>
      <c r="SBB51" s="535"/>
      <c r="SBC51" s="535"/>
      <c r="SBD51" s="535"/>
      <c r="SBE51" s="535"/>
      <c r="SBF51" s="535"/>
      <c r="SBG51" s="535"/>
      <c r="SBH51" s="535"/>
      <c r="SBI51" s="535"/>
      <c r="SBJ51" s="535"/>
      <c r="SBK51" s="535"/>
      <c r="SBL51" s="535"/>
      <c r="SBM51" s="535"/>
      <c r="SBN51" s="535"/>
      <c r="SBO51" s="535"/>
      <c r="SBP51" s="535"/>
      <c r="SBQ51" s="535"/>
      <c r="SBR51" s="535"/>
      <c r="SBS51" s="535"/>
      <c r="SBT51" s="535"/>
      <c r="SBU51" s="535"/>
      <c r="SBV51" s="535"/>
      <c r="SBW51" s="535"/>
      <c r="SBX51" s="535"/>
      <c r="SBY51" s="535"/>
      <c r="SBZ51" s="535"/>
      <c r="SCA51" s="535"/>
      <c r="SCB51" s="535"/>
      <c r="SCC51" s="535"/>
      <c r="SCD51" s="535"/>
      <c r="SCE51" s="535"/>
      <c r="SCF51" s="535"/>
      <c r="SCG51" s="535"/>
      <c r="SCH51" s="535"/>
      <c r="SCI51" s="535"/>
      <c r="SCJ51" s="535"/>
      <c r="SCK51" s="535"/>
      <c r="SCL51" s="535"/>
      <c r="SCM51" s="535"/>
      <c r="SCN51" s="535"/>
      <c r="SCO51" s="535"/>
      <c r="SCP51" s="535"/>
      <c r="SCQ51" s="535"/>
      <c r="SCR51" s="535"/>
      <c r="SCS51" s="535"/>
      <c r="SCT51" s="535"/>
      <c r="SCU51" s="535"/>
      <c r="SCV51" s="535"/>
      <c r="SCW51" s="535"/>
      <c r="SCX51" s="535"/>
      <c r="SCY51" s="535"/>
      <c r="SCZ51" s="535"/>
      <c r="SDA51" s="535"/>
      <c r="SDB51" s="535"/>
      <c r="SDC51" s="535"/>
      <c r="SDD51" s="535"/>
      <c r="SDE51" s="535"/>
      <c r="SDF51" s="535"/>
      <c r="SDG51" s="535"/>
      <c r="SDH51" s="535"/>
      <c r="SDI51" s="535"/>
      <c r="SDJ51" s="535"/>
      <c r="SDK51" s="535"/>
      <c r="SDL51" s="535"/>
      <c r="SDM51" s="535"/>
      <c r="SDN51" s="535"/>
      <c r="SDO51" s="535"/>
      <c r="SDP51" s="535"/>
      <c r="SDQ51" s="535"/>
      <c r="SDR51" s="535"/>
      <c r="SDS51" s="535"/>
      <c r="SDT51" s="535"/>
      <c r="SDU51" s="535"/>
      <c r="SDV51" s="535"/>
      <c r="SDW51" s="535"/>
      <c r="SDX51" s="535"/>
      <c r="SDY51" s="535"/>
      <c r="SDZ51" s="535"/>
      <c r="SEA51" s="535"/>
      <c r="SEB51" s="535"/>
      <c r="SEC51" s="535"/>
      <c r="SED51" s="535"/>
      <c r="SEE51" s="535"/>
      <c r="SEF51" s="535"/>
      <c r="SEG51" s="535"/>
      <c r="SEH51" s="535"/>
      <c r="SEI51" s="535"/>
      <c r="SEJ51" s="535"/>
      <c r="SEK51" s="535"/>
      <c r="SEL51" s="535"/>
      <c r="SEM51" s="535"/>
      <c r="SEN51" s="535"/>
      <c r="SEO51" s="535"/>
      <c r="SEP51" s="535"/>
      <c r="SEQ51" s="535"/>
      <c r="SER51" s="535"/>
      <c r="SES51" s="535"/>
      <c r="SET51" s="535"/>
      <c r="SEU51" s="535"/>
      <c r="SEV51" s="535"/>
      <c r="SEW51" s="535"/>
      <c r="SEX51" s="535"/>
      <c r="SEY51" s="535"/>
      <c r="SEZ51" s="535"/>
      <c r="SFA51" s="535"/>
      <c r="SFB51" s="535"/>
      <c r="SFC51" s="535"/>
      <c r="SFD51" s="535"/>
      <c r="SFE51" s="535"/>
      <c r="SFF51" s="535"/>
      <c r="SFG51" s="535"/>
      <c r="SFH51" s="535"/>
      <c r="SFI51" s="535"/>
      <c r="SFJ51" s="535"/>
      <c r="SFK51" s="535"/>
      <c r="SFL51" s="535"/>
      <c r="SFM51" s="535"/>
      <c r="SFN51" s="535"/>
      <c r="SFO51" s="535"/>
      <c r="SFP51" s="535"/>
      <c r="SFQ51" s="535"/>
      <c r="SFR51" s="535"/>
      <c r="SFS51" s="535"/>
      <c r="SFT51" s="535"/>
      <c r="SFU51" s="535"/>
      <c r="SFV51" s="535"/>
      <c r="SFW51" s="535"/>
      <c r="SFX51" s="535"/>
      <c r="SFY51" s="535"/>
      <c r="SFZ51" s="535"/>
      <c r="SGA51" s="535"/>
      <c r="SGB51" s="535"/>
      <c r="SGC51" s="535"/>
      <c r="SGD51" s="535"/>
      <c r="SGE51" s="535"/>
      <c r="SGF51" s="535"/>
      <c r="SGG51" s="535"/>
      <c r="SGH51" s="535"/>
      <c r="SGI51" s="535"/>
      <c r="SGJ51" s="535"/>
      <c r="SGK51" s="535"/>
      <c r="SGL51" s="535"/>
      <c r="SGM51" s="535"/>
      <c r="SGN51" s="535"/>
      <c r="SGO51" s="535"/>
      <c r="SGP51" s="535"/>
      <c r="SGQ51" s="535"/>
      <c r="SGR51" s="535"/>
      <c r="SGS51" s="535"/>
      <c r="SGT51" s="535"/>
      <c r="SGU51" s="535"/>
      <c r="SGV51" s="535"/>
      <c r="SGW51" s="535"/>
      <c r="SGX51" s="535"/>
      <c r="SGY51" s="535"/>
      <c r="SGZ51" s="535"/>
      <c r="SHA51" s="535"/>
      <c r="SHB51" s="535"/>
      <c r="SHC51" s="535"/>
      <c r="SHD51" s="535"/>
      <c r="SHE51" s="535"/>
      <c r="SHF51" s="535"/>
      <c r="SHG51" s="535"/>
      <c r="SHH51" s="535"/>
      <c r="SHI51" s="535"/>
      <c r="SHJ51" s="535"/>
      <c r="SHK51" s="535"/>
      <c r="SHL51" s="535"/>
      <c r="SHM51" s="535"/>
      <c r="SHN51" s="535"/>
      <c r="SHO51" s="535"/>
      <c r="SHP51" s="535"/>
      <c r="SHQ51" s="535"/>
      <c r="SHR51" s="535"/>
      <c r="SHS51" s="535"/>
      <c r="SHT51" s="535"/>
      <c r="SHU51" s="535"/>
      <c r="SHV51" s="535"/>
      <c r="SHW51" s="535"/>
      <c r="SHX51" s="535"/>
      <c r="SHY51" s="535"/>
      <c r="SHZ51" s="535"/>
      <c r="SIA51" s="535"/>
      <c r="SIB51" s="535"/>
      <c r="SIC51" s="535"/>
      <c r="SID51" s="535"/>
      <c r="SIE51" s="535"/>
      <c r="SIF51" s="535"/>
      <c r="SIG51" s="535"/>
      <c r="SIH51" s="535"/>
      <c r="SII51" s="535"/>
      <c r="SIJ51" s="535"/>
      <c r="SIK51" s="535"/>
      <c r="SIL51" s="535"/>
      <c r="SIM51" s="535"/>
      <c r="SIN51" s="535"/>
      <c r="SIO51" s="535"/>
      <c r="SIP51" s="535"/>
      <c r="SIQ51" s="535"/>
      <c r="SIR51" s="535"/>
      <c r="SIS51" s="535"/>
      <c r="SIT51" s="535"/>
      <c r="SIU51" s="535"/>
      <c r="SIV51" s="535"/>
      <c r="SIW51" s="535"/>
      <c r="SIX51" s="535"/>
      <c r="SIY51" s="535"/>
      <c r="SIZ51" s="535"/>
      <c r="SJA51" s="535"/>
      <c r="SJB51" s="535"/>
      <c r="SJC51" s="535"/>
      <c r="SJD51" s="535"/>
      <c r="SJE51" s="535"/>
      <c r="SJF51" s="535"/>
      <c r="SJG51" s="535"/>
      <c r="SJH51" s="535"/>
      <c r="SJI51" s="535"/>
      <c r="SJJ51" s="535"/>
      <c r="SJK51" s="535"/>
      <c r="SJL51" s="535"/>
      <c r="SJM51" s="535"/>
      <c r="SJN51" s="535"/>
      <c r="SJO51" s="535"/>
      <c r="SJP51" s="535"/>
      <c r="SJQ51" s="535"/>
      <c r="SJR51" s="535"/>
      <c r="SJS51" s="535"/>
      <c r="SJT51" s="535"/>
      <c r="SJU51" s="535"/>
      <c r="SJV51" s="535"/>
      <c r="SJW51" s="535"/>
      <c r="SJX51" s="535"/>
      <c r="SJY51" s="535"/>
      <c r="SJZ51" s="535"/>
      <c r="SKA51" s="535"/>
      <c r="SKB51" s="535"/>
      <c r="SKC51" s="535"/>
      <c r="SKD51" s="535"/>
      <c r="SKE51" s="535"/>
      <c r="SKF51" s="535"/>
      <c r="SKG51" s="535"/>
      <c r="SKH51" s="535"/>
      <c r="SKI51" s="535"/>
      <c r="SKJ51" s="535"/>
      <c r="SKK51" s="535"/>
      <c r="SKL51" s="535"/>
      <c r="SKM51" s="535"/>
      <c r="SKN51" s="535"/>
      <c r="SKO51" s="535"/>
      <c r="SKP51" s="535"/>
      <c r="SKQ51" s="535"/>
      <c r="SKR51" s="535"/>
      <c r="SKS51" s="535"/>
      <c r="SKT51" s="535"/>
      <c r="SKU51" s="535"/>
      <c r="SKV51" s="535"/>
      <c r="SKW51" s="535"/>
      <c r="SKX51" s="535"/>
      <c r="SKY51" s="535"/>
      <c r="SKZ51" s="535"/>
      <c r="SLA51" s="535"/>
      <c r="SLB51" s="535"/>
      <c r="SLC51" s="535"/>
      <c r="SLD51" s="535"/>
      <c r="SLE51" s="535"/>
      <c r="SLF51" s="535"/>
      <c r="SLG51" s="535"/>
      <c r="SLH51" s="535"/>
      <c r="SLI51" s="535"/>
      <c r="SLJ51" s="535"/>
      <c r="SLK51" s="535"/>
      <c r="SLL51" s="535"/>
      <c r="SLM51" s="535"/>
      <c r="SLN51" s="535"/>
      <c r="SLO51" s="535"/>
      <c r="SLP51" s="535"/>
      <c r="SLQ51" s="535"/>
      <c r="SLR51" s="535"/>
      <c r="SLS51" s="535"/>
      <c r="SLT51" s="535"/>
      <c r="SLU51" s="535"/>
      <c r="SLV51" s="535"/>
      <c r="SLW51" s="535"/>
      <c r="SLX51" s="535"/>
      <c r="SLY51" s="535"/>
      <c r="SLZ51" s="535"/>
      <c r="SMA51" s="535"/>
      <c r="SMB51" s="535"/>
      <c r="SMC51" s="535"/>
      <c r="SMD51" s="535"/>
      <c r="SME51" s="535"/>
      <c r="SMF51" s="535"/>
      <c r="SMG51" s="535"/>
      <c r="SMH51" s="535"/>
      <c r="SMI51" s="535"/>
      <c r="SMJ51" s="535"/>
      <c r="SMK51" s="535"/>
      <c r="SML51" s="535"/>
      <c r="SMM51" s="535"/>
      <c r="SMN51" s="535"/>
      <c r="SMO51" s="535"/>
      <c r="SMP51" s="535"/>
      <c r="SMQ51" s="535"/>
      <c r="SMR51" s="535"/>
      <c r="SMS51" s="535"/>
      <c r="SMT51" s="535"/>
      <c r="SMU51" s="535"/>
      <c r="SMV51" s="535"/>
      <c r="SMW51" s="535"/>
      <c r="SMX51" s="535"/>
      <c r="SMY51" s="535"/>
      <c r="SMZ51" s="535"/>
      <c r="SNA51" s="535"/>
      <c r="SNB51" s="535"/>
      <c r="SNC51" s="535"/>
      <c r="SND51" s="535"/>
      <c r="SNE51" s="535"/>
      <c r="SNF51" s="535"/>
      <c r="SNG51" s="535"/>
      <c r="SNH51" s="535"/>
      <c r="SNI51" s="535"/>
      <c r="SNJ51" s="535"/>
      <c r="SNK51" s="535"/>
      <c r="SNL51" s="535"/>
      <c r="SNM51" s="535"/>
      <c r="SNN51" s="535"/>
      <c r="SNO51" s="535"/>
      <c r="SNP51" s="535"/>
      <c r="SNQ51" s="535"/>
      <c r="SNR51" s="535"/>
      <c r="SNS51" s="535"/>
      <c r="SNT51" s="535"/>
      <c r="SNU51" s="535"/>
      <c r="SNV51" s="535"/>
      <c r="SNW51" s="535"/>
      <c r="SNX51" s="535"/>
      <c r="SNY51" s="535"/>
      <c r="SNZ51" s="535"/>
      <c r="SOA51" s="535"/>
      <c r="SOB51" s="535"/>
      <c r="SOC51" s="535"/>
      <c r="SOD51" s="535"/>
      <c r="SOE51" s="535"/>
      <c r="SOF51" s="535"/>
      <c r="SOG51" s="535"/>
      <c r="SOH51" s="535"/>
      <c r="SOI51" s="535"/>
      <c r="SOJ51" s="535"/>
      <c r="SOK51" s="535"/>
      <c r="SOL51" s="535"/>
      <c r="SOM51" s="535"/>
      <c r="SON51" s="535"/>
      <c r="SOO51" s="535"/>
      <c r="SOP51" s="535"/>
      <c r="SOQ51" s="535"/>
      <c r="SOR51" s="535"/>
      <c r="SOS51" s="535"/>
      <c r="SOT51" s="535"/>
      <c r="SOU51" s="535"/>
      <c r="SOV51" s="535"/>
      <c r="SOW51" s="535"/>
      <c r="SOX51" s="535"/>
      <c r="SOY51" s="535"/>
      <c r="SOZ51" s="535"/>
      <c r="SPA51" s="535"/>
      <c r="SPB51" s="535"/>
      <c r="SPC51" s="535"/>
      <c r="SPD51" s="535"/>
      <c r="SPE51" s="535"/>
      <c r="SPF51" s="535"/>
      <c r="SPG51" s="535"/>
      <c r="SPH51" s="535"/>
      <c r="SPI51" s="535"/>
      <c r="SPJ51" s="535"/>
      <c r="SPK51" s="535"/>
      <c r="SPL51" s="535"/>
      <c r="SPM51" s="535"/>
      <c r="SPN51" s="535"/>
      <c r="SPO51" s="535"/>
      <c r="SPP51" s="535"/>
      <c r="SPQ51" s="535"/>
      <c r="SPR51" s="535"/>
      <c r="SPS51" s="535"/>
      <c r="SPT51" s="535"/>
      <c r="SPU51" s="535"/>
      <c r="SPV51" s="535"/>
      <c r="SPW51" s="535"/>
      <c r="SPX51" s="535"/>
      <c r="SPY51" s="535"/>
      <c r="SPZ51" s="535"/>
      <c r="SQA51" s="535"/>
      <c r="SQB51" s="535"/>
      <c r="SQC51" s="535"/>
      <c r="SQD51" s="535"/>
      <c r="SQE51" s="535"/>
      <c r="SQF51" s="535"/>
      <c r="SQG51" s="535"/>
      <c r="SQH51" s="535"/>
      <c r="SQI51" s="535"/>
      <c r="SQJ51" s="535"/>
      <c r="SQK51" s="535"/>
      <c r="SQL51" s="535"/>
      <c r="SQM51" s="535"/>
      <c r="SQN51" s="535"/>
      <c r="SQO51" s="535"/>
      <c r="SQP51" s="535"/>
      <c r="SQQ51" s="535"/>
      <c r="SQR51" s="535"/>
      <c r="SQS51" s="535"/>
      <c r="SQT51" s="535"/>
      <c r="SQU51" s="535"/>
      <c r="SQV51" s="535"/>
      <c r="SQW51" s="535"/>
      <c r="SQX51" s="535"/>
      <c r="SQY51" s="535"/>
      <c r="SQZ51" s="535"/>
      <c r="SRA51" s="535"/>
      <c r="SRB51" s="535"/>
      <c r="SRC51" s="535"/>
      <c r="SRD51" s="535"/>
      <c r="SRE51" s="535"/>
      <c r="SRF51" s="535"/>
      <c r="SRG51" s="535"/>
      <c r="SRH51" s="535"/>
      <c r="SRI51" s="535"/>
      <c r="SRJ51" s="535"/>
      <c r="SRK51" s="535"/>
      <c r="SRL51" s="535"/>
      <c r="SRM51" s="535"/>
      <c r="SRN51" s="535"/>
      <c r="SRO51" s="535"/>
      <c r="SRP51" s="535"/>
      <c r="SRQ51" s="535"/>
      <c r="SRR51" s="535"/>
      <c r="SRS51" s="535"/>
      <c r="SRT51" s="535"/>
      <c r="SRU51" s="535"/>
      <c r="SRV51" s="535"/>
      <c r="SRW51" s="535"/>
      <c r="SRX51" s="535"/>
      <c r="SRY51" s="535"/>
      <c r="SRZ51" s="535"/>
      <c r="SSA51" s="535"/>
      <c r="SSB51" s="535"/>
      <c r="SSC51" s="535"/>
      <c r="SSD51" s="535"/>
      <c r="SSE51" s="535"/>
      <c r="SSF51" s="535"/>
      <c r="SSG51" s="535"/>
      <c r="SSH51" s="535"/>
      <c r="SSI51" s="535"/>
      <c r="SSJ51" s="535"/>
      <c r="SSK51" s="535"/>
      <c r="SSL51" s="535"/>
      <c r="SSM51" s="535"/>
      <c r="SSN51" s="535"/>
      <c r="SSO51" s="535"/>
      <c r="SSP51" s="535"/>
      <c r="SSQ51" s="535"/>
      <c r="SSR51" s="535"/>
      <c r="SSS51" s="535"/>
      <c r="SST51" s="535"/>
      <c r="SSU51" s="535"/>
      <c r="SSV51" s="535"/>
      <c r="SSW51" s="535"/>
      <c r="SSX51" s="535"/>
      <c r="SSY51" s="535"/>
      <c r="SSZ51" s="535"/>
      <c r="STA51" s="535"/>
      <c r="STB51" s="535"/>
      <c r="STC51" s="535"/>
      <c r="STD51" s="535"/>
      <c r="STE51" s="535"/>
      <c r="STF51" s="535"/>
      <c r="STG51" s="535"/>
      <c r="STH51" s="535"/>
      <c r="STI51" s="535"/>
      <c r="STJ51" s="535"/>
      <c r="STK51" s="535"/>
      <c r="STL51" s="535"/>
      <c r="STM51" s="535"/>
      <c r="STN51" s="535"/>
      <c r="STO51" s="535"/>
      <c r="STP51" s="535"/>
      <c r="STQ51" s="535"/>
      <c r="STR51" s="535"/>
      <c r="STS51" s="535"/>
      <c r="STT51" s="535"/>
      <c r="STU51" s="535"/>
      <c r="STV51" s="535"/>
      <c r="STW51" s="535"/>
      <c r="STX51" s="535"/>
      <c r="STY51" s="535"/>
      <c r="STZ51" s="535"/>
      <c r="SUA51" s="535"/>
      <c r="SUB51" s="535"/>
      <c r="SUC51" s="535"/>
      <c r="SUD51" s="535"/>
      <c r="SUE51" s="535"/>
      <c r="SUF51" s="535"/>
      <c r="SUG51" s="535"/>
      <c r="SUH51" s="535"/>
      <c r="SUI51" s="535"/>
      <c r="SUJ51" s="535"/>
      <c r="SUK51" s="535"/>
      <c r="SUL51" s="535"/>
      <c r="SUM51" s="535"/>
      <c r="SUN51" s="535"/>
      <c r="SUO51" s="535"/>
      <c r="SUP51" s="535"/>
      <c r="SUQ51" s="535"/>
      <c r="SUR51" s="535"/>
      <c r="SUS51" s="535"/>
      <c r="SUT51" s="535"/>
      <c r="SUU51" s="535"/>
      <c r="SUV51" s="535"/>
      <c r="SUW51" s="535"/>
      <c r="SUX51" s="535"/>
      <c r="SUY51" s="535"/>
      <c r="SUZ51" s="535"/>
      <c r="SVA51" s="535"/>
      <c r="SVB51" s="535"/>
      <c r="SVC51" s="535"/>
      <c r="SVD51" s="535"/>
      <c r="SVE51" s="535"/>
      <c r="SVF51" s="535"/>
      <c r="SVG51" s="535"/>
      <c r="SVH51" s="535"/>
      <c r="SVI51" s="535"/>
      <c r="SVJ51" s="535"/>
      <c r="SVK51" s="535"/>
      <c r="SVL51" s="535"/>
      <c r="SVM51" s="535"/>
      <c r="SVN51" s="535"/>
      <c r="SVO51" s="535"/>
      <c r="SVP51" s="535"/>
      <c r="SVQ51" s="535"/>
      <c r="SVR51" s="535"/>
      <c r="SVS51" s="535"/>
      <c r="SVT51" s="535"/>
      <c r="SVU51" s="535"/>
      <c r="SVV51" s="535"/>
      <c r="SVW51" s="535"/>
      <c r="SVX51" s="535"/>
      <c r="SVY51" s="535"/>
      <c r="SVZ51" s="535"/>
      <c r="SWA51" s="535"/>
      <c r="SWB51" s="535"/>
      <c r="SWC51" s="535"/>
      <c r="SWD51" s="535"/>
      <c r="SWE51" s="535"/>
      <c r="SWF51" s="535"/>
      <c r="SWG51" s="535"/>
      <c r="SWH51" s="535"/>
      <c r="SWI51" s="535"/>
      <c r="SWJ51" s="535"/>
      <c r="SWK51" s="535"/>
      <c r="SWL51" s="535"/>
      <c r="SWM51" s="535"/>
      <c r="SWN51" s="535"/>
      <c r="SWO51" s="535"/>
      <c r="SWP51" s="535"/>
      <c r="SWQ51" s="535"/>
      <c r="SWR51" s="535"/>
      <c r="SWS51" s="535"/>
      <c r="SWT51" s="535"/>
      <c r="SWU51" s="535"/>
      <c r="SWV51" s="535"/>
      <c r="SWW51" s="535"/>
      <c r="SWX51" s="535"/>
      <c r="SWY51" s="535"/>
      <c r="SWZ51" s="535"/>
      <c r="SXA51" s="535"/>
      <c r="SXB51" s="535"/>
      <c r="SXC51" s="535"/>
      <c r="SXD51" s="535"/>
      <c r="SXE51" s="535"/>
      <c r="SXF51" s="535"/>
      <c r="SXG51" s="535"/>
      <c r="SXH51" s="535"/>
      <c r="SXI51" s="535"/>
      <c r="SXJ51" s="535"/>
      <c r="SXK51" s="535"/>
      <c r="SXL51" s="535"/>
      <c r="SXM51" s="535"/>
      <c r="SXN51" s="535"/>
      <c r="SXO51" s="535"/>
      <c r="SXP51" s="535"/>
      <c r="SXQ51" s="535"/>
      <c r="SXR51" s="535"/>
      <c r="SXS51" s="535"/>
      <c r="SXT51" s="535"/>
      <c r="SXU51" s="535"/>
      <c r="SXV51" s="535"/>
      <c r="SXW51" s="535"/>
      <c r="SXX51" s="535"/>
      <c r="SXY51" s="535"/>
      <c r="SXZ51" s="535"/>
      <c r="SYA51" s="535"/>
      <c r="SYB51" s="535"/>
      <c r="SYC51" s="535"/>
      <c r="SYD51" s="535"/>
      <c r="SYE51" s="535"/>
      <c r="SYF51" s="535"/>
      <c r="SYG51" s="535"/>
      <c r="SYH51" s="535"/>
      <c r="SYI51" s="535"/>
      <c r="SYJ51" s="535"/>
      <c r="SYK51" s="535"/>
      <c r="SYL51" s="535"/>
      <c r="SYM51" s="535"/>
      <c r="SYN51" s="535"/>
      <c r="SYO51" s="535"/>
      <c r="SYP51" s="535"/>
      <c r="SYQ51" s="535"/>
      <c r="SYR51" s="535"/>
      <c r="SYS51" s="535"/>
      <c r="SYT51" s="535"/>
      <c r="SYU51" s="535"/>
      <c r="SYV51" s="535"/>
      <c r="SYW51" s="535"/>
      <c r="SYX51" s="535"/>
      <c r="SYY51" s="535"/>
      <c r="SYZ51" s="535"/>
      <c r="SZA51" s="535"/>
      <c r="SZB51" s="535"/>
      <c r="SZC51" s="535"/>
      <c r="SZD51" s="535"/>
      <c r="SZE51" s="535"/>
      <c r="SZF51" s="535"/>
      <c r="SZG51" s="535"/>
      <c r="SZH51" s="535"/>
      <c r="SZI51" s="535"/>
      <c r="SZJ51" s="535"/>
      <c r="SZK51" s="535"/>
      <c r="SZL51" s="535"/>
      <c r="SZM51" s="535"/>
      <c r="SZN51" s="535"/>
      <c r="SZO51" s="535"/>
      <c r="SZP51" s="535"/>
      <c r="SZQ51" s="535"/>
      <c r="SZR51" s="535"/>
      <c r="SZS51" s="535"/>
      <c r="SZT51" s="535"/>
      <c r="SZU51" s="535"/>
      <c r="SZV51" s="535"/>
      <c r="SZW51" s="535"/>
      <c r="SZX51" s="535"/>
      <c r="SZY51" s="535"/>
      <c r="SZZ51" s="535"/>
      <c r="TAA51" s="535"/>
      <c r="TAB51" s="535"/>
      <c r="TAC51" s="535"/>
      <c r="TAD51" s="535"/>
      <c r="TAE51" s="535"/>
      <c r="TAF51" s="535"/>
      <c r="TAG51" s="535"/>
      <c r="TAH51" s="535"/>
      <c r="TAI51" s="535"/>
      <c r="TAJ51" s="535"/>
      <c r="TAK51" s="535"/>
      <c r="TAL51" s="535"/>
      <c r="TAM51" s="535"/>
      <c r="TAN51" s="535"/>
      <c r="TAO51" s="535"/>
      <c r="TAP51" s="535"/>
      <c r="TAQ51" s="535"/>
      <c r="TAR51" s="535"/>
      <c r="TAS51" s="535"/>
      <c r="TAT51" s="535"/>
      <c r="TAU51" s="535"/>
      <c r="TAV51" s="535"/>
      <c r="TAW51" s="535"/>
      <c r="TAX51" s="535"/>
      <c r="TAY51" s="535"/>
      <c r="TAZ51" s="535"/>
      <c r="TBA51" s="535"/>
      <c r="TBB51" s="535"/>
      <c r="TBC51" s="535"/>
      <c r="TBD51" s="535"/>
      <c r="TBE51" s="535"/>
      <c r="TBF51" s="535"/>
      <c r="TBG51" s="535"/>
      <c r="TBH51" s="535"/>
      <c r="TBI51" s="535"/>
      <c r="TBJ51" s="535"/>
      <c r="TBK51" s="535"/>
      <c r="TBL51" s="535"/>
      <c r="TBM51" s="535"/>
      <c r="TBN51" s="535"/>
      <c r="TBO51" s="535"/>
      <c r="TBP51" s="535"/>
      <c r="TBQ51" s="535"/>
      <c r="TBR51" s="535"/>
      <c r="TBS51" s="535"/>
      <c r="TBT51" s="535"/>
      <c r="TBU51" s="535"/>
      <c r="TBV51" s="535"/>
      <c r="TBW51" s="535"/>
      <c r="TBX51" s="535"/>
      <c r="TBY51" s="535"/>
      <c r="TBZ51" s="535"/>
      <c r="TCA51" s="535"/>
      <c r="TCB51" s="535"/>
      <c r="TCC51" s="535"/>
      <c r="TCD51" s="535"/>
      <c r="TCE51" s="535"/>
      <c r="TCF51" s="535"/>
      <c r="TCG51" s="535"/>
      <c r="TCH51" s="535"/>
      <c r="TCI51" s="535"/>
      <c r="TCJ51" s="535"/>
      <c r="TCK51" s="535"/>
      <c r="TCL51" s="535"/>
      <c r="TCM51" s="535"/>
      <c r="TCN51" s="535"/>
      <c r="TCO51" s="535"/>
      <c r="TCP51" s="535"/>
      <c r="TCQ51" s="535"/>
      <c r="TCR51" s="535"/>
      <c r="TCS51" s="535"/>
      <c r="TCT51" s="535"/>
      <c r="TCU51" s="535"/>
      <c r="TCV51" s="535"/>
      <c r="TCW51" s="535"/>
      <c r="TCX51" s="535"/>
      <c r="TCY51" s="535"/>
      <c r="TCZ51" s="535"/>
      <c r="TDA51" s="535"/>
      <c r="TDB51" s="535"/>
      <c r="TDC51" s="535"/>
      <c r="TDD51" s="535"/>
      <c r="TDE51" s="535"/>
      <c r="TDF51" s="535"/>
      <c r="TDG51" s="535"/>
      <c r="TDH51" s="535"/>
      <c r="TDI51" s="535"/>
      <c r="TDJ51" s="535"/>
      <c r="TDK51" s="535"/>
      <c r="TDL51" s="535"/>
      <c r="TDM51" s="535"/>
      <c r="TDN51" s="535"/>
      <c r="TDO51" s="535"/>
      <c r="TDP51" s="535"/>
      <c r="TDQ51" s="535"/>
      <c r="TDR51" s="535"/>
      <c r="TDS51" s="535"/>
      <c r="TDT51" s="535"/>
      <c r="TDU51" s="535"/>
      <c r="TDV51" s="535"/>
      <c r="TDW51" s="535"/>
      <c r="TDX51" s="535"/>
      <c r="TDY51" s="535"/>
      <c r="TDZ51" s="535"/>
      <c r="TEA51" s="535"/>
      <c r="TEB51" s="535"/>
      <c r="TEC51" s="535"/>
      <c r="TED51" s="535"/>
      <c r="TEE51" s="535"/>
      <c r="TEF51" s="535"/>
      <c r="TEG51" s="535"/>
      <c r="TEH51" s="535"/>
      <c r="TEI51" s="535"/>
      <c r="TEJ51" s="535"/>
      <c r="TEK51" s="535"/>
      <c r="TEL51" s="535"/>
      <c r="TEM51" s="535"/>
      <c r="TEN51" s="535"/>
      <c r="TEO51" s="535"/>
      <c r="TEP51" s="535"/>
      <c r="TEQ51" s="535"/>
      <c r="TER51" s="535"/>
      <c r="TES51" s="535"/>
      <c r="TET51" s="535"/>
      <c r="TEU51" s="535"/>
      <c r="TEV51" s="535"/>
      <c r="TEW51" s="535"/>
      <c r="TEX51" s="535"/>
      <c r="TEY51" s="535"/>
      <c r="TEZ51" s="535"/>
      <c r="TFA51" s="535"/>
      <c r="TFB51" s="535"/>
      <c r="TFC51" s="535"/>
      <c r="TFD51" s="535"/>
      <c r="TFE51" s="535"/>
      <c r="TFF51" s="535"/>
      <c r="TFG51" s="535"/>
      <c r="TFH51" s="535"/>
      <c r="TFI51" s="535"/>
      <c r="TFJ51" s="535"/>
      <c r="TFK51" s="535"/>
      <c r="TFL51" s="535"/>
      <c r="TFM51" s="535"/>
      <c r="TFN51" s="535"/>
      <c r="TFO51" s="535"/>
      <c r="TFP51" s="535"/>
      <c r="TFQ51" s="535"/>
      <c r="TFR51" s="535"/>
      <c r="TFS51" s="535"/>
      <c r="TFT51" s="535"/>
      <c r="TFU51" s="535"/>
      <c r="TFV51" s="535"/>
      <c r="TFW51" s="535"/>
      <c r="TFX51" s="535"/>
      <c r="TFY51" s="535"/>
      <c r="TFZ51" s="535"/>
      <c r="TGA51" s="535"/>
      <c r="TGB51" s="535"/>
      <c r="TGC51" s="535"/>
      <c r="TGD51" s="535"/>
      <c r="TGE51" s="535"/>
      <c r="TGF51" s="535"/>
      <c r="TGG51" s="535"/>
      <c r="TGH51" s="535"/>
      <c r="TGI51" s="535"/>
      <c r="TGJ51" s="535"/>
      <c r="TGK51" s="535"/>
      <c r="TGL51" s="535"/>
      <c r="TGM51" s="535"/>
      <c r="TGN51" s="535"/>
      <c r="TGO51" s="535"/>
      <c r="TGP51" s="535"/>
      <c r="TGQ51" s="535"/>
      <c r="TGR51" s="535"/>
      <c r="TGS51" s="535"/>
      <c r="TGT51" s="535"/>
      <c r="TGU51" s="535"/>
      <c r="TGV51" s="535"/>
      <c r="TGW51" s="535"/>
      <c r="TGX51" s="535"/>
      <c r="TGY51" s="535"/>
      <c r="TGZ51" s="535"/>
      <c r="THA51" s="535"/>
      <c r="THB51" s="535"/>
      <c r="THC51" s="535"/>
      <c r="THD51" s="535"/>
      <c r="THE51" s="535"/>
      <c r="THF51" s="535"/>
      <c r="THG51" s="535"/>
      <c r="THH51" s="535"/>
      <c r="THI51" s="535"/>
      <c r="THJ51" s="535"/>
      <c r="THK51" s="535"/>
      <c r="THL51" s="535"/>
      <c r="THM51" s="535"/>
      <c r="THN51" s="535"/>
      <c r="THO51" s="535"/>
      <c r="THP51" s="535"/>
      <c r="THQ51" s="535"/>
      <c r="THR51" s="535"/>
      <c r="THS51" s="535"/>
      <c r="THT51" s="535"/>
      <c r="THU51" s="535"/>
      <c r="THV51" s="535"/>
      <c r="THW51" s="535"/>
      <c r="THX51" s="535"/>
      <c r="THY51" s="535"/>
      <c r="THZ51" s="535"/>
      <c r="TIA51" s="535"/>
      <c r="TIB51" s="535"/>
      <c r="TIC51" s="535"/>
      <c r="TID51" s="535"/>
      <c r="TIE51" s="535"/>
      <c r="TIF51" s="535"/>
      <c r="TIG51" s="535"/>
      <c r="TIH51" s="535"/>
      <c r="TII51" s="535"/>
      <c r="TIJ51" s="535"/>
      <c r="TIK51" s="535"/>
      <c r="TIL51" s="535"/>
      <c r="TIM51" s="535"/>
      <c r="TIN51" s="535"/>
      <c r="TIO51" s="535"/>
      <c r="TIP51" s="535"/>
      <c r="TIQ51" s="535"/>
      <c r="TIR51" s="535"/>
      <c r="TIS51" s="535"/>
      <c r="TIT51" s="535"/>
      <c r="TIU51" s="535"/>
      <c r="TIV51" s="535"/>
      <c r="TIW51" s="535"/>
      <c r="TIX51" s="535"/>
      <c r="TIY51" s="535"/>
      <c r="TIZ51" s="535"/>
      <c r="TJA51" s="535"/>
      <c r="TJB51" s="535"/>
      <c r="TJC51" s="535"/>
      <c r="TJD51" s="535"/>
      <c r="TJE51" s="535"/>
      <c r="TJF51" s="535"/>
      <c r="TJG51" s="535"/>
      <c r="TJH51" s="535"/>
      <c r="TJI51" s="535"/>
      <c r="TJJ51" s="535"/>
      <c r="TJK51" s="535"/>
      <c r="TJL51" s="535"/>
      <c r="TJM51" s="535"/>
      <c r="TJN51" s="535"/>
      <c r="TJO51" s="535"/>
      <c r="TJP51" s="535"/>
      <c r="TJQ51" s="535"/>
      <c r="TJR51" s="535"/>
      <c r="TJS51" s="535"/>
      <c r="TJT51" s="535"/>
      <c r="TJU51" s="535"/>
      <c r="TJV51" s="535"/>
      <c r="TJW51" s="535"/>
      <c r="TJX51" s="535"/>
      <c r="TJY51" s="535"/>
      <c r="TJZ51" s="535"/>
      <c r="TKA51" s="535"/>
      <c r="TKB51" s="535"/>
      <c r="TKC51" s="535"/>
      <c r="TKD51" s="535"/>
      <c r="TKE51" s="535"/>
      <c r="TKF51" s="535"/>
      <c r="TKG51" s="535"/>
      <c r="TKH51" s="535"/>
      <c r="TKI51" s="535"/>
      <c r="TKJ51" s="535"/>
      <c r="TKK51" s="535"/>
      <c r="TKL51" s="535"/>
      <c r="TKM51" s="535"/>
      <c r="TKN51" s="535"/>
      <c r="TKO51" s="535"/>
      <c r="TKP51" s="535"/>
      <c r="TKQ51" s="535"/>
      <c r="TKR51" s="535"/>
      <c r="TKS51" s="535"/>
      <c r="TKT51" s="535"/>
      <c r="TKU51" s="535"/>
      <c r="TKV51" s="535"/>
      <c r="TKW51" s="535"/>
      <c r="TKX51" s="535"/>
      <c r="TKY51" s="535"/>
      <c r="TKZ51" s="535"/>
      <c r="TLA51" s="535"/>
      <c r="TLB51" s="535"/>
      <c r="TLC51" s="535"/>
      <c r="TLD51" s="535"/>
      <c r="TLE51" s="535"/>
      <c r="TLF51" s="535"/>
      <c r="TLG51" s="535"/>
      <c r="TLH51" s="535"/>
      <c r="TLI51" s="535"/>
      <c r="TLJ51" s="535"/>
      <c r="TLK51" s="535"/>
      <c r="TLL51" s="535"/>
      <c r="TLM51" s="535"/>
      <c r="TLN51" s="535"/>
      <c r="TLO51" s="535"/>
      <c r="TLP51" s="535"/>
      <c r="TLQ51" s="535"/>
      <c r="TLR51" s="535"/>
      <c r="TLS51" s="535"/>
      <c r="TLT51" s="535"/>
      <c r="TLU51" s="535"/>
      <c r="TLV51" s="535"/>
      <c r="TLW51" s="535"/>
      <c r="TLX51" s="535"/>
      <c r="TLY51" s="535"/>
      <c r="TLZ51" s="535"/>
      <c r="TMA51" s="535"/>
      <c r="TMB51" s="535"/>
      <c r="TMC51" s="535"/>
      <c r="TMD51" s="535"/>
      <c r="TME51" s="535"/>
      <c r="TMF51" s="535"/>
      <c r="TMG51" s="535"/>
      <c r="TMH51" s="535"/>
      <c r="TMI51" s="535"/>
      <c r="TMJ51" s="535"/>
      <c r="TMK51" s="535"/>
      <c r="TML51" s="535"/>
      <c r="TMM51" s="535"/>
      <c r="TMN51" s="535"/>
      <c r="TMO51" s="535"/>
      <c r="TMP51" s="535"/>
      <c r="TMQ51" s="535"/>
      <c r="TMR51" s="535"/>
      <c r="TMS51" s="535"/>
      <c r="TMT51" s="535"/>
      <c r="TMU51" s="535"/>
      <c r="TMV51" s="535"/>
      <c r="TMW51" s="535"/>
      <c r="TMX51" s="535"/>
      <c r="TMY51" s="535"/>
      <c r="TMZ51" s="535"/>
      <c r="TNA51" s="535"/>
      <c r="TNB51" s="535"/>
      <c r="TNC51" s="535"/>
      <c r="TND51" s="535"/>
      <c r="TNE51" s="535"/>
      <c r="TNF51" s="535"/>
      <c r="TNG51" s="535"/>
      <c r="TNH51" s="535"/>
      <c r="TNI51" s="535"/>
      <c r="TNJ51" s="535"/>
      <c r="TNK51" s="535"/>
      <c r="TNL51" s="535"/>
      <c r="TNM51" s="535"/>
      <c r="TNN51" s="535"/>
      <c r="TNO51" s="535"/>
      <c r="TNP51" s="535"/>
      <c r="TNQ51" s="535"/>
      <c r="TNR51" s="535"/>
      <c r="TNS51" s="535"/>
      <c r="TNT51" s="535"/>
      <c r="TNU51" s="535"/>
      <c r="TNV51" s="535"/>
      <c r="TNW51" s="535"/>
      <c r="TNX51" s="535"/>
      <c r="TNY51" s="535"/>
      <c r="TNZ51" s="535"/>
      <c r="TOA51" s="535"/>
      <c r="TOB51" s="535"/>
      <c r="TOC51" s="535"/>
      <c r="TOD51" s="535"/>
      <c r="TOE51" s="535"/>
      <c r="TOF51" s="535"/>
      <c r="TOG51" s="535"/>
      <c r="TOH51" s="535"/>
      <c r="TOI51" s="535"/>
      <c r="TOJ51" s="535"/>
      <c r="TOK51" s="535"/>
      <c r="TOL51" s="535"/>
      <c r="TOM51" s="535"/>
      <c r="TON51" s="535"/>
      <c r="TOO51" s="535"/>
      <c r="TOP51" s="535"/>
      <c r="TOQ51" s="535"/>
      <c r="TOR51" s="535"/>
      <c r="TOS51" s="535"/>
      <c r="TOT51" s="535"/>
      <c r="TOU51" s="535"/>
      <c r="TOV51" s="535"/>
      <c r="TOW51" s="535"/>
      <c r="TOX51" s="535"/>
      <c r="TOY51" s="535"/>
      <c r="TOZ51" s="535"/>
      <c r="TPA51" s="535"/>
      <c r="TPB51" s="535"/>
      <c r="TPC51" s="535"/>
      <c r="TPD51" s="535"/>
      <c r="TPE51" s="535"/>
      <c r="TPF51" s="535"/>
      <c r="TPG51" s="535"/>
      <c r="TPH51" s="535"/>
      <c r="TPI51" s="535"/>
      <c r="TPJ51" s="535"/>
      <c r="TPK51" s="535"/>
      <c r="TPL51" s="535"/>
      <c r="TPM51" s="535"/>
      <c r="TPN51" s="535"/>
      <c r="TPO51" s="535"/>
      <c r="TPP51" s="535"/>
      <c r="TPQ51" s="535"/>
      <c r="TPR51" s="535"/>
      <c r="TPS51" s="535"/>
      <c r="TPT51" s="535"/>
      <c r="TPU51" s="535"/>
      <c r="TPV51" s="535"/>
      <c r="TPW51" s="535"/>
      <c r="TPX51" s="535"/>
      <c r="TPY51" s="535"/>
      <c r="TPZ51" s="535"/>
      <c r="TQA51" s="535"/>
      <c r="TQB51" s="535"/>
      <c r="TQC51" s="535"/>
      <c r="TQD51" s="535"/>
      <c r="TQE51" s="535"/>
      <c r="TQF51" s="535"/>
      <c r="TQG51" s="535"/>
      <c r="TQH51" s="535"/>
      <c r="TQI51" s="535"/>
      <c r="TQJ51" s="535"/>
      <c r="TQK51" s="535"/>
      <c r="TQL51" s="535"/>
      <c r="TQM51" s="535"/>
      <c r="TQN51" s="535"/>
      <c r="TQO51" s="535"/>
      <c r="TQP51" s="535"/>
      <c r="TQQ51" s="535"/>
      <c r="TQR51" s="535"/>
      <c r="TQS51" s="535"/>
      <c r="TQT51" s="535"/>
      <c r="TQU51" s="535"/>
      <c r="TQV51" s="535"/>
      <c r="TQW51" s="535"/>
      <c r="TQX51" s="535"/>
      <c r="TQY51" s="535"/>
      <c r="TQZ51" s="535"/>
      <c r="TRA51" s="535"/>
      <c r="TRB51" s="535"/>
      <c r="TRC51" s="535"/>
      <c r="TRD51" s="535"/>
      <c r="TRE51" s="535"/>
      <c r="TRF51" s="535"/>
      <c r="TRG51" s="535"/>
      <c r="TRH51" s="535"/>
      <c r="TRI51" s="535"/>
      <c r="TRJ51" s="535"/>
      <c r="TRK51" s="535"/>
      <c r="TRL51" s="535"/>
      <c r="TRM51" s="535"/>
      <c r="TRN51" s="535"/>
      <c r="TRO51" s="535"/>
      <c r="TRP51" s="535"/>
      <c r="TRQ51" s="535"/>
      <c r="TRR51" s="535"/>
      <c r="TRS51" s="535"/>
      <c r="TRT51" s="535"/>
      <c r="TRU51" s="535"/>
      <c r="TRV51" s="535"/>
      <c r="TRW51" s="535"/>
      <c r="TRX51" s="535"/>
      <c r="TRY51" s="535"/>
      <c r="TRZ51" s="535"/>
      <c r="TSA51" s="535"/>
      <c r="TSB51" s="535"/>
      <c r="TSC51" s="535"/>
      <c r="TSD51" s="535"/>
      <c r="TSE51" s="535"/>
      <c r="TSF51" s="535"/>
      <c r="TSG51" s="535"/>
      <c r="TSH51" s="535"/>
      <c r="TSI51" s="535"/>
      <c r="TSJ51" s="535"/>
      <c r="TSK51" s="535"/>
      <c r="TSL51" s="535"/>
      <c r="TSM51" s="535"/>
      <c r="TSN51" s="535"/>
      <c r="TSO51" s="535"/>
      <c r="TSP51" s="535"/>
      <c r="TSQ51" s="535"/>
      <c r="TSR51" s="535"/>
      <c r="TSS51" s="535"/>
      <c r="TST51" s="535"/>
      <c r="TSU51" s="535"/>
      <c r="TSV51" s="535"/>
      <c r="TSW51" s="535"/>
      <c r="TSX51" s="535"/>
      <c r="TSY51" s="535"/>
      <c r="TSZ51" s="535"/>
      <c r="TTA51" s="535"/>
      <c r="TTB51" s="535"/>
      <c r="TTC51" s="535"/>
      <c r="TTD51" s="535"/>
      <c r="TTE51" s="535"/>
      <c r="TTF51" s="535"/>
      <c r="TTG51" s="535"/>
      <c r="TTH51" s="535"/>
      <c r="TTI51" s="535"/>
      <c r="TTJ51" s="535"/>
      <c r="TTK51" s="535"/>
      <c r="TTL51" s="535"/>
      <c r="TTM51" s="535"/>
      <c r="TTN51" s="535"/>
      <c r="TTO51" s="535"/>
      <c r="TTP51" s="535"/>
      <c r="TTQ51" s="535"/>
      <c r="TTR51" s="535"/>
      <c r="TTS51" s="535"/>
      <c r="TTT51" s="535"/>
      <c r="TTU51" s="535"/>
      <c r="TTV51" s="535"/>
      <c r="TTW51" s="535"/>
      <c r="TTX51" s="535"/>
      <c r="TTY51" s="535"/>
      <c r="TTZ51" s="535"/>
      <c r="TUA51" s="535"/>
      <c r="TUB51" s="535"/>
      <c r="TUC51" s="535"/>
      <c r="TUD51" s="535"/>
      <c r="TUE51" s="535"/>
      <c r="TUF51" s="535"/>
      <c r="TUG51" s="535"/>
      <c r="TUH51" s="535"/>
      <c r="TUI51" s="535"/>
      <c r="TUJ51" s="535"/>
      <c r="TUK51" s="535"/>
      <c r="TUL51" s="535"/>
      <c r="TUM51" s="535"/>
      <c r="TUN51" s="535"/>
      <c r="TUO51" s="535"/>
      <c r="TUP51" s="535"/>
      <c r="TUQ51" s="535"/>
      <c r="TUR51" s="535"/>
      <c r="TUS51" s="535"/>
      <c r="TUT51" s="535"/>
      <c r="TUU51" s="535"/>
      <c r="TUV51" s="535"/>
      <c r="TUW51" s="535"/>
      <c r="TUX51" s="535"/>
      <c r="TUY51" s="535"/>
      <c r="TUZ51" s="535"/>
      <c r="TVA51" s="535"/>
      <c r="TVB51" s="535"/>
      <c r="TVC51" s="535"/>
      <c r="TVD51" s="535"/>
      <c r="TVE51" s="535"/>
      <c r="TVF51" s="535"/>
      <c r="TVG51" s="535"/>
      <c r="TVH51" s="535"/>
      <c r="TVI51" s="535"/>
      <c r="TVJ51" s="535"/>
      <c r="TVK51" s="535"/>
      <c r="TVL51" s="535"/>
      <c r="TVM51" s="535"/>
      <c r="TVN51" s="535"/>
      <c r="TVO51" s="535"/>
      <c r="TVP51" s="535"/>
      <c r="TVQ51" s="535"/>
      <c r="TVR51" s="535"/>
      <c r="TVS51" s="535"/>
      <c r="TVT51" s="535"/>
      <c r="TVU51" s="535"/>
      <c r="TVV51" s="535"/>
      <c r="TVW51" s="535"/>
      <c r="TVX51" s="535"/>
      <c r="TVY51" s="535"/>
      <c r="TVZ51" s="535"/>
      <c r="TWA51" s="535"/>
      <c r="TWB51" s="535"/>
      <c r="TWC51" s="535"/>
      <c r="TWD51" s="535"/>
      <c r="TWE51" s="535"/>
      <c r="TWF51" s="535"/>
      <c r="TWG51" s="535"/>
      <c r="TWH51" s="535"/>
      <c r="TWI51" s="535"/>
      <c r="TWJ51" s="535"/>
      <c r="TWK51" s="535"/>
      <c r="TWL51" s="535"/>
      <c r="TWM51" s="535"/>
      <c r="TWN51" s="535"/>
      <c r="TWO51" s="535"/>
      <c r="TWP51" s="535"/>
      <c r="TWQ51" s="535"/>
      <c r="TWR51" s="535"/>
      <c r="TWS51" s="535"/>
      <c r="TWT51" s="535"/>
      <c r="TWU51" s="535"/>
      <c r="TWV51" s="535"/>
      <c r="TWW51" s="535"/>
      <c r="TWX51" s="535"/>
      <c r="TWY51" s="535"/>
      <c r="TWZ51" s="535"/>
      <c r="TXA51" s="535"/>
      <c r="TXB51" s="535"/>
      <c r="TXC51" s="535"/>
      <c r="TXD51" s="535"/>
      <c r="TXE51" s="535"/>
      <c r="TXF51" s="535"/>
      <c r="TXG51" s="535"/>
      <c r="TXH51" s="535"/>
      <c r="TXI51" s="535"/>
      <c r="TXJ51" s="535"/>
      <c r="TXK51" s="535"/>
      <c r="TXL51" s="535"/>
      <c r="TXM51" s="535"/>
      <c r="TXN51" s="535"/>
      <c r="TXO51" s="535"/>
      <c r="TXP51" s="535"/>
      <c r="TXQ51" s="535"/>
      <c r="TXR51" s="535"/>
      <c r="TXS51" s="535"/>
      <c r="TXT51" s="535"/>
      <c r="TXU51" s="535"/>
      <c r="TXV51" s="535"/>
      <c r="TXW51" s="535"/>
      <c r="TXX51" s="535"/>
      <c r="TXY51" s="535"/>
      <c r="TXZ51" s="535"/>
      <c r="TYA51" s="535"/>
      <c r="TYB51" s="535"/>
      <c r="TYC51" s="535"/>
      <c r="TYD51" s="535"/>
      <c r="TYE51" s="535"/>
      <c r="TYF51" s="535"/>
      <c r="TYG51" s="535"/>
      <c r="TYH51" s="535"/>
      <c r="TYI51" s="535"/>
      <c r="TYJ51" s="535"/>
      <c r="TYK51" s="535"/>
      <c r="TYL51" s="535"/>
      <c r="TYM51" s="535"/>
      <c r="TYN51" s="535"/>
      <c r="TYO51" s="535"/>
      <c r="TYP51" s="535"/>
      <c r="TYQ51" s="535"/>
      <c r="TYR51" s="535"/>
      <c r="TYS51" s="535"/>
      <c r="TYT51" s="535"/>
      <c r="TYU51" s="535"/>
      <c r="TYV51" s="535"/>
      <c r="TYW51" s="535"/>
      <c r="TYX51" s="535"/>
      <c r="TYY51" s="535"/>
      <c r="TYZ51" s="535"/>
      <c r="TZA51" s="535"/>
      <c r="TZB51" s="535"/>
      <c r="TZC51" s="535"/>
      <c r="TZD51" s="535"/>
      <c r="TZE51" s="535"/>
      <c r="TZF51" s="535"/>
      <c r="TZG51" s="535"/>
      <c r="TZH51" s="535"/>
      <c r="TZI51" s="535"/>
      <c r="TZJ51" s="535"/>
      <c r="TZK51" s="535"/>
      <c r="TZL51" s="535"/>
      <c r="TZM51" s="535"/>
      <c r="TZN51" s="535"/>
      <c r="TZO51" s="535"/>
      <c r="TZP51" s="535"/>
      <c r="TZQ51" s="535"/>
      <c r="TZR51" s="535"/>
      <c r="TZS51" s="535"/>
      <c r="TZT51" s="535"/>
      <c r="TZU51" s="535"/>
      <c r="TZV51" s="535"/>
      <c r="TZW51" s="535"/>
      <c r="TZX51" s="535"/>
      <c r="TZY51" s="535"/>
      <c r="TZZ51" s="535"/>
      <c r="UAA51" s="535"/>
      <c r="UAB51" s="535"/>
      <c r="UAC51" s="535"/>
      <c r="UAD51" s="535"/>
      <c r="UAE51" s="535"/>
      <c r="UAF51" s="535"/>
      <c r="UAG51" s="535"/>
      <c r="UAH51" s="535"/>
      <c r="UAI51" s="535"/>
      <c r="UAJ51" s="535"/>
      <c r="UAK51" s="535"/>
      <c r="UAL51" s="535"/>
      <c r="UAM51" s="535"/>
      <c r="UAN51" s="535"/>
      <c r="UAO51" s="535"/>
      <c r="UAP51" s="535"/>
      <c r="UAQ51" s="535"/>
      <c r="UAR51" s="535"/>
      <c r="UAS51" s="535"/>
      <c r="UAT51" s="535"/>
      <c r="UAU51" s="535"/>
      <c r="UAV51" s="535"/>
      <c r="UAW51" s="535"/>
      <c r="UAX51" s="535"/>
      <c r="UAY51" s="535"/>
      <c r="UAZ51" s="535"/>
      <c r="UBA51" s="535"/>
      <c r="UBB51" s="535"/>
      <c r="UBC51" s="535"/>
      <c r="UBD51" s="535"/>
      <c r="UBE51" s="535"/>
      <c r="UBF51" s="535"/>
      <c r="UBG51" s="535"/>
      <c r="UBH51" s="535"/>
      <c r="UBI51" s="535"/>
      <c r="UBJ51" s="535"/>
      <c r="UBK51" s="535"/>
      <c r="UBL51" s="535"/>
      <c r="UBM51" s="535"/>
      <c r="UBN51" s="535"/>
      <c r="UBO51" s="535"/>
      <c r="UBP51" s="535"/>
      <c r="UBQ51" s="535"/>
      <c r="UBR51" s="535"/>
      <c r="UBS51" s="535"/>
      <c r="UBT51" s="535"/>
      <c r="UBU51" s="535"/>
      <c r="UBV51" s="535"/>
      <c r="UBW51" s="535"/>
      <c r="UBX51" s="535"/>
      <c r="UBY51" s="535"/>
      <c r="UBZ51" s="535"/>
      <c r="UCA51" s="535"/>
      <c r="UCB51" s="535"/>
      <c r="UCC51" s="535"/>
      <c r="UCD51" s="535"/>
      <c r="UCE51" s="535"/>
      <c r="UCF51" s="535"/>
      <c r="UCG51" s="535"/>
      <c r="UCH51" s="535"/>
      <c r="UCI51" s="535"/>
      <c r="UCJ51" s="535"/>
      <c r="UCK51" s="535"/>
      <c r="UCL51" s="535"/>
      <c r="UCM51" s="535"/>
      <c r="UCN51" s="535"/>
      <c r="UCO51" s="535"/>
      <c r="UCP51" s="535"/>
      <c r="UCQ51" s="535"/>
      <c r="UCR51" s="535"/>
      <c r="UCS51" s="535"/>
      <c r="UCT51" s="535"/>
      <c r="UCU51" s="535"/>
      <c r="UCV51" s="535"/>
      <c r="UCW51" s="535"/>
      <c r="UCX51" s="535"/>
      <c r="UCY51" s="535"/>
      <c r="UCZ51" s="535"/>
      <c r="UDA51" s="535"/>
      <c r="UDB51" s="535"/>
      <c r="UDC51" s="535"/>
      <c r="UDD51" s="535"/>
      <c r="UDE51" s="535"/>
      <c r="UDF51" s="535"/>
      <c r="UDG51" s="535"/>
      <c r="UDH51" s="535"/>
      <c r="UDI51" s="535"/>
      <c r="UDJ51" s="535"/>
      <c r="UDK51" s="535"/>
      <c r="UDL51" s="535"/>
      <c r="UDM51" s="535"/>
      <c r="UDN51" s="535"/>
      <c r="UDO51" s="535"/>
      <c r="UDP51" s="535"/>
      <c r="UDQ51" s="535"/>
      <c r="UDR51" s="535"/>
      <c r="UDS51" s="535"/>
      <c r="UDT51" s="535"/>
      <c r="UDU51" s="535"/>
      <c r="UDV51" s="535"/>
      <c r="UDW51" s="535"/>
      <c r="UDX51" s="535"/>
      <c r="UDY51" s="535"/>
      <c r="UDZ51" s="535"/>
      <c r="UEA51" s="535"/>
      <c r="UEB51" s="535"/>
      <c r="UEC51" s="535"/>
      <c r="UED51" s="535"/>
      <c r="UEE51" s="535"/>
      <c r="UEF51" s="535"/>
      <c r="UEG51" s="535"/>
      <c r="UEH51" s="535"/>
      <c r="UEI51" s="535"/>
      <c r="UEJ51" s="535"/>
      <c r="UEK51" s="535"/>
      <c r="UEL51" s="535"/>
      <c r="UEM51" s="535"/>
      <c r="UEN51" s="535"/>
      <c r="UEO51" s="535"/>
      <c r="UEP51" s="535"/>
      <c r="UEQ51" s="535"/>
      <c r="UER51" s="535"/>
      <c r="UES51" s="535"/>
      <c r="UET51" s="535"/>
      <c r="UEU51" s="535"/>
      <c r="UEV51" s="535"/>
      <c r="UEW51" s="535"/>
      <c r="UEX51" s="535"/>
      <c r="UEY51" s="535"/>
      <c r="UEZ51" s="535"/>
      <c r="UFA51" s="535"/>
      <c r="UFB51" s="535"/>
      <c r="UFC51" s="535"/>
      <c r="UFD51" s="535"/>
      <c r="UFE51" s="535"/>
      <c r="UFF51" s="535"/>
      <c r="UFG51" s="535"/>
      <c r="UFH51" s="535"/>
      <c r="UFI51" s="535"/>
      <c r="UFJ51" s="535"/>
      <c r="UFK51" s="535"/>
      <c r="UFL51" s="535"/>
      <c r="UFM51" s="535"/>
      <c r="UFN51" s="535"/>
      <c r="UFO51" s="535"/>
      <c r="UFP51" s="535"/>
      <c r="UFQ51" s="535"/>
      <c r="UFR51" s="535"/>
      <c r="UFS51" s="535"/>
      <c r="UFT51" s="535"/>
      <c r="UFU51" s="535"/>
      <c r="UFV51" s="535"/>
      <c r="UFW51" s="535"/>
      <c r="UFX51" s="535"/>
      <c r="UFY51" s="535"/>
      <c r="UFZ51" s="535"/>
      <c r="UGA51" s="535"/>
      <c r="UGB51" s="535"/>
      <c r="UGC51" s="535"/>
      <c r="UGD51" s="535"/>
      <c r="UGE51" s="535"/>
      <c r="UGF51" s="535"/>
      <c r="UGG51" s="535"/>
      <c r="UGH51" s="535"/>
      <c r="UGI51" s="535"/>
      <c r="UGJ51" s="535"/>
      <c r="UGK51" s="535"/>
      <c r="UGL51" s="535"/>
      <c r="UGM51" s="535"/>
      <c r="UGN51" s="535"/>
      <c r="UGO51" s="535"/>
      <c r="UGP51" s="535"/>
      <c r="UGQ51" s="535"/>
      <c r="UGR51" s="535"/>
      <c r="UGS51" s="535"/>
      <c r="UGT51" s="535"/>
      <c r="UGU51" s="535"/>
      <c r="UGV51" s="535"/>
      <c r="UGW51" s="535"/>
      <c r="UGX51" s="535"/>
      <c r="UGY51" s="535"/>
      <c r="UGZ51" s="535"/>
      <c r="UHA51" s="535"/>
      <c r="UHB51" s="535"/>
      <c r="UHC51" s="535"/>
      <c r="UHD51" s="535"/>
      <c r="UHE51" s="535"/>
      <c r="UHF51" s="535"/>
      <c r="UHG51" s="535"/>
      <c r="UHH51" s="535"/>
      <c r="UHI51" s="535"/>
      <c r="UHJ51" s="535"/>
      <c r="UHK51" s="535"/>
      <c r="UHL51" s="535"/>
      <c r="UHM51" s="535"/>
      <c r="UHN51" s="535"/>
      <c r="UHO51" s="535"/>
      <c r="UHP51" s="535"/>
      <c r="UHQ51" s="535"/>
      <c r="UHR51" s="535"/>
      <c r="UHS51" s="535"/>
      <c r="UHT51" s="535"/>
      <c r="UHU51" s="535"/>
      <c r="UHV51" s="535"/>
      <c r="UHW51" s="535"/>
      <c r="UHX51" s="535"/>
      <c r="UHY51" s="535"/>
      <c r="UHZ51" s="535"/>
      <c r="UIA51" s="535"/>
      <c r="UIB51" s="535"/>
      <c r="UIC51" s="535"/>
      <c r="UID51" s="535"/>
      <c r="UIE51" s="535"/>
      <c r="UIF51" s="535"/>
      <c r="UIG51" s="535"/>
      <c r="UIH51" s="535"/>
      <c r="UII51" s="535"/>
      <c r="UIJ51" s="535"/>
      <c r="UIK51" s="535"/>
      <c r="UIL51" s="535"/>
      <c r="UIM51" s="535"/>
      <c r="UIN51" s="535"/>
      <c r="UIO51" s="535"/>
      <c r="UIP51" s="535"/>
      <c r="UIQ51" s="535"/>
      <c r="UIR51" s="535"/>
      <c r="UIS51" s="535"/>
      <c r="UIT51" s="535"/>
      <c r="UIU51" s="535"/>
      <c r="UIV51" s="535"/>
      <c r="UIW51" s="535"/>
      <c r="UIX51" s="535"/>
      <c r="UIY51" s="535"/>
      <c r="UIZ51" s="535"/>
      <c r="UJA51" s="535"/>
      <c r="UJB51" s="535"/>
      <c r="UJC51" s="535"/>
      <c r="UJD51" s="535"/>
      <c r="UJE51" s="535"/>
      <c r="UJF51" s="535"/>
      <c r="UJG51" s="535"/>
      <c r="UJH51" s="535"/>
      <c r="UJI51" s="535"/>
      <c r="UJJ51" s="535"/>
      <c r="UJK51" s="535"/>
      <c r="UJL51" s="535"/>
      <c r="UJM51" s="535"/>
      <c r="UJN51" s="535"/>
      <c r="UJO51" s="535"/>
      <c r="UJP51" s="535"/>
      <c r="UJQ51" s="535"/>
      <c r="UJR51" s="535"/>
      <c r="UJS51" s="535"/>
      <c r="UJT51" s="535"/>
      <c r="UJU51" s="535"/>
      <c r="UJV51" s="535"/>
      <c r="UJW51" s="535"/>
      <c r="UJX51" s="535"/>
      <c r="UJY51" s="535"/>
      <c r="UJZ51" s="535"/>
      <c r="UKA51" s="535"/>
      <c r="UKB51" s="535"/>
      <c r="UKC51" s="535"/>
      <c r="UKD51" s="535"/>
      <c r="UKE51" s="535"/>
      <c r="UKF51" s="535"/>
      <c r="UKG51" s="535"/>
      <c r="UKH51" s="535"/>
      <c r="UKI51" s="535"/>
      <c r="UKJ51" s="535"/>
      <c r="UKK51" s="535"/>
      <c r="UKL51" s="535"/>
      <c r="UKM51" s="535"/>
      <c r="UKN51" s="535"/>
      <c r="UKO51" s="535"/>
      <c r="UKP51" s="535"/>
      <c r="UKQ51" s="535"/>
      <c r="UKR51" s="535"/>
      <c r="UKS51" s="535"/>
      <c r="UKT51" s="535"/>
      <c r="UKU51" s="535"/>
      <c r="UKV51" s="535"/>
      <c r="UKW51" s="535"/>
      <c r="UKX51" s="535"/>
      <c r="UKY51" s="535"/>
      <c r="UKZ51" s="535"/>
      <c r="ULA51" s="535"/>
      <c r="ULB51" s="535"/>
      <c r="ULC51" s="535"/>
      <c r="ULD51" s="535"/>
      <c r="ULE51" s="535"/>
      <c r="ULF51" s="535"/>
      <c r="ULG51" s="535"/>
      <c r="ULH51" s="535"/>
      <c r="ULI51" s="535"/>
      <c r="ULJ51" s="535"/>
      <c r="ULK51" s="535"/>
      <c r="ULL51" s="535"/>
      <c r="ULM51" s="535"/>
      <c r="ULN51" s="535"/>
      <c r="ULO51" s="535"/>
      <c r="ULP51" s="535"/>
      <c r="ULQ51" s="535"/>
      <c r="ULR51" s="535"/>
      <c r="ULS51" s="535"/>
      <c r="ULT51" s="535"/>
      <c r="ULU51" s="535"/>
      <c r="ULV51" s="535"/>
      <c r="ULW51" s="535"/>
      <c r="ULX51" s="535"/>
      <c r="ULY51" s="535"/>
      <c r="ULZ51" s="535"/>
      <c r="UMA51" s="535"/>
      <c r="UMB51" s="535"/>
      <c r="UMC51" s="535"/>
      <c r="UMD51" s="535"/>
      <c r="UME51" s="535"/>
      <c r="UMF51" s="535"/>
      <c r="UMG51" s="535"/>
      <c r="UMH51" s="535"/>
      <c r="UMI51" s="535"/>
      <c r="UMJ51" s="535"/>
      <c r="UMK51" s="535"/>
      <c r="UML51" s="535"/>
      <c r="UMM51" s="535"/>
      <c r="UMN51" s="535"/>
      <c r="UMO51" s="535"/>
      <c r="UMP51" s="535"/>
      <c r="UMQ51" s="535"/>
      <c r="UMR51" s="535"/>
      <c r="UMS51" s="535"/>
      <c r="UMT51" s="535"/>
      <c r="UMU51" s="535"/>
      <c r="UMV51" s="535"/>
      <c r="UMW51" s="535"/>
      <c r="UMX51" s="535"/>
      <c r="UMY51" s="535"/>
      <c r="UMZ51" s="535"/>
      <c r="UNA51" s="535"/>
      <c r="UNB51" s="535"/>
      <c r="UNC51" s="535"/>
      <c r="UND51" s="535"/>
      <c r="UNE51" s="535"/>
      <c r="UNF51" s="535"/>
      <c r="UNG51" s="535"/>
      <c r="UNH51" s="535"/>
      <c r="UNI51" s="535"/>
      <c r="UNJ51" s="535"/>
      <c r="UNK51" s="535"/>
      <c r="UNL51" s="535"/>
      <c r="UNM51" s="535"/>
      <c r="UNN51" s="535"/>
      <c r="UNO51" s="535"/>
      <c r="UNP51" s="535"/>
      <c r="UNQ51" s="535"/>
      <c r="UNR51" s="535"/>
      <c r="UNS51" s="535"/>
      <c r="UNT51" s="535"/>
      <c r="UNU51" s="535"/>
      <c r="UNV51" s="535"/>
      <c r="UNW51" s="535"/>
      <c r="UNX51" s="535"/>
      <c r="UNY51" s="535"/>
      <c r="UNZ51" s="535"/>
      <c r="UOA51" s="535"/>
      <c r="UOB51" s="535"/>
      <c r="UOC51" s="535"/>
      <c r="UOD51" s="535"/>
      <c r="UOE51" s="535"/>
      <c r="UOF51" s="535"/>
      <c r="UOG51" s="535"/>
      <c r="UOH51" s="535"/>
      <c r="UOI51" s="535"/>
      <c r="UOJ51" s="535"/>
      <c r="UOK51" s="535"/>
      <c r="UOL51" s="535"/>
      <c r="UOM51" s="535"/>
      <c r="UON51" s="535"/>
      <c r="UOO51" s="535"/>
      <c r="UOP51" s="535"/>
      <c r="UOQ51" s="535"/>
      <c r="UOR51" s="535"/>
      <c r="UOS51" s="535"/>
      <c r="UOT51" s="535"/>
      <c r="UOU51" s="535"/>
      <c r="UOV51" s="535"/>
      <c r="UOW51" s="535"/>
      <c r="UOX51" s="535"/>
      <c r="UOY51" s="535"/>
      <c r="UOZ51" s="535"/>
      <c r="UPA51" s="535"/>
      <c r="UPB51" s="535"/>
      <c r="UPC51" s="535"/>
      <c r="UPD51" s="535"/>
      <c r="UPE51" s="535"/>
      <c r="UPF51" s="535"/>
      <c r="UPG51" s="535"/>
      <c r="UPH51" s="535"/>
      <c r="UPI51" s="535"/>
      <c r="UPJ51" s="535"/>
      <c r="UPK51" s="535"/>
      <c r="UPL51" s="535"/>
      <c r="UPM51" s="535"/>
      <c r="UPN51" s="535"/>
      <c r="UPO51" s="535"/>
      <c r="UPP51" s="535"/>
      <c r="UPQ51" s="535"/>
      <c r="UPR51" s="535"/>
      <c r="UPS51" s="535"/>
      <c r="UPT51" s="535"/>
      <c r="UPU51" s="535"/>
      <c r="UPV51" s="535"/>
      <c r="UPW51" s="535"/>
      <c r="UPX51" s="535"/>
      <c r="UPY51" s="535"/>
      <c r="UPZ51" s="535"/>
      <c r="UQA51" s="535"/>
      <c r="UQB51" s="535"/>
      <c r="UQC51" s="535"/>
      <c r="UQD51" s="535"/>
      <c r="UQE51" s="535"/>
      <c r="UQF51" s="535"/>
      <c r="UQG51" s="535"/>
      <c r="UQH51" s="535"/>
      <c r="UQI51" s="535"/>
      <c r="UQJ51" s="535"/>
      <c r="UQK51" s="535"/>
      <c r="UQL51" s="535"/>
      <c r="UQM51" s="535"/>
      <c r="UQN51" s="535"/>
      <c r="UQO51" s="535"/>
      <c r="UQP51" s="535"/>
      <c r="UQQ51" s="535"/>
      <c r="UQR51" s="535"/>
      <c r="UQS51" s="535"/>
      <c r="UQT51" s="535"/>
      <c r="UQU51" s="535"/>
      <c r="UQV51" s="535"/>
      <c r="UQW51" s="535"/>
      <c r="UQX51" s="535"/>
      <c r="UQY51" s="535"/>
      <c r="UQZ51" s="535"/>
      <c r="URA51" s="535"/>
      <c r="URB51" s="535"/>
      <c r="URC51" s="535"/>
      <c r="URD51" s="535"/>
      <c r="URE51" s="535"/>
      <c r="URF51" s="535"/>
      <c r="URG51" s="535"/>
      <c r="URH51" s="535"/>
      <c r="URI51" s="535"/>
      <c r="URJ51" s="535"/>
      <c r="URK51" s="535"/>
      <c r="URL51" s="535"/>
      <c r="URM51" s="535"/>
      <c r="URN51" s="535"/>
      <c r="URO51" s="535"/>
      <c r="URP51" s="535"/>
      <c r="URQ51" s="535"/>
      <c r="URR51" s="535"/>
      <c r="URS51" s="535"/>
      <c r="URT51" s="535"/>
      <c r="URU51" s="535"/>
      <c r="URV51" s="535"/>
      <c r="URW51" s="535"/>
      <c r="URX51" s="535"/>
      <c r="URY51" s="535"/>
      <c r="URZ51" s="535"/>
      <c r="USA51" s="535"/>
      <c r="USB51" s="535"/>
      <c r="USC51" s="535"/>
      <c r="USD51" s="535"/>
      <c r="USE51" s="535"/>
      <c r="USF51" s="535"/>
      <c r="USG51" s="535"/>
      <c r="USH51" s="535"/>
      <c r="USI51" s="535"/>
      <c r="USJ51" s="535"/>
      <c r="USK51" s="535"/>
      <c r="USL51" s="535"/>
      <c r="USM51" s="535"/>
      <c r="USN51" s="535"/>
      <c r="USO51" s="535"/>
      <c r="USP51" s="535"/>
      <c r="USQ51" s="535"/>
      <c r="USR51" s="535"/>
      <c r="USS51" s="535"/>
      <c r="UST51" s="535"/>
      <c r="USU51" s="535"/>
      <c r="USV51" s="535"/>
      <c r="USW51" s="535"/>
      <c r="USX51" s="535"/>
      <c r="USY51" s="535"/>
      <c r="USZ51" s="535"/>
      <c r="UTA51" s="535"/>
      <c r="UTB51" s="535"/>
      <c r="UTC51" s="535"/>
      <c r="UTD51" s="535"/>
      <c r="UTE51" s="535"/>
      <c r="UTF51" s="535"/>
      <c r="UTG51" s="535"/>
      <c r="UTH51" s="535"/>
      <c r="UTI51" s="535"/>
      <c r="UTJ51" s="535"/>
      <c r="UTK51" s="535"/>
      <c r="UTL51" s="535"/>
      <c r="UTM51" s="535"/>
      <c r="UTN51" s="535"/>
      <c r="UTO51" s="535"/>
      <c r="UTP51" s="535"/>
      <c r="UTQ51" s="535"/>
      <c r="UTR51" s="535"/>
      <c r="UTS51" s="535"/>
      <c r="UTT51" s="535"/>
      <c r="UTU51" s="535"/>
      <c r="UTV51" s="535"/>
      <c r="UTW51" s="535"/>
      <c r="UTX51" s="535"/>
      <c r="UTY51" s="535"/>
      <c r="UTZ51" s="535"/>
      <c r="UUA51" s="535"/>
      <c r="UUB51" s="535"/>
      <c r="UUC51" s="535"/>
      <c r="UUD51" s="535"/>
      <c r="UUE51" s="535"/>
      <c r="UUF51" s="535"/>
      <c r="UUG51" s="535"/>
      <c r="UUH51" s="535"/>
      <c r="UUI51" s="535"/>
      <c r="UUJ51" s="535"/>
      <c r="UUK51" s="535"/>
      <c r="UUL51" s="535"/>
      <c r="UUM51" s="535"/>
      <c r="UUN51" s="535"/>
      <c r="UUO51" s="535"/>
      <c r="UUP51" s="535"/>
      <c r="UUQ51" s="535"/>
      <c r="UUR51" s="535"/>
      <c r="UUS51" s="535"/>
      <c r="UUT51" s="535"/>
      <c r="UUU51" s="535"/>
      <c r="UUV51" s="535"/>
      <c r="UUW51" s="535"/>
      <c r="UUX51" s="535"/>
      <c r="UUY51" s="535"/>
      <c r="UUZ51" s="535"/>
      <c r="UVA51" s="535"/>
      <c r="UVB51" s="535"/>
      <c r="UVC51" s="535"/>
      <c r="UVD51" s="535"/>
      <c r="UVE51" s="535"/>
      <c r="UVF51" s="535"/>
      <c r="UVG51" s="535"/>
      <c r="UVH51" s="535"/>
      <c r="UVI51" s="535"/>
      <c r="UVJ51" s="535"/>
      <c r="UVK51" s="535"/>
      <c r="UVL51" s="535"/>
      <c r="UVM51" s="535"/>
      <c r="UVN51" s="535"/>
      <c r="UVO51" s="535"/>
      <c r="UVP51" s="535"/>
      <c r="UVQ51" s="535"/>
      <c r="UVR51" s="535"/>
      <c r="UVS51" s="535"/>
      <c r="UVT51" s="535"/>
      <c r="UVU51" s="535"/>
      <c r="UVV51" s="535"/>
      <c r="UVW51" s="535"/>
      <c r="UVX51" s="535"/>
      <c r="UVY51" s="535"/>
      <c r="UVZ51" s="535"/>
      <c r="UWA51" s="535"/>
      <c r="UWB51" s="535"/>
      <c r="UWC51" s="535"/>
      <c r="UWD51" s="535"/>
      <c r="UWE51" s="535"/>
      <c r="UWF51" s="535"/>
      <c r="UWG51" s="535"/>
      <c r="UWH51" s="535"/>
      <c r="UWI51" s="535"/>
      <c r="UWJ51" s="535"/>
      <c r="UWK51" s="535"/>
      <c r="UWL51" s="535"/>
      <c r="UWM51" s="535"/>
      <c r="UWN51" s="535"/>
      <c r="UWO51" s="535"/>
      <c r="UWP51" s="535"/>
      <c r="UWQ51" s="535"/>
      <c r="UWR51" s="535"/>
      <c r="UWS51" s="535"/>
      <c r="UWT51" s="535"/>
      <c r="UWU51" s="535"/>
      <c r="UWV51" s="535"/>
      <c r="UWW51" s="535"/>
      <c r="UWX51" s="535"/>
      <c r="UWY51" s="535"/>
      <c r="UWZ51" s="535"/>
      <c r="UXA51" s="535"/>
      <c r="UXB51" s="535"/>
      <c r="UXC51" s="535"/>
      <c r="UXD51" s="535"/>
      <c r="UXE51" s="535"/>
      <c r="UXF51" s="535"/>
      <c r="UXG51" s="535"/>
      <c r="UXH51" s="535"/>
      <c r="UXI51" s="535"/>
      <c r="UXJ51" s="535"/>
      <c r="UXK51" s="535"/>
      <c r="UXL51" s="535"/>
      <c r="UXM51" s="535"/>
      <c r="UXN51" s="535"/>
      <c r="UXO51" s="535"/>
      <c r="UXP51" s="535"/>
      <c r="UXQ51" s="535"/>
      <c r="UXR51" s="535"/>
      <c r="UXS51" s="535"/>
      <c r="UXT51" s="535"/>
      <c r="UXU51" s="535"/>
      <c r="UXV51" s="535"/>
      <c r="UXW51" s="535"/>
      <c r="UXX51" s="535"/>
      <c r="UXY51" s="535"/>
      <c r="UXZ51" s="535"/>
      <c r="UYA51" s="535"/>
      <c r="UYB51" s="535"/>
      <c r="UYC51" s="535"/>
      <c r="UYD51" s="535"/>
      <c r="UYE51" s="535"/>
      <c r="UYF51" s="535"/>
      <c r="UYG51" s="535"/>
      <c r="UYH51" s="535"/>
      <c r="UYI51" s="535"/>
      <c r="UYJ51" s="535"/>
      <c r="UYK51" s="535"/>
      <c r="UYL51" s="535"/>
      <c r="UYM51" s="535"/>
      <c r="UYN51" s="535"/>
      <c r="UYO51" s="535"/>
      <c r="UYP51" s="535"/>
      <c r="UYQ51" s="535"/>
      <c r="UYR51" s="535"/>
      <c r="UYS51" s="535"/>
      <c r="UYT51" s="535"/>
      <c r="UYU51" s="535"/>
      <c r="UYV51" s="535"/>
      <c r="UYW51" s="535"/>
      <c r="UYX51" s="535"/>
      <c r="UYY51" s="535"/>
      <c r="UYZ51" s="535"/>
      <c r="UZA51" s="535"/>
      <c r="UZB51" s="535"/>
      <c r="UZC51" s="535"/>
      <c r="UZD51" s="535"/>
      <c r="UZE51" s="535"/>
      <c r="UZF51" s="535"/>
      <c r="UZG51" s="535"/>
      <c r="UZH51" s="535"/>
      <c r="UZI51" s="535"/>
      <c r="UZJ51" s="535"/>
      <c r="UZK51" s="535"/>
      <c r="UZL51" s="535"/>
      <c r="UZM51" s="535"/>
      <c r="UZN51" s="535"/>
      <c r="UZO51" s="535"/>
      <c r="UZP51" s="535"/>
      <c r="UZQ51" s="535"/>
      <c r="UZR51" s="535"/>
      <c r="UZS51" s="535"/>
      <c r="UZT51" s="535"/>
      <c r="UZU51" s="535"/>
      <c r="UZV51" s="535"/>
      <c r="UZW51" s="535"/>
      <c r="UZX51" s="535"/>
      <c r="UZY51" s="535"/>
      <c r="UZZ51" s="535"/>
      <c r="VAA51" s="535"/>
      <c r="VAB51" s="535"/>
      <c r="VAC51" s="535"/>
      <c r="VAD51" s="535"/>
      <c r="VAE51" s="535"/>
      <c r="VAF51" s="535"/>
      <c r="VAG51" s="535"/>
      <c r="VAH51" s="535"/>
      <c r="VAI51" s="535"/>
      <c r="VAJ51" s="535"/>
      <c r="VAK51" s="535"/>
      <c r="VAL51" s="535"/>
      <c r="VAM51" s="535"/>
      <c r="VAN51" s="535"/>
      <c r="VAO51" s="535"/>
      <c r="VAP51" s="535"/>
      <c r="VAQ51" s="535"/>
      <c r="VAR51" s="535"/>
      <c r="VAS51" s="535"/>
      <c r="VAT51" s="535"/>
      <c r="VAU51" s="535"/>
      <c r="VAV51" s="535"/>
      <c r="VAW51" s="535"/>
      <c r="VAX51" s="535"/>
      <c r="VAY51" s="535"/>
      <c r="VAZ51" s="535"/>
      <c r="VBA51" s="535"/>
      <c r="VBB51" s="535"/>
      <c r="VBC51" s="535"/>
      <c r="VBD51" s="535"/>
      <c r="VBE51" s="535"/>
      <c r="VBF51" s="535"/>
      <c r="VBG51" s="535"/>
      <c r="VBH51" s="535"/>
      <c r="VBI51" s="535"/>
      <c r="VBJ51" s="535"/>
      <c r="VBK51" s="535"/>
      <c r="VBL51" s="535"/>
      <c r="VBM51" s="535"/>
      <c r="VBN51" s="535"/>
      <c r="VBO51" s="535"/>
      <c r="VBP51" s="535"/>
      <c r="VBQ51" s="535"/>
      <c r="VBR51" s="535"/>
      <c r="VBS51" s="535"/>
      <c r="VBT51" s="535"/>
      <c r="VBU51" s="535"/>
      <c r="VBV51" s="535"/>
      <c r="VBW51" s="535"/>
      <c r="VBX51" s="535"/>
      <c r="VBY51" s="535"/>
      <c r="VBZ51" s="535"/>
      <c r="VCA51" s="535"/>
      <c r="VCB51" s="535"/>
      <c r="VCC51" s="535"/>
      <c r="VCD51" s="535"/>
      <c r="VCE51" s="535"/>
      <c r="VCF51" s="535"/>
      <c r="VCG51" s="535"/>
      <c r="VCH51" s="535"/>
      <c r="VCI51" s="535"/>
      <c r="VCJ51" s="535"/>
      <c r="VCK51" s="535"/>
      <c r="VCL51" s="535"/>
      <c r="VCM51" s="535"/>
      <c r="VCN51" s="535"/>
      <c r="VCO51" s="535"/>
      <c r="VCP51" s="535"/>
      <c r="VCQ51" s="535"/>
      <c r="VCR51" s="535"/>
      <c r="VCS51" s="535"/>
      <c r="VCT51" s="535"/>
      <c r="VCU51" s="535"/>
      <c r="VCV51" s="535"/>
      <c r="VCW51" s="535"/>
      <c r="VCX51" s="535"/>
      <c r="VCY51" s="535"/>
      <c r="VCZ51" s="535"/>
      <c r="VDA51" s="535"/>
      <c r="VDB51" s="535"/>
      <c r="VDC51" s="535"/>
      <c r="VDD51" s="535"/>
      <c r="VDE51" s="535"/>
      <c r="VDF51" s="535"/>
      <c r="VDG51" s="535"/>
      <c r="VDH51" s="535"/>
      <c r="VDI51" s="535"/>
      <c r="VDJ51" s="535"/>
      <c r="VDK51" s="535"/>
      <c r="VDL51" s="535"/>
      <c r="VDM51" s="535"/>
      <c r="VDN51" s="535"/>
      <c r="VDO51" s="535"/>
      <c r="VDP51" s="535"/>
      <c r="VDQ51" s="535"/>
      <c r="VDR51" s="535"/>
      <c r="VDS51" s="535"/>
      <c r="VDT51" s="535"/>
      <c r="VDU51" s="535"/>
      <c r="VDV51" s="535"/>
      <c r="VDW51" s="535"/>
      <c r="VDX51" s="535"/>
      <c r="VDY51" s="535"/>
      <c r="VDZ51" s="535"/>
      <c r="VEA51" s="535"/>
      <c r="VEB51" s="535"/>
      <c r="VEC51" s="535"/>
      <c r="VED51" s="535"/>
      <c r="VEE51" s="535"/>
      <c r="VEF51" s="535"/>
      <c r="VEG51" s="535"/>
      <c r="VEH51" s="535"/>
      <c r="VEI51" s="535"/>
      <c r="VEJ51" s="535"/>
      <c r="VEK51" s="535"/>
      <c r="VEL51" s="535"/>
      <c r="VEM51" s="535"/>
      <c r="VEN51" s="535"/>
      <c r="VEO51" s="535"/>
      <c r="VEP51" s="535"/>
      <c r="VEQ51" s="535"/>
      <c r="VER51" s="535"/>
      <c r="VES51" s="535"/>
      <c r="VET51" s="535"/>
      <c r="VEU51" s="535"/>
      <c r="VEV51" s="535"/>
      <c r="VEW51" s="535"/>
      <c r="VEX51" s="535"/>
      <c r="VEY51" s="535"/>
      <c r="VEZ51" s="535"/>
      <c r="VFA51" s="535"/>
      <c r="VFB51" s="535"/>
      <c r="VFC51" s="535"/>
      <c r="VFD51" s="535"/>
      <c r="VFE51" s="535"/>
      <c r="VFF51" s="535"/>
      <c r="VFG51" s="535"/>
      <c r="VFH51" s="535"/>
      <c r="VFI51" s="535"/>
      <c r="VFJ51" s="535"/>
      <c r="VFK51" s="535"/>
      <c r="VFL51" s="535"/>
      <c r="VFM51" s="535"/>
      <c r="VFN51" s="535"/>
      <c r="VFO51" s="535"/>
      <c r="VFP51" s="535"/>
      <c r="VFQ51" s="535"/>
      <c r="VFR51" s="535"/>
      <c r="VFS51" s="535"/>
      <c r="VFT51" s="535"/>
      <c r="VFU51" s="535"/>
      <c r="VFV51" s="535"/>
      <c r="VFW51" s="535"/>
      <c r="VFX51" s="535"/>
      <c r="VFY51" s="535"/>
      <c r="VFZ51" s="535"/>
      <c r="VGA51" s="535"/>
      <c r="VGB51" s="535"/>
      <c r="VGC51" s="535"/>
      <c r="VGD51" s="535"/>
      <c r="VGE51" s="535"/>
      <c r="VGF51" s="535"/>
      <c r="VGG51" s="535"/>
      <c r="VGH51" s="535"/>
      <c r="VGI51" s="535"/>
      <c r="VGJ51" s="535"/>
      <c r="VGK51" s="535"/>
      <c r="VGL51" s="535"/>
      <c r="VGM51" s="535"/>
      <c r="VGN51" s="535"/>
      <c r="VGO51" s="535"/>
      <c r="VGP51" s="535"/>
      <c r="VGQ51" s="535"/>
      <c r="VGR51" s="535"/>
      <c r="VGS51" s="535"/>
      <c r="VGT51" s="535"/>
      <c r="VGU51" s="535"/>
      <c r="VGV51" s="535"/>
      <c r="VGW51" s="535"/>
      <c r="VGX51" s="535"/>
      <c r="VGY51" s="535"/>
      <c r="VGZ51" s="535"/>
      <c r="VHA51" s="535"/>
      <c r="VHB51" s="535"/>
      <c r="VHC51" s="535"/>
      <c r="VHD51" s="535"/>
      <c r="VHE51" s="535"/>
      <c r="VHF51" s="535"/>
      <c r="VHG51" s="535"/>
      <c r="VHH51" s="535"/>
      <c r="VHI51" s="535"/>
      <c r="VHJ51" s="535"/>
      <c r="VHK51" s="535"/>
      <c r="VHL51" s="535"/>
      <c r="VHM51" s="535"/>
      <c r="VHN51" s="535"/>
      <c r="VHO51" s="535"/>
      <c r="VHP51" s="535"/>
      <c r="VHQ51" s="535"/>
      <c r="VHR51" s="535"/>
      <c r="VHS51" s="535"/>
      <c r="VHT51" s="535"/>
      <c r="VHU51" s="535"/>
      <c r="VHV51" s="535"/>
      <c r="VHW51" s="535"/>
      <c r="VHX51" s="535"/>
      <c r="VHY51" s="535"/>
      <c r="VHZ51" s="535"/>
      <c r="VIA51" s="535"/>
      <c r="VIB51" s="535"/>
      <c r="VIC51" s="535"/>
      <c r="VID51" s="535"/>
      <c r="VIE51" s="535"/>
      <c r="VIF51" s="535"/>
      <c r="VIG51" s="535"/>
      <c r="VIH51" s="535"/>
      <c r="VII51" s="535"/>
      <c r="VIJ51" s="535"/>
      <c r="VIK51" s="535"/>
      <c r="VIL51" s="535"/>
      <c r="VIM51" s="535"/>
      <c r="VIN51" s="535"/>
      <c r="VIO51" s="535"/>
      <c r="VIP51" s="535"/>
      <c r="VIQ51" s="535"/>
      <c r="VIR51" s="535"/>
      <c r="VIS51" s="535"/>
      <c r="VIT51" s="535"/>
      <c r="VIU51" s="535"/>
      <c r="VIV51" s="535"/>
      <c r="VIW51" s="535"/>
      <c r="VIX51" s="535"/>
      <c r="VIY51" s="535"/>
      <c r="VIZ51" s="535"/>
      <c r="VJA51" s="535"/>
      <c r="VJB51" s="535"/>
      <c r="VJC51" s="535"/>
      <c r="VJD51" s="535"/>
      <c r="VJE51" s="535"/>
      <c r="VJF51" s="535"/>
      <c r="VJG51" s="535"/>
      <c r="VJH51" s="535"/>
      <c r="VJI51" s="535"/>
      <c r="VJJ51" s="535"/>
      <c r="VJK51" s="535"/>
      <c r="VJL51" s="535"/>
      <c r="VJM51" s="535"/>
      <c r="VJN51" s="535"/>
      <c r="VJO51" s="535"/>
      <c r="VJP51" s="535"/>
      <c r="VJQ51" s="535"/>
      <c r="VJR51" s="535"/>
      <c r="VJS51" s="535"/>
      <c r="VJT51" s="535"/>
      <c r="VJU51" s="535"/>
      <c r="VJV51" s="535"/>
      <c r="VJW51" s="535"/>
      <c r="VJX51" s="535"/>
      <c r="VJY51" s="535"/>
      <c r="VJZ51" s="535"/>
      <c r="VKA51" s="535"/>
      <c r="VKB51" s="535"/>
      <c r="VKC51" s="535"/>
      <c r="VKD51" s="535"/>
      <c r="VKE51" s="535"/>
      <c r="VKF51" s="535"/>
      <c r="VKG51" s="535"/>
      <c r="VKH51" s="535"/>
      <c r="VKI51" s="535"/>
      <c r="VKJ51" s="535"/>
      <c r="VKK51" s="535"/>
      <c r="VKL51" s="535"/>
      <c r="VKM51" s="535"/>
      <c r="VKN51" s="535"/>
      <c r="VKO51" s="535"/>
      <c r="VKP51" s="535"/>
      <c r="VKQ51" s="535"/>
      <c r="VKR51" s="535"/>
      <c r="VKS51" s="535"/>
      <c r="VKT51" s="535"/>
      <c r="VKU51" s="535"/>
      <c r="VKV51" s="535"/>
      <c r="VKW51" s="535"/>
      <c r="VKX51" s="535"/>
      <c r="VKY51" s="535"/>
      <c r="VKZ51" s="535"/>
      <c r="VLA51" s="535"/>
      <c r="VLB51" s="535"/>
      <c r="VLC51" s="535"/>
      <c r="VLD51" s="535"/>
      <c r="VLE51" s="535"/>
      <c r="VLF51" s="535"/>
      <c r="VLG51" s="535"/>
      <c r="VLH51" s="535"/>
      <c r="VLI51" s="535"/>
      <c r="VLJ51" s="535"/>
      <c r="VLK51" s="535"/>
      <c r="VLL51" s="535"/>
      <c r="VLM51" s="535"/>
      <c r="VLN51" s="535"/>
      <c r="VLO51" s="535"/>
      <c r="VLP51" s="535"/>
      <c r="VLQ51" s="535"/>
      <c r="VLR51" s="535"/>
      <c r="VLS51" s="535"/>
      <c r="VLT51" s="535"/>
      <c r="VLU51" s="535"/>
      <c r="VLV51" s="535"/>
      <c r="VLW51" s="535"/>
      <c r="VLX51" s="535"/>
      <c r="VLY51" s="535"/>
      <c r="VLZ51" s="535"/>
      <c r="VMA51" s="535"/>
      <c r="VMB51" s="535"/>
      <c r="VMC51" s="535"/>
      <c r="VMD51" s="535"/>
      <c r="VME51" s="535"/>
      <c r="VMF51" s="535"/>
      <c r="VMG51" s="535"/>
      <c r="VMH51" s="535"/>
      <c r="VMI51" s="535"/>
      <c r="VMJ51" s="535"/>
      <c r="VMK51" s="535"/>
      <c r="VML51" s="535"/>
      <c r="VMM51" s="535"/>
      <c r="VMN51" s="535"/>
      <c r="VMO51" s="535"/>
      <c r="VMP51" s="535"/>
      <c r="VMQ51" s="535"/>
      <c r="VMR51" s="535"/>
      <c r="VMS51" s="535"/>
      <c r="VMT51" s="535"/>
      <c r="VMU51" s="535"/>
      <c r="VMV51" s="535"/>
      <c r="VMW51" s="535"/>
      <c r="VMX51" s="535"/>
      <c r="VMY51" s="535"/>
      <c r="VMZ51" s="535"/>
      <c r="VNA51" s="535"/>
      <c r="VNB51" s="535"/>
      <c r="VNC51" s="535"/>
      <c r="VND51" s="535"/>
      <c r="VNE51" s="535"/>
      <c r="VNF51" s="535"/>
      <c r="VNG51" s="535"/>
      <c r="VNH51" s="535"/>
      <c r="VNI51" s="535"/>
      <c r="VNJ51" s="535"/>
      <c r="VNK51" s="535"/>
      <c r="VNL51" s="535"/>
      <c r="VNM51" s="535"/>
      <c r="VNN51" s="535"/>
      <c r="VNO51" s="535"/>
      <c r="VNP51" s="535"/>
      <c r="VNQ51" s="535"/>
      <c r="VNR51" s="535"/>
      <c r="VNS51" s="535"/>
      <c r="VNT51" s="535"/>
      <c r="VNU51" s="535"/>
      <c r="VNV51" s="535"/>
      <c r="VNW51" s="535"/>
      <c r="VNX51" s="535"/>
      <c r="VNY51" s="535"/>
      <c r="VNZ51" s="535"/>
      <c r="VOA51" s="535"/>
      <c r="VOB51" s="535"/>
      <c r="VOC51" s="535"/>
      <c r="VOD51" s="535"/>
      <c r="VOE51" s="535"/>
      <c r="VOF51" s="535"/>
      <c r="VOG51" s="535"/>
      <c r="VOH51" s="535"/>
      <c r="VOI51" s="535"/>
      <c r="VOJ51" s="535"/>
      <c r="VOK51" s="535"/>
      <c r="VOL51" s="535"/>
      <c r="VOM51" s="535"/>
      <c r="VON51" s="535"/>
      <c r="VOO51" s="535"/>
      <c r="VOP51" s="535"/>
      <c r="VOQ51" s="535"/>
      <c r="VOR51" s="535"/>
      <c r="VOS51" s="535"/>
      <c r="VOT51" s="535"/>
      <c r="VOU51" s="535"/>
      <c r="VOV51" s="535"/>
      <c r="VOW51" s="535"/>
      <c r="VOX51" s="535"/>
      <c r="VOY51" s="535"/>
      <c r="VOZ51" s="535"/>
      <c r="VPA51" s="535"/>
      <c r="VPB51" s="535"/>
      <c r="VPC51" s="535"/>
      <c r="VPD51" s="535"/>
      <c r="VPE51" s="535"/>
      <c r="VPF51" s="535"/>
      <c r="VPG51" s="535"/>
      <c r="VPH51" s="535"/>
      <c r="VPI51" s="535"/>
      <c r="VPJ51" s="535"/>
      <c r="VPK51" s="535"/>
      <c r="VPL51" s="535"/>
      <c r="VPM51" s="535"/>
      <c r="VPN51" s="535"/>
      <c r="VPO51" s="535"/>
      <c r="VPP51" s="535"/>
      <c r="VPQ51" s="535"/>
      <c r="VPR51" s="535"/>
      <c r="VPS51" s="535"/>
      <c r="VPT51" s="535"/>
      <c r="VPU51" s="535"/>
      <c r="VPV51" s="535"/>
      <c r="VPW51" s="535"/>
      <c r="VPX51" s="535"/>
      <c r="VPY51" s="535"/>
      <c r="VPZ51" s="535"/>
      <c r="VQA51" s="535"/>
      <c r="VQB51" s="535"/>
      <c r="VQC51" s="535"/>
      <c r="VQD51" s="535"/>
      <c r="VQE51" s="535"/>
      <c r="VQF51" s="535"/>
      <c r="VQG51" s="535"/>
      <c r="VQH51" s="535"/>
      <c r="VQI51" s="535"/>
      <c r="VQJ51" s="535"/>
      <c r="VQK51" s="535"/>
      <c r="VQL51" s="535"/>
      <c r="VQM51" s="535"/>
      <c r="VQN51" s="535"/>
      <c r="VQO51" s="535"/>
      <c r="VQP51" s="535"/>
      <c r="VQQ51" s="535"/>
      <c r="VQR51" s="535"/>
      <c r="VQS51" s="535"/>
      <c r="VQT51" s="535"/>
      <c r="VQU51" s="535"/>
      <c r="VQV51" s="535"/>
      <c r="VQW51" s="535"/>
      <c r="VQX51" s="535"/>
      <c r="VQY51" s="535"/>
      <c r="VQZ51" s="535"/>
      <c r="VRA51" s="535"/>
      <c r="VRB51" s="535"/>
      <c r="VRC51" s="535"/>
      <c r="VRD51" s="535"/>
      <c r="VRE51" s="535"/>
      <c r="VRF51" s="535"/>
      <c r="VRG51" s="535"/>
      <c r="VRH51" s="535"/>
      <c r="VRI51" s="535"/>
      <c r="VRJ51" s="535"/>
      <c r="VRK51" s="535"/>
      <c r="VRL51" s="535"/>
      <c r="VRM51" s="535"/>
      <c r="VRN51" s="535"/>
      <c r="VRO51" s="535"/>
      <c r="VRP51" s="535"/>
      <c r="VRQ51" s="535"/>
      <c r="VRR51" s="535"/>
      <c r="VRS51" s="535"/>
      <c r="VRT51" s="535"/>
      <c r="VRU51" s="535"/>
      <c r="VRV51" s="535"/>
      <c r="VRW51" s="535"/>
      <c r="VRX51" s="535"/>
      <c r="VRY51" s="535"/>
      <c r="VRZ51" s="535"/>
      <c r="VSA51" s="535"/>
      <c r="VSB51" s="535"/>
      <c r="VSC51" s="535"/>
      <c r="VSD51" s="535"/>
      <c r="VSE51" s="535"/>
      <c r="VSF51" s="535"/>
      <c r="VSG51" s="535"/>
      <c r="VSH51" s="535"/>
      <c r="VSI51" s="535"/>
      <c r="VSJ51" s="535"/>
      <c r="VSK51" s="535"/>
      <c r="VSL51" s="535"/>
      <c r="VSM51" s="535"/>
      <c r="VSN51" s="535"/>
      <c r="VSO51" s="535"/>
      <c r="VSP51" s="535"/>
      <c r="VSQ51" s="535"/>
      <c r="VSR51" s="535"/>
      <c r="VSS51" s="535"/>
      <c r="VST51" s="535"/>
      <c r="VSU51" s="535"/>
      <c r="VSV51" s="535"/>
      <c r="VSW51" s="535"/>
      <c r="VSX51" s="535"/>
      <c r="VSY51" s="535"/>
      <c r="VSZ51" s="535"/>
      <c r="VTA51" s="535"/>
      <c r="VTB51" s="535"/>
      <c r="VTC51" s="535"/>
      <c r="VTD51" s="535"/>
      <c r="VTE51" s="535"/>
      <c r="VTF51" s="535"/>
      <c r="VTG51" s="535"/>
      <c r="VTH51" s="535"/>
      <c r="VTI51" s="535"/>
      <c r="VTJ51" s="535"/>
      <c r="VTK51" s="535"/>
      <c r="VTL51" s="535"/>
      <c r="VTM51" s="535"/>
      <c r="VTN51" s="535"/>
      <c r="VTO51" s="535"/>
      <c r="VTP51" s="535"/>
      <c r="VTQ51" s="535"/>
      <c r="VTR51" s="535"/>
      <c r="VTS51" s="535"/>
      <c r="VTT51" s="535"/>
      <c r="VTU51" s="535"/>
      <c r="VTV51" s="535"/>
      <c r="VTW51" s="535"/>
      <c r="VTX51" s="535"/>
      <c r="VTY51" s="535"/>
      <c r="VTZ51" s="535"/>
      <c r="VUA51" s="535"/>
      <c r="VUB51" s="535"/>
      <c r="VUC51" s="535"/>
      <c r="VUD51" s="535"/>
      <c r="VUE51" s="535"/>
      <c r="VUF51" s="535"/>
      <c r="VUG51" s="535"/>
      <c r="VUH51" s="535"/>
      <c r="VUI51" s="535"/>
      <c r="VUJ51" s="535"/>
      <c r="VUK51" s="535"/>
      <c r="VUL51" s="535"/>
      <c r="VUM51" s="535"/>
      <c r="VUN51" s="535"/>
      <c r="VUO51" s="535"/>
      <c r="VUP51" s="535"/>
      <c r="VUQ51" s="535"/>
      <c r="VUR51" s="535"/>
      <c r="VUS51" s="535"/>
      <c r="VUT51" s="535"/>
      <c r="VUU51" s="535"/>
      <c r="VUV51" s="535"/>
      <c r="VUW51" s="535"/>
      <c r="VUX51" s="535"/>
      <c r="VUY51" s="535"/>
      <c r="VUZ51" s="535"/>
      <c r="VVA51" s="535"/>
      <c r="VVB51" s="535"/>
      <c r="VVC51" s="535"/>
      <c r="VVD51" s="535"/>
      <c r="VVE51" s="535"/>
      <c r="VVF51" s="535"/>
      <c r="VVG51" s="535"/>
      <c r="VVH51" s="535"/>
      <c r="VVI51" s="535"/>
      <c r="VVJ51" s="535"/>
      <c r="VVK51" s="535"/>
      <c r="VVL51" s="535"/>
      <c r="VVM51" s="535"/>
      <c r="VVN51" s="535"/>
      <c r="VVO51" s="535"/>
      <c r="VVP51" s="535"/>
      <c r="VVQ51" s="535"/>
      <c r="VVR51" s="535"/>
      <c r="VVS51" s="535"/>
      <c r="VVT51" s="535"/>
      <c r="VVU51" s="535"/>
      <c r="VVV51" s="535"/>
      <c r="VVW51" s="535"/>
      <c r="VVX51" s="535"/>
      <c r="VVY51" s="535"/>
      <c r="VVZ51" s="535"/>
      <c r="VWA51" s="535"/>
      <c r="VWB51" s="535"/>
      <c r="VWC51" s="535"/>
      <c r="VWD51" s="535"/>
      <c r="VWE51" s="535"/>
      <c r="VWF51" s="535"/>
      <c r="VWG51" s="535"/>
      <c r="VWH51" s="535"/>
      <c r="VWI51" s="535"/>
      <c r="VWJ51" s="535"/>
      <c r="VWK51" s="535"/>
      <c r="VWL51" s="535"/>
      <c r="VWM51" s="535"/>
      <c r="VWN51" s="535"/>
      <c r="VWO51" s="535"/>
      <c r="VWP51" s="535"/>
      <c r="VWQ51" s="535"/>
      <c r="VWR51" s="535"/>
      <c r="VWS51" s="535"/>
      <c r="VWT51" s="535"/>
      <c r="VWU51" s="535"/>
      <c r="VWV51" s="535"/>
      <c r="VWW51" s="535"/>
      <c r="VWX51" s="535"/>
      <c r="VWY51" s="535"/>
      <c r="VWZ51" s="535"/>
      <c r="VXA51" s="535"/>
      <c r="VXB51" s="535"/>
      <c r="VXC51" s="535"/>
      <c r="VXD51" s="535"/>
      <c r="VXE51" s="535"/>
      <c r="VXF51" s="535"/>
      <c r="VXG51" s="535"/>
      <c r="VXH51" s="535"/>
      <c r="VXI51" s="535"/>
      <c r="VXJ51" s="535"/>
      <c r="VXK51" s="535"/>
      <c r="VXL51" s="535"/>
      <c r="VXM51" s="535"/>
      <c r="VXN51" s="535"/>
      <c r="VXO51" s="535"/>
      <c r="VXP51" s="535"/>
      <c r="VXQ51" s="535"/>
      <c r="VXR51" s="535"/>
      <c r="VXS51" s="535"/>
      <c r="VXT51" s="535"/>
      <c r="VXU51" s="535"/>
      <c r="VXV51" s="535"/>
      <c r="VXW51" s="535"/>
      <c r="VXX51" s="535"/>
      <c r="VXY51" s="535"/>
      <c r="VXZ51" s="535"/>
      <c r="VYA51" s="535"/>
      <c r="VYB51" s="535"/>
      <c r="VYC51" s="535"/>
      <c r="VYD51" s="535"/>
      <c r="VYE51" s="535"/>
      <c r="VYF51" s="535"/>
      <c r="VYG51" s="535"/>
      <c r="VYH51" s="535"/>
      <c r="VYI51" s="535"/>
      <c r="VYJ51" s="535"/>
      <c r="VYK51" s="535"/>
      <c r="VYL51" s="535"/>
      <c r="VYM51" s="535"/>
      <c r="VYN51" s="535"/>
      <c r="VYO51" s="535"/>
      <c r="VYP51" s="535"/>
      <c r="VYQ51" s="535"/>
      <c r="VYR51" s="535"/>
      <c r="VYS51" s="535"/>
      <c r="VYT51" s="535"/>
      <c r="VYU51" s="535"/>
      <c r="VYV51" s="535"/>
      <c r="VYW51" s="535"/>
      <c r="VYX51" s="535"/>
      <c r="VYY51" s="535"/>
      <c r="VYZ51" s="535"/>
      <c r="VZA51" s="535"/>
      <c r="VZB51" s="535"/>
      <c r="VZC51" s="535"/>
      <c r="VZD51" s="535"/>
      <c r="VZE51" s="535"/>
      <c r="VZF51" s="535"/>
      <c r="VZG51" s="535"/>
      <c r="VZH51" s="535"/>
      <c r="VZI51" s="535"/>
      <c r="VZJ51" s="535"/>
      <c r="VZK51" s="535"/>
      <c r="VZL51" s="535"/>
      <c r="VZM51" s="535"/>
      <c r="VZN51" s="535"/>
      <c r="VZO51" s="535"/>
      <c r="VZP51" s="535"/>
      <c r="VZQ51" s="535"/>
      <c r="VZR51" s="535"/>
      <c r="VZS51" s="535"/>
      <c r="VZT51" s="535"/>
      <c r="VZU51" s="535"/>
      <c r="VZV51" s="535"/>
      <c r="VZW51" s="535"/>
      <c r="VZX51" s="535"/>
      <c r="VZY51" s="535"/>
      <c r="VZZ51" s="535"/>
      <c r="WAA51" s="535"/>
      <c r="WAB51" s="535"/>
      <c r="WAC51" s="535"/>
      <c r="WAD51" s="535"/>
      <c r="WAE51" s="535"/>
      <c r="WAF51" s="535"/>
      <c r="WAG51" s="535"/>
      <c r="WAH51" s="535"/>
      <c r="WAI51" s="535"/>
      <c r="WAJ51" s="535"/>
      <c r="WAK51" s="535"/>
      <c r="WAL51" s="535"/>
      <c r="WAM51" s="535"/>
      <c r="WAN51" s="535"/>
      <c r="WAO51" s="535"/>
      <c r="WAP51" s="535"/>
      <c r="WAQ51" s="535"/>
      <c r="WAR51" s="535"/>
      <c r="WAS51" s="535"/>
      <c r="WAT51" s="535"/>
      <c r="WAU51" s="535"/>
      <c r="WAV51" s="535"/>
      <c r="WAW51" s="535"/>
      <c r="WAX51" s="535"/>
      <c r="WAY51" s="535"/>
      <c r="WAZ51" s="535"/>
      <c r="WBA51" s="535"/>
      <c r="WBB51" s="535"/>
      <c r="WBC51" s="535"/>
      <c r="WBD51" s="535"/>
      <c r="WBE51" s="535"/>
      <c r="WBF51" s="535"/>
      <c r="WBG51" s="535"/>
      <c r="WBH51" s="535"/>
      <c r="WBI51" s="535"/>
      <c r="WBJ51" s="535"/>
      <c r="WBK51" s="535"/>
      <c r="WBL51" s="535"/>
      <c r="WBM51" s="535"/>
      <c r="WBN51" s="535"/>
      <c r="WBO51" s="535"/>
      <c r="WBP51" s="535"/>
      <c r="WBQ51" s="535"/>
      <c r="WBR51" s="535"/>
      <c r="WBS51" s="535"/>
      <c r="WBT51" s="535"/>
      <c r="WBU51" s="535"/>
      <c r="WBV51" s="535"/>
      <c r="WBW51" s="535"/>
      <c r="WBX51" s="535"/>
      <c r="WBY51" s="535"/>
      <c r="WBZ51" s="535"/>
      <c r="WCA51" s="535"/>
      <c r="WCB51" s="535"/>
      <c r="WCC51" s="535"/>
      <c r="WCD51" s="535"/>
      <c r="WCE51" s="535"/>
      <c r="WCF51" s="535"/>
      <c r="WCG51" s="535"/>
      <c r="WCH51" s="535"/>
      <c r="WCI51" s="535"/>
      <c r="WCJ51" s="535"/>
      <c r="WCK51" s="535"/>
      <c r="WCL51" s="535"/>
      <c r="WCM51" s="535"/>
      <c r="WCN51" s="535"/>
      <c r="WCO51" s="535"/>
      <c r="WCP51" s="535"/>
      <c r="WCQ51" s="535"/>
      <c r="WCR51" s="535"/>
      <c r="WCS51" s="535"/>
      <c r="WCT51" s="535"/>
      <c r="WCU51" s="535"/>
      <c r="WCV51" s="535"/>
      <c r="WCW51" s="535"/>
      <c r="WCX51" s="535"/>
      <c r="WCY51" s="535"/>
      <c r="WCZ51" s="535"/>
      <c r="WDA51" s="535"/>
      <c r="WDB51" s="535"/>
      <c r="WDC51" s="535"/>
      <c r="WDD51" s="535"/>
      <c r="WDE51" s="535"/>
      <c r="WDF51" s="535"/>
      <c r="WDG51" s="535"/>
      <c r="WDH51" s="535"/>
      <c r="WDI51" s="535"/>
      <c r="WDJ51" s="535"/>
      <c r="WDK51" s="535"/>
      <c r="WDL51" s="535"/>
      <c r="WDM51" s="535"/>
      <c r="WDN51" s="535"/>
      <c r="WDO51" s="535"/>
      <c r="WDP51" s="535"/>
      <c r="WDQ51" s="535"/>
      <c r="WDR51" s="535"/>
      <c r="WDS51" s="535"/>
      <c r="WDT51" s="535"/>
      <c r="WDU51" s="535"/>
      <c r="WDV51" s="535"/>
      <c r="WDW51" s="535"/>
      <c r="WDX51" s="535"/>
      <c r="WDY51" s="535"/>
      <c r="WDZ51" s="535"/>
      <c r="WEA51" s="535"/>
      <c r="WEB51" s="535"/>
      <c r="WEC51" s="535"/>
      <c r="WED51" s="535"/>
      <c r="WEE51" s="535"/>
      <c r="WEF51" s="535"/>
      <c r="WEG51" s="535"/>
      <c r="WEH51" s="535"/>
      <c r="WEI51" s="535"/>
      <c r="WEJ51" s="535"/>
      <c r="WEK51" s="535"/>
      <c r="WEL51" s="535"/>
      <c r="WEM51" s="535"/>
      <c r="WEN51" s="535"/>
      <c r="WEO51" s="535"/>
      <c r="WEP51" s="535"/>
      <c r="WEQ51" s="535"/>
      <c r="WER51" s="535"/>
      <c r="WES51" s="535"/>
      <c r="WET51" s="535"/>
      <c r="WEU51" s="535"/>
      <c r="WEV51" s="535"/>
      <c r="WEW51" s="535"/>
      <c r="WEX51" s="535"/>
      <c r="WEY51" s="535"/>
      <c r="WEZ51" s="535"/>
      <c r="WFA51" s="535"/>
      <c r="WFB51" s="535"/>
      <c r="WFC51" s="535"/>
      <c r="WFD51" s="535"/>
      <c r="WFE51" s="535"/>
      <c r="WFF51" s="535"/>
      <c r="WFG51" s="535"/>
      <c r="WFH51" s="535"/>
      <c r="WFI51" s="535"/>
      <c r="WFJ51" s="535"/>
      <c r="WFK51" s="535"/>
      <c r="WFL51" s="535"/>
      <c r="WFM51" s="535"/>
      <c r="WFN51" s="535"/>
      <c r="WFO51" s="535"/>
      <c r="WFP51" s="535"/>
      <c r="WFQ51" s="535"/>
      <c r="WFR51" s="535"/>
      <c r="WFS51" s="535"/>
      <c r="WFT51" s="535"/>
      <c r="WFU51" s="535"/>
      <c r="WFV51" s="535"/>
      <c r="WFW51" s="535"/>
      <c r="WFX51" s="535"/>
      <c r="WFY51" s="535"/>
      <c r="WFZ51" s="535"/>
      <c r="WGA51" s="535"/>
      <c r="WGB51" s="535"/>
      <c r="WGC51" s="535"/>
      <c r="WGD51" s="535"/>
      <c r="WGE51" s="535"/>
      <c r="WGF51" s="535"/>
      <c r="WGG51" s="535"/>
      <c r="WGH51" s="535"/>
      <c r="WGI51" s="535"/>
      <c r="WGJ51" s="535"/>
      <c r="WGK51" s="535"/>
      <c r="WGL51" s="535"/>
      <c r="WGM51" s="535"/>
      <c r="WGN51" s="535"/>
      <c r="WGO51" s="535"/>
      <c r="WGP51" s="535"/>
      <c r="WGQ51" s="535"/>
      <c r="WGR51" s="535"/>
      <c r="WGS51" s="535"/>
      <c r="WGT51" s="535"/>
      <c r="WGU51" s="535"/>
      <c r="WGV51" s="535"/>
      <c r="WGW51" s="535"/>
      <c r="WGX51" s="535"/>
      <c r="WGY51" s="535"/>
      <c r="WGZ51" s="535"/>
      <c r="WHA51" s="535"/>
      <c r="WHB51" s="535"/>
      <c r="WHC51" s="535"/>
      <c r="WHD51" s="535"/>
      <c r="WHE51" s="535"/>
      <c r="WHF51" s="535"/>
      <c r="WHG51" s="535"/>
      <c r="WHH51" s="535"/>
      <c r="WHI51" s="535"/>
      <c r="WHJ51" s="535"/>
      <c r="WHK51" s="535"/>
      <c r="WHL51" s="535"/>
      <c r="WHM51" s="535"/>
      <c r="WHN51" s="535"/>
      <c r="WHO51" s="535"/>
      <c r="WHP51" s="535"/>
      <c r="WHQ51" s="535"/>
      <c r="WHR51" s="535"/>
      <c r="WHS51" s="535"/>
      <c r="WHT51" s="535"/>
      <c r="WHU51" s="535"/>
      <c r="WHV51" s="535"/>
      <c r="WHW51" s="535"/>
      <c r="WHX51" s="535"/>
      <c r="WHY51" s="535"/>
      <c r="WHZ51" s="535"/>
      <c r="WIA51" s="535"/>
      <c r="WIB51" s="535"/>
      <c r="WIC51" s="535"/>
      <c r="WID51" s="535"/>
      <c r="WIE51" s="535"/>
      <c r="WIF51" s="535"/>
      <c r="WIG51" s="535"/>
      <c r="WIH51" s="535"/>
      <c r="WII51" s="535"/>
      <c r="WIJ51" s="535"/>
      <c r="WIK51" s="535"/>
      <c r="WIL51" s="535"/>
      <c r="WIM51" s="535"/>
      <c r="WIN51" s="535"/>
      <c r="WIO51" s="535"/>
      <c r="WIP51" s="535"/>
      <c r="WIQ51" s="535"/>
      <c r="WIR51" s="535"/>
      <c r="WIS51" s="535"/>
      <c r="WIT51" s="535"/>
      <c r="WIU51" s="535"/>
      <c r="WIV51" s="535"/>
      <c r="WIW51" s="535"/>
      <c r="WIX51" s="535"/>
      <c r="WIY51" s="535"/>
      <c r="WIZ51" s="535"/>
      <c r="WJA51" s="535"/>
      <c r="WJB51" s="535"/>
      <c r="WJC51" s="535"/>
      <c r="WJD51" s="535"/>
      <c r="WJE51" s="535"/>
      <c r="WJF51" s="535"/>
      <c r="WJG51" s="535"/>
      <c r="WJH51" s="535"/>
      <c r="WJI51" s="535"/>
      <c r="WJJ51" s="535"/>
      <c r="WJK51" s="535"/>
      <c r="WJL51" s="535"/>
      <c r="WJM51" s="535"/>
      <c r="WJN51" s="535"/>
      <c r="WJO51" s="535"/>
      <c r="WJP51" s="535"/>
      <c r="WJQ51" s="535"/>
      <c r="WJR51" s="535"/>
      <c r="WJS51" s="535"/>
      <c r="WJT51" s="535"/>
      <c r="WJU51" s="535"/>
      <c r="WJV51" s="535"/>
      <c r="WJW51" s="535"/>
      <c r="WJX51" s="535"/>
      <c r="WJY51" s="535"/>
      <c r="WJZ51" s="535"/>
      <c r="WKA51" s="535"/>
      <c r="WKB51" s="535"/>
      <c r="WKC51" s="535"/>
      <c r="WKD51" s="535"/>
      <c r="WKE51" s="535"/>
      <c r="WKF51" s="535"/>
      <c r="WKG51" s="535"/>
      <c r="WKH51" s="535"/>
      <c r="WKI51" s="535"/>
      <c r="WKJ51" s="535"/>
      <c r="WKK51" s="535"/>
      <c r="WKL51" s="535"/>
      <c r="WKM51" s="535"/>
      <c r="WKN51" s="535"/>
      <c r="WKO51" s="535"/>
      <c r="WKP51" s="535"/>
      <c r="WKQ51" s="535"/>
      <c r="WKR51" s="535"/>
      <c r="WKS51" s="535"/>
      <c r="WKT51" s="535"/>
      <c r="WKU51" s="535"/>
      <c r="WKV51" s="535"/>
      <c r="WKW51" s="535"/>
      <c r="WKX51" s="535"/>
      <c r="WKY51" s="535"/>
      <c r="WKZ51" s="535"/>
      <c r="WLA51" s="535"/>
      <c r="WLB51" s="535"/>
      <c r="WLC51" s="535"/>
      <c r="WLD51" s="535"/>
      <c r="WLE51" s="535"/>
      <c r="WLF51" s="535"/>
      <c r="WLG51" s="535"/>
      <c r="WLH51" s="535"/>
      <c r="WLI51" s="535"/>
      <c r="WLJ51" s="535"/>
      <c r="WLK51" s="535"/>
      <c r="WLL51" s="535"/>
      <c r="WLM51" s="535"/>
      <c r="WLN51" s="535"/>
      <c r="WLO51" s="535"/>
      <c r="WLP51" s="535"/>
      <c r="WLQ51" s="535"/>
      <c r="WLR51" s="535"/>
      <c r="WLS51" s="535"/>
      <c r="WLT51" s="535"/>
      <c r="WLU51" s="535"/>
      <c r="WLV51" s="535"/>
      <c r="WLW51" s="535"/>
      <c r="WLX51" s="535"/>
      <c r="WLY51" s="535"/>
      <c r="WLZ51" s="535"/>
      <c r="WMA51" s="535"/>
      <c r="WMB51" s="535"/>
      <c r="WMC51" s="535"/>
      <c r="WMD51" s="535"/>
      <c r="WME51" s="535"/>
      <c r="WMF51" s="535"/>
      <c r="WMG51" s="535"/>
      <c r="WMH51" s="535"/>
      <c r="WMI51" s="535"/>
      <c r="WMJ51" s="535"/>
      <c r="WMK51" s="535"/>
      <c r="WML51" s="535"/>
      <c r="WMM51" s="535"/>
      <c r="WMN51" s="535"/>
      <c r="WMO51" s="535"/>
      <c r="WMP51" s="535"/>
      <c r="WMQ51" s="535"/>
      <c r="WMR51" s="535"/>
      <c r="WMS51" s="535"/>
      <c r="WMT51" s="535"/>
      <c r="WMU51" s="535"/>
      <c r="WMV51" s="535"/>
      <c r="WMW51" s="535"/>
      <c r="WMX51" s="535"/>
      <c r="WMY51" s="535"/>
      <c r="WMZ51" s="535"/>
      <c r="WNA51" s="535"/>
      <c r="WNB51" s="535"/>
      <c r="WNC51" s="535"/>
      <c r="WND51" s="535"/>
      <c r="WNE51" s="535"/>
      <c r="WNF51" s="535"/>
      <c r="WNG51" s="535"/>
      <c r="WNH51" s="535"/>
      <c r="WNI51" s="535"/>
      <c r="WNJ51" s="535"/>
      <c r="WNK51" s="535"/>
      <c r="WNL51" s="535"/>
      <c r="WNM51" s="535"/>
      <c r="WNN51" s="535"/>
      <c r="WNO51" s="535"/>
      <c r="WNP51" s="535"/>
      <c r="WNQ51" s="535"/>
      <c r="WNR51" s="535"/>
      <c r="WNS51" s="535"/>
      <c r="WNT51" s="535"/>
      <c r="WNU51" s="535"/>
      <c r="WNV51" s="535"/>
      <c r="WNW51" s="535"/>
      <c r="WNX51" s="535"/>
      <c r="WNY51" s="535"/>
      <c r="WNZ51" s="535"/>
      <c r="WOA51" s="535"/>
      <c r="WOB51" s="535"/>
      <c r="WOC51" s="535"/>
      <c r="WOD51" s="535"/>
      <c r="WOE51" s="535"/>
      <c r="WOF51" s="535"/>
      <c r="WOG51" s="535"/>
      <c r="WOH51" s="535"/>
      <c r="WOI51" s="535"/>
      <c r="WOJ51" s="535"/>
      <c r="WOK51" s="535"/>
      <c r="WOL51" s="535"/>
      <c r="WOM51" s="535"/>
      <c r="WON51" s="535"/>
      <c r="WOO51" s="535"/>
      <c r="WOP51" s="535"/>
      <c r="WOQ51" s="535"/>
      <c r="WOR51" s="535"/>
      <c r="WOS51" s="535"/>
      <c r="WOT51" s="535"/>
      <c r="WOU51" s="535"/>
      <c r="WOV51" s="535"/>
      <c r="WOW51" s="535"/>
      <c r="WOX51" s="535"/>
      <c r="WOY51" s="535"/>
      <c r="WOZ51" s="535"/>
      <c r="WPA51" s="535"/>
      <c r="WPB51" s="535"/>
      <c r="WPC51" s="535"/>
      <c r="WPD51" s="535"/>
      <c r="WPE51" s="535"/>
      <c r="WPF51" s="535"/>
      <c r="WPG51" s="535"/>
      <c r="WPH51" s="535"/>
      <c r="WPI51" s="535"/>
      <c r="WPJ51" s="535"/>
      <c r="WPK51" s="535"/>
      <c r="WPL51" s="535"/>
      <c r="WPM51" s="535"/>
      <c r="WPN51" s="535"/>
      <c r="WPO51" s="535"/>
      <c r="WPP51" s="535"/>
      <c r="WPQ51" s="535"/>
      <c r="WPR51" s="535"/>
      <c r="WPS51" s="535"/>
      <c r="WPT51" s="535"/>
      <c r="WPU51" s="535"/>
      <c r="WPV51" s="535"/>
      <c r="WPW51" s="535"/>
      <c r="WPX51" s="535"/>
      <c r="WPY51" s="535"/>
      <c r="WPZ51" s="535"/>
      <c r="WQA51" s="535"/>
      <c r="WQB51" s="535"/>
      <c r="WQC51" s="535"/>
      <c r="WQD51" s="535"/>
      <c r="WQE51" s="535"/>
      <c r="WQF51" s="535"/>
      <c r="WQG51" s="535"/>
      <c r="WQH51" s="535"/>
      <c r="WQI51" s="535"/>
      <c r="WQJ51" s="535"/>
      <c r="WQK51" s="535"/>
      <c r="WQL51" s="535"/>
      <c r="WQM51" s="535"/>
      <c r="WQN51" s="535"/>
      <c r="WQO51" s="535"/>
      <c r="WQP51" s="535"/>
      <c r="WQQ51" s="535"/>
      <c r="WQR51" s="535"/>
      <c r="WQS51" s="535"/>
      <c r="WQT51" s="535"/>
      <c r="WQU51" s="535"/>
      <c r="WQV51" s="535"/>
      <c r="WQW51" s="535"/>
      <c r="WQX51" s="535"/>
      <c r="WQY51" s="535"/>
      <c r="WQZ51" s="535"/>
      <c r="WRA51" s="535"/>
      <c r="WRB51" s="535"/>
      <c r="WRC51" s="535"/>
      <c r="WRD51" s="535"/>
      <c r="WRE51" s="535"/>
      <c r="WRF51" s="535"/>
      <c r="WRG51" s="535"/>
      <c r="WRH51" s="535"/>
      <c r="WRI51" s="535"/>
      <c r="WRJ51" s="535"/>
      <c r="WRK51" s="535"/>
      <c r="WRL51" s="535"/>
      <c r="WRM51" s="535"/>
      <c r="WRN51" s="535"/>
      <c r="WRO51" s="535"/>
      <c r="WRP51" s="535"/>
      <c r="WRQ51" s="535"/>
      <c r="WRR51" s="535"/>
      <c r="WRS51" s="535"/>
      <c r="WRT51" s="535"/>
      <c r="WRU51" s="535"/>
      <c r="WRV51" s="535"/>
      <c r="WRW51" s="535"/>
      <c r="WRX51" s="535"/>
      <c r="WRY51" s="535"/>
      <c r="WRZ51" s="535"/>
      <c r="WSA51" s="535"/>
      <c r="WSB51" s="535"/>
      <c r="WSC51" s="535"/>
      <c r="WSD51" s="535"/>
      <c r="WSE51" s="535"/>
      <c r="WSF51" s="535"/>
      <c r="WSG51" s="535"/>
      <c r="WSH51" s="535"/>
      <c r="WSI51" s="535"/>
      <c r="WSJ51" s="535"/>
      <c r="WSK51" s="535"/>
      <c r="WSL51" s="535"/>
      <c r="WSM51" s="535"/>
      <c r="WSN51" s="535"/>
      <c r="WSO51" s="535"/>
      <c r="WSP51" s="535"/>
      <c r="WSQ51" s="535"/>
      <c r="WSR51" s="535"/>
      <c r="WSS51" s="535"/>
      <c r="WST51" s="535"/>
      <c r="WSU51" s="535"/>
      <c r="WSV51" s="535"/>
      <c r="WSW51" s="535"/>
      <c r="WSX51" s="535"/>
      <c r="WSY51" s="535"/>
      <c r="WSZ51" s="535"/>
      <c r="WTA51" s="535"/>
      <c r="WTB51" s="535"/>
      <c r="WTC51" s="535"/>
      <c r="WTD51" s="535"/>
      <c r="WTE51" s="535"/>
      <c r="WTF51" s="535"/>
      <c r="WTG51" s="535"/>
      <c r="WTH51" s="535"/>
      <c r="WTI51" s="535"/>
      <c r="WTJ51" s="535"/>
      <c r="WTK51" s="535"/>
      <c r="WTL51" s="535"/>
      <c r="WTM51" s="535"/>
      <c r="WTN51" s="535"/>
      <c r="WTO51" s="535"/>
      <c r="WTP51" s="535"/>
      <c r="WTQ51" s="535"/>
      <c r="WTR51" s="535"/>
      <c r="WTS51" s="535"/>
      <c r="WTT51" s="535"/>
      <c r="WTU51" s="535"/>
      <c r="WTV51" s="535"/>
      <c r="WTW51" s="535"/>
      <c r="WTX51" s="535"/>
      <c r="WTY51" s="535"/>
      <c r="WTZ51" s="535"/>
      <c r="WUA51" s="535"/>
      <c r="WUB51" s="535"/>
      <c r="WUC51" s="535"/>
      <c r="WUD51" s="535"/>
      <c r="WUE51" s="535"/>
      <c r="WUF51" s="535"/>
      <c r="WUG51" s="535"/>
      <c r="WUH51" s="535"/>
      <c r="WUI51" s="535"/>
      <c r="WUJ51" s="535"/>
      <c r="WUK51" s="535"/>
      <c r="WUL51" s="535"/>
      <c r="WUM51" s="535"/>
      <c r="WUN51" s="535"/>
      <c r="WUO51" s="535"/>
      <c r="WUP51" s="535"/>
      <c r="WUQ51" s="535"/>
      <c r="WUR51" s="535"/>
      <c r="WUS51" s="535"/>
      <c r="WUT51" s="535"/>
      <c r="WUU51" s="535"/>
      <c r="WUV51" s="535"/>
      <c r="WUW51" s="535"/>
      <c r="WUX51" s="535"/>
      <c r="WUY51" s="535"/>
      <c r="WUZ51" s="535"/>
      <c r="WVA51" s="535"/>
      <c r="WVB51" s="535"/>
      <c r="WVC51" s="535"/>
      <c r="WVD51" s="535"/>
      <c r="WVE51" s="535"/>
      <c r="WVF51" s="535"/>
      <c r="WVG51" s="535"/>
    </row>
    <row r="52" spans="2:16127" s="445" customFormat="1" ht="20.100000000000001" customHeight="1">
      <c r="AA52" s="443">
        <v>13</v>
      </c>
      <c r="AB52" s="444">
        <v>78000</v>
      </c>
      <c r="AS52" s="535"/>
      <c r="AT52" s="535"/>
      <c r="AU52" s="535"/>
      <c r="AV52" s="535"/>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5"/>
      <c r="BZ52" s="535"/>
      <c r="CA52" s="535"/>
      <c r="CB52" s="535"/>
      <c r="CC52" s="535"/>
      <c r="CD52" s="535"/>
      <c r="CE52" s="535"/>
      <c r="CF52" s="535"/>
      <c r="CG52" s="535"/>
      <c r="CH52" s="535"/>
      <c r="CI52" s="535"/>
      <c r="CJ52" s="535"/>
      <c r="CK52" s="535"/>
      <c r="CL52" s="535"/>
      <c r="CM52" s="535"/>
      <c r="CN52" s="535"/>
      <c r="CO52" s="535"/>
      <c r="CP52" s="535"/>
      <c r="CQ52" s="535"/>
      <c r="CR52" s="535"/>
      <c r="CS52" s="535"/>
      <c r="CT52" s="535"/>
      <c r="CU52" s="535"/>
      <c r="CV52" s="535"/>
      <c r="CW52" s="535"/>
      <c r="CX52" s="535"/>
      <c r="CY52" s="535"/>
      <c r="CZ52" s="535"/>
      <c r="DA52" s="535"/>
      <c r="DB52" s="535"/>
      <c r="DC52" s="535"/>
      <c r="DD52" s="535"/>
      <c r="DE52" s="535"/>
      <c r="DF52" s="535"/>
      <c r="DG52" s="535"/>
      <c r="DH52" s="535"/>
      <c r="DI52" s="535"/>
      <c r="DJ52" s="535"/>
      <c r="DK52" s="535"/>
      <c r="DL52" s="535"/>
      <c r="DM52" s="535"/>
      <c r="DN52" s="535"/>
      <c r="DO52" s="535"/>
      <c r="DP52" s="535"/>
      <c r="DQ52" s="535"/>
      <c r="DR52" s="535"/>
      <c r="DS52" s="535"/>
      <c r="DT52" s="535"/>
      <c r="DU52" s="535"/>
      <c r="DV52" s="535"/>
      <c r="DW52" s="535"/>
      <c r="DX52" s="535"/>
      <c r="DY52" s="535"/>
      <c r="DZ52" s="535"/>
      <c r="EA52" s="535"/>
      <c r="EB52" s="535"/>
      <c r="EC52" s="535"/>
      <c r="ED52" s="535"/>
      <c r="EE52" s="535"/>
      <c r="EF52" s="535"/>
      <c r="EG52" s="535"/>
      <c r="EH52" s="535"/>
      <c r="EI52" s="535"/>
      <c r="EJ52" s="535"/>
      <c r="EK52" s="535"/>
      <c r="EL52" s="535"/>
      <c r="EM52" s="535"/>
      <c r="EN52" s="535"/>
      <c r="EO52" s="535"/>
      <c r="EP52" s="535"/>
      <c r="EQ52" s="535"/>
      <c r="ER52" s="535"/>
      <c r="ES52" s="535"/>
      <c r="ET52" s="535"/>
      <c r="EU52" s="535"/>
      <c r="EV52" s="535"/>
      <c r="EW52" s="535"/>
      <c r="EX52" s="535"/>
      <c r="EY52" s="535"/>
      <c r="EZ52" s="535"/>
      <c r="FA52" s="535"/>
      <c r="FB52" s="535"/>
      <c r="FC52" s="535"/>
      <c r="FD52" s="535"/>
      <c r="FE52" s="535"/>
      <c r="FF52" s="535"/>
      <c r="FG52" s="535"/>
      <c r="FH52" s="535"/>
      <c r="FI52" s="535"/>
      <c r="FJ52" s="535"/>
      <c r="FK52" s="535"/>
      <c r="FL52" s="535"/>
      <c r="FM52" s="535"/>
      <c r="FN52" s="535"/>
      <c r="FO52" s="535"/>
      <c r="FP52" s="535"/>
      <c r="FQ52" s="535"/>
      <c r="FR52" s="535"/>
      <c r="FS52" s="535"/>
      <c r="FT52" s="535"/>
      <c r="FU52" s="535"/>
      <c r="FV52" s="535"/>
      <c r="FW52" s="535"/>
      <c r="FX52" s="535"/>
      <c r="FY52" s="535"/>
      <c r="FZ52" s="535"/>
      <c r="GA52" s="535"/>
      <c r="GB52" s="535"/>
      <c r="GC52" s="535"/>
      <c r="GD52" s="535"/>
      <c r="GE52" s="535"/>
      <c r="GF52" s="535"/>
      <c r="GG52" s="535"/>
      <c r="GH52" s="535"/>
      <c r="GI52" s="535"/>
      <c r="GJ52" s="535"/>
      <c r="GK52" s="535"/>
      <c r="GL52" s="535"/>
      <c r="GM52" s="535"/>
      <c r="GN52" s="535"/>
      <c r="GO52" s="535"/>
      <c r="GP52" s="535"/>
      <c r="GQ52" s="535"/>
      <c r="GR52" s="535"/>
      <c r="GS52" s="535"/>
      <c r="GT52" s="535"/>
      <c r="GU52" s="535"/>
      <c r="GV52" s="535"/>
      <c r="GW52" s="535"/>
      <c r="GX52" s="535"/>
      <c r="GY52" s="535"/>
      <c r="GZ52" s="535"/>
      <c r="HA52" s="535"/>
      <c r="HB52" s="535"/>
      <c r="HC52" s="535"/>
      <c r="HD52" s="535"/>
      <c r="HE52" s="535"/>
      <c r="HF52" s="535"/>
      <c r="HG52" s="535"/>
      <c r="HH52" s="535"/>
      <c r="HI52" s="535"/>
      <c r="HJ52" s="535"/>
      <c r="HK52" s="535"/>
      <c r="HL52" s="535"/>
      <c r="HM52" s="535"/>
      <c r="HN52" s="535"/>
      <c r="HO52" s="535"/>
      <c r="HP52" s="535"/>
      <c r="HQ52" s="535"/>
      <c r="HR52" s="535"/>
      <c r="HS52" s="535"/>
      <c r="HT52" s="535"/>
      <c r="HU52" s="535"/>
      <c r="HV52" s="535"/>
      <c r="HW52" s="535"/>
      <c r="HX52" s="535"/>
      <c r="HY52" s="535"/>
      <c r="HZ52" s="535"/>
      <c r="IA52" s="535"/>
      <c r="IB52" s="535"/>
      <c r="IC52" s="535"/>
      <c r="ID52" s="535"/>
      <c r="IE52" s="535"/>
      <c r="IF52" s="535"/>
      <c r="IG52" s="535"/>
      <c r="IH52" s="535"/>
      <c r="II52" s="535"/>
      <c r="IJ52" s="535"/>
      <c r="IK52" s="535"/>
      <c r="IL52" s="535"/>
      <c r="IM52" s="535"/>
      <c r="IN52" s="535"/>
      <c r="IO52" s="535"/>
      <c r="IP52" s="535"/>
      <c r="IQ52" s="535"/>
      <c r="IR52" s="535"/>
      <c r="IS52" s="535"/>
      <c r="IT52" s="535"/>
      <c r="IU52" s="535"/>
      <c r="IV52" s="535"/>
      <c r="IW52" s="535"/>
      <c r="IX52" s="535"/>
      <c r="IY52" s="535"/>
      <c r="IZ52" s="535"/>
      <c r="JA52" s="535"/>
      <c r="JB52" s="535"/>
      <c r="JC52" s="535"/>
      <c r="JD52" s="535"/>
      <c r="JE52" s="535"/>
      <c r="JF52" s="535"/>
      <c r="JG52" s="535"/>
      <c r="JH52" s="535"/>
      <c r="JI52" s="535"/>
      <c r="JJ52" s="535"/>
      <c r="JK52" s="535"/>
      <c r="JL52" s="535"/>
      <c r="JM52" s="535"/>
      <c r="JN52" s="535"/>
      <c r="JO52" s="535"/>
      <c r="JP52" s="535"/>
      <c r="JQ52" s="535"/>
      <c r="JR52" s="535"/>
      <c r="JS52" s="535"/>
      <c r="JT52" s="535"/>
      <c r="JU52" s="535"/>
      <c r="JV52" s="535"/>
      <c r="JW52" s="535"/>
      <c r="JX52" s="535"/>
      <c r="JY52" s="535"/>
      <c r="JZ52" s="535"/>
      <c r="KA52" s="535"/>
      <c r="KB52" s="535"/>
      <c r="KC52" s="535"/>
      <c r="KD52" s="535"/>
      <c r="KE52" s="535"/>
      <c r="KF52" s="535"/>
      <c r="KG52" s="535"/>
      <c r="KH52" s="535"/>
      <c r="KI52" s="535"/>
      <c r="KJ52" s="535"/>
      <c r="KK52" s="535"/>
      <c r="KL52" s="535"/>
      <c r="KM52" s="535"/>
      <c r="KN52" s="535"/>
      <c r="KO52" s="535"/>
      <c r="KP52" s="535"/>
      <c r="KQ52" s="535"/>
      <c r="KR52" s="535"/>
      <c r="KS52" s="535"/>
      <c r="KT52" s="535"/>
      <c r="KU52" s="535"/>
      <c r="KV52" s="535"/>
      <c r="KW52" s="535"/>
      <c r="KX52" s="535"/>
      <c r="KY52" s="535"/>
      <c r="KZ52" s="535"/>
      <c r="LA52" s="535"/>
      <c r="LB52" s="535"/>
      <c r="LC52" s="535"/>
      <c r="LD52" s="535"/>
      <c r="LE52" s="535"/>
      <c r="LF52" s="535"/>
      <c r="LG52" s="535"/>
      <c r="LH52" s="535"/>
      <c r="LI52" s="535"/>
      <c r="LJ52" s="535"/>
      <c r="LK52" s="535"/>
      <c r="LL52" s="535"/>
      <c r="LM52" s="535"/>
      <c r="LN52" s="535"/>
      <c r="LO52" s="535"/>
      <c r="LP52" s="535"/>
      <c r="LQ52" s="535"/>
      <c r="LR52" s="535"/>
      <c r="LS52" s="535"/>
      <c r="LT52" s="535"/>
      <c r="LU52" s="535"/>
      <c r="LV52" s="535"/>
      <c r="LW52" s="535"/>
      <c r="LX52" s="535"/>
      <c r="LY52" s="535"/>
      <c r="LZ52" s="535"/>
      <c r="MA52" s="535"/>
      <c r="MB52" s="535"/>
      <c r="MC52" s="535"/>
      <c r="MD52" s="535"/>
      <c r="ME52" s="535"/>
      <c r="MF52" s="535"/>
      <c r="MG52" s="535"/>
      <c r="MH52" s="535"/>
      <c r="MI52" s="535"/>
      <c r="MJ52" s="535"/>
      <c r="MK52" s="535"/>
      <c r="ML52" s="535"/>
      <c r="MM52" s="535"/>
      <c r="MN52" s="535"/>
      <c r="MO52" s="535"/>
      <c r="MP52" s="535"/>
      <c r="MQ52" s="535"/>
      <c r="MR52" s="535"/>
      <c r="MS52" s="535"/>
      <c r="MT52" s="535"/>
      <c r="MU52" s="535"/>
      <c r="MV52" s="535"/>
      <c r="MW52" s="535"/>
      <c r="MX52" s="535"/>
      <c r="MY52" s="535"/>
      <c r="MZ52" s="535"/>
      <c r="NA52" s="535"/>
      <c r="NB52" s="535"/>
      <c r="NC52" s="535"/>
      <c r="ND52" s="535"/>
      <c r="NE52" s="535"/>
      <c r="NF52" s="535"/>
      <c r="NG52" s="535"/>
      <c r="NH52" s="535"/>
      <c r="NI52" s="535"/>
      <c r="NJ52" s="535"/>
      <c r="NK52" s="535"/>
      <c r="NL52" s="535"/>
      <c r="NM52" s="535"/>
      <c r="NN52" s="535"/>
      <c r="NO52" s="535"/>
      <c r="NP52" s="535"/>
      <c r="NQ52" s="535"/>
      <c r="NR52" s="535"/>
      <c r="NS52" s="535"/>
      <c r="NT52" s="535"/>
      <c r="NU52" s="535"/>
      <c r="NV52" s="535"/>
      <c r="NW52" s="535"/>
      <c r="NX52" s="535"/>
      <c r="NY52" s="535"/>
      <c r="NZ52" s="535"/>
      <c r="OA52" s="535"/>
      <c r="OB52" s="535"/>
      <c r="OC52" s="535"/>
      <c r="OD52" s="535"/>
      <c r="OE52" s="535"/>
      <c r="OF52" s="535"/>
      <c r="OG52" s="535"/>
      <c r="OH52" s="535"/>
      <c r="OI52" s="535"/>
      <c r="OJ52" s="535"/>
      <c r="OK52" s="535"/>
      <c r="OL52" s="535"/>
      <c r="OM52" s="535"/>
      <c r="ON52" s="535"/>
      <c r="OO52" s="535"/>
      <c r="OP52" s="535"/>
      <c r="OQ52" s="535"/>
      <c r="OR52" s="535"/>
      <c r="OS52" s="535"/>
      <c r="OT52" s="535"/>
      <c r="OU52" s="535"/>
      <c r="OV52" s="535"/>
      <c r="OW52" s="535"/>
      <c r="OX52" s="535"/>
      <c r="OY52" s="535"/>
      <c r="OZ52" s="535"/>
      <c r="PA52" s="535"/>
      <c r="PB52" s="535"/>
      <c r="PC52" s="535"/>
      <c r="PD52" s="535"/>
      <c r="PE52" s="535"/>
      <c r="PF52" s="535"/>
      <c r="PG52" s="535"/>
      <c r="PH52" s="535"/>
      <c r="PI52" s="535"/>
      <c r="PJ52" s="535"/>
      <c r="PK52" s="535"/>
      <c r="PL52" s="535"/>
      <c r="PM52" s="535"/>
      <c r="PN52" s="535"/>
      <c r="PO52" s="535"/>
      <c r="PP52" s="535"/>
      <c r="PQ52" s="535"/>
      <c r="PR52" s="535"/>
      <c r="PS52" s="535"/>
      <c r="PT52" s="535"/>
      <c r="PU52" s="535"/>
      <c r="PV52" s="535"/>
      <c r="PW52" s="535"/>
      <c r="PX52" s="535"/>
      <c r="PY52" s="535"/>
      <c r="PZ52" s="535"/>
      <c r="QA52" s="535"/>
      <c r="QB52" s="535"/>
      <c r="QC52" s="535"/>
      <c r="QD52" s="535"/>
      <c r="QE52" s="535"/>
      <c r="QF52" s="535"/>
      <c r="QG52" s="535"/>
      <c r="QH52" s="535"/>
      <c r="QI52" s="535"/>
      <c r="QJ52" s="535"/>
      <c r="QK52" s="535"/>
      <c r="QL52" s="535"/>
      <c r="QM52" s="535"/>
      <c r="QN52" s="535"/>
      <c r="QO52" s="535"/>
      <c r="QP52" s="535"/>
      <c r="QQ52" s="535"/>
      <c r="QR52" s="535"/>
      <c r="QS52" s="535"/>
      <c r="QT52" s="535"/>
      <c r="QU52" s="535"/>
      <c r="QV52" s="535"/>
      <c r="QW52" s="535"/>
      <c r="QX52" s="535"/>
      <c r="QY52" s="535"/>
      <c r="QZ52" s="535"/>
      <c r="RA52" s="535"/>
      <c r="RB52" s="535"/>
      <c r="RC52" s="535"/>
      <c r="RD52" s="535"/>
      <c r="RE52" s="535"/>
      <c r="RF52" s="535"/>
      <c r="RG52" s="535"/>
      <c r="RH52" s="535"/>
      <c r="RI52" s="535"/>
      <c r="RJ52" s="535"/>
      <c r="RK52" s="535"/>
      <c r="RL52" s="535"/>
      <c r="RM52" s="535"/>
      <c r="RN52" s="535"/>
      <c r="RO52" s="535"/>
      <c r="RP52" s="535"/>
      <c r="RQ52" s="535"/>
      <c r="RR52" s="535"/>
      <c r="RS52" s="535"/>
      <c r="RT52" s="535"/>
      <c r="RU52" s="535"/>
      <c r="RV52" s="535"/>
      <c r="RW52" s="535"/>
      <c r="RX52" s="535"/>
      <c r="RY52" s="535"/>
      <c r="RZ52" s="535"/>
      <c r="SA52" s="535"/>
      <c r="SB52" s="535"/>
      <c r="SC52" s="535"/>
      <c r="SD52" s="535"/>
      <c r="SE52" s="535"/>
      <c r="SF52" s="535"/>
      <c r="SG52" s="535"/>
      <c r="SH52" s="535"/>
      <c r="SI52" s="535"/>
      <c r="SJ52" s="535"/>
      <c r="SK52" s="535"/>
      <c r="SL52" s="535"/>
      <c r="SM52" s="535"/>
      <c r="SN52" s="535"/>
      <c r="SO52" s="535"/>
      <c r="SP52" s="535"/>
      <c r="SQ52" s="535"/>
      <c r="SR52" s="535"/>
      <c r="SS52" s="535"/>
      <c r="ST52" s="535"/>
      <c r="SU52" s="535"/>
      <c r="SV52" s="535"/>
      <c r="SW52" s="535"/>
      <c r="SX52" s="535"/>
      <c r="SY52" s="535"/>
      <c r="SZ52" s="535"/>
      <c r="TA52" s="535"/>
      <c r="TB52" s="535"/>
      <c r="TC52" s="535"/>
      <c r="TD52" s="535"/>
      <c r="TE52" s="535"/>
      <c r="TF52" s="535"/>
      <c r="TG52" s="535"/>
      <c r="TH52" s="535"/>
      <c r="TI52" s="535"/>
      <c r="TJ52" s="535"/>
      <c r="TK52" s="535"/>
      <c r="TL52" s="535"/>
      <c r="TM52" s="535"/>
      <c r="TN52" s="535"/>
      <c r="TO52" s="535"/>
      <c r="TP52" s="535"/>
      <c r="TQ52" s="535"/>
      <c r="TR52" s="535"/>
      <c r="TS52" s="535"/>
      <c r="TT52" s="535"/>
      <c r="TU52" s="535"/>
      <c r="TV52" s="535"/>
      <c r="TW52" s="535"/>
      <c r="TX52" s="535"/>
      <c r="TY52" s="535"/>
      <c r="TZ52" s="535"/>
      <c r="UA52" s="535"/>
      <c r="UB52" s="535"/>
      <c r="UC52" s="535"/>
      <c r="UD52" s="535"/>
      <c r="UE52" s="535"/>
      <c r="UF52" s="535"/>
      <c r="UG52" s="535"/>
      <c r="UH52" s="535"/>
      <c r="UI52" s="535"/>
      <c r="UJ52" s="535"/>
      <c r="UK52" s="535"/>
      <c r="UL52" s="535"/>
      <c r="UM52" s="535"/>
      <c r="UN52" s="535"/>
      <c r="UO52" s="535"/>
      <c r="UP52" s="535"/>
      <c r="UQ52" s="535"/>
      <c r="UR52" s="535"/>
      <c r="US52" s="535"/>
      <c r="UT52" s="535"/>
      <c r="UU52" s="535"/>
      <c r="UV52" s="535"/>
      <c r="UW52" s="535"/>
      <c r="UX52" s="535"/>
      <c r="UY52" s="535"/>
      <c r="UZ52" s="535"/>
      <c r="VA52" s="535"/>
      <c r="VB52" s="535"/>
      <c r="VC52" s="535"/>
      <c r="VD52" s="535"/>
      <c r="VE52" s="535"/>
      <c r="VF52" s="535"/>
      <c r="VG52" s="535"/>
      <c r="VH52" s="535"/>
      <c r="VI52" s="535"/>
      <c r="VJ52" s="535"/>
      <c r="VK52" s="535"/>
      <c r="VL52" s="535"/>
      <c r="VM52" s="535"/>
      <c r="VN52" s="535"/>
      <c r="VO52" s="535"/>
      <c r="VP52" s="535"/>
      <c r="VQ52" s="535"/>
      <c r="VR52" s="535"/>
      <c r="VS52" s="535"/>
      <c r="VT52" s="535"/>
      <c r="VU52" s="535"/>
      <c r="VV52" s="535"/>
      <c r="VW52" s="535"/>
      <c r="VX52" s="535"/>
      <c r="VY52" s="535"/>
      <c r="VZ52" s="535"/>
      <c r="WA52" s="535"/>
      <c r="WB52" s="535"/>
      <c r="WC52" s="535"/>
      <c r="WD52" s="535"/>
      <c r="WE52" s="535"/>
      <c r="WF52" s="535"/>
      <c r="WG52" s="535"/>
      <c r="WH52" s="535"/>
      <c r="WI52" s="535"/>
      <c r="WJ52" s="535"/>
      <c r="WK52" s="535"/>
      <c r="WL52" s="535"/>
      <c r="WM52" s="535"/>
      <c r="WN52" s="535"/>
      <c r="WO52" s="535"/>
      <c r="WP52" s="535"/>
      <c r="WQ52" s="535"/>
      <c r="WR52" s="535"/>
      <c r="WS52" s="535"/>
      <c r="WT52" s="535"/>
      <c r="WU52" s="535"/>
      <c r="WV52" s="535"/>
      <c r="WW52" s="535"/>
      <c r="WX52" s="535"/>
      <c r="WY52" s="535"/>
      <c r="WZ52" s="535"/>
      <c r="XA52" s="535"/>
      <c r="XB52" s="535"/>
      <c r="XC52" s="535"/>
      <c r="XD52" s="535"/>
      <c r="XE52" s="535"/>
      <c r="XF52" s="535"/>
      <c r="XG52" s="535"/>
      <c r="XH52" s="535"/>
      <c r="XI52" s="535"/>
      <c r="XJ52" s="535"/>
      <c r="XK52" s="535"/>
      <c r="XL52" s="535"/>
      <c r="XM52" s="535"/>
      <c r="XN52" s="535"/>
      <c r="XO52" s="535"/>
      <c r="XP52" s="535"/>
      <c r="XQ52" s="535"/>
      <c r="XR52" s="535"/>
      <c r="XS52" s="535"/>
      <c r="XT52" s="535"/>
      <c r="XU52" s="535"/>
      <c r="XV52" s="535"/>
      <c r="XW52" s="535"/>
      <c r="XX52" s="535"/>
      <c r="XY52" s="535"/>
      <c r="XZ52" s="535"/>
      <c r="YA52" s="535"/>
      <c r="YB52" s="535"/>
      <c r="YC52" s="535"/>
      <c r="YD52" s="535"/>
      <c r="YE52" s="535"/>
      <c r="YF52" s="535"/>
      <c r="YG52" s="535"/>
      <c r="YH52" s="535"/>
      <c r="YI52" s="535"/>
      <c r="YJ52" s="535"/>
      <c r="YK52" s="535"/>
      <c r="YL52" s="535"/>
      <c r="YM52" s="535"/>
      <c r="YN52" s="535"/>
      <c r="YO52" s="535"/>
      <c r="YP52" s="535"/>
      <c r="YQ52" s="535"/>
      <c r="YR52" s="535"/>
      <c r="YS52" s="535"/>
      <c r="YT52" s="535"/>
      <c r="YU52" s="535"/>
      <c r="YV52" s="535"/>
      <c r="YW52" s="535"/>
      <c r="YX52" s="535"/>
      <c r="YY52" s="535"/>
      <c r="YZ52" s="535"/>
      <c r="ZA52" s="535"/>
      <c r="ZB52" s="535"/>
      <c r="ZC52" s="535"/>
      <c r="ZD52" s="535"/>
      <c r="ZE52" s="535"/>
      <c r="ZF52" s="535"/>
      <c r="ZG52" s="535"/>
      <c r="ZH52" s="535"/>
      <c r="ZI52" s="535"/>
      <c r="ZJ52" s="535"/>
      <c r="ZK52" s="535"/>
      <c r="ZL52" s="535"/>
      <c r="ZM52" s="535"/>
      <c r="ZN52" s="535"/>
      <c r="ZO52" s="535"/>
      <c r="ZP52" s="535"/>
      <c r="ZQ52" s="535"/>
      <c r="ZR52" s="535"/>
      <c r="ZS52" s="535"/>
      <c r="ZT52" s="535"/>
      <c r="ZU52" s="535"/>
      <c r="ZV52" s="535"/>
      <c r="ZW52" s="535"/>
      <c r="ZX52" s="535"/>
      <c r="ZY52" s="535"/>
      <c r="ZZ52" s="535"/>
      <c r="AAA52" s="535"/>
      <c r="AAB52" s="535"/>
      <c r="AAC52" s="535"/>
      <c r="AAD52" s="535"/>
      <c r="AAE52" s="535"/>
      <c r="AAF52" s="535"/>
      <c r="AAG52" s="535"/>
      <c r="AAH52" s="535"/>
      <c r="AAI52" s="535"/>
      <c r="AAJ52" s="535"/>
      <c r="AAK52" s="535"/>
      <c r="AAL52" s="535"/>
      <c r="AAM52" s="535"/>
      <c r="AAN52" s="535"/>
      <c r="AAO52" s="535"/>
      <c r="AAP52" s="535"/>
      <c r="AAQ52" s="535"/>
      <c r="AAR52" s="535"/>
      <c r="AAS52" s="535"/>
      <c r="AAT52" s="535"/>
      <c r="AAU52" s="535"/>
      <c r="AAV52" s="535"/>
      <c r="AAW52" s="535"/>
      <c r="AAX52" s="535"/>
      <c r="AAY52" s="535"/>
      <c r="AAZ52" s="535"/>
      <c r="ABA52" s="535"/>
      <c r="ABB52" s="535"/>
      <c r="ABC52" s="535"/>
      <c r="ABD52" s="535"/>
      <c r="ABE52" s="535"/>
      <c r="ABF52" s="535"/>
      <c r="ABG52" s="535"/>
      <c r="ABH52" s="535"/>
      <c r="ABI52" s="535"/>
      <c r="ABJ52" s="535"/>
      <c r="ABK52" s="535"/>
      <c r="ABL52" s="535"/>
      <c r="ABM52" s="535"/>
      <c r="ABN52" s="535"/>
      <c r="ABO52" s="535"/>
      <c r="ABP52" s="535"/>
      <c r="ABQ52" s="535"/>
      <c r="ABR52" s="535"/>
      <c r="ABS52" s="535"/>
      <c r="ABT52" s="535"/>
      <c r="ABU52" s="535"/>
      <c r="ABV52" s="535"/>
      <c r="ABW52" s="535"/>
      <c r="ABX52" s="535"/>
      <c r="ABY52" s="535"/>
      <c r="ABZ52" s="535"/>
      <c r="ACA52" s="535"/>
      <c r="ACB52" s="535"/>
      <c r="ACC52" s="535"/>
      <c r="ACD52" s="535"/>
      <c r="ACE52" s="535"/>
      <c r="ACF52" s="535"/>
      <c r="ACG52" s="535"/>
      <c r="ACH52" s="535"/>
      <c r="ACI52" s="535"/>
      <c r="ACJ52" s="535"/>
      <c r="ACK52" s="535"/>
      <c r="ACL52" s="535"/>
      <c r="ACM52" s="535"/>
      <c r="ACN52" s="535"/>
      <c r="ACO52" s="535"/>
      <c r="ACP52" s="535"/>
      <c r="ACQ52" s="535"/>
      <c r="ACR52" s="535"/>
      <c r="ACS52" s="535"/>
      <c r="ACT52" s="535"/>
      <c r="ACU52" s="535"/>
      <c r="ACV52" s="535"/>
      <c r="ACW52" s="535"/>
      <c r="ACX52" s="535"/>
      <c r="ACY52" s="535"/>
      <c r="ACZ52" s="535"/>
      <c r="ADA52" s="535"/>
      <c r="ADB52" s="535"/>
      <c r="ADC52" s="535"/>
      <c r="ADD52" s="535"/>
      <c r="ADE52" s="535"/>
      <c r="ADF52" s="535"/>
      <c r="ADG52" s="535"/>
      <c r="ADH52" s="535"/>
      <c r="ADI52" s="535"/>
      <c r="ADJ52" s="535"/>
      <c r="ADK52" s="535"/>
      <c r="ADL52" s="535"/>
      <c r="ADM52" s="535"/>
      <c r="ADN52" s="535"/>
      <c r="ADO52" s="535"/>
      <c r="ADP52" s="535"/>
      <c r="ADQ52" s="535"/>
      <c r="ADR52" s="535"/>
      <c r="ADS52" s="535"/>
      <c r="ADT52" s="535"/>
      <c r="ADU52" s="535"/>
      <c r="ADV52" s="535"/>
      <c r="ADW52" s="535"/>
      <c r="ADX52" s="535"/>
      <c r="ADY52" s="535"/>
      <c r="ADZ52" s="535"/>
      <c r="AEA52" s="535"/>
      <c r="AEB52" s="535"/>
      <c r="AEC52" s="535"/>
      <c r="AED52" s="535"/>
      <c r="AEE52" s="535"/>
      <c r="AEF52" s="535"/>
      <c r="AEG52" s="535"/>
      <c r="AEH52" s="535"/>
      <c r="AEI52" s="535"/>
      <c r="AEJ52" s="535"/>
      <c r="AEK52" s="535"/>
      <c r="AEL52" s="535"/>
      <c r="AEM52" s="535"/>
      <c r="AEN52" s="535"/>
      <c r="AEO52" s="535"/>
      <c r="AEP52" s="535"/>
      <c r="AEQ52" s="535"/>
      <c r="AER52" s="535"/>
      <c r="AES52" s="535"/>
      <c r="AET52" s="535"/>
      <c r="AEU52" s="535"/>
      <c r="AEV52" s="535"/>
      <c r="AEW52" s="535"/>
      <c r="AEX52" s="535"/>
      <c r="AEY52" s="535"/>
      <c r="AEZ52" s="535"/>
      <c r="AFA52" s="535"/>
      <c r="AFB52" s="535"/>
      <c r="AFC52" s="535"/>
      <c r="AFD52" s="535"/>
      <c r="AFE52" s="535"/>
      <c r="AFF52" s="535"/>
      <c r="AFG52" s="535"/>
      <c r="AFH52" s="535"/>
      <c r="AFI52" s="535"/>
      <c r="AFJ52" s="535"/>
      <c r="AFK52" s="535"/>
      <c r="AFL52" s="535"/>
      <c r="AFM52" s="535"/>
      <c r="AFN52" s="535"/>
      <c r="AFO52" s="535"/>
      <c r="AFP52" s="535"/>
      <c r="AFQ52" s="535"/>
      <c r="AFR52" s="535"/>
      <c r="AFS52" s="535"/>
      <c r="AFT52" s="535"/>
      <c r="AFU52" s="535"/>
      <c r="AFV52" s="535"/>
      <c r="AFW52" s="535"/>
      <c r="AFX52" s="535"/>
      <c r="AFY52" s="535"/>
      <c r="AFZ52" s="535"/>
      <c r="AGA52" s="535"/>
      <c r="AGB52" s="535"/>
      <c r="AGC52" s="535"/>
      <c r="AGD52" s="535"/>
      <c r="AGE52" s="535"/>
      <c r="AGF52" s="535"/>
      <c r="AGG52" s="535"/>
      <c r="AGH52" s="535"/>
      <c r="AGI52" s="535"/>
      <c r="AGJ52" s="535"/>
      <c r="AGK52" s="535"/>
      <c r="AGL52" s="535"/>
      <c r="AGM52" s="535"/>
      <c r="AGN52" s="535"/>
      <c r="AGO52" s="535"/>
      <c r="AGP52" s="535"/>
      <c r="AGQ52" s="535"/>
      <c r="AGR52" s="535"/>
      <c r="AGS52" s="535"/>
      <c r="AGT52" s="535"/>
      <c r="AGU52" s="535"/>
      <c r="AGV52" s="535"/>
      <c r="AGW52" s="535"/>
      <c r="AGX52" s="535"/>
      <c r="AGY52" s="535"/>
      <c r="AGZ52" s="535"/>
      <c r="AHA52" s="535"/>
      <c r="AHB52" s="535"/>
      <c r="AHC52" s="535"/>
      <c r="AHD52" s="535"/>
      <c r="AHE52" s="535"/>
      <c r="AHF52" s="535"/>
      <c r="AHG52" s="535"/>
      <c r="AHH52" s="535"/>
      <c r="AHI52" s="535"/>
      <c r="AHJ52" s="535"/>
      <c r="AHK52" s="535"/>
      <c r="AHL52" s="535"/>
      <c r="AHM52" s="535"/>
      <c r="AHN52" s="535"/>
      <c r="AHO52" s="535"/>
      <c r="AHP52" s="535"/>
      <c r="AHQ52" s="535"/>
      <c r="AHR52" s="535"/>
      <c r="AHS52" s="535"/>
      <c r="AHT52" s="535"/>
      <c r="AHU52" s="535"/>
      <c r="AHV52" s="535"/>
      <c r="AHW52" s="535"/>
      <c r="AHX52" s="535"/>
      <c r="AHY52" s="535"/>
      <c r="AHZ52" s="535"/>
      <c r="AIA52" s="535"/>
      <c r="AIB52" s="535"/>
      <c r="AIC52" s="535"/>
      <c r="AID52" s="535"/>
      <c r="AIE52" s="535"/>
      <c r="AIF52" s="535"/>
      <c r="AIG52" s="535"/>
      <c r="AIH52" s="535"/>
      <c r="AII52" s="535"/>
      <c r="AIJ52" s="535"/>
      <c r="AIK52" s="535"/>
      <c r="AIL52" s="535"/>
      <c r="AIM52" s="535"/>
      <c r="AIN52" s="535"/>
      <c r="AIO52" s="535"/>
      <c r="AIP52" s="535"/>
      <c r="AIQ52" s="535"/>
      <c r="AIR52" s="535"/>
      <c r="AIS52" s="535"/>
      <c r="AIT52" s="535"/>
      <c r="AIU52" s="535"/>
      <c r="AIV52" s="535"/>
      <c r="AIW52" s="535"/>
      <c r="AIX52" s="535"/>
      <c r="AIY52" s="535"/>
      <c r="AIZ52" s="535"/>
      <c r="AJA52" s="535"/>
      <c r="AJB52" s="535"/>
      <c r="AJC52" s="535"/>
      <c r="AJD52" s="535"/>
      <c r="AJE52" s="535"/>
      <c r="AJF52" s="535"/>
      <c r="AJG52" s="535"/>
      <c r="AJH52" s="535"/>
      <c r="AJI52" s="535"/>
      <c r="AJJ52" s="535"/>
      <c r="AJK52" s="535"/>
      <c r="AJL52" s="535"/>
      <c r="AJM52" s="535"/>
      <c r="AJN52" s="535"/>
      <c r="AJO52" s="535"/>
      <c r="AJP52" s="535"/>
      <c r="AJQ52" s="535"/>
      <c r="AJR52" s="535"/>
      <c r="AJS52" s="535"/>
      <c r="AJT52" s="535"/>
      <c r="AJU52" s="535"/>
      <c r="AJV52" s="535"/>
      <c r="AJW52" s="535"/>
      <c r="AJX52" s="535"/>
      <c r="AJY52" s="535"/>
      <c r="AJZ52" s="535"/>
      <c r="AKA52" s="535"/>
      <c r="AKB52" s="535"/>
      <c r="AKC52" s="535"/>
      <c r="AKD52" s="535"/>
      <c r="AKE52" s="535"/>
      <c r="AKF52" s="535"/>
      <c r="AKG52" s="535"/>
      <c r="AKH52" s="535"/>
      <c r="AKI52" s="535"/>
      <c r="AKJ52" s="535"/>
      <c r="AKK52" s="535"/>
      <c r="AKL52" s="535"/>
      <c r="AKM52" s="535"/>
      <c r="AKN52" s="535"/>
      <c r="AKO52" s="535"/>
      <c r="AKP52" s="535"/>
      <c r="AKQ52" s="535"/>
      <c r="AKR52" s="535"/>
      <c r="AKS52" s="535"/>
      <c r="AKT52" s="535"/>
      <c r="AKU52" s="535"/>
      <c r="AKV52" s="535"/>
      <c r="AKW52" s="535"/>
      <c r="AKX52" s="535"/>
      <c r="AKY52" s="535"/>
      <c r="AKZ52" s="535"/>
      <c r="ALA52" s="535"/>
      <c r="ALB52" s="535"/>
      <c r="ALC52" s="535"/>
      <c r="ALD52" s="535"/>
      <c r="ALE52" s="535"/>
      <c r="ALF52" s="535"/>
      <c r="ALG52" s="535"/>
      <c r="ALH52" s="535"/>
      <c r="ALI52" s="535"/>
      <c r="ALJ52" s="535"/>
      <c r="ALK52" s="535"/>
      <c r="ALL52" s="535"/>
      <c r="ALM52" s="535"/>
      <c r="ALN52" s="535"/>
      <c r="ALO52" s="535"/>
      <c r="ALP52" s="535"/>
      <c r="ALQ52" s="535"/>
      <c r="ALR52" s="535"/>
      <c r="ALS52" s="535"/>
      <c r="ALT52" s="535"/>
      <c r="ALU52" s="535"/>
      <c r="ALV52" s="535"/>
      <c r="ALW52" s="535"/>
      <c r="ALX52" s="535"/>
      <c r="ALY52" s="535"/>
      <c r="ALZ52" s="535"/>
      <c r="AMA52" s="535"/>
      <c r="AMB52" s="535"/>
      <c r="AMC52" s="535"/>
      <c r="AMD52" s="535"/>
      <c r="AME52" s="535"/>
      <c r="AMF52" s="535"/>
      <c r="AMG52" s="535"/>
      <c r="AMH52" s="535"/>
      <c r="AMI52" s="535"/>
      <c r="AMJ52" s="535"/>
      <c r="AMK52" s="535"/>
      <c r="AML52" s="535"/>
      <c r="AMM52" s="535"/>
      <c r="AMN52" s="535"/>
      <c r="AMO52" s="535"/>
      <c r="AMP52" s="535"/>
      <c r="AMQ52" s="535"/>
      <c r="AMR52" s="535"/>
      <c r="AMS52" s="535"/>
      <c r="AMT52" s="535"/>
      <c r="AMU52" s="535"/>
      <c r="AMV52" s="535"/>
      <c r="AMW52" s="535"/>
      <c r="AMX52" s="535"/>
      <c r="AMY52" s="535"/>
      <c r="AMZ52" s="535"/>
      <c r="ANA52" s="535"/>
      <c r="ANB52" s="535"/>
      <c r="ANC52" s="535"/>
      <c r="AND52" s="535"/>
      <c r="ANE52" s="535"/>
      <c r="ANF52" s="535"/>
      <c r="ANG52" s="535"/>
      <c r="ANH52" s="535"/>
      <c r="ANI52" s="535"/>
      <c r="ANJ52" s="535"/>
      <c r="ANK52" s="535"/>
      <c r="ANL52" s="535"/>
      <c r="ANM52" s="535"/>
      <c r="ANN52" s="535"/>
      <c r="ANO52" s="535"/>
      <c r="ANP52" s="535"/>
      <c r="ANQ52" s="535"/>
      <c r="ANR52" s="535"/>
      <c r="ANS52" s="535"/>
      <c r="ANT52" s="535"/>
      <c r="ANU52" s="535"/>
      <c r="ANV52" s="535"/>
      <c r="ANW52" s="535"/>
      <c r="ANX52" s="535"/>
      <c r="ANY52" s="535"/>
      <c r="ANZ52" s="535"/>
      <c r="AOA52" s="535"/>
      <c r="AOB52" s="535"/>
      <c r="AOC52" s="535"/>
      <c r="AOD52" s="535"/>
      <c r="AOE52" s="535"/>
      <c r="AOF52" s="535"/>
      <c r="AOG52" s="535"/>
      <c r="AOH52" s="535"/>
      <c r="AOI52" s="535"/>
      <c r="AOJ52" s="535"/>
      <c r="AOK52" s="535"/>
      <c r="AOL52" s="535"/>
      <c r="AOM52" s="535"/>
      <c r="AON52" s="535"/>
      <c r="AOO52" s="535"/>
      <c r="AOP52" s="535"/>
      <c r="AOQ52" s="535"/>
      <c r="AOR52" s="535"/>
      <c r="AOS52" s="535"/>
      <c r="AOT52" s="535"/>
      <c r="AOU52" s="535"/>
      <c r="AOV52" s="535"/>
      <c r="AOW52" s="535"/>
      <c r="AOX52" s="535"/>
      <c r="AOY52" s="535"/>
      <c r="AOZ52" s="535"/>
      <c r="APA52" s="535"/>
      <c r="APB52" s="535"/>
      <c r="APC52" s="535"/>
      <c r="APD52" s="535"/>
      <c r="APE52" s="535"/>
      <c r="APF52" s="535"/>
      <c r="APG52" s="535"/>
      <c r="APH52" s="535"/>
      <c r="API52" s="535"/>
      <c r="APJ52" s="535"/>
      <c r="APK52" s="535"/>
      <c r="APL52" s="535"/>
      <c r="APM52" s="535"/>
      <c r="APN52" s="535"/>
      <c r="APO52" s="535"/>
      <c r="APP52" s="535"/>
      <c r="APQ52" s="535"/>
      <c r="APR52" s="535"/>
      <c r="APS52" s="535"/>
      <c r="APT52" s="535"/>
      <c r="APU52" s="535"/>
      <c r="APV52" s="535"/>
      <c r="APW52" s="535"/>
      <c r="APX52" s="535"/>
      <c r="APY52" s="535"/>
      <c r="APZ52" s="535"/>
      <c r="AQA52" s="535"/>
      <c r="AQB52" s="535"/>
      <c r="AQC52" s="535"/>
      <c r="AQD52" s="535"/>
      <c r="AQE52" s="535"/>
      <c r="AQF52" s="535"/>
      <c r="AQG52" s="535"/>
      <c r="AQH52" s="535"/>
      <c r="AQI52" s="535"/>
      <c r="AQJ52" s="535"/>
      <c r="AQK52" s="535"/>
      <c r="AQL52" s="535"/>
      <c r="AQM52" s="535"/>
      <c r="AQN52" s="535"/>
      <c r="AQO52" s="535"/>
      <c r="AQP52" s="535"/>
      <c r="AQQ52" s="535"/>
      <c r="AQR52" s="535"/>
      <c r="AQS52" s="535"/>
      <c r="AQT52" s="535"/>
      <c r="AQU52" s="535"/>
      <c r="AQV52" s="535"/>
      <c r="AQW52" s="535"/>
      <c r="AQX52" s="535"/>
      <c r="AQY52" s="535"/>
      <c r="AQZ52" s="535"/>
      <c r="ARA52" s="535"/>
      <c r="ARB52" s="535"/>
      <c r="ARC52" s="535"/>
      <c r="ARD52" s="535"/>
      <c r="ARE52" s="535"/>
      <c r="ARF52" s="535"/>
      <c r="ARG52" s="535"/>
      <c r="ARH52" s="535"/>
      <c r="ARI52" s="535"/>
      <c r="ARJ52" s="535"/>
      <c r="ARK52" s="535"/>
      <c r="ARL52" s="535"/>
      <c r="ARM52" s="535"/>
      <c r="ARN52" s="535"/>
      <c r="ARO52" s="535"/>
      <c r="ARP52" s="535"/>
      <c r="ARQ52" s="535"/>
      <c r="ARR52" s="535"/>
      <c r="ARS52" s="535"/>
      <c r="ART52" s="535"/>
      <c r="ARU52" s="535"/>
      <c r="ARV52" s="535"/>
      <c r="ARW52" s="535"/>
      <c r="ARX52" s="535"/>
      <c r="ARY52" s="535"/>
      <c r="ARZ52" s="535"/>
      <c r="ASA52" s="535"/>
      <c r="ASB52" s="535"/>
      <c r="ASC52" s="535"/>
      <c r="ASD52" s="535"/>
      <c r="ASE52" s="535"/>
      <c r="ASF52" s="535"/>
      <c r="ASG52" s="535"/>
      <c r="ASH52" s="535"/>
      <c r="ASI52" s="535"/>
      <c r="ASJ52" s="535"/>
      <c r="ASK52" s="535"/>
      <c r="ASL52" s="535"/>
      <c r="ASM52" s="535"/>
      <c r="ASN52" s="535"/>
      <c r="ASO52" s="535"/>
      <c r="ASP52" s="535"/>
      <c r="ASQ52" s="535"/>
      <c r="ASR52" s="535"/>
      <c r="ASS52" s="535"/>
      <c r="AST52" s="535"/>
      <c r="ASU52" s="535"/>
      <c r="ASV52" s="535"/>
      <c r="ASW52" s="535"/>
      <c r="ASX52" s="535"/>
      <c r="ASY52" s="535"/>
      <c r="ASZ52" s="535"/>
      <c r="ATA52" s="535"/>
      <c r="ATB52" s="535"/>
      <c r="ATC52" s="535"/>
      <c r="ATD52" s="535"/>
      <c r="ATE52" s="535"/>
      <c r="ATF52" s="535"/>
      <c r="ATG52" s="535"/>
      <c r="ATH52" s="535"/>
      <c r="ATI52" s="535"/>
      <c r="ATJ52" s="535"/>
      <c r="ATK52" s="535"/>
      <c r="ATL52" s="535"/>
      <c r="ATM52" s="535"/>
      <c r="ATN52" s="535"/>
      <c r="ATO52" s="535"/>
      <c r="ATP52" s="535"/>
      <c r="ATQ52" s="535"/>
      <c r="ATR52" s="535"/>
      <c r="ATS52" s="535"/>
      <c r="ATT52" s="535"/>
      <c r="ATU52" s="535"/>
      <c r="ATV52" s="535"/>
      <c r="ATW52" s="535"/>
      <c r="ATX52" s="535"/>
      <c r="ATY52" s="535"/>
      <c r="ATZ52" s="535"/>
      <c r="AUA52" s="535"/>
      <c r="AUB52" s="535"/>
      <c r="AUC52" s="535"/>
      <c r="AUD52" s="535"/>
      <c r="AUE52" s="535"/>
      <c r="AUF52" s="535"/>
      <c r="AUG52" s="535"/>
      <c r="AUH52" s="535"/>
      <c r="AUI52" s="535"/>
      <c r="AUJ52" s="535"/>
      <c r="AUK52" s="535"/>
      <c r="AUL52" s="535"/>
      <c r="AUM52" s="535"/>
      <c r="AUN52" s="535"/>
      <c r="AUO52" s="535"/>
      <c r="AUP52" s="535"/>
      <c r="AUQ52" s="535"/>
      <c r="AUR52" s="535"/>
      <c r="AUS52" s="535"/>
      <c r="AUT52" s="535"/>
      <c r="AUU52" s="535"/>
      <c r="AUV52" s="535"/>
      <c r="AUW52" s="535"/>
      <c r="AUX52" s="535"/>
      <c r="AUY52" s="535"/>
      <c r="AUZ52" s="535"/>
      <c r="AVA52" s="535"/>
      <c r="AVB52" s="535"/>
      <c r="AVC52" s="535"/>
      <c r="AVD52" s="535"/>
      <c r="AVE52" s="535"/>
      <c r="AVF52" s="535"/>
      <c r="AVG52" s="535"/>
      <c r="AVH52" s="535"/>
      <c r="AVI52" s="535"/>
      <c r="AVJ52" s="535"/>
      <c r="AVK52" s="535"/>
      <c r="AVL52" s="535"/>
      <c r="AVM52" s="535"/>
      <c r="AVN52" s="535"/>
      <c r="AVO52" s="535"/>
      <c r="AVP52" s="535"/>
      <c r="AVQ52" s="535"/>
      <c r="AVR52" s="535"/>
      <c r="AVS52" s="535"/>
      <c r="AVT52" s="535"/>
      <c r="AVU52" s="535"/>
      <c r="AVV52" s="535"/>
      <c r="AVW52" s="535"/>
      <c r="AVX52" s="535"/>
      <c r="AVY52" s="535"/>
      <c r="AVZ52" s="535"/>
      <c r="AWA52" s="535"/>
      <c r="AWB52" s="535"/>
      <c r="AWC52" s="535"/>
      <c r="AWD52" s="535"/>
      <c r="AWE52" s="535"/>
      <c r="AWF52" s="535"/>
      <c r="AWG52" s="535"/>
      <c r="AWH52" s="535"/>
      <c r="AWI52" s="535"/>
      <c r="AWJ52" s="535"/>
      <c r="AWK52" s="535"/>
      <c r="AWL52" s="535"/>
      <c r="AWM52" s="535"/>
      <c r="AWN52" s="535"/>
      <c r="AWO52" s="535"/>
      <c r="AWP52" s="535"/>
      <c r="AWQ52" s="535"/>
      <c r="AWR52" s="535"/>
      <c r="AWS52" s="535"/>
      <c r="AWT52" s="535"/>
      <c r="AWU52" s="535"/>
      <c r="AWV52" s="535"/>
      <c r="AWW52" s="535"/>
      <c r="AWX52" s="535"/>
      <c r="AWY52" s="535"/>
      <c r="AWZ52" s="535"/>
      <c r="AXA52" s="535"/>
      <c r="AXB52" s="535"/>
      <c r="AXC52" s="535"/>
      <c r="AXD52" s="535"/>
      <c r="AXE52" s="535"/>
      <c r="AXF52" s="535"/>
      <c r="AXG52" s="535"/>
      <c r="AXH52" s="535"/>
      <c r="AXI52" s="535"/>
      <c r="AXJ52" s="535"/>
      <c r="AXK52" s="535"/>
      <c r="AXL52" s="535"/>
      <c r="AXM52" s="535"/>
      <c r="AXN52" s="535"/>
      <c r="AXO52" s="535"/>
      <c r="AXP52" s="535"/>
      <c r="AXQ52" s="535"/>
      <c r="AXR52" s="535"/>
      <c r="AXS52" s="535"/>
      <c r="AXT52" s="535"/>
      <c r="AXU52" s="535"/>
      <c r="AXV52" s="535"/>
      <c r="AXW52" s="535"/>
      <c r="AXX52" s="535"/>
      <c r="AXY52" s="535"/>
      <c r="AXZ52" s="535"/>
      <c r="AYA52" s="535"/>
      <c r="AYB52" s="535"/>
      <c r="AYC52" s="535"/>
      <c r="AYD52" s="535"/>
      <c r="AYE52" s="535"/>
      <c r="AYF52" s="535"/>
      <c r="AYG52" s="535"/>
      <c r="AYH52" s="535"/>
      <c r="AYI52" s="535"/>
      <c r="AYJ52" s="535"/>
      <c r="AYK52" s="535"/>
      <c r="AYL52" s="535"/>
      <c r="AYM52" s="535"/>
      <c r="AYN52" s="535"/>
      <c r="AYO52" s="535"/>
      <c r="AYP52" s="535"/>
      <c r="AYQ52" s="535"/>
      <c r="AYR52" s="535"/>
      <c r="AYS52" s="535"/>
      <c r="AYT52" s="535"/>
      <c r="AYU52" s="535"/>
      <c r="AYV52" s="535"/>
      <c r="AYW52" s="535"/>
      <c r="AYX52" s="535"/>
      <c r="AYY52" s="535"/>
      <c r="AYZ52" s="535"/>
      <c r="AZA52" s="535"/>
      <c r="AZB52" s="535"/>
      <c r="AZC52" s="535"/>
      <c r="AZD52" s="535"/>
      <c r="AZE52" s="535"/>
      <c r="AZF52" s="535"/>
      <c r="AZG52" s="535"/>
      <c r="AZH52" s="535"/>
      <c r="AZI52" s="535"/>
      <c r="AZJ52" s="535"/>
      <c r="AZK52" s="535"/>
      <c r="AZL52" s="535"/>
      <c r="AZM52" s="535"/>
      <c r="AZN52" s="535"/>
      <c r="AZO52" s="535"/>
      <c r="AZP52" s="535"/>
      <c r="AZQ52" s="535"/>
      <c r="AZR52" s="535"/>
      <c r="AZS52" s="535"/>
      <c r="AZT52" s="535"/>
      <c r="AZU52" s="535"/>
      <c r="AZV52" s="535"/>
      <c r="AZW52" s="535"/>
      <c r="AZX52" s="535"/>
      <c r="AZY52" s="535"/>
      <c r="AZZ52" s="535"/>
      <c r="BAA52" s="535"/>
      <c r="BAB52" s="535"/>
      <c r="BAC52" s="535"/>
      <c r="BAD52" s="535"/>
      <c r="BAE52" s="535"/>
      <c r="BAF52" s="535"/>
      <c r="BAG52" s="535"/>
      <c r="BAH52" s="535"/>
      <c r="BAI52" s="535"/>
      <c r="BAJ52" s="535"/>
      <c r="BAK52" s="535"/>
      <c r="BAL52" s="535"/>
      <c r="BAM52" s="535"/>
      <c r="BAN52" s="535"/>
      <c r="BAO52" s="535"/>
      <c r="BAP52" s="535"/>
      <c r="BAQ52" s="535"/>
      <c r="BAR52" s="535"/>
      <c r="BAS52" s="535"/>
      <c r="BAT52" s="535"/>
      <c r="BAU52" s="535"/>
      <c r="BAV52" s="535"/>
      <c r="BAW52" s="535"/>
      <c r="BAX52" s="535"/>
      <c r="BAY52" s="535"/>
      <c r="BAZ52" s="535"/>
      <c r="BBA52" s="535"/>
      <c r="BBB52" s="535"/>
      <c r="BBC52" s="535"/>
      <c r="BBD52" s="535"/>
      <c r="BBE52" s="535"/>
      <c r="BBF52" s="535"/>
      <c r="BBG52" s="535"/>
      <c r="BBH52" s="535"/>
      <c r="BBI52" s="535"/>
      <c r="BBJ52" s="535"/>
      <c r="BBK52" s="535"/>
      <c r="BBL52" s="535"/>
      <c r="BBM52" s="535"/>
      <c r="BBN52" s="535"/>
      <c r="BBO52" s="535"/>
      <c r="BBP52" s="535"/>
      <c r="BBQ52" s="535"/>
      <c r="BBR52" s="535"/>
      <c r="BBS52" s="535"/>
      <c r="BBT52" s="535"/>
      <c r="BBU52" s="535"/>
      <c r="BBV52" s="535"/>
      <c r="BBW52" s="535"/>
      <c r="BBX52" s="535"/>
      <c r="BBY52" s="535"/>
      <c r="BBZ52" s="535"/>
      <c r="BCA52" s="535"/>
      <c r="BCB52" s="535"/>
      <c r="BCC52" s="535"/>
      <c r="BCD52" s="535"/>
      <c r="BCE52" s="535"/>
      <c r="BCF52" s="535"/>
      <c r="BCG52" s="535"/>
      <c r="BCH52" s="535"/>
      <c r="BCI52" s="535"/>
      <c r="BCJ52" s="535"/>
      <c r="BCK52" s="535"/>
      <c r="BCL52" s="535"/>
      <c r="BCM52" s="535"/>
      <c r="BCN52" s="535"/>
      <c r="BCO52" s="535"/>
      <c r="BCP52" s="535"/>
      <c r="BCQ52" s="535"/>
      <c r="BCR52" s="535"/>
      <c r="BCS52" s="535"/>
      <c r="BCT52" s="535"/>
      <c r="BCU52" s="535"/>
      <c r="BCV52" s="535"/>
      <c r="BCW52" s="535"/>
      <c r="BCX52" s="535"/>
      <c r="BCY52" s="535"/>
      <c r="BCZ52" s="535"/>
      <c r="BDA52" s="535"/>
      <c r="BDB52" s="535"/>
      <c r="BDC52" s="535"/>
      <c r="BDD52" s="535"/>
      <c r="BDE52" s="535"/>
      <c r="BDF52" s="535"/>
      <c r="BDG52" s="535"/>
      <c r="BDH52" s="535"/>
      <c r="BDI52" s="535"/>
      <c r="BDJ52" s="535"/>
      <c r="BDK52" s="535"/>
      <c r="BDL52" s="535"/>
      <c r="BDM52" s="535"/>
      <c r="BDN52" s="535"/>
      <c r="BDO52" s="535"/>
      <c r="BDP52" s="535"/>
      <c r="BDQ52" s="535"/>
      <c r="BDR52" s="535"/>
      <c r="BDS52" s="535"/>
      <c r="BDT52" s="535"/>
      <c r="BDU52" s="535"/>
      <c r="BDV52" s="535"/>
      <c r="BDW52" s="535"/>
      <c r="BDX52" s="535"/>
      <c r="BDY52" s="535"/>
      <c r="BDZ52" s="535"/>
      <c r="BEA52" s="535"/>
      <c r="BEB52" s="535"/>
      <c r="BEC52" s="535"/>
      <c r="BED52" s="535"/>
      <c r="BEE52" s="535"/>
      <c r="BEF52" s="535"/>
      <c r="BEG52" s="535"/>
      <c r="BEH52" s="535"/>
      <c r="BEI52" s="535"/>
      <c r="BEJ52" s="535"/>
      <c r="BEK52" s="535"/>
      <c r="BEL52" s="535"/>
      <c r="BEM52" s="535"/>
      <c r="BEN52" s="535"/>
      <c r="BEO52" s="535"/>
      <c r="BEP52" s="535"/>
      <c r="BEQ52" s="535"/>
      <c r="BER52" s="535"/>
      <c r="BES52" s="535"/>
      <c r="BET52" s="535"/>
      <c r="BEU52" s="535"/>
      <c r="BEV52" s="535"/>
      <c r="BEW52" s="535"/>
      <c r="BEX52" s="535"/>
      <c r="BEY52" s="535"/>
      <c r="BEZ52" s="535"/>
      <c r="BFA52" s="535"/>
      <c r="BFB52" s="535"/>
      <c r="BFC52" s="535"/>
      <c r="BFD52" s="535"/>
      <c r="BFE52" s="535"/>
      <c r="BFF52" s="535"/>
      <c r="BFG52" s="535"/>
      <c r="BFH52" s="535"/>
      <c r="BFI52" s="535"/>
      <c r="BFJ52" s="535"/>
      <c r="BFK52" s="535"/>
      <c r="BFL52" s="535"/>
      <c r="BFM52" s="535"/>
      <c r="BFN52" s="535"/>
      <c r="BFO52" s="535"/>
      <c r="BFP52" s="535"/>
      <c r="BFQ52" s="535"/>
      <c r="BFR52" s="535"/>
      <c r="BFS52" s="535"/>
      <c r="BFT52" s="535"/>
      <c r="BFU52" s="535"/>
      <c r="BFV52" s="535"/>
      <c r="BFW52" s="535"/>
      <c r="BFX52" s="535"/>
      <c r="BFY52" s="535"/>
      <c r="BFZ52" s="535"/>
      <c r="BGA52" s="535"/>
      <c r="BGB52" s="535"/>
      <c r="BGC52" s="535"/>
      <c r="BGD52" s="535"/>
      <c r="BGE52" s="535"/>
      <c r="BGF52" s="535"/>
      <c r="BGG52" s="535"/>
      <c r="BGH52" s="535"/>
      <c r="BGI52" s="535"/>
      <c r="BGJ52" s="535"/>
      <c r="BGK52" s="535"/>
      <c r="BGL52" s="535"/>
      <c r="BGM52" s="535"/>
      <c r="BGN52" s="535"/>
      <c r="BGO52" s="535"/>
      <c r="BGP52" s="535"/>
      <c r="BGQ52" s="535"/>
      <c r="BGR52" s="535"/>
      <c r="BGS52" s="535"/>
      <c r="BGT52" s="535"/>
      <c r="BGU52" s="535"/>
      <c r="BGV52" s="535"/>
      <c r="BGW52" s="535"/>
      <c r="BGX52" s="535"/>
      <c r="BGY52" s="535"/>
      <c r="BGZ52" s="535"/>
      <c r="BHA52" s="535"/>
      <c r="BHB52" s="535"/>
      <c r="BHC52" s="535"/>
      <c r="BHD52" s="535"/>
      <c r="BHE52" s="535"/>
      <c r="BHF52" s="535"/>
      <c r="BHG52" s="535"/>
      <c r="BHH52" s="535"/>
      <c r="BHI52" s="535"/>
      <c r="BHJ52" s="535"/>
      <c r="BHK52" s="535"/>
      <c r="BHL52" s="535"/>
      <c r="BHM52" s="535"/>
      <c r="BHN52" s="535"/>
      <c r="BHO52" s="535"/>
      <c r="BHP52" s="535"/>
      <c r="BHQ52" s="535"/>
      <c r="BHR52" s="535"/>
      <c r="BHS52" s="535"/>
      <c r="BHT52" s="535"/>
      <c r="BHU52" s="535"/>
      <c r="BHV52" s="535"/>
      <c r="BHW52" s="535"/>
      <c r="BHX52" s="535"/>
      <c r="BHY52" s="535"/>
      <c r="BHZ52" s="535"/>
      <c r="BIA52" s="535"/>
      <c r="BIB52" s="535"/>
      <c r="BIC52" s="535"/>
      <c r="BID52" s="535"/>
      <c r="BIE52" s="535"/>
      <c r="BIF52" s="535"/>
      <c r="BIG52" s="535"/>
      <c r="BIH52" s="535"/>
      <c r="BII52" s="535"/>
      <c r="BIJ52" s="535"/>
      <c r="BIK52" s="535"/>
      <c r="BIL52" s="535"/>
      <c r="BIM52" s="535"/>
      <c r="BIN52" s="535"/>
      <c r="BIO52" s="535"/>
      <c r="BIP52" s="535"/>
      <c r="BIQ52" s="535"/>
      <c r="BIR52" s="535"/>
      <c r="BIS52" s="535"/>
      <c r="BIT52" s="535"/>
      <c r="BIU52" s="535"/>
      <c r="BIV52" s="535"/>
      <c r="BIW52" s="535"/>
      <c r="BIX52" s="535"/>
      <c r="BIY52" s="535"/>
      <c r="BIZ52" s="535"/>
      <c r="BJA52" s="535"/>
      <c r="BJB52" s="535"/>
      <c r="BJC52" s="535"/>
      <c r="BJD52" s="535"/>
      <c r="BJE52" s="535"/>
      <c r="BJF52" s="535"/>
      <c r="BJG52" s="535"/>
      <c r="BJH52" s="535"/>
      <c r="BJI52" s="535"/>
      <c r="BJJ52" s="535"/>
      <c r="BJK52" s="535"/>
      <c r="BJL52" s="535"/>
      <c r="BJM52" s="535"/>
      <c r="BJN52" s="535"/>
      <c r="BJO52" s="535"/>
      <c r="BJP52" s="535"/>
      <c r="BJQ52" s="535"/>
      <c r="BJR52" s="535"/>
      <c r="BJS52" s="535"/>
      <c r="BJT52" s="535"/>
      <c r="BJU52" s="535"/>
      <c r="BJV52" s="535"/>
      <c r="BJW52" s="535"/>
      <c r="BJX52" s="535"/>
      <c r="BJY52" s="535"/>
      <c r="BJZ52" s="535"/>
      <c r="BKA52" s="535"/>
      <c r="BKB52" s="535"/>
      <c r="BKC52" s="535"/>
      <c r="BKD52" s="535"/>
      <c r="BKE52" s="535"/>
      <c r="BKF52" s="535"/>
      <c r="BKG52" s="535"/>
      <c r="BKH52" s="535"/>
      <c r="BKI52" s="535"/>
      <c r="BKJ52" s="535"/>
      <c r="BKK52" s="535"/>
      <c r="BKL52" s="535"/>
      <c r="BKM52" s="535"/>
      <c r="BKN52" s="535"/>
      <c r="BKO52" s="535"/>
      <c r="BKP52" s="535"/>
      <c r="BKQ52" s="535"/>
      <c r="BKR52" s="535"/>
      <c r="BKS52" s="535"/>
      <c r="BKT52" s="535"/>
      <c r="BKU52" s="535"/>
      <c r="BKV52" s="535"/>
      <c r="BKW52" s="535"/>
      <c r="BKX52" s="535"/>
      <c r="BKY52" s="535"/>
      <c r="BKZ52" s="535"/>
      <c r="BLA52" s="535"/>
      <c r="BLB52" s="535"/>
      <c r="BLC52" s="535"/>
      <c r="BLD52" s="535"/>
      <c r="BLE52" s="535"/>
      <c r="BLF52" s="535"/>
      <c r="BLG52" s="535"/>
      <c r="BLH52" s="535"/>
      <c r="BLI52" s="535"/>
      <c r="BLJ52" s="535"/>
      <c r="BLK52" s="535"/>
      <c r="BLL52" s="535"/>
      <c r="BLM52" s="535"/>
      <c r="BLN52" s="535"/>
      <c r="BLO52" s="535"/>
      <c r="BLP52" s="535"/>
      <c r="BLQ52" s="535"/>
      <c r="BLR52" s="535"/>
      <c r="BLS52" s="535"/>
      <c r="BLT52" s="535"/>
      <c r="BLU52" s="535"/>
      <c r="BLV52" s="535"/>
      <c r="BLW52" s="535"/>
      <c r="BLX52" s="535"/>
      <c r="BLY52" s="535"/>
      <c r="BLZ52" s="535"/>
      <c r="BMA52" s="535"/>
      <c r="BMB52" s="535"/>
      <c r="BMC52" s="535"/>
      <c r="BMD52" s="535"/>
      <c r="BME52" s="535"/>
      <c r="BMF52" s="535"/>
      <c r="BMG52" s="535"/>
      <c r="BMH52" s="535"/>
      <c r="BMI52" s="535"/>
      <c r="BMJ52" s="535"/>
      <c r="BMK52" s="535"/>
      <c r="BML52" s="535"/>
      <c r="BMM52" s="535"/>
      <c r="BMN52" s="535"/>
      <c r="BMO52" s="535"/>
      <c r="BMP52" s="535"/>
      <c r="BMQ52" s="535"/>
      <c r="BMR52" s="535"/>
      <c r="BMS52" s="535"/>
      <c r="BMT52" s="535"/>
      <c r="BMU52" s="535"/>
      <c r="BMV52" s="535"/>
      <c r="BMW52" s="535"/>
      <c r="BMX52" s="535"/>
      <c r="BMY52" s="535"/>
      <c r="BMZ52" s="535"/>
      <c r="BNA52" s="535"/>
      <c r="BNB52" s="535"/>
      <c r="BNC52" s="535"/>
      <c r="BND52" s="535"/>
      <c r="BNE52" s="535"/>
      <c r="BNF52" s="535"/>
      <c r="BNG52" s="535"/>
      <c r="BNH52" s="535"/>
      <c r="BNI52" s="535"/>
      <c r="BNJ52" s="535"/>
      <c r="BNK52" s="535"/>
      <c r="BNL52" s="535"/>
      <c r="BNM52" s="535"/>
      <c r="BNN52" s="535"/>
      <c r="BNO52" s="535"/>
      <c r="BNP52" s="535"/>
      <c r="BNQ52" s="535"/>
      <c r="BNR52" s="535"/>
      <c r="BNS52" s="535"/>
      <c r="BNT52" s="535"/>
      <c r="BNU52" s="535"/>
      <c r="BNV52" s="535"/>
      <c r="BNW52" s="535"/>
      <c r="BNX52" s="535"/>
      <c r="BNY52" s="535"/>
      <c r="BNZ52" s="535"/>
      <c r="BOA52" s="535"/>
      <c r="BOB52" s="535"/>
      <c r="BOC52" s="535"/>
      <c r="BOD52" s="535"/>
      <c r="BOE52" s="535"/>
      <c r="BOF52" s="535"/>
      <c r="BOG52" s="535"/>
      <c r="BOH52" s="535"/>
      <c r="BOI52" s="535"/>
      <c r="BOJ52" s="535"/>
      <c r="BOK52" s="535"/>
      <c r="BOL52" s="535"/>
      <c r="BOM52" s="535"/>
      <c r="BON52" s="535"/>
      <c r="BOO52" s="535"/>
      <c r="BOP52" s="535"/>
      <c r="BOQ52" s="535"/>
      <c r="BOR52" s="535"/>
      <c r="BOS52" s="535"/>
      <c r="BOT52" s="535"/>
      <c r="BOU52" s="535"/>
      <c r="BOV52" s="535"/>
      <c r="BOW52" s="535"/>
      <c r="BOX52" s="535"/>
      <c r="BOY52" s="535"/>
      <c r="BOZ52" s="535"/>
      <c r="BPA52" s="535"/>
      <c r="BPB52" s="535"/>
      <c r="BPC52" s="535"/>
      <c r="BPD52" s="535"/>
      <c r="BPE52" s="535"/>
      <c r="BPF52" s="535"/>
      <c r="BPG52" s="535"/>
      <c r="BPH52" s="535"/>
      <c r="BPI52" s="535"/>
      <c r="BPJ52" s="535"/>
      <c r="BPK52" s="535"/>
      <c r="BPL52" s="535"/>
      <c r="BPM52" s="535"/>
      <c r="BPN52" s="535"/>
      <c r="BPO52" s="535"/>
      <c r="BPP52" s="535"/>
      <c r="BPQ52" s="535"/>
      <c r="BPR52" s="535"/>
      <c r="BPS52" s="535"/>
      <c r="BPT52" s="535"/>
      <c r="BPU52" s="535"/>
      <c r="BPV52" s="535"/>
      <c r="BPW52" s="535"/>
      <c r="BPX52" s="535"/>
      <c r="BPY52" s="535"/>
      <c r="BPZ52" s="535"/>
      <c r="BQA52" s="535"/>
      <c r="BQB52" s="535"/>
      <c r="BQC52" s="535"/>
      <c r="BQD52" s="535"/>
      <c r="BQE52" s="535"/>
      <c r="BQF52" s="535"/>
      <c r="BQG52" s="535"/>
      <c r="BQH52" s="535"/>
      <c r="BQI52" s="535"/>
      <c r="BQJ52" s="535"/>
      <c r="BQK52" s="535"/>
      <c r="BQL52" s="535"/>
      <c r="BQM52" s="535"/>
      <c r="BQN52" s="535"/>
      <c r="BQO52" s="535"/>
      <c r="BQP52" s="535"/>
      <c r="BQQ52" s="535"/>
      <c r="BQR52" s="535"/>
      <c r="BQS52" s="535"/>
      <c r="BQT52" s="535"/>
      <c r="BQU52" s="535"/>
      <c r="BQV52" s="535"/>
      <c r="BQW52" s="535"/>
      <c r="BQX52" s="535"/>
      <c r="BQY52" s="535"/>
      <c r="BQZ52" s="535"/>
      <c r="BRA52" s="535"/>
      <c r="BRB52" s="535"/>
      <c r="BRC52" s="535"/>
      <c r="BRD52" s="535"/>
      <c r="BRE52" s="535"/>
      <c r="BRF52" s="535"/>
      <c r="BRG52" s="535"/>
      <c r="BRH52" s="535"/>
      <c r="BRI52" s="535"/>
      <c r="BRJ52" s="535"/>
      <c r="BRK52" s="535"/>
      <c r="BRL52" s="535"/>
      <c r="BRM52" s="535"/>
      <c r="BRN52" s="535"/>
      <c r="BRO52" s="535"/>
      <c r="BRP52" s="535"/>
      <c r="BRQ52" s="535"/>
      <c r="BRR52" s="535"/>
      <c r="BRS52" s="535"/>
      <c r="BRT52" s="535"/>
      <c r="BRU52" s="535"/>
      <c r="BRV52" s="535"/>
      <c r="BRW52" s="535"/>
      <c r="BRX52" s="535"/>
      <c r="BRY52" s="535"/>
      <c r="BRZ52" s="535"/>
      <c r="BSA52" s="535"/>
      <c r="BSB52" s="535"/>
      <c r="BSC52" s="535"/>
      <c r="BSD52" s="535"/>
      <c r="BSE52" s="535"/>
      <c r="BSF52" s="535"/>
      <c r="BSG52" s="535"/>
      <c r="BSH52" s="535"/>
      <c r="BSI52" s="535"/>
      <c r="BSJ52" s="535"/>
      <c r="BSK52" s="535"/>
      <c r="BSL52" s="535"/>
      <c r="BSM52" s="535"/>
      <c r="BSN52" s="535"/>
      <c r="BSO52" s="535"/>
      <c r="BSP52" s="535"/>
      <c r="BSQ52" s="535"/>
      <c r="BSR52" s="535"/>
      <c r="BSS52" s="535"/>
      <c r="BST52" s="535"/>
      <c r="BSU52" s="535"/>
      <c r="BSV52" s="535"/>
      <c r="BSW52" s="535"/>
      <c r="BSX52" s="535"/>
      <c r="BSY52" s="535"/>
      <c r="BSZ52" s="535"/>
      <c r="BTA52" s="535"/>
      <c r="BTB52" s="535"/>
      <c r="BTC52" s="535"/>
      <c r="BTD52" s="535"/>
      <c r="BTE52" s="535"/>
      <c r="BTF52" s="535"/>
      <c r="BTG52" s="535"/>
      <c r="BTH52" s="535"/>
      <c r="BTI52" s="535"/>
      <c r="BTJ52" s="535"/>
      <c r="BTK52" s="535"/>
      <c r="BTL52" s="535"/>
      <c r="BTM52" s="535"/>
      <c r="BTN52" s="535"/>
      <c r="BTO52" s="535"/>
      <c r="BTP52" s="535"/>
      <c r="BTQ52" s="535"/>
      <c r="BTR52" s="535"/>
      <c r="BTS52" s="535"/>
      <c r="BTT52" s="535"/>
      <c r="BTU52" s="535"/>
      <c r="BTV52" s="535"/>
      <c r="BTW52" s="535"/>
      <c r="BTX52" s="535"/>
      <c r="BTY52" s="535"/>
      <c r="BTZ52" s="535"/>
      <c r="BUA52" s="535"/>
      <c r="BUB52" s="535"/>
      <c r="BUC52" s="535"/>
      <c r="BUD52" s="535"/>
      <c r="BUE52" s="535"/>
      <c r="BUF52" s="535"/>
      <c r="BUG52" s="535"/>
      <c r="BUH52" s="535"/>
      <c r="BUI52" s="535"/>
      <c r="BUJ52" s="535"/>
      <c r="BUK52" s="535"/>
      <c r="BUL52" s="535"/>
      <c r="BUM52" s="535"/>
      <c r="BUN52" s="535"/>
      <c r="BUO52" s="535"/>
      <c r="BUP52" s="535"/>
      <c r="BUQ52" s="535"/>
      <c r="BUR52" s="535"/>
      <c r="BUS52" s="535"/>
      <c r="BUT52" s="535"/>
      <c r="BUU52" s="535"/>
      <c r="BUV52" s="535"/>
      <c r="BUW52" s="535"/>
      <c r="BUX52" s="535"/>
      <c r="BUY52" s="535"/>
      <c r="BUZ52" s="535"/>
      <c r="BVA52" s="535"/>
      <c r="BVB52" s="535"/>
      <c r="BVC52" s="535"/>
      <c r="BVD52" s="535"/>
      <c r="BVE52" s="535"/>
      <c r="BVF52" s="535"/>
      <c r="BVG52" s="535"/>
      <c r="BVH52" s="535"/>
      <c r="BVI52" s="535"/>
      <c r="BVJ52" s="535"/>
      <c r="BVK52" s="535"/>
      <c r="BVL52" s="535"/>
      <c r="BVM52" s="535"/>
      <c r="BVN52" s="535"/>
      <c r="BVO52" s="535"/>
      <c r="BVP52" s="535"/>
      <c r="BVQ52" s="535"/>
      <c r="BVR52" s="535"/>
      <c r="BVS52" s="535"/>
      <c r="BVT52" s="535"/>
      <c r="BVU52" s="535"/>
      <c r="BVV52" s="535"/>
      <c r="BVW52" s="535"/>
      <c r="BVX52" s="535"/>
      <c r="BVY52" s="535"/>
      <c r="BVZ52" s="535"/>
      <c r="BWA52" s="535"/>
      <c r="BWB52" s="535"/>
      <c r="BWC52" s="535"/>
      <c r="BWD52" s="535"/>
      <c r="BWE52" s="535"/>
      <c r="BWF52" s="535"/>
      <c r="BWG52" s="535"/>
      <c r="BWH52" s="535"/>
      <c r="BWI52" s="535"/>
      <c r="BWJ52" s="535"/>
      <c r="BWK52" s="535"/>
      <c r="BWL52" s="535"/>
      <c r="BWM52" s="535"/>
      <c r="BWN52" s="535"/>
      <c r="BWO52" s="535"/>
      <c r="BWP52" s="535"/>
      <c r="BWQ52" s="535"/>
      <c r="BWR52" s="535"/>
      <c r="BWS52" s="535"/>
      <c r="BWT52" s="535"/>
      <c r="BWU52" s="535"/>
      <c r="BWV52" s="535"/>
      <c r="BWW52" s="535"/>
      <c r="BWX52" s="535"/>
      <c r="BWY52" s="535"/>
      <c r="BWZ52" s="535"/>
      <c r="BXA52" s="535"/>
      <c r="BXB52" s="535"/>
      <c r="BXC52" s="535"/>
      <c r="BXD52" s="535"/>
      <c r="BXE52" s="535"/>
      <c r="BXF52" s="535"/>
      <c r="BXG52" s="535"/>
      <c r="BXH52" s="535"/>
      <c r="BXI52" s="535"/>
      <c r="BXJ52" s="535"/>
      <c r="BXK52" s="535"/>
      <c r="BXL52" s="535"/>
      <c r="BXM52" s="535"/>
      <c r="BXN52" s="535"/>
      <c r="BXO52" s="535"/>
      <c r="BXP52" s="535"/>
      <c r="BXQ52" s="535"/>
      <c r="BXR52" s="535"/>
      <c r="BXS52" s="535"/>
      <c r="BXT52" s="535"/>
      <c r="BXU52" s="535"/>
      <c r="BXV52" s="535"/>
      <c r="BXW52" s="535"/>
      <c r="BXX52" s="535"/>
      <c r="BXY52" s="535"/>
      <c r="BXZ52" s="535"/>
      <c r="BYA52" s="535"/>
      <c r="BYB52" s="535"/>
      <c r="BYC52" s="535"/>
      <c r="BYD52" s="535"/>
      <c r="BYE52" s="535"/>
      <c r="BYF52" s="535"/>
      <c r="BYG52" s="535"/>
      <c r="BYH52" s="535"/>
      <c r="BYI52" s="535"/>
      <c r="BYJ52" s="535"/>
      <c r="BYK52" s="535"/>
      <c r="BYL52" s="535"/>
      <c r="BYM52" s="535"/>
      <c r="BYN52" s="535"/>
      <c r="BYO52" s="535"/>
      <c r="BYP52" s="535"/>
      <c r="BYQ52" s="535"/>
      <c r="BYR52" s="535"/>
      <c r="BYS52" s="535"/>
      <c r="BYT52" s="535"/>
      <c r="BYU52" s="535"/>
      <c r="BYV52" s="535"/>
      <c r="BYW52" s="535"/>
      <c r="BYX52" s="535"/>
      <c r="BYY52" s="535"/>
      <c r="BYZ52" s="535"/>
      <c r="BZA52" s="535"/>
      <c r="BZB52" s="535"/>
      <c r="BZC52" s="535"/>
      <c r="BZD52" s="535"/>
      <c r="BZE52" s="535"/>
      <c r="BZF52" s="535"/>
      <c r="BZG52" s="535"/>
      <c r="BZH52" s="535"/>
      <c r="BZI52" s="535"/>
      <c r="BZJ52" s="535"/>
      <c r="BZK52" s="535"/>
      <c r="BZL52" s="535"/>
      <c r="BZM52" s="535"/>
      <c r="BZN52" s="535"/>
      <c r="BZO52" s="535"/>
      <c r="BZP52" s="535"/>
      <c r="BZQ52" s="535"/>
      <c r="BZR52" s="535"/>
      <c r="BZS52" s="535"/>
      <c r="BZT52" s="535"/>
      <c r="BZU52" s="535"/>
      <c r="BZV52" s="535"/>
      <c r="BZW52" s="535"/>
      <c r="BZX52" s="535"/>
      <c r="BZY52" s="535"/>
      <c r="BZZ52" s="535"/>
      <c r="CAA52" s="535"/>
      <c r="CAB52" s="535"/>
      <c r="CAC52" s="535"/>
      <c r="CAD52" s="535"/>
      <c r="CAE52" s="535"/>
      <c r="CAF52" s="535"/>
      <c r="CAG52" s="535"/>
      <c r="CAH52" s="535"/>
      <c r="CAI52" s="535"/>
      <c r="CAJ52" s="535"/>
      <c r="CAK52" s="535"/>
      <c r="CAL52" s="535"/>
      <c r="CAM52" s="535"/>
      <c r="CAN52" s="535"/>
      <c r="CAO52" s="535"/>
      <c r="CAP52" s="535"/>
      <c r="CAQ52" s="535"/>
      <c r="CAR52" s="535"/>
      <c r="CAS52" s="535"/>
      <c r="CAT52" s="535"/>
      <c r="CAU52" s="535"/>
      <c r="CAV52" s="535"/>
      <c r="CAW52" s="535"/>
      <c r="CAX52" s="535"/>
      <c r="CAY52" s="535"/>
      <c r="CAZ52" s="535"/>
      <c r="CBA52" s="535"/>
      <c r="CBB52" s="535"/>
      <c r="CBC52" s="535"/>
      <c r="CBD52" s="535"/>
      <c r="CBE52" s="535"/>
      <c r="CBF52" s="535"/>
      <c r="CBG52" s="535"/>
      <c r="CBH52" s="535"/>
      <c r="CBI52" s="535"/>
      <c r="CBJ52" s="535"/>
      <c r="CBK52" s="535"/>
      <c r="CBL52" s="535"/>
      <c r="CBM52" s="535"/>
      <c r="CBN52" s="535"/>
      <c r="CBO52" s="535"/>
      <c r="CBP52" s="535"/>
      <c r="CBQ52" s="535"/>
      <c r="CBR52" s="535"/>
      <c r="CBS52" s="535"/>
      <c r="CBT52" s="535"/>
      <c r="CBU52" s="535"/>
      <c r="CBV52" s="535"/>
      <c r="CBW52" s="535"/>
      <c r="CBX52" s="535"/>
      <c r="CBY52" s="535"/>
      <c r="CBZ52" s="535"/>
      <c r="CCA52" s="535"/>
      <c r="CCB52" s="535"/>
      <c r="CCC52" s="535"/>
      <c r="CCD52" s="535"/>
      <c r="CCE52" s="535"/>
      <c r="CCF52" s="535"/>
      <c r="CCG52" s="535"/>
      <c r="CCH52" s="535"/>
      <c r="CCI52" s="535"/>
      <c r="CCJ52" s="535"/>
      <c r="CCK52" s="535"/>
      <c r="CCL52" s="535"/>
      <c r="CCM52" s="535"/>
      <c r="CCN52" s="535"/>
      <c r="CCO52" s="535"/>
      <c r="CCP52" s="535"/>
      <c r="CCQ52" s="535"/>
      <c r="CCR52" s="535"/>
      <c r="CCS52" s="535"/>
      <c r="CCT52" s="535"/>
      <c r="CCU52" s="535"/>
      <c r="CCV52" s="535"/>
      <c r="CCW52" s="535"/>
      <c r="CCX52" s="535"/>
      <c r="CCY52" s="535"/>
      <c r="CCZ52" s="535"/>
      <c r="CDA52" s="535"/>
      <c r="CDB52" s="535"/>
      <c r="CDC52" s="535"/>
      <c r="CDD52" s="535"/>
      <c r="CDE52" s="535"/>
      <c r="CDF52" s="535"/>
      <c r="CDG52" s="535"/>
      <c r="CDH52" s="535"/>
      <c r="CDI52" s="535"/>
      <c r="CDJ52" s="535"/>
      <c r="CDK52" s="535"/>
      <c r="CDL52" s="535"/>
      <c r="CDM52" s="535"/>
      <c r="CDN52" s="535"/>
      <c r="CDO52" s="535"/>
      <c r="CDP52" s="535"/>
      <c r="CDQ52" s="535"/>
      <c r="CDR52" s="535"/>
      <c r="CDS52" s="535"/>
      <c r="CDT52" s="535"/>
      <c r="CDU52" s="535"/>
      <c r="CDV52" s="535"/>
      <c r="CDW52" s="535"/>
      <c r="CDX52" s="535"/>
      <c r="CDY52" s="535"/>
      <c r="CDZ52" s="535"/>
      <c r="CEA52" s="535"/>
      <c r="CEB52" s="535"/>
      <c r="CEC52" s="535"/>
      <c r="CED52" s="535"/>
      <c r="CEE52" s="535"/>
      <c r="CEF52" s="535"/>
      <c r="CEG52" s="535"/>
      <c r="CEH52" s="535"/>
      <c r="CEI52" s="535"/>
      <c r="CEJ52" s="535"/>
      <c r="CEK52" s="535"/>
      <c r="CEL52" s="535"/>
      <c r="CEM52" s="535"/>
      <c r="CEN52" s="535"/>
      <c r="CEO52" s="535"/>
      <c r="CEP52" s="535"/>
      <c r="CEQ52" s="535"/>
      <c r="CER52" s="535"/>
      <c r="CES52" s="535"/>
      <c r="CET52" s="535"/>
      <c r="CEU52" s="535"/>
      <c r="CEV52" s="535"/>
      <c r="CEW52" s="535"/>
      <c r="CEX52" s="535"/>
      <c r="CEY52" s="535"/>
      <c r="CEZ52" s="535"/>
      <c r="CFA52" s="535"/>
      <c r="CFB52" s="535"/>
      <c r="CFC52" s="535"/>
      <c r="CFD52" s="535"/>
      <c r="CFE52" s="535"/>
      <c r="CFF52" s="535"/>
      <c r="CFG52" s="535"/>
      <c r="CFH52" s="535"/>
      <c r="CFI52" s="535"/>
      <c r="CFJ52" s="535"/>
      <c r="CFK52" s="535"/>
      <c r="CFL52" s="535"/>
      <c r="CFM52" s="535"/>
      <c r="CFN52" s="535"/>
      <c r="CFO52" s="535"/>
      <c r="CFP52" s="535"/>
      <c r="CFQ52" s="535"/>
      <c r="CFR52" s="535"/>
      <c r="CFS52" s="535"/>
      <c r="CFT52" s="535"/>
      <c r="CFU52" s="535"/>
      <c r="CFV52" s="535"/>
      <c r="CFW52" s="535"/>
      <c r="CFX52" s="535"/>
      <c r="CFY52" s="535"/>
      <c r="CFZ52" s="535"/>
      <c r="CGA52" s="535"/>
      <c r="CGB52" s="535"/>
      <c r="CGC52" s="535"/>
      <c r="CGD52" s="535"/>
      <c r="CGE52" s="535"/>
      <c r="CGF52" s="535"/>
      <c r="CGG52" s="535"/>
      <c r="CGH52" s="535"/>
      <c r="CGI52" s="535"/>
      <c r="CGJ52" s="535"/>
      <c r="CGK52" s="535"/>
      <c r="CGL52" s="535"/>
      <c r="CGM52" s="535"/>
      <c r="CGN52" s="535"/>
      <c r="CGO52" s="535"/>
      <c r="CGP52" s="535"/>
      <c r="CGQ52" s="535"/>
      <c r="CGR52" s="535"/>
      <c r="CGS52" s="535"/>
      <c r="CGT52" s="535"/>
      <c r="CGU52" s="535"/>
      <c r="CGV52" s="535"/>
      <c r="CGW52" s="535"/>
      <c r="CGX52" s="535"/>
      <c r="CGY52" s="535"/>
      <c r="CGZ52" s="535"/>
      <c r="CHA52" s="535"/>
      <c r="CHB52" s="535"/>
      <c r="CHC52" s="535"/>
      <c r="CHD52" s="535"/>
      <c r="CHE52" s="535"/>
      <c r="CHF52" s="535"/>
      <c r="CHG52" s="535"/>
      <c r="CHH52" s="535"/>
      <c r="CHI52" s="535"/>
      <c r="CHJ52" s="535"/>
      <c r="CHK52" s="535"/>
      <c r="CHL52" s="535"/>
      <c r="CHM52" s="535"/>
      <c r="CHN52" s="535"/>
      <c r="CHO52" s="535"/>
      <c r="CHP52" s="535"/>
      <c r="CHQ52" s="535"/>
      <c r="CHR52" s="535"/>
      <c r="CHS52" s="535"/>
      <c r="CHT52" s="535"/>
      <c r="CHU52" s="535"/>
      <c r="CHV52" s="535"/>
      <c r="CHW52" s="535"/>
      <c r="CHX52" s="535"/>
      <c r="CHY52" s="535"/>
      <c r="CHZ52" s="535"/>
      <c r="CIA52" s="535"/>
      <c r="CIB52" s="535"/>
      <c r="CIC52" s="535"/>
      <c r="CID52" s="535"/>
      <c r="CIE52" s="535"/>
      <c r="CIF52" s="535"/>
      <c r="CIG52" s="535"/>
      <c r="CIH52" s="535"/>
      <c r="CII52" s="535"/>
      <c r="CIJ52" s="535"/>
      <c r="CIK52" s="535"/>
      <c r="CIL52" s="535"/>
      <c r="CIM52" s="535"/>
      <c r="CIN52" s="535"/>
      <c r="CIO52" s="535"/>
      <c r="CIP52" s="535"/>
      <c r="CIQ52" s="535"/>
      <c r="CIR52" s="535"/>
      <c r="CIS52" s="535"/>
      <c r="CIT52" s="535"/>
      <c r="CIU52" s="535"/>
      <c r="CIV52" s="535"/>
      <c r="CIW52" s="535"/>
      <c r="CIX52" s="535"/>
      <c r="CIY52" s="535"/>
      <c r="CIZ52" s="535"/>
      <c r="CJA52" s="535"/>
      <c r="CJB52" s="535"/>
      <c r="CJC52" s="535"/>
      <c r="CJD52" s="535"/>
      <c r="CJE52" s="535"/>
      <c r="CJF52" s="535"/>
      <c r="CJG52" s="535"/>
      <c r="CJH52" s="535"/>
      <c r="CJI52" s="535"/>
      <c r="CJJ52" s="535"/>
      <c r="CJK52" s="535"/>
      <c r="CJL52" s="535"/>
      <c r="CJM52" s="535"/>
      <c r="CJN52" s="535"/>
      <c r="CJO52" s="535"/>
      <c r="CJP52" s="535"/>
      <c r="CJQ52" s="535"/>
      <c r="CJR52" s="535"/>
      <c r="CJS52" s="535"/>
      <c r="CJT52" s="535"/>
      <c r="CJU52" s="535"/>
      <c r="CJV52" s="535"/>
      <c r="CJW52" s="535"/>
      <c r="CJX52" s="535"/>
      <c r="CJY52" s="535"/>
      <c r="CJZ52" s="535"/>
      <c r="CKA52" s="535"/>
      <c r="CKB52" s="535"/>
      <c r="CKC52" s="535"/>
      <c r="CKD52" s="535"/>
      <c r="CKE52" s="535"/>
      <c r="CKF52" s="535"/>
      <c r="CKG52" s="535"/>
      <c r="CKH52" s="535"/>
      <c r="CKI52" s="535"/>
      <c r="CKJ52" s="535"/>
      <c r="CKK52" s="535"/>
      <c r="CKL52" s="535"/>
      <c r="CKM52" s="535"/>
      <c r="CKN52" s="535"/>
      <c r="CKO52" s="535"/>
      <c r="CKP52" s="535"/>
      <c r="CKQ52" s="535"/>
      <c r="CKR52" s="535"/>
      <c r="CKS52" s="535"/>
      <c r="CKT52" s="535"/>
      <c r="CKU52" s="535"/>
      <c r="CKV52" s="535"/>
      <c r="CKW52" s="535"/>
      <c r="CKX52" s="535"/>
      <c r="CKY52" s="535"/>
      <c r="CKZ52" s="535"/>
      <c r="CLA52" s="535"/>
      <c r="CLB52" s="535"/>
      <c r="CLC52" s="535"/>
      <c r="CLD52" s="535"/>
      <c r="CLE52" s="535"/>
      <c r="CLF52" s="535"/>
      <c r="CLG52" s="535"/>
      <c r="CLH52" s="535"/>
      <c r="CLI52" s="535"/>
      <c r="CLJ52" s="535"/>
      <c r="CLK52" s="535"/>
      <c r="CLL52" s="535"/>
      <c r="CLM52" s="535"/>
      <c r="CLN52" s="535"/>
      <c r="CLO52" s="535"/>
      <c r="CLP52" s="535"/>
      <c r="CLQ52" s="535"/>
      <c r="CLR52" s="535"/>
      <c r="CLS52" s="535"/>
      <c r="CLT52" s="535"/>
      <c r="CLU52" s="535"/>
      <c r="CLV52" s="535"/>
      <c r="CLW52" s="535"/>
      <c r="CLX52" s="535"/>
      <c r="CLY52" s="535"/>
      <c r="CLZ52" s="535"/>
      <c r="CMA52" s="535"/>
      <c r="CMB52" s="535"/>
      <c r="CMC52" s="535"/>
      <c r="CMD52" s="535"/>
      <c r="CME52" s="535"/>
      <c r="CMF52" s="535"/>
      <c r="CMG52" s="535"/>
      <c r="CMH52" s="535"/>
      <c r="CMI52" s="535"/>
      <c r="CMJ52" s="535"/>
      <c r="CMK52" s="535"/>
      <c r="CML52" s="535"/>
      <c r="CMM52" s="535"/>
      <c r="CMN52" s="535"/>
      <c r="CMO52" s="535"/>
      <c r="CMP52" s="535"/>
      <c r="CMQ52" s="535"/>
      <c r="CMR52" s="535"/>
      <c r="CMS52" s="535"/>
      <c r="CMT52" s="535"/>
      <c r="CMU52" s="535"/>
      <c r="CMV52" s="535"/>
      <c r="CMW52" s="535"/>
      <c r="CMX52" s="535"/>
      <c r="CMY52" s="535"/>
      <c r="CMZ52" s="535"/>
      <c r="CNA52" s="535"/>
      <c r="CNB52" s="535"/>
      <c r="CNC52" s="535"/>
      <c r="CND52" s="535"/>
      <c r="CNE52" s="535"/>
      <c r="CNF52" s="535"/>
      <c r="CNG52" s="535"/>
      <c r="CNH52" s="535"/>
      <c r="CNI52" s="535"/>
      <c r="CNJ52" s="535"/>
      <c r="CNK52" s="535"/>
      <c r="CNL52" s="535"/>
      <c r="CNM52" s="535"/>
      <c r="CNN52" s="535"/>
      <c r="CNO52" s="535"/>
      <c r="CNP52" s="535"/>
      <c r="CNQ52" s="535"/>
      <c r="CNR52" s="535"/>
      <c r="CNS52" s="535"/>
      <c r="CNT52" s="535"/>
      <c r="CNU52" s="535"/>
      <c r="CNV52" s="535"/>
      <c r="CNW52" s="535"/>
      <c r="CNX52" s="535"/>
      <c r="CNY52" s="535"/>
      <c r="CNZ52" s="535"/>
      <c r="COA52" s="535"/>
      <c r="COB52" s="535"/>
      <c r="COC52" s="535"/>
      <c r="COD52" s="535"/>
      <c r="COE52" s="535"/>
      <c r="COF52" s="535"/>
      <c r="COG52" s="535"/>
      <c r="COH52" s="535"/>
      <c r="COI52" s="535"/>
      <c r="COJ52" s="535"/>
      <c r="COK52" s="535"/>
      <c r="COL52" s="535"/>
      <c r="COM52" s="535"/>
      <c r="CON52" s="535"/>
      <c r="COO52" s="535"/>
      <c r="COP52" s="535"/>
      <c r="COQ52" s="535"/>
      <c r="COR52" s="535"/>
      <c r="COS52" s="535"/>
      <c r="COT52" s="535"/>
      <c r="COU52" s="535"/>
      <c r="COV52" s="535"/>
      <c r="COW52" s="535"/>
      <c r="COX52" s="535"/>
      <c r="COY52" s="535"/>
      <c r="COZ52" s="535"/>
      <c r="CPA52" s="535"/>
      <c r="CPB52" s="535"/>
      <c r="CPC52" s="535"/>
      <c r="CPD52" s="535"/>
      <c r="CPE52" s="535"/>
      <c r="CPF52" s="535"/>
      <c r="CPG52" s="535"/>
      <c r="CPH52" s="535"/>
      <c r="CPI52" s="535"/>
      <c r="CPJ52" s="535"/>
      <c r="CPK52" s="535"/>
      <c r="CPL52" s="535"/>
      <c r="CPM52" s="535"/>
      <c r="CPN52" s="535"/>
      <c r="CPO52" s="535"/>
      <c r="CPP52" s="535"/>
      <c r="CPQ52" s="535"/>
      <c r="CPR52" s="535"/>
      <c r="CPS52" s="535"/>
      <c r="CPT52" s="535"/>
      <c r="CPU52" s="535"/>
      <c r="CPV52" s="535"/>
      <c r="CPW52" s="535"/>
      <c r="CPX52" s="535"/>
      <c r="CPY52" s="535"/>
      <c r="CPZ52" s="535"/>
      <c r="CQA52" s="535"/>
      <c r="CQB52" s="535"/>
      <c r="CQC52" s="535"/>
      <c r="CQD52" s="535"/>
      <c r="CQE52" s="535"/>
      <c r="CQF52" s="535"/>
      <c r="CQG52" s="535"/>
      <c r="CQH52" s="535"/>
      <c r="CQI52" s="535"/>
      <c r="CQJ52" s="535"/>
      <c r="CQK52" s="535"/>
      <c r="CQL52" s="535"/>
      <c r="CQM52" s="535"/>
      <c r="CQN52" s="535"/>
      <c r="CQO52" s="535"/>
      <c r="CQP52" s="535"/>
      <c r="CQQ52" s="535"/>
      <c r="CQR52" s="535"/>
      <c r="CQS52" s="535"/>
      <c r="CQT52" s="535"/>
      <c r="CQU52" s="535"/>
      <c r="CQV52" s="535"/>
      <c r="CQW52" s="535"/>
      <c r="CQX52" s="535"/>
      <c r="CQY52" s="535"/>
      <c r="CQZ52" s="535"/>
      <c r="CRA52" s="535"/>
      <c r="CRB52" s="535"/>
      <c r="CRC52" s="535"/>
      <c r="CRD52" s="535"/>
      <c r="CRE52" s="535"/>
      <c r="CRF52" s="535"/>
      <c r="CRG52" s="535"/>
      <c r="CRH52" s="535"/>
      <c r="CRI52" s="535"/>
      <c r="CRJ52" s="535"/>
      <c r="CRK52" s="535"/>
      <c r="CRL52" s="535"/>
      <c r="CRM52" s="535"/>
      <c r="CRN52" s="535"/>
      <c r="CRO52" s="535"/>
      <c r="CRP52" s="535"/>
      <c r="CRQ52" s="535"/>
      <c r="CRR52" s="535"/>
      <c r="CRS52" s="535"/>
      <c r="CRT52" s="535"/>
      <c r="CRU52" s="535"/>
      <c r="CRV52" s="535"/>
      <c r="CRW52" s="535"/>
      <c r="CRX52" s="535"/>
      <c r="CRY52" s="535"/>
      <c r="CRZ52" s="535"/>
      <c r="CSA52" s="535"/>
      <c r="CSB52" s="535"/>
      <c r="CSC52" s="535"/>
      <c r="CSD52" s="535"/>
      <c r="CSE52" s="535"/>
      <c r="CSF52" s="535"/>
      <c r="CSG52" s="535"/>
      <c r="CSH52" s="535"/>
      <c r="CSI52" s="535"/>
      <c r="CSJ52" s="535"/>
      <c r="CSK52" s="535"/>
      <c r="CSL52" s="535"/>
      <c r="CSM52" s="535"/>
      <c r="CSN52" s="535"/>
      <c r="CSO52" s="535"/>
      <c r="CSP52" s="535"/>
      <c r="CSQ52" s="535"/>
      <c r="CSR52" s="535"/>
      <c r="CSS52" s="535"/>
      <c r="CST52" s="535"/>
      <c r="CSU52" s="535"/>
      <c r="CSV52" s="535"/>
      <c r="CSW52" s="535"/>
      <c r="CSX52" s="535"/>
      <c r="CSY52" s="535"/>
      <c r="CSZ52" s="535"/>
      <c r="CTA52" s="535"/>
      <c r="CTB52" s="535"/>
      <c r="CTC52" s="535"/>
      <c r="CTD52" s="535"/>
      <c r="CTE52" s="535"/>
      <c r="CTF52" s="535"/>
      <c r="CTG52" s="535"/>
      <c r="CTH52" s="535"/>
      <c r="CTI52" s="535"/>
      <c r="CTJ52" s="535"/>
      <c r="CTK52" s="535"/>
      <c r="CTL52" s="535"/>
      <c r="CTM52" s="535"/>
      <c r="CTN52" s="535"/>
      <c r="CTO52" s="535"/>
      <c r="CTP52" s="535"/>
      <c r="CTQ52" s="535"/>
      <c r="CTR52" s="535"/>
      <c r="CTS52" s="535"/>
      <c r="CTT52" s="535"/>
      <c r="CTU52" s="535"/>
      <c r="CTV52" s="535"/>
      <c r="CTW52" s="535"/>
      <c r="CTX52" s="535"/>
      <c r="CTY52" s="535"/>
      <c r="CTZ52" s="535"/>
      <c r="CUA52" s="535"/>
      <c r="CUB52" s="535"/>
      <c r="CUC52" s="535"/>
      <c r="CUD52" s="535"/>
      <c r="CUE52" s="535"/>
      <c r="CUF52" s="535"/>
      <c r="CUG52" s="535"/>
      <c r="CUH52" s="535"/>
      <c r="CUI52" s="535"/>
      <c r="CUJ52" s="535"/>
      <c r="CUK52" s="535"/>
      <c r="CUL52" s="535"/>
      <c r="CUM52" s="535"/>
      <c r="CUN52" s="535"/>
      <c r="CUO52" s="535"/>
      <c r="CUP52" s="535"/>
      <c r="CUQ52" s="535"/>
      <c r="CUR52" s="535"/>
      <c r="CUS52" s="535"/>
      <c r="CUT52" s="535"/>
      <c r="CUU52" s="535"/>
      <c r="CUV52" s="535"/>
      <c r="CUW52" s="535"/>
      <c r="CUX52" s="535"/>
      <c r="CUY52" s="535"/>
      <c r="CUZ52" s="535"/>
      <c r="CVA52" s="535"/>
      <c r="CVB52" s="535"/>
      <c r="CVC52" s="535"/>
      <c r="CVD52" s="535"/>
      <c r="CVE52" s="535"/>
      <c r="CVF52" s="535"/>
      <c r="CVG52" s="535"/>
      <c r="CVH52" s="535"/>
      <c r="CVI52" s="535"/>
      <c r="CVJ52" s="535"/>
      <c r="CVK52" s="535"/>
      <c r="CVL52" s="535"/>
      <c r="CVM52" s="535"/>
      <c r="CVN52" s="535"/>
      <c r="CVO52" s="535"/>
      <c r="CVP52" s="535"/>
      <c r="CVQ52" s="535"/>
      <c r="CVR52" s="535"/>
      <c r="CVS52" s="535"/>
      <c r="CVT52" s="535"/>
      <c r="CVU52" s="535"/>
      <c r="CVV52" s="535"/>
      <c r="CVW52" s="535"/>
      <c r="CVX52" s="535"/>
      <c r="CVY52" s="535"/>
      <c r="CVZ52" s="535"/>
      <c r="CWA52" s="535"/>
      <c r="CWB52" s="535"/>
      <c r="CWC52" s="535"/>
      <c r="CWD52" s="535"/>
      <c r="CWE52" s="535"/>
      <c r="CWF52" s="535"/>
      <c r="CWG52" s="535"/>
      <c r="CWH52" s="535"/>
      <c r="CWI52" s="535"/>
      <c r="CWJ52" s="535"/>
      <c r="CWK52" s="535"/>
      <c r="CWL52" s="535"/>
      <c r="CWM52" s="535"/>
      <c r="CWN52" s="535"/>
      <c r="CWO52" s="535"/>
      <c r="CWP52" s="535"/>
      <c r="CWQ52" s="535"/>
      <c r="CWR52" s="535"/>
      <c r="CWS52" s="535"/>
      <c r="CWT52" s="535"/>
      <c r="CWU52" s="535"/>
      <c r="CWV52" s="535"/>
      <c r="CWW52" s="535"/>
      <c r="CWX52" s="535"/>
      <c r="CWY52" s="535"/>
      <c r="CWZ52" s="535"/>
      <c r="CXA52" s="535"/>
      <c r="CXB52" s="535"/>
      <c r="CXC52" s="535"/>
      <c r="CXD52" s="535"/>
      <c r="CXE52" s="535"/>
      <c r="CXF52" s="535"/>
      <c r="CXG52" s="535"/>
      <c r="CXH52" s="535"/>
      <c r="CXI52" s="535"/>
      <c r="CXJ52" s="535"/>
      <c r="CXK52" s="535"/>
      <c r="CXL52" s="535"/>
      <c r="CXM52" s="535"/>
      <c r="CXN52" s="535"/>
      <c r="CXO52" s="535"/>
      <c r="CXP52" s="535"/>
      <c r="CXQ52" s="535"/>
      <c r="CXR52" s="535"/>
      <c r="CXS52" s="535"/>
      <c r="CXT52" s="535"/>
      <c r="CXU52" s="535"/>
      <c r="CXV52" s="535"/>
      <c r="CXW52" s="535"/>
      <c r="CXX52" s="535"/>
      <c r="CXY52" s="535"/>
      <c r="CXZ52" s="535"/>
      <c r="CYA52" s="535"/>
      <c r="CYB52" s="535"/>
      <c r="CYC52" s="535"/>
      <c r="CYD52" s="535"/>
      <c r="CYE52" s="535"/>
      <c r="CYF52" s="535"/>
      <c r="CYG52" s="535"/>
      <c r="CYH52" s="535"/>
      <c r="CYI52" s="535"/>
      <c r="CYJ52" s="535"/>
      <c r="CYK52" s="535"/>
      <c r="CYL52" s="535"/>
      <c r="CYM52" s="535"/>
      <c r="CYN52" s="535"/>
      <c r="CYO52" s="535"/>
      <c r="CYP52" s="535"/>
      <c r="CYQ52" s="535"/>
      <c r="CYR52" s="535"/>
      <c r="CYS52" s="535"/>
      <c r="CYT52" s="535"/>
      <c r="CYU52" s="535"/>
      <c r="CYV52" s="535"/>
      <c r="CYW52" s="535"/>
      <c r="CYX52" s="535"/>
      <c r="CYY52" s="535"/>
      <c r="CYZ52" s="535"/>
      <c r="CZA52" s="535"/>
      <c r="CZB52" s="535"/>
      <c r="CZC52" s="535"/>
      <c r="CZD52" s="535"/>
      <c r="CZE52" s="535"/>
      <c r="CZF52" s="535"/>
      <c r="CZG52" s="535"/>
      <c r="CZH52" s="535"/>
      <c r="CZI52" s="535"/>
      <c r="CZJ52" s="535"/>
      <c r="CZK52" s="535"/>
      <c r="CZL52" s="535"/>
      <c r="CZM52" s="535"/>
      <c r="CZN52" s="535"/>
      <c r="CZO52" s="535"/>
      <c r="CZP52" s="535"/>
      <c r="CZQ52" s="535"/>
      <c r="CZR52" s="535"/>
      <c r="CZS52" s="535"/>
      <c r="CZT52" s="535"/>
      <c r="CZU52" s="535"/>
      <c r="CZV52" s="535"/>
      <c r="CZW52" s="535"/>
      <c r="CZX52" s="535"/>
      <c r="CZY52" s="535"/>
      <c r="CZZ52" s="535"/>
      <c r="DAA52" s="535"/>
      <c r="DAB52" s="535"/>
      <c r="DAC52" s="535"/>
      <c r="DAD52" s="535"/>
      <c r="DAE52" s="535"/>
      <c r="DAF52" s="535"/>
      <c r="DAG52" s="535"/>
      <c r="DAH52" s="535"/>
      <c r="DAI52" s="535"/>
      <c r="DAJ52" s="535"/>
      <c r="DAK52" s="535"/>
      <c r="DAL52" s="535"/>
      <c r="DAM52" s="535"/>
      <c r="DAN52" s="535"/>
      <c r="DAO52" s="535"/>
      <c r="DAP52" s="535"/>
      <c r="DAQ52" s="535"/>
      <c r="DAR52" s="535"/>
      <c r="DAS52" s="535"/>
      <c r="DAT52" s="535"/>
      <c r="DAU52" s="535"/>
      <c r="DAV52" s="535"/>
      <c r="DAW52" s="535"/>
      <c r="DAX52" s="535"/>
      <c r="DAY52" s="535"/>
      <c r="DAZ52" s="535"/>
      <c r="DBA52" s="535"/>
      <c r="DBB52" s="535"/>
      <c r="DBC52" s="535"/>
      <c r="DBD52" s="535"/>
      <c r="DBE52" s="535"/>
      <c r="DBF52" s="535"/>
      <c r="DBG52" s="535"/>
      <c r="DBH52" s="535"/>
      <c r="DBI52" s="535"/>
      <c r="DBJ52" s="535"/>
      <c r="DBK52" s="535"/>
      <c r="DBL52" s="535"/>
      <c r="DBM52" s="535"/>
      <c r="DBN52" s="535"/>
      <c r="DBO52" s="535"/>
      <c r="DBP52" s="535"/>
      <c r="DBQ52" s="535"/>
      <c r="DBR52" s="535"/>
      <c r="DBS52" s="535"/>
      <c r="DBT52" s="535"/>
      <c r="DBU52" s="535"/>
      <c r="DBV52" s="535"/>
      <c r="DBW52" s="535"/>
      <c r="DBX52" s="535"/>
      <c r="DBY52" s="535"/>
      <c r="DBZ52" s="535"/>
      <c r="DCA52" s="535"/>
      <c r="DCB52" s="535"/>
      <c r="DCC52" s="535"/>
      <c r="DCD52" s="535"/>
      <c r="DCE52" s="535"/>
      <c r="DCF52" s="535"/>
      <c r="DCG52" s="535"/>
      <c r="DCH52" s="535"/>
      <c r="DCI52" s="535"/>
      <c r="DCJ52" s="535"/>
      <c r="DCK52" s="535"/>
      <c r="DCL52" s="535"/>
      <c r="DCM52" s="535"/>
      <c r="DCN52" s="535"/>
      <c r="DCO52" s="535"/>
      <c r="DCP52" s="535"/>
      <c r="DCQ52" s="535"/>
      <c r="DCR52" s="535"/>
      <c r="DCS52" s="535"/>
      <c r="DCT52" s="535"/>
      <c r="DCU52" s="535"/>
      <c r="DCV52" s="535"/>
      <c r="DCW52" s="535"/>
      <c r="DCX52" s="535"/>
      <c r="DCY52" s="535"/>
      <c r="DCZ52" s="535"/>
      <c r="DDA52" s="535"/>
      <c r="DDB52" s="535"/>
      <c r="DDC52" s="535"/>
      <c r="DDD52" s="535"/>
      <c r="DDE52" s="535"/>
      <c r="DDF52" s="535"/>
      <c r="DDG52" s="535"/>
      <c r="DDH52" s="535"/>
      <c r="DDI52" s="535"/>
      <c r="DDJ52" s="535"/>
      <c r="DDK52" s="535"/>
      <c r="DDL52" s="535"/>
      <c r="DDM52" s="535"/>
      <c r="DDN52" s="535"/>
      <c r="DDO52" s="535"/>
      <c r="DDP52" s="535"/>
      <c r="DDQ52" s="535"/>
      <c r="DDR52" s="535"/>
      <c r="DDS52" s="535"/>
      <c r="DDT52" s="535"/>
      <c r="DDU52" s="535"/>
      <c r="DDV52" s="535"/>
      <c r="DDW52" s="535"/>
      <c r="DDX52" s="535"/>
      <c r="DDY52" s="535"/>
      <c r="DDZ52" s="535"/>
      <c r="DEA52" s="535"/>
      <c r="DEB52" s="535"/>
      <c r="DEC52" s="535"/>
      <c r="DED52" s="535"/>
      <c r="DEE52" s="535"/>
      <c r="DEF52" s="535"/>
      <c r="DEG52" s="535"/>
      <c r="DEH52" s="535"/>
      <c r="DEI52" s="535"/>
      <c r="DEJ52" s="535"/>
      <c r="DEK52" s="535"/>
      <c r="DEL52" s="535"/>
      <c r="DEM52" s="535"/>
      <c r="DEN52" s="535"/>
      <c r="DEO52" s="535"/>
      <c r="DEP52" s="535"/>
      <c r="DEQ52" s="535"/>
      <c r="DER52" s="535"/>
      <c r="DES52" s="535"/>
      <c r="DET52" s="535"/>
      <c r="DEU52" s="535"/>
      <c r="DEV52" s="535"/>
      <c r="DEW52" s="535"/>
      <c r="DEX52" s="535"/>
      <c r="DEY52" s="535"/>
      <c r="DEZ52" s="535"/>
      <c r="DFA52" s="535"/>
      <c r="DFB52" s="535"/>
      <c r="DFC52" s="535"/>
      <c r="DFD52" s="535"/>
      <c r="DFE52" s="535"/>
      <c r="DFF52" s="535"/>
      <c r="DFG52" s="535"/>
      <c r="DFH52" s="535"/>
      <c r="DFI52" s="535"/>
      <c r="DFJ52" s="535"/>
      <c r="DFK52" s="535"/>
      <c r="DFL52" s="535"/>
      <c r="DFM52" s="535"/>
      <c r="DFN52" s="535"/>
      <c r="DFO52" s="535"/>
      <c r="DFP52" s="535"/>
      <c r="DFQ52" s="535"/>
      <c r="DFR52" s="535"/>
      <c r="DFS52" s="535"/>
      <c r="DFT52" s="535"/>
      <c r="DFU52" s="535"/>
      <c r="DFV52" s="535"/>
      <c r="DFW52" s="535"/>
      <c r="DFX52" s="535"/>
      <c r="DFY52" s="535"/>
      <c r="DFZ52" s="535"/>
      <c r="DGA52" s="535"/>
      <c r="DGB52" s="535"/>
      <c r="DGC52" s="535"/>
      <c r="DGD52" s="535"/>
      <c r="DGE52" s="535"/>
      <c r="DGF52" s="535"/>
      <c r="DGG52" s="535"/>
      <c r="DGH52" s="535"/>
      <c r="DGI52" s="535"/>
      <c r="DGJ52" s="535"/>
      <c r="DGK52" s="535"/>
      <c r="DGL52" s="535"/>
      <c r="DGM52" s="535"/>
      <c r="DGN52" s="535"/>
      <c r="DGO52" s="535"/>
      <c r="DGP52" s="535"/>
      <c r="DGQ52" s="535"/>
      <c r="DGR52" s="535"/>
      <c r="DGS52" s="535"/>
      <c r="DGT52" s="535"/>
      <c r="DGU52" s="535"/>
      <c r="DGV52" s="535"/>
      <c r="DGW52" s="535"/>
      <c r="DGX52" s="535"/>
      <c r="DGY52" s="535"/>
      <c r="DGZ52" s="535"/>
      <c r="DHA52" s="535"/>
      <c r="DHB52" s="535"/>
      <c r="DHC52" s="535"/>
      <c r="DHD52" s="535"/>
      <c r="DHE52" s="535"/>
      <c r="DHF52" s="535"/>
      <c r="DHG52" s="535"/>
      <c r="DHH52" s="535"/>
      <c r="DHI52" s="535"/>
      <c r="DHJ52" s="535"/>
      <c r="DHK52" s="535"/>
      <c r="DHL52" s="535"/>
      <c r="DHM52" s="535"/>
      <c r="DHN52" s="535"/>
      <c r="DHO52" s="535"/>
      <c r="DHP52" s="535"/>
      <c r="DHQ52" s="535"/>
      <c r="DHR52" s="535"/>
      <c r="DHS52" s="535"/>
      <c r="DHT52" s="535"/>
      <c r="DHU52" s="535"/>
      <c r="DHV52" s="535"/>
      <c r="DHW52" s="535"/>
      <c r="DHX52" s="535"/>
      <c r="DHY52" s="535"/>
      <c r="DHZ52" s="535"/>
      <c r="DIA52" s="535"/>
      <c r="DIB52" s="535"/>
      <c r="DIC52" s="535"/>
      <c r="DID52" s="535"/>
      <c r="DIE52" s="535"/>
      <c r="DIF52" s="535"/>
      <c r="DIG52" s="535"/>
      <c r="DIH52" s="535"/>
      <c r="DII52" s="535"/>
      <c r="DIJ52" s="535"/>
      <c r="DIK52" s="535"/>
      <c r="DIL52" s="535"/>
      <c r="DIM52" s="535"/>
      <c r="DIN52" s="535"/>
      <c r="DIO52" s="535"/>
      <c r="DIP52" s="535"/>
      <c r="DIQ52" s="535"/>
      <c r="DIR52" s="535"/>
      <c r="DIS52" s="535"/>
      <c r="DIT52" s="535"/>
      <c r="DIU52" s="535"/>
      <c r="DIV52" s="535"/>
      <c r="DIW52" s="535"/>
      <c r="DIX52" s="535"/>
      <c r="DIY52" s="535"/>
      <c r="DIZ52" s="535"/>
      <c r="DJA52" s="535"/>
      <c r="DJB52" s="535"/>
      <c r="DJC52" s="535"/>
      <c r="DJD52" s="535"/>
      <c r="DJE52" s="535"/>
      <c r="DJF52" s="535"/>
      <c r="DJG52" s="535"/>
      <c r="DJH52" s="535"/>
      <c r="DJI52" s="535"/>
      <c r="DJJ52" s="535"/>
      <c r="DJK52" s="535"/>
      <c r="DJL52" s="535"/>
      <c r="DJM52" s="535"/>
      <c r="DJN52" s="535"/>
      <c r="DJO52" s="535"/>
      <c r="DJP52" s="535"/>
      <c r="DJQ52" s="535"/>
      <c r="DJR52" s="535"/>
      <c r="DJS52" s="535"/>
      <c r="DJT52" s="535"/>
      <c r="DJU52" s="535"/>
      <c r="DJV52" s="535"/>
      <c r="DJW52" s="535"/>
      <c r="DJX52" s="535"/>
      <c r="DJY52" s="535"/>
      <c r="DJZ52" s="535"/>
      <c r="DKA52" s="535"/>
      <c r="DKB52" s="535"/>
      <c r="DKC52" s="535"/>
      <c r="DKD52" s="535"/>
      <c r="DKE52" s="535"/>
      <c r="DKF52" s="535"/>
      <c r="DKG52" s="535"/>
      <c r="DKH52" s="535"/>
      <c r="DKI52" s="535"/>
      <c r="DKJ52" s="535"/>
      <c r="DKK52" s="535"/>
      <c r="DKL52" s="535"/>
      <c r="DKM52" s="535"/>
      <c r="DKN52" s="535"/>
      <c r="DKO52" s="535"/>
      <c r="DKP52" s="535"/>
      <c r="DKQ52" s="535"/>
      <c r="DKR52" s="535"/>
      <c r="DKS52" s="535"/>
      <c r="DKT52" s="535"/>
      <c r="DKU52" s="535"/>
      <c r="DKV52" s="535"/>
      <c r="DKW52" s="535"/>
      <c r="DKX52" s="535"/>
      <c r="DKY52" s="535"/>
      <c r="DKZ52" s="535"/>
      <c r="DLA52" s="535"/>
      <c r="DLB52" s="535"/>
      <c r="DLC52" s="535"/>
      <c r="DLD52" s="535"/>
      <c r="DLE52" s="535"/>
      <c r="DLF52" s="535"/>
      <c r="DLG52" s="535"/>
      <c r="DLH52" s="535"/>
      <c r="DLI52" s="535"/>
      <c r="DLJ52" s="535"/>
      <c r="DLK52" s="535"/>
      <c r="DLL52" s="535"/>
      <c r="DLM52" s="535"/>
      <c r="DLN52" s="535"/>
      <c r="DLO52" s="535"/>
      <c r="DLP52" s="535"/>
      <c r="DLQ52" s="535"/>
      <c r="DLR52" s="535"/>
      <c r="DLS52" s="535"/>
      <c r="DLT52" s="535"/>
      <c r="DLU52" s="535"/>
      <c r="DLV52" s="535"/>
      <c r="DLW52" s="535"/>
      <c r="DLX52" s="535"/>
      <c r="DLY52" s="535"/>
      <c r="DLZ52" s="535"/>
      <c r="DMA52" s="535"/>
      <c r="DMB52" s="535"/>
      <c r="DMC52" s="535"/>
      <c r="DMD52" s="535"/>
      <c r="DME52" s="535"/>
      <c r="DMF52" s="535"/>
      <c r="DMG52" s="535"/>
      <c r="DMH52" s="535"/>
      <c r="DMI52" s="535"/>
      <c r="DMJ52" s="535"/>
      <c r="DMK52" s="535"/>
      <c r="DML52" s="535"/>
      <c r="DMM52" s="535"/>
      <c r="DMN52" s="535"/>
      <c r="DMO52" s="535"/>
      <c r="DMP52" s="535"/>
      <c r="DMQ52" s="535"/>
      <c r="DMR52" s="535"/>
      <c r="DMS52" s="535"/>
      <c r="DMT52" s="535"/>
      <c r="DMU52" s="535"/>
      <c r="DMV52" s="535"/>
      <c r="DMW52" s="535"/>
      <c r="DMX52" s="535"/>
      <c r="DMY52" s="535"/>
      <c r="DMZ52" s="535"/>
      <c r="DNA52" s="535"/>
      <c r="DNB52" s="535"/>
      <c r="DNC52" s="535"/>
      <c r="DND52" s="535"/>
      <c r="DNE52" s="535"/>
      <c r="DNF52" s="535"/>
      <c r="DNG52" s="535"/>
      <c r="DNH52" s="535"/>
      <c r="DNI52" s="535"/>
      <c r="DNJ52" s="535"/>
      <c r="DNK52" s="535"/>
      <c r="DNL52" s="535"/>
      <c r="DNM52" s="535"/>
      <c r="DNN52" s="535"/>
      <c r="DNO52" s="535"/>
      <c r="DNP52" s="535"/>
      <c r="DNQ52" s="535"/>
      <c r="DNR52" s="535"/>
      <c r="DNS52" s="535"/>
      <c r="DNT52" s="535"/>
      <c r="DNU52" s="535"/>
      <c r="DNV52" s="535"/>
      <c r="DNW52" s="535"/>
      <c r="DNX52" s="535"/>
      <c r="DNY52" s="535"/>
      <c r="DNZ52" s="535"/>
      <c r="DOA52" s="535"/>
      <c r="DOB52" s="535"/>
      <c r="DOC52" s="535"/>
      <c r="DOD52" s="535"/>
      <c r="DOE52" s="535"/>
      <c r="DOF52" s="535"/>
      <c r="DOG52" s="535"/>
      <c r="DOH52" s="535"/>
      <c r="DOI52" s="535"/>
      <c r="DOJ52" s="535"/>
      <c r="DOK52" s="535"/>
      <c r="DOL52" s="535"/>
      <c r="DOM52" s="535"/>
      <c r="DON52" s="535"/>
      <c r="DOO52" s="535"/>
      <c r="DOP52" s="535"/>
      <c r="DOQ52" s="535"/>
      <c r="DOR52" s="535"/>
      <c r="DOS52" s="535"/>
      <c r="DOT52" s="535"/>
      <c r="DOU52" s="535"/>
      <c r="DOV52" s="535"/>
      <c r="DOW52" s="535"/>
      <c r="DOX52" s="535"/>
      <c r="DOY52" s="535"/>
      <c r="DOZ52" s="535"/>
      <c r="DPA52" s="535"/>
      <c r="DPB52" s="535"/>
      <c r="DPC52" s="535"/>
      <c r="DPD52" s="535"/>
      <c r="DPE52" s="535"/>
      <c r="DPF52" s="535"/>
      <c r="DPG52" s="535"/>
      <c r="DPH52" s="535"/>
      <c r="DPI52" s="535"/>
      <c r="DPJ52" s="535"/>
      <c r="DPK52" s="535"/>
      <c r="DPL52" s="535"/>
      <c r="DPM52" s="535"/>
      <c r="DPN52" s="535"/>
      <c r="DPO52" s="535"/>
      <c r="DPP52" s="535"/>
      <c r="DPQ52" s="535"/>
      <c r="DPR52" s="535"/>
      <c r="DPS52" s="535"/>
      <c r="DPT52" s="535"/>
      <c r="DPU52" s="535"/>
      <c r="DPV52" s="535"/>
      <c r="DPW52" s="535"/>
      <c r="DPX52" s="535"/>
      <c r="DPY52" s="535"/>
      <c r="DPZ52" s="535"/>
      <c r="DQA52" s="535"/>
      <c r="DQB52" s="535"/>
      <c r="DQC52" s="535"/>
      <c r="DQD52" s="535"/>
      <c r="DQE52" s="535"/>
      <c r="DQF52" s="535"/>
      <c r="DQG52" s="535"/>
      <c r="DQH52" s="535"/>
      <c r="DQI52" s="535"/>
      <c r="DQJ52" s="535"/>
      <c r="DQK52" s="535"/>
      <c r="DQL52" s="535"/>
      <c r="DQM52" s="535"/>
      <c r="DQN52" s="535"/>
      <c r="DQO52" s="535"/>
      <c r="DQP52" s="535"/>
      <c r="DQQ52" s="535"/>
      <c r="DQR52" s="535"/>
      <c r="DQS52" s="535"/>
      <c r="DQT52" s="535"/>
      <c r="DQU52" s="535"/>
      <c r="DQV52" s="535"/>
      <c r="DQW52" s="535"/>
      <c r="DQX52" s="535"/>
      <c r="DQY52" s="535"/>
      <c r="DQZ52" s="535"/>
      <c r="DRA52" s="535"/>
      <c r="DRB52" s="535"/>
      <c r="DRC52" s="535"/>
      <c r="DRD52" s="535"/>
      <c r="DRE52" s="535"/>
      <c r="DRF52" s="535"/>
      <c r="DRG52" s="535"/>
      <c r="DRH52" s="535"/>
      <c r="DRI52" s="535"/>
      <c r="DRJ52" s="535"/>
      <c r="DRK52" s="535"/>
      <c r="DRL52" s="535"/>
      <c r="DRM52" s="535"/>
      <c r="DRN52" s="535"/>
      <c r="DRO52" s="535"/>
      <c r="DRP52" s="535"/>
      <c r="DRQ52" s="535"/>
      <c r="DRR52" s="535"/>
      <c r="DRS52" s="535"/>
      <c r="DRT52" s="535"/>
      <c r="DRU52" s="535"/>
      <c r="DRV52" s="535"/>
      <c r="DRW52" s="535"/>
      <c r="DRX52" s="535"/>
      <c r="DRY52" s="535"/>
      <c r="DRZ52" s="535"/>
      <c r="DSA52" s="535"/>
      <c r="DSB52" s="535"/>
      <c r="DSC52" s="535"/>
      <c r="DSD52" s="535"/>
      <c r="DSE52" s="535"/>
      <c r="DSF52" s="535"/>
      <c r="DSG52" s="535"/>
      <c r="DSH52" s="535"/>
      <c r="DSI52" s="535"/>
      <c r="DSJ52" s="535"/>
      <c r="DSK52" s="535"/>
      <c r="DSL52" s="535"/>
      <c r="DSM52" s="535"/>
      <c r="DSN52" s="535"/>
      <c r="DSO52" s="535"/>
      <c r="DSP52" s="535"/>
      <c r="DSQ52" s="535"/>
      <c r="DSR52" s="535"/>
      <c r="DSS52" s="535"/>
      <c r="DST52" s="535"/>
      <c r="DSU52" s="535"/>
      <c r="DSV52" s="535"/>
      <c r="DSW52" s="535"/>
      <c r="DSX52" s="535"/>
      <c r="DSY52" s="535"/>
      <c r="DSZ52" s="535"/>
      <c r="DTA52" s="535"/>
      <c r="DTB52" s="535"/>
      <c r="DTC52" s="535"/>
      <c r="DTD52" s="535"/>
      <c r="DTE52" s="535"/>
      <c r="DTF52" s="535"/>
      <c r="DTG52" s="535"/>
      <c r="DTH52" s="535"/>
      <c r="DTI52" s="535"/>
      <c r="DTJ52" s="535"/>
      <c r="DTK52" s="535"/>
      <c r="DTL52" s="535"/>
      <c r="DTM52" s="535"/>
      <c r="DTN52" s="535"/>
      <c r="DTO52" s="535"/>
      <c r="DTP52" s="535"/>
      <c r="DTQ52" s="535"/>
      <c r="DTR52" s="535"/>
      <c r="DTS52" s="535"/>
      <c r="DTT52" s="535"/>
      <c r="DTU52" s="535"/>
      <c r="DTV52" s="535"/>
      <c r="DTW52" s="535"/>
      <c r="DTX52" s="535"/>
      <c r="DTY52" s="535"/>
      <c r="DTZ52" s="535"/>
      <c r="DUA52" s="535"/>
      <c r="DUB52" s="535"/>
      <c r="DUC52" s="535"/>
      <c r="DUD52" s="535"/>
      <c r="DUE52" s="535"/>
      <c r="DUF52" s="535"/>
      <c r="DUG52" s="535"/>
      <c r="DUH52" s="535"/>
      <c r="DUI52" s="535"/>
      <c r="DUJ52" s="535"/>
      <c r="DUK52" s="535"/>
      <c r="DUL52" s="535"/>
      <c r="DUM52" s="535"/>
      <c r="DUN52" s="535"/>
      <c r="DUO52" s="535"/>
      <c r="DUP52" s="535"/>
      <c r="DUQ52" s="535"/>
      <c r="DUR52" s="535"/>
      <c r="DUS52" s="535"/>
      <c r="DUT52" s="535"/>
      <c r="DUU52" s="535"/>
      <c r="DUV52" s="535"/>
      <c r="DUW52" s="535"/>
      <c r="DUX52" s="535"/>
      <c r="DUY52" s="535"/>
      <c r="DUZ52" s="535"/>
      <c r="DVA52" s="535"/>
      <c r="DVB52" s="535"/>
      <c r="DVC52" s="535"/>
      <c r="DVD52" s="535"/>
      <c r="DVE52" s="535"/>
      <c r="DVF52" s="535"/>
      <c r="DVG52" s="535"/>
      <c r="DVH52" s="535"/>
      <c r="DVI52" s="535"/>
      <c r="DVJ52" s="535"/>
      <c r="DVK52" s="535"/>
      <c r="DVL52" s="535"/>
      <c r="DVM52" s="535"/>
      <c r="DVN52" s="535"/>
      <c r="DVO52" s="535"/>
      <c r="DVP52" s="535"/>
      <c r="DVQ52" s="535"/>
      <c r="DVR52" s="535"/>
      <c r="DVS52" s="535"/>
      <c r="DVT52" s="535"/>
      <c r="DVU52" s="535"/>
      <c r="DVV52" s="535"/>
      <c r="DVW52" s="535"/>
      <c r="DVX52" s="535"/>
      <c r="DVY52" s="535"/>
      <c r="DVZ52" s="535"/>
      <c r="DWA52" s="535"/>
      <c r="DWB52" s="535"/>
      <c r="DWC52" s="535"/>
      <c r="DWD52" s="535"/>
      <c r="DWE52" s="535"/>
      <c r="DWF52" s="535"/>
      <c r="DWG52" s="535"/>
      <c r="DWH52" s="535"/>
      <c r="DWI52" s="535"/>
      <c r="DWJ52" s="535"/>
      <c r="DWK52" s="535"/>
      <c r="DWL52" s="535"/>
      <c r="DWM52" s="535"/>
      <c r="DWN52" s="535"/>
      <c r="DWO52" s="535"/>
      <c r="DWP52" s="535"/>
      <c r="DWQ52" s="535"/>
      <c r="DWR52" s="535"/>
      <c r="DWS52" s="535"/>
      <c r="DWT52" s="535"/>
      <c r="DWU52" s="535"/>
      <c r="DWV52" s="535"/>
      <c r="DWW52" s="535"/>
      <c r="DWX52" s="535"/>
      <c r="DWY52" s="535"/>
      <c r="DWZ52" s="535"/>
      <c r="DXA52" s="535"/>
      <c r="DXB52" s="535"/>
      <c r="DXC52" s="535"/>
      <c r="DXD52" s="535"/>
      <c r="DXE52" s="535"/>
      <c r="DXF52" s="535"/>
      <c r="DXG52" s="535"/>
      <c r="DXH52" s="535"/>
      <c r="DXI52" s="535"/>
      <c r="DXJ52" s="535"/>
      <c r="DXK52" s="535"/>
      <c r="DXL52" s="535"/>
      <c r="DXM52" s="535"/>
      <c r="DXN52" s="535"/>
      <c r="DXO52" s="535"/>
      <c r="DXP52" s="535"/>
      <c r="DXQ52" s="535"/>
      <c r="DXR52" s="535"/>
      <c r="DXS52" s="535"/>
      <c r="DXT52" s="535"/>
      <c r="DXU52" s="535"/>
      <c r="DXV52" s="535"/>
      <c r="DXW52" s="535"/>
      <c r="DXX52" s="535"/>
      <c r="DXY52" s="535"/>
      <c r="DXZ52" s="535"/>
      <c r="DYA52" s="535"/>
      <c r="DYB52" s="535"/>
      <c r="DYC52" s="535"/>
      <c r="DYD52" s="535"/>
      <c r="DYE52" s="535"/>
      <c r="DYF52" s="535"/>
      <c r="DYG52" s="535"/>
      <c r="DYH52" s="535"/>
      <c r="DYI52" s="535"/>
      <c r="DYJ52" s="535"/>
      <c r="DYK52" s="535"/>
      <c r="DYL52" s="535"/>
      <c r="DYM52" s="535"/>
      <c r="DYN52" s="535"/>
      <c r="DYO52" s="535"/>
      <c r="DYP52" s="535"/>
      <c r="DYQ52" s="535"/>
      <c r="DYR52" s="535"/>
      <c r="DYS52" s="535"/>
      <c r="DYT52" s="535"/>
      <c r="DYU52" s="535"/>
      <c r="DYV52" s="535"/>
      <c r="DYW52" s="535"/>
      <c r="DYX52" s="535"/>
      <c r="DYY52" s="535"/>
      <c r="DYZ52" s="535"/>
      <c r="DZA52" s="535"/>
      <c r="DZB52" s="535"/>
      <c r="DZC52" s="535"/>
      <c r="DZD52" s="535"/>
      <c r="DZE52" s="535"/>
      <c r="DZF52" s="535"/>
      <c r="DZG52" s="535"/>
      <c r="DZH52" s="535"/>
      <c r="DZI52" s="535"/>
      <c r="DZJ52" s="535"/>
      <c r="DZK52" s="535"/>
      <c r="DZL52" s="535"/>
      <c r="DZM52" s="535"/>
      <c r="DZN52" s="535"/>
      <c r="DZO52" s="535"/>
      <c r="DZP52" s="535"/>
      <c r="DZQ52" s="535"/>
      <c r="DZR52" s="535"/>
      <c r="DZS52" s="535"/>
      <c r="DZT52" s="535"/>
      <c r="DZU52" s="535"/>
      <c r="DZV52" s="535"/>
      <c r="DZW52" s="535"/>
      <c r="DZX52" s="535"/>
      <c r="DZY52" s="535"/>
      <c r="DZZ52" s="535"/>
      <c r="EAA52" s="535"/>
      <c r="EAB52" s="535"/>
      <c r="EAC52" s="535"/>
      <c r="EAD52" s="535"/>
      <c r="EAE52" s="535"/>
      <c r="EAF52" s="535"/>
      <c r="EAG52" s="535"/>
      <c r="EAH52" s="535"/>
      <c r="EAI52" s="535"/>
      <c r="EAJ52" s="535"/>
      <c r="EAK52" s="535"/>
      <c r="EAL52" s="535"/>
      <c r="EAM52" s="535"/>
      <c r="EAN52" s="535"/>
      <c r="EAO52" s="535"/>
      <c r="EAP52" s="535"/>
      <c r="EAQ52" s="535"/>
      <c r="EAR52" s="535"/>
      <c r="EAS52" s="535"/>
      <c r="EAT52" s="535"/>
      <c r="EAU52" s="535"/>
      <c r="EAV52" s="535"/>
      <c r="EAW52" s="535"/>
      <c r="EAX52" s="535"/>
      <c r="EAY52" s="535"/>
      <c r="EAZ52" s="535"/>
      <c r="EBA52" s="535"/>
      <c r="EBB52" s="535"/>
      <c r="EBC52" s="535"/>
      <c r="EBD52" s="535"/>
      <c r="EBE52" s="535"/>
      <c r="EBF52" s="535"/>
      <c r="EBG52" s="535"/>
      <c r="EBH52" s="535"/>
      <c r="EBI52" s="535"/>
      <c r="EBJ52" s="535"/>
      <c r="EBK52" s="535"/>
      <c r="EBL52" s="535"/>
      <c r="EBM52" s="535"/>
      <c r="EBN52" s="535"/>
      <c r="EBO52" s="535"/>
      <c r="EBP52" s="535"/>
      <c r="EBQ52" s="535"/>
      <c r="EBR52" s="535"/>
      <c r="EBS52" s="535"/>
      <c r="EBT52" s="535"/>
      <c r="EBU52" s="535"/>
      <c r="EBV52" s="535"/>
      <c r="EBW52" s="535"/>
      <c r="EBX52" s="535"/>
      <c r="EBY52" s="535"/>
      <c r="EBZ52" s="535"/>
      <c r="ECA52" s="535"/>
      <c r="ECB52" s="535"/>
      <c r="ECC52" s="535"/>
      <c r="ECD52" s="535"/>
      <c r="ECE52" s="535"/>
      <c r="ECF52" s="535"/>
      <c r="ECG52" s="535"/>
      <c r="ECH52" s="535"/>
      <c r="ECI52" s="535"/>
      <c r="ECJ52" s="535"/>
      <c r="ECK52" s="535"/>
      <c r="ECL52" s="535"/>
      <c r="ECM52" s="535"/>
      <c r="ECN52" s="535"/>
      <c r="ECO52" s="535"/>
      <c r="ECP52" s="535"/>
      <c r="ECQ52" s="535"/>
      <c r="ECR52" s="535"/>
      <c r="ECS52" s="535"/>
      <c r="ECT52" s="535"/>
      <c r="ECU52" s="535"/>
      <c r="ECV52" s="535"/>
      <c r="ECW52" s="535"/>
      <c r="ECX52" s="535"/>
      <c r="ECY52" s="535"/>
      <c r="ECZ52" s="535"/>
      <c r="EDA52" s="535"/>
      <c r="EDB52" s="535"/>
      <c r="EDC52" s="535"/>
      <c r="EDD52" s="535"/>
      <c r="EDE52" s="535"/>
      <c r="EDF52" s="535"/>
      <c r="EDG52" s="535"/>
      <c r="EDH52" s="535"/>
      <c r="EDI52" s="535"/>
      <c r="EDJ52" s="535"/>
      <c r="EDK52" s="535"/>
      <c r="EDL52" s="535"/>
      <c r="EDM52" s="535"/>
      <c r="EDN52" s="535"/>
      <c r="EDO52" s="535"/>
      <c r="EDP52" s="535"/>
      <c r="EDQ52" s="535"/>
      <c r="EDR52" s="535"/>
      <c r="EDS52" s="535"/>
      <c r="EDT52" s="535"/>
      <c r="EDU52" s="535"/>
      <c r="EDV52" s="535"/>
      <c r="EDW52" s="535"/>
      <c r="EDX52" s="535"/>
      <c r="EDY52" s="535"/>
      <c r="EDZ52" s="535"/>
      <c r="EEA52" s="535"/>
      <c r="EEB52" s="535"/>
      <c r="EEC52" s="535"/>
      <c r="EED52" s="535"/>
      <c r="EEE52" s="535"/>
      <c r="EEF52" s="535"/>
      <c r="EEG52" s="535"/>
      <c r="EEH52" s="535"/>
      <c r="EEI52" s="535"/>
      <c r="EEJ52" s="535"/>
      <c r="EEK52" s="535"/>
      <c r="EEL52" s="535"/>
      <c r="EEM52" s="535"/>
      <c r="EEN52" s="535"/>
      <c r="EEO52" s="535"/>
      <c r="EEP52" s="535"/>
      <c r="EEQ52" s="535"/>
      <c r="EER52" s="535"/>
      <c r="EES52" s="535"/>
      <c r="EET52" s="535"/>
      <c r="EEU52" s="535"/>
      <c r="EEV52" s="535"/>
      <c r="EEW52" s="535"/>
      <c r="EEX52" s="535"/>
      <c r="EEY52" s="535"/>
      <c r="EEZ52" s="535"/>
      <c r="EFA52" s="535"/>
      <c r="EFB52" s="535"/>
      <c r="EFC52" s="535"/>
      <c r="EFD52" s="535"/>
      <c r="EFE52" s="535"/>
      <c r="EFF52" s="535"/>
      <c r="EFG52" s="535"/>
      <c r="EFH52" s="535"/>
      <c r="EFI52" s="535"/>
      <c r="EFJ52" s="535"/>
      <c r="EFK52" s="535"/>
      <c r="EFL52" s="535"/>
      <c r="EFM52" s="535"/>
      <c r="EFN52" s="535"/>
      <c r="EFO52" s="535"/>
      <c r="EFP52" s="535"/>
      <c r="EFQ52" s="535"/>
      <c r="EFR52" s="535"/>
      <c r="EFS52" s="535"/>
      <c r="EFT52" s="535"/>
      <c r="EFU52" s="535"/>
      <c r="EFV52" s="535"/>
      <c r="EFW52" s="535"/>
      <c r="EFX52" s="535"/>
      <c r="EFY52" s="535"/>
      <c r="EFZ52" s="535"/>
      <c r="EGA52" s="535"/>
      <c r="EGB52" s="535"/>
      <c r="EGC52" s="535"/>
      <c r="EGD52" s="535"/>
      <c r="EGE52" s="535"/>
      <c r="EGF52" s="535"/>
      <c r="EGG52" s="535"/>
      <c r="EGH52" s="535"/>
      <c r="EGI52" s="535"/>
      <c r="EGJ52" s="535"/>
      <c r="EGK52" s="535"/>
      <c r="EGL52" s="535"/>
      <c r="EGM52" s="535"/>
      <c r="EGN52" s="535"/>
      <c r="EGO52" s="535"/>
      <c r="EGP52" s="535"/>
      <c r="EGQ52" s="535"/>
      <c r="EGR52" s="535"/>
      <c r="EGS52" s="535"/>
      <c r="EGT52" s="535"/>
      <c r="EGU52" s="535"/>
      <c r="EGV52" s="535"/>
      <c r="EGW52" s="535"/>
      <c r="EGX52" s="535"/>
      <c r="EGY52" s="535"/>
      <c r="EGZ52" s="535"/>
      <c r="EHA52" s="535"/>
      <c r="EHB52" s="535"/>
      <c r="EHC52" s="535"/>
      <c r="EHD52" s="535"/>
      <c r="EHE52" s="535"/>
      <c r="EHF52" s="535"/>
      <c r="EHG52" s="535"/>
      <c r="EHH52" s="535"/>
      <c r="EHI52" s="535"/>
      <c r="EHJ52" s="535"/>
      <c r="EHK52" s="535"/>
      <c r="EHL52" s="535"/>
      <c r="EHM52" s="535"/>
      <c r="EHN52" s="535"/>
      <c r="EHO52" s="535"/>
      <c r="EHP52" s="535"/>
      <c r="EHQ52" s="535"/>
      <c r="EHR52" s="535"/>
      <c r="EHS52" s="535"/>
      <c r="EHT52" s="535"/>
      <c r="EHU52" s="535"/>
      <c r="EHV52" s="535"/>
      <c r="EHW52" s="535"/>
      <c r="EHX52" s="535"/>
      <c r="EHY52" s="535"/>
      <c r="EHZ52" s="535"/>
      <c r="EIA52" s="535"/>
      <c r="EIB52" s="535"/>
      <c r="EIC52" s="535"/>
      <c r="EID52" s="535"/>
      <c r="EIE52" s="535"/>
      <c r="EIF52" s="535"/>
      <c r="EIG52" s="535"/>
      <c r="EIH52" s="535"/>
      <c r="EII52" s="535"/>
      <c r="EIJ52" s="535"/>
      <c r="EIK52" s="535"/>
      <c r="EIL52" s="535"/>
      <c r="EIM52" s="535"/>
      <c r="EIN52" s="535"/>
      <c r="EIO52" s="535"/>
      <c r="EIP52" s="535"/>
      <c r="EIQ52" s="535"/>
      <c r="EIR52" s="535"/>
      <c r="EIS52" s="535"/>
      <c r="EIT52" s="535"/>
      <c r="EIU52" s="535"/>
      <c r="EIV52" s="535"/>
      <c r="EIW52" s="535"/>
      <c r="EIX52" s="535"/>
      <c r="EIY52" s="535"/>
      <c r="EIZ52" s="535"/>
      <c r="EJA52" s="535"/>
      <c r="EJB52" s="535"/>
      <c r="EJC52" s="535"/>
      <c r="EJD52" s="535"/>
      <c r="EJE52" s="535"/>
      <c r="EJF52" s="535"/>
      <c r="EJG52" s="535"/>
      <c r="EJH52" s="535"/>
      <c r="EJI52" s="535"/>
      <c r="EJJ52" s="535"/>
      <c r="EJK52" s="535"/>
      <c r="EJL52" s="535"/>
      <c r="EJM52" s="535"/>
      <c r="EJN52" s="535"/>
      <c r="EJO52" s="535"/>
      <c r="EJP52" s="535"/>
      <c r="EJQ52" s="535"/>
      <c r="EJR52" s="535"/>
      <c r="EJS52" s="535"/>
      <c r="EJT52" s="535"/>
      <c r="EJU52" s="535"/>
      <c r="EJV52" s="535"/>
      <c r="EJW52" s="535"/>
      <c r="EJX52" s="535"/>
      <c r="EJY52" s="535"/>
      <c r="EJZ52" s="535"/>
      <c r="EKA52" s="535"/>
      <c r="EKB52" s="535"/>
      <c r="EKC52" s="535"/>
      <c r="EKD52" s="535"/>
      <c r="EKE52" s="535"/>
      <c r="EKF52" s="535"/>
      <c r="EKG52" s="535"/>
      <c r="EKH52" s="535"/>
      <c r="EKI52" s="535"/>
      <c r="EKJ52" s="535"/>
      <c r="EKK52" s="535"/>
      <c r="EKL52" s="535"/>
      <c r="EKM52" s="535"/>
      <c r="EKN52" s="535"/>
      <c r="EKO52" s="535"/>
      <c r="EKP52" s="535"/>
      <c r="EKQ52" s="535"/>
      <c r="EKR52" s="535"/>
      <c r="EKS52" s="535"/>
      <c r="EKT52" s="535"/>
      <c r="EKU52" s="535"/>
      <c r="EKV52" s="535"/>
      <c r="EKW52" s="535"/>
      <c r="EKX52" s="535"/>
      <c r="EKY52" s="535"/>
      <c r="EKZ52" s="535"/>
      <c r="ELA52" s="535"/>
      <c r="ELB52" s="535"/>
      <c r="ELC52" s="535"/>
      <c r="ELD52" s="535"/>
      <c r="ELE52" s="535"/>
      <c r="ELF52" s="535"/>
      <c r="ELG52" s="535"/>
      <c r="ELH52" s="535"/>
      <c r="ELI52" s="535"/>
      <c r="ELJ52" s="535"/>
      <c r="ELK52" s="535"/>
      <c r="ELL52" s="535"/>
      <c r="ELM52" s="535"/>
      <c r="ELN52" s="535"/>
      <c r="ELO52" s="535"/>
      <c r="ELP52" s="535"/>
      <c r="ELQ52" s="535"/>
      <c r="ELR52" s="535"/>
      <c r="ELS52" s="535"/>
      <c r="ELT52" s="535"/>
      <c r="ELU52" s="535"/>
      <c r="ELV52" s="535"/>
      <c r="ELW52" s="535"/>
      <c r="ELX52" s="535"/>
      <c r="ELY52" s="535"/>
      <c r="ELZ52" s="535"/>
      <c r="EMA52" s="535"/>
      <c r="EMB52" s="535"/>
      <c r="EMC52" s="535"/>
      <c r="EMD52" s="535"/>
      <c r="EME52" s="535"/>
      <c r="EMF52" s="535"/>
      <c r="EMG52" s="535"/>
      <c r="EMH52" s="535"/>
      <c r="EMI52" s="535"/>
      <c r="EMJ52" s="535"/>
      <c r="EMK52" s="535"/>
      <c r="EML52" s="535"/>
      <c r="EMM52" s="535"/>
      <c r="EMN52" s="535"/>
      <c r="EMO52" s="535"/>
      <c r="EMP52" s="535"/>
      <c r="EMQ52" s="535"/>
      <c r="EMR52" s="535"/>
      <c r="EMS52" s="535"/>
      <c r="EMT52" s="535"/>
      <c r="EMU52" s="535"/>
      <c r="EMV52" s="535"/>
      <c r="EMW52" s="535"/>
      <c r="EMX52" s="535"/>
      <c r="EMY52" s="535"/>
      <c r="EMZ52" s="535"/>
      <c r="ENA52" s="535"/>
      <c r="ENB52" s="535"/>
      <c r="ENC52" s="535"/>
      <c r="END52" s="535"/>
      <c r="ENE52" s="535"/>
      <c r="ENF52" s="535"/>
      <c r="ENG52" s="535"/>
      <c r="ENH52" s="535"/>
      <c r="ENI52" s="535"/>
      <c r="ENJ52" s="535"/>
      <c r="ENK52" s="535"/>
      <c r="ENL52" s="535"/>
      <c r="ENM52" s="535"/>
      <c r="ENN52" s="535"/>
      <c r="ENO52" s="535"/>
      <c r="ENP52" s="535"/>
      <c r="ENQ52" s="535"/>
      <c r="ENR52" s="535"/>
      <c r="ENS52" s="535"/>
      <c r="ENT52" s="535"/>
      <c r="ENU52" s="535"/>
      <c r="ENV52" s="535"/>
      <c r="ENW52" s="535"/>
      <c r="ENX52" s="535"/>
      <c r="ENY52" s="535"/>
      <c r="ENZ52" s="535"/>
      <c r="EOA52" s="535"/>
      <c r="EOB52" s="535"/>
      <c r="EOC52" s="535"/>
      <c r="EOD52" s="535"/>
      <c r="EOE52" s="535"/>
      <c r="EOF52" s="535"/>
      <c r="EOG52" s="535"/>
      <c r="EOH52" s="535"/>
      <c r="EOI52" s="535"/>
      <c r="EOJ52" s="535"/>
      <c r="EOK52" s="535"/>
      <c r="EOL52" s="535"/>
      <c r="EOM52" s="535"/>
      <c r="EON52" s="535"/>
      <c r="EOO52" s="535"/>
      <c r="EOP52" s="535"/>
      <c r="EOQ52" s="535"/>
      <c r="EOR52" s="535"/>
      <c r="EOS52" s="535"/>
      <c r="EOT52" s="535"/>
      <c r="EOU52" s="535"/>
      <c r="EOV52" s="535"/>
      <c r="EOW52" s="535"/>
      <c r="EOX52" s="535"/>
      <c r="EOY52" s="535"/>
      <c r="EOZ52" s="535"/>
      <c r="EPA52" s="535"/>
      <c r="EPB52" s="535"/>
      <c r="EPC52" s="535"/>
      <c r="EPD52" s="535"/>
      <c r="EPE52" s="535"/>
      <c r="EPF52" s="535"/>
      <c r="EPG52" s="535"/>
      <c r="EPH52" s="535"/>
      <c r="EPI52" s="535"/>
      <c r="EPJ52" s="535"/>
      <c r="EPK52" s="535"/>
      <c r="EPL52" s="535"/>
      <c r="EPM52" s="535"/>
      <c r="EPN52" s="535"/>
      <c r="EPO52" s="535"/>
      <c r="EPP52" s="535"/>
      <c r="EPQ52" s="535"/>
      <c r="EPR52" s="535"/>
      <c r="EPS52" s="535"/>
      <c r="EPT52" s="535"/>
      <c r="EPU52" s="535"/>
      <c r="EPV52" s="535"/>
      <c r="EPW52" s="535"/>
      <c r="EPX52" s="535"/>
      <c r="EPY52" s="535"/>
      <c r="EPZ52" s="535"/>
      <c r="EQA52" s="535"/>
      <c r="EQB52" s="535"/>
      <c r="EQC52" s="535"/>
      <c r="EQD52" s="535"/>
      <c r="EQE52" s="535"/>
      <c r="EQF52" s="535"/>
      <c r="EQG52" s="535"/>
      <c r="EQH52" s="535"/>
      <c r="EQI52" s="535"/>
      <c r="EQJ52" s="535"/>
      <c r="EQK52" s="535"/>
      <c r="EQL52" s="535"/>
      <c r="EQM52" s="535"/>
      <c r="EQN52" s="535"/>
      <c r="EQO52" s="535"/>
      <c r="EQP52" s="535"/>
      <c r="EQQ52" s="535"/>
      <c r="EQR52" s="535"/>
      <c r="EQS52" s="535"/>
      <c r="EQT52" s="535"/>
      <c r="EQU52" s="535"/>
      <c r="EQV52" s="535"/>
      <c r="EQW52" s="535"/>
      <c r="EQX52" s="535"/>
      <c r="EQY52" s="535"/>
      <c r="EQZ52" s="535"/>
      <c r="ERA52" s="535"/>
      <c r="ERB52" s="535"/>
      <c r="ERC52" s="535"/>
      <c r="ERD52" s="535"/>
      <c r="ERE52" s="535"/>
      <c r="ERF52" s="535"/>
      <c r="ERG52" s="535"/>
      <c r="ERH52" s="535"/>
      <c r="ERI52" s="535"/>
      <c r="ERJ52" s="535"/>
      <c r="ERK52" s="535"/>
      <c r="ERL52" s="535"/>
      <c r="ERM52" s="535"/>
      <c r="ERN52" s="535"/>
      <c r="ERO52" s="535"/>
      <c r="ERP52" s="535"/>
      <c r="ERQ52" s="535"/>
      <c r="ERR52" s="535"/>
      <c r="ERS52" s="535"/>
      <c r="ERT52" s="535"/>
      <c r="ERU52" s="535"/>
      <c r="ERV52" s="535"/>
      <c r="ERW52" s="535"/>
      <c r="ERX52" s="535"/>
      <c r="ERY52" s="535"/>
      <c r="ERZ52" s="535"/>
      <c r="ESA52" s="535"/>
      <c r="ESB52" s="535"/>
      <c r="ESC52" s="535"/>
      <c r="ESD52" s="535"/>
      <c r="ESE52" s="535"/>
      <c r="ESF52" s="535"/>
      <c r="ESG52" s="535"/>
      <c r="ESH52" s="535"/>
      <c r="ESI52" s="535"/>
      <c r="ESJ52" s="535"/>
      <c r="ESK52" s="535"/>
      <c r="ESL52" s="535"/>
      <c r="ESM52" s="535"/>
      <c r="ESN52" s="535"/>
      <c r="ESO52" s="535"/>
      <c r="ESP52" s="535"/>
      <c r="ESQ52" s="535"/>
      <c r="ESR52" s="535"/>
      <c r="ESS52" s="535"/>
      <c r="EST52" s="535"/>
      <c r="ESU52" s="535"/>
      <c r="ESV52" s="535"/>
      <c r="ESW52" s="535"/>
      <c r="ESX52" s="535"/>
      <c r="ESY52" s="535"/>
      <c r="ESZ52" s="535"/>
      <c r="ETA52" s="535"/>
      <c r="ETB52" s="535"/>
      <c r="ETC52" s="535"/>
      <c r="ETD52" s="535"/>
      <c r="ETE52" s="535"/>
      <c r="ETF52" s="535"/>
      <c r="ETG52" s="535"/>
      <c r="ETH52" s="535"/>
      <c r="ETI52" s="535"/>
      <c r="ETJ52" s="535"/>
      <c r="ETK52" s="535"/>
      <c r="ETL52" s="535"/>
      <c r="ETM52" s="535"/>
      <c r="ETN52" s="535"/>
      <c r="ETO52" s="535"/>
      <c r="ETP52" s="535"/>
      <c r="ETQ52" s="535"/>
      <c r="ETR52" s="535"/>
      <c r="ETS52" s="535"/>
      <c r="ETT52" s="535"/>
      <c r="ETU52" s="535"/>
      <c r="ETV52" s="535"/>
      <c r="ETW52" s="535"/>
      <c r="ETX52" s="535"/>
      <c r="ETY52" s="535"/>
      <c r="ETZ52" s="535"/>
      <c r="EUA52" s="535"/>
      <c r="EUB52" s="535"/>
      <c r="EUC52" s="535"/>
      <c r="EUD52" s="535"/>
      <c r="EUE52" s="535"/>
      <c r="EUF52" s="535"/>
      <c r="EUG52" s="535"/>
      <c r="EUH52" s="535"/>
      <c r="EUI52" s="535"/>
      <c r="EUJ52" s="535"/>
      <c r="EUK52" s="535"/>
      <c r="EUL52" s="535"/>
      <c r="EUM52" s="535"/>
      <c r="EUN52" s="535"/>
      <c r="EUO52" s="535"/>
      <c r="EUP52" s="535"/>
      <c r="EUQ52" s="535"/>
      <c r="EUR52" s="535"/>
      <c r="EUS52" s="535"/>
      <c r="EUT52" s="535"/>
      <c r="EUU52" s="535"/>
      <c r="EUV52" s="535"/>
      <c r="EUW52" s="535"/>
      <c r="EUX52" s="535"/>
      <c r="EUY52" s="535"/>
      <c r="EUZ52" s="535"/>
      <c r="EVA52" s="535"/>
      <c r="EVB52" s="535"/>
      <c r="EVC52" s="535"/>
      <c r="EVD52" s="535"/>
      <c r="EVE52" s="535"/>
      <c r="EVF52" s="535"/>
      <c r="EVG52" s="535"/>
      <c r="EVH52" s="535"/>
      <c r="EVI52" s="535"/>
      <c r="EVJ52" s="535"/>
      <c r="EVK52" s="535"/>
      <c r="EVL52" s="535"/>
      <c r="EVM52" s="535"/>
      <c r="EVN52" s="535"/>
      <c r="EVO52" s="535"/>
      <c r="EVP52" s="535"/>
      <c r="EVQ52" s="535"/>
      <c r="EVR52" s="535"/>
      <c r="EVS52" s="535"/>
      <c r="EVT52" s="535"/>
      <c r="EVU52" s="535"/>
      <c r="EVV52" s="535"/>
      <c r="EVW52" s="535"/>
      <c r="EVX52" s="535"/>
      <c r="EVY52" s="535"/>
      <c r="EVZ52" s="535"/>
      <c r="EWA52" s="535"/>
      <c r="EWB52" s="535"/>
      <c r="EWC52" s="535"/>
      <c r="EWD52" s="535"/>
      <c r="EWE52" s="535"/>
      <c r="EWF52" s="535"/>
      <c r="EWG52" s="535"/>
      <c r="EWH52" s="535"/>
      <c r="EWI52" s="535"/>
      <c r="EWJ52" s="535"/>
      <c r="EWK52" s="535"/>
      <c r="EWL52" s="535"/>
      <c r="EWM52" s="535"/>
      <c r="EWN52" s="535"/>
      <c r="EWO52" s="535"/>
      <c r="EWP52" s="535"/>
      <c r="EWQ52" s="535"/>
      <c r="EWR52" s="535"/>
      <c r="EWS52" s="535"/>
      <c r="EWT52" s="535"/>
      <c r="EWU52" s="535"/>
      <c r="EWV52" s="535"/>
      <c r="EWW52" s="535"/>
      <c r="EWX52" s="535"/>
      <c r="EWY52" s="535"/>
      <c r="EWZ52" s="535"/>
      <c r="EXA52" s="535"/>
      <c r="EXB52" s="535"/>
      <c r="EXC52" s="535"/>
      <c r="EXD52" s="535"/>
      <c r="EXE52" s="535"/>
      <c r="EXF52" s="535"/>
      <c r="EXG52" s="535"/>
      <c r="EXH52" s="535"/>
      <c r="EXI52" s="535"/>
      <c r="EXJ52" s="535"/>
      <c r="EXK52" s="535"/>
      <c r="EXL52" s="535"/>
      <c r="EXM52" s="535"/>
      <c r="EXN52" s="535"/>
      <c r="EXO52" s="535"/>
      <c r="EXP52" s="535"/>
      <c r="EXQ52" s="535"/>
      <c r="EXR52" s="535"/>
      <c r="EXS52" s="535"/>
      <c r="EXT52" s="535"/>
      <c r="EXU52" s="535"/>
      <c r="EXV52" s="535"/>
      <c r="EXW52" s="535"/>
      <c r="EXX52" s="535"/>
      <c r="EXY52" s="535"/>
      <c r="EXZ52" s="535"/>
      <c r="EYA52" s="535"/>
      <c r="EYB52" s="535"/>
      <c r="EYC52" s="535"/>
      <c r="EYD52" s="535"/>
      <c r="EYE52" s="535"/>
      <c r="EYF52" s="535"/>
      <c r="EYG52" s="535"/>
      <c r="EYH52" s="535"/>
      <c r="EYI52" s="535"/>
      <c r="EYJ52" s="535"/>
      <c r="EYK52" s="535"/>
      <c r="EYL52" s="535"/>
      <c r="EYM52" s="535"/>
      <c r="EYN52" s="535"/>
      <c r="EYO52" s="535"/>
      <c r="EYP52" s="535"/>
      <c r="EYQ52" s="535"/>
      <c r="EYR52" s="535"/>
      <c r="EYS52" s="535"/>
      <c r="EYT52" s="535"/>
      <c r="EYU52" s="535"/>
      <c r="EYV52" s="535"/>
      <c r="EYW52" s="535"/>
      <c r="EYX52" s="535"/>
      <c r="EYY52" s="535"/>
      <c r="EYZ52" s="535"/>
      <c r="EZA52" s="535"/>
      <c r="EZB52" s="535"/>
      <c r="EZC52" s="535"/>
      <c r="EZD52" s="535"/>
      <c r="EZE52" s="535"/>
      <c r="EZF52" s="535"/>
      <c r="EZG52" s="535"/>
      <c r="EZH52" s="535"/>
      <c r="EZI52" s="535"/>
      <c r="EZJ52" s="535"/>
      <c r="EZK52" s="535"/>
      <c r="EZL52" s="535"/>
      <c r="EZM52" s="535"/>
      <c r="EZN52" s="535"/>
      <c r="EZO52" s="535"/>
      <c r="EZP52" s="535"/>
      <c r="EZQ52" s="535"/>
      <c r="EZR52" s="535"/>
      <c r="EZS52" s="535"/>
      <c r="EZT52" s="535"/>
      <c r="EZU52" s="535"/>
      <c r="EZV52" s="535"/>
      <c r="EZW52" s="535"/>
      <c r="EZX52" s="535"/>
      <c r="EZY52" s="535"/>
      <c r="EZZ52" s="535"/>
      <c r="FAA52" s="535"/>
      <c r="FAB52" s="535"/>
      <c r="FAC52" s="535"/>
      <c r="FAD52" s="535"/>
      <c r="FAE52" s="535"/>
      <c r="FAF52" s="535"/>
      <c r="FAG52" s="535"/>
      <c r="FAH52" s="535"/>
      <c r="FAI52" s="535"/>
      <c r="FAJ52" s="535"/>
      <c r="FAK52" s="535"/>
      <c r="FAL52" s="535"/>
      <c r="FAM52" s="535"/>
      <c r="FAN52" s="535"/>
      <c r="FAO52" s="535"/>
      <c r="FAP52" s="535"/>
      <c r="FAQ52" s="535"/>
      <c r="FAR52" s="535"/>
      <c r="FAS52" s="535"/>
      <c r="FAT52" s="535"/>
      <c r="FAU52" s="535"/>
      <c r="FAV52" s="535"/>
      <c r="FAW52" s="535"/>
      <c r="FAX52" s="535"/>
      <c r="FAY52" s="535"/>
      <c r="FAZ52" s="535"/>
      <c r="FBA52" s="535"/>
      <c r="FBB52" s="535"/>
      <c r="FBC52" s="535"/>
      <c r="FBD52" s="535"/>
      <c r="FBE52" s="535"/>
      <c r="FBF52" s="535"/>
      <c r="FBG52" s="535"/>
      <c r="FBH52" s="535"/>
      <c r="FBI52" s="535"/>
      <c r="FBJ52" s="535"/>
      <c r="FBK52" s="535"/>
      <c r="FBL52" s="535"/>
      <c r="FBM52" s="535"/>
      <c r="FBN52" s="535"/>
      <c r="FBO52" s="535"/>
      <c r="FBP52" s="535"/>
      <c r="FBQ52" s="535"/>
      <c r="FBR52" s="535"/>
      <c r="FBS52" s="535"/>
      <c r="FBT52" s="535"/>
      <c r="FBU52" s="535"/>
      <c r="FBV52" s="535"/>
      <c r="FBW52" s="535"/>
      <c r="FBX52" s="535"/>
      <c r="FBY52" s="535"/>
      <c r="FBZ52" s="535"/>
      <c r="FCA52" s="535"/>
      <c r="FCB52" s="535"/>
      <c r="FCC52" s="535"/>
      <c r="FCD52" s="535"/>
      <c r="FCE52" s="535"/>
      <c r="FCF52" s="535"/>
      <c r="FCG52" s="535"/>
      <c r="FCH52" s="535"/>
      <c r="FCI52" s="535"/>
      <c r="FCJ52" s="535"/>
      <c r="FCK52" s="535"/>
      <c r="FCL52" s="535"/>
      <c r="FCM52" s="535"/>
      <c r="FCN52" s="535"/>
      <c r="FCO52" s="535"/>
      <c r="FCP52" s="535"/>
      <c r="FCQ52" s="535"/>
      <c r="FCR52" s="535"/>
      <c r="FCS52" s="535"/>
      <c r="FCT52" s="535"/>
      <c r="FCU52" s="535"/>
      <c r="FCV52" s="535"/>
      <c r="FCW52" s="535"/>
      <c r="FCX52" s="535"/>
      <c r="FCY52" s="535"/>
      <c r="FCZ52" s="535"/>
      <c r="FDA52" s="535"/>
      <c r="FDB52" s="535"/>
      <c r="FDC52" s="535"/>
      <c r="FDD52" s="535"/>
      <c r="FDE52" s="535"/>
      <c r="FDF52" s="535"/>
      <c r="FDG52" s="535"/>
      <c r="FDH52" s="535"/>
      <c r="FDI52" s="535"/>
      <c r="FDJ52" s="535"/>
      <c r="FDK52" s="535"/>
      <c r="FDL52" s="535"/>
      <c r="FDM52" s="535"/>
      <c r="FDN52" s="535"/>
      <c r="FDO52" s="535"/>
      <c r="FDP52" s="535"/>
      <c r="FDQ52" s="535"/>
      <c r="FDR52" s="535"/>
      <c r="FDS52" s="535"/>
      <c r="FDT52" s="535"/>
      <c r="FDU52" s="535"/>
      <c r="FDV52" s="535"/>
      <c r="FDW52" s="535"/>
      <c r="FDX52" s="535"/>
      <c r="FDY52" s="535"/>
      <c r="FDZ52" s="535"/>
      <c r="FEA52" s="535"/>
      <c r="FEB52" s="535"/>
      <c r="FEC52" s="535"/>
      <c r="FED52" s="535"/>
      <c r="FEE52" s="535"/>
      <c r="FEF52" s="535"/>
      <c r="FEG52" s="535"/>
      <c r="FEH52" s="535"/>
      <c r="FEI52" s="535"/>
      <c r="FEJ52" s="535"/>
      <c r="FEK52" s="535"/>
      <c r="FEL52" s="535"/>
      <c r="FEM52" s="535"/>
      <c r="FEN52" s="535"/>
      <c r="FEO52" s="535"/>
      <c r="FEP52" s="535"/>
      <c r="FEQ52" s="535"/>
      <c r="FER52" s="535"/>
      <c r="FES52" s="535"/>
      <c r="FET52" s="535"/>
      <c r="FEU52" s="535"/>
      <c r="FEV52" s="535"/>
      <c r="FEW52" s="535"/>
      <c r="FEX52" s="535"/>
      <c r="FEY52" s="535"/>
      <c r="FEZ52" s="535"/>
      <c r="FFA52" s="535"/>
      <c r="FFB52" s="535"/>
      <c r="FFC52" s="535"/>
      <c r="FFD52" s="535"/>
      <c r="FFE52" s="535"/>
      <c r="FFF52" s="535"/>
      <c r="FFG52" s="535"/>
      <c r="FFH52" s="535"/>
      <c r="FFI52" s="535"/>
      <c r="FFJ52" s="535"/>
      <c r="FFK52" s="535"/>
      <c r="FFL52" s="535"/>
      <c r="FFM52" s="535"/>
      <c r="FFN52" s="535"/>
      <c r="FFO52" s="535"/>
      <c r="FFP52" s="535"/>
      <c r="FFQ52" s="535"/>
      <c r="FFR52" s="535"/>
      <c r="FFS52" s="535"/>
      <c r="FFT52" s="535"/>
      <c r="FFU52" s="535"/>
      <c r="FFV52" s="535"/>
      <c r="FFW52" s="535"/>
      <c r="FFX52" s="535"/>
      <c r="FFY52" s="535"/>
      <c r="FFZ52" s="535"/>
      <c r="FGA52" s="535"/>
      <c r="FGB52" s="535"/>
      <c r="FGC52" s="535"/>
      <c r="FGD52" s="535"/>
      <c r="FGE52" s="535"/>
      <c r="FGF52" s="535"/>
      <c r="FGG52" s="535"/>
      <c r="FGH52" s="535"/>
      <c r="FGI52" s="535"/>
      <c r="FGJ52" s="535"/>
      <c r="FGK52" s="535"/>
      <c r="FGL52" s="535"/>
      <c r="FGM52" s="535"/>
      <c r="FGN52" s="535"/>
      <c r="FGO52" s="535"/>
      <c r="FGP52" s="535"/>
      <c r="FGQ52" s="535"/>
      <c r="FGR52" s="535"/>
      <c r="FGS52" s="535"/>
      <c r="FGT52" s="535"/>
      <c r="FGU52" s="535"/>
      <c r="FGV52" s="535"/>
      <c r="FGW52" s="535"/>
      <c r="FGX52" s="535"/>
      <c r="FGY52" s="535"/>
      <c r="FGZ52" s="535"/>
      <c r="FHA52" s="535"/>
      <c r="FHB52" s="535"/>
      <c r="FHC52" s="535"/>
      <c r="FHD52" s="535"/>
      <c r="FHE52" s="535"/>
      <c r="FHF52" s="535"/>
      <c r="FHG52" s="535"/>
      <c r="FHH52" s="535"/>
      <c r="FHI52" s="535"/>
      <c r="FHJ52" s="535"/>
      <c r="FHK52" s="535"/>
      <c r="FHL52" s="535"/>
      <c r="FHM52" s="535"/>
      <c r="FHN52" s="535"/>
      <c r="FHO52" s="535"/>
      <c r="FHP52" s="535"/>
      <c r="FHQ52" s="535"/>
      <c r="FHR52" s="535"/>
      <c r="FHS52" s="535"/>
      <c r="FHT52" s="535"/>
      <c r="FHU52" s="535"/>
      <c r="FHV52" s="535"/>
      <c r="FHW52" s="535"/>
      <c r="FHX52" s="535"/>
      <c r="FHY52" s="535"/>
      <c r="FHZ52" s="535"/>
      <c r="FIA52" s="535"/>
      <c r="FIB52" s="535"/>
      <c r="FIC52" s="535"/>
      <c r="FID52" s="535"/>
      <c r="FIE52" s="535"/>
      <c r="FIF52" s="535"/>
      <c r="FIG52" s="535"/>
      <c r="FIH52" s="535"/>
      <c r="FII52" s="535"/>
      <c r="FIJ52" s="535"/>
      <c r="FIK52" s="535"/>
      <c r="FIL52" s="535"/>
      <c r="FIM52" s="535"/>
      <c r="FIN52" s="535"/>
      <c r="FIO52" s="535"/>
      <c r="FIP52" s="535"/>
      <c r="FIQ52" s="535"/>
      <c r="FIR52" s="535"/>
      <c r="FIS52" s="535"/>
      <c r="FIT52" s="535"/>
      <c r="FIU52" s="535"/>
      <c r="FIV52" s="535"/>
      <c r="FIW52" s="535"/>
      <c r="FIX52" s="535"/>
      <c r="FIY52" s="535"/>
      <c r="FIZ52" s="535"/>
      <c r="FJA52" s="535"/>
      <c r="FJB52" s="535"/>
      <c r="FJC52" s="535"/>
      <c r="FJD52" s="535"/>
      <c r="FJE52" s="535"/>
      <c r="FJF52" s="535"/>
      <c r="FJG52" s="535"/>
      <c r="FJH52" s="535"/>
      <c r="FJI52" s="535"/>
      <c r="FJJ52" s="535"/>
      <c r="FJK52" s="535"/>
      <c r="FJL52" s="535"/>
      <c r="FJM52" s="535"/>
      <c r="FJN52" s="535"/>
      <c r="FJO52" s="535"/>
      <c r="FJP52" s="535"/>
      <c r="FJQ52" s="535"/>
      <c r="FJR52" s="535"/>
      <c r="FJS52" s="535"/>
      <c r="FJT52" s="535"/>
      <c r="FJU52" s="535"/>
      <c r="FJV52" s="535"/>
      <c r="FJW52" s="535"/>
      <c r="FJX52" s="535"/>
      <c r="FJY52" s="535"/>
      <c r="FJZ52" s="535"/>
      <c r="FKA52" s="535"/>
      <c r="FKB52" s="535"/>
      <c r="FKC52" s="535"/>
      <c r="FKD52" s="535"/>
      <c r="FKE52" s="535"/>
      <c r="FKF52" s="535"/>
      <c r="FKG52" s="535"/>
      <c r="FKH52" s="535"/>
      <c r="FKI52" s="535"/>
      <c r="FKJ52" s="535"/>
      <c r="FKK52" s="535"/>
      <c r="FKL52" s="535"/>
      <c r="FKM52" s="535"/>
      <c r="FKN52" s="535"/>
      <c r="FKO52" s="535"/>
      <c r="FKP52" s="535"/>
      <c r="FKQ52" s="535"/>
      <c r="FKR52" s="535"/>
      <c r="FKS52" s="535"/>
      <c r="FKT52" s="535"/>
      <c r="FKU52" s="535"/>
      <c r="FKV52" s="535"/>
      <c r="FKW52" s="535"/>
      <c r="FKX52" s="535"/>
      <c r="FKY52" s="535"/>
      <c r="FKZ52" s="535"/>
      <c r="FLA52" s="535"/>
      <c r="FLB52" s="535"/>
      <c r="FLC52" s="535"/>
      <c r="FLD52" s="535"/>
      <c r="FLE52" s="535"/>
      <c r="FLF52" s="535"/>
      <c r="FLG52" s="535"/>
      <c r="FLH52" s="535"/>
      <c r="FLI52" s="535"/>
      <c r="FLJ52" s="535"/>
      <c r="FLK52" s="535"/>
      <c r="FLL52" s="535"/>
      <c r="FLM52" s="535"/>
      <c r="FLN52" s="535"/>
      <c r="FLO52" s="535"/>
      <c r="FLP52" s="535"/>
      <c r="FLQ52" s="535"/>
      <c r="FLR52" s="535"/>
      <c r="FLS52" s="535"/>
      <c r="FLT52" s="535"/>
      <c r="FLU52" s="535"/>
      <c r="FLV52" s="535"/>
      <c r="FLW52" s="535"/>
      <c r="FLX52" s="535"/>
      <c r="FLY52" s="535"/>
      <c r="FLZ52" s="535"/>
      <c r="FMA52" s="535"/>
      <c r="FMB52" s="535"/>
      <c r="FMC52" s="535"/>
      <c r="FMD52" s="535"/>
      <c r="FME52" s="535"/>
      <c r="FMF52" s="535"/>
      <c r="FMG52" s="535"/>
      <c r="FMH52" s="535"/>
      <c r="FMI52" s="535"/>
      <c r="FMJ52" s="535"/>
      <c r="FMK52" s="535"/>
      <c r="FML52" s="535"/>
      <c r="FMM52" s="535"/>
      <c r="FMN52" s="535"/>
      <c r="FMO52" s="535"/>
      <c r="FMP52" s="535"/>
      <c r="FMQ52" s="535"/>
      <c r="FMR52" s="535"/>
      <c r="FMS52" s="535"/>
      <c r="FMT52" s="535"/>
      <c r="FMU52" s="535"/>
      <c r="FMV52" s="535"/>
      <c r="FMW52" s="535"/>
      <c r="FMX52" s="535"/>
      <c r="FMY52" s="535"/>
      <c r="FMZ52" s="535"/>
      <c r="FNA52" s="535"/>
      <c r="FNB52" s="535"/>
      <c r="FNC52" s="535"/>
      <c r="FND52" s="535"/>
      <c r="FNE52" s="535"/>
      <c r="FNF52" s="535"/>
      <c r="FNG52" s="535"/>
      <c r="FNH52" s="535"/>
      <c r="FNI52" s="535"/>
      <c r="FNJ52" s="535"/>
      <c r="FNK52" s="535"/>
      <c r="FNL52" s="535"/>
      <c r="FNM52" s="535"/>
      <c r="FNN52" s="535"/>
      <c r="FNO52" s="535"/>
      <c r="FNP52" s="535"/>
      <c r="FNQ52" s="535"/>
      <c r="FNR52" s="535"/>
      <c r="FNS52" s="535"/>
      <c r="FNT52" s="535"/>
      <c r="FNU52" s="535"/>
      <c r="FNV52" s="535"/>
      <c r="FNW52" s="535"/>
      <c r="FNX52" s="535"/>
      <c r="FNY52" s="535"/>
      <c r="FNZ52" s="535"/>
      <c r="FOA52" s="535"/>
      <c r="FOB52" s="535"/>
      <c r="FOC52" s="535"/>
      <c r="FOD52" s="535"/>
      <c r="FOE52" s="535"/>
      <c r="FOF52" s="535"/>
      <c r="FOG52" s="535"/>
      <c r="FOH52" s="535"/>
      <c r="FOI52" s="535"/>
      <c r="FOJ52" s="535"/>
      <c r="FOK52" s="535"/>
      <c r="FOL52" s="535"/>
      <c r="FOM52" s="535"/>
      <c r="FON52" s="535"/>
      <c r="FOO52" s="535"/>
      <c r="FOP52" s="535"/>
      <c r="FOQ52" s="535"/>
      <c r="FOR52" s="535"/>
      <c r="FOS52" s="535"/>
      <c r="FOT52" s="535"/>
      <c r="FOU52" s="535"/>
      <c r="FOV52" s="535"/>
      <c r="FOW52" s="535"/>
      <c r="FOX52" s="535"/>
      <c r="FOY52" s="535"/>
      <c r="FOZ52" s="535"/>
      <c r="FPA52" s="535"/>
      <c r="FPB52" s="535"/>
      <c r="FPC52" s="535"/>
      <c r="FPD52" s="535"/>
      <c r="FPE52" s="535"/>
      <c r="FPF52" s="535"/>
      <c r="FPG52" s="535"/>
      <c r="FPH52" s="535"/>
      <c r="FPI52" s="535"/>
      <c r="FPJ52" s="535"/>
      <c r="FPK52" s="535"/>
      <c r="FPL52" s="535"/>
      <c r="FPM52" s="535"/>
      <c r="FPN52" s="535"/>
      <c r="FPO52" s="535"/>
      <c r="FPP52" s="535"/>
      <c r="FPQ52" s="535"/>
      <c r="FPR52" s="535"/>
      <c r="FPS52" s="535"/>
      <c r="FPT52" s="535"/>
      <c r="FPU52" s="535"/>
      <c r="FPV52" s="535"/>
      <c r="FPW52" s="535"/>
      <c r="FPX52" s="535"/>
      <c r="FPY52" s="535"/>
      <c r="FPZ52" s="535"/>
      <c r="FQA52" s="535"/>
      <c r="FQB52" s="535"/>
      <c r="FQC52" s="535"/>
      <c r="FQD52" s="535"/>
      <c r="FQE52" s="535"/>
      <c r="FQF52" s="535"/>
      <c r="FQG52" s="535"/>
      <c r="FQH52" s="535"/>
      <c r="FQI52" s="535"/>
      <c r="FQJ52" s="535"/>
      <c r="FQK52" s="535"/>
      <c r="FQL52" s="535"/>
      <c r="FQM52" s="535"/>
      <c r="FQN52" s="535"/>
      <c r="FQO52" s="535"/>
      <c r="FQP52" s="535"/>
      <c r="FQQ52" s="535"/>
      <c r="FQR52" s="535"/>
      <c r="FQS52" s="535"/>
      <c r="FQT52" s="535"/>
      <c r="FQU52" s="535"/>
      <c r="FQV52" s="535"/>
      <c r="FQW52" s="535"/>
      <c r="FQX52" s="535"/>
      <c r="FQY52" s="535"/>
      <c r="FQZ52" s="535"/>
      <c r="FRA52" s="535"/>
      <c r="FRB52" s="535"/>
      <c r="FRC52" s="535"/>
      <c r="FRD52" s="535"/>
      <c r="FRE52" s="535"/>
      <c r="FRF52" s="535"/>
      <c r="FRG52" s="535"/>
      <c r="FRH52" s="535"/>
      <c r="FRI52" s="535"/>
      <c r="FRJ52" s="535"/>
      <c r="FRK52" s="535"/>
      <c r="FRL52" s="535"/>
      <c r="FRM52" s="535"/>
      <c r="FRN52" s="535"/>
      <c r="FRO52" s="535"/>
      <c r="FRP52" s="535"/>
      <c r="FRQ52" s="535"/>
      <c r="FRR52" s="535"/>
      <c r="FRS52" s="535"/>
      <c r="FRT52" s="535"/>
      <c r="FRU52" s="535"/>
      <c r="FRV52" s="535"/>
      <c r="FRW52" s="535"/>
      <c r="FRX52" s="535"/>
      <c r="FRY52" s="535"/>
      <c r="FRZ52" s="535"/>
      <c r="FSA52" s="535"/>
      <c r="FSB52" s="535"/>
      <c r="FSC52" s="535"/>
      <c r="FSD52" s="535"/>
      <c r="FSE52" s="535"/>
      <c r="FSF52" s="535"/>
      <c r="FSG52" s="535"/>
      <c r="FSH52" s="535"/>
      <c r="FSI52" s="535"/>
      <c r="FSJ52" s="535"/>
      <c r="FSK52" s="535"/>
      <c r="FSL52" s="535"/>
      <c r="FSM52" s="535"/>
      <c r="FSN52" s="535"/>
      <c r="FSO52" s="535"/>
      <c r="FSP52" s="535"/>
      <c r="FSQ52" s="535"/>
      <c r="FSR52" s="535"/>
      <c r="FSS52" s="535"/>
      <c r="FST52" s="535"/>
      <c r="FSU52" s="535"/>
      <c r="FSV52" s="535"/>
      <c r="FSW52" s="535"/>
      <c r="FSX52" s="535"/>
      <c r="FSY52" s="535"/>
      <c r="FSZ52" s="535"/>
      <c r="FTA52" s="535"/>
      <c r="FTB52" s="535"/>
      <c r="FTC52" s="535"/>
      <c r="FTD52" s="535"/>
      <c r="FTE52" s="535"/>
      <c r="FTF52" s="535"/>
      <c r="FTG52" s="535"/>
      <c r="FTH52" s="535"/>
      <c r="FTI52" s="535"/>
      <c r="FTJ52" s="535"/>
      <c r="FTK52" s="535"/>
      <c r="FTL52" s="535"/>
      <c r="FTM52" s="535"/>
      <c r="FTN52" s="535"/>
      <c r="FTO52" s="535"/>
      <c r="FTP52" s="535"/>
      <c r="FTQ52" s="535"/>
      <c r="FTR52" s="535"/>
      <c r="FTS52" s="535"/>
      <c r="FTT52" s="535"/>
      <c r="FTU52" s="535"/>
      <c r="FTV52" s="535"/>
      <c r="FTW52" s="535"/>
      <c r="FTX52" s="535"/>
      <c r="FTY52" s="535"/>
      <c r="FTZ52" s="535"/>
      <c r="FUA52" s="535"/>
      <c r="FUB52" s="535"/>
      <c r="FUC52" s="535"/>
      <c r="FUD52" s="535"/>
      <c r="FUE52" s="535"/>
      <c r="FUF52" s="535"/>
      <c r="FUG52" s="535"/>
      <c r="FUH52" s="535"/>
      <c r="FUI52" s="535"/>
      <c r="FUJ52" s="535"/>
      <c r="FUK52" s="535"/>
      <c r="FUL52" s="535"/>
      <c r="FUM52" s="535"/>
      <c r="FUN52" s="535"/>
      <c r="FUO52" s="535"/>
      <c r="FUP52" s="535"/>
      <c r="FUQ52" s="535"/>
      <c r="FUR52" s="535"/>
      <c r="FUS52" s="535"/>
      <c r="FUT52" s="535"/>
      <c r="FUU52" s="535"/>
      <c r="FUV52" s="535"/>
      <c r="FUW52" s="535"/>
      <c r="FUX52" s="535"/>
      <c r="FUY52" s="535"/>
      <c r="FUZ52" s="535"/>
      <c r="FVA52" s="535"/>
      <c r="FVB52" s="535"/>
      <c r="FVC52" s="535"/>
      <c r="FVD52" s="535"/>
      <c r="FVE52" s="535"/>
      <c r="FVF52" s="535"/>
      <c r="FVG52" s="535"/>
      <c r="FVH52" s="535"/>
      <c r="FVI52" s="535"/>
      <c r="FVJ52" s="535"/>
      <c r="FVK52" s="535"/>
      <c r="FVL52" s="535"/>
      <c r="FVM52" s="535"/>
      <c r="FVN52" s="535"/>
      <c r="FVO52" s="535"/>
      <c r="FVP52" s="535"/>
      <c r="FVQ52" s="535"/>
      <c r="FVR52" s="535"/>
      <c r="FVS52" s="535"/>
      <c r="FVT52" s="535"/>
      <c r="FVU52" s="535"/>
      <c r="FVV52" s="535"/>
      <c r="FVW52" s="535"/>
      <c r="FVX52" s="535"/>
      <c r="FVY52" s="535"/>
      <c r="FVZ52" s="535"/>
      <c r="FWA52" s="535"/>
      <c r="FWB52" s="535"/>
      <c r="FWC52" s="535"/>
      <c r="FWD52" s="535"/>
      <c r="FWE52" s="535"/>
      <c r="FWF52" s="535"/>
      <c r="FWG52" s="535"/>
      <c r="FWH52" s="535"/>
      <c r="FWI52" s="535"/>
      <c r="FWJ52" s="535"/>
      <c r="FWK52" s="535"/>
      <c r="FWL52" s="535"/>
      <c r="FWM52" s="535"/>
      <c r="FWN52" s="535"/>
      <c r="FWO52" s="535"/>
      <c r="FWP52" s="535"/>
      <c r="FWQ52" s="535"/>
      <c r="FWR52" s="535"/>
      <c r="FWS52" s="535"/>
      <c r="FWT52" s="535"/>
      <c r="FWU52" s="535"/>
      <c r="FWV52" s="535"/>
      <c r="FWW52" s="535"/>
      <c r="FWX52" s="535"/>
      <c r="FWY52" s="535"/>
      <c r="FWZ52" s="535"/>
      <c r="FXA52" s="535"/>
      <c r="FXB52" s="535"/>
      <c r="FXC52" s="535"/>
      <c r="FXD52" s="535"/>
      <c r="FXE52" s="535"/>
      <c r="FXF52" s="535"/>
      <c r="FXG52" s="535"/>
      <c r="FXH52" s="535"/>
      <c r="FXI52" s="535"/>
      <c r="FXJ52" s="535"/>
      <c r="FXK52" s="535"/>
      <c r="FXL52" s="535"/>
      <c r="FXM52" s="535"/>
      <c r="FXN52" s="535"/>
      <c r="FXO52" s="535"/>
      <c r="FXP52" s="535"/>
      <c r="FXQ52" s="535"/>
      <c r="FXR52" s="535"/>
      <c r="FXS52" s="535"/>
      <c r="FXT52" s="535"/>
      <c r="FXU52" s="535"/>
      <c r="FXV52" s="535"/>
      <c r="FXW52" s="535"/>
      <c r="FXX52" s="535"/>
      <c r="FXY52" s="535"/>
      <c r="FXZ52" s="535"/>
      <c r="FYA52" s="535"/>
      <c r="FYB52" s="535"/>
      <c r="FYC52" s="535"/>
      <c r="FYD52" s="535"/>
      <c r="FYE52" s="535"/>
      <c r="FYF52" s="535"/>
      <c r="FYG52" s="535"/>
      <c r="FYH52" s="535"/>
      <c r="FYI52" s="535"/>
      <c r="FYJ52" s="535"/>
      <c r="FYK52" s="535"/>
      <c r="FYL52" s="535"/>
      <c r="FYM52" s="535"/>
      <c r="FYN52" s="535"/>
      <c r="FYO52" s="535"/>
      <c r="FYP52" s="535"/>
      <c r="FYQ52" s="535"/>
      <c r="FYR52" s="535"/>
      <c r="FYS52" s="535"/>
      <c r="FYT52" s="535"/>
      <c r="FYU52" s="535"/>
      <c r="FYV52" s="535"/>
      <c r="FYW52" s="535"/>
      <c r="FYX52" s="535"/>
      <c r="FYY52" s="535"/>
      <c r="FYZ52" s="535"/>
      <c r="FZA52" s="535"/>
      <c r="FZB52" s="535"/>
      <c r="FZC52" s="535"/>
      <c r="FZD52" s="535"/>
      <c r="FZE52" s="535"/>
      <c r="FZF52" s="535"/>
      <c r="FZG52" s="535"/>
      <c r="FZH52" s="535"/>
      <c r="FZI52" s="535"/>
      <c r="FZJ52" s="535"/>
      <c r="FZK52" s="535"/>
      <c r="FZL52" s="535"/>
      <c r="FZM52" s="535"/>
      <c r="FZN52" s="535"/>
      <c r="FZO52" s="535"/>
      <c r="FZP52" s="535"/>
      <c r="FZQ52" s="535"/>
      <c r="FZR52" s="535"/>
      <c r="FZS52" s="535"/>
      <c r="FZT52" s="535"/>
      <c r="FZU52" s="535"/>
      <c r="FZV52" s="535"/>
      <c r="FZW52" s="535"/>
      <c r="FZX52" s="535"/>
      <c r="FZY52" s="535"/>
      <c r="FZZ52" s="535"/>
      <c r="GAA52" s="535"/>
      <c r="GAB52" s="535"/>
      <c r="GAC52" s="535"/>
      <c r="GAD52" s="535"/>
      <c r="GAE52" s="535"/>
      <c r="GAF52" s="535"/>
      <c r="GAG52" s="535"/>
      <c r="GAH52" s="535"/>
      <c r="GAI52" s="535"/>
      <c r="GAJ52" s="535"/>
      <c r="GAK52" s="535"/>
      <c r="GAL52" s="535"/>
      <c r="GAM52" s="535"/>
      <c r="GAN52" s="535"/>
      <c r="GAO52" s="535"/>
      <c r="GAP52" s="535"/>
      <c r="GAQ52" s="535"/>
      <c r="GAR52" s="535"/>
      <c r="GAS52" s="535"/>
      <c r="GAT52" s="535"/>
      <c r="GAU52" s="535"/>
      <c r="GAV52" s="535"/>
      <c r="GAW52" s="535"/>
      <c r="GAX52" s="535"/>
      <c r="GAY52" s="535"/>
      <c r="GAZ52" s="535"/>
      <c r="GBA52" s="535"/>
      <c r="GBB52" s="535"/>
      <c r="GBC52" s="535"/>
      <c r="GBD52" s="535"/>
      <c r="GBE52" s="535"/>
      <c r="GBF52" s="535"/>
      <c r="GBG52" s="535"/>
      <c r="GBH52" s="535"/>
      <c r="GBI52" s="535"/>
      <c r="GBJ52" s="535"/>
      <c r="GBK52" s="535"/>
      <c r="GBL52" s="535"/>
      <c r="GBM52" s="535"/>
      <c r="GBN52" s="535"/>
      <c r="GBO52" s="535"/>
      <c r="GBP52" s="535"/>
      <c r="GBQ52" s="535"/>
      <c r="GBR52" s="535"/>
      <c r="GBS52" s="535"/>
      <c r="GBT52" s="535"/>
      <c r="GBU52" s="535"/>
      <c r="GBV52" s="535"/>
      <c r="GBW52" s="535"/>
      <c r="GBX52" s="535"/>
      <c r="GBY52" s="535"/>
      <c r="GBZ52" s="535"/>
      <c r="GCA52" s="535"/>
      <c r="GCB52" s="535"/>
      <c r="GCC52" s="535"/>
      <c r="GCD52" s="535"/>
      <c r="GCE52" s="535"/>
      <c r="GCF52" s="535"/>
      <c r="GCG52" s="535"/>
      <c r="GCH52" s="535"/>
      <c r="GCI52" s="535"/>
      <c r="GCJ52" s="535"/>
      <c r="GCK52" s="535"/>
      <c r="GCL52" s="535"/>
      <c r="GCM52" s="535"/>
      <c r="GCN52" s="535"/>
      <c r="GCO52" s="535"/>
      <c r="GCP52" s="535"/>
      <c r="GCQ52" s="535"/>
      <c r="GCR52" s="535"/>
      <c r="GCS52" s="535"/>
      <c r="GCT52" s="535"/>
      <c r="GCU52" s="535"/>
      <c r="GCV52" s="535"/>
      <c r="GCW52" s="535"/>
      <c r="GCX52" s="535"/>
      <c r="GCY52" s="535"/>
      <c r="GCZ52" s="535"/>
      <c r="GDA52" s="535"/>
      <c r="GDB52" s="535"/>
      <c r="GDC52" s="535"/>
      <c r="GDD52" s="535"/>
      <c r="GDE52" s="535"/>
      <c r="GDF52" s="535"/>
      <c r="GDG52" s="535"/>
      <c r="GDH52" s="535"/>
      <c r="GDI52" s="535"/>
      <c r="GDJ52" s="535"/>
      <c r="GDK52" s="535"/>
      <c r="GDL52" s="535"/>
      <c r="GDM52" s="535"/>
      <c r="GDN52" s="535"/>
      <c r="GDO52" s="535"/>
      <c r="GDP52" s="535"/>
      <c r="GDQ52" s="535"/>
      <c r="GDR52" s="535"/>
      <c r="GDS52" s="535"/>
      <c r="GDT52" s="535"/>
      <c r="GDU52" s="535"/>
      <c r="GDV52" s="535"/>
      <c r="GDW52" s="535"/>
      <c r="GDX52" s="535"/>
      <c r="GDY52" s="535"/>
      <c r="GDZ52" s="535"/>
      <c r="GEA52" s="535"/>
      <c r="GEB52" s="535"/>
      <c r="GEC52" s="535"/>
      <c r="GED52" s="535"/>
      <c r="GEE52" s="535"/>
      <c r="GEF52" s="535"/>
      <c r="GEG52" s="535"/>
      <c r="GEH52" s="535"/>
      <c r="GEI52" s="535"/>
      <c r="GEJ52" s="535"/>
      <c r="GEK52" s="535"/>
      <c r="GEL52" s="535"/>
      <c r="GEM52" s="535"/>
      <c r="GEN52" s="535"/>
      <c r="GEO52" s="535"/>
      <c r="GEP52" s="535"/>
      <c r="GEQ52" s="535"/>
      <c r="GER52" s="535"/>
      <c r="GES52" s="535"/>
      <c r="GET52" s="535"/>
      <c r="GEU52" s="535"/>
      <c r="GEV52" s="535"/>
      <c r="GEW52" s="535"/>
      <c r="GEX52" s="535"/>
      <c r="GEY52" s="535"/>
      <c r="GEZ52" s="535"/>
      <c r="GFA52" s="535"/>
      <c r="GFB52" s="535"/>
      <c r="GFC52" s="535"/>
      <c r="GFD52" s="535"/>
      <c r="GFE52" s="535"/>
      <c r="GFF52" s="535"/>
      <c r="GFG52" s="535"/>
      <c r="GFH52" s="535"/>
      <c r="GFI52" s="535"/>
      <c r="GFJ52" s="535"/>
      <c r="GFK52" s="535"/>
      <c r="GFL52" s="535"/>
      <c r="GFM52" s="535"/>
      <c r="GFN52" s="535"/>
      <c r="GFO52" s="535"/>
      <c r="GFP52" s="535"/>
      <c r="GFQ52" s="535"/>
      <c r="GFR52" s="535"/>
      <c r="GFS52" s="535"/>
      <c r="GFT52" s="535"/>
      <c r="GFU52" s="535"/>
      <c r="GFV52" s="535"/>
      <c r="GFW52" s="535"/>
      <c r="GFX52" s="535"/>
      <c r="GFY52" s="535"/>
      <c r="GFZ52" s="535"/>
      <c r="GGA52" s="535"/>
      <c r="GGB52" s="535"/>
      <c r="GGC52" s="535"/>
      <c r="GGD52" s="535"/>
      <c r="GGE52" s="535"/>
      <c r="GGF52" s="535"/>
      <c r="GGG52" s="535"/>
      <c r="GGH52" s="535"/>
      <c r="GGI52" s="535"/>
      <c r="GGJ52" s="535"/>
      <c r="GGK52" s="535"/>
      <c r="GGL52" s="535"/>
      <c r="GGM52" s="535"/>
      <c r="GGN52" s="535"/>
      <c r="GGO52" s="535"/>
      <c r="GGP52" s="535"/>
      <c r="GGQ52" s="535"/>
      <c r="GGR52" s="535"/>
      <c r="GGS52" s="535"/>
      <c r="GGT52" s="535"/>
      <c r="GGU52" s="535"/>
      <c r="GGV52" s="535"/>
      <c r="GGW52" s="535"/>
      <c r="GGX52" s="535"/>
      <c r="GGY52" s="535"/>
      <c r="GGZ52" s="535"/>
      <c r="GHA52" s="535"/>
      <c r="GHB52" s="535"/>
      <c r="GHC52" s="535"/>
      <c r="GHD52" s="535"/>
      <c r="GHE52" s="535"/>
      <c r="GHF52" s="535"/>
      <c r="GHG52" s="535"/>
      <c r="GHH52" s="535"/>
      <c r="GHI52" s="535"/>
      <c r="GHJ52" s="535"/>
      <c r="GHK52" s="535"/>
      <c r="GHL52" s="535"/>
      <c r="GHM52" s="535"/>
      <c r="GHN52" s="535"/>
      <c r="GHO52" s="535"/>
      <c r="GHP52" s="535"/>
      <c r="GHQ52" s="535"/>
      <c r="GHR52" s="535"/>
      <c r="GHS52" s="535"/>
      <c r="GHT52" s="535"/>
      <c r="GHU52" s="535"/>
      <c r="GHV52" s="535"/>
      <c r="GHW52" s="535"/>
      <c r="GHX52" s="535"/>
      <c r="GHY52" s="535"/>
      <c r="GHZ52" s="535"/>
      <c r="GIA52" s="535"/>
      <c r="GIB52" s="535"/>
      <c r="GIC52" s="535"/>
      <c r="GID52" s="535"/>
      <c r="GIE52" s="535"/>
      <c r="GIF52" s="535"/>
      <c r="GIG52" s="535"/>
      <c r="GIH52" s="535"/>
      <c r="GII52" s="535"/>
      <c r="GIJ52" s="535"/>
      <c r="GIK52" s="535"/>
      <c r="GIL52" s="535"/>
      <c r="GIM52" s="535"/>
      <c r="GIN52" s="535"/>
      <c r="GIO52" s="535"/>
      <c r="GIP52" s="535"/>
      <c r="GIQ52" s="535"/>
      <c r="GIR52" s="535"/>
      <c r="GIS52" s="535"/>
      <c r="GIT52" s="535"/>
      <c r="GIU52" s="535"/>
      <c r="GIV52" s="535"/>
      <c r="GIW52" s="535"/>
      <c r="GIX52" s="535"/>
      <c r="GIY52" s="535"/>
      <c r="GIZ52" s="535"/>
      <c r="GJA52" s="535"/>
      <c r="GJB52" s="535"/>
      <c r="GJC52" s="535"/>
      <c r="GJD52" s="535"/>
      <c r="GJE52" s="535"/>
      <c r="GJF52" s="535"/>
      <c r="GJG52" s="535"/>
      <c r="GJH52" s="535"/>
      <c r="GJI52" s="535"/>
      <c r="GJJ52" s="535"/>
      <c r="GJK52" s="535"/>
      <c r="GJL52" s="535"/>
      <c r="GJM52" s="535"/>
      <c r="GJN52" s="535"/>
      <c r="GJO52" s="535"/>
      <c r="GJP52" s="535"/>
      <c r="GJQ52" s="535"/>
      <c r="GJR52" s="535"/>
      <c r="GJS52" s="535"/>
      <c r="GJT52" s="535"/>
      <c r="GJU52" s="535"/>
      <c r="GJV52" s="535"/>
      <c r="GJW52" s="535"/>
      <c r="GJX52" s="535"/>
      <c r="GJY52" s="535"/>
      <c r="GJZ52" s="535"/>
      <c r="GKA52" s="535"/>
      <c r="GKB52" s="535"/>
      <c r="GKC52" s="535"/>
      <c r="GKD52" s="535"/>
      <c r="GKE52" s="535"/>
      <c r="GKF52" s="535"/>
      <c r="GKG52" s="535"/>
      <c r="GKH52" s="535"/>
      <c r="GKI52" s="535"/>
      <c r="GKJ52" s="535"/>
      <c r="GKK52" s="535"/>
      <c r="GKL52" s="535"/>
      <c r="GKM52" s="535"/>
      <c r="GKN52" s="535"/>
      <c r="GKO52" s="535"/>
      <c r="GKP52" s="535"/>
      <c r="GKQ52" s="535"/>
      <c r="GKR52" s="535"/>
      <c r="GKS52" s="535"/>
      <c r="GKT52" s="535"/>
      <c r="GKU52" s="535"/>
      <c r="GKV52" s="535"/>
      <c r="GKW52" s="535"/>
      <c r="GKX52" s="535"/>
      <c r="GKY52" s="535"/>
      <c r="GKZ52" s="535"/>
      <c r="GLA52" s="535"/>
      <c r="GLB52" s="535"/>
      <c r="GLC52" s="535"/>
      <c r="GLD52" s="535"/>
      <c r="GLE52" s="535"/>
      <c r="GLF52" s="535"/>
      <c r="GLG52" s="535"/>
      <c r="GLH52" s="535"/>
      <c r="GLI52" s="535"/>
      <c r="GLJ52" s="535"/>
      <c r="GLK52" s="535"/>
      <c r="GLL52" s="535"/>
      <c r="GLM52" s="535"/>
      <c r="GLN52" s="535"/>
      <c r="GLO52" s="535"/>
      <c r="GLP52" s="535"/>
      <c r="GLQ52" s="535"/>
      <c r="GLR52" s="535"/>
      <c r="GLS52" s="535"/>
      <c r="GLT52" s="535"/>
      <c r="GLU52" s="535"/>
      <c r="GLV52" s="535"/>
      <c r="GLW52" s="535"/>
      <c r="GLX52" s="535"/>
      <c r="GLY52" s="535"/>
      <c r="GLZ52" s="535"/>
      <c r="GMA52" s="535"/>
      <c r="GMB52" s="535"/>
      <c r="GMC52" s="535"/>
      <c r="GMD52" s="535"/>
      <c r="GME52" s="535"/>
      <c r="GMF52" s="535"/>
      <c r="GMG52" s="535"/>
      <c r="GMH52" s="535"/>
      <c r="GMI52" s="535"/>
      <c r="GMJ52" s="535"/>
      <c r="GMK52" s="535"/>
      <c r="GML52" s="535"/>
      <c r="GMM52" s="535"/>
      <c r="GMN52" s="535"/>
      <c r="GMO52" s="535"/>
      <c r="GMP52" s="535"/>
      <c r="GMQ52" s="535"/>
      <c r="GMR52" s="535"/>
      <c r="GMS52" s="535"/>
      <c r="GMT52" s="535"/>
      <c r="GMU52" s="535"/>
      <c r="GMV52" s="535"/>
      <c r="GMW52" s="535"/>
      <c r="GMX52" s="535"/>
      <c r="GMY52" s="535"/>
      <c r="GMZ52" s="535"/>
      <c r="GNA52" s="535"/>
      <c r="GNB52" s="535"/>
      <c r="GNC52" s="535"/>
      <c r="GND52" s="535"/>
      <c r="GNE52" s="535"/>
      <c r="GNF52" s="535"/>
      <c r="GNG52" s="535"/>
      <c r="GNH52" s="535"/>
      <c r="GNI52" s="535"/>
      <c r="GNJ52" s="535"/>
      <c r="GNK52" s="535"/>
      <c r="GNL52" s="535"/>
      <c r="GNM52" s="535"/>
      <c r="GNN52" s="535"/>
      <c r="GNO52" s="535"/>
      <c r="GNP52" s="535"/>
      <c r="GNQ52" s="535"/>
      <c r="GNR52" s="535"/>
      <c r="GNS52" s="535"/>
      <c r="GNT52" s="535"/>
      <c r="GNU52" s="535"/>
      <c r="GNV52" s="535"/>
      <c r="GNW52" s="535"/>
      <c r="GNX52" s="535"/>
      <c r="GNY52" s="535"/>
      <c r="GNZ52" s="535"/>
      <c r="GOA52" s="535"/>
      <c r="GOB52" s="535"/>
      <c r="GOC52" s="535"/>
      <c r="GOD52" s="535"/>
      <c r="GOE52" s="535"/>
      <c r="GOF52" s="535"/>
      <c r="GOG52" s="535"/>
      <c r="GOH52" s="535"/>
      <c r="GOI52" s="535"/>
      <c r="GOJ52" s="535"/>
      <c r="GOK52" s="535"/>
      <c r="GOL52" s="535"/>
      <c r="GOM52" s="535"/>
      <c r="GON52" s="535"/>
      <c r="GOO52" s="535"/>
      <c r="GOP52" s="535"/>
      <c r="GOQ52" s="535"/>
      <c r="GOR52" s="535"/>
      <c r="GOS52" s="535"/>
      <c r="GOT52" s="535"/>
      <c r="GOU52" s="535"/>
      <c r="GOV52" s="535"/>
      <c r="GOW52" s="535"/>
      <c r="GOX52" s="535"/>
      <c r="GOY52" s="535"/>
      <c r="GOZ52" s="535"/>
      <c r="GPA52" s="535"/>
      <c r="GPB52" s="535"/>
      <c r="GPC52" s="535"/>
      <c r="GPD52" s="535"/>
      <c r="GPE52" s="535"/>
      <c r="GPF52" s="535"/>
      <c r="GPG52" s="535"/>
      <c r="GPH52" s="535"/>
      <c r="GPI52" s="535"/>
      <c r="GPJ52" s="535"/>
      <c r="GPK52" s="535"/>
      <c r="GPL52" s="535"/>
      <c r="GPM52" s="535"/>
      <c r="GPN52" s="535"/>
      <c r="GPO52" s="535"/>
      <c r="GPP52" s="535"/>
      <c r="GPQ52" s="535"/>
      <c r="GPR52" s="535"/>
      <c r="GPS52" s="535"/>
      <c r="GPT52" s="535"/>
      <c r="GPU52" s="535"/>
      <c r="GPV52" s="535"/>
      <c r="GPW52" s="535"/>
      <c r="GPX52" s="535"/>
      <c r="GPY52" s="535"/>
      <c r="GPZ52" s="535"/>
      <c r="GQA52" s="535"/>
      <c r="GQB52" s="535"/>
      <c r="GQC52" s="535"/>
      <c r="GQD52" s="535"/>
      <c r="GQE52" s="535"/>
      <c r="GQF52" s="535"/>
      <c r="GQG52" s="535"/>
      <c r="GQH52" s="535"/>
      <c r="GQI52" s="535"/>
      <c r="GQJ52" s="535"/>
      <c r="GQK52" s="535"/>
      <c r="GQL52" s="535"/>
      <c r="GQM52" s="535"/>
      <c r="GQN52" s="535"/>
      <c r="GQO52" s="535"/>
      <c r="GQP52" s="535"/>
      <c r="GQQ52" s="535"/>
      <c r="GQR52" s="535"/>
      <c r="GQS52" s="535"/>
      <c r="GQT52" s="535"/>
      <c r="GQU52" s="535"/>
      <c r="GQV52" s="535"/>
      <c r="GQW52" s="535"/>
      <c r="GQX52" s="535"/>
      <c r="GQY52" s="535"/>
      <c r="GQZ52" s="535"/>
      <c r="GRA52" s="535"/>
      <c r="GRB52" s="535"/>
      <c r="GRC52" s="535"/>
      <c r="GRD52" s="535"/>
      <c r="GRE52" s="535"/>
      <c r="GRF52" s="535"/>
      <c r="GRG52" s="535"/>
      <c r="GRH52" s="535"/>
      <c r="GRI52" s="535"/>
      <c r="GRJ52" s="535"/>
      <c r="GRK52" s="535"/>
      <c r="GRL52" s="535"/>
      <c r="GRM52" s="535"/>
      <c r="GRN52" s="535"/>
      <c r="GRO52" s="535"/>
      <c r="GRP52" s="535"/>
      <c r="GRQ52" s="535"/>
      <c r="GRR52" s="535"/>
      <c r="GRS52" s="535"/>
      <c r="GRT52" s="535"/>
      <c r="GRU52" s="535"/>
      <c r="GRV52" s="535"/>
      <c r="GRW52" s="535"/>
      <c r="GRX52" s="535"/>
      <c r="GRY52" s="535"/>
      <c r="GRZ52" s="535"/>
      <c r="GSA52" s="535"/>
      <c r="GSB52" s="535"/>
      <c r="GSC52" s="535"/>
      <c r="GSD52" s="535"/>
      <c r="GSE52" s="535"/>
      <c r="GSF52" s="535"/>
      <c r="GSG52" s="535"/>
      <c r="GSH52" s="535"/>
      <c r="GSI52" s="535"/>
      <c r="GSJ52" s="535"/>
      <c r="GSK52" s="535"/>
      <c r="GSL52" s="535"/>
      <c r="GSM52" s="535"/>
      <c r="GSN52" s="535"/>
      <c r="GSO52" s="535"/>
      <c r="GSP52" s="535"/>
      <c r="GSQ52" s="535"/>
      <c r="GSR52" s="535"/>
      <c r="GSS52" s="535"/>
      <c r="GST52" s="535"/>
      <c r="GSU52" s="535"/>
      <c r="GSV52" s="535"/>
      <c r="GSW52" s="535"/>
      <c r="GSX52" s="535"/>
      <c r="GSY52" s="535"/>
      <c r="GSZ52" s="535"/>
      <c r="GTA52" s="535"/>
      <c r="GTB52" s="535"/>
      <c r="GTC52" s="535"/>
      <c r="GTD52" s="535"/>
      <c r="GTE52" s="535"/>
      <c r="GTF52" s="535"/>
      <c r="GTG52" s="535"/>
      <c r="GTH52" s="535"/>
      <c r="GTI52" s="535"/>
      <c r="GTJ52" s="535"/>
      <c r="GTK52" s="535"/>
      <c r="GTL52" s="535"/>
      <c r="GTM52" s="535"/>
      <c r="GTN52" s="535"/>
      <c r="GTO52" s="535"/>
      <c r="GTP52" s="535"/>
      <c r="GTQ52" s="535"/>
      <c r="GTR52" s="535"/>
      <c r="GTS52" s="535"/>
      <c r="GTT52" s="535"/>
      <c r="GTU52" s="535"/>
      <c r="GTV52" s="535"/>
      <c r="GTW52" s="535"/>
      <c r="GTX52" s="535"/>
      <c r="GTY52" s="535"/>
      <c r="GTZ52" s="535"/>
      <c r="GUA52" s="535"/>
      <c r="GUB52" s="535"/>
      <c r="GUC52" s="535"/>
      <c r="GUD52" s="535"/>
      <c r="GUE52" s="535"/>
      <c r="GUF52" s="535"/>
      <c r="GUG52" s="535"/>
      <c r="GUH52" s="535"/>
      <c r="GUI52" s="535"/>
      <c r="GUJ52" s="535"/>
      <c r="GUK52" s="535"/>
      <c r="GUL52" s="535"/>
      <c r="GUM52" s="535"/>
      <c r="GUN52" s="535"/>
      <c r="GUO52" s="535"/>
      <c r="GUP52" s="535"/>
      <c r="GUQ52" s="535"/>
      <c r="GUR52" s="535"/>
      <c r="GUS52" s="535"/>
      <c r="GUT52" s="535"/>
      <c r="GUU52" s="535"/>
      <c r="GUV52" s="535"/>
      <c r="GUW52" s="535"/>
      <c r="GUX52" s="535"/>
      <c r="GUY52" s="535"/>
      <c r="GUZ52" s="535"/>
      <c r="GVA52" s="535"/>
      <c r="GVB52" s="535"/>
      <c r="GVC52" s="535"/>
      <c r="GVD52" s="535"/>
      <c r="GVE52" s="535"/>
      <c r="GVF52" s="535"/>
      <c r="GVG52" s="535"/>
      <c r="GVH52" s="535"/>
      <c r="GVI52" s="535"/>
      <c r="GVJ52" s="535"/>
      <c r="GVK52" s="535"/>
      <c r="GVL52" s="535"/>
      <c r="GVM52" s="535"/>
      <c r="GVN52" s="535"/>
      <c r="GVO52" s="535"/>
      <c r="GVP52" s="535"/>
      <c r="GVQ52" s="535"/>
      <c r="GVR52" s="535"/>
      <c r="GVS52" s="535"/>
      <c r="GVT52" s="535"/>
      <c r="GVU52" s="535"/>
      <c r="GVV52" s="535"/>
      <c r="GVW52" s="535"/>
      <c r="GVX52" s="535"/>
      <c r="GVY52" s="535"/>
      <c r="GVZ52" s="535"/>
      <c r="GWA52" s="535"/>
      <c r="GWB52" s="535"/>
      <c r="GWC52" s="535"/>
      <c r="GWD52" s="535"/>
      <c r="GWE52" s="535"/>
      <c r="GWF52" s="535"/>
      <c r="GWG52" s="535"/>
      <c r="GWH52" s="535"/>
      <c r="GWI52" s="535"/>
      <c r="GWJ52" s="535"/>
      <c r="GWK52" s="535"/>
      <c r="GWL52" s="535"/>
      <c r="GWM52" s="535"/>
      <c r="GWN52" s="535"/>
      <c r="GWO52" s="535"/>
      <c r="GWP52" s="535"/>
      <c r="GWQ52" s="535"/>
      <c r="GWR52" s="535"/>
      <c r="GWS52" s="535"/>
      <c r="GWT52" s="535"/>
      <c r="GWU52" s="535"/>
      <c r="GWV52" s="535"/>
      <c r="GWW52" s="535"/>
      <c r="GWX52" s="535"/>
      <c r="GWY52" s="535"/>
      <c r="GWZ52" s="535"/>
      <c r="GXA52" s="535"/>
      <c r="GXB52" s="535"/>
      <c r="GXC52" s="535"/>
      <c r="GXD52" s="535"/>
      <c r="GXE52" s="535"/>
      <c r="GXF52" s="535"/>
      <c r="GXG52" s="535"/>
      <c r="GXH52" s="535"/>
      <c r="GXI52" s="535"/>
      <c r="GXJ52" s="535"/>
      <c r="GXK52" s="535"/>
      <c r="GXL52" s="535"/>
      <c r="GXM52" s="535"/>
      <c r="GXN52" s="535"/>
      <c r="GXO52" s="535"/>
      <c r="GXP52" s="535"/>
      <c r="GXQ52" s="535"/>
      <c r="GXR52" s="535"/>
      <c r="GXS52" s="535"/>
      <c r="GXT52" s="535"/>
      <c r="GXU52" s="535"/>
      <c r="GXV52" s="535"/>
      <c r="GXW52" s="535"/>
      <c r="GXX52" s="535"/>
      <c r="GXY52" s="535"/>
      <c r="GXZ52" s="535"/>
      <c r="GYA52" s="535"/>
      <c r="GYB52" s="535"/>
      <c r="GYC52" s="535"/>
      <c r="GYD52" s="535"/>
      <c r="GYE52" s="535"/>
      <c r="GYF52" s="535"/>
      <c r="GYG52" s="535"/>
      <c r="GYH52" s="535"/>
      <c r="GYI52" s="535"/>
      <c r="GYJ52" s="535"/>
      <c r="GYK52" s="535"/>
      <c r="GYL52" s="535"/>
      <c r="GYM52" s="535"/>
      <c r="GYN52" s="535"/>
      <c r="GYO52" s="535"/>
      <c r="GYP52" s="535"/>
      <c r="GYQ52" s="535"/>
      <c r="GYR52" s="535"/>
      <c r="GYS52" s="535"/>
      <c r="GYT52" s="535"/>
      <c r="GYU52" s="535"/>
      <c r="GYV52" s="535"/>
      <c r="GYW52" s="535"/>
      <c r="GYX52" s="535"/>
      <c r="GYY52" s="535"/>
      <c r="GYZ52" s="535"/>
      <c r="GZA52" s="535"/>
      <c r="GZB52" s="535"/>
      <c r="GZC52" s="535"/>
      <c r="GZD52" s="535"/>
      <c r="GZE52" s="535"/>
      <c r="GZF52" s="535"/>
      <c r="GZG52" s="535"/>
      <c r="GZH52" s="535"/>
      <c r="GZI52" s="535"/>
      <c r="GZJ52" s="535"/>
      <c r="GZK52" s="535"/>
      <c r="GZL52" s="535"/>
      <c r="GZM52" s="535"/>
      <c r="GZN52" s="535"/>
      <c r="GZO52" s="535"/>
      <c r="GZP52" s="535"/>
      <c r="GZQ52" s="535"/>
      <c r="GZR52" s="535"/>
      <c r="GZS52" s="535"/>
      <c r="GZT52" s="535"/>
      <c r="GZU52" s="535"/>
      <c r="GZV52" s="535"/>
      <c r="GZW52" s="535"/>
      <c r="GZX52" s="535"/>
      <c r="GZY52" s="535"/>
      <c r="GZZ52" s="535"/>
      <c r="HAA52" s="535"/>
      <c r="HAB52" s="535"/>
      <c r="HAC52" s="535"/>
      <c r="HAD52" s="535"/>
      <c r="HAE52" s="535"/>
      <c r="HAF52" s="535"/>
      <c r="HAG52" s="535"/>
      <c r="HAH52" s="535"/>
      <c r="HAI52" s="535"/>
      <c r="HAJ52" s="535"/>
      <c r="HAK52" s="535"/>
      <c r="HAL52" s="535"/>
      <c r="HAM52" s="535"/>
      <c r="HAN52" s="535"/>
      <c r="HAO52" s="535"/>
      <c r="HAP52" s="535"/>
      <c r="HAQ52" s="535"/>
      <c r="HAR52" s="535"/>
      <c r="HAS52" s="535"/>
      <c r="HAT52" s="535"/>
      <c r="HAU52" s="535"/>
      <c r="HAV52" s="535"/>
      <c r="HAW52" s="535"/>
      <c r="HAX52" s="535"/>
      <c r="HAY52" s="535"/>
      <c r="HAZ52" s="535"/>
      <c r="HBA52" s="535"/>
      <c r="HBB52" s="535"/>
      <c r="HBC52" s="535"/>
      <c r="HBD52" s="535"/>
      <c r="HBE52" s="535"/>
      <c r="HBF52" s="535"/>
      <c r="HBG52" s="535"/>
      <c r="HBH52" s="535"/>
      <c r="HBI52" s="535"/>
      <c r="HBJ52" s="535"/>
      <c r="HBK52" s="535"/>
      <c r="HBL52" s="535"/>
      <c r="HBM52" s="535"/>
      <c r="HBN52" s="535"/>
      <c r="HBO52" s="535"/>
      <c r="HBP52" s="535"/>
      <c r="HBQ52" s="535"/>
      <c r="HBR52" s="535"/>
      <c r="HBS52" s="535"/>
      <c r="HBT52" s="535"/>
      <c r="HBU52" s="535"/>
      <c r="HBV52" s="535"/>
      <c r="HBW52" s="535"/>
      <c r="HBX52" s="535"/>
      <c r="HBY52" s="535"/>
      <c r="HBZ52" s="535"/>
      <c r="HCA52" s="535"/>
      <c r="HCB52" s="535"/>
      <c r="HCC52" s="535"/>
      <c r="HCD52" s="535"/>
      <c r="HCE52" s="535"/>
      <c r="HCF52" s="535"/>
      <c r="HCG52" s="535"/>
      <c r="HCH52" s="535"/>
      <c r="HCI52" s="535"/>
      <c r="HCJ52" s="535"/>
      <c r="HCK52" s="535"/>
      <c r="HCL52" s="535"/>
      <c r="HCM52" s="535"/>
      <c r="HCN52" s="535"/>
      <c r="HCO52" s="535"/>
      <c r="HCP52" s="535"/>
      <c r="HCQ52" s="535"/>
      <c r="HCR52" s="535"/>
      <c r="HCS52" s="535"/>
      <c r="HCT52" s="535"/>
      <c r="HCU52" s="535"/>
      <c r="HCV52" s="535"/>
      <c r="HCW52" s="535"/>
      <c r="HCX52" s="535"/>
      <c r="HCY52" s="535"/>
      <c r="HCZ52" s="535"/>
      <c r="HDA52" s="535"/>
      <c r="HDB52" s="535"/>
      <c r="HDC52" s="535"/>
      <c r="HDD52" s="535"/>
      <c r="HDE52" s="535"/>
      <c r="HDF52" s="535"/>
      <c r="HDG52" s="535"/>
      <c r="HDH52" s="535"/>
      <c r="HDI52" s="535"/>
      <c r="HDJ52" s="535"/>
      <c r="HDK52" s="535"/>
      <c r="HDL52" s="535"/>
      <c r="HDM52" s="535"/>
      <c r="HDN52" s="535"/>
      <c r="HDO52" s="535"/>
      <c r="HDP52" s="535"/>
      <c r="HDQ52" s="535"/>
      <c r="HDR52" s="535"/>
      <c r="HDS52" s="535"/>
      <c r="HDT52" s="535"/>
      <c r="HDU52" s="535"/>
      <c r="HDV52" s="535"/>
      <c r="HDW52" s="535"/>
      <c r="HDX52" s="535"/>
      <c r="HDY52" s="535"/>
      <c r="HDZ52" s="535"/>
      <c r="HEA52" s="535"/>
      <c r="HEB52" s="535"/>
      <c r="HEC52" s="535"/>
      <c r="HED52" s="535"/>
      <c r="HEE52" s="535"/>
      <c r="HEF52" s="535"/>
      <c r="HEG52" s="535"/>
      <c r="HEH52" s="535"/>
      <c r="HEI52" s="535"/>
      <c r="HEJ52" s="535"/>
      <c r="HEK52" s="535"/>
      <c r="HEL52" s="535"/>
      <c r="HEM52" s="535"/>
      <c r="HEN52" s="535"/>
      <c r="HEO52" s="535"/>
      <c r="HEP52" s="535"/>
      <c r="HEQ52" s="535"/>
      <c r="HER52" s="535"/>
      <c r="HES52" s="535"/>
      <c r="HET52" s="535"/>
      <c r="HEU52" s="535"/>
      <c r="HEV52" s="535"/>
      <c r="HEW52" s="535"/>
      <c r="HEX52" s="535"/>
      <c r="HEY52" s="535"/>
      <c r="HEZ52" s="535"/>
      <c r="HFA52" s="535"/>
      <c r="HFB52" s="535"/>
      <c r="HFC52" s="535"/>
      <c r="HFD52" s="535"/>
      <c r="HFE52" s="535"/>
      <c r="HFF52" s="535"/>
      <c r="HFG52" s="535"/>
      <c r="HFH52" s="535"/>
      <c r="HFI52" s="535"/>
      <c r="HFJ52" s="535"/>
      <c r="HFK52" s="535"/>
      <c r="HFL52" s="535"/>
      <c r="HFM52" s="535"/>
      <c r="HFN52" s="535"/>
      <c r="HFO52" s="535"/>
      <c r="HFP52" s="535"/>
      <c r="HFQ52" s="535"/>
      <c r="HFR52" s="535"/>
      <c r="HFS52" s="535"/>
      <c r="HFT52" s="535"/>
      <c r="HFU52" s="535"/>
      <c r="HFV52" s="535"/>
      <c r="HFW52" s="535"/>
      <c r="HFX52" s="535"/>
      <c r="HFY52" s="535"/>
      <c r="HFZ52" s="535"/>
      <c r="HGA52" s="535"/>
      <c r="HGB52" s="535"/>
      <c r="HGC52" s="535"/>
      <c r="HGD52" s="535"/>
      <c r="HGE52" s="535"/>
      <c r="HGF52" s="535"/>
      <c r="HGG52" s="535"/>
      <c r="HGH52" s="535"/>
      <c r="HGI52" s="535"/>
      <c r="HGJ52" s="535"/>
      <c r="HGK52" s="535"/>
      <c r="HGL52" s="535"/>
      <c r="HGM52" s="535"/>
      <c r="HGN52" s="535"/>
      <c r="HGO52" s="535"/>
      <c r="HGP52" s="535"/>
      <c r="HGQ52" s="535"/>
      <c r="HGR52" s="535"/>
      <c r="HGS52" s="535"/>
      <c r="HGT52" s="535"/>
      <c r="HGU52" s="535"/>
      <c r="HGV52" s="535"/>
      <c r="HGW52" s="535"/>
      <c r="HGX52" s="535"/>
      <c r="HGY52" s="535"/>
      <c r="HGZ52" s="535"/>
      <c r="HHA52" s="535"/>
      <c r="HHB52" s="535"/>
      <c r="HHC52" s="535"/>
      <c r="HHD52" s="535"/>
      <c r="HHE52" s="535"/>
      <c r="HHF52" s="535"/>
      <c r="HHG52" s="535"/>
      <c r="HHH52" s="535"/>
      <c r="HHI52" s="535"/>
      <c r="HHJ52" s="535"/>
      <c r="HHK52" s="535"/>
      <c r="HHL52" s="535"/>
      <c r="HHM52" s="535"/>
      <c r="HHN52" s="535"/>
      <c r="HHO52" s="535"/>
      <c r="HHP52" s="535"/>
      <c r="HHQ52" s="535"/>
      <c r="HHR52" s="535"/>
      <c r="HHS52" s="535"/>
      <c r="HHT52" s="535"/>
      <c r="HHU52" s="535"/>
      <c r="HHV52" s="535"/>
      <c r="HHW52" s="535"/>
      <c r="HHX52" s="535"/>
      <c r="HHY52" s="535"/>
      <c r="HHZ52" s="535"/>
      <c r="HIA52" s="535"/>
      <c r="HIB52" s="535"/>
      <c r="HIC52" s="535"/>
      <c r="HID52" s="535"/>
      <c r="HIE52" s="535"/>
      <c r="HIF52" s="535"/>
      <c r="HIG52" s="535"/>
      <c r="HIH52" s="535"/>
      <c r="HII52" s="535"/>
      <c r="HIJ52" s="535"/>
      <c r="HIK52" s="535"/>
      <c r="HIL52" s="535"/>
      <c r="HIM52" s="535"/>
      <c r="HIN52" s="535"/>
      <c r="HIO52" s="535"/>
      <c r="HIP52" s="535"/>
      <c r="HIQ52" s="535"/>
      <c r="HIR52" s="535"/>
      <c r="HIS52" s="535"/>
      <c r="HIT52" s="535"/>
      <c r="HIU52" s="535"/>
      <c r="HIV52" s="535"/>
      <c r="HIW52" s="535"/>
      <c r="HIX52" s="535"/>
      <c r="HIY52" s="535"/>
      <c r="HIZ52" s="535"/>
      <c r="HJA52" s="535"/>
      <c r="HJB52" s="535"/>
      <c r="HJC52" s="535"/>
      <c r="HJD52" s="535"/>
      <c r="HJE52" s="535"/>
      <c r="HJF52" s="535"/>
      <c r="HJG52" s="535"/>
      <c r="HJH52" s="535"/>
      <c r="HJI52" s="535"/>
      <c r="HJJ52" s="535"/>
      <c r="HJK52" s="535"/>
      <c r="HJL52" s="535"/>
      <c r="HJM52" s="535"/>
      <c r="HJN52" s="535"/>
      <c r="HJO52" s="535"/>
      <c r="HJP52" s="535"/>
      <c r="HJQ52" s="535"/>
      <c r="HJR52" s="535"/>
      <c r="HJS52" s="535"/>
      <c r="HJT52" s="535"/>
      <c r="HJU52" s="535"/>
      <c r="HJV52" s="535"/>
      <c r="HJW52" s="535"/>
      <c r="HJX52" s="535"/>
      <c r="HJY52" s="535"/>
      <c r="HJZ52" s="535"/>
      <c r="HKA52" s="535"/>
      <c r="HKB52" s="535"/>
      <c r="HKC52" s="535"/>
      <c r="HKD52" s="535"/>
      <c r="HKE52" s="535"/>
      <c r="HKF52" s="535"/>
      <c r="HKG52" s="535"/>
      <c r="HKH52" s="535"/>
      <c r="HKI52" s="535"/>
      <c r="HKJ52" s="535"/>
      <c r="HKK52" s="535"/>
      <c r="HKL52" s="535"/>
      <c r="HKM52" s="535"/>
      <c r="HKN52" s="535"/>
      <c r="HKO52" s="535"/>
      <c r="HKP52" s="535"/>
      <c r="HKQ52" s="535"/>
      <c r="HKR52" s="535"/>
      <c r="HKS52" s="535"/>
      <c r="HKT52" s="535"/>
      <c r="HKU52" s="535"/>
      <c r="HKV52" s="535"/>
      <c r="HKW52" s="535"/>
      <c r="HKX52" s="535"/>
      <c r="HKY52" s="535"/>
      <c r="HKZ52" s="535"/>
      <c r="HLA52" s="535"/>
      <c r="HLB52" s="535"/>
      <c r="HLC52" s="535"/>
      <c r="HLD52" s="535"/>
      <c r="HLE52" s="535"/>
      <c r="HLF52" s="535"/>
      <c r="HLG52" s="535"/>
      <c r="HLH52" s="535"/>
      <c r="HLI52" s="535"/>
      <c r="HLJ52" s="535"/>
      <c r="HLK52" s="535"/>
      <c r="HLL52" s="535"/>
      <c r="HLM52" s="535"/>
      <c r="HLN52" s="535"/>
      <c r="HLO52" s="535"/>
      <c r="HLP52" s="535"/>
      <c r="HLQ52" s="535"/>
      <c r="HLR52" s="535"/>
      <c r="HLS52" s="535"/>
      <c r="HLT52" s="535"/>
      <c r="HLU52" s="535"/>
      <c r="HLV52" s="535"/>
      <c r="HLW52" s="535"/>
      <c r="HLX52" s="535"/>
      <c r="HLY52" s="535"/>
      <c r="HLZ52" s="535"/>
      <c r="HMA52" s="535"/>
      <c r="HMB52" s="535"/>
      <c r="HMC52" s="535"/>
      <c r="HMD52" s="535"/>
      <c r="HME52" s="535"/>
      <c r="HMF52" s="535"/>
      <c r="HMG52" s="535"/>
      <c r="HMH52" s="535"/>
      <c r="HMI52" s="535"/>
      <c r="HMJ52" s="535"/>
      <c r="HMK52" s="535"/>
      <c r="HML52" s="535"/>
      <c r="HMM52" s="535"/>
      <c r="HMN52" s="535"/>
      <c r="HMO52" s="535"/>
      <c r="HMP52" s="535"/>
      <c r="HMQ52" s="535"/>
      <c r="HMR52" s="535"/>
      <c r="HMS52" s="535"/>
      <c r="HMT52" s="535"/>
      <c r="HMU52" s="535"/>
      <c r="HMV52" s="535"/>
      <c r="HMW52" s="535"/>
      <c r="HMX52" s="535"/>
      <c r="HMY52" s="535"/>
      <c r="HMZ52" s="535"/>
      <c r="HNA52" s="535"/>
      <c r="HNB52" s="535"/>
      <c r="HNC52" s="535"/>
      <c r="HND52" s="535"/>
      <c r="HNE52" s="535"/>
      <c r="HNF52" s="535"/>
      <c r="HNG52" s="535"/>
      <c r="HNH52" s="535"/>
      <c r="HNI52" s="535"/>
      <c r="HNJ52" s="535"/>
      <c r="HNK52" s="535"/>
      <c r="HNL52" s="535"/>
      <c r="HNM52" s="535"/>
      <c r="HNN52" s="535"/>
      <c r="HNO52" s="535"/>
      <c r="HNP52" s="535"/>
      <c r="HNQ52" s="535"/>
      <c r="HNR52" s="535"/>
      <c r="HNS52" s="535"/>
      <c r="HNT52" s="535"/>
      <c r="HNU52" s="535"/>
      <c r="HNV52" s="535"/>
      <c r="HNW52" s="535"/>
      <c r="HNX52" s="535"/>
      <c r="HNY52" s="535"/>
      <c r="HNZ52" s="535"/>
      <c r="HOA52" s="535"/>
      <c r="HOB52" s="535"/>
      <c r="HOC52" s="535"/>
      <c r="HOD52" s="535"/>
      <c r="HOE52" s="535"/>
      <c r="HOF52" s="535"/>
      <c r="HOG52" s="535"/>
      <c r="HOH52" s="535"/>
      <c r="HOI52" s="535"/>
      <c r="HOJ52" s="535"/>
      <c r="HOK52" s="535"/>
      <c r="HOL52" s="535"/>
      <c r="HOM52" s="535"/>
      <c r="HON52" s="535"/>
      <c r="HOO52" s="535"/>
      <c r="HOP52" s="535"/>
      <c r="HOQ52" s="535"/>
      <c r="HOR52" s="535"/>
      <c r="HOS52" s="535"/>
      <c r="HOT52" s="535"/>
      <c r="HOU52" s="535"/>
      <c r="HOV52" s="535"/>
      <c r="HOW52" s="535"/>
      <c r="HOX52" s="535"/>
      <c r="HOY52" s="535"/>
      <c r="HOZ52" s="535"/>
      <c r="HPA52" s="535"/>
      <c r="HPB52" s="535"/>
      <c r="HPC52" s="535"/>
      <c r="HPD52" s="535"/>
      <c r="HPE52" s="535"/>
      <c r="HPF52" s="535"/>
      <c r="HPG52" s="535"/>
      <c r="HPH52" s="535"/>
      <c r="HPI52" s="535"/>
      <c r="HPJ52" s="535"/>
      <c r="HPK52" s="535"/>
      <c r="HPL52" s="535"/>
      <c r="HPM52" s="535"/>
      <c r="HPN52" s="535"/>
      <c r="HPO52" s="535"/>
      <c r="HPP52" s="535"/>
      <c r="HPQ52" s="535"/>
      <c r="HPR52" s="535"/>
      <c r="HPS52" s="535"/>
      <c r="HPT52" s="535"/>
      <c r="HPU52" s="535"/>
      <c r="HPV52" s="535"/>
      <c r="HPW52" s="535"/>
      <c r="HPX52" s="535"/>
      <c r="HPY52" s="535"/>
      <c r="HPZ52" s="535"/>
      <c r="HQA52" s="535"/>
      <c r="HQB52" s="535"/>
      <c r="HQC52" s="535"/>
      <c r="HQD52" s="535"/>
      <c r="HQE52" s="535"/>
      <c r="HQF52" s="535"/>
      <c r="HQG52" s="535"/>
      <c r="HQH52" s="535"/>
      <c r="HQI52" s="535"/>
      <c r="HQJ52" s="535"/>
      <c r="HQK52" s="535"/>
      <c r="HQL52" s="535"/>
      <c r="HQM52" s="535"/>
      <c r="HQN52" s="535"/>
      <c r="HQO52" s="535"/>
      <c r="HQP52" s="535"/>
      <c r="HQQ52" s="535"/>
      <c r="HQR52" s="535"/>
      <c r="HQS52" s="535"/>
      <c r="HQT52" s="535"/>
      <c r="HQU52" s="535"/>
      <c r="HQV52" s="535"/>
      <c r="HQW52" s="535"/>
      <c r="HQX52" s="535"/>
      <c r="HQY52" s="535"/>
      <c r="HQZ52" s="535"/>
      <c r="HRA52" s="535"/>
      <c r="HRB52" s="535"/>
      <c r="HRC52" s="535"/>
      <c r="HRD52" s="535"/>
      <c r="HRE52" s="535"/>
      <c r="HRF52" s="535"/>
      <c r="HRG52" s="535"/>
      <c r="HRH52" s="535"/>
      <c r="HRI52" s="535"/>
      <c r="HRJ52" s="535"/>
      <c r="HRK52" s="535"/>
      <c r="HRL52" s="535"/>
      <c r="HRM52" s="535"/>
      <c r="HRN52" s="535"/>
      <c r="HRO52" s="535"/>
      <c r="HRP52" s="535"/>
      <c r="HRQ52" s="535"/>
      <c r="HRR52" s="535"/>
      <c r="HRS52" s="535"/>
      <c r="HRT52" s="535"/>
      <c r="HRU52" s="535"/>
      <c r="HRV52" s="535"/>
      <c r="HRW52" s="535"/>
      <c r="HRX52" s="535"/>
      <c r="HRY52" s="535"/>
      <c r="HRZ52" s="535"/>
      <c r="HSA52" s="535"/>
      <c r="HSB52" s="535"/>
      <c r="HSC52" s="535"/>
      <c r="HSD52" s="535"/>
      <c r="HSE52" s="535"/>
      <c r="HSF52" s="535"/>
      <c r="HSG52" s="535"/>
      <c r="HSH52" s="535"/>
      <c r="HSI52" s="535"/>
      <c r="HSJ52" s="535"/>
      <c r="HSK52" s="535"/>
      <c r="HSL52" s="535"/>
      <c r="HSM52" s="535"/>
      <c r="HSN52" s="535"/>
      <c r="HSO52" s="535"/>
      <c r="HSP52" s="535"/>
      <c r="HSQ52" s="535"/>
      <c r="HSR52" s="535"/>
      <c r="HSS52" s="535"/>
      <c r="HST52" s="535"/>
      <c r="HSU52" s="535"/>
      <c r="HSV52" s="535"/>
      <c r="HSW52" s="535"/>
      <c r="HSX52" s="535"/>
      <c r="HSY52" s="535"/>
      <c r="HSZ52" s="535"/>
      <c r="HTA52" s="535"/>
      <c r="HTB52" s="535"/>
      <c r="HTC52" s="535"/>
      <c r="HTD52" s="535"/>
      <c r="HTE52" s="535"/>
      <c r="HTF52" s="535"/>
      <c r="HTG52" s="535"/>
      <c r="HTH52" s="535"/>
      <c r="HTI52" s="535"/>
      <c r="HTJ52" s="535"/>
      <c r="HTK52" s="535"/>
      <c r="HTL52" s="535"/>
      <c r="HTM52" s="535"/>
      <c r="HTN52" s="535"/>
      <c r="HTO52" s="535"/>
      <c r="HTP52" s="535"/>
      <c r="HTQ52" s="535"/>
      <c r="HTR52" s="535"/>
      <c r="HTS52" s="535"/>
      <c r="HTT52" s="535"/>
      <c r="HTU52" s="535"/>
      <c r="HTV52" s="535"/>
      <c r="HTW52" s="535"/>
      <c r="HTX52" s="535"/>
      <c r="HTY52" s="535"/>
      <c r="HTZ52" s="535"/>
      <c r="HUA52" s="535"/>
      <c r="HUB52" s="535"/>
      <c r="HUC52" s="535"/>
      <c r="HUD52" s="535"/>
      <c r="HUE52" s="535"/>
      <c r="HUF52" s="535"/>
      <c r="HUG52" s="535"/>
      <c r="HUH52" s="535"/>
      <c r="HUI52" s="535"/>
      <c r="HUJ52" s="535"/>
      <c r="HUK52" s="535"/>
      <c r="HUL52" s="535"/>
      <c r="HUM52" s="535"/>
      <c r="HUN52" s="535"/>
      <c r="HUO52" s="535"/>
      <c r="HUP52" s="535"/>
      <c r="HUQ52" s="535"/>
      <c r="HUR52" s="535"/>
      <c r="HUS52" s="535"/>
      <c r="HUT52" s="535"/>
      <c r="HUU52" s="535"/>
      <c r="HUV52" s="535"/>
      <c r="HUW52" s="535"/>
      <c r="HUX52" s="535"/>
      <c r="HUY52" s="535"/>
      <c r="HUZ52" s="535"/>
      <c r="HVA52" s="535"/>
      <c r="HVB52" s="535"/>
      <c r="HVC52" s="535"/>
      <c r="HVD52" s="535"/>
      <c r="HVE52" s="535"/>
      <c r="HVF52" s="535"/>
      <c r="HVG52" s="535"/>
      <c r="HVH52" s="535"/>
      <c r="HVI52" s="535"/>
      <c r="HVJ52" s="535"/>
      <c r="HVK52" s="535"/>
      <c r="HVL52" s="535"/>
      <c r="HVM52" s="535"/>
      <c r="HVN52" s="535"/>
      <c r="HVO52" s="535"/>
      <c r="HVP52" s="535"/>
      <c r="HVQ52" s="535"/>
      <c r="HVR52" s="535"/>
      <c r="HVS52" s="535"/>
      <c r="HVT52" s="535"/>
      <c r="HVU52" s="535"/>
      <c r="HVV52" s="535"/>
      <c r="HVW52" s="535"/>
      <c r="HVX52" s="535"/>
      <c r="HVY52" s="535"/>
      <c r="HVZ52" s="535"/>
      <c r="HWA52" s="535"/>
      <c r="HWB52" s="535"/>
      <c r="HWC52" s="535"/>
      <c r="HWD52" s="535"/>
      <c r="HWE52" s="535"/>
      <c r="HWF52" s="535"/>
      <c r="HWG52" s="535"/>
      <c r="HWH52" s="535"/>
      <c r="HWI52" s="535"/>
      <c r="HWJ52" s="535"/>
      <c r="HWK52" s="535"/>
      <c r="HWL52" s="535"/>
      <c r="HWM52" s="535"/>
      <c r="HWN52" s="535"/>
      <c r="HWO52" s="535"/>
      <c r="HWP52" s="535"/>
      <c r="HWQ52" s="535"/>
      <c r="HWR52" s="535"/>
      <c r="HWS52" s="535"/>
      <c r="HWT52" s="535"/>
      <c r="HWU52" s="535"/>
      <c r="HWV52" s="535"/>
      <c r="HWW52" s="535"/>
      <c r="HWX52" s="535"/>
      <c r="HWY52" s="535"/>
      <c r="HWZ52" s="535"/>
      <c r="HXA52" s="535"/>
      <c r="HXB52" s="535"/>
      <c r="HXC52" s="535"/>
      <c r="HXD52" s="535"/>
      <c r="HXE52" s="535"/>
      <c r="HXF52" s="535"/>
      <c r="HXG52" s="535"/>
      <c r="HXH52" s="535"/>
      <c r="HXI52" s="535"/>
      <c r="HXJ52" s="535"/>
      <c r="HXK52" s="535"/>
      <c r="HXL52" s="535"/>
      <c r="HXM52" s="535"/>
      <c r="HXN52" s="535"/>
      <c r="HXO52" s="535"/>
      <c r="HXP52" s="535"/>
      <c r="HXQ52" s="535"/>
      <c r="HXR52" s="535"/>
      <c r="HXS52" s="535"/>
      <c r="HXT52" s="535"/>
      <c r="HXU52" s="535"/>
      <c r="HXV52" s="535"/>
      <c r="HXW52" s="535"/>
      <c r="HXX52" s="535"/>
      <c r="HXY52" s="535"/>
      <c r="HXZ52" s="535"/>
      <c r="HYA52" s="535"/>
      <c r="HYB52" s="535"/>
      <c r="HYC52" s="535"/>
      <c r="HYD52" s="535"/>
      <c r="HYE52" s="535"/>
      <c r="HYF52" s="535"/>
      <c r="HYG52" s="535"/>
      <c r="HYH52" s="535"/>
      <c r="HYI52" s="535"/>
      <c r="HYJ52" s="535"/>
      <c r="HYK52" s="535"/>
      <c r="HYL52" s="535"/>
      <c r="HYM52" s="535"/>
      <c r="HYN52" s="535"/>
      <c r="HYO52" s="535"/>
      <c r="HYP52" s="535"/>
      <c r="HYQ52" s="535"/>
      <c r="HYR52" s="535"/>
      <c r="HYS52" s="535"/>
      <c r="HYT52" s="535"/>
      <c r="HYU52" s="535"/>
      <c r="HYV52" s="535"/>
      <c r="HYW52" s="535"/>
      <c r="HYX52" s="535"/>
      <c r="HYY52" s="535"/>
      <c r="HYZ52" s="535"/>
      <c r="HZA52" s="535"/>
      <c r="HZB52" s="535"/>
      <c r="HZC52" s="535"/>
      <c r="HZD52" s="535"/>
      <c r="HZE52" s="535"/>
      <c r="HZF52" s="535"/>
      <c r="HZG52" s="535"/>
      <c r="HZH52" s="535"/>
      <c r="HZI52" s="535"/>
      <c r="HZJ52" s="535"/>
      <c r="HZK52" s="535"/>
      <c r="HZL52" s="535"/>
      <c r="HZM52" s="535"/>
      <c r="HZN52" s="535"/>
      <c r="HZO52" s="535"/>
      <c r="HZP52" s="535"/>
      <c r="HZQ52" s="535"/>
      <c r="HZR52" s="535"/>
      <c r="HZS52" s="535"/>
      <c r="HZT52" s="535"/>
      <c r="HZU52" s="535"/>
      <c r="HZV52" s="535"/>
      <c r="HZW52" s="535"/>
      <c r="HZX52" s="535"/>
      <c r="HZY52" s="535"/>
      <c r="HZZ52" s="535"/>
      <c r="IAA52" s="535"/>
      <c r="IAB52" s="535"/>
      <c r="IAC52" s="535"/>
      <c r="IAD52" s="535"/>
      <c r="IAE52" s="535"/>
      <c r="IAF52" s="535"/>
      <c r="IAG52" s="535"/>
      <c r="IAH52" s="535"/>
      <c r="IAI52" s="535"/>
      <c r="IAJ52" s="535"/>
      <c r="IAK52" s="535"/>
      <c r="IAL52" s="535"/>
      <c r="IAM52" s="535"/>
      <c r="IAN52" s="535"/>
      <c r="IAO52" s="535"/>
      <c r="IAP52" s="535"/>
      <c r="IAQ52" s="535"/>
      <c r="IAR52" s="535"/>
      <c r="IAS52" s="535"/>
      <c r="IAT52" s="535"/>
      <c r="IAU52" s="535"/>
      <c r="IAV52" s="535"/>
      <c r="IAW52" s="535"/>
      <c r="IAX52" s="535"/>
      <c r="IAY52" s="535"/>
      <c r="IAZ52" s="535"/>
      <c r="IBA52" s="535"/>
      <c r="IBB52" s="535"/>
      <c r="IBC52" s="535"/>
      <c r="IBD52" s="535"/>
      <c r="IBE52" s="535"/>
      <c r="IBF52" s="535"/>
      <c r="IBG52" s="535"/>
      <c r="IBH52" s="535"/>
      <c r="IBI52" s="535"/>
      <c r="IBJ52" s="535"/>
      <c r="IBK52" s="535"/>
      <c r="IBL52" s="535"/>
      <c r="IBM52" s="535"/>
      <c r="IBN52" s="535"/>
      <c r="IBO52" s="535"/>
      <c r="IBP52" s="535"/>
      <c r="IBQ52" s="535"/>
      <c r="IBR52" s="535"/>
      <c r="IBS52" s="535"/>
      <c r="IBT52" s="535"/>
      <c r="IBU52" s="535"/>
      <c r="IBV52" s="535"/>
      <c r="IBW52" s="535"/>
      <c r="IBX52" s="535"/>
      <c r="IBY52" s="535"/>
      <c r="IBZ52" s="535"/>
      <c r="ICA52" s="535"/>
      <c r="ICB52" s="535"/>
      <c r="ICC52" s="535"/>
      <c r="ICD52" s="535"/>
      <c r="ICE52" s="535"/>
      <c r="ICF52" s="535"/>
      <c r="ICG52" s="535"/>
      <c r="ICH52" s="535"/>
      <c r="ICI52" s="535"/>
      <c r="ICJ52" s="535"/>
      <c r="ICK52" s="535"/>
      <c r="ICL52" s="535"/>
      <c r="ICM52" s="535"/>
      <c r="ICN52" s="535"/>
      <c r="ICO52" s="535"/>
      <c r="ICP52" s="535"/>
      <c r="ICQ52" s="535"/>
      <c r="ICR52" s="535"/>
      <c r="ICS52" s="535"/>
      <c r="ICT52" s="535"/>
      <c r="ICU52" s="535"/>
      <c r="ICV52" s="535"/>
      <c r="ICW52" s="535"/>
      <c r="ICX52" s="535"/>
      <c r="ICY52" s="535"/>
      <c r="ICZ52" s="535"/>
      <c r="IDA52" s="535"/>
      <c r="IDB52" s="535"/>
      <c r="IDC52" s="535"/>
      <c r="IDD52" s="535"/>
      <c r="IDE52" s="535"/>
      <c r="IDF52" s="535"/>
      <c r="IDG52" s="535"/>
      <c r="IDH52" s="535"/>
      <c r="IDI52" s="535"/>
      <c r="IDJ52" s="535"/>
      <c r="IDK52" s="535"/>
      <c r="IDL52" s="535"/>
      <c r="IDM52" s="535"/>
      <c r="IDN52" s="535"/>
      <c r="IDO52" s="535"/>
      <c r="IDP52" s="535"/>
      <c r="IDQ52" s="535"/>
      <c r="IDR52" s="535"/>
      <c r="IDS52" s="535"/>
      <c r="IDT52" s="535"/>
      <c r="IDU52" s="535"/>
      <c r="IDV52" s="535"/>
      <c r="IDW52" s="535"/>
      <c r="IDX52" s="535"/>
      <c r="IDY52" s="535"/>
      <c r="IDZ52" s="535"/>
      <c r="IEA52" s="535"/>
      <c r="IEB52" s="535"/>
      <c r="IEC52" s="535"/>
      <c r="IED52" s="535"/>
      <c r="IEE52" s="535"/>
      <c r="IEF52" s="535"/>
      <c r="IEG52" s="535"/>
      <c r="IEH52" s="535"/>
      <c r="IEI52" s="535"/>
      <c r="IEJ52" s="535"/>
      <c r="IEK52" s="535"/>
      <c r="IEL52" s="535"/>
      <c r="IEM52" s="535"/>
      <c r="IEN52" s="535"/>
      <c r="IEO52" s="535"/>
      <c r="IEP52" s="535"/>
      <c r="IEQ52" s="535"/>
      <c r="IER52" s="535"/>
      <c r="IES52" s="535"/>
      <c r="IET52" s="535"/>
      <c r="IEU52" s="535"/>
      <c r="IEV52" s="535"/>
      <c r="IEW52" s="535"/>
      <c r="IEX52" s="535"/>
      <c r="IEY52" s="535"/>
      <c r="IEZ52" s="535"/>
      <c r="IFA52" s="535"/>
      <c r="IFB52" s="535"/>
      <c r="IFC52" s="535"/>
      <c r="IFD52" s="535"/>
      <c r="IFE52" s="535"/>
      <c r="IFF52" s="535"/>
      <c r="IFG52" s="535"/>
      <c r="IFH52" s="535"/>
      <c r="IFI52" s="535"/>
      <c r="IFJ52" s="535"/>
      <c r="IFK52" s="535"/>
      <c r="IFL52" s="535"/>
      <c r="IFM52" s="535"/>
      <c r="IFN52" s="535"/>
      <c r="IFO52" s="535"/>
      <c r="IFP52" s="535"/>
      <c r="IFQ52" s="535"/>
      <c r="IFR52" s="535"/>
      <c r="IFS52" s="535"/>
      <c r="IFT52" s="535"/>
      <c r="IFU52" s="535"/>
      <c r="IFV52" s="535"/>
      <c r="IFW52" s="535"/>
      <c r="IFX52" s="535"/>
      <c r="IFY52" s="535"/>
      <c r="IFZ52" s="535"/>
      <c r="IGA52" s="535"/>
      <c r="IGB52" s="535"/>
      <c r="IGC52" s="535"/>
      <c r="IGD52" s="535"/>
      <c r="IGE52" s="535"/>
      <c r="IGF52" s="535"/>
      <c r="IGG52" s="535"/>
      <c r="IGH52" s="535"/>
      <c r="IGI52" s="535"/>
      <c r="IGJ52" s="535"/>
      <c r="IGK52" s="535"/>
      <c r="IGL52" s="535"/>
      <c r="IGM52" s="535"/>
      <c r="IGN52" s="535"/>
      <c r="IGO52" s="535"/>
      <c r="IGP52" s="535"/>
      <c r="IGQ52" s="535"/>
      <c r="IGR52" s="535"/>
      <c r="IGS52" s="535"/>
      <c r="IGT52" s="535"/>
      <c r="IGU52" s="535"/>
      <c r="IGV52" s="535"/>
      <c r="IGW52" s="535"/>
      <c r="IGX52" s="535"/>
      <c r="IGY52" s="535"/>
      <c r="IGZ52" s="535"/>
      <c r="IHA52" s="535"/>
      <c r="IHB52" s="535"/>
      <c r="IHC52" s="535"/>
      <c r="IHD52" s="535"/>
      <c r="IHE52" s="535"/>
      <c r="IHF52" s="535"/>
      <c r="IHG52" s="535"/>
      <c r="IHH52" s="535"/>
      <c r="IHI52" s="535"/>
      <c r="IHJ52" s="535"/>
      <c r="IHK52" s="535"/>
      <c r="IHL52" s="535"/>
      <c r="IHM52" s="535"/>
      <c r="IHN52" s="535"/>
      <c r="IHO52" s="535"/>
      <c r="IHP52" s="535"/>
      <c r="IHQ52" s="535"/>
      <c r="IHR52" s="535"/>
      <c r="IHS52" s="535"/>
      <c r="IHT52" s="535"/>
      <c r="IHU52" s="535"/>
      <c r="IHV52" s="535"/>
      <c r="IHW52" s="535"/>
      <c r="IHX52" s="535"/>
      <c r="IHY52" s="535"/>
      <c r="IHZ52" s="535"/>
      <c r="IIA52" s="535"/>
      <c r="IIB52" s="535"/>
      <c r="IIC52" s="535"/>
      <c r="IID52" s="535"/>
      <c r="IIE52" s="535"/>
      <c r="IIF52" s="535"/>
      <c r="IIG52" s="535"/>
      <c r="IIH52" s="535"/>
      <c r="III52" s="535"/>
      <c r="IIJ52" s="535"/>
      <c r="IIK52" s="535"/>
      <c r="IIL52" s="535"/>
      <c r="IIM52" s="535"/>
      <c r="IIN52" s="535"/>
      <c r="IIO52" s="535"/>
      <c r="IIP52" s="535"/>
      <c r="IIQ52" s="535"/>
      <c r="IIR52" s="535"/>
      <c r="IIS52" s="535"/>
      <c r="IIT52" s="535"/>
      <c r="IIU52" s="535"/>
      <c r="IIV52" s="535"/>
      <c r="IIW52" s="535"/>
      <c r="IIX52" s="535"/>
      <c r="IIY52" s="535"/>
      <c r="IIZ52" s="535"/>
      <c r="IJA52" s="535"/>
      <c r="IJB52" s="535"/>
      <c r="IJC52" s="535"/>
      <c r="IJD52" s="535"/>
      <c r="IJE52" s="535"/>
      <c r="IJF52" s="535"/>
      <c r="IJG52" s="535"/>
      <c r="IJH52" s="535"/>
      <c r="IJI52" s="535"/>
      <c r="IJJ52" s="535"/>
      <c r="IJK52" s="535"/>
      <c r="IJL52" s="535"/>
      <c r="IJM52" s="535"/>
      <c r="IJN52" s="535"/>
      <c r="IJO52" s="535"/>
      <c r="IJP52" s="535"/>
      <c r="IJQ52" s="535"/>
      <c r="IJR52" s="535"/>
      <c r="IJS52" s="535"/>
      <c r="IJT52" s="535"/>
      <c r="IJU52" s="535"/>
      <c r="IJV52" s="535"/>
      <c r="IJW52" s="535"/>
      <c r="IJX52" s="535"/>
      <c r="IJY52" s="535"/>
      <c r="IJZ52" s="535"/>
      <c r="IKA52" s="535"/>
      <c r="IKB52" s="535"/>
      <c r="IKC52" s="535"/>
      <c r="IKD52" s="535"/>
      <c r="IKE52" s="535"/>
      <c r="IKF52" s="535"/>
      <c r="IKG52" s="535"/>
      <c r="IKH52" s="535"/>
      <c r="IKI52" s="535"/>
      <c r="IKJ52" s="535"/>
      <c r="IKK52" s="535"/>
      <c r="IKL52" s="535"/>
      <c r="IKM52" s="535"/>
      <c r="IKN52" s="535"/>
      <c r="IKO52" s="535"/>
      <c r="IKP52" s="535"/>
      <c r="IKQ52" s="535"/>
      <c r="IKR52" s="535"/>
      <c r="IKS52" s="535"/>
      <c r="IKT52" s="535"/>
      <c r="IKU52" s="535"/>
      <c r="IKV52" s="535"/>
      <c r="IKW52" s="535"/>
      <c r="IKX52" s="535"/>
      <c r="IKY52" s="535"/>
      <c r="IKZ52" s="535"/>
      <c r="ILA52" s="535"/>
      <c r="ILB52" s="535"/>
      <c r="ILC52" s="535"/>
      <c r="ILD52" s="535"/>
      <c r="ILE52" s="535"/>
      <c r="ILF52" s="535"/>
      <c r="ILG52" s="535"/>
      <c r="ILH52" s="535"/>
      <c r="ILI52" s="535"/>
      <c r="ILJ52" s="535"/>
      <c r="ILK52" s="535"/>
      <c r="ILL52" s="535"/>
      <c r="ILM52" s="535"/>
      <c r="ILN52" s="535"/>
      <c r="ILO52" s="535"/>
      <c r="ILP52" s="535"/>
      <c r="ILQ52" s="535"/>
      <c r="ILR52" s="535"/>
      <c r="ILS52" s="535"/>
      <c r="ILT52" s="535"/>
      <c r="ILU52" s="535"/>
      <c r="ILV52" s="535"/>
      <c r="ILW52" s="535"/>
      <c r="ILX52" s="535"/>
      <c r="ILY52" s="535"/>
      <c r="ILZ52" s="535"/>
      <c r="IMA52" s="535"/>
      <c r="IMB52" s="535"/>
      <c r="IMC52" s="535"/>
      <c r="IMD52" s="535"/>
      <c r="IME52" s="535"/>
      <c r="IMF52" s="535"/>
      <c r="IMG52" s="535"/>
      <c r="IMH52" s="535"/>
      <c r="IMI52" s="535"/>
      <c r="IMJ52" s="535"/>
      <c r="IMK52" s="535"/>
      <c r="IML52" s="535"/>
      <c r="IMM52" s="535"/>
      <c r="IMN52" s="535"/>
      <c r="IMO52" s="535"/>
      <c r="IMP52" s="535"/>
      <c r="IMQ52" s="535"/>
      <c r="IMR52" s="535"/>
      <c r="IMS52" s="535"/>
      <c r="IMT52" s="535"/>
      <c r="IMU52" s="535"/>
      <c r="IMV52" s="535"/>
      <c r="IMW52" s="535"/>
      <c r="IMX52" s="535"/>
      <c r="IMY52" s="535"/>
      <c r="IMZ52" s="535"/>
      <c r="INA52" s="535"/>
      <c r="INB52" s="535"/>
      <c r="INC52" s="535"/>
      <c r="IND52" s="535"/>
      <c r="INE52" s="535"/>
      <c r="INF52" s="535"/>
      <c r="ING52" s="535"/>
      <c r="INH52" s="535"/>
      <c r="INI52" s="535"/>
      <c r="INJ52" s="535"/>
      <c r="INK52" s="535"/>
      <c r="INL52" s="535"/>
      <c r="INM52" s="535"/>
      <c r="INN52" s="535"/>
      <c r="INO52" s="535"/>
      <c r="INP52" s="535"/>
      <c r="INQ52" s="535"/>
      <c r="INR52" s="535"/>
      <c r="INS52" s="535"/>
      <c r="INT52" s="535"/>
      <c r="INU52" s="535"/>
      <c r="INV52" s="535"/>
      <c r="INW52" s="535"/>
      <c r="INX52" s="535"/>
      <c r="INY52" s="535"/>
      <c r="INZ52" s="535"/>
      <c r="IOA52" s="535"/>
      <c r="IOB52" s="535"/>
      <c r="IOC52" s="535"/>
      <c r="IOD52" s="535"/>
      <c r="IOE52" s="535"/>
      <c r="IOF52" s="535"/>
      <c r="IOG52" s="535"/>
      <c r="IOH52" s="535"/>
      <c r="IOI52" s="535"/>
      <c r="IOJ52" s="535"/>
      <c r="IOK52" s="535"/>
      <c r="IOL52" s="535"/>
      <c r="IOM52" s="535"/>
      <c r="ION52" s="535"/>
      <c r="IOO52" s="535"/>
      <c r="IOP52" s="535"/>
      <c r="IOQ52" s="535"/>
      <c r="IOR52" s="535"/>
      <c r="IOS52" s="535"/>
      <c r="IOT52" s="535"/>
      <c r="IOU52" s="535"/>
      <c r="IOV52" s="535"/>
      <c r="IOW52" s="535"/>
      <c r="IOX52" s="535"/>
      <c r="IOY52" s="535"/>
      <c r="IOZ52" s="535"/>
      <c r="IPA52" s="535"/>
      <c r="IPB52" s="535"/>
      <c r="IPC52" s="535"/>
      <c r="IPD52" s="535"/>
      <c r="IPE52" s="535"/>
      <c r="IPF52" s="535"/>
      <c r="IPG52" s="535"/>
      <c r="IPH52" s="535"/>
      <c r="IPI52" s="535"/>
      <c r="IPJ52" s="535"/>
      <c r="IPK52" s="535"/>
      <c r="IPL52" s="535"/>
      <c r="IPM52" s="535"/>
      <c r="IPN52" s="535"/>
      <c r="IPO52" s="535"/>
      <c r="IPP52" s="535"/>
      <c r="IPQ52" s="535"/>
      <c r="IPR52" s="535"/>
      <c r="IPS52" s="535"/>
      <c r="IPT52" s="535"/>
      <c r="IPU52" s="535"/>
      <c r="IPV52" s="535"/>
      <c r="IPW52" s="535"/>
      <c r="IPX52" s="535"/>
      <c r="IPY52" s="535"/>
      <c r="IPZ52" s="535"/>
      <c r="IQA52" s="535"/>
      <c r="IQB52" s="535"/>
      <c r="IQC52" s="535"/>
      <c r="IQD52" s="535"/>
      <c r="IQE52" s="535"/>
      <c r="IQF52" s="535"/>
      <c r="IQG52" s="535"/>
      <c r="IQH52" s="535"/>
      <c r="IQI52" s="535"/>
      <c r="IQJ52" s="535"/>
      <c r="IQK52" s="535"/>
      <c r="IQL52" s="535"/>
      <c r="IQM52" s="535"/>
      <c r="IQN52" s="535"/>
      <c r="IQO52" s="535"/>
      <c r="IQP52" s="535"/>
      <c r="IQQ52" s="535"/>
      <c r="IQR52" s="535"/>
      <c r="IQS52" s="535"/>
      <c r="IQT52" s="535"/>
      <c r="IQU52" s="535"/>
      <c r="IQV52" s="535"/>
      <c r="IQW52" s="535"/>
      <c r="IQX52" s="535"/>
      <c r="IQY52" s="535"/>
      <c r="IQZ52" s="535"/>
      <c r="IRA52" s="535"/>
      <c r="IRB52" s="535"/>
      <c r="IRC52" s="535"/>
      <c r="IRD52" s="535"/>
      <c r="IRE52" s="535"/>
      <c r="IRF52" s="535"/>
      <c r="IRG52" s="535"/>
      <c r="IRH52" s="535"/>
      <c r="IRI52" s="535"/>
      <c r="IRJ52" s="535"/>
      <c r="IRK52" s="535"/>
      <c r="IRL52" s="535"/>
      <c r="IRM52" s="535"/>
      <c r="IRN52" s="535"/>
      <c r="IRO52" s="535"/>
      <c r="IRP52" s="535"/>
      <c r="IRQ52" s="535"/>
      <c r="IRR52" s="535"/>
      <c r="IRS52" s="535"/>
      <c r="IRT52" s="535"/>
      <c r="IRU52" s="535"/>
      <c r="IRV52" s="535"/>
      <c r="IRW52" s="535"/>
      <c r="IRX52" s="535"/>
      <c r="IRY52" s="535"/>
      <c r="IRZ52" s="535"/>
      <c r="ISA52" s="535"/>
      <c r="ISB52" s="535"/>
      <c r="ISC52" s="535"/>
      <c r="ISD52" s="535"/>
      <c r="ISE52" s="535"/>
      <c r="ISF52" s="535"/>
      <c r="ISG52" s="535"/>
      <c r="ISH52" s="535"/>
      <c r="ISI52" s="535"/>
      <c r="ISJ52" s="535"/>
      <c r="ISK52" s="535"/>
      <c r="ISL52" s="535"/>
      <c r="ISM52" s="535"/>
      <c r="ISN52" s="535"/>
      <c r="ISO52" s="535"/>
      <c r="ISP52" s="535"/>
      <c r="ISQ52" s="535"/>
      <c r="ISR52" s="535"/>
      <c r="ISS52" s="535"/>
      <c r="IST52" s="535"/>
      <c r="ISU52" s="535"/>
      <c r="ISV52" s="535"/>
      <c r="ISW52" s="535"/>
      <c r="ISX52" s="535"/>
      <c r="ISY52" s="535"/>
      <c r="ISZ52" s="535"/>
      <c r="ITA52" s="535"/>
      <c r="ITB52" s="535"/>
      <c r="ITC52" s="535"/>
      <c r="ITD52" s="535"/>
      <c r="ITE52" s="535"/>
      <c r="ITF52" s="535"/>
      <c r="ITG52" s="535"/>
      <c r="ITH52" s="535"/>
      <c r="ITI52" s="535"/>
      <c r="ITJ52" s="535"/>
      <c r="ITK52" s="535"/>
      <c r="ITL52" s="535"/>
      <c r="ITM52" s="535"/>
      <c r="ITN52" s="535"/>
      <c r="ITO52" s="535"/>
      <c r="ITP52" s="535"/>
      <c r="ITQ52" s="535"/>
      <c r="ITR52" s="535"/>
      <c r="ITS52" s="535"/>
      <c r="ITT52" s="535"/>
      <c r="ITU52" s="535"/>
      <c r="ITV52" s="535"/>
      <c r="ITW52" s="535"/>
      <c r="ITX52" s="535"/>
      <c r="ITY52" s="535"/>
      <c r="ITZ52" s="535"/>
      <c r="IUA52" s="535"/>
      <c r="IUB52" s="535"/>
      <c r="IUC52" s="535"/>
      <c r="IUD52" s="535"/>
      <c r="IUE52" s="535"/>
      <c r="IUF52" s="535"/>
      <c r="IUG52" s="535"/>
      <c r="IUH52" s="535"/>
      <c r="IUI52" s="535"/>
      <c r="IUJ52" s="535"/>
      <c r="IUK52" s="535"/>
      <c r="IUL52" s="535"/>
      <c r="IUM52" s="535"/>
      <c r="IUN52" s="535"/>
      <c r="IUO52" s="535"/>
      <c r="IUP52" s="535"/>
      <c r="IUQ52" s="535"/>
      <c r="IUR52" s="535"/>
      <c r="IUS52" s="535"/>
      <c r="IUT52" s="535"/>
      <c r="IUU52" s="535"/>
      <c r="IUV52" s="535"/>
      <c r="IUW52" s="535"/>
      <c r="IUX52" s="535"/>
      <c r="IUY52" s="535"/>
      <c r="IUZ52" s="535"/>
      <c r="IVA52" s="535"/>
      <c r="IVB52" s="535"/>
      <c r="IVC52" s="535"/>
      <c r="IVD52" s="535"/>
      <c r="IVE52" s="535"/>
      <c r="IVF52" s="535"/>
      <c r="IVG52" s="535"/>
      <c r="IVH52" s="535"/>
      <c r="IVI52" s="535"/>
      <c r="IVJ52" s="535"/>
      <c r="IVK52" s="535"/>
      <c r="IVL52" s="535"/>
      <c r="IVM52" s="535"/>
      <c r="IVN52" s="535"/>
      <c r="IVO52" s="535"/>
      <c r="IVP52" s="535"/>
      <c r="IVQ52" s="535"/>
      <c r="IVR52" s="535"/>
      <c r="IVS52" s="535"/>
      <c r="IVT52" s="535"/>
      <c r="IVU52" s="535"/>
      <c r="IVV52" s="535"/>
      <c r="IVW52" s="535"/>
      <c r="IVX52" s="535"/>
      <c r="IVY52" s="535"/>
      <c r="IVZ52" s="535"/>
      <c r="IWA52" s="535"/>
      <c r="IWB52" s="535"/>
      <c r="IWC52" s="535"/>
      <c r="IWD52" s="535"/>
      <c r="IWE52" s="535"/>
      <c r="IWF52" s="535"/>
      <c r="IWG52" s="535"/>
      <c r="IWH52" s="535"/>
      <c r="IWI52" s="535"/>
      <c r="IWJ52" s="535"/>
      <c r="IWK52" s="535"/>
      <c r="IWL52" s="535"/>
      <c r="IWM52" s="535"/>
      <c r="IWN52" s="535"/>
      <c r="IWO52" s="535"/>
      <c r="IWP52" s="535"/>
      <c r="IWQ52" s="535"/>
      <c r="IWR52" s="535"/>
      <c r="IWS52" s="535"/>
      <c r="IWT52" s="535"/>
      <c r="IWU52" s="535"/>
      <c r="IWV52" s="535"/>
      <c r="IWW52" s="535"/>
      <c r="IWX52" s="535"/>
      <c r="IWY52" s="535"/>
      <c r="IWZ52" s="535"/>
      <c r="IXA52" s="535"/>
      <c r="IXB52" s="535"/>
      <c r="IXC52" s="535"/>
      <c r="IXD52" s="535"/>
      <c r="IXE52" s="535"/>
      <c r="IXF52" s="535"/>
      <c r="IXG52" s="535"/>
      <c r="IXH52" s="535"/>
      <c r="IXI52" s="535"/>
      <c r="IXJ52" s="535"/>
      <c r="IXK52" s="535"/>
      <c r="IXL52" s="535"/>
      <c r="IXM52" s="535"/>
      <c r="IXN52" s="535"/>
      <c r="IXO52" s="535"/>
      <c r="IXP52" s="535"/>
      <c r="IXQ52" s="535"/>
      <c r="IXR52" s="535"/>
      <c r="IXS52" s="535"/>
      <c r="IXT52" s="535"/>
      <c r="IXU52" s="535"/>
      <c r="IXV52" s="535"/>
      <c r="IXW52" s="535"/>
      <c r="IXX52" s="535"/>
      <c r="IXY52" s="535"/>
      <c r="IXZ52" s="535"/>
      <c r="IYA52" s="535"/>
      <c r="IYB52" s="535"/>
      <c r="IYC52" s="535"/>
      <c r="IYD52" s="535"/>
      <c r="IYE52" s="535"/>
      <c r="IYF52" s="535"/>
      <c r="IYG52" s="535"/>
      <c r="IYH52" s="535"/>
      <c r="IYI52" s="535"/>
      <c r="IYJ52" s="535"/>
      <c r="IYK52" s="535"/>
      <c r="IYL52" s="535"/>
      <c r="IYM52" s="535"/>
      <c r="IYN52" s="535"/>
      <c r="IYO52" s="535"/>
      <c r="IYP52" s="535"/>
      <c r="IYQ52" s="535"/>
      <c r="IYR52" s="535"/>
      <c r="IYS52" s="535"/>
      <c r="IYT52" s="535"/>
      <c r="IYU52" s="535"/>
      <c r="IYV52" s="535"/>
      <c r="IYW52" s="535"/>
      <c r="IYX52" s="535"/>
      <c r="IYY52" s="535"/>
      <c r="IYZ52" s="535"/>
      <c r="IZA52" s="535"/>
      <c r="IZB52" s="535"/>
      <c r="IZC52" s="535"/>
      <c r="IZD52" s="535"/>
      <c r="IZE52" s="535"/>
      <c r="IZF52" s="535"/>
      <c r="IZG52" s="535"/>
      <c r="IZH52" s="535"/>
      <c r="IZI52" s="535"/>
      <c r="IZJ52" s="535"/>
      <c r="IZK52" s="535"/>
      <c r="IZL52" s="535"/>
      <c r="IZM52" s="535"/>
      <c r="IZN52" s="535"/>
      <c r="IZO52" s="535"/>
      <c r="IZP52" s="535"/>
      <c r="IZQ52" s="535"/>
      <c r="IZR52" s="535"/>
      <c r="IZS52" s="535"/>
      <c r="IZT52" s="535"/>
      <c r="IZU52" s="535"/>
      <c r="IZV52" s="535"/>
      <c r="IZW52" s="535"/>
      <c r="IZX52" s="535"/>
      <c r="IZY52" s="535"/>
      <c r="IZZ52" s="535"/>
      <c r="JAA52" s="535"/>
      <c r="JAB52" s="535"/>
      <c r="JAC52" s="535"/>
      <c r="JAD52" s="535"/>
      <c r="JAE52" s="535"/>
      <c r="JAF52" s="535"/>
      <c r="JAG52" s="535"/>
      <c r="JAH52" s="535"/>
      <c r="JAI52" s="535"/>
      <c r="JAJ52" s="535"/>
      <c r="JAK52" s="535"/>
      <c r="JAL52" s="535"/>
      <c r="JAM52" s="535"/>
      <c r="JAN52" s="535"/>
      <c r="JAO52" s="535"/>
      <c r="JAP52" s="535"/>
      <c r="JAQ52" s="535"/>
      <c r="JAR52" s="535"/>
      <c r="JAS52" s="535"/>
      <c r="JAT52" s="535"/>
      <c r="JAU52" s="535"/>
      <c r="JAV52" s="535"/>
      <c r="JAW52" s="535"/>
      <c r="JAX52" s="535"/>
      <c r="JAY52" s="535"/>
      <c r="JAZ52" s="535"/>
      <c r="JBA52" s="535"/>
      <c r="JBB52" s="535"/>
      <c r="JBC52" s="535"/>
      <c r="JBD52" s="535"/>
      <c r="JBE52" s="535"/>
      <c r="JBF52" s="535"/>
      <c r="JBG52" s="535"/>
      <c r="JBH52" s="535"/>
      <c r="JBI52" s="535"/>
      <c r="JBJ52" s="535"/>
      <c r="JBK52" s="535"/>
      <c r="JBL52" s="535"/>
      <c r="JBM52" s="535"/>
      <c r="JBN52" s="535"/>
      <c r="JBO52" s="535"/>
      <c r="JBP52" s="535"/>
      <c r="JBQ52" s="535"/>
      <c r="JBR52" s="535"/>
      <c r="JBS52" s="535"/>
      <c r="JBT52" s="535"/>
      <c r="JBU52" s="535"/>
      <c r="JBV52" s="535"/>
      <c r="JBW52" s="535"/>
      <c r="JBX52" s="535"/>
      <c r="JBY52" s="535"/>
      <c r="JBZ52" s="535"/>
      <c r="JCA52" s="535"/>
      <c r="JCB52" s="535"/>
      <c r="JCC52" s="535"/>
      <c r="JCD52" s="535"/>
      <c r="JCE52" s="535"/>
      <c r="JCF52" s="535"/>
      <c r="JCG52" s="535"/>
      <c r="JCH52" s="535"/>
      <c r="JCI52" s="535"/>
      <c r="JCJ52" s="535"/>
      <c r="JCK52" s="535"/>
      <c r="JCL52" s="535"/>
      <c r="JCM52" s="535"/>
      <c r="JCN52" s="535"/>
      <c r="JCO52" s="535"/>
      <c r="JCP52" s="535"/>
      <c r="JCQ52" s="535"/>
      <c r="JCR52" s="535"/>
      <c r="JCS52" s="535"/>
      <c r="JCT52" s="535"/>
      <c r="JCU52" s="535"/>
      <c r="JCV52" s="535"/>
      <c r="JCW52" s="535"/>
      <c r="JCX52" s="535"/>
      <c r="JCY52" s="535"/>
      <c r="JCZ52" s="535"/>
      <c r="JDA52" s="535"/>
      <c r="JDB52" s="535"/>
      <c r="JDC52" s="535"/>
      <c r="JDD52" s="535"/>
      <c r="JDE52" s="535"/>
      <c r="JDF52" s="535"/>
      <c r="JDG52" s="535"/>
      <c r="JDH52" s="535"/>
      <c r="JDI52" s="535"/>
      <c r="JDJ52" s="535"/>
      <c r="JDK52" s="535"/>
      <c r="JDL52" s="535"/>
      <c r="JDM52" s="535"/>
      <c r="JDN52" s="535"/>
      <c r="JDO52" s="535"/>
      <c r="JDP52" s="535"/>
      <c r="JDQ52" s="535"/>
      <c r="JDR52" s="535"/>
      <c r="JDS52" s="535"/>
      <c r="JDT52" s="535"/>
      <c r="JDU52" s="535"/>
      <c r="JDV52" s="535"/>
      <c r="JDW52" s="535"/>
      <c r="JDX52" s="535"/>
      <c r="JDY52" s="535"/>
      <c r="JDZ52" s="535"/>
      <c r="JEA52" s="535"/>
      <c r="JEB52" s="535"/>
      <c r="JEC52" s="535"/>
      <c r="JED52" s="535"/>
      <c r="JEE52" s="535"/>
      <c r="JEF52" s="535"/>
      <c r="JEG52" s="535"/>
      <c r="JEH52" s="535"/>
      <c r="JEI52" s="535"/>
      <c r="JEJ52" s="535"/>
      <c r="JEK52" s="535"/>
      <c r="JEL52" s="535"/>
      <c r="JEM52" s="535"/>
      <c r="JEN52" s="535"/>
      <c r="JEO52" s="535"/>
      <c r="JEP52" s="535"/>
      <c r="JEQ52" s="535"/>
      <c r="JER52" s="535"/>
      <c r="JES52" s="535"/>
      <c r="JET52" s="535"/>
      <c r="JEU52" s="535"/>
      <c r="JEV52" s="535"/>
      <c r="JEW52" s="535"/>
      <c r="JEX52" s="535"/>
      <c r="JEY52" s="535"/>
      <c r="JEZ52" s="535"/>
      <c r="JFA52" s="535"/>
      <c r="JFB52" s="535"/>
      <c r="JFC52" s="535"/>
      <c r="JFD52" s="535"/>
      <c r="JFE52" s="535"/>
      <c r="JFF52" s="535"/>
      <c r="JFG52" s="535"/>
      <c r="JFH52" s="535"/>
      <c r="JFI52" s="535"/>
      <c r="JFJ52" s="535"/>
      <c r="JFK52" s="535"/>
      <c r="JFL52" s="535"/>
      <c r="JFM52" s="535"/>
      <c r="JFN52" s="535"/>
      <c r="JFO52" s="535"/>
      <c r="JFP52" s="535"/>
      <c r="JFQ52" s="535"/>
      <c r="JFR52" s="535"/>
      <c r="JFS52" s="535"/>
      <c r="JFT52" s="535"/>
      <c r="JFU52" s="535"/>
      <c r="JFV52" s="535"/>
      <c r="JFW52" s="535"/>
      <c r="JFX52" s="535"/>
      <c r="JFY52" s="535"/>
      <c r="JFZ52" s="535"/>
      <c r="JGA52" s="535"/>
      <c r="JGB52" s="535"/>
      <c r="JGC52" s="535"/>
      <c r="JGD52" s="535"/>
      <c r="JGE52" s="535"/>
      <c r="JGF52" s="535"/>
      <c r="JGG52" s="535"/>
      <c r="JGH52" s="535"/>
      <c r="JGI52" s="535"/>
      <c r="JGJ52" s="535"/>
      <c r="JGK52" s="535"/>
      <c r="JGL52" s="535"/>
      <c r="JGM52" s="535"/>
      <c r="JGN52" s="535"/>
      <c r="JGO52" s="535"/>
      <c r="JGP52" s="535"/>
      <c r="JGQ52" s="535"/>
      <c r="JGR52" s="535"/>
      <c r="JGS52" s="535"/>
      <c r="JGT52" s="535"/>
      <c r="JGU52" s="535"/>
      <c r="JGV52" s="535"/>
      <c r="JGW52" s="535"/>
      <c r="JGX52" s="535"/>
      <c r="JGY52" s="535"/>
      <c r="JGZ52" s="535"/>
      <c r="JHA52" s="535"/>
      <c r="JHB52" s="535"/>
      <c r="JHC52" s="535"/>
      <c r="JHD52" s="535"/>
      <c r="JHE52" s="535"/>
      <c r="JHF52" s="535"/>
      <c r="JHG52" s="535"/>
      <c r="JHH52" s="535"/>
      <c r="JHI52" s="535"/>
      <c r="JHJ52" s="535"/>
      <c r="JHK52" s="535"/>
      <c r="JHL52" s="535"/>
      <c r="JHM52" s="535"/>
      <c r="JHN52" s="535"/>
      <c r="JHO52" s="535"/>
      <c r="JHP52" s="535"/>
      <c r="JHQ52" s="535"/>
      <c r="JHR52" s="535"/>
      <c r="JHS52" s="535"/>
      <c r="JHT52" s="535"/>
      <c r="JHU52" s="535"/>
      <c r="JHV52" s="535"/>
      <c r="JHW52" s="535"/>
      <c r="JHX52" s="535"/>
      <c r="JHY52" s="535"/>
      <c r="JHZ52" s="535"/>
      <c r="JIA52" s="535"/>
      <c r="JIB52" s="535"/>
      <c r="JIC52" s="535"/>
      <c r="JID52" s="535"/>
      <c r="JIE52" s="535"/>
      <c r="JIF52" s="535"/>
      <c r="JIG52" s="535"/>
      <c r="JIH52" s="535"/>
      <c r="JII52" s="535"/>
      <c r="JIJ52" s="535"/>
      <c r="JIK52" s="535"/>
      <c r="JIL52" s="535"/>
      <c r="JIM52" s="535"/>
      <c r="JIN52" s="535"/>
      <c r="JIO52" s="535"/>
      <c r="JIP52" s="535"/>
      <c r="JIQ52" s="535"/>
      <c r="JIR52" s="535"/>
      <c r="JIS52" s="535"/>
      <c r="JIT52" s="535"/>
      <c r="JIU52" s="535"/>
      <c r="JIV52" s="535"/>
      <c r="JIW52" s="535"/>
      <c r="JIX52" s="535"/>
      <c r="JIY52" s="535"/>
      <c r="JIZ52" s="535"/>
      <c r="JJA52" s="535"/>
      <c r="JJB52" s="535"/>
      <c r="JJC52" s="535"/>
      <c r="JJD52" s="535"/>
      <c r="JJE52" s="535"/>
      <c r="JJF52" s="535"/>
      <c r="JJG52" s="535"/>
      <c r="JJH52" s="535"/>
      <c r="JJI52" s="535"/>
      <c r="JJJ52" s="535"/>
      <c r="JJK52" s="535"/>
      <c r="JJL52" s="535"/>
      <c r="JJM52" s="535"/>
      <c r="JJN52" s="535"/>
      <c r="JJO52" s="535"/>
      <c r="JJP52" s="535"/>
      <c r="JJQ52" s="535"/>
      <c r="JJR52" s="535"/>
      <c r="JJS52" s="535"/>
      <c r="JJT52" s="535"/>
      <c r="JJU52" s="535"/>
      <c r="JJV52" s="535"/>
      <c r="JJW52" s="535"/>
      <c r="JJX52" s="535"/>
      <c r="JJY52" s="535"/>
      <c r="JJZ52" s="535"/>
      <c r="JKA52" s="535"/>
      <c r="JKB52" s="535"/>
      <c r="JKC52" s="535"/>
      <c r="JKD52" s="535"/>
      <c r="JKE52" s="535"/>
      <c r="JKF52" s="535"/>
      <c r="JKG52" s="535"/>
      <c r="JKH52" s="535"/>
      <c r="JKI52" s="535"/>
      <c r="JKJ52" s="535"/>
      <c r="JKK52" s="535"/>
      <c r="JKL52" s="535"/>
      <c r="JKM52" s="535"/>
      <c r="JKN52" s="535"/>
      <c r="JKO52" s="535"/>
      <c r="JKP52" s="535"/>
      <c r="JKQ52" s="535"/>
      <c r="JKR52" s="535"/>
      <c r="JKS52" s="535"/>
      <c r="JKT52" s="535"/>
      <c r="JKU52" s="535"/>
      <c r="JKV52" s="535"/>
      <c r="JKW52" s="535"/>
      <c r="JKX52" s="535"/>
      <c r="JKY52" s="535"/>
      <c r="JKZ52" s="535"/>
      <c r="JLA52" s="535"/>
      <c r="JLB52" s="535"/>
      <c r="JLC52" s="535"/>
      <c r="JLD52" s="535"/>
      <c r="JLE52" s="535"/>
      <c r="JLF52" s="535"/>
      <c r="JLG52" s="535"/>
      <c r="JLH52" s="535"/>
      <c r="JLI52" s="535"/>
      <c r="JLJ52" s="535"/>
      <c r="JLK52" s="535"/>
      <c r="JLL52" s="535"/>
      <c r="JLM52" s="535"/>
      <c r="JLN52" s="535"/>
      <c r="JLO52" s="535"/>
      <c r="JLP52" s="535"/>
      <c r="JLQ52" s="535"/>
      <c r="JLR52" s="535"/>
      <c r="JLS52" s="535"/>
      <c r="JLT52" s="535"/>
      <c r="JLU52" s="535"/>
      <c r="JLV52" s="535"/>
      <c r="JLW52" s="535"/>
      <c r="JLX52" s="535"/>
      <c r="JLY52" s="535"/>
      <c r="JLZ52" s="535"/>
      <c r="JMA52" s="535"/>
      <c r="JMB52" s="535"/>
      <c r="JMC52" s="535"/>
      <c r="JMD52" s="535"/>
      <c r="JME52" s="535"/>
      <c r="JMF52" s="535"/>
      <c r="JMG52" s="535"/>
      <c r="JMH52" s="535"/>
      <c r="JMI52" s="535"/>
      <c r="JMJ52" s="535"/>
      <c r="JMK52" s="535"/>
      <c r="JML52" s="535"/>
      <c r="JMM52" s="535"/>
      <c r="JMN52" s="535"/>
      <c r="JMO52" s="535"/>
      <c r="JMP52" s="535"/>
      <c r="JMQ52" s="535"/>
      <c r="JMR52" s="535"/>
      <c r="JMS52" s="535"/>
      <c r="JMT52" s="535"/>
      <c r="JMU52" s="535"/>
      <c r="JMV52" s="535"/>
      <c r="JMW52" s="535"/>
      <c r="JMX52" s="535"/>
      <c r="JMY52" s="535"/>
      <c r="JMZ52" s="535"/>
      <c r="JNA52" s="535"/>
      <c r="JNB52" s="535"/>
      <c r="JNC52" s="535"/>
      <c r="JND52" s="535"/>
      <c r="JNE52" s="535"/>
      <c r="JNF52" s="535"/>
      <c r="JNG52" s="535"/>
      <c r="JNH52" s="535"/>
      <c r="JNI52" s="535"/>
      <c r="JNJ52" s="535"/>
      <c r="JNK52" s="535"/>
      <c r="JNL52" s="535"/>
      <c r="JNM52" s="535"/>
      <c r="JNN52" s="535"/>
      <c r="JNO52" s="535"/>
      <c r="JNP52" s="535"/>
      <c r="JNQ52" s="535"/>
      <c r="JNR52" s="535"/>
      <c r="JNS52" s="535"/>
      <c r="JNT52" s="535"/>
      <c r="JNU52" s="535"/>
      <c r="JNV52" s="535"/>
      <c r="JNW52" s="535"/>
      <c r="JNX52" s="535"/>
      <c r="JNY52" s="535"/>
      <c r="JNZ52" s="535"/>
      <c r="JOA52" s="535"/>
      <c r="JOB52" s="535"/>
      <c r="JOC52" s="535"/>
      <c r="JOD52" s="535"/>
      <c r="JOE52" s="535"/>
      <c r="JOF52" s="535"/>
      <c r="JOG52" s="535"/>
      <c r="JOH52" s="535"/>
      <c r="JOI52" s="535"/>
      <c r="JOJ52" s="535"/>
      <c r="JOK52" s="535"/>
      <c r="JOL52" s="535"/>
      <c r="JOM52" s="535"/>
      <c r="JON52" s="535"/>
      <c r="JOO52" s="535"/>
      <c r="JOP52" s="535"/>
      <c r="JOQ52" s="535"/>
      <c r="JOR52" s="535"/>
      <c r="JOS52" s="535"/>
      <c r="JOT52" s="535"/>
      <c r="JOU52" s="535"/>
      <c r="JOV52" s="535"/>
      <c r="JOW52" s="535"/>
      <c r="JOX52" s="535"/>
      <c r="JOY52" s="535"/>
      <c r="JOZ52" s="535"/>
      <c r="JPA52" s="535"/>
      <c r="JPB52" s="535"/>
      <c r="JPC52" s="535"/>
      <c r="JPD52" s="535"/>
      <c r="JPE52" s="535"/>
      <c r="JPF52" s="535"/>
      <c r="JPG52" s="535"/>
      <c r="JPH52" s="535"/>
      <c r="JPI52" s="535"/>
      <c r="JPJ52" s="535"/>
      <c r="JPK52" s="535"/>
      <c r="JPL52" s="535"/>
      <c r="JPM52" s="535"/>
      <c r="JPN52" s="535"/>
      <c r="JPO52" s="535"/>
      <c r="JPP52" s="535"/>
      <c r="JPQ52" s="535"/>
      <c r="JPR52" s="535"/>
      <c r="JPS52" s="535"/>
      <c r="JPT52" s="535"/>
      <c r="JPU52" s="535"/>
      <c r="JPV52" s="535"/>
      <c r="JPW52" s="535"/>
      <c r="JPX52" s="535"/>
      <c r="JPY52" s="535"/>
      <c r="JPZ52" s="535"/>
      <c r="JQA52" s="535"/>
      <c r="JQB52" s="535"/>
      <c r="JQC52" s="535"/>
      <c r="JQD52" s="535"/>
      <c r="JQE52" s="535"/>
      <c r="JQF52" s="535"/>
      <c r="JQG52" s="535"/>
      <c r="JQH52" s="535"/>
      <c r="JQI52" s="535"/>
      <c r="JQJ52" s="535"/>
      <c r="JQK52" s="535"/>
      <c r="JQL52" s="535"/>
      <c r="JQM52" s="535"/>
      <c r="JQN52" s="535"/>
      <c r="JQO52" s="535"/>
      <c r="JQP52" s="535"/>
      <c r="JQQ52" s="535"/>
      <c r="JQR52" s="535"/>
      <c r="JQS52" s="535"/>
      <c r="JQT52" s="535"/>
      <c r="JQU52" s="535"/>
      <c r="JQV52" s="535"/>
      <c r="JQW52" s="535"/>
      <c r="JQX52" s="535"/>
      <c r="JQY52" s="535"/>
      <c r="JQZ52" s="535"/>
      <c r="JRA52" s="535"/>
      <c r="JRB52" s="535"/>
      <c r="JRC52" s="535"/>
      <c r="JRD52" s="535"/>
      <c r="JRE52" s="535"/>
      <c r="JRF52" s="535"/>
      <c r="JRG52" s="535"/>
      <c r="JRH52" s="535"/>
      <c r="JRI52" s="535"/>
      <c r="JRJ52" s="535"/>
      <c r="JRK52" s="535"/>
      <c r="JRL52" s="535"/>
      <c r="JRM52" s="535"/>
      <c r="JRN52" s="535"/>
      <c r="JRO52" s="535"/>
      <c r="JRP52" s="535"/>
      <c r="JRQ52" s="535"/>
      <c r="JRR52" s="535"/>
      <c r="JRS52" s="535"/>
      <c r="JRT52" s="535"/>
      <c r="JRU52" s="535"/>
      <c r="JRV52" s="535"/>
      <c r="JRW52" s="535"/>
      <c r="JRX52" s="535"/>
      <c r="JRY52" s="535"/>
      <c r="JRZ52" s="535"/>
      <c r="JSA52" s="535"/>
      <c r="JSB52" s="535"/>
      <c r="JSC52" s="535"/>
      <c r="JSD52" s="535"/>
      <c r="JSE52" s="535"/>
      <c r="JSF52" s="535"/>
      <c r="JSG52" s="535"/>
      <c r="JSH52" s="535"/>
      <c r="JSI52" s="535"/>
      <c r="JSJ52" s="535"/>
      <c r="JSK52" s="535"/>
      <c r="JSL52" s="535"/>
      <c r="JSM52" s="535"/>
      <c r="JSN52" s="535"/>
      <c r="JSO52" s="535"/>
      <c r="JSP52" s="535"/>
      <c r="JSQ52" s="535"/>
      <c r="JSR52" s="535"/>
      <c r="JSS52" s="535"/>
      <c r="JST52" s="535"/>
      <c r="JSU52" s="535"/>
      <c r="JSV52" s="535"/>
      <c r="JSW52" s="535"/>
      <c r="JSX52" s="535"/>
      <c r="JSY52" s="535"/>
      <c r="JSZ52" s="535"/>
      <c r="JTA52" s="535"/>
      <c r="JTB52" s="535"/>
      <c r="JTC52" s="535"/>
      <c r="JTD52" s="535"/>
      <c r="JTE52" s="535"/>
      <c r="JTF52" s="535"/>
      <c r="JTG52" s="535"/>
      <c r="JTH52" s="535"/>
      <c r="JTI52" s="535"/>
      <c r="JTJ52" s="535"/>
      <c r="JTK52" s="535"/>
      <c r="JTL52" s="535"/>
      <c r="JTM52" s="535"/>
      <c r="JTN52" s="535"/>
      <c r="JTO52" s="535"/>
      <c r="JTP52" s="535"/>
      <c r="JTQ52" s="535"/>
      <c r="JTR52" s="535"/>
      <c r="JTS52" s="535"/>
      <c r="JTT52" s="535"/>
      <c r="JTU52" s="535"/>
      <c r="JTV52" s="535"/>
      <c r="JTW52" s="535"/>
      <c r="JTX52" s="535"/>
      <c r="JTY52" s="535"/>
      <c r="JTZ52" s="535"/>
      <c r="JUA52" s="535"/>
      <c r="JUB52" s="535"/>
      <c r="JUC52" s="535"/>
      <c r="JUD52" s="535"/>
      <c r="JUE52" s="535"/>
      <c r="JUF52" s="535"/>
      <c r="JUG52" s="535"/>
      <c r="JUH52" s="535"/>
      <c r="JUI52" s="535"/>
      <c r="JUJ52" s="535"/>
      <c r="JUK52" s="535"/>
      <c r="JUL52" s="535"/>
      <c r="JUM52" s="535"/>
      <c r="JUN52" s="535"/>
      <c r="JUO52" s="535"/>
      <c r="JUP52" s="535"/>
      <c r="JUQ52" s="535"/>
      <c r="JUR52" s="535"/>
      <c r="JUS52" s="535"/>
      <c r="JUT52" s="535"/>
      <c r="JUU52" s="535"/>
      <c r="JUV52" s="535"/>
      <c r="JUW52" s="535"/>
      <c r="JUX52" s="535"/>
      <c r="JUY52" s="535"/>
      <c r="JUZ52" s="535"/>
      <c r="JVA52" s="535"/>
      <c r="JVB52" s="535"/>
      <c r="JVC52" s="535"/>
      <c r="JVD52" s="535"/>
      <c r="JVE52" s="535"/>
      <c r="JVF52" s="535"/>
      <c r="JVG52" s="535"/>
      <c r="JVH52" s="535"/>
      <c r="JVI52" s="535"/>
      <c r="JVJ52" s="535"/>
      <c r="JVK52" s="535"/>
      <c r="JVL52" s="535"/>
      <c r="JVM52" s="535"/>
      <c r="JVN52" s="535"/>
      <c r="JVO52" s="535"/>
      <c r="JVP52" s="535"/>
      <c r="JVQ52" s="535"/>
      <c r="JVR52" s="535"/>
      <c r="JVS52" s="535"/>
      <c r="JVT52" s="535"/>
      <c r="JVU52" s="535"/>
      <c r="JVV52" s="535"/>
      <c r="JVW52" s="535"/>
      <c r="JVX52" s="535"/>
      <c r="JVY52" s="535"/>
      <c r="JVZ52" s="535"/>
      <c r="JWA52" s="535"/>
      <c r="JWB52" s="535"/>
      <c r="JWC52" s="535"/>
      <c r="JWD52" s="535"/>
      <c r="JWE52" s="535"/>
      <c r="JWF52" s="535"/>
      <c r="JWG52" s="535"/>
      <c r="JWH52" s="535"/>
      <c r="JWI52" s="535"/>
      <c r="JWJ52" s="535"/>
      <c r="JWK52" s="535"/>
      <c r="JWL52" s="535"/>
      <c r="JWM52" s="535"/>
      <c r="JWN52" s="535"/>
      <c r="JWO52" s="535"/>
      <c r="JWP52" s="535"/>
      <c r="JWQ52" s="535"/>
      <c r="JWR52" s="535"/>
      <c r="JWS52" s="535"/>
      <c r="JWT52" s="535"/>
      <c r="JWU52" s="535"/>
      <c r="JWV52" s="535"/>
      <c r="JWW52" s="535"/>
      <c r="JWX52" s="535"/>
      <c r="JWY52" s="535"/>
      <c r="JWZ52" s="535"/>
      <c r="JXA52" s="535"/>
      <c r="JXB52" s="535"/>
      <c r="JXC52" s="535"/>
      <c r="JXD52" s="535"/>
      <c r="JXE52" s="535"/>
      <c r="JXF52" s="535"/>
      <c r="JXG52" s="535"/>
      <c r="JXH52" s="535"/>
      <c r="JXI52" s="535"/>
      <c r="JXJ52" s="535"/>
      <c r="JXK52" s="535"/>
      <c r="JXL52" s="535"/>
      <c r="JXM52" s="535"/>
      <c r="JXN52" s="535"/>
      <c r="JXO52" s="535"/>
      <c r="JXP52" s="535"/>
      <c r="JXQ52" s="535"/>
      <c r="JXR52" s="535"/>
      <c r="JXS52" s="535"/>
      <c r="JXT52" s="535"/>
      <c r="JXU52" s="535"/>
      <c r="JXV52" s="535"/>
      <c r="JXW52" s="535"/>
      <c r="JXX52" s="535"/>
      <c r="JXY52" s="535"/>
      <c r="JXZ52" s="535"/>
      <c r="JYA52" s="535"/>
      <c r="JYB52" s="535"/>
      <c r="JYC52" s="535"/>
      <c r="JYD52" s="535"/>
      <c r="JYE52" s="535"/>
      <c r="JYF52" s="535"/>
      <c r="JYG52" s="535"/>
      <c r="JYH52" s="535"/>
      <c r="JYI52" s="535"/>
      <c r="JYJ52" s="535"/>
      <c r="JYK52" s="535"/>
      <c r="JYL52" s="535"/>
      <c r="JYM52" s="535"/>
      <c r="JYN52" s="535"/>
      <c r="JYO52" s="535"/>
      <c r="JYP52" s="535"/>
      <c r="JYQ52" s="535"/>
      <c r="JYR52" s="535"/>
      <c r="JYS52" s="535"/>
      <c r="JYT52" s="535"/>
      <c r="JYU52" s="535"/>
      <c r="JYV52" s="535"/>
      <c r="JYW52" s="535"/>
      <c r="JYX52" s="535"/>
      <c r="JYY52" s="535"/>
      <c r="JYZ52" s="535"/>
      <c r="JZA52" s="535"/>
      <c r="JZB52" s="535"/>
      <c r="JZC52" s="535"/>
      <c r="JZD52" s="535"/>
      <c r="JZE52" s="535"/>
      <c r="JZF52" s="535"/>
      <c r="JZG52" s="535"/>
      <c r="JZH52" s="535"/>
      <c r="JZI52" s="535"/>
      <c r="JZJ52" s="535"/>
      <c r="JZK52" s="535"/>
      <c r="JZL52" s="535"/>
      <c r="JZM52" s="535"/>
      <c r="JZN52" s="535"/>
      <c r="JZO52" s="535"/>
      <c r="JZP52" s="535"/>
      <c r="JZQ52" s="535"/>
      <c r="JZR52" s="535"/>
      <c r="JZS52" s="535"/>
      <c r="JZT52" s="535"/>
      <c r="JZU52" s="535"/>
      <c r="JZV52" s="535"/>
      <c r="JZW52" s="535"/>
      <c r="JZX52" s="535"/>
      <c r="JZY52" s="535"/>
      <c r="JZZ52" s="535"/>
      <c r="KAA52" s="535"/>
      <c r="KAB52" s="535"/>
      <c r="KAC52" s="535"/>
      <c r="KAD52" s="535"/>
      <c r="KAE52" s="535"/>
      <c r="KAF52" s="535"/>
      <c r="KAG52" s="535"/>
      <c r="KAH52" s="535"/>
      <c r="KAI52" s="535"/>
      <c r="KAJ52" s="535"/>
      <c r="KAK52" s="535"/>
      <c r="KAL52" s="535"/>
      <c r="KAM52" s="535"/>
      <c r="KAN52" s="535"/>
      <c r="KAO52" s="535"/>
      <c r="KAP52" s="535"/>
      <c r="KAQ52" s="535"/>
      <c r="KAR52" s="535"/>
      <c r="KAS52" s="535"/>
      <c r="KAT52" s="535"/>
      <c r="KAU52" s="535"/>
      <c r="KAV52" s="535"/>
      <c r="KAW52" s="535"/>
      <c r="KAX52" s="535"/>
      <c r="KAY52" s="535"/>
      <c r="KAZ52" s="535"/>
      <c r="KBA52" s="535"/>
      <c r="KBB52" s="535"/>
      <c r="KBC52" s="535"/>
      <c r="KBD52" s="535"/>
      <c r="KBE52" s="535"/>
      <c r="KBF52" s="535"/>
      <c r="KBG52" s="535"/>
      <c r="KBH52" s="535"/>
      <c r="KBI52" s="535"/>
      <c r="KBJ52" s="535"/>
      <c r="KBK52" s="535"/>
      <c r="KBL52" s="535"/>
      <c r="KBM52" s="535"/>
      <c r="KBN52" s="535"/>
      <c r="KBO52" s="535"/>
      <c r="KBP52" s="535"/>
      <c r="KBQ52" s="535"/>
      <c r="KBR52" s="535"/>
      <c r="KBS52" s="535"/>
      <c r="KBT52" s="535"/>
      <c r="KBU52" s="535"/>
      <c r="KBV52" s="535"/>
      <c r="KBW52" s="535"/>
      <c r="KBX52" s="535"/>
      <c r="KBY52" s="535"/>
      <c r="KBZ52" s="535"/>
      <c r="KCA52" s="535"/>
      <c r="KCB52" s="535"/>
      <c r="KCC52" s="535"/>
      <c r="KCD52" s="535"/>
      <c r="KCE52" s="535"/>
      <c r="KCF52" s="535"/>
      <c r="KCG52" s="535"/>
      <c r="KCH52" s="535"/>
      <c r="KCI52" s="535"/>
      <c r="KCJ52" s="535"/>
      <c r="KCK52" s="535"/>
      <c r="KCL52" s="535"/>
      <c r="KCM52" s="535"/>
      <c r="KCN52" s="535"/>
      <c r="KCO52" s="535"/>
      <c r="KCP52" s="535"/>
      <c r="KCQ52" s="535"/>
      <c r="KCR52" s="535"/>
      <c r="KCS52" s="535"/>
      <c r="KCT52" s="535"/>
      <c r="KCU52" s="535"/>
      <c r="KCV52" s="535"/>
      <c r="KCW52" s="535"/>
      <c r="KCX52" s="535"/>
      <c r="KCY52" s="535"/>
      <c r="KCZ52" s="535"/>
      <c r="KDA52" s="535"/>
      <c r="KDB52" s="535"/>
      <c r="KDC52" s="535"/>
      <c r="KDD52" s="535"/>
      <c r="KDE52" s="535"/>
      <c r="KDF52" s="535"/>
      <c r="KDG52" s="535"/>
      <c r="KDH52" s="535"/>
      <c r="KDI52" s="535"/>
      <c r="KDJ52" s="535"/>
      <c r="KDK52" s="535"/>
      <c r="KDL52" s="535"/>
      <c r="KDM52" s="535"/>
      <c r="KDN52" s="535"/>
      <c r="KDO52" s="535"/>
      <c r="KDP52" s="535"/>
      <c r="KDQ52" s="535"/>
      <c r="KDR52" s="535"/>
      <c r="KDS52" s="535"/>
      <c r="KDT52" s="535"/>
      <c r="KDU52" s="535"/>
      <c r="KDV52" s="535"/>
      <c r="KDW52" s="535"/>
      <c r="KDX52" s="535"/>
      <c r="KDY52" s="535"/>
      <c r="KDZ52" s="535"/>
      <c r="KEA52" s="535"/>
      <c r="KEB52" s="535"/>
      <c r="KEC52" s="535"/>
      <c r="KED52" s="535"/>
      <c r="KEE52" s="535"/>
      <c r="KEF52" s="535"/>
      <c r="KEG52" s="535"/>
      <c r="KEH52" s="535"/>
      <c r="KEI52" s="535"/>
      <c r="KEJ52" s="535"/>
      <c r="KEK52" s="535"/>
      <c r="KEL52" s="535"/>
      <c r="KEM52" s="535"/>
      <c r="KEN52" s="535"/>
      <c r="KEO52" s="535"/>
      <c r="KEP52" s="535"/>
      <c r="KEQ52" s="535"/>
      <c r="KER52" s="535"/>
      <c r="KES52" s="535"/>
      <c r="KET52" s="535"/>
      <c r="KEU52" s="535"/>
      <c r="KEV52" s="535"/>
      <c r="KEW52" s="535"/>
      <c r="KEX52" s="535"/>
      <c r="KEY52" s="535"/>
      <c r="KEZ52" s="535"/>
      <c r="KFA52" s="535"/>
      <c r="KFB52" s="535"/>
      <c r="KFC52" s="535"/>
      <c r="KFD52" s="535"/>
      <c r="KFE52" s="535"/>
      <c r="KFF52" s="535"/>
      <c r="KFG52" s="535"/>
      <c r="KFH52" s="535"/>
      <c r="KFI52" s="535"/>
      <c r="KFJ52" s="535"/>
      <c r="KFK52" s="535"/>
      <c r="KFL52" s="535"/>
      <c r="KFM52" s="535"/>
      <c r="KFN52" s="535"/>
      <c r="KFO52" s="535"/>
      <c r="KFP52" s="535"/>
      <c r="KFQ52" s="535"/>
      <c r="KFR52" s="535"/>
      <c r="KFS52" s="535"/>
      <c r="KFT52" s="535"/>
      <c r="KFU52" s="535"/>
      <c r="KFV52" s="535"/>
      <c r="KFW52" s="535"/>
      <c r="KFX52" s="535"/>
      <c r="KFY52" s="535"/>
      <c r="KFZ52" s="535"/>
      <c r="KGA52" s="535"/>
      <c r="KGB52" s="535"/>
      <c r="KGC52" s="535"/>
      <c r="KGD52" s="535"/>
      <c r="KGE52" s="535"/>
      <c r="KGF52" s="535"/>
      <c r="KGG52" s="535"/>
      <c r="KGH52" s="535"/>
      <c r="KGI52" s="535"/>
      <c r="KGJ52" s="535"/>
      <c r="KGK52" s="535"/>
      <c r="KGL52" s="535"/>
      <c r="KGM52" s="535"/>
      <c r="KGN52" s="535"/>
      <c r="KGO52" s="535"/>
      <c r="KGP52" s="535"/>
      <c r="KGQ52" s="535"/>
      <c r="KGR52" s="535"/>
      <c r="KGS52" s="535"/>
      <c r="KGT52" s="535"/>
      <c r="KGU52" s="535"/>
      <c r="KGV52" s="535"/>
      <c r="KGW52" s="535"/>
      <c r="KGX52" s="535"/>
      <c r="KGY52" s="535"/>
      <c r="KGZ52" s="535"/>
      <c r="KHA52" s="535"/>
      <c r="KHB52" s="535"/>
      <c r="KHC52" s="535"/>
      <c r="KHD52" s="535"/>
      <c r="KHE52" s="535"/>
      <c r="KHF52" s="535"/>
      <c r="KHG52" s="535"/>
      <c r="KHH52" s="535"/>
      <c r="KHI52" s="535"/>
      <c r="KHJ52" s="535"/>
      <c r="KHK52" s="535"/>
      <c r="KHL52" s="535"/>
      <c r="KHM52" s="535"/>
      <c r="KHN52" s="535"/>
      <c r="KHO52" s="535"/>
      <c r="KHP52" s="535"/>
      <c r="KHQ52" s="535"/>
      <c r="KHR52" s="535"/>
      <c r="KHS52" s="535"/>
      <c r="KHT52" s="535"/>
      <c r="KHU52" s="535"/>
      <c r="KHV52" s="535"/>
      <c r="KHW52" s="535"/>
      <c r="KHX52" s="535"/>
      <c r="KHY52" s="535"/>
      <c r="KHZ52" s="535"/>
      <c r="KIA52" s="535"/>
      <c r="KIB52" s="535"/>
      <c r="KIC52" s="535"/>
      <c r="KID52" s="535"/>
      <c r="KIE52" s="535"/>
      <c r="KIF52" s="535"/>
      <c r="KIG52" s="535"/>
      <c r="KIH52" s="535"/>
      <c r="KII52" s="535"/>
      <c r="KIJ52" s="535"/>
      <c r="KIK52" s="535"/>
      <c r="KIL52" s="535"/>
      <c r="KIM52" s="535"/>
      <c r="KIN52" s="535"/>
      <c r="KIO52" s="535"/>
      <c r="KIP52" s="535"/>
      <c r="KIQ52" s="535"/>
      <c r="KIR52" s="535"/>
      <c r="KIS52" s="535"/>
      <c r="KIT52" s="535"/>
      <c r="KIU52" s="535"/>
      <c r="KIV52" s="535"/>
      <c r="KIW52" s="535"/>
      <c r="KIX52" s="535"/>
      <c r="KIY52" s="535"/>
      <c r="KIZ52" s="535"/>
      <c r="KJA52" s="535"/>
      <c r="KJB52" s="535"/>
      <c r="KJC52" s="535"/>
      <c r="KJD52" s="535"/>
      <c r="KJE52" s="535"/>
      <c r="KJF52" s="535"/>
      <c r="KJG52" s="535"/>
      <c r="KJH52" s="535"/>
      <c r="KJI52" s="535"/>
      <c r="KJJ52" s="535"/>
      <c r="KJK52" s="535"/>
      <c r="KJL52" s="535"/>
      <c r="KJM52" s="535"/>
      <c r="KJN52" s="535"/>
      <c r="KJO52" s="535"/>
      <c r="KJP52" s="535"/>
      <c r="KJQ52" s="535"/>
      <c r="KJR52" s="535"/>
      <c r="KJS52" s="535"/>
      <c r="KJT52" s="535"/>
      <c r="KJU52" s="535"/>
      <c r="KJV52" s="535"/>
      <c r="KJW52" s="535"/>
      <c r="KJX52" s="535"/>
      <c r="KJY52" s="535"/>
      <c r="KJZ52" s="535"/>
      <c r="KKA52" s="535"/>
      <c r="KKB52" s="535"/>
      <c r="KKC52" s="535"/>
      <c r="KKD52" s="535"/>
      <c r="KKE52" s="535"/>
      <c r="KKF52" s="535"/>
      <c r="KKG52" s="535"/>
      <c r="KKH52" s="535"/>
      <c r="KKI52" s="535"/>
      <c r="KKJ52" s="535"/>
      <c r="KKK52" s="535"/>
      <c r="KKL52" s="535"/>
      <c r="KKM52" s="535"/>
      <c r="KKN52" s="535"/>
      <c r="KKO52" s="535"/>
      <c r="KKP52" s="535"/>
      <c r="KKQ52" s="535"/>
      <c r="KKR52" s="535"/>
      <c r="KKS52" s="535"/>
      <c r="KKT52" s="535"/>
      <c r="KKU52" s="535"/>
      <c r="KKV52" s="535"/>
      <c r="KKW52" s="535"/>
      <c r="KKX52" s="535"/>
      <c r="KKY52" s="535"/>
      <c r="KKZ52" s="535"/>
      <c r="KLA52" s="535"/>
      <c r="KLB52" s="535"/>
      <c r="KLC52" s="535"/>
      <c r="KLD52" s="535"/>
      <c r="KLE52" s="535"/>
      <c r="KLF52" s="535"/>
      <c r="KLG52" s="535"/>
      <c r="KLH52" s="535"/>
      <c r="KLI52" s="535"/>
      <c r="KLJ52" s="535"/>
      <c r="KLK52" s="535"/>
      <c r="KLL52" s="535"/>
      <c r="KLM52" s="535"/>
      <c r="KLN52" s="535"/>
      <c r="KLO52" s="535"/>
      <c r="KLP52" s="535"/>
      <c r="KLQ52" s="535"/>
      <c r="KLR52" s="535"/>
      <c r="KLS52" s="535"/>
      <c r="KLT52" s="535"/>
      <c r="KLU52" s="535"/>
      <c r="KLV52" s="535"/>
      <c r="KLW52" s="535"/>
      <c r="KLX52" s="535"/>
      <c r="KLY52" s="535"/>
      <c r="KLZ52" s="535"/>
      <c r="KMA52" s="535"/>
      <c r="KMB52" s="535"/>
      <c r="KMC52" s="535"/>
      <c r="KMD52" s="535"/>
      <c r="KME52" s="535"/>
      <c r="KMF52" s="535"/>
      <c r="KMG52" s="535"/>
      <c r="KMH52" s="535"/>
      <c r="KMI52" s="535"/>
      <c r="KMJ52" s="535"/>
      <c r="KMK52" s="535"/>
      <c r="KML52" s="535"/>
      <c r="KMM52" s="535"/>
      <c r="KMN52" s="535"/>
      <c r="KMO52" s="535"/>
      <c r="KMP52" s="535"/>
      <c r="KMQ52" s="535"/>
      <c r="KMR52" s="535"/>
      <c r="KMS52" s="535"/>
      <c r="KMT52" s="535"/>
      <c r="KMU52" s="535"/>
      <c r="KMV52" s="535"/>
      <c r="KMW52" s="535"/>
      <c r="KMX52" s="535"/>
      <c r="KMY52" s="535"/>
      <c r="KMZ52" s="535"/>
      <c r="KNA52" s="535"/>
      <c r="KNB52" s="535"/>
      <c r="KNC52" s="535"/>
      <c r="KND52" s="535"/>
      <c r="KNE52" s="535"/>
      <c r="KNF52" s="535"/>
      <c r="KNG52" s="535"/>
      <c r="KNH52" s="535"/>
      <c r="KNI52" s="535"/>
      <c r="KNJ52" s="535"/>
      <c r="KNK52" s="535"/>
      <c r="KNL52" s="535"/>
      <c r="KNM52" s="535"/>
      <c r="KNN52" s="535"/>
      <c r="KNO52" s="535"/>
      <c r="KNP52" s="535"/>
      <c r="KNQ52" s="535"/>
      <c r="KNR52" s="535"/>
      <c r="KNS52" s="535"/>
      <c r="KNT52" s="535"/>
      <c r="KNU52" s="535"/>
      <c r="KNV52" s="535"/>
      <c r="KNW52" s="535"/>
      <c r="KNX52" s="535"/>
      <c r="KNY52" s="535"/>
      <c r="KNZ52" s="535"/>
      <c r="KOA52" s="535"/>
      <c r="KOB52" s="535"/>
      <c r="KOC52" s="535"/>
      <c r="KOD52" s="535"/>
      <c r="KOE52" s="535"/>
      <c r="KOF52" s="535"/>
      <c r="KOG52" s="535"/>
      <c r="KOH52" s="535"/>
      <c r="KOI52" s="535"/>
      <c r="KOJ52" s="535"/>
      <c r="KOK52" s="535"/>
      <c r="KOL52" s="535"/>
      <c r="KOM52" s="535"/>
      <c r="KON52" s="535"/>
      <c r="KOO52" s="535"/>
      <c r="KOP52" s="535"/>
      <c r="KOQ52" s="535"/>
      <c r="KOR52" s="535"/>
      <c r="KOS52" s="535"/>
      <c r="KOT52" s="535"/>
      <c r="KOU52" s="535"/>
      <c r="KOV52" s="535"/>
      <c r="KOW52" s="535"/>
      <c r="KOX52" s="535"/>
      <c r="KOY52" s="535"/>
      <c r="KOZ52" s="535"/>
      <c r="KPA52" s="535"/>
      <c r="KPB52" s="535"/>
      <c r="KPC52" s="535"/>
      <c r="KPD52" s="535"/>
      <c r="KPE52" s="535"/>
      <c r="KPF52" s="535"/>
      <c r="KPG52" s="535"/>
      <c r="KPH52" s="535"/>
      <c r="KPI52" s="535"/>
      <c r="KPJ52" s="535"/>
      <c r="KPK52" s="535"/>
      <c r="KPL52" s="535"/>
      <c r="KPM52" s="535"/>
      <c r="KPN52" s="535"/>
      <c r="KPO52" s="535"/>
      <c r="KPP52" s="535"/>
      <c r="KPQ52" s="535"/>
      <c r="KPR52" s="535"/>
      <c r="KPS52" s="535"/>
      <c r="KPT52" s="535"/>
      <c r="KPU52" s="535"/>
      <c r="KPV52" s="535"/>
      <c r="KPW52" s="535"/>
      <c r="KPX52" s="535"/>
      <c r="KPY52" s="535"/>
      <c r="KPZ52" s="535"/>
      <c r="KQA52" s="535"/>
      <c r="KQB52" s="535"/>
      <c r="KQC52" s="535"/>
      <c r="KQD52" s="535"/>
      <c r="KQE52" s="535"/>
      <c r="KQF52" s="535"/>
      <c r="KQG52" s="535"/>
      <c r="KQH52" s="535"/>
      <c r="KQI52" s="535"/>
      <c r="KQJ52" s="535"/>
      <c r="KQK52" s="535"/>
      <c r="KQL52" s="535"/>
      <c r="KQM52" s="535"/>
      <c r="KQN52" s="535"/>
      <c r="KQO52" s="535"/>
      <c r="KQP52" s="535"/>
      <c r="KQQ52" s="535"/>
      <c r="KQR52" s="535"/>
      <c r="KQS52" s="535"/>
      <c r="KQT52" s="535"/>
      <c r="KQU52" s="535"/>
      <c r="KQV52" s="535"/>
      <c r="KQW52" s="535"/>
      <c r="KQX52" s="535"/>
      <c r="KQY52" s="535"/>
      <c r="KQZ52" s="535"/>
      <c r="KRA52" s="535"/>
      <c r="KRB52" s="535"/>
      <c r="KRC52" s="535"/>
      <c r="KRD52" s="535"/>
      <c r="KRE52" s="535"/>
      <c r="KRF52" s="535"/>
      <c r="KRG52" s="535"/>
      <c r="KRH52" s="535"/>
      <c r="KRI52" s="535"/>
      <c r="KRJ52" s="535"/>
      <c r="KRK52" s="535"/>
      <c r="KRL52" s="535"/>
      <c r="KRM52" s="535"/>
      <c r="KRN52" s="535"/>
      <c r="KRO52" s="535"/>
      <c r="KRP52" s="535"/>
      <c r="KRQ52" s="535"/>
      <c r="KRR52" s="535"/>
      <c r="KRS52" s="535"/>
      <c r="KRT52" s="535"/>
      <c r="KRU52" s="535"/>
      <c r="KRV52" s="535"/>
      <c r="KRW52" s="535"/>
      <c r="KRX52" s="535"/>
      <c r="KRY52" s="535"/>
      <c r="KRZ52" s="535"/>
      <c r="KSA52" s="535"/>
      <c r="KSB52" s="535"/>
      <c r="KSC52" s="535"/>
      <c r="KSD52" s="535"/>
      <c r="KSE52" s="535"/>
      <c r="KSF52" s="535"/>
      <c r="KSG52" s="535"/>
      <c r="KSH52" s="535"/>
      <c r="KSI52" s="535"/>
      <c r="KSJ52" s="535"/>
      <c r="KSK52" s="535"/>
      <c r="KSL52" s="535"/>
      <c r="KSM52" s="535"/>
      <c r="KSN52" s="535"/>
      <c r="KSO52" s="535"/>
      <c r="KSP52" s="535"/>
      <c r="KSQ52" s="535"/>
      <c r="KSR52" s="535"/>
      <c r="KSS52" s="535"/>
      <c r="KST52" s="535"/>
      <c r="KSU52" s="535"/>
      <c r="KSV52" s="535"/>
      <c r="KSW52" s="535"/>
      <c r="KSX52" s="535"/>
      <c r="KSY52" s="535"/>
      <c r="KSZ52" s="535"/>
      <c r="KTA52" s="535"/>
      <c r="KTB52" s="535"/>
      <c r="KTC52" s="535"/>
      <c r="KTD52" s="535"/>
      <c r="KTE52" s="535"/>
      <c r="KTF52" s="535"/>
      <c r="KTG52" s="535"/>
      <c r="KTH52" s="535"/>
      <c r="KTI52" s="535"/>
      <c r="KTJ52" s="535"/>
      <c r="KTK52" s="535"/>
      <c r="KTL52" s="535"/>
      <c r="KTM52" s="535"/>
      <c r="KTN52" s="535"/>
      <c r="KTO52" s="535"/>
      <c r="KTP52" s="535"/>
      <c r="KTQ52" s="535"/>
      <c r="KTR52" s="535"/>
      <c r="KTS52" s="535"/>
      <c r="KTT52" s="535"/>
      <c r="KTU52" s="535"/>
      <c r="KTV52" s="535"/>
      <c r="KTW52" s="535"/>
      <c r="KTX52" s="535"/>
      <c r="KTY52" s="535"/>
      <c r="KTZ52" s="535"/>
      <c r="KUA52" s="535"/>
      <c r="KUB52" s="535"/>
      <c r="KUC52" s="535"/>
      <c r="KUD52" s="535"/>
      <c r="KUE52" s="535"/>
      <c r="KUF52" s="535"/>
      <c r="KUG52" s="535"/>
      <c r="KUH52" s="535"/>
      <c r="KUI52" s="535"/>
      <c r="KUJ52" s="535"/>
      <c r="KUK52" s="535"/>
      <c r="KUL52" s="535"/>
      <c r="KUM52" s="535"/>
      <c r="KUN52" s="535"/>
      <c r="KUO52" s="535"/>
      <c r="KUP52" s="535"/>
      <c r="KUQ52" s="535"/>
      <c r="KUR52" s="535"/>
      <c r="KUS52" s="535"/>
      <c r="KUT52" s="535"/>
      <c r="KUU52" s="535"/>
      <c r="KUV52" s="535"/>
      <c r="KUW52" s="535"/>
      <c r="KUX52" s="535"/>
      <c r="KUY52" s="535"/>
      <c r="KUZ52" s="535"/>
      <c r="KVA52" s="535"/>
      <c r="KVB52" s="535"/>
      <c r="KVC52" s="535"/>
      <c r="KVD52" s="535"/>
      <c r="KVE52" s="535"/>
      <c r="KVF52" s="535"/>
      <c r="KVG52" s="535"/>
      <c r="KVH52" s="535"/>
      <c r="KVI52" s="535"/>
      <c r="KVJ52" s="535"/>
      <c r="KVK52" s="535"/>
      <c r="KVL52" s="535"/>
      <c r="KVM52" s="535"/>
      <c r="KVN52" s="535"/>
      <c r="KVO52" s="535"/>
      <c r="KVP52" s="535"/>
      <c r="KVQ52" s="535"/>
      <c r="KVR52" s="535"/>
      <c r="KVS52" s="535"/>
      <c r="KVT52" s="535"/>
      <c r="KVU52" s="535"/>
      <c r="KVV52" s="535"/>
      <c r="KVW52" s="535"/>
      <c r="KVX52" s="535"/>
      <c r="KVY52" s="535"/>
      <c r="KVZ52" s="535"/>
      <c r="KWA52" s="535"/>
      <c r="KWB52" s="535"/>
      <c r="KWC52" s="535"/>
      <c r="KWD52" s="535"/>
      <c r="KWE52" s="535"/>
      <c r="KWF52" s="535"/>
      <c r="KWG52" s="535"/>
      <c r="KWH52" s="535"/>
      <c r="KWI52" s="535"/>
      <c r="KWJ52" s="535"/>
      <c r="KWK52" s="535"/>
      <c r="KWL52" s="535"/>
      <c r="KWM52" s="535"/>
      <c r="KWN52" s="535"/>
      <c r="KWO52" s="535"/>
      <c r="KWP52" s="535"/>
      <c r="KWQ52" s="535"/>
      <c r="KWR52" s="535"/>
      <c r="KWS52" s="535"/>
      <c r="KWT52" s="535"/>
      <c r="KWU52" s="535"/>
      <c r="KWV52" s="535"/>
      <c r="KWW52" s="535"/>
      <c r="KWX52" s="535"/>
      <c r="KWY52" s="535"/>
      <c r="KWZ52" s="535"/>
      <c r="KXA52" s="535"/>
      <c r="KXB52" s="535"/>
      <c r="KXC52" s="535"/>
      <c r="KXD52" s="535"/>
      <c r="KXE52" s="535"/>
      <c r="KXF52" s="535"/>
      <c r="KXG52" s="535"/>
      <c r="KXH52" s="535"/>
      <c r="KXI52" s="535"/>
      <c r="KXJ52" s="535"/>
      <c r="KXK52" s="535"/>
      <c r="KXL52" s="535"/>
      <c r="KXM52" s="535"/>
      <c r="KXN52" s="535"/>
      <c r="KXO52" s="535"/>
      <c r="KXP52" s="535"/>
      <c r="KXQ52" s="535"/>
      <c r="KXR52" s="535"/>
      <c r="KXS52" s="535"/>
      <c r="KXT52" s="535"/>
      <c r="KXU52" s="535"/>
      <c r="KXV52" s="535"/>
      <c r="KXW52" s="535"/>
      <c r="KXX52" s="535"/>
      <c r="KXY52" s="535"/>
      <c r="KXZ52" s="535"/>
      <c r="KYA52" s="535"/>
      <c r="KYB52" s="535"/>
      <c r="KYC52" s="535"/>
      <c r="KYD52" s="535"/>
      <c r="KYE52" s="535"/>
      <c r="KYF52" s="535"/>
      <c r="KYG52" s="535"/>
      <c r="KYH52" s="535"/>
      <c r="KYI52" s="535"/>
      <c r="KYJ52" s="535"/>
      <c r="KYK52" s="535"/>
      <c r="KYL52" s="535"/>
      <c r="KYM52" s="535"/>
      <c r="KYN52" s="535"/>
      <c r="KYO52" s="535"/>
      <c r="KYP52" s="535"/>
      <c r="KYQ52" s="535"/>
      <c r="KYR52" s="535"/>
      <c r="KYS52" s="535"/>
      <c r="KYT52" s="535"/>
      <c r="KYU52" s="535"/>
      <c r="KYV52" s="535"/>
      <c r="KYW52" s="535"/>
      <c r="KYX52" s="535"/>
      <c r="KYY52" s="535"/>
      <c r="KYZ52" s="535"/>
      <c r="KZA52" s="535"/>
      <c r="KZB52" s="535"/>
      <c r="KZC52" s="535"/>
      <c r="KZD52" s="535"/>
      <c r="KZE52" s="535"/>
      <c r="KZF52" s="535"/>
      <c r="KZG52" s="535"/>
      <c r="KZH52" s="535"/>
      <c r="KZI52" s="535"/>
      <c r="KZJ52" s="535"/>
      <c r="KZK52" s="535"/>
      <c r="KZL52" s="535"/>
      <c r="KZM52" s="535"/>
      <c r="KZN52" s="535"/>
      <c r="KZO52" s="535"/>
      <c r="KZP52" s="535"/>
      <c r="KZQ52" s="535"/>
      <c r="KZR52" s="535"/>
      <c r="KZS52" s="535"/>
      <c r="KZT52" s="535"/>
      <c r="KZU52" s="535"/>
      <c r="KZV52" s="535"/>
      <c r="KZW52" s="535"/>
      <c r="KZX52" s="535"/>
      <c r="KZY52" s="535"/>
      <c r="KZZ52" s="535"/>
      <c r="LAA52" s="535"/>
      <c r="LAB52" s="535"/>
      <c r="LAC52" s="535"/>
      <c r="LAD52" s="535"/>
      <c r="LAE52" s="535"/>
      <c r="LAF52" s="535"/>
      <c r="LAG52" s="535"/>
      <c r="LAH52" s="535"/>
      <c r="LAI52" s="535"/>
      <c r="LAJ52" s="535"/>
      <c r="LAK52" s="535"/>
      <c r="LAL52" s="535"/>
      <c r="LAM52" s="535"/>
      <c r="LAN52" s="535"/>
      <c r="LAO52" s="535"/>
      <c r="LAP52" s="535"/>
      <c r="LAQ52" s="535"/>
      <c r="LAR52" s="535"/>
      <c r="LAS52" s="535"/>
      <c r="LAT52" s="535"/>
      <c r="LAU52" s="535"/>
      <c r="LAV52" s="535"/>
      <c r="LAW52" s="535"/>
      <c r="LAX52" s="535"/>
      <c r="LAY52" s="535"/>
      <c r="LAZ52" s="535"/>
      <c r="LBA52" s="535"/>
      <c r="LBB52" s="535"/>
      <c r="LBC52" s="535"/>
      <c r="LBD52" s="535"/>
      <c r="LBE52" s="535"/>
      <c r="LBF52" s="535"/>
      <c r="LBG52" s="535"/>
      <c r="LBH52" s="535"/>
      <c r="LBI52" s="535"/>
      <c r="LBJ52" s="535"/>
      <c r="LBK52" s="535"/>
      <c r="LBL52" s="535"/>
      <c r="LBM52" s="535"/>
      <c r="LBN52" s="535"/>
      <c r="LBO52" s="535"/>
      <c r="LBP52" s="535"/>
      <c r="LBQ52" s="535"/>
      <c r="LBR52" s="535"/>
      <c r="LBS52" s="535"/>
      <c r="LBT52" s="535"/>
      <c r="LBU52" s="535"/>
      <c r="LBV52" s="535"/>
      <c r="LBW52" s="535"/>
      <c r="LBX52" s="535"/>
      <c r="LBY52" s="535"/>
      <c r="LBZ52" s="535"/>
      <c r="LCA52" s="535"/>
      <c r="LCB52" s="535"/>
      <c r="LCC52" s="535"/>
      <c r="LCD52" s="535"/>
      <c r="LCE52" s="535"/>
      <c r="LCF52" s="535"/>
      <c r="LCG52" s="535"/>
      <c r="LCH52" s="535"/>
      <c r="LCI52" s="535"/>
      <c r="LCJ52" s="535"/>
      <c r="LCK52" s="535"/>
      <c r="LCL52" s="535"/>
      <c r="LCM52" s="535"/>
      <c r="LCN52" s="535"/>
      <c r="LCO52" s="535"/>
      <c r="LCP52" s="535"/>
      <c r="LCQ52" s="535"/>
      <c r="LCR52" s="535"/>
      <c r="LCS52" s="535"/>
      <c r="LCT52" s="535"/>
      <c r="LCU52" s="535"/>
      <c r="LCV52" s="535"/>
      <c r="LCW52" s="535"/>
      <c r="LCX52" s="535"/>
      <c r="LCY52" s="535"/>
      <c r="LCZ52" s="535"/>
      <c r="LDA52" s="535"/>
      <c r="LDB52" s="535"/>
      <c r="LDC52" s="535"/>
      <c r="LDD52" s="535"/>
      <c r="LDE52" s="535"/>
      <c r="LDF52" s="535"/>
      <c r="LDG52" s="535"/>
      <c r="LDH52" s="535"/>
      <c r="LDI52" s="535"/>
      <c r="LDJ52" s="535"/>
      <c r="LDK52" s="535"/>
      <c r="LDL52" s="535"/>
      <c r="LDM52" s="535"/>
      <c r="LDN52" s="535"/>
      <c r="LDO52" s="535"/>
      <c r="LDP52" s="535"/>
      <c r="LDQ52" s="535"/>
      <c r="LDR52" s="535"/>
      <c r="LDS52" s="535"/>
      <c r="LDT52" s="535"/>
      <c r="LDU52" s="535"/>
      <c r="LDV52" s="535"/>
      <c r="LDW52" s="535"/>
      <c r="LDX52" s="535"/>
      <c r="LDY52" s="535"/>
      <c r="LDZ52" s="535"/>
      <c r="LEA52" s="535"/>
      <c r="LEB52" s="535"/>
      <c r="LEC52" s="535"/>
      <c r="LED52" s="535"/>
      <c r="LEE52" s="535"/>
      <c r="LEF52" s="535"/>
      <c r="LEG52" s="535"/>
      <c r="LEH52" s="535"/>
      <c r="LEI52" s="535"/>
      <c r="LEJ52" s="535"/>
      <c r="LEK52" s="535"/>
      <c r="LEL52" s="535"/>
      <c r="LEM52" s="535"/>
      <c r="LEN52" s="535"/>
      <c r="LEO52" s="535"/>
      <c r="LEP52" s="535"/>
      <c r="LEQ52" s="535"/>
      <c r="LER52" s="535"/>
      <c r="LES52" s="535"/>
      <c r="LET52" s="535"/>
      <c r="LEU52" s="535"/>
      <c r="LEV52" s="535"/>
      <c r="LEW52" s="535"/>
      <c r="LEX52" s="535"/>
      <c r="LEY52" s="535"/>
      <c r="LEZ52" s="535"/>
      <c r="LFA52" s="535"/>
      <c r="LFB52" s="535"/>
      <c r="LFC52" s="535"/>
      <c r="LFD52" s="535"/>
      <c r="LFE52" s="535"/>
      <c r="LFF52" s="535"/>
      <c r="LFG52" s="535"/>
      <c r="LFH52" s="535"/>
      <c r="LFI52" s="535"/>
      <c r="LFJ52" s="535"/>
      <c r="LFK52" s="535"/>
      <c r="LFL52" s="535"/>
      <c r="LFM52" s="535"/>
      <c r="LFN52" s="535"/>
      <c r="LFO52" s="535"/>
      <c r="LFP52" s="535"/>
      <c r="LFQ52" s="535"/>
      <c r="LFR52" s="535"/>
      <c r="LFS52" s="535"/>
      <c r="LFT52" s="535"/>
      <c r="LFU52" s="535"/>
      <c r="LFV52" s="535"/>
      <c r="LFW52" s="535"/>
      <c r="LFX52" s="535"/>
      <c r="LFY52" s="535"/>
      <c r="LFZ52" s="535"/>
      <c r="LGA52" s="535"/>
      <c r="LGB52" s="535"/>
      <c r="LGC52" s="535"/>
      <c r="LGD52" s="535"/>
      <c r="LGE52" s="535"/>
      <c r="LGF52" s="535"/>
      <c r="LGG52" s="535"/>
      <c r="LGH52" s="535"/>
      <c r="LGI52" s="535"/>
      <c r="LGJ52" s="535"/>
      <c r="LGK52" s="535"/>
      <c r="LGL52" s="535"/>
      <c r="LGM52" s="535"/>
      <c r="LGN52" s="535"/>
      <c r="LGO52" s="535"/>
      <c r="LGP52" s="535"/>
      <c r="LGQ52" s="535"/>
      <c r="LGR52" s="535"/>
      <c r="LGS52" s="535"/>
      <c r="LGT52" s="535"/>
      <c r="LGU52" s="535"/>
      <c r="LGV52" s="535"/>
      <c r="LGW52" s="535"/>
      <c r="LGX52" s="535"/>
      <c r="LGY52" s="535"/>
      <c r="LGZ52" s="535"/>
      <c r="LHA52" s="535"/>
      <c r="LHB52" s="535"/>
      <c r="LHC52" s="535"/>
      <c r="LHD52" s="535"/>
      <c r="LHE52" s="535"/>
      <c r="LHF52" s="535"/>
      <c r="LHG52" s="535"/>
      <c r="LHH52" s="535"/>
      <c r="LHI52" s="535"/>
      <c r="LHJ52" s="535"/>
      <c r="LHK52" s="535"/>
      <c r="LHL52" s="535"/>
      <c r="LHM52" s="535"/>
      <c r="LHN52" s="535"/>
      <c r="LHO52" s="535"/>
      <c r="LHP52" s="535"/>
      <c r="LHQ52" s="535"/>
      <c r="LHR52" s="535"/>
      <c r="LHS52" s="535"/>
      <c r="LHT52" s="535"/>
      <c r="LHU52" s="535"/>
      <c r="LHV52" s="535"/>
      <c r="LHW52" s="535"/>
      <c r="LHX52" s="535"/>
      <c r="LHY52" s="535"/>
      <c r="LHZ52" s="535"/>
      <c r="LIA52" s="535"/>
      <c r="LIB52" s="535"/>
      <c r="LIC52" s="535"/>
      <c r="LID52" s="535"/>
      <c r="LIE52" s="535"/>
      <c r="LIF52" s="535"/>
      <c r="LIG52" s="535"/>
      <c r="LIH52" s="535"/>
      <c r="LII52" s="535"/>
      <c r="LIJ52" s="535"/>
      <c r="LIK52" s="535"/>
      <c r="LIL52" s="535"/>
      <c r="LIM52" s="535"/>
      <c r="LIN52" s="535"/>
      <c r="LIO52" s="535"/>
      <c r="LIP52" s="535"/>
      <c r="LIQ52" s="535"/>
      <c r="LIR52" s="535"/>
      <c r="LIS52" s="535"/>
      <c r="LIT52" s="535"/>
      <c r="LIU52" s="535"/>
      <c r="LIV52" s="535"/>
      <c r="LIW52" s="535"/>
      <c r="LIX52" s="535"/>
      <c r="LIY52" s="535"/>
      <c r="LIZ52" s="535"/>
      <c r="LJA52" s="535"/>
      <c r="LJB52" s="535"/>
      <c r="LJC52" s="535"/>
      <c r="LJD52" s="535"/>
      <c r="LJE52" s="535"/>
      <c r="LJF52" s="535"/>
      <c r="LJG52" s="535"/>
      <c r="LJH52" s="535"/>
      <c r="LJI52" s="535"/>
      <c r="LJJ52" s="535"/>
      <c r="LJK52" s="535"/>
      <c r="LJL52" s="535"/>
      <c r="LJM52" s="535"/>
      <c r="LJN52" s="535"/>
      <c r="LJO52" s="535"/>
      <c r="LJP52" s="535"/>
      <c r="LJQ52" s="535"/>
      <c r="LJR52" s="535"/>
      <c r="LJS52" s="535"/>
      <c r="LJT52" s="535"/>
      <c r="LJU52" s="535"/>
      <c r="LJV52" s="535"/>
      <c r="LJW52" s="535"/>
      <c r="LJX52" s="535"/>
      <c r="LJY52" s="535"/>
      <c r="LJZ52" s="535"/>
      <c r="LKA52" s="535"/>
      <c r="LKB52" s="535"/>
      <c r="LKC52" s="535"/>
      <c r="LKD52" s="535"/>
      <c r="LKE52" s="535"/>
      <c r="LKF52" s="535"/>
      <c r="LKG52" s="535"/>
      <c r="LKH52" s="535"/>
      <c r="LKI52" s="535"/>
      <c r="LKJ52" s="535"/>
      <c r="LKK52" s="535"/>
      <c r="LKL52" s="535"/>
      <c r="LKM52" s="535"/>
      <c r="LKN52" s="535"/>
      <c r="LKO52" s="535"/>
      <c r="LKP52" s="535"/>
      <c r="LKQ52" s="535"/>
      <c r="LKR52" s="535"/>
      <c r="LKS52" s="535"/>
      <c r="LKT52" s="535"/>
      <c r="LKU52" s="535"/>
      <c r="LKV52" s="535"/>
      <c r="LKW52" s="535"/>
      <c r="LKX52" s="535"/>
      <c r="LKY52" s="535"/>
      <c r="LKZ52" s="535"/>
      <c r="LLA52" s="535"/>
      <c r="LLB52" s="535"/>
      <c r="LLC52" s="535"/>
      <c r="LLD52" s="535"/>
      <c r="LLE52" s="535"/>
      <c r="LLF52" s="535"/>
      <c r="LLG52" s="535"/>
      <c r="LLH52" s="535"/>
      <c r="LLI52" s="535"/>
      <c r="LLJ52" s="535"/>
      <c r="LLK52" s="535"/>
      <c r="LLL52" s="535"/>
      <c r="LLM52" s="535"/>
      <c r="LLN52" s="535"/>
      <c r="LLO52" s="535"/>
      <c r="LLP52" s="535"/>
      <c r="LLQ52" s="535"/>
      <c r="LLR52" s="535"/>
      <c r="LLS52" s="535"/>
      <c r="LLT52" s="535"/>
      <c r="LLU52" s="535"/>
      <c r="LLV52" s="535"/>
      <c r="LLW52" s="535"/>
      <c r="LLX52" s="535"/>
      <c r="LLY52" s="535"/>
      <c r="LLZ52" s="535"/>
      <c r="LMA52" s="535"/>
      <c r="LMB52" s="535"/>
      <c r="LMC52" s="535"/>
      <c r="LMD52" s="535"/>
      <c r="LME52" s="535"/>
      <c r="LMF52" s="535"/>
      <c r="LMG52" s="535"/>
      <c r="LMH52" s="535"/>
      <c r="LMI52" s="535"/>
      <c r="LMJ52" s="535"/>
      <c r="LMK52" s="535"/>
      <c r="LML52" s="535"/>
      <c r="LMM52" s="535"/>
      <c r="LMN52" s="535"/>
      <c r="LMO52" s="535"/>
      <c r="LMP52" s="535"/>
      <c r="LMQ52" s="535"/>
      <c r="LMR52" s="535"/>
      <c r="LMS52" s="535"/>
      <c r="LMT52" s="535"/>
      <c r="LMU52" s="535"/>
      <c r="LMV52" s="535"/>
      <c r="LMW52" s="535"/>
      <c r="LMX52" s="535"/>
      <c r="LMY52" s="535"/>
      <c r="LMZ52" s="535"/>
      <c r="LNA52" s="535"/>
      <c r="LNB52" s="535"/>
      <c r="LNC52" s="535"/>
      <c r="LND52" s="535"/>
      <c r="LNE52" s="535"/>
      <c r="LNF52" s="535"/>
      <c r="LNG52" s="535"/>
      <c r="LNH52" s="535"/>
      <c r="LNI52" s="535"/>
      <c r="LNJ52" s="535"/>
      <c r="LNK52" s="535"/>
      <c r="LNL52" s="535"/>
      <c r="LNM52" s="535"/>
      <c r="LNN52" s="535"/>
      <c r="LNO52" s="535"/>
      <c r="LNP52" s="535"/>
      <c r="LNQ52" s="535"/>
      <c r="LNR52" s="535"/>
      <c r="LNS52" s="535"/>
      <c r="LNT52" s="535"/>
      <c r="LNU52" s="535"/>
      <c r="LNV52" s="535"/>
      <c r="LNW52" s="535"/>
      <c r="LNX52" s="535"/>
      <c r="LNY52" s="535"/>
      <c r="LNZ52" s="535"/>
      <c r="LOA52" s="535"/>
      <c r="LOB52" s="535"/>
      <c r="LOC52" s="535"/>
      <c r="LOD52" s="535"/>
      <c r="LOE52" s="535"/>
      <c r="LOF52" s="535"/>
      <c r="LOG52" s="535"/>
      <c r="LOH52" s="535"/>
      <c r="LOI52" s="535"/>
      <c r="LOJ52" s="535"/>
      <c r="LOK52" s="535"/>
      <c r="LOL52" s="535"/>
      <c r="LOM52" s="535"/>
      <c r="LON52" s="535"/>
      <c r="LOO52" s="535"/>
      <c r="LOP52" s="535"/>
      <c r="LOQ52" s="535"/>
      <c r="LOR52" s="535"/>
      <c r="LOS52" s="535"/>
      <c r="LOT52" s="535"/>
      <c r="LOU52" s="535"/>
      <c r="LOV52" s="535"/>
      <c r="LOW52" s="535"/>
      <c r="LOX52" s="535"/>
      <c r="LOY52" s="535"/>
      <c r="LOZ52" s="535"/>
      <c r="LPA52" s="535"/>
      <c r="LPB52" s="535"/>
      <c r="LPC52" s="535"/>
      <c r="LPD52" s="535"/>
      <c r="LPE52" s="535"/>
      <c r="LPF52" s="535"/>
      <c r="LPG52" s="535"/>
      <c r="LPH52" s="535"/>
      <c r="LPI52" s="535"/>
      <c r="LPJ52" s="535"/>
      <c r="LPK52" s="535"/>
      <c r="LPL52" s="535"/>
      <c r="LPM52" s="535"/>
      <c r="LPN52" s="535"/>
      <c r="LPO52" s="535"/>
      <c r="LPP52" s="535"/>
      <c r="LPQ52" s="535"/>
      <c r="LPR52" s="535"/>
      <c r="LPS52" s="535"/>
      <c r="LPT52" s="535"/>
      <c r="LPU52" s="535"/>
      <c r="LPV52" s="535"/>
      <c r="LPW52" s="535"/>
      <c r="LPX52" s="535"/>
      <c r="LPY52" s="535"/>
      <c r="LPZ52" s="535"/>
      <c r="LQA52" s="535"/>
      <c r="LQB52" s="535"/>
      <c r="LQC52" s="535"/>
      <c r="LQD52" s="535"/>
      <c r="LQE52" s="535"/>
      <c r="LQF52" s="535"/>
      <c r="LQG52" s="535"/>
      <c r="LQH52" s="535"/>
      <c r="LQI52" s="535"/>
      <c r="LQJ52" s="535"/>
      <c r="LQK52" s="535"/>
      <c r="LQL52" s="535"/>
      <c r="LQM52" s="535"/>
      <c r="LQN52" s="535"/>
      <c r="LQO52" s="535"/>
      <c r="LQP52" s="535"/>
      <c r="LQQ52" s="535"/>
      <c r="LQR52" s="535"/>
      <c r="LQS52" s="535"/>
      <c r="LQT52" s="535"/>
      <c r="LQU52" s="535"/>
      <c r="LQV52" s="535"/>
      <c r="LQW52" s="535"/>
      <c r="LQX52" s="535"/>
      <c r="LQY52" s="535"/>
      <c r="LQZ52" s="535"/>
      <c r="LRA52" s="535"/>
      <c r="LRB52" s="535"/>
      <c r="LRC52" s="535"/>
      <c r="LRD52" s="535"/>
      <c r="LRE52" s="535"/>
      <c r="LRF52" s="535"/>
      <c r="LRG52" s="535"/>
      <c r="LRH52" s="535"/>
      <c r="LRI52" s="535"/>
      <c r="LRJ52" s="535"/>
      <c r="LRK52" s="535"/>
      <c r="LRL52" s="535"/>
      <c r="LRM52" s="535"/>
      <c r="LRN52" s="535"/>
      <c r="LRO52" s="535"/>
      <c r="LRP52" s="535"/>
      <c r="LRQ52" s="535"/>
      <c r="LRR52" s="535"/>
      <c r="LRS52" s="535"/>
      <c r="LRT52" s="535"/>
      <c r="LRU52" s="535"/>
      <c r="LRV52" s="535"/>
      <c r="LRW52" s="535"/>
      <c r="LRX52" s="535"/>
      <c r="LRY52" s="535"/>
      <c r="LRZ52" s="535"/>
      <c r="LSA52" s="535"/>
      <c r="LSB52" s="535"/>
      <c r="LSC52" s="535"/>
      <c r="LSD52" s="535"/>
      <c r="LSE52" s="535"/>
      <c r="LSF52" s="535"/>
      <c r="LSG52" s="535"/>
      <c r="LSH52" s="535"/>
      <c r="LSI52" s="535"/>
      <c r="LSJ52" s="535"/>
      <c r="LSK52" s="535"/>
      <c r="LSL52" s="535"/>
      <c r="LSM52" s="535"/>
      <c r="LSN52" s="535"/>
      <c r="LSO52" s="535"/>
      <c r="LSP52" s="535"/>
      <c r="LSQ52" s="535"/>
      <c r="LSR52" s="535"/>
      <c r="LSS52" s="535"/>
      <c r="LST52" s="535"/>
      <c r="LSU52" s="535"/>
      <c r="LSV52" s="535"/>
      <c r="LSW52" s="535"/>
      <c r="LSX52" s="535"/>
      <c r="LSY52" s="535"/>
      <c r="LSZ52" s="535"/>
      <c r="LTA52" s="535"/>
      <c r="LTB52" s="535"/>
      <c r="LTC52" s="535"/>
      <c r="LTD52" s="535"/>
      <c r="LTE52" s="535"/>
      <c r="LTF52" s="535"/>
      <c r="LTG52" s="535"/>
      <c r="LTH52" s="535"/>
      <c r="LTI52" s="535"/>
      <c r="LTJ52" s="535"/>
      <c r="LTK52" s="535"/>
      <c r="LTL52" s="535"/>
      <c r="LTM52" s="535"/>
      <c r="LTN52" s="535"/>
      <c r="LTO52" s="535"/>
      <c r="LTP52" s="535"/>
      <c r="LTQ52" s="535"/>
      <c r="LTR52" s="535"/>
      <c r="LTS52" s="535"/>
      <c r="LTT52" s="535"/>
      <c r="LTU52" s="535"/>
      <c r="LTV52" s="535"/>
      <c r="LTW52" s="535"/>
      <c r="LTX52" s="535"/>
      <c r="LTY52" s="535"/>
      <c r="LTZ52" s="535"/>
      <c r="LUA52" s="535"/>
      <c r="LUB52" s="535"/>
      <c r="LUC52" s="535"/>
      <c r="LUD52" s="535"/>
      <c r="LUE52" s="535"/>
      <c r="LUF52" s="535"/>
      <c r="LUG52" s="535"/>
      <c r="LUH52" s="535"/>
      <c r="LUI52" s="535"/>
      <c r="LUJ52" s="535"/>
      <c r="LUK52" s="535"/>
      <c r="LUL52" s="535"/>
      <c r="LUM52" s="535"/>
      <c r="LUN52" s="535"/>
      <c r="LUO52" s="535"/>
      <c r="LUP52" s="535"/>
      <c r="LUQ52" s="535"/>
      <c r="LUR52" s="535"/>
      <c r="LUS52" s="535"/>
      <c r="LUT52" s="535"/>
      <c r="LUU52" s="535"/>
      <c r="LUV52" s="535"/>
      <c r="LUW52" s="535"/>
      <c r="LUX52" s="535"/>
      <c r="LUY52" s="535"/>
      <c r="LUZ52" s="535"/>
      <c r="LVA52" s="535"/>
      <c r="LVB52" s="535"/>
      <c r="LVC52" s="535"/>
      <c r="LVD52" s="535"/>
      <c r="LVE52" s="535"/>
      <c r="LVF52" s="535"/>
      <c r="LVG52" s="535"/>
      <c r="LVH52" s="535"/>
      <c r="LVI52" s="535"/>
      <c r="LVJ52" s="535"/>
      <c r="LVK52" s="535"/>
      <c r="LVL52" s="535"/>
      <c r="LVM52" s="535"/>
      <c r="LVN52" s="535"/>
      <c r="LVO52" s="535"/>
      <c r="LVP52" s="535"/>
      <c r="LVQ52" s="535"/>
      <c r="LVR52" s="535"/>
      <c r="LVS52" s="535"/>
      <c r="LVT52" s="535"/>
      <c r="LVU52" s="535"/>
      <c r="LVV52" s="535"/>
      <c r="LVW52" s="535"/>
      <c r="LVX52" s="535"/>
      <c r="LVY52" s="535"/>
      <c r="LVZ52" s="535"/>
      <c r="LWA52" s="535"/>
      <c r="LWB52" s="535"/>
      <c r="LWC52" s="535"/>
      <c r="LWD52" s="535"/>
      <c r="LWE52" s="535"/>
      <c r="LWF52" s="535"/>
      <c r="LWG52" s="535"/>
      <c r="LWH52" s="535"/>
      <c r="LWI52" s="535"/>
      <c r="LWJ52" s="535"/>
      <c r="LWK52" s="535"/>
      <c r="LWL52" s="535"/>
      <c r="LWM52" s="535"/>
      <c r="LWN52" s="535"/>
      <c r="LWO52" s="535"/>
      <c r="LWP52" s="535"/>
      <c r="LWQ52" s="535"/>
      <c r="LWR52" s="535"/>
      <c r="LWS52" s="535"/>
      <c r="LWT52" s="535"/>
      <c r="LWU52" s="535"/>
      <c r="LWV52" s="535"/>
      <c r="LWW52" s="535"/>
      <c r="LWX52" s="535"/>
      <c r="LWY52" s="535"/>
      <c r="LWZ52" s="535"/>
      <c r="LXA52" s="535"/>
      <c r="LXB52" s="535"/>
      <c r="LXC52" s="535"/>
      <c r="LXD52" s="535"/>
      <c r="LXE52" s="535"/>
      <c r="LXF52" s="535"/>
      <c r="LXG52" s="535"/>
      <c r="LXH52" s="535"/>
      <c r="LXI52" s="535"/>
      <c r="LXJ52" s="535"/>
      <c r="LXK52" s="535"/>
      <c r="LXL52" s="535"/>
      <c r="LXM52" s="535"/>
      <c r="LXN52" s="535"/>
      <c r="LXO52" s="535"/>
      <c r="LXP52" s="535"/>
      <c r="LXQ52" s="535"/>
      <c r="LXR52" s="535"/>
      <c r="LXS52" s="535"/>
      <c r="LXT52" s="535"/>
      <c r="LXU52" s="535"/>
      <c r="LXV52" s="535"/>
      <c r="LXW52" s="535"/>
      <c r="LXX52" s="535"/>
      <c r="LXY52" s="535"/>
      <c r="LXZ52" s="535"/>
      <c r="LYA52" s="535"/>
      <c r="LYB52" s="535"/>
      <c r="LYC52" s="535"/>
      <c r="LYD52" s="535"/>
      <c r="LYE52" s="535"/>
      <c r="LYF52" s="535"/>
      <c r="LYG52" s="535"/>
      <c r="LYH52" s="535"/>
      <c r="LYI52" s="535"/>
      <c r="LYJ52" s="535"/>
      <c r="LYK52" s="535"/>
      <c r="LYL52" s="535"/>
      <c r="LYM52" s="535"/>
      <c r="LYN52" s="535"/>
      <c r="LYO52" s="535"/>
      <c r="LYP52" s="535"/>
      <c r="LYQ52" s="535"/>
      <c r="LYR52" s="535"/>
      <c r="LYS52" s="535"/>
      <c r="LYT52" s="535"/>
      <c r="LYU52" s="535"/>
      <c r="LYV52" s="535"/>
      <c r="LYW52" s="535"/>
      <c r="LYX52" s="535"/>
      <c r="LYY52" s="535"/>
      <c r="LYZ52" s="535"/>
      <c r="LZA52" s="535"/>
      <c r="LZB52" s="535"/>
      <c r="LZC52" s="535"/>
      <c r="LZD52" s="535"/>
      <c r="LZE52" s="535"/>
      <c r="LZF52" s="535"/>
      <c r="LZG52" s="535"/>
      <c r="LZH52" s="535"/>
      <c r="LZI52" s="535"/>
      <c r="LZJ52" s="535"/>
      <c r="LZK52" s="535"/>
      <c r="LZL52" s="535"/>
      <c r="LZM52" s="535"/>
      <c r="LZN52" s="535"/>
      <c r="LZO52" s="535"/>
      <c r="LZP52" s="535"/>
      <c r="LZQ52" s="535"/>
      <c r="LZR52" s="535"/>
      <c r="LZS52" s="535"/>
      <c r="LZT52" s="535"/>
      <c r="LZU52" s="535"/>
      <c r="LZV52" s="535"/>
      <c r="LZW52" s="535"/>
      <c r="LZX52" s="535"/>
      <c r="LZY52" s="535"/>
      <c r="LZZ52" s="535"/>
      <c r="MAA52" s="535"/>
      <c r="MAB52" s="535"/>
      <c r="MAC52" s="535"/>
      <c r="MAD52" s="535"/>
      <c r="MAE52" s="535"/>
      <c r="MAF52" s="535"/>
      <c r="MAG52" s="535"/>
      <c r="MAH52" s="535"/>
      <c r="MAI52" s="535"/>
      <c r="MAJ52" s="535"/>
      <c r="MAK52" s="535"/>
      <c r="MAL52" s="535"/>
      <c r="MAM52" s="535"/>
      <c r="MAN52" s="535"/>
      <c r="MAO52" s="535"/>
      <c r="MAP52" s="535"/>
      <c r="MAQ52" s="535"/>
      <c r="MAR52" s="535"/>
      <c r="MAS52" s="535"/>
      <c r="MAT52" s="535"/>
      <c r="MAU52" s="535"/>
      <c r="MAV52" s="535"/>
      <c r="MAW52" s="535"/>
      <c r="MAX52" s="535"/>
      <c r="MAY52" s="535"/>
      <c r="MAZ52" s="535"/>
      <c r="MBA52" s="535"/>
      <c r="MBB52" s="535"/>
      <c r="MBC52" s="535"/>
      <c r="MBD52" s="535"/>
      <c r="MBE52" s="535"/>
      <c r="MBF52" s="535"/>
      <c r="MBG52" s="535"/>
      <c r="MBH52" s="535"/>
      <c r="MBI52" s="535"/>
      <c r="MBJ52" s="535"/>
      <c r="MBK52" s="535"/>
      <c r="MBL52" s="535"/>
      <c r="MBM52" s="535"/>
      <c r="MBN52" s="535"/>
      <c r="MBO52" s="535"/>
      <c r="MBP52" s="535"/>
      <c r="MBQ52" s="535"/>
      <c r="MBR52" s="535"/>
      <c r="MBS52" s="535"/>
      <c r="MBT52" s="535"/>
      <c r="MBU52" s="535"/>
      <c r="MBV52" s="535"/>
      <c r="MBW52" s="535"/>
      <c r="MBX52" s="535"/>
      <c r="MBY52" s="535"/>
      <c r="MBZ52" s="535"/>
      <c r="MCA52" s="535"/>
      <c r="MCB52" s="535"/>
      <c r="MCC52" s="535"/>
      <c r="MCD52" s="535"/>
      <c r="MCE52" s="535"/>
      <c r="MCF52" s="535"/>
      <c r="MCG52" s="535"/>
      <c r="MCH52" s="535"/>
      <c r="MCI52" s="535"/>
      <c r="MCJ52" s="535"/>
      <c r="MCK52" s="535"/>
      <c r="MCL52" s="535"/>
      <c r="MCM52" s="535"/>
      <c r="MCN52" s="535"/>
      <c r="MCO52" s="535"/>
      <c r="MCP52" s="535"/>
      <c r="MCQ52" s="535"/>
      <c r="MCR52" s="535"/>
      <c r="MCS52" s="535"/>
      <c r="MCT52" s="535"/>
      <c r="MCU52" s="535"/>
      <c r="MCV52" s="535"/>
      <c r="MCW52" s="535"/>
      <c r="MCX52" s="535"/>
      <c r="MCY52" s="535"/>
      <c r="MCZ52" s="535"/>
      <c r="MDA52" s="535"/>
      <c r="MDB52" s="535"/>
      <c r="MDC52" s="535"/>
      <c r="MDD52" s="535"/>
      <c r="MDE52" s="535"/>
      <c r="MDF52" s="535"/>
      <c r="MDG52" s="535"/>
      <c r="MDH52" s="535"/>
      <c r="MDI52" s="535"/>
      <c r="MDJ52" s="535"/>
      <c r="MDK52" s="535"/>
      <c r="MDL52" s="535"/>
      <c r="MDM52" s="535"/>
      <c r="MDN52" s="535"/>
      <c r="MDO52" s="535"/>
      <c r="MDP52" s="535"/>
      <c r="MDQ52" s="535"/>
      <c r="MDR52" s="535"/>
      <c r="MDS52" s="535"/>
      <c r="MDT52" s="535"/>
      <c r="MDU52" s="535"/>
      <c r="MDV52" s="535"/>
      <c r="MDW52" s="535"/>
      <c r="MDX52" s="535"/>
      <c r="MDY52" s="535"/>
      <c r="MDZ52" s="535"/>
      <c r="MEA52" s="535"/>
      <c r="MEB52" s="535"/>
      <c r="MEC52" s="535"/>
      <c r="MED52" s="535"/>
      <c r="MEE52" s="535"/>
      <c r="MEF52" s="535"/>
      <c r="MEG52" s="535"/>
      <c r="MEH52" s="535"/>
      <c r="MEI52" s="535"/>
      <c r="MEJ52" s="535"/>
      <c r="MEK52" s="535"/>
      <c r="MEL52" s="535"/>
      <c r="MEM52" s="535"/>
      <c r="MEN52" s="535"/>
      <c r="MEO52" s="535"/>
      <c r="MEP52" s="535"/>
      <c r="MEQ52" s="535"/>
      <c r="MER52" s="535"/>
      <c r="MES52" s="535"/>
      <c r="MET52" s="535"/>
      <c r="MEU52" s="535"/>
      <c r="MEV52" s="535"/>
      <c r="MEW52" s="535"/>
      <c r="MEX52" s="535"/>
      <c r="MEY52" s="535"/>
      <c r="MEZ52" s="535"/>
      <c r="MFA52" s="535"/>
      <c r="MFB52" s="535"/>
      <c r="MFC52" s="535"/>
      <c r="MFD52" s="535"/>
      <c r="MFE52" s="535"/>
      <c r="MFF52" s="535"/>
      <c r="MFG52" s="535"/>
      <c r="MFH52" s="535"/>
      <c r="MFI52" s="535"/>
      <c r="MFJ52" s="535"/>
      <c r="MFK52" s="535"/>
      <c r="MFL52" s="535"/>
      <c r="MFM52" s="535"/>
      <c r="MFN52" s="535"/>
      <c r="MFO52" s="535"/>
      <c r="MFP52" s="535"/>
      <c r="MFQ52" s="535"/>
      <c r="MFR52" s="535"/>
      <c r="MFS52" s="535"/>
      <c r="MFT52" s="535"/>
      <c r="MFU52" s="535"/>
      <c r="MFV52" s="535"/>
      <c r="MFW52" s="535"/>
      <c r="MFX52" s="535"/>
      <c r="MFY52" s="535"/>
      <c r="MFZ52" s="535"/>
      <c r="MGA52" s="535"/>
      <c r="MGB52" s="535"/>
      <c r="MGC52" s="535"/>
      <c r="MGD52" s="535"/>
      <c r="MGE52" s="535"/>
      <c r="MGF52" s="535"/>
      <c r="MGG52" s="535"/>
      <c r="MGH52" s="535"/>
      <c r="MGI52" s="535"/>
      <c r="MGJ52" s="535"/>
      <c r="MGK52" s="535"/>
      <c r="MGL52" s="535"/>
      <c r="MGM52" s="535"/>
      <c r="MGN52" s="535"/>
      <c r="MGO52" s="535"/>
      <c r="MGP52" s="535"/>
      <c r="MGQ52" s="535"/>
      <c r="MGR52" s="535"/>
      <c r="MGS52" s="535"/>
      <c r="MGT52" s="535"/>
      <c r="MGU52" s="535"/>
      <c r="MGV52" s="535"/>
      <c r="MGW52" s="535"/>
      <c r="MGX52" s="535"/>
      <c r="MGY52" s="535"/>
      <c r="MGZ52" s="535"/>
      <c r="MHA52" s="535"/>
      <c r="MHB52" s="535"/>
      <c r="MHC52" s="535"/>
      <c r="MHD52" s="535"/>
      <c r="MHE52" s="535"/>
      <c r="MHF52" s="535"/>
      <c r="MHG52" s="535"/>
      <c r="MHH52" s="535"/>
      <c r="MHI52" s="535"/>
      <c r="MHJ52" s="535"/>
      <c r="MHK52" s="535"/>
      <c r="MHL52" s="535"/>
      <c r="MHM52" s="535"/>
      <c r="MHN52" s="535"/>
      <c r="MHO52" s="535"/>
      <c r="MHP52" s="535"/>
      <c r="MHQ52" s="535"/>
      <c r="MHR52" s="535"/>
      <c r="MHS52" s="535"/>
      <c r="MHT52" s="535"/>
      <c r="MHU52" s="535"/>
      <c r="MHV52" s="535"/>
      <c r="MHW52" s="535"/>
      <c r="MHX52" s="535"/>
      <c r="MHY52" s="535"/>
      <c r="MHZ52" s="535"/>
      <c r="MIA52" s="535"/>
      <c r="MIB52" s="535"/>
      <c r="MIC52" s="535"/>
      <c r="MID52" s="535"/>
      <c r="MIE52" s="535"/>
      <c r="MIF52" s="535"/>
      <c r="MIG52" s="535"/>
      <c r="MIH52" s="535"/>
      <c r="MII52" s="535"/>
      <c r="MIJ52" s="535"/>
      <c r="MIK52" s="535"/>
      <c r="MIL52" s="535"/>
      <c r="MIM52" s="535"/>
      <c r="MIN52" s="535"/>
      <c r="MIO52" s="535"/>
      <c r="MIP52" s="535"/>
      <c r="MIQ52" s="535"/>
      <c r="MIR52" s="535"/>
      <c r="MIS52" s="535"/>
      <c r="MIT52" s="535"/>
      <c r="MIU52" s="535"/>
      <c r="MIV52" s="535"/>
      <c r="MIW52" s="535"/>
      <c r="MIX52" s="535"/>
      <c r="MIY52" s="535"/>
      <c r="MIZ52" s="535"/>
      <c r="MJA52" s="535"/>
      <c r="MJB52" s="535"/>
      <c r="MJC52" s="535"/>
      <c r="MJD52" s="535"/>
      <c r="MJE52" s="535"/>
      <c r="MJF52" s="535"/>
      <c r="MJG52" s="535"/>
      <c r="MJH52" s="535"/>
      <c r="MJI52" s="535"/>
      <c r="MJJ52" s="535"/>
      <c r="MJK52" s="535"/>
      <c r="MJL52" s="535"/>
      <c r="MJM52" s="535"/>
      <c r="MJN52" s="535"/>
      <c r="MJO52" s="535"/>
      <c r="MJP52" s="535"/>
      <c r="MJQ52" s="535"/>
      <c r="MJR52" s="535"/>
      <c r="MJS52" s="535"/>
      <c r="MJT52" s="535"/>
      <c r="MJU52" s="535"/>
      <c r="MJV52" s="535"/>
      <c r="MJW52" s="535"/>
      <c r="MJX52" s="535"/>
      <c r="MJY52" s="535"/>
      <c r="MJZ52" s="535"/>
      <c r="MKA52" s="535"/>
      <c r="MKB52" s="535"/>
      <c r="MKC52" s="535"/>
      <c r="MKD52" s="535"/>
      <c r="MKE52" s="535"/>
      <c r="MKF52" s="535"/>
      <c r="MKG52" s="535"/>
      <c r="MKH52" s="535"/>
      <c r="MKI52" s="535"/>
      <c r="MKJ52" s="535"/>
      <c r="MKK52" s="535"/>
      <c r="MKL52" s="535"/>
      <c r="MKM52" s="535"/>
      <c r="MKN52" s="535"/>
      <c r="MKO52" s="535"/>
      <c r="MKP52" s="535"/>
      <c r="MKQ52" s="535"/>
      <c r="MKR52" s="535"/>
      <c r="MKS52" s="535"/>
      <c r="MKT52" s="535"/>
      <c r="MKU52" s="535"/>
      <c r="MKV52" s="535"/>
      <c r="MKW52" s="535"/>
      <c r="MKX52" s="535"/>
      <c r="MKY52" s="535"/>
      <c r="MKZ52" s="535"/>
      <c r="MLA52" s="535"/>
      <c r="MLB52" s="535"/>
      <c r="MLC52" s="535"/>
      <c r="MLD52" s="535"/>
      <c r="MLE52" s="535"/>
      <c r="MLF52" s="535"/>
      <c r="MLG52" s="535"/>
      <c r="MLH52" s="535"/>
      <c r="MLI52" s="535"/>
      <c r="MLJ52" s="535"/>
      <c r="MLK52" s="535"/>
      <c r="MLL52" s="535"/>
      <c r="MLM52" s="535"/>
      <c r="MLN52" s="535"/>
      <c r="MLO52" s="535"/>
      <c r="MLP52" s="535"/>
      <c r="MLQ52" s="535"/>
      <c r="MLR52" s="535"/>
      <c r="MLS52" s="535"/>
      <c r="MLT52" s="535"/>
      <c r="MLU52" s="535"/>
      <c r="MLV52" s="535"/>
      <c r="MLW52" s="535"/>
      <c r="MLX52" s="535"/>
      <c r="MLY52" s="535"/>
      <c r="MLZ52" s="535"/>
      <c r="MMA52" s="535"/>
      <c r="MMB52" s="535"/>
      <c r="MMC52" s="535"/>
      <c r="MMD52" s="535"/>
      <c r="MME52" s="535"/>
      <c r="MMF52" s="535"/>
      <c r="MMG52" s="535"/>
      <c r="MMH52" s="535"/>
      <c r="MMI52" s="535"/>
      <c r="MMJ52" s="535"/>
      <c r="MMK52" s="535"/>
      <c r="MML52" s="535"/>
      <c r="MMM52" s="535"/>
      <c r="MMN52" s="535"/>
      <c r="MMO52" s="535"/>
      <c r="MMP52" s="535"/>
      <c r="MMQ52" s="535"/>
      <c r="MMR52" s="535"/>
      <c r="MMS52" s="535"/>
      <c r="MMT52" s="535"/>
      <c r="MMU52" s="535"/>
      <c r="MMV52" s="535"/>
      <c r="MMW52" s="535"/>
      <c r="MMX52" s="535"/>
      <c r="MMY52" s="535"/>
      <c r="MMZ52" s="535"/>
      <c r="MNA52" s="535"/>
      <c r="MNB52" s="535"/>
      <c r="MNC52" s="535"/>
      <c r="MND52" s="535"/>
      <c r="MNE52" s="535"/>
      <c r="MNF52" s="535"/>
      <c r="MNG52" s="535"/>
      <c r="MNH52" s="535"/>
      <c r="MNI52" s="535"/>
      <c r="MNJ52" s="535"/>
      <c r="MNK52" s="535"/>
      <c r="MNL52" s="535"/>
      <c r="MNM52" s="535"/>
      <c r="MNN52" s="535"/>
      <c r="MNO52" s="535"/>
      <c r="MNP52" s="535"/>
      <c r="MNQ52" s="535"/>
      <c r="MNR52" s="535"/>
      <c r="MNS52" s="535"/>
      <c r="MNT52" s="535"/>
      <c r="MNU52" s="535"/>
      <c r="MNV52" s="535"/>
      <c r="MNW52" s="535"/>
      <c r="MNX52" s="535"/>
      <c r="MNY52" s="535"/>
      <c r="MNZ52" s="535"/>
      <c r="MOA52" s="535"/>
      <c r="MOB52" s="535"/>
      <c r="MOC52" s="535"/>
      <c r="MOD52" s="535"/>
      <c r="MOE52" s="535"/>
      <c r="MOF52" s="535"/>
      <c r="MOG52" s="535"/>
      <c r="MOH52" s="535"/>
      <c r="MOI52" s="535"/>
      <c r="MOJ52" s="535"/>
      <c r="MOK52" s="535"/>
      <c r="MOL52" s="535"/>
      <c r="MOM52" s="535"/>
      <c r="MON52" s="535"/>
      <c r="MOO52" s="535"/>
      <c r="MOP52" s="535"/>
      <c r="MOQ52" s="535"/>
      <c r="MOR52" s="535"/>
      <c r="MOS52" s="535"/>
      <c r="MOT52" s="535"/>
      <c r="MOU52" s="535"/>
      <c r="MOV52" s="535"/>
      <c r="MOW52" s="535"/>
      <c r="MOX52" s="535"/>
      <c r="MOY52" s="535"/>
      <c r="MOZ52" s="535"/>
      <c r="MPA52" s="535"/>
      <c r="MPB52" s="535"/>
      <c r="MPC52" s="535"/>
      <c r="MPD52" s="535"/>
      <c r="MPE52" s="535"/>
      <c r="MPF52" s="535"/>
      <c r="MPG52" s="535"/>
      <c r="MPH52" s="535"/>
      <c r="MPI52" s="535"/>
      <c r="MPJ52" s="535"/>
      <c r="MPK52" s="535"/>
      <c r="MPL52" s="535"/>
      <c r="MPM52" s="535"/>
      <c r="MPN52" s="535"/>
      <c r="MPO52" s="535"/>
      <c r="MPP52" s="535"/>
      <c r="MPQ52" s="535"/>
      <c r="MPR52" s="535"/>
      <c r="MPS52" s="535"/>
      <c r="MPT52" s="535"/>
      <c r="MPU52" s="535"/>
      <c r="MPV52" s="535"/>
      <c r="MPW52" s="535"/>
      <c r="MPX52" s="535"/>
      <c r="MPY52" s="535"/>
      <c r="MPZ52" s="535"/>
      <c r="MQA52" s="535"/>
      <c r="MQB52" s="535"/>
      <c r="MQC52" s="535"/>
      <c r="MQD52" s="535"/>
      <c r="MQE52" s="535"/>
      <c r="MQF52" s="535"/>
      <c r="MQG52" s="535"/>
      <c r="MQH52" s="535"/>
      <c r="MQI52" s="535"/>
      <c r="MQJ52" s="535"/>
      <c r="MQK52" s="535"/>
      <c r="MQL52" s="535"/>
      <c r="MQM52" s="535"/>
      <c r="MQN52" s="535"/>
      <c r="MQO52" s="535"/>
      <c r="MQP52" s="535"/>
      <c r="MQQ52" s="535"/>
      <c r="MQR52" s="535"/>
      <c r="MQS52" s="535"/>
      <c r="MQT52" s="535"/>
      <c r="MQU52" s="535"/>
      <c r="MQV52" s="535"/>
      <c r="MQW52" s="535"/>
      <c r="MQX52" s="535"/>
      <c r="MQY52" s="535"/>
      <c r="MQZ52" s="535"/>
      <c r="MRA52" s="535"/>
      <c r="MRB52" s="535"/>
      <c r="MRC52" s="535"/>
      <c r="MRD52" s="535"/>
      <c r="MRE52" s="535"/>
      <c r="MRF52" s="535"/>
      <c r="MRG52" s="535"/>
      <c r="MRH52" s="535"/>
      <c r="MRI52" s="535"/>
      <c r="MRJ52" s="535"/>
      <c r="MRK52" s="535"/>
      <c r="MRL52" s="535"/>
      <c r="MRM52" s="535"/>
      <c r="MRN52" s="535"/>
      <c r="MRO52" s="535"/>
      <c r="MRP52" s="535"/>
      <c r="MRQ52" s="535"/>
      <c r="MRR52" s="535"/>
      <c r="MRS52" s="535"/>
      <c r="MRT52" s="535"/>
      <c r="MRU52" s="535"/>
      <c r="MRV52" s="535"/>
      <c r="MRW52" s="535"/>
      <c r="MRX52" s="535"/>
      <c r="MRY52" s="535"/>
      <c r="MRZ52" s="535"/>
      <c r="MSA52" s="535"/>
      <c r="MSB52" s="535"/>
      <c r="MSC52" s="535"/>
      <c r="MSD52" s="535"/>
      <c r="MSE52" s="535"/>
      <c r="MSF52" s="535"/>
      <c r="MSG52" s="535"/>
      <c r="MSH52" s="535"/>
      <c r="MSI52" s="535"/>
      <c r="MSJ52" s="535"/>
      <c r="MSK52" s="535"/>
      <c r="MSL52" s="535"/>
      <c r="MSM52" s="535"/>
      <c r="MSN52" s="535"/>
      <c r="MSO52" s="535"/>
      <c r="MSP52" s="535"/>
      <c r="MSQ52" s="535"/>
      <c r="MSR52" s="535"/>
      <c r="MSS52" s="535"/>
      <c r="MST52" s="535"/>
      <c r="MSU52" s="535"/>
      <c r="MSV52" s="535"/>
      <c r="MSW52" s="535"/>
      <c r="MSX52" s="535"/>
      <c r="MSY52" s="535"/>
      <c r="MSZ52" s="535"/>
      <c r="MTA52" s="535"/>
      <c r="MTB52" s="535"/>
      <c r="MTC52" s="535"/>
      <c r="MTD52" s="535"/>
      <c r="MTE52" s="535"/>
      <c r="MTF52" s="535"/>
      <c r="MTG52" s="535"/>
      <c r="MTH52" s="535"/>
      <c r="MTI52" s="535"/>
      <c r="MTJ52" s="535"/>
      <c r="MTK52" s="535"/>
      <c r="MTL52" s="535"/>
      <c r="MTM52" s="535"/>
      <c r="MTN52" s="535"/>
      <c r="MTO52" s="535"/>
      <c r="MTP52" s="535"/>
      <c r="MTQ52" s="535"/>
      <c r="MTR52" s="535"/>
      <c r="MTS52" s="535"/>
      <c r="MTT52" s="535"/>
      <c r="MTU52" s="535"/>
      <c r="MTV52" s="535"/>
      <c r="MTW52" s="535"/>
      <c r="MTX52" s="535"/>
      <c r="MTY52" s="535"/>
      <c r="MTZ52" s="535"/>
      <c r="MUA52" s="535"/>
      <c r="MUB52" s="535"/>
      <c r="MUC52" s="535"/>
      <c r="MUD52" s="535"/>
      <c r="MUE52" s="535"/>
      <c r="MUF52" s="535"/>
      <c r="MUG52" s="535"/>
      <c r="MUH52" s="535"/>
      <c r="MUI52" s="535"/>
      <c r="MUJ52" s="535"/>
      <c r="MUK52" s="535"/>
      <c r="MUL52" s="535"/>
      <c r="MUM52" s="535"/>
      <c r="MUN52" s="535"/>
      <c r="MUO52" s="535"/>
      <c r="MUP52" s="535"/>
      <c r="MUQ52" s="535"/>
      <c r="MUR52" s="535"/>
      <c r="MUS52" s="535"/>
      <c r="MUT52" s="535"/>
      <c r="MUU52" s="535"/>
      <c r="MUV52" s="535"/>
      <c r="MUW52" s="535"/>
      <c r="MUX52" s="535"/>
      <c r="MUY52" s="535"/>
      <c r="MUZ52" s="535"/>
      <c r="MVA52" s="535"/>
      <c r="MVB52" s="535"/>
      <c r="MVC52" s="535"/>
      <c r="MVD52" s="535"/>
      <c r="MVE52" s="535"/>
      <c r="MVF52" s="535"/>
      <c r="MVG52" s="535"/>
      <c r="MVH52" s="535"/>
      <c r="MVI52" s="535"/>
      <c r="MVJ52" s="535"/>
      <c r="MVK52" s="535"/>
      <c r="MVL52" s="535"/>
      <c r="MVM52" s="535"/>
      <c r="MVN52" s="535"/>
      <c r="MVO52" s="535"/>
      <c r="MVP52" s="535"/>
      <c r="MVQ52" s="535"/>
      <c r="MVR52" s="535"/>
      <c r="MVS52" s="535"/>
      <c r="MVT52" s="535"/>
      <c r="MVU52" s="535"/>
      <c r="MVV52" s="535"/>
      <c r="MVW52" s="535"/>
      <c r="MVX52" s="535"/>
      <c r="MVY52" s="535"/>
      <c r="MVZ52" s="535"/>
      <c r="MWA52" s="535"/>
      <c r="MWB52" s="535"/>
      <c r="MWC52" s="535"/>
      <c r="MWD52" s="535"/>
      <c r="MWE52" s="535"/>
      <c r="MWF52" s="535"/>
      <c r="MWG52" s="535"/>
      <c r="MWH52" s="535"/>
      <c r="MWI52" s="535"/>
      <c r="MWJ52" s="535"/>
      <c r="MWK52" s="535"/>
      <c r="MWL52" s="535"/>
      <c r="MWM52" s="535"/>
      <c r="MWN52" s="535"/>
      <c r="MWO52" s="535"/>
      <c r="MWP52" s="535"/>
      <c r="MWQ52" s="535"/>
      <c r="MWR52" s="535"/>
      <c r="MWS52" s="535"/>
      <c r="MWT52" s="535"/>
      <c r="MWU52" s="535"/>
      <c r="MWV52" s="535"/>
      <c r="MWW52" s="535"/>
      <c r="MWX52" s="535"/>
      <c r="MWY52" s="535"/>
      <c r="MWZ52" s="535"/>
      <c r="MXA52" s="535"/>
      <c r="MXB52" s="535"/>
      <c r="MXC52" s="535"/>
      <c r="MXD52" s="535"/>
      <c r="MXE52" s="535"/>
      <c r="MXF52" s="535"/>
      <c r="MXG52" s="535"/>
      <c r="MXH52" s="535"/>
      <c r="MXI52" s="535"/>
      <c r="MXJ52" s="535"/>
      <c r="MXK52" s="535"/>
      <c r="MXL52" s="535"/>
      <c r="MXM52" s="535"/>
      <c r="MXN52" s="535"/>
      <c r="MXO52" s="535"/>
      <c r="MXP52" s="535"/>
      <c r="MXQ52" s="535"/>
      <c r="MXR52" s="535"/>
      <c r="MXS52" s="535"/>
      <c r="MXT52" s="535"/>
      <c r="MXU52" s="535"/>
      <c r="MXV52" s="535"/>
      <c r="MXW52" s="535"/>
      <c r="MXX52" s="535"/>
      <c r="MXY52" s="535"/>
      <c r="MXZ52" s="535"/>
      <c r="MYA52" s="535"/>
      <c r="MYB52" s="535"/>
      <c r="MYC52" s="535"/>
      <c r="MYD52" s="535"/>
      <c r="MYE52" s="535"/>
      <c r="MYF52" s="535"/>
      <c r="MYG52" s="535"/>
      <c r="MYH52" s="535"/>
      <c r="MYI52" s="535"/>
      <c r="MYJ52" s="535"/>
      <c r="MYK52" s="535"/>
      <c r="MYL52" s="535"/>
      <c r="MYM52" s="535"/>
      <c r="MYN52" s="535"/>
      <c r="MYO52" s="535"/>
      <c r="MYP52" s="535"/>
      <c r="MYQ52" s="535"/>
      <c r="MYR52" s="535"/>
      <c r="MYS52" s="535"/>
      <c r="MYT52" s="535"/>
      <c r="MYU52" s="535"/>
      <c r="MYV52" s="535"/>
      <c r="MYW52" s="535"/>
      <c r="MYX52" s="535"/>
      <c r="MYY52" s="535"/>
      <c r="MYZ52" s="535"/>
      <c r="MZA52" s="535"/>
      <c r="MZB52" s="535"/>
      <c r="MZC52" s="535"/>
      <c r="MZD52" s="535"/>
      <c r="MZE52" s="535"/>
      <c r="MZF52" s="535"/>
      <c r="MZG52" s="535"/>
      <c r="MZH52" s="535"/>
      <c r="MZI52" s="535"/>
      <c r="MZJ52" s="535"/>
      <c r="MZK52" s="535"/>
      <c r="MZL52" s="535"/>
      <c r="MZM52" s="535"/>
      <c r="MZN52" s="535"/>
      <c r="MZO52" s="535"/>
      <c r="MZP52" s="535"/>
      <c r="MZQ52" s="535"/>
      <c r="MZR52" s="535"/>
      <c r="MZS52" s="535"/>
      <c r="MZT52" s="535"/>
      <c r="MZU52" s="535"/>
      <c r="MZV52" s="535"/>
      <c r="MZW52" s="535"/>
      <c r="MZX52" s="535"/>
      <c r="MZY52" s="535"/>
      <c r="MZZ52" s="535"/>
      <c r="NAA52" s="535"/>
      <c r="NAB52" s="535"/>
      <c r="NAC52" s="535"/>
      <c r="NAD52" s="535"/>
      <c r="NAE52" s="535"/>
      <c r="NAF52" s="535"/>
      <c r="NAG52" s="535"/>
      <c r="NAH52" s="535"/>
      <c r="NAI52" s="535"/>
      <c r="NAJ52" s="535"/>
      <c r="NAK52" s="535"/>
      <c r="NAL52" s="535"/>
      <c r="NAM52" s="535"/>
      <c r="NAN52" s="535"/>
      <c r="NAO52" s="535"/>
      <c r="NAP52" s="535"/>
      <c r="NAQ52" s="535"/>
      <c r="NAR52" s="535"/>
      <c r="NAS52" s="535"/>
      <c r="NAT52" s="535"/>
      <c r="NAU52" s="535"/>
      <c r="NAV52" s="535"/>
      <c r="NAW52" s="535"/>
      <c r="NAX52" s="535"/>
      <c r="NAY52" s="535"/>
      <c r="NAZ52" s="535"/>
      <c r="NBA52" s="535"/>
      <c r="NBB52" s="535"/>
      <c r="NBC52" s="535"/>
      <c r="NBD52" s="535"/>
      <c r="NBE52" s="535"/>
      <c r="NBF52" s="535"/>
      <c r="NBG52" s="535"/>
      <c r="NBH52" s="535"/>
      <c r="NBI52" s="535"/>
      <c r="NBJ52" s="535"/>
      <c r="NBK52" s="535"/>
      <c r="NBL52" s="535"/>
      <c r="NBM52" s="535"/>
      <c r="NBN52" s="535"/>
      <c r="NBO52" s="535"/>
      <c r="NBP52" s="535"/>
      <c r="NBQ52" s="535"/>
      <c r="NBR52" s="535"/>
      <c r="NBS52" s="535"/>
      <c r="NBT52" s="535"/>
      <c r="NBU52" s="535"/>
      <c r="NBV52" s="535"/>
      <c r="NBW52" s="535"/>
      <c r="NBX52" s="535"/>
      <c r="NBY52" s="535"/>
      <c r="NBZ52" s="535"/>
      <c r="NCA52" s="535"/>
      <c r="NCB52" s="535"/>
      <c r="NCC52" s="535"/>
      <c r="NCD52" s="535"/>
      <c r="NCE52" s="535"/>
      <c r="NCF52" s="535"/>
      <c r="NCG52" s="535"/>
      <c r="NCH52" s="535"/>
      <c r="NCI52" s="535"/>
      <c r="NCJ52" s="535"/>
      <c r="NCK52" s="535"/>
      <c r="NCL52" s="535"/>
      <c r="NCM52" s="535"/>
      <c r="NCN52" s="535"/>
      <c r="NCO52" s="535"/>
      <c r="NCP52" s="535"/>
      <c r="NCQ52" s="535"/>
      <c r="NCR52" s="535"/>
      <c r="NCS52" s="535"/>
      <c r="NCT52" s="535"/>
      <c r="NCU52" s="535"/>
      <c r="NCV52" s="535"/>
      <c r="NCW52" s="535"/>
      <c r="NCX52" s="535"/>
      <c r="NCY52" s="535"/>
      <c r="NCZ52" s="535"/>
      <c r="NDA52" s="535"/>
      <c r="NDB52" s="535"/>
      <c r="NDC52" s="535"/>
      <c r="NDD52" s="535"/>
      <c r="NDE52" s="535"/>
      <c r="NDF52" s="535"/>
      <c r="NDG52" s="535"/>
      <c r="NDH52" s="535"/>
      <c r="NDI52" s="535"/>
      <c r="NDJ52" s="535"/>
      <c r="NDK52" s="535"/>
      <c r="NDL52" s="535"/>
      <c r="NDM52" s="535"/>
      <c r="NDN52" s="535"/>
      <c r="NDO52" s="535"/>
      <c r="NDP52" s="535"/>
      <c r="NDQ52" s="535"/>
      <c r="NDR52" s="535"/>
      <c r="NDS52" s="535"/>
      <c r="NDT52" s="535"/>
      <c r="NDU52" s="535"/>
      <c r="NDV52" s="535"/>
      <c r="NDW52" s="535"/>
      <c r="NDX52" s="535"/>
      <c r="NDY52" s="535"/>
      <c r="NDZ52" s="535"/>
      <c r="NEA52" s="535"/>
      <c r="NEB52" s="535"/>
      <c r="NEC52" s="535"/>
      <c r="NED52" s="535"/>
      <c r="NEE52" s="535"/>
      <c r="NEF52" s="535"/>
      <c r="NEG52" s="535"/>
      <c r="NEH52" s="535"/>
      <c r="NEI52" s="535"/>
      <c r="NEJ52" s="535"/>
      <c r="NEK52" s="535"/>
      <c r="NEL52" s="535"/>
      <c r="NEM52" s="535"/>
      <c r="NEN52" s="535"/>
      <c r="NEO52" s="535"/>
      <c r="NEP52" s="535"/>
      <c r="NEQ52" s="535"/>
      <c r="NER52" s="535"/>
      <c r="NES52" s="535"/>
      <c r="NET52" s="535"/>
      <c r="NEU52" s="535"/>
      <c r="NEV52" s="535"/>
      <c r="NEW52" s="535"/>
      <c r="NEX52" s="535"/>
      <c r="NEY52" s="535"/>
      <c r="NEZ52" s="535"/>
      <c r="NFA52" s="535"/>
      <c r="NFB52" s="535"/>
      <c r="NFC52" s="535"/>
      <c r="NFD52" s="535"/>
      <c r="NFE52" s="535"/>
      <c r="NFF52" s="535"/>
      <c r="NFG52" s="535"/>
      <c r="NFH52" s="535"/>
      <c r="NFI52" s="535"/>
      <c r="NFJ52" s="535"/>
      <c r="NFK52" s="535"/>
      <c r="NFL52" s="535"/>
      <c r="NFM52" s="535"/>
      <c r="NFN52" s="535"/>
      <c r="NFO52" s="535"/>
      <c r="NFP52" s="535"/>
      <c r="NFQ52" s="535"/>
      <c r="NFR52" s="535"/>
      <c r="NFS52" s="535"/>
      <c r="NFT52" s="535"/>
      <c r="NFU52" s="535"/>
      <c r="NFV52" s="535"/>
      <c r="NFW52" s="535"/>
      <c r="NFX52" s="535"/>
      <c r="NFY52" s="535"/>
      <c r="NFZ52" s="535"/>
      <c r="NGA52" s="535"/>
      <c r="NGB52" s="535"/>
      <c r="NGC52" s="535"/>
      <c r="NGD52" s="535"/>
      <c r="NGE52" s="535"/>
      <c r="NGF52" s="535"/>
      <c r="NGG52" s="535"/>
      <c r="NGH52" s="535"/>
      <c r="NGI52" s="535"/>
      <c r="NGJ52" s="535"/>
      <c r="NGK52" s="535"/>
      <c r="NGL52" s="535"/>
      <c r="NGM52" s="535"/>
      <c r="NGN52" s="535"/>
      <c r="NGO52" s="535"/>
      <c r="NGP52" s="535"/>
      <c r="NGQ52" s="535"/>
      <c r="NGR52" s="535"/>
      <c r="NGS52" s="535"/>
      <c r="NGT52" s="535"/>
      <c r="NGU52" s="535"/>
      <c r="NGV52" s="535"/>
      <c r="NGW52" s="535"/>
      <c r="NGX52" s="535"/>
      <c r="NGY52" s="535"/>
      <c r="NGZ52" s="535"/>
      <c r="NHA52" s="535"/>
      <c r="NHB52" s="535"/>
      <c r="NHC52" s="535"/>
      <c r="NHD52" s="535"/>
      <c r="NHE52" s="535"/>
      <c r="NHF52" s="535"/>
      <c r="NHG52" s="535"/>
      <c r="NHH52" s="535"/>
      <c r="NHI52" s="535"/>
      <c r="NHJ52" s="535"/>
      <c r="NHK52" s="535"/>
      <c r="NHL52" s="535"/>
      <c r="NHM52" s="535"/>
      <c r="NHN52" s="535"/>
      <c r="NHO52" s="535"/>
      <c r="NHP52" s="535"/>
      <c r="NHQ52" s="535"/>
      <c r="NHR52" s="535"/>
      <c r="NHS52" s="535"/>
      <c r="NHT52" s="535"/>
      <c r="NHU52" s="535"/>
      <c r="NHV52" s="535"/>
      <c r="NHW52" s="535"/>
      <c r="NHX52" s="535"/>
      <c r="NHY52" s="535"/>
      <c r="NHZ52" s="535"/>
      <c r="NIA52" s="535"/>
      <c r="NIB52" s="535"/>
      <c r="NIC52" s="535"/>
      <c r="NID52" s="535"/>
      <c r="NIE52" s="535"/>
      <c r="NIF52" s="535"/>
      <c r="NIG52" s="535"/>
      <c r="NIH52" s="535"/>
      <c r="NII52" s="535"/>
      <c r="NIJ52" s="535"/>
      <c r="NIK52" s="535"/>
      <c r="NIL52" s="535"/>
      <c r="NIM52" s="535"/>
      <c r="NIN52" s="535"/>
      <c r="NIO52" s="535"/>
      <c r="NIP52" s="535"/>
      <c r="NIQ52" s="535"/>
      <c r="NIR52" s="535"/>
      <c r="NIS52" s="535"/>
      <c r="NIT52" s="535"/>
      <c r="NIU52" s="535"/>
      <c r="NIV52" s="535"/>
      <c r="NIW52" s="535"/>
      <c r="NIX52" s="535"/>
      <c r="NIY52" s="535"/>
      <c r="NIZ52" s="535"/>
      <c r="NJA52" s="535"/>
      <c r="NJB52" s="535"/>
      <c r="NJC52" s="535"/>
      <c r="NJD52" s="535"/>
      <c r="NJE52" s="535"/>
      <c r="NJF52" s="535"/>
      <c r="NJG52" s="535"/>
      <c r="NJH52" s="535"/>
      <c r="NJI52" s="535"/>
      <c r="NJJ52" s="535"/>
      <c r="NJK52" s="535"/>
      <c r="NJL52" s="535"/>
      <c r="NJM52" s="535"/>
      <c r="NJN52" s="535"/>
      <c r="NJO52" s="535"/>
      <c r="NJP52" s="535"/>
      <c r="NJQ52" s="535"/>
      <c r="NJR52" s="535"/>
      <c r="NJS52" s="535"/>
      <c r="NJT52" s="535"/>
      <c r="NJU52" s="535"/>
      <c r="NJV52" s="535"/>
      <c r="NJW52" s="535"/>
      <c r="NJX52" s="535"/>
      <c r="NJY52" s="535"/>
      <c r="NJZ52" s="535"/>
      <c r="NKA52" s="535"/>
      <c r="NKB52" s="535"/>
      <c r="NKC52" s="535"/>
      <c r="NKD52" s="535"/>
      <c r="NKE52" s="535"/>
      <c r="NKF52" s="535"/>
      <c r="NKG52" s="535"/>
      <c r="NKH52" s="535"/>
      <c r="NKI52" s="535"/>
      <c r="NKJ52" s="535"/>
      <c r="NKK52" s="535"/>
      <c r="NKL52" s="535"/>
      <c r="NKM52" s="535"/>
      <c r="NKN52" s="535"/>
      <c r="NKO52" s="535"/>
      <c r="NKP52" s="535"/>
      <c r="NKQ52" s="535"/>
      <c r="NKR52" s="535"/>
      <c r="NKS52" s="535"/>
      <c r="NKT52" s="535"/>
      <c r="NKU52" s="535"/>
      <c r="NKV52" s="535"/>
      <c r="NKW52" s="535"/>
      <c r="NKX52" s="535"/>
      <c r="NKY52" s="535"/>
      <c r="NKZ52" s="535"/>
      <c r="NLA52" s="535"/>
      <c r="NLB52" s="535"/>
      <c r="NLC52" s="535"/>
      <c r="NLD52" s="535"/>
      <c r="NLE52" s="535"/>
      <c r="NLF52" s="535"/>
      <c r="NLG52" s="535"/>
      <c r="NLH52" s="535"/>
      <c r="NLI52" s="535"/>
      <c r="NLJ52" s="535"/>
      <c r="NLK52" s="535"/>
      <c r="NLL52" s="535"/>
      <c r="NLM52" s="535"/>
      <c r="NLN52" s="535"/>
      <c r="NLO52" s="535"/>
      <c r="NLP52" s="535"/>
      <c r="NLQ52" s="535"/>
      <c r="NLR52" s="535"/>
      <c r="NLS52" s="535"/>
      <c r="NLT52" s="535"/>
      <c r="NLU52" s="535"/>
      <c r="NLV52" s="535"/>
      <c r="NLW52" s="535"/>
      <c r="NLX52" s="535"/>
      <c r="NLY52" s="535"/>
      <c r="NLZ52" s="535"/>
      <c r="NMA52" s="535"/>
      <c r="NMB52" s="535"/>
      <c r="NMC52" s="535"/>
      <c r="NMD52" s="535"/>
      <c r="NME52" s="535"/>
      <c r="NMF52" s="535"/>
      <c r="NMG52" s="535"/>
      <c r="NMH52" s="535"/>
      <c r="NMI52" s="535"/>
      <c r="NMJ52" s="535"/>
      <c r="NMK52" s="535"/>
      <c r="NML52" s="535"/>
      <c r="NMM52" s="535"/>
      <c r="NMN52" s="535"/>
      <c r="NMO52" s="535"/>
      <c r="NMP52" s="535"/>
      <c r="NMQ52" s="535"/>
      <c r="NMR52" s="535"/>
      <c r="NMS52" s="535"/>
      <c r="NMT52" s="535"/>
      <c r="NMU52" s="535"/>
      <c r="NMV52" s="535"/>
      <c r="NMW52" s="535"/>
      <c r="NMX52" s="535"/>
      <c r="NMY52" s="535"/>
      <c r="NMZ52" s="535"/>
      <c r="NNA52" s="535"/>
      <c r="NNB52" s="535"/>
      <c r="NNC52" s="535"/>
      <c r="NND52" s="535"/>
      <c r="NNE52" s="535"/>
      <c r="NNF52" s="535"/>
      <c r="NNG52" s="535"/>
      <c r="NNH52" s="535"/>
      <c r="NNI52" s="535"/>
      <c r="NNJ52" s="535"/>
      <c r="NNK52" s="535"/>
      <c r="NNL52" s="535"/>
      <c r="NNM52" s="535"/>
      <c r="NNN52" s="535"/>
      <c r="NNO52" s="535"/>
      <c r="NNP52" s="535"/>
      <c r="NNQ52" s="535"/>
      <c r="NNR52" s="535"/>
      <c r="NNS52" s="535"/>
      <c r="NNT52" s="535"/>
      <c r="NNU52" s="535"/>
      <c r="NNV52" s="535"/>
      <c r="NNW52" s="535"/>
      <c r="NNX52" s="535"/>
      <c r="NNY52" s="535"/>
      <c r="NNZ52" s="535"/>
      <c r="NOA52" s="535"/>
      <c r="NOB52" s="535"/>
      <c r="NOC52" s="535"/>
      <c r="NOD52" s="535"/>
      <c r="NOE52" s="535"/>
      <c r="NOF52" s="535"/>
      <c r="NOG52" s="535"/>
      <c r="NOH52" s="535"/>
      <c r="NOI52" s="535"/>
      <c r="NOJ52" s="535"/>
      <c r="NOK52" s="535"/>
      <c r="NOL52" s="535"/>
      <c r="NOM52" s="535"/>
      <c r="NON52" s="535"/>
      <c r="NOO52" s="535"/>
      <c r="NOP52" s="535"/>
      <c r="NOQ52" s="535"/>
      <c r="NOR52" s="535"/>
      <c r="NOS52" s="535"/>
      <c r="NOT52" s="535"/>
      <c r="NOU52" s="535"/>
      <c r="NOV52" s="535"/>
      <c r="NOW52" s="535"/>
      <c r="NOX52" s="535"/>
      <c r="NOY52" s="535"/>
      <c r="NOZ52" s="535"/>
      <c r="NPA52" s="535"/>
      <c r="NPB52" s="535"/>
      <c r="NPC52" s="535"/>
      <c r="NPD52" s="535"/>
      <c r="NPE52" s="535"/>
      <c r="NPF52" s="535"/>
      <c r="NPG52" s="535"/>
      <c r="NPH52" s="535"/>
      <c r="NPI52" s="535"/>
      <c r="NPJ52" s="535"/>
      <c r="NPK52" s="535"/>
      <c r="NPL52" s="535"/>
      <c r="NPM52" s="535"/>
      <c r="NPN52" s="535"/>
      <c r="NPO52" s="535"/>
      <c r="NPP52" s="535"/>
      <c r="NPQ52" s="535"/>
      <c r="NPR52" s="535"/>
      <c r="NPS52" s="535"/>
      <c r="NPT52" s="535"/>
      <c r="NPU52" s="535"/>
      <c r="NPV52" s="535"/>
      <c r="NPW52" s="535"/>
      <c r="NPX52" s="535"/>
      <c r="NPY52" s="535"/>
      <c r="NPZ52" s="535"/>
      <c r="NQA52" s="535"/>
      <c r="NQB52" s="535"/>
      <c r="NQC52" s="535"/>
      <c r="NQD52" s="535"/>
      <c r="NQE52" s="535"/>
      <c r="NQF52" s="535"/>
      <c r="NQG52" s="535"/>
      <c r="NQH52" s="535"/>
      <c r="NQI52" s="535"/>
      <c r="NQJ52" s="535"/>
      <c r="NQK52" s="535"/>
      <c r="NQL52" s="535"/>
      <c r="NQM52" s="535"/>
      <c r="NQN52" s="535"/>
      <c r="NQO52" s="535"/>
      <c r="NQP52" s="535"/>
      <c r="NQQ52" s="535"/>
      <c r="NQR52" s="535"/>
      <c r="NQS52" s="535"/>
      <c r="NQT52" s="535"/>
      <c r="NQU52" s="535"/>
      <c r="NQV52" s="535"/>
      <c r="NQW52" s="535"/>
      <c r="NQX52" s="535"/>
      <c r="NQY52" s="535"/>
      <c r="NQZ52" s="535"/>
      <c r="NRA52" s="535"/>
      <c r="NRB52" s="535"/>
      <c r="NRC52" s="535"/>
      <c r="NRD52" s="535"/>
      <c r="NRE52" s="535"/>
      <c r="NRF52" s="535"/>
      <c r="NRG52" s="535"/>
      <c r="NRH52" s="535"/>
      <c r="NRI52" s="535"/>
      <c r="NRJ52" s="535"/>
      <c r="NRK52" s="535"/>
      <c r="NRL52" s="535"/>
      <c r="NRM52" s="535"/>
      <c r="NRN52" s="535"/>
      <c r="NRO52" s="535"/>
      <c r="NRP52" s="535"/>
      <c r="NRQ52" s="535"/>
      <c r="NRR52" s="535"/>
      <c r="NRS52" s="535"/>
      <c r="NRT52" s="535"/>
      <c r="NRU52" s="535"/>
      <c r="NRV52" s="535"/>
      <c r="NRW52" s="535"/>
      <c r="NRX52" s="535"/>
      <c r="NRY52" s="535"/>
      <c r="NRZ52" s="535"/>
      <c r="NSA52" s="535"/>
      <c r="NSB52" s="535"/>
      <c r="NSC52" s="535"/>
      <c r="NSD52" s="535"/>
      <c r="NSE52" s="535"/>
      <c r="NSF52" s="535"/>
      <c r="NSG52" s="535"/>
      <c r="NSH52" s="535"/>
      <c r="NSI52" s="535"/>
      <c r="NSJ52" s="535"/>
      <c r="NSK52" s="535"/>
      <c r="NSL52" s="535"/>
      <c r="NSM52" s="535"/>
      <c r="NSN52" s="535"/>
      <c r="NSO52" s="535"/>
      <c r="NSP52" s="535"/>
      <c r="NSQ52" s="535"/>
      <c r="NSR52" s="535"/>
      <c r="NSS52" s="535"/>
      <c r="NST52" s="535"/>
      <c r="NSU52" s="535"/>
      <c r="NSV52" s="535"/>
      <c r="NSW52" s="535"/>
      <c r="NSX52" s="535"/>
      <c r="NSY52" s="535"/>
      <c r="NSZ52" s="535"/>
      <c r="NTA52" s="535"/>
      <c r="NTB52" s="535"/>
      <c r="NTC52" s="535"/>
      <c r="NTD52" s="535"/>
      <c r="NTE52" s="535"/>
      <c r="NTF52" s="535"/>
      <c r="NTG52" s="535"/>
      <c r="NTH52" s="535"/>
      <c r="NTI52" s="535"/>
      <c r="NTJ52" s="535"/>
      <c r="NTK52" s="535"/>
      <c r="NTL52" s="535"/>
      <c r="NTM52" s="535"/>
      <c r="NTN52" s="535"/>
      <c r="NTO52" s="535"/>
      <c r="NTP52" s="535"/>
      <c r="NTQ52" s="535"/>
      <c r="NTR52" s="535"/>
      <c r="NTS52" s="535"/>
      <c r="NTT52" s="535"/>
      <c r="NTU52" s="535"/>
      <c r="NTV52" s="535"/>
      <c r="NTW52" s="535"/>
      <c r="NTX52" s="535"/>
      <c r="NTY52" s="535"/>
      <c r="NTZ52" s="535"/>
      <c r="NUA52" s="535"/>
      <c r="NUB52" s="535"/>
      <c r="NUC52" s="535"/>
      <c r="NUD52" s="535"/>
      <c r="NUE52" s="535"/>
      <c r="NUF52" s="535"/>
      <c r="NUG52" s="535"/>
      <c r="NUH52" s="535"/>
      <c r="NUI52" s="535"/>
      <c r="NUJ52" s="535"/>
      <c r="NUK52" s="535"/>
      <c r="NUL52" s="535"/>
      <c r="NUM52" s="535"/>
      <c r="NUN52" s="535"/>
      <c r="NUO52" s="535"/>
      <c r="NUP52" s="535"/>
      <c r="NUQ52" s="535"/>
      <c r="NUR52" s="535"/>
      <c r="NUS52" s="535"/>
      <c r="NUT52" s="535"/>
      <c r="NUU52" s="535"/>
      <c r="NUV52" s="535"/>
      <c r="NUW52" s="535"/>
      <c r="NUX52" s="535"/>
      <c r="NUY52" s="535"/>
      <c r="NUZ52" s="535"/>
      <c r="NVA52" s="535"/>
      <c r="NVB52" s="535"/>
      <c r="NVC52" s="535"/>
      <c r="NVD52" s="535"/>
      <c r="NVE52" s="535"/>
      <c r="NVF52" s="535"/>
      <c r="NVG52" s="535"/>
      <c r="NVH52" s="535"/>
      <c r="NVI52" s="535"/>
      <c r="NVJ52" s="535"/>
      <c r="NVK52" s="535"/>
      <c r="NVL52" s="535"/>
      <c r="NVM52" s="535"/>
      <c r="NVN52" s="535"/>
      <c r="NVO52" s="535"/>
      <c r="NVP52" s="535"/>
      <c r="NVQ52" s="535"/>
      <c r="NVR52" s="535"/>
      <c r="NVS52" s="535"/>
      <c r="NVT52" s="535"/>
      <c r="NVU52" s="535"/>
      <c r="NVV52" s="535"/>
      <c r="NVW52" s="535"/>
      <c r="NVX52" s="535"/>
      <c r="NVY52" s="535"/>
      <c r="NVZ52" s="535"/>
      <c r="NWA52" s="535"/>
      <c r="NWB52" s="535"/>
      <c r="NWC52" s="535"/>
      <c r="NWD52" s="535"/>
      <c r="NWE52" s="535"/>
      <c r="NWF52" s="535"/>
      <c r="NWG52" s="535"/>
      <c r="NWH52" s="535"/>
      <c r="NWI52" s="535"/>
      <c r="NWJ52" s="535"/>
      <c r="NWK52" s="535"/>
      <c r="NWL52" s="535"/>
      <c r="NWM52" s="535"/>
      <c r="NWN52" s="535"/>
      <c r="NWO52" s="535"/>
      <c r="NWP52" s="535"/>
      <c r="NWQ52" s="535"/>
      <c r="NWR52" s="535"/>
      <c r="NWS52" s="535"/>
      <c r="NWT52" s="535"/>
      <c r="NWU52" s="535"/>
      <c r="NWV52" s="535"/>
      <c r="NWW52" s="535"/>
      <c r="NWX52" s="535"/>
      <c r="NWY52" s="535"/>
      <c r="NWZ52" s="535"/>
      <c r="NXA52" s="535"/>
      <c r="NXB52" s="535"/>
      <c r="NXC52" s="535"/>
      <c r="NXD52" s="535"/>
      <c r="NXE52" s="535"/>
      <c r="NXF52" s="535"/>
      <c r="NXG52" s="535"/>
      <c r="NXH52" s="535"/>
      <c r="NXI52" s="535"/>
      <c r="NXJ52" s="535"/>
      <c r="NXK52" s="535"/>
      <c r="NXL52" s="535"/>
      <c r="NXM52" s="535"/>
      <c r="NXN52" s="535"/>
      <c r="NXO52" s="535"/>
      <c r="NXP52" s="535"/>
      <c r="NXQ52" s="535"/>
      <c r="NXR52" s="535"/>
      <c r="NXS52" s="535"/>
      <c r="NXT52" s="535"/>
      <c r="NXU52" s="535"/>
      <c r="NXV52" s="535"/>
      <c r="NXW52" s="535"/>
      <c r="NXX52" s="535"/>
      <c r="NXY52" s="535"/>
      <c r="NXZ52" s="535"/>
      <c r="NYA52" s="535"/>
      <c r="NYB52" s="535"/>
      <c r="NYC52" s="535"/>
      <c r="NYD52" s="535"/>
      <c r="NYE52" s="535"/>
      <c r="NYF52" s="535"/>
      <c r="NYG52" s="535"/>
      <c r="NYH52" s="535"/>
      <c r="NYI52" s="535"/>
      <c r="NYJ52" s="535"/>
      <c r="NYK52" s="535"/>
      <c r="NYL52" s="535"/>
      <c r="NYM52" s="535"/>
      <c r="NYN52" s="535"/>
      <c r="NYO52" s="535"/>
      <c r="NYP52" s="535"/>
      <c r="NYQ52" s="535"/>
      <c r="NYR52" s="535"/>
      <c r="NYS52" s="535"/>
      <c r="NYT52" s="535"/>
      <c r="NYU52" s="535"/>
      <c r="NYV52" s="535"/>
      <c r="NYW52" s="535"/>
      <c r="NYX52" s="535"/>
      <c r="NYY52" s="535"/>
      <c r="NYZ52" s="535"/>
      <c r="NZA52" s="535"/>
      <c r="NZB52" s="535"/>
      <c r="NZC52" s="535"/>
      <c r="NZD52" s="535"/>
      <c r="NZE52" s="535"/>
      <c r="NZF52" s="535"/>
      <c r="NZG52" s="535"/>
      <c r="NZH52" s="535"/>
      <c r="NZI52" s="535"/>
      <c r="NZJ52" s="535"/>
      <c r="NZK52" s="535"/>
      <c r="NZL52" s="535"/>
      <c r="NZM52" s="535"/>
      <c r="NZN52" s="535"/>
      <c r="NZO52" s="535"/>
      <c r="NZP52" s="535"/>
      <c r="NZQ52" s="535"/>
      <c r="NZR52" s="535"/>
      <c r="NZS52" s="535"/>
      <c r="NZT52" s="535"/>
      <c r="NZU52" s="535"/>
      <c r="NZV52" s="535"/>
      <c r="NZW52" s="535"/>
      <c r="NZX52" s="535"/>
      <c r="NZY52" s="535"/>
      <c r="NZZ52" s="535"/>
      <c r="OAA52" s="535"/>
      <c r="OAB52" s="535"/>
      <c r="OAC52" s="535"/>
      <c r="OAD52" s="535"/>
      <c r="OAE52" s="535"/>
      <c r="OAF52" s="535"/>
      <c r="OAG52" s="535"/>
      <c r="OAH52" s="535"/>
      <c r="OAI52" s="535"/>
      <c r="OAJ52" s="535"/>
      <c r="OAK52" s="535"/>
      <c r="OAL52" s="535"/>
      <c r="OAM52" s="535"/>
      <c r="OAN52" s="535"/>
      <c r="OAO52" s="535"/>
      <c r="OAP52" s="535"/>
      <c r="OAQ52" s="535"/>
      <c r="OAR52" s="535"/>
      <c r="OAS52" s="535"/>
      <c r="OAT52" s="535"/>
      <c r="OAU52" s="535"/>
      <c r="OAV52" s="535"/>
      <c r="OAW52" s="535"/>
      <c r="OAX52" s="535"/>
      <c r="OAY52" s="535"/>
      <c r="OAZ52" s="535"/>
      <c r="OBA52" s="535"/>
      <c r="OBB52" s="535"/>
      <c r="OBC52" s="535"/>
      <c r="OBD52" s="535"/>
      <c r="OBE52" s="535"/>
      <c r="OBF52" s="535"/>
      <c r="OBG52" s="535"/>
      <c r="OBH52" s="535"/>
      <c r="OBI52" s="535"/>
      <c r="OBJ52" s="535"/>
      <c r="OBK52" s="535"/>
      <c r="OBL52" s="535"/>
      <c r="OBM52" s="535"/>
      <c r="OBN52" s="535"/>
      <c r="OBO52" s="535"/>
      <c r="OBP52" s="535"/>
      <c r="OBQ52" s="535"/>
      <c r="OBR52" s="535"/>
      <c r="OBS52" s="535"/>
      <c r="OBT52" s="535"/>
      <c r="OBU52" s="535"/>
      <c r="OBV52" s="535"/>
      <c r="OBW52" s="535"/>
      <c r="OBX52" s="535"/>
      <c r="OBY52" s="535"/>
      <c r="OBZ52" s="535"/>
      <c r="OCA52" s="535"/>
      <c r="OCB52" s="535"/>
      <c r="OCC52" s="535"/>
      <c r="OCD52" s="535"/>
      <c r="OCE52" s="535"/>
      <c r="OCF52" s="535"/>
      <c r="OCG52" s="535"/>
      <c r="OCH52" s="535"/>
      <c r="OCI52" s="535"/>
      <c r="OCJ52" s="535"/>
      <c r="OCK52" s="535"/>
      <c r="OCL52" s="535"/>
      <c r="OCM52" s="535"/>
      <c r="OCN52" s="535"/>
      <c r="OCO52" s="535"/>
      <c r="OCP52" s="535"/>
      <c r="OCQ52" s="535"/>
      <c r="OCR52" s="535"/>
      <c r="OCS52" s="535"/>
      <c r="OCT52" s="535"/>
      <c r="OCU52" s="535"/>
      <c r="OCV52" s="535"/>
      <c r="OCW52" s="535"/>
      <c r="OCX52" s="535"/>
      <c r="OCY52" s="535"/>
      <c r="OCZ52" s="535"/>
      <c r="ODA52" s="535"/>
      <c r="ODB52" s="535"/>
      <c r="ODC52" s="535"/>
      <c r="ODD52" s="535"/>
      <c r="ODE52" s="535"/>
      <c r="ODF52" s="535"/>
      <c r="ODG52" s="535"/>
      <c r="ODH52" s="535"/>
      <c r="ODI52" s="535"/>
      <c r="ODJ52" s="535"/>
      <c r="ODK52" s="535"/>
      <c r="ODL52" s="535"/>
      <c r="ODM52" s="535"/>
      <c r="ODN52" s="535"/>
      <c r="ODO52" s="535"/>
      <c r="ODP52" s="535"/>
      <c r="ODQ52" s="535"/>
      <c r="ODR52" s="535"/>
      <c r="ODS52" s="535"/>
      <c r="ODT52" s="535"/>
      <c r="ODU52" s="535"/>
      <c r="ODV52" s="535"/>
      <c r="ODW52" s="535"/>
      <c r="ODX52" s="535"/>
      <c r="ODY52" s="535"/>
      <c r="ODZ52" s="535"/>
      <c r="OEA52" s="535"/>
      <c r="OEB52" s="535"/>
      <c r="OEC52" s="535"/>
      <c r="OED52" s="535"/>
      <c r="OEE52" s="535"/>
      <c r="OEF52" s="535"/>
      <c r="OEG52" s="535"/>
      <c r="OEH52" s="535"/>
      <c r="OEI52" s="535"/>
      <c r="OEJ52" s="535"/>
      <c r="OEK52" s="535"/>
      <c r="OEL52" s="535"/>
      <c r="OEM52" s="535"/>
      <c r="OEN52" s="535"/>
      <c r="OEO52" s="535"/>
      <c r="OEP52" s="535"/>
      <c r="OEQ52" s="535"/>
      <c r="OER52" s="535"/>
      <c r="OES52" s="535"/>
      <c r="OET52" s="535"/>
      <c r="OEU52" s="535"/>
      <c r="OEV52" s="535"/>
      <c r="OEW52" s="535"/>
      <c r="OEX52" s="535"/>
      <c r="OEY52" s="535"/>
      <c r="OEZ52" s="535"/>
      <c r="OFA52" s="535"/>
      <c r="OFB52" s="535"/>
      <c r="OFC52" s="535"/>
      <c r="OFD52" s="535"/>
      <c r="OFE52" s="535"/>
      <c r="OFF52" s="535"/>
      <c r="OFG52" s="535"/>
      <c r="OFH52" s="535"/>
      <c r="OFI52" s="535"/>
      <c r="OFJ52" s="535"/>
      <c r="OFK52" s="535"/>
      <c r="OFL52" s="535"/>
      <c r="OFM52" s="535"/>
      <c r="OFN52" s="535"/>
      <c r="OFO52" s="535"/>
      <c r="OFP52" s="535"/>
      <c r="OFQ52" s="535"/>
      <c r="OFR52" s="535"/>
      <c r="OFS52" s="535"/>
      <c r="OFT52" s="535"/>
      <c r="OFU52" s="535"/>
      <c r="OFV52" s="535"/>
      <c r="OFW52" s="535"/>
      <c r="OFX52" s="535"/>
      <c r="OFY52" s="535"/>
      <c r="OFZ52" s="535"/>
      <c r="OGA52" s="535"/>
      <c r="OGB52" s="535"/>
      <c r="OGC52" s="535"/>
      <c r="OGD52" s="535"/>
      <c r="OGE52" s="535"/>
      <c r="OGF52" s="535"/>
      <c r="OGG52" s="535"/>
      <c r="OGH52" s="535"/>
      <c r="OGI52" s="535"/>
      <c r="OGJ52" s="535"/>
      <c r="OGK52" s="535"/>
      <c r="OGL52" s="535"/>
      <c r="OGM52" s="535"/>
      <c r="OGN52" s="535"/>
      <c r="OGO52" s="535"/>
      <c r="OGP52" s="535"/>
      <c r="OGQ52" s="535"/>
      <c r="OGR52" s="535"/>
      <c r="OGS52" s="535"/>
      <c r="OGT52" s="535"/>
      <c r="OGU52" s="535"/>
      <c r="OGV52" s="535"/>
      <c r="OGW52" s="535"/>
      <c r="OGX52" s="535"/>
      <c r="OGY52" s="535"/>
      <c r="OGZ52" s="535"/>
      <c r="OHA52" s="535"/>
      <c r="OHB52" s="535"/>
      <c r="OHC52" s="535"/>
      <c r="OHD52" s="535"/>
      <c r="OHE52" s="535"/>
      <c r="OHF52" s="535"/>
      <c r="OHG52" s="535"/>
      <c r="OHH52" s="535"/>
      <c r="OHI52" s="535"/>
      <c r="OHJ52" s="535"/>
      <c r="OHK52" s="535"/>
      <c r="OHL52" s="535"/>
      <c r="OHM52" s="535"/>
      <c r="OHN52" s="535"/>
      <c r="OHO52" s="535"/>
      <c r="OHP52" s="535"/>
      <c r="OHQ52" s="535"/>
      <c r="OHR52" s="535"/>
      <c r="OHS52" s="535"/>
      <c r="OHT52" s="535"/>
      <c r="OHU52" s="535"/>
      <c r="OHV52" s="535"/>
      <c r="OHW52" s="535"/>
      <c r="OHX52" s="535"/>
      <c r="OHY52" s="535"/>
      <c r="OHZ52" s="535"/>
      <c r="OIA52" s="535"/>
      <c r="OIB52" s="535"/>
      <c r="OIC52" s="535"/>
      <c r="OID52" s="535"/>
      <c r="OIE52" s="535"/>
      <c r="OIF52" s="535"/>
      <c r="OIG52" s="535"/>
      <c r="OIH52" s="535"/>
      <c r="OII52" s="535"/>
      <c r="OIJ52" s="535"/>
      <c r="OIK52" s="535"/>
      <c r="OIL52" s="535"/>
      <c r="OIM52" s="535"/>
      <c r="OIN52" s="535"/>
      <c r="OIO52" s="535"/>
      <c r="OIP52" s="535"/>
      <c r="OIQ52" s="535"/>
      <c r="OIR52" s="535"/>
      <c r="OIS52" s="535"/>
      <c r="OIT52" s="535"/>
      <c r="OIU52" s="535"/>
      <c r="OIV52" s="535"/>
      <c r="OIW52" s="535"/>
      <c r="OIX52" s="535"/>
      <c r="OIY52" s="535"/>
      <c r="OIZ52" s="535"/>
      <c r="OJA52" s="535"/>
      <c r="OJB52" s="535"/>
      <c r="OJC52" s="535"/>
      <c r="OJD52" s="535"/>
      <c r="OJE52" s="535"/>
      <c r="OJF52" s="535"/>
      <c r="OJG52" s="535"/>
      <c r="OJH52" s="535"/>
      <c r="OJI52" s="535"/>
      <c r="OJJ52" s="535"/>
      <c r="OJK52" s="535"/>
      <c r="OJL52" s="535"/>
      <c r="OJM52" s="535"/>
      <c r="OJN52" s="535"/>
      <c r="OJO52" s="535"/>
      <c r="OJP52" s="535"/>
      <c r="OJQ52" s="535"/>
      <c r="OJR52" s="535"/>
      <c r="OJS52" s="535"/>
      <c r="OJT52" s="535"/>
      <c r="OJU52" s="535"/>
      <c r="OJV52" s="535"/>
      <c r="OJW52" s="535"/>
      <c r="OJX52" s="535"/>
      <c r="OJY52" s="535"/>
      <c r="OJZ52" s="535"/>
      <c r="OKA52" s="535"/>
      <c r="OKB52" s="535"/>
      <c r="OKC52" s="535"/>
      <c r="OKD52" s="535"/>
      <c r="OKE52" s="535"/>
      <c r="OKF52" s="535"/>
      <c r="OKG52" s="535"/>
      <c r="OKH52" s="535"/>
      <c r="OKI52" s="535"/>
      <c r="OKJ52" s="535"/>
      <c r="OKK52" s="535"/>
      <c r="OKL52" s="535"/>
      <c r="OKM52" s="535"/>
      <c r="OKN52" s="535"/>
      <c r="OKO52" s="535"/>
      <c r="OKP52" s="535"/>
      <c r="OKQ52" s="535"/>
      <c r="OKR52" s="535"/>
      <c r="OKS52" s="535"/>
      <c r="OKT52" s="535"/>
      <c r="OKU52" s="535"/>
      <c r="OKV52" s="535"/>
      <c r="OKW52" s="535"/>
      <c r="OKX52" s="535"/>
      <c r="OKY52" s="535"/>
      <c r="OKZ52" s="535"/>
      <c r="OLA52" s="535"/>
      <c r="OLB52" s="535"/>
      <c r="OLC52" s="535"/>
      <c r="OLD52" s="535"/>
      <c r="OLE52" s="535"/>
      <c r="OLF52" s="535"/>
      <c r="OLG52" s="535"/>
      <c r="OLH52" s="535"/>
      <c r="OLI52" s="535"/>
      <c r="OLJ52" s="535"/>
      <c r="OLK52" s="535"/>
      <c r="OLL52" s="535"/>
      <c r="OLM52" s="535"/>
      <c r="OLN52" s="535"/>
      <c r="OLO52" s="535"/>
      <c r="OLP52" s="535"/>
      <c r="OLQ52" s="535"/>
      <c r="OLR52" s="535"/>
      <c r="OLS52" s="535"/>
      <c r="OLT52" s="535"/>
      <c r="OLU52" s="535"/>
      <c r="OLV52" s="535"/>
      <c r="OLW52" s="535"/>
      <c r="OLX52" s="535"/>
      <c r="OLY52" s="535"/>
      <c r="OLZ52" s="535"/>
      <c r="OMA52" s="535"/>
      <c r="OMB52" s="535"/>
      <c r="OMC52" s="535"/>
      <c r="OMD52" s="535"/>
      <c r="OME52" s="535"/>
      <c r="OMF52" s="535"/>
      <c r="OMG52" s="535"/>
      <c r="OMH52" s="535"/>
      <c r="OMI52" s="535"/>
      <c r="OMJ52" s="535"/>
      <c r="OMK52" s="535"/>
      <c r="OML52" s="535"/>
      <c r="OMM52" s="535"/>
      <c r="OMN52" s="535"/>
      <c r="OMO52" s="535"/>
      <c r="OMP52" s="535"/>
      <c r="OMQ52" s="535"/>
      <c r="OMR52" s="535"/>
      <c r="OMS52" s="535"/>
      <c r="OMT52" s="535"/>
      <c r="OMU52" s="535"/>
      <c r="OMV52" s="535"/>
      <c r="OMW52" s="535"/>
      <c r="OMX52" s="535"/>
      <c r="OMY52" s="535"/>
      <c r="OMZ52" s="535"/>
      <c r="ONA52" s="535"/>
      <c r="ONB52" s="535"/>
      <c r="ONC52" s="535"/>
      <c r="OND52" s="535"/>
      <c r="ONE52" s="535"/>
      <c r="ONF52" s="535"/>
      <c r="ONG52" s="535"/>
      <c r="ONH52" s="535"/>
      <c r="ONI52" s="535"/>
      <c r="ONJ52" s="535"/>
      <c r="ONK52" s="535"/>
      <c r="ONL52" s="535"/>
      <c r="ONM52" s="535"/>
      <c r="ONN52" s="535"/>
      <c r="ONO52" s="535"/>
      <c r="ONP52" s="535"/>
      <c r="ONQ52" s="535"/>
      <c r="ONR52" s="535"/>
      <c r="ONS52" s="535"/>
      <c r="ONT52" s="535"/>
      <c r="ONU52" s="535"/>
      <c r="ONV52" s="535"/>
      <c r="ONW52" s="535"/>
      <c r="ONX52" s="535"/>
      <c r="ONY52" s="535"/>
      <c r="ONZ52" s="535"/>
      <c r="OOA52" s="535"/>
      <c r="OOB52" s="535"/>
      <c r="OOC52" s="535"/>
      <c r="OOD52" s="535"/>
      <c r="OOE52" s="535"/>
      <c r="OOF52" s="535"/>
      <c r="OOG52" s="535"/>
      <c r="OOH52" s="535"/>
      <c r="OOI52" s="535"/>
      <c r="OOJ52" s="535"/>
      <c r="OOK52" s="535"/>
      <c r="OOL52" s="535"/>
      <c r="OOM52" s="535"/>
      <c r="OON52" s="535"/>
      <c r="OOO52" s="535"/>
      <c r="OOP52" s="535"/>
      <c r="OOQ52" s="535"/>
      <c r="OOR52" s="535"/>
      <c r="OOS52" s="535"/>
      <c r="OOT52" s="535"/>
      <c r="OOU52" s="535"/>
      <c r="OOV52" s="535"/>
      <c r="OOW52" s="535"/>
      <c r="OOX52" s="535"/>
      <c r="OOY52" s="535"/>
      <c r="OOZ52" s="535"/>
      <c r="OPA52" s="535"/>
      <c r="OPB52" s="535"/>
      <c r="OPC52" s="535"/>
      <c r="OPD52" s="535"/>
      <c r="OPE52" s="535"/>
      <c r="OPF52" s="535"/>
      <c r="OPG52" s="535"/>
      <c r="OPH52" s="535"/>
      <c r="OPI52" s="535"/>
      <c r="OPJ52" s="535"/>
      <c r="OPK52" s="535"/>
      <c r="OPL52" s="535"/>
      <c r="OPM52" s="535"/>
      <c r="OPN52" s="535"/>
      <c r="OPO52" s="535"/>
      <c r="OPP52" s="535"/>
      <c r="OPQ52" s="535"/>
      <c r="OPR52" s="535"/>
      <c r="OPS52" s="535"/>
      <c r="OPT52" s="535"/>
      <c r="OPU52" s="535"/>
      <c r="OPV52" s="535"/>
      <c r="OPW52" s="535"/>
      <c r="OPX52" s="535"/>
      <c r="OPY52" s="535"/>
      <c r="OPZ52" s="535"/>
      <c r="OQA52" s="535"/>
      <c r="OQB52" s="535"/>
      <c r="OQC52" s="535"/>
      <c r="OQD52" s="535"/>
      <c r="OQE52" s="535"/>
      <c r="OQF52" s="535"/>
      <c r="OQG52" s="535"/>
      <c r="OQH52" s="535"/>
      <c r="OQI52" s="535"/>
      <c r="OQJ52" s="535"/>
      <c r="OQK52" s="535"/>
      <c r="OQL52" s="535"/>
      <c r="OQM52" s="535"/>
      <c r="OQN52" s="535"/>
      <c r="OQO52" s="535"/>
      <c r="OQP52" s="535"/>
      <c r="OQQ52" s="535"/>
      <c r="OQR52" s="535"/>
      <c r="OQS52" s="535"/>
      <c r="OQT52" s="535"/>
      <c r="OQU52" s="535"/>
      <c r="OQV52" s="535"/>
      <c r="OQW52" s="535"/>
      <c r="OQX52" s="535"/>
      <c r="OQY52" s="535"/>
      <c r="OQZ52" s="535"/>
      <c r="ORA52" s="535"/>
      <c r="ORB52" s="535"/>
      <c r="ORC52" s="535"/>
      <c r="ORD52" s="535"/>
      <c r="ORE52" s="535"/>
      <c r="ORF52" s="535"/>
      <c r="ORG52" s="535"/>
      <c r="ORH52" s="535"/>
      <c r="ORI52" s="535"/>
      <c r="ORJ52" s="535"/>
      <c r="ORK52" s="535"/>
      <c r="ORL52" s="535"/>
      <c r="ORM52" s="535"/>
      <c r="ORN52" s="535"/>
      <c r="ORO52" s="535"/>
      <c r="ORP52" s="535"/>
      <c r="ORQ52" s="535"/>
      <c r="ORR52" s="535"/>
      <c r="ORS52" s="535"/>
      <c r="ORT52" s="535"/>
      <c r="ORU52" s="535"/>
      <c r="ORV52" s="535"/>
      <c r="ORW52" s="535"/>
      <c r="ORX52" s="535"/>
      <c r="ORY52" s="535"/>
      <c r="ORZ52" s="535"/>
      <c r="OSA52" s="535"/>
      <c r="OSB52" s="535"/>
      <c r="OSC52" s="535"/>
      <c r="OSD52" s="535"/>
      <c r="OSE52" s="535"/>
      <c r="OSF52" s="535"/>
      <c r="OSG52" s="535"/>
      <c r="OSH52" s="535"/>
      <c r="OSI52" s="535"/>
      <c r="OSJ52" s="535"/>
      <c r="OSK52" s="535"/>
      <c r="OSL52" s="535"/>
      <c r="OSM52" s="535"/>
      <c r="OSN52" s="535"/>
      <c r="OSO52" s="535"/>
      <c r="OSP52" s="535"/>
      <c r="OSQ52" s="535"/>
      <c r="OSR52" s="535"/>
      <c r="OSS52" s="535"/>
      <c r="OST52" s="535"/>
      <c r="OSU52" s="535"/>
      <c r="OSV52" s="535"/>
      <c r="OSW52" s="535"/>
      <c r="OSX52" s="535"/>
      <c r="OSY52" s="535"/>
      <c r="OSZ52" s="535"/>
      <c r="OTA52" s="535"/>
      <c r="OTB52" s="535"/>
      <c r="OTC52" s="535"/>
      <c r="OTD52" s="535"/>
      <c r="OTE52" s="535"/>
      <c r="OTF52" s="535"/>
      <c r="OTG52" s="535"/>
      <c r="OTH52" s="535"/>
      <c r="OTI52" s="535"/>
      <c r="OTJ52" s="535"/>
      <c r="OTK52" s="535"/>
      <c r="OTL52" s="535"/>
      <c r="OTM52" s="535"/>
      <c r="OTN52" s="535"/>
      <c r="OTO52" s="535"/>
      <c r="OTP52" s="535"/>
      <c r="OTQ52" s="535"/>
      <c r="OTR52" s="535"/>
      <c r="OTS52" s="535"/>
      <c r="OTT52" s="535"/>
      <c r="OTU52" s="535"/>
      <c r="OTV52" s="535"/>
      <c r="OTW52" s="535"/>
      <c r="OTX52" s="535"/>
      <c r="OTY52" s="535"/>
      <c r="OTZ52" s="535"/>
      <c r="OUA52" s="535"/>
      <c r="OUB52" s="535"/>
      <c r="OUC52" s="535"/>
      <c r="OUD52" s="535"/>
      <c r="OUE52" s="535"/>
      <c r="OUF52" s="535"/>
      <c r="OUG52" s="535"/>
      <c r="OUH52" s="535"/>
      <c r="OUI52" s="535"/>
      <c r="OUJ52" s="535"/>
      <c r="OUK52" s="535"/>
      <c r="OUL52" s="535"/>
      <c r="OUM52" s="535"/>
      <c r="OUN52" s="535"/>
      <c r="OUO52" s="535"/>
      <c r="OUP52" s="535"/>
      <c r="OUQ52" s="535"/>
      <c r="OUR52" s="535"/>
      <c r="OUS52" s="535"/>
      <c r="OUT52" s="535"/>
      <c r="OUU52" s="535"/>
      <c r="OUV52" s="535"/>
      <c r="OUW52" s="535"/>
      <c r="OUX52" s="535"/>
      <c r="OUY52" s="535"/>
      <c r="OUZ52" s="535"/>
      <c r="OVA52" s="535"/>
      <c r="OVB52" s="535"/>
      <c r="OVC52" s="535"/>
      <c r="OVD52" s="535"/>
      <c r="OVE52" s="535"/>
      <c r="OVF52" s="535"/>
      <c r="OVG52" s="535"/>
      <c r="OVH52" s="535"/>
      <c r="OVI52" s="535"/>
      <c r="OVJ52" s="535"/>
      <c r="OVK52" s="535"/>
      <c r="OVL52" s="535"/>
      <c r="OVM52" s="535"/>
      <c r="OVN52" s="535"/>
      <c r="OVO52" s="535"/>
      <c r="OVP52" s="535"/>
      <c r="OVQ52" s="535"/>
      <c r="OVR52" s="535"/>
      <c r="OVS52" s="535"/>
      <c r="OVT52" s="535"/>
      <c r="OVU52" s="535"/>
      <c r="OVV52" s="535"/>
      <c r="OVW52" s="535"/>
      <c r="OVX52" s="535"/>
      <c r="OVY52" s="535"/>
      <c r="OVZ52" s="535"/>
      <c r="OWA52" s="535"/>
      <c r="OWB52" s="535"/>
      <c r="OWC52" s="535"/>
      <c r="OWD52" s="535"/>
      <c r="OWE52" s="535"/>
      <c r="OWF52" s="535"/>
      <c r="OWG52" s="535"/>
      <c r="OWH52" s="535"/>
      <c r="OWI52" s="535"/>
      <c r="OWJ52" s="535"/>
      <c r="OWK52" s="535"/>
      <c r="OWL52" s="535"/>
      <c r="OWM52" s="535"/>
      <c r="OWN52" s="535"/>
      <c r="OWO52" s="535"/>
      <c r="OWP52" s="535"/>
      <c r="OWQ52" s="535"/>
      <c r="OWR52" s="535"/>
      <c r="OWS52" s="535"/>
      <c r="OWT52" s="535"/>
      <c r="OWU52" s="535"/>
      <c r="OWV52" s="535"/>
      <c r="OWW52" s="535"/>
      <c r="OWX52" s="535"/>
      <c r="OWY52" s="535"/>
      <c r="OWZ52" s="535"/>
      <c r="OXA52" s="535"/>
      <c r="OXB52" s="535"/>
      <c r="OXC52" s="535"/>
      <c r="OXD52" s="535"/>
      <c r="OXE52" s="535"/>
      <c r="OXF52" s="535"/>
      <c r="OXG52" s="535"/>
      <c r="OXH52" s="535"/>
      <c r="OXI52" s="535"/>
      <c r="OXJ52" s="535"/>
      <c r="OXK52" s="535"/>
      <c r="OXL52" s="535"/>
      <c r="OXM52" s="535"/>
      <c r="OXN52" s="535"/>
      <c r="OXO52" s="535"/>
      <c r="OXP52" s="535"/>
      <c r="OXQ52" s="535"/>
      <c r="OXR52" s="535"/>
      <c r="OXS52" s="535"/>
      <c r="OXT52" s="535"/>
      <c r="OXU52" s="535"/>
      <c r="OXV52" s="535"/>
      <c r="OXW52" s="535"/>
      <c r="OXX52" s="535"/>
      <c r="OXY52" s="535"/>
      <c r="OXZ52" s="535"/>
      <c r="OYA52" s="535"/>
      <c r="OYB52" s="535"/>
      <c r="OYC52" s="535"/>
      <c r="OYD52" s="535"/>
      <c r="OYE52" s="535"/>
      <c r="OYF52" s="535"/>
      <c r="OYG52" s="535"/>
      <c r="OYH52" s="535"/>
      <c r="OYI52" s="535"/>
      <c r="OYJ52" s="535"/>
      <c r="OYK52" s="535"/>
      <c r="OYL52" s="535"/>
      <c r="OYM52" s="535"/>
      <c r="OYN52" s="535"/>
      <c r="OYO52" s="535"/>
      <c r="OYP52" s="535"/>
      <c r="OYQ52" s="535"/>
      <c r="OYR52" s="535"/>
      <c r="OYS52" s="535"/>
      <c r="OYT52" s="535"/>
      <c r="OYU52" s="535"/>
      <c r="OYV52" s="535"/>
      <c r="OYW52" s="535"/>
      <c r="OYX52" s="535"/>
      <c r="OYY52" s="535"/>
      <c r="OYZ52" s="535"/>
      <c r="OZA52" s="535"/>
      <c r="OZB52" s="535"/>
      <c r="OZC52" s="535"/>
      <c r="OZD52" s="535"/>
      <c r="OZE52" s="535"/>
      <c r="OZF52" s="535"/>
      <c r="OZG52" s="535"/>
      <c r="OZH52" s="535"/>
      <c r="OZI52" s="535"/>
      <c r="OZJ52" s="535"/>
      <c r="OZK52" s="535"/>
      <c r="OZL52" s="535"/>
      <c r="OZM52" s="535"/>
      <c r="OZN52" s="535"/>
      <c r="OZO52" s="535"/>
      <c r="OZP52" s="535"/>
      <c r="OZQ52" s="535"/>
      <c r="OZR52" s="535"/>
      <c r="OZS52" s="535"/>
      <c r="OZT52" s="535"/>
      <c r="OZU52" s="535"/>
      <c r="OZV52" s="535"/>
      <c r="OZW52" s="535"/>
      <c r="OZX52" s="535"/>
      <c r="OZY52" s="535"/>
      <c r="OZZ52" s="535"/>
      <c r="PAA52" s="535"/>
      <c r="PAB52" s="535"/>
      <c r="PAC52" s="535"/>
      <c r="PAD52" s="535"/>
      <c r="PAE52" s="535"/>
      <c r="PAF52" s="535"/>
      <c r="PAG52" s="535"/>
      <c r="PAH52" s="535"/>
      <c r="PAI52" s="535"/>
      <c r="PAJ52" s="535"/>
      <c r="PAK52" s="535"/>
      <c r="PAL52" s="535"/>
      <c r="PAM52" s="535"/>
      <c r="PAN52" s="535"/>
      <c r="PAO52" s="535"/>
      <c r="PAP52" s="535"/>
      <c r="PAQ52" s="535"/>
      <c r="PAR52" s="535"/>
      <c r="PAS52" s="535"/>
      <c r="PAT52" s="535"/>
      <c r="PAU52" s="535"/>
      <c r="PAV52" s="535"/>
      <c r="PAW52" s="535"/>
      <c r="PAX52" s="535"/>
      <c r="PAY52" s="535"/>
      <c r="PAZ52" s="535"/>
      <c r="PBA52" s="535"/>
      <c r="PBB52" s="535"/>
      <c r="PBC52" s="535"/>
      <c r="PBD52" s="535"/>
      <c r="PBE52" s="535"/>
      <c r="PBF52" s="535"/>
      <c r="PBG52" s="535"/>
      <c r="PBH52" s="535"/>
      <c r="PBI52" s="535"/>
      <c r="PBJ52" s="535"/>
      <c r="PBK52" s="535"/>
      <c r="PBL52" s="535"/>
      <c r="PBM52" s="535"/>
      <c r="PBN52" s="535"/>
      <c r="PBO52" s="535"/>
      <c r="PBP52" s="535"/>
      <c r="PBQ52" s="535"/>
      <c r="PBR52" s="535"/>
      <c r="PBS52" s="535"/>
      <c r="PBT52" s="535"/>
      <c r="PBU52" s="535"/>
      <c r="PBV52" s="535"/>
      <c r="PBW52" s="535"/>
      <c r="PBX52" s="535"/>
      <c r="PBY52" s="535"/>
      <c r="PBZ52" s="535"/>
      <c r="PCA52" s="535"/>
      <c r="PCB52" s="535"/>
      <c r="PCC52" s="535"/>
      <c r="PCD52" s="535"/>
      <c r="PCE52" s="535"/>
      <c r="PCF52" s="535"/>
      <c r="PCG52" s="535"/>
      <c r="PCH52" s="535"/>
      <c r="PCI52" s="535"/>
      <c r="PCJ52" s="535"/>
      <c r="PCK52" s="535"/>
      <c r="PCL52" s="535"/>
      <c r="PCM52" s="535"/>
      <c r="PCN52" s="535"/>
      <c r="PCO52" s="535"/>
      <c r="PCP52" s="535"/>
      <c r="PCQ52" s="535"/>
      <c r="PCR52" s="535"/>
      <c r="PCS52" s="535"/>
      <c r="PCT52" s="535"/>
      <c r="PCU52" s="535"/>
      <c r="PCV52" s="535"/>
      <c r="PCW52" s="535"/>
      <c r="PCX52" s="535"/>
      <c r="PCY52" s="535"/>
      <c r="PCZ52" s="535"/>
      <c r="PDA52" s="535"/>
      <c r="PDB52" s="535"/>
      <c r="PDC52" s="535"/>
      <c r="PDD52" s="535"/>
      <c r="PDE52" s="535"/>
      <c r="PDF52" s="535"/>
      <c r="PDG52" s="535"/>
      <c r="PDH52" s="535"/>
      <c r="PDI52" s="535"/>
      <c r="PDJ52" s="535"/>
      <c r="PDK52" s="535"/>
      <c r="PDL52" s="535"/>
      <c r="PDM52" s="535"/>
      <c r="PDN52" s="535"/>
      <c r="PDO52" s="535"/>
      <c r="PDP52" s="535"/>
      <c r="PDQ52" s="535"/>
      <c r="PDR52" s="535"/>
      <c r="PDS52" s="535"/>
      <c r="PDT52" s="535"/>
      <c r="PDU52" s="535"/>
      <c r="PDV52" s="535"/>
      <c r="PDW52" s="535"/>
      <c r="PDX52" s="535"/>
      <c r="PDY52" s="535"/>
      <c r="PDZ52" s="535"/>
      <c r="PEA52" s="535"/>
      <c r="PEB52" s="535"/>
      <c r="PEC52" s="535"/>
      <c r="PED52" s="535"/>
      <c r="PEE52" s="535"/>
      <c r="PEF52" s="535"/>
      <c r="PEG52" s="535"/>
      <c r="PEH52" s="535"/>
      <c r="PEI52" s="535"/>
      <c r="PEJ52" s="535"/>
      <c r="PEK52" s="535"/>
      <c r="PEL52" s="535"/>
      <c r="PEM52" s="535"/>
      <c r="PEN52" s="535"/>
      <c r="PEO52" s="535"/>
      <c r="PEP52" s="535"/>
      <c r="PEQ52" s="535"/>
      <c r="PER52" s="535"/>
      <c r="PES52" s="535"/>
      <c r="PET52" s="535"/>
      <c r="PEU52" s="535"/>
      <c r="PEV52" s="535"/>
      <c r="PEW52" s="535"/>
      <c r="PEX52" s="535"/>
      <c r="PEY52" s="535"/>
      <c r="PEZ52" s="535"/>
      <c r="PFA52" s="535"/>
      <c r="PFB52" s="535"/>
      <c r="PFC52" s="535"/>
      <c r="PFD52" s="535"/>
      <c r="PFE52" s="535"/>
      <c r="PFF52" s="535"/>
      <c r="PFG52" s="535"/>
      <c r="PFH52" s="535"/>
      <c r="PFI52" s="535"/>
      <c r="PFJ52" s="535"/>
      <c r="PFK52" s="535"/>
      <c r="PFL52" s="535"/>
      <c r="PFM52" s="535"/>
      <c r="PFN52" s="535"/>
      <c r="PFO52" s="535"/>
      <c r="PFP52" s="535"/>
      <c r="PFQ52" s="535"/>
      <c r="PFR52" s="535"/>
      <c r="PFS52" s="535"/>
      <c r="PFT52" s="535"/>
      <c r="PFU52" s="535"/>
      <c r="PFV52" s="535"/>
      <c r="PFW52" s="535"/>
      <c r="PFX52" s="535"/>
      <c r="PFY52" s="535"/>
      <c r="PFZ52" s="535"/>
      <c r="PGA52" s="535"/>
      <c r="PGB52" s="535"/>
      <c r="PGC52" s="535"/>
      <c r="PGD52" s="535"/>
      <c r="PGE52" s="535"/>
      <c r="PGF52" s="535"/>
      <c r="PGG52" s="535"/>
      <c r="PGH52" s="535"/>
      <c r="PGI52" s="535"/>
      <c r="PGJ52" s="535"/>
      <c r="PGK52" s="535"/>
      <c r="PGL52" s="535"/>
      <c r="PGM52" s="535"/>
      <c r="PGN52" s="535"/>
      <c r="PGO52" s="535"/>
      <c r="PGP52" s="535"/>
      <c r="PGQ52" s="535"/>
      <c r="PGR52" s="535"/>
      <c r="PGS52" s="535"/>
      <c r="PGT52" s="535"/>
      <c r="PGU52" s="535"/>
      <c r="PGV52" s="535"/>
      <c r="PGW52" s="535"/>
      <c r="PGX52" s="535"/>
      <c r="PGY52" s="535"/>
      <c r="PGZ52" s="535"/>
      <c r="PHA52" s="535"/>
      <c r="PHB52" s="535"/>
      <c r="PHC52" s="535"/>
      <c r="PHD52" s="535"/>
      <c r="PHE52" s="535"/>
      <c r="PHF52" s="535"/>
      <c r="PHG52" s="535"/>
      <c r="PHH52" s="535"/>
      <c r="PHI52" s="535"/>
      <c r="PHJ52" s="535"/>
      <c r="PHK52" s="535"/>
      <c r="PHL52" s="535"/>
      <c r="PHM52" s="535"/>
      <c r="PHN52" s="535"/>
      <c r="PHO52" s="535"/>
      <c r="PHP52" s="535"/>
      <c r="PHQ52" s="535"/>
      <c r="PHR52" s="535"/>
      <c r="PHS52" s="535"/>
      <c r="PHT52" s="535"/>
      <c r="PHU52" s="535"/>
      <c r="PHV52" s="535"/>
      <c r="PHW52" s="535"/>
      <c r="PHX52" s="535"/>
      <c r="PHY52" s="535"/>
      <c r="PHZ52" s="535"/>
      <c r="PIA52" s="535"/>
      <c r="PIB52" s="535"/>
      <c r="PIC52" s="535"/>
      <c r="PID52" s="535"/>
      <c r="PIE52" s="535"/>
      <c r="PIF52" s="535"/>
      <c r="PIG52" s="535"/>
      <c r="PIH52" s="535"/>
      <c r="PII52" s="535"/>
      <c r="PIJ52" s="535"/>
      <c r="PIK52" s="535"/>
      <c r="PIL52" s="535"/>
      <c r="PIM52" s="535"/>
      <c r="PIN52" s="535"/>
      <c r="PIO52" s="535"/>
      <c r="PIP52" s="535"/>
      <c r="PIQ52" s="535"/>
      <c r="PIR52" s="535"/>
      <c r="PIS52" s="535"/>
      <c r="PIT52" s="535"/>
      <c r="PIU52" s="535"/>
      <c r="PIV52" s="535"/>
      <c r="PIW52" s="535"/>
      <c r="PIX52" s="535"/>
      <c r="PIY52" s="535"/>
      <c r="PIZ52" s="535"/>
      <c r="PJA52" s="535"/>
      <c r="PJB52" s="535"/>
      <c r="PJC52" s="535"/>
      <c r="PJD52" s="535"/>
      <c r="PJE52" s="535"/>
      <c r="PJF52" s="535"/>
      <c r="PJG52" s="535"/>
      <c r="PJH52" s="535"/>
      <c r="PJI52" s="535"/>
      <c r="PJJ52" s="535"/>
      <c r="PJK52" s="535"/>
      <c r="PJL52" s="535"/>
      <c r="PJM52" s="535"/>
      <c r="PJN52" s="535"/>
      <c r="PJO52" s="535"/>
      <c r="PJP52" s="535"/>
      <c r="PJQ52" s="535"/>
      <c r="PJR52" s="535"/>
      <c r="PJS52" s="535"/>
      <c r="PJT52" s="535"/>
      <c r="PJU52" s="535"/>
      <c r="PJV52" s="535"/>
      <c r="PJW52" s="535"/>
      <c r="PJX52" s="535"/>
      <c r="PJY52" s="535"/>
      <c r="PJZ52" s="535"/>
      <c r="PKA52" s="535"/>
      <c r="PKB52" s="535"/>
      <c r="PKC52" s="535"/>
      <c r="PKD52" s="535"/>
      <c r="PKE52" s="535"/>
      <c r="PKF52" s="535"/>
      <c r="PKG52" s="535"/>
      <c r="PKH52" s="535"/>
      <c r="PKI52" s="535"/>
      <c r="PKJ52" s="535"/>
      <c r="PKK52" s="535"/>
      <c r="PKL52" s="535"/>
      <c r="PKM52" s="535"/>
      <c r="PKN52" s="535"/>
      <c r="PKO52" s="535"/>
      <c r="PKP52" s="535"/>
      <c r="PKQ52" s="535"/>
      <c r="PKR52" s="535"/>
      <c r="PKS52" s="535"/>
      <c r="PKT52" s="535"/>
      <c r="PKU52" s="535"/>
      <c r="PKV52" s="535"/>
      <c r="PKW52" s="535"/>
      <c r="PKX52" s="535"/>
      <c r="PKY52" s="535"/>
      <c r="PKZ52" s="535"/>
      <c r="PLA52" s="535"/>
      <c r="PLB52" s="535"/>
      <c r="PLC52" s="535"/>
      <c r="PLD52" s="535"/>
      <c r="PLE52" s="535"/>
      <c r="PLF52" s="535"/>
      <c r="PLG52" s="535"/>
      <c r="PLH52" s="535"/>
      <c r="PLI52" s="535"/>
      <c r="PLJ52" s="535"/>
      <c r="PLK52" s="535"/>
      <c r="PLL52" s="535"/>
      <c r="PLM52" s="535"/>
      <c r="PLN52" s="535"/>
      <c r="PLO52" s="535"/>
      <c r="PLP52" s="535"/>
      <c r="PLQ52" s="535"/>
      <c r="PLR52" s="535"/>
      <c r="PLS52" s="535"/>
      <c r="PLT52" s="535"/>
      <c r="PLU52" s="535"/>
      <c r="PLV52" s="535"/>
      <c r="PLW52" s="535"/>
      <c r="PLX52" s="535"/>
      <c r="PLY52" s="535"/>
      <c r="PLZ52" s="535"/>
      <c r="PMA52" s="535"/>
      <c r="PMB52" s="535"/>
      <c r="PMC52" s="535"/>
      <c r="PMD52" s="535"/>
      <c r="PME52" s="535"/>
      <c r="PMF52" s="535"/>
      <c r="PMG52" s="535"/>
      <c r="PMH52" s="535"/>
      <c r="PMI52" s="535"/>
      <c r="PMJ52" s="535"/>
      <c r="PMK52" s="535"/>
      <c r="PML52" s="535"/>
      <c r="PMM52" s="535"/>
      <c r="PMN52" s="535"/>
      <c r="PMO52" s="535"/>
      <c r="PMP52" s="535"/>
      <c r="PMQ52" s="535"/>
      <c r="PMR52" s="535"/>
      <c r="PMS52" s="535"/>
      <c r="PMT52" s="535"/>
      <c r="PMU52" s="535"/>
      <c r="PMV52" s="535"/>
      <c r="PMW52" s="535"/>
      <c r="PMX52" s="535"/>
      <c r="PMY52" s="535"/>
      <c r="PMZ52" s="535"/>
      <c r="PNA52" s="535"/>
      <c r="PNB52" s="535"/>
      <c r="PNC52" s="535"/>
      <c r="PND52" s="535"/>
      <c r="PNE52" s="535"/>
      <c r="PNF52" s="535"/>
      <c r="PNG52" s="535"/>
      <c r="PNH52" s="535"/>
      <c r="PNI52" s="535"/>
      <c r="PNJ52" s="535"/>
      <c r="PNK52" s="535"/>
      <c r="PNL52" s="535"/>
      <c r="PNM52" s="535"/>
      <c r="PNN52" s="535"/>
      <c r="PNO52" s="535"/>
      <c r="PNP52" s="535"/>
      <c r="PNQ52" s="535"/>
      <c r="PNR52" s="535"/>
      <c r="PNS52" s="535"/>
      <c r="PNT52" s="535"/>
      <c r="PNU52" s="535"/>
      <c r="PNV52" s="535"/>
      <c r="PNW52" s="535"/>
      <c r="PNX52" s="535"/>
      <c r="PNY52" s="535"/>
      <c r="PNZ52" s="535"/>
      <c r="POA52" s="535"/>
      <c r="POB52" s="535"/>
      <c r="POC52" s="535"/>
      <c r="POD52" s="535"/>
      <c r="POE52" s="535"/>
      <c r="POF52" s="535"/>
      <c r="POG52" s="535"/>
      <c r="POH52" s="535"/>
      <c r="POI52" s="535"/>
      <c r="POJ52" s="535"/>
      <c r="POK52" s="535"/>
      <c r="POL52" s="535"/>
      <c r="POM52" s="535"/>
      <c r="PON52" s="535"/>
      <c r="POO52" s="535"/>
      <c r="POP52" s="535"/>
      <c r="POQ52" s="535"/>
      <c r="POR52" s="535"/>
      <c r="POS52" s="535"/>
      <c r="POT52" s="535"/>
      <c r="POU52" s="535"/>
      <c r="POV52" s="535"/>
      <c r="POW52" s="535"/>
      <c r="POX52" s="535"/>
      <c r="POY52" s="535"/>
      <c r="POZ52" s="535"/>
      <c r="PPA52" s="535"/>
      <c r="PPB52" s="535"/>
      <c r="PPC52" s="535"/>
      <c r="PPD52" s="535"/>
      <c r="PPE52" s="535"/>
      <c r="PPF52" s="535"/>
      <c r="PPG52" s="535"/>
      <c r="PPH52" s="535"/>
      <c r="PPI52" s="535"/>
      <c r="PPJ52" s="535"/>
      <c r="PPK52" s="535"/>
      <c r="PPL52" s="535"/>
      <c r="PPM52" s="535"/>
      <c r="PPN52" s="535"/>
      <c r="PPO52" s="535"/>
      <c r="PPP52" s="535"/>
      <c r="PPQ52" s="535"/>
      <c r="PPR52" s="535"/>
      <c r="PPS52" s="535"/>
      <c r="PPT52" s="535"/>
      <c r="PPU52" s="535"/>
      <c r="PPV52" s="535"/>
      <c r="PPW52" s="535"/>
      <c r="PPX52" s="535"/>
      <c r="PPY52" s="535"/>
      <c r="PPZ52" s="535"/>
      <c r="PQA52" s="535"/>
      <c r="PQB52" s="535"/>
      <c r="PQC52" s="535"/>
      <c r="PQD52" s="535"/>
      <c r="PQE52" s="535"/>
      <c r="PQF52" s="535"/>
      <c r="PQG52" s="535"/>
      <c r="PQH52" s="535"/>
      <c r="PQI52" s="535"/>
      <c r="PQJ52" s="535"/>
      <c r="PQK52" s="535"/>
      <c r="PQL52" s="535"/>
      <c r="PQM52" s="535"/>
      <c r="PQN52" s="535"/>
      <c r="PQO52" s="535"/>
      <c r="PQP52" s="535"/>
      <c r="PQQ52" s="535"/>
      <c r="PQR52" s="535"/>
      <c r="PQS52" s="535"/>
      <c r="PQT52" s="535"/>
      <c r="PQU52" s="535"/>
      <c r="PQV52" s="535"/>
      <c r="PQW52" s="535"/>
      <c r="PQX52" s="535"/>
      <c r="PQY52" s="535"/>
      <c r="PQZ52" s="535"/>
      <c r="PRA52" s="535"/>
      <c r="PRB52" s="535"/>
      <c r="PRC52" s="535"/>
      <c r="PRD52" s="535"/>
      <c r="PRE52" s="535"/>
      <c r="PRF52" s="535"/>
      <c r="PRG52" s="535"/>
      <c r="PRH52" s="535"/>
      <c r="PRI52" s="535"/>
      <c r="PRJ52" s="535"/>
      <c r="PRK52" s="535"/>
      <c r="PRL52" s="535"/>
      <c r="PRM52" s="535"/>
      <c r="PRN52" s="535"/>
      <c r="PRO52" s="535"/>
      <c r="PRP52" s="535"/>
      <c r="PRQ52" s="535"/>
      <c r="PRR52" s="535"/>
      <c r="PRS52" s="535"/>
      <c r="PRT52" s="535"/>
      <c r="PRU52" s="535"/>
      <c r="PRV52" s="535"/>
      <c r="PRW52" s="535"/>
      <c r="PRX52" s="535"/>
      <c r="PRY52" s="535"/>
      <c r="PRZ52" s="535"/>
      <c r="PSA52" s="535"/>
      <c r="PSB52" s="535"/>
      <c r="PSC52" s="535"/>
      <c r="PSD52" s="535"/>
      <c r="PSE52" s="535"/>
      <c r="PSF52" s="535"/>
      <c r="PSG52" s="535"/>
      <c r="PSH52" s="535"/>
      <c r="PSI52" s="535"/>
      <c r="PSJ52" s="535"/>
      <c r="PSK52" s="535"/>
      <c r="PSL52" s="535"/>
      <c r="PSM52" s="535"/>
      <c r="PSN52" s="535"/>
      <c r="PSO52" s="535"/>
      <c r="PSP52" s="535"/>
      <c r="PSQ52" s="535"/>
      <c r="PSR52" s="535"/>
      <c r="PSS52" s="535"/>
      <c r="PST52" s="535"/>
      <c r="PSU52" s="535"/>
      <c r="PSV52" s="535"/>
      <c r="PSW52" s="535"/>
      <c r="PSX52" s="535"/>
      <c r="PSY52" s="535"/>
      <c r="PSZ52" s="535"/>
      <c r="PTA52" s="535"/>
      <c r="PTB52" s="535"/>
      <c r="PTC52" s="535"/>
      <c r="PTD52" s="535"/>
      <c r="PTE52" s="535"/>
      <c r="PTF52" s="535"/>
      <c r="PTG52" s="535"/>
      <c r="PTH52" s="535"/>
      <c r="PTI52" s="535"/>
      <c r="PTJ52" s="535"/>
      <c r="PTK52" s="535"/>
      <c r="PTL52" s="535"/>
      <c r="PTM52" s="535"/>
      <c r="PTN52" s="535"/>
      <c r="PTO52" s="535"/>
      <c r="PTP52" s="535"/>
      <c r="PTQ52" s="535"/>
      <c r="PTR52" s="535"/>
      <c r="PTS52" s="535"/>
      <c r="PTT52" s="535"/>
      <c r="PTU52" s="535"/>
      <c r="PTV52" s="535"/>
      <c r="PTW52" s="535"/>
      <c r="PTX52" s="535"/>
      <c r="PTY52" s="535"/>
      <c r="PTZ52" s="535"/>
      <c r="PUA52" s="535"/>
      <c r="PUB52" s="535"/>
      <c r="PUC52" s="535"/>
      <c r="PUD52" s="535"/>
      <c r="PUE52" s="535"/>
      <c r="PUF52" s="535"/>
      <c r="PUG52" s="535"/>
      <c r="PUH52" s="535"/>
      <c r="PUI52" s="535"/>
      <c r="PUJ52" s="535"/>
      <c r="PUK52" s="535"/>
      <c r="PUL52" s="535"/>
      <c r="PUM52" s="535"/>
      <c r="PUN52" s="535"/>
      <c r="PUO52" s="535"/>
      <c r="PUP52" s="535"/>
      <c r="PUQ52" s="535"/>
      <c r="PUR52" s="535"/>
      <c r="PUS52" s="535"/>
      <c r="PUT52" s="535"/>
      <c r="PUU52" s="535"/>
      <c r="PUV52" s="535"/>
      <c r="PUW52" s="535"/>
      <c r="PUX52" s="535"/>
      <c r="PUY52" s="535"/>
      <c r="PUZ52" s="535"/>
      <c r="PVA52" s="535"/>
      <c r="PVB52" s="535"/>
      <c r="PVC52" s="535"/>
      <c r="PVD52" s="535"/>
      <c r="PVE52" s="535"/>
      <c r="PVF52" s="535"/>
      <c r="PVG52" s="535"/>
      <c r="PVH52" s="535"/>
      <c r="PVI52" s="535"/>
      <c r="PVJ52" s="535"/>
      <c r="PVK52" s="535"/>
      <c r="PVL52" s="535"/>
      <c r="PVM52" s="535"/>
      <c r="PVN52" s="535"/>
      <c r="PVO52" s="535"/>
      <c r="PVP52" s="535"/>
      <c r="PVQ52" s="535"/>
      <c r="PVR52" s="535"/>
      <c r="PVS52" s="535"/>
      <c r="PVT52" s="535"/>
      <c r="PVU52" s="535"/>
      <c r="PVV52" s="535"/>
      <c r="PVW52" s="535"/>
      <c r="PVX52" s="535"/>
      <c r="PVY52" s="535"/>
      <c r="PVZ52" s="535"/>
      <c r="PWA52" s="535"/>
      <c r="PWB52" s="535"/>
      <c r="PWC52" s="535"/>
      <c r="PWD52" s="535"/>
      <c r="PWE52" s="535"/>
      <c r="PWF52" s="535"/>
      <c r="PWG52" s="535"/>
      <c r="PWH52" s="535"/>
      <c r="PWI52" s="535"/>
      <c r="PWJ52" s="535"/>
      <c r="PWK52" s="535"/>
      <c r="PWL52" s="535"/>
      <c r="PWM52" s="535"/>
      <c r="PWN52" s="535"/>
      <c r="PWO52" s="535"/>
      <c r="PWP52" s="535"/>
      <c r="PWQ52" s="535"/>
      <c r="PWR52" s="535"/>
      <c r="PWS52" s="535"/>
      <c r="PWT52" s="535"/>
      <c r="PWU52" s="535"/>
      <c r="PWV52" s="535"/>
      <c r="PWW52" s="535"/>
      <c r="PWX52" s="535"/>
      <c r="PWY52" s="535"/>
      <c r="PWZ52" s="535"/>
      <c r="PXA52" s="535"/>
      <c r="PXB52" s="535"/>
      <c r="PXC52" s="535"/>
      <c r="PXD52" s="535"/>
      <c r="PXE52" s="535"/>
      <c r="PXF52" s="535"/>
      <c r="PXG52" s="535"/>
      <c r="PXH52" s="535"/>
      <c r="PXI52" s="535"/>
      <c r="PXJ52" s="535"/>
      <c r="PXK52" s="535"/>
      <c r="PXL52" s="535"/>
      <c r="PXM52" s="535"/>
      <c r="PXN52" s="535"/>
      <c r="PXO52" s="535"/>
      <c r="PXP52" s="535"/>
      <c r="PXQ52" s="535"/>
      <c r="PXR52" s="535"/>
      <c r="PXS52" s="535"/>
      <c r="PXT52" s="535"/>
      <c r="PXU52" s="535"/>
      <c r="PXV52" s="535"/>
      <c r="PXW52" s="535"/>
      <c r="PXX52" s="535"/>
      <c r="PXY52" s="535"/>
      <c r="PXZ52" s="535"/>
      <c r="PYA52" s="535"/>
      <c r="PYB52" s="535"/>
      <c r="PYC52" s="535"/>
      <c r="PYD52" s="535"/>
      <c r="PYE52" s="535"/>
      <c r="PYF52" s="535"/>
      <c r="PYG52" s="535"/>
      <c r="PYH52" s="535"/>
      <c r="PYI52" s="535"/>
      <c r="PYJ52" s="535"/>
      <c r="PYK52" s="535"/>
      <c r="PYL52" s="535"/>
      <c r="PYM52" s="535"/>
      <c r="PYN52" s="535"/>
      <c r="PYO52" s="535"/>
      <c r="PYP52" s="535"/>
      <c r="PYQ52" s="535"/>
      <c r="PYR52" s="535"/>
      <c r="PYS52" s="535"/>
      <c r="PYT52" s="535"/>
      <c r="PYU52" s="535"/>
      <c r="PYV52" s="535"/>
      <c r="PYW52" s="535"/>
      <c r="PYX52" s="535"/>
      <c r="PYY52" s="535"/>
      <c r="PYZ52" s="535"/>
      <c r="PZA52" s="535"/>
      <c r="PZB52" s="535"/>
      <c r="PZC52" s="535"/>
      <c r="PZD52" s="535"/>
      <c r="PZE52" s="535"/>
      <c r="PZF52" s="535"/>
      <c r="PZG52" s="535"/>
      <c r="PZH52" s="535"/>
      <c r="PZI52" s="535"/>
      <c r="PZJ52" s="535"/>
      <c r="PZK52" s="535"/>
      <c r="PZL52" s="535"/>
      <c r="PZM52" s="535"/>
      <c r="PZN52" s="535"/>
      <c r="PZO52" s="535"/>
      <c r="PZP52" s="535"/>
      <c r="PZQ52" s="535"/>
      <c r="PZR52" s="535"/>
      <c r="PZS52" s="535"/>
      <c r="PZT52" s="535"/>
      <c r="PZU52" s="535"/>
      <c r="PZV52" s="535"/>
      <c r="PZW52" s="535"/>
      <c r="PZX52" s="535"/>
      <c r="PZY52" s="535"/>
      <c r="PZZ52" s="535"/>
      <c r="QAA52" s="535"/>
      <c r="QAB52" s="535"/>
      <c r="QAC52" s="535"/>
      <c r="QAD52" s="535"/>
      <c r="QAE52" s="535"/>
      <c r="QAF52" s="535"/>
      <c r="QAG52" s="535"/>
      <c r="QAH52" s="535"/>
      <c r="QAI52" s="535"/>
      <c r="QAJ52" s="535"/>
      <c r="QAK52" s="535"/>
      <c r="QAL52" s="535"/>
      <c r="QAM52" s="535"/>
      <c r="QAN52" s="535"/>
      <c r="QAO52" s="535"/>
      <c r="QAP52" s="535"/>
      <c r="QAQ52" s="535"/>
      <c r="QAR52" s="535"/>
      <c r="QAS52" s="535"/>
      <c r="QAT52" s="535"/>
      <c r="QAU52" s="535"/>
      <c r="QAV52" s="535"/>
      <c r="QAW52" s="535"/>
      <c r="QAX52" s="535"/>
      <c r="QAY52" s="535"/>
      <c r="QAZ52" s="535"/>
      <c r="QBA52" s="535"/>
      <c r="QBB52" s="535"/>
      <c r="QBC52" s="535"/>
      <c r="QBD52" s="535"/>
      <c r="QBE52" s="535"/>
      <c r="QBF52" s="535"/>
      <c r="QBG52" s="535"/>
      <c r="QBH52" s="535"/>
      <c r="QBI52" s="535"/>
      <c r="QBJ52" s="535"/>
      <c r="QBK52" s="535"/>
      <c r="QBL52" s="535"/>
      <c r="QBM52" s="535"/>
      <c r="QBN52" s="535"/>
      <c r="QBO52" s="535"/>
      <c r="QBP52" s="535"/>
      <c r="QBQ52" s="535"/>
      <c r="QBR52" s="535"/>
      <c r="QBS52" s="535"/>
      <c r="QBT52" s="535"/>
      <c r="QBU52" s="535"/>
      <c r="QBV52" s="535"/>
      <c r="QBW52" s="535"/>
      <c r="QBX52" s="535"/>
      <c r="QBY52" s="535"/>
      <c r="QBZ52" s="535"/>
      <c r="QCA52" s="535"/>
      <c r="QCB52" s="535"/>
      <c r="QCC52" s="535"/>
      <c r="QCD52" s="535"/>
      <c r="QCE52" s="535"/>
      <c r="QCF52" s="535"/>
      <c r="QCG52" s="535"/>
      <c r="QCH52" s="535"/>
      <c r="QCI52" s="535"/>
      <c r="QCJ52" s="535"/>
      <c r="QCK52" s="535"/>
      <c r="QCL52" s="535"/>
      <c r="QCM52" s="535"/>
      <c r="QCN52" s="535"/>
      <c r="QCO52" s="535"/>
      <c r="QCP52" s="535"/>
      <c r="QCQ52" s="535"/>
      <c r="QCR52" s="535"/>
      <c r="QCS52" s="535"/>
      <c r="QCT52" s="535"/>
      <c r="QCU52" s="535"/>
      <c r="QCV52" s="535"/>
      <c r="QCW52" s="535"/>
      <c r="QCX52" s="535"/>
      <c r="QCY52" s="535"/>
      <c r="QCZ52" s="535"/>
      <c r="QDA52" s="535"/>
      <c r="QDB52" s="535"/>
      <c r="QDC52" s="535"/>
      <c r="QDD52" s="535"/>
      <c r="QDE52" s="535"/>
      <c r="QDF52" s="535"/>
      <c r="QDG52" s="535"/>
      <c r="QDH52" s="535"/>
      <c r="QDI52" s="535"/>
      <c r="QDJ52" s="535"/>
      <c r="QDK52" s="535"/>
      <c r="QDL52" s="535"/>
      <c r="QDM52" s="535"/>
      <c r="QDN52" s="535"/>
      <c r="QDO52" s="535"/>
      <c r="QDP52" s="535"/>
      <c r="QDQ52" s="535"/>
      <c r="QDR52" s="535"/>
      <c r="QDS52" s="535"/>
      <c r="QDT52" s="535"/>
      <c r="QDU52" s="535"/>
      <c r="QDV52" s="535"/>
      <c r="QDW52" s="535"/>
      <c r="QDX52" s="535"/>
      <c r="QDY52" s="535"/>
      <c r="QDZ52" s="535"/>
      <c r="QEA52" s="535"/>
      <c r="QEB52" s="535"/>
      <c r="QEC52" s="535"/>
      <c r="QED52" s="535"/>
      <c r="QEE52" s="535"/>
      <c r="QEF52" s="535"/>
      <c r="QEG52" s="535"/>
      <c r="QEH52" s="535"/>
      <c r="QEI52" s="535"/>
      <c r="QEJ52" s="535"/>
      <c r="QEK52" s="535"/>
      <c r="QEL52" s="535"/>
      <c r="QEM52" s="535"/>
      <c r="QEN52" s="535"/>
      <c r="QEO52" s="535"/>
      <c r="QEP52" s="535"/>
      <c r="QEQ52" s="535"/>
      <c r="QER52" s="535"/>
      <c r="QES52" s="535"/>
      <c r="QET52" s="535"/>
      <c r="QEU52" s="535"/>
      <c r="QEV52" s="535"/>
      <c r="QEW52" s="535"/>
      <c r="QEX52" s="535"/>
      <c r="QEY52" s="535"/>
      <c r="QEZ52" s="535"/>
      <c r="QFA52" s="535"/>
      <c r="QFB52" s="535"/>
      <c r="QFC52" s="535"/>
      <c r="QFD52" s="535"/>
      <c r="QFE52" s="535"/>
      <c r="QFF52" s="535"/>
      <c r="QFG52" s="535"/>
      <c r="QFH52" s="535"/>
      <c r="QFI52" s="535"/>
      <c r="QFJ52" s="535"/>
      <c r="QFK52" s="535"/>
      <c r="QFL52" s="535"/>
      <c r="QFM52" s="535"/>
      <c r="QFN52" s="535"/>
      <c r="QFO52" s="535"/>
      <c r="QFP52" s="535"/>
      <c r="QFQ52" s="535"/>
      <c r="QFR52" s="535"/>
      <c r="QFS52" s="535"/>
      <c r="QFT52" s="535"/>
      <c r="QFU52" s="535"/>
      <c r="QFV52" s="535"/>
      <c r="QFW52" s="535"/>
      <c r="QFX52" s="535"/>
      <c r="QFY52" s="535"/>
      <c r="QFZ52" s="535"/>
      <c r="QGA52" s="535"/>
      <c r="QGB52" s="535"/>
      <c r="QGC52" s="535"/>
      <c r="QGD52" s="535"/>
      <c r="QGE52" s="535"/>
      <c r="QGF52" s="535"/>
      <c r="QGG52" s="535"/>
      <c r="QGH52" s="535"/>
      <c r="QGI52" s="535"/>
      <c r="QGJ52" s="535"/>
      <c r="QGK52" s="535"/>
      <c r="QGL52" s="535"/>
      <c r="QGM52" s="535"/>
      <c r="QGN52" s="535"/>
      <c r="QGO52" s="535"/>
      <c r="QGP52" s="535"/>
      <c r="QGQ52" s="535"/>
      <c r="QGR52" s="535"/>
      <c r="QGS52" s="535"/>
      <c r="QGT52" s="535"/>
      <c r="QGU52" s="535"/>
      <c r="QGV52" s="535"/>
      <c r="QGW52" s="535"/>
      <c r="QGX52" s="535"/>
      <c r="QGY52" s="535"/>
      <c r="QGZ52" s="535"/>
      <c r="QHA52" s="535"/>
      <c r="QHB52" s="535"/>
      <c r="QHC52" s="535"/>
      <c r="QHD52" s="535"/>
      <c r="QHE52" s="535"/>
      <c r="QHF52" s="535"/>
      <c r="QHG52" s="535"/>
      <c r="QHH52" s="535"/>
      <c r="QHI52" s="535"/>
      <c r="QHJ52" s="535"/>
      <c r="QHK52" s="535"/>
      <c r="QHL52" s="535"/>
      <c r="QHM52" s="535"/>
      <c r="QHN52" s="535"/>
      <c r="QHO52" s="535"/>
      <c r="QHP52" s="535"/>
      <c r="QHQ52" s="535"/>
      <c r="QHR52" s="535"/>
      <c r="QHS52" s="535"/>
      <c r="QHT52" s="535"/>
      <c r="QHU52" s="535"/>
      <c r="QHV52" s="535"/>
      <c r="QHW52" s="535"/>
      <c r="QHX52" s="535"/>
      <c r="QHY52" s="535"/>
      <c r="QHZ52" s="535"/>
      <c r="QIA52" s="535"/>
      <c r="QIB52" s="535"/>
      <c r="QIC52" s="535"/>
      <c r="QID52" s="535"/>
      <c r="QIE52" s="535"/>
      <c r="QIF52" s="535"/>
      <c r="QIG52" s="535"/>
      <c r="QIH52" s="535"/>
      <c r="QII52" s="535"/>
      <c r="QIJ52" s="535"/>
      <c r="QIK52" s="535"/>
      <c r="QIL52" s="535"/>
      <c r="QIM52" s="535"/>
      <c r="QIN52" s="535"/>
      <c r="QIO52" s="535"/>
      <c r="QIP52" s="535"/>
      <c r="QIQ52" s="535"/>
      <c r="QIR52" s="535"/>
      <c r="QIS52" s="535"/>
      <c r="QIT52" s="535"/>
      <c r="QIU52" s="535"/>
      <c r="QIV52" s="535"/>
      <c r="QIW52" s="535"/>
      <c r="QIX52" s="535"/>
      <c r="QIY52" s="535"/>
      <c r="QIZ52" s="535"/>
      <c r="QJA52" s="535"/>
      <c r="QJB52" s="535"/>
      <c r="QJC52" s="535"/>
      <c r="QJD52" s="535"/>
      <c r="QJE52" s="535"/>
      <c r="QJF52" s="535"/>
      <c r="QJG52" s="535"/>
      <c r="QJH52" s="535"/>
      <c r="QJI52" s="535"/>
      <c r="QJJ52" s="535"/>
      <c r="QJK52" s="535"/>
      <c r="QJL52" s="535"/>
      <c r="QJM52" s="535"/>
      <c r="QJN52" s="535"/>
      <c r="QJO52" s="535"/>
      <c r="QJP52" s="535"/>
      <c r="QJQ52" s="535"/>
      <c r="QJR52" s="535"/>
      <c r="QJS52" s="535"/>
      <c r="QJT52" s="535"/>
      <c r="QJU52" s="535"/>
      <c r="QJV52" s="535"/>
      <c r="QJW52" s="535"/>
      <c r="QJX52" s="535"/>
      <c r="QJY52" s="535"/>
      <c r="QJZ52" s="535"/>
      <c r="QKA52" s="535"/>
      <c r="QKB52" s="535"/>
      <c r="QKC52" s="535"/>
      <c r="QKD52" s="535"/>
      <c r="QKE52" s="535"/>
      <c r="QKF52" s="535"/>
      <c r="QKG52" s="535"/>
      <c r="QKH52" s="535"/>
      <c r="QKI52" s="535"/>
      <c r="QKJ52" s="535"/>
      <c r="QKK52" s="535"/>
      <c r="QKL52" s="535"/>
      <c r="QKM52" s="535"/>
      <c r="QKN52" s="535"/>
      <c r="QKO52" s="535"/>
      <c r="QKP52" s="535"/>
      <c r="QKQ52" s="535"/>
      <c r="QKR52" s="535"/>
      <c r="QKS52" s="535"/>
      <c r="QKT52" s="535"/>
      <c r="QKU52" s="535"/>
      <c r="QKV52" s="535"/>
      <c r="QKW52" s="535"/>
      <c r="QKX52" s="535"/>
      <c r="QKY52" s="535"/>
      <c r="QKZ52" s="535"/>
      <c r="QLA52" s="535"/>
      <c r="QLB52" s="535"/>
      <c r="QLC52" s="535"/>
      <c r="QLD52" s="535"/>
      <c r="QLE52" s="535"/>
      <c r="QLF52" s="535"/>
      <c r="QLG52" s="535"/>
      <c r="QLH52" s="535"/>
      <c r="QLI52" s="535"/>
      <c r="QLJ52" s="535"/>
      <c r="QLK52" s="535"/>
      <c r="QLL52" s="535"/>
      <c r="QLM52" s="535"/>
      <c r="QLN52" s="535"/>
      <c r="QLO52" s="535"/>
      <c r="QLP52" s="535"/>
      <c r="QLQ52" s="535"/>
      <c r="QLR52" s="535"/>
      <c r="QLS52" s="535"/>
      <c r="QLT52" s="535"/>
      <c r="QLU52" s="535"/>
      <c r="QLV52" s="535"/>
      <c r="QLW52" s="535"/>
      <c r="QLX52" s="535"/>
      <c r="QLY52" s="535"/>
      <c r="QLZ52" s="535"/>
      <c r="QMA52" s="535"/>
      <c r="QMB52" s="535"/>
      <c r="QMC52" s="535"/>
      <c r="QMD52" s="535"/>
      <c r="QME52" s="535"/>
      <c r="QMF52" s="535"/>
      <c r="QMG52" s="535"/>
      <c r="QMH52" s="535"/>
      <c r="QMI52" s="535"/>
      <c r="QMJ52" s="535"/>
      <c r="QMK52" s="535"/>
      <c r="QML52" s="535"/>
      <c r="QMM52" s="535"/>
      <c r="QMN52" s="535"/>
      <c r="QMO52" s="535"/>
      <c r="QMP52" s="535"/>
      <c r="QMQ52" s="535"/>
      <c r="QMR52" s="535"/>
      <c r="QMS52" s="535"/>
      <c r="QMT52" s="535"/>
      <c r="QMU52" s="535"/>
      <c r="QMV52" s="535"/>
      <c r="QMW52" s="535"/>
      <c r="QMX52" s="535"/>
      <c r="QMY52" s="535"/>
      <c r="QMZ52" s="535"/>
      <c r="QNA52" s="535"/>
      <c r="QNB52" s="535"/>
      <c r="QNC52" s="535"/>
      <c r="QND52" s="535"/>
      <c r="QNE52" s="535"/>
      <c r="QNF52" s="535"/>
      <c r="QNG52" s="535"/>
      <c r="QNH52" s="535"/>
      <c r="QNI52" s="535"/>
      <c r="QNJ52" s="535"/>
      <c r="QNK52" s="535"/>
      <c r="QNL52" s="535"/>
      <c r="QNM52" s="535"/>
      <c r="QNN52" s="535"/>
      <c r="QNO52" s="535"/>
      <c r="QNP52" s="535"/>
      <c r="QNQ52" s="535"/>
      <c r="QNR52" s="535"/>
      <c r="QNS52" s="535"/>
      <c r="QNT52" s="535"/>
      <c r="QNU52" s="535"/>
      <c r="QNV52" s="535"/>
      <c r="QNW52" s="535"/>
      <c r="QNX52" s="535"/>
      <c r="QNY52" s="535"/>
      <c r="QNZ52" s="535"/>
      <c r="QOA52" s="535"/>
      <c r="QOB52" s="535"/>
      <c r="QOC52" s="535"/>
      <c r="QOD52" s="535"/>
      <c r="QOE52" s="535"/>
      <c r="QOF52" s="535"/>
      <c r="QOG52" s="535"/>
      <c r="QOH52" s="535"/>
      <c r="QOI52" s="535"/>
      <c r="QOJ52" s="535"/>
      <c r="QOK52" s="535"/>
      <c r="QOL52" s="535"/>
      <c r="QOM52" s="535"/>
      <c r="QON52" s="535"/>
      <c r="QOO52" s="535"/>
      <c r="QOP52" s="535"/>
      <c r="QOQ52" s="535"/>
      <c r="QOR52" s="535"/>
      <c r="QOS52" s="535"/>
      <c r="QOT52" s="535"/>
      <c r="QOU52" s="535"/>
      <c r="QOV52" s="535"/>
      <c r="QOW52" s="535"/>
      <c r="QOX52" s="535"/>
      <c r="QOY52" s="535"/>
      <c r="QOZ52" s="535"/>
      <c r="QPA52" s="535"/>
      <c r="QPB52" s="535"/>
      <c r="QPC52" s="535"/>
      <c r="QPD52" s="535"/>
      <c r="QPE52" s="535"/>
      <c r="QPF52" s="535"/>
      <c r="QPG52" s="535"/>
      <c r="QPH52" s="535"/>
      <c r="QPI52" s="535"/>
      <c r="QPJ52" s="535"/>
      <c r="QPK52" s="535"/>
      <c r="QPL52" s="535"/>
      <c r="QPM52" s="535"/>
      <c r="QPN52" s="535"/>
      <c r="QPO52" s="535"/>
      <c r="QPP52" s="535"/>
      <c r="QPQ52" s="535"/>
      <c r="QPR52" s="535"/>
      <c r="QPS52" s="535"/>
      <c r="QPT52" s="535"/>
      <c r="QPU52" s="535"/>
      <c r="QPV52" s="535"/>
      <c r="QPW52" s="535"/>
      <c r="QPX52" s="535"/>
      <c r="QPY52" s="535"/>
      <c r="QPZ52" s="535"/>
      <c r="QQA52" s="535"/>
      <c r="QQB52" s="535"/>
      <c r="QQC52" s="535"/>
      <c r="QQD52" s="535"/>
      <c r="QQE52" s="535"/>
      <c r="QQF52" s="535"/>
      <c r="QQG52" s="535"/>
      <c r="QQH52" s="535"/>
      <c r="QQI52" s="535"/>
      <c r="QQJ52" s="535"/>
      <c r="QQK52" s="535"/>
      <c r="QQL52" s="535"/>
      <c r="QQM52" s="535"/>
      <c r="QQN52" s="535"/>
      <c r="QQO52" s="535"/>
      <c r="QQP52" s="535"/>
      <c r="QQQ52" s="535"/>
      <c r="QQR52" s="535"/>
      <c r="QQS52" s="535"/>
      <c r="QQT52" s="535"/>
      <c r="QQU52" s="535"/>
      <c r="QQV52" s="535"/>
      <c r="QQW52" s="535"/>
      <c r="QQX52" s="535"/>
      <c r="QQY52" s="535"/>
      <c r="QQZ52" s="535"/>
      <c r="QRA52" s="535"/>
      <c r="QRB52" s="535"/>
      <c r="QRC52" s="535"/>
      <c r="QRD52" s="535"/>
      <c r="QRE52" s="535"/>
      <c r="QRF52" s="535"/>
      <c r="QRG52" s="535"/>
      <c r="QRH52" s="535"/>
      <c r="QRI52" s="535"/>
      <c r="QRJ52" s="535"/>
      <c r="QRK52" s="535"/>
      <c r="QRL52" s="535"/>
      <c r="QRM52" s="535"/>
      <c r="QRN52" s="535"/>
      <c r="QRO52" s="535"/>
      <c r="QRP52" s="535"/>
      <c r="QRQ52" s="535"/>
      <c r="QRR52" s="535"/>
      <c r="QRS52" s="535"/>
      <c r="QRT52" s="535"/>
      <c r="QRU52" s="535"/>
      <c r="QRV52" s="535"/>
      <c r="QRW52" s="535"/>
      <c r="QRX52" s="535"/>
      <c r="QRY52" s="535"/>
      <c r="QRZ52" s="535"/>
      <c r="QSA52" s="535"/>
      <c r="QSB52" s="535"/>
      <c r="QSC52" s="535"/>
      <c r="QSD52" s="535"/>
      <c r="QSE52" s="535"/>
      <c r="QSF52" s="535"/>
      <c r="QSG52" s="535"/>
      <c r="QSH52" s="535"/>
      <c r="QSI52" s="535"/>
      <c r="QSJ52" s="535"/>
      <c r="QSK52" s="535"/>
      <c r="QSL52" s="535"/>
      <c r="QSM52" s="535"/>
      <c r="QSN52" s="535"/>
      <c r="QSO52" s="535"/>
      <c r="QSP52" s="535"/>
      <c r="QSQ52" s="535"/>
      <c r="QSR52" s="535"/>
      <c r="QSS52" s="535"/>
      <c r="QST52" s="535"/>
      <c r="QSU52" s="535"/>
      <c r="QSV52" s="535"/>
      <c r="QSW52" s="535"/>
      <c r="QSX52" s="535"/>
      <c r="QSY52" s="535"/>
      <c r="QSZ52" s="535"/>
      <c r="QTA52" s="535"/>
      <c r="QTB52" s="535"/>
      <c r="QTC52" s="535"/>
      <c r="QTD52" s="535"/>
      <c r="QTE52" s="535"/>
      <c r="QTF52" s="535"/>
      <c r="QTG52" s="535"/>
      <c r="QTH52" s="535"/>
      <c r="QTI52" s="535"/>
      <c r="QTJ52" s="535"/>
      <c r="QTK52" s="535"/>
      <c r="QTL52" s="535"/>
      <c r="QTM52" s="535"/>
      <c r="QTN52" s="535"/>
      <c r="QTO52" s="535"/>
      <c r="QTP52" s="535"/>
      <c r="QTQ52" s="535"/>
      <c r="QTR52" s="535"/>
      <c r="QTS52" s="535"/>
      <c r="QTT52" s="535"/>
      <c r="QTU52" s="535"/>
      <c r="QTV52" s="535"/>
      <c r="QTW52" s="535"/>
      <c r="QTX52" s="535"/>
      <c r="QTY52" s="535"/>
      <c r="QTZ52" s="535"/>
      <c r="QUA52" s="535"/>
      <c r="QUB52" s="535"/>
      <c r="QUC52" s="535"/>
      <c r="QUD52" s="535"/>
      <c r="QUE52" s="535"/>
      <c r="QUF52" s="535"/>
      <c r="QUG52" s="535"/>
      <c r="QUH52" s="535"/>
      <c r="QUI52" s="535"/>
      <c r="QUJ52" s="535"/>
      <c r="QUK52" s="535"/>
      <c r="QUL52" s="535"/>
      <c r="QUM52" s="535"/>
      <c r="QUN52" s="535"/>
      <c r="QUO52" s="535"/>
      <c r="QUP52" s="535"/>
      <c r="QUQ52" s="535"/>
      <c r="QUR52" s="535"/>
      <c r="QUS52" s="535"/>
      <c r="QUT52" s="535"/>
      <c r="QUU52" s="535"/>
      <c r="QUV52" s="535"/>
      <c r="QUW52" s="535"/>
      <c r="QUX52" s="535"/>
      <c r="QUY52" s="535"/>
      <c r="QUZ52" s="535"/>
      <c r="QVA52" s="535"/>
      <c r="QVB52" s="535"/>
      <c r="QVC52" s="535"/>
      <c r="QVD52" s="535"/>
      <c r="QVE52" s="535"/>
      <c r="QVF52" s="535"/>
      <c r="QVG52" s="535"/>
      <c r="QVH52" s="535"/>
      <c r="QVI52" s="535"/>
      <c r="QVJ52" s="535"/>
      <c r="QVK52" s="535"/>
      <c r="QVL52" s="535"/>
      <c r="QVM52" s="535"/>
      <c r="QVN52" s="535"/>
      <c r="QVO52" s="535"/>
      <c r="QVP52" s="535"/>
      <c r="QVQ52" s="535"/>
      <c r="QVR52" s="535"/>
      <c r="QVS52" s="535"/>
      <c r="QVT52" s="535"/>
      <c r="QVU52" s="535"/>
      <c r="QVV52" s="535"/>
      <c r="QVW52" s="535"/>
      <c r="QVX52" s="535"/>
      <c r="QVY52" s="535"/>
      <c r="QVZ52" s="535"/>
      <c r="QWA52" s="535"/>
      <c r="QWB52" s="535"/>
      <c r="QWC52" s="535"/>
      <c r="QWD52" s="535"/>
      <c r="QWE52" s="535"/>
      <c r="QWF52" s="535"/>
      <c r="QWG52" s="535"/>
      <c r="QWH52" s="535"/>
      <c r="QWI52" s="535"/>
      <c r="QWJ52" s="535"/>
      <c r="QWK52" s="535"/>
      <c r="QWL52" s="535"/>
      <c r="QWM52" s="535"/>
      <c r="QWN52" s="535"/>
      <c r="QWO52" s="535"/>
      <c r="QWP52" s="535"/>
      <c r="QWQ52" s="535"/>
      <c r="QWR52" s="535"/>
      <c r="QWS52" s="535"/>
      <c r="QWT52" s="535"/>
      <c r="QWU52" s="535"/>
      <c r="QWV52" s="535"/>
      <c r="QWW52" s="535"/>
      <c r="QWX52" s="535"/>
      <c r="QWY52" s="535"/>
      <c r="QWZ52" s="535"/>
      <c r="QXA52" s="535"/>
      <c r="QXB52" s="535"/>
      <c r="QXC52" s="535"/>
      <c r="QXD52" s="535"/>
      <c r="QXE52" s="535"/>
      <c r="QXF52" s="535"/>
      <c r="QXG52" s="535"/>
      <c r="QXH52" s="535"/>
      <c r="QXI52" s="535"/>
      <c r="QXJ52" s="535"/>
      <c r="QXK52" s="535"/>
      <c r="QXL52" s="535"/>
      <c r="QXM52" s="535"/>
      <c r="QXN52" s="535"/>
      <c r="QXO52" s="535"/>
      <c r="QXP52" s="535"/>
      <c r="QXQ52" s="535"/>
      <c r="QXR52" s="535"/>
      <c r="QXS52" s="535"/>
      <c r="QXT52" s="535"/>
      <c r="QXU52" s="535"/>
      <c r="QXV52" s="535"/>
      <c r="QXW52" s="535"/>
      <c r="QXX52" s="535"/>
      <c r="QXY52" s="535"/>
      <c r="QXZ52" s="535"/>
      <c r="QYA52" s="535"/>
      <c r="QYB52" s="535"/>
      <c r="QYC52" s="535"/>
      <c r="QYD52" s="535"/>
      <c r="QYE52" s="535"/>
      <c r="QYF52" s="535"/>
      <c r="QYG52" s="535"/>
      <c r="QYH52" s="535"/>
      <c r="QYI52" s="535"/>
      <c r="QYJ52" s="535"/>
      <c r="QYK52" s="535"/>
      <c r="QYL52" s="535"/>
      <c r="QYM52" s="535"/>
      <c r="QYN52" s="535"/>
      <c r="QYO52" s="535"/>
      <c r="QYP52" s="535"/>
      <c r="QYQ52" s="535"/>
      <c r="QYR52" s="535"/>
      <c r="QYS52" s="535"/>
      <c r="QYT52" s="535"/>
      <c r="QYU52" s="535"/>
      <c r="QYV52" s="535"/>
      <c r="QYW52" s="535"/>
      <c r="QYX52" s="535"/>
      <c r="QYY52" s="535"/>
      <c r="QYZ52" s="535"/>
      <c r="QZA52" s="535"/>
      <c r="QZB52" s="535"/>
      <c r="QZC52" s="535"/>
      <c r="QZD52" s="535"/>
      <c r="QZE52" s="535"/>
      <c r="QZF52" s="535"/>
      <c r="QZG52" s="535"/>
      <c r="QZH52" s="535"/>
      <c r="QZI52" s="535"/>
      <c r="QZJ52" s="535"/>
      <c r="QZK52" s="535"/>
      <c r="QZL52" s="535"/>
      <c r="QZM52" s="535"/>
      <c r="QZN52" s="535"/>
      <c r="QZO52" s="535"/>
      <c r="QZP52" s="535"/>
      <c r="QZQ52" s="535"/>
      <c r="QZR52" s="535"/>
      <c r="QZS52" s="535"/>
      <c r="QZT52" s="535"/>
      <c r="QZU52" s="535"/>
      <c r="QZV52" s="535"/>
      <c r="QZW52" s="535"/>
      <c r="QZX52" s="535"/>
      <c r="QZY52" s="535"/>
      <c r="QZZ52" s="535"/>
      <c r="RAA52" s="535"/>
      <c r="RAB52" s="535"/>
      <c r="RAC52" s="535"/>
      <c r="RAD52" s="535"/>
      <c r="RAE52" s="535"/>
      <c r="RAF52" s="535"/>
      <c r="RAG52" s="535"/>
      <c r="RAH52" s="535"/>
      <c r="RAI52" s="535"/>
      <c r="RAJ52" s="535"/>
      <c r="RAK52" s="535"/>
      <c r="RAL52" s="535"/>
      <c r="RAM52" s="535"/>
      <c r="RAN52" s="535"/>
      <c r="RAO52" s="535"/>
      <c r="RAP52" s="535"/>
      <c r="RAQ52" s="535"/>
      <c r="RAR52" s="535"/>
      <c r="RAS52" s="535"/>
      <c r="RAT52" s="535"/>
      <c r="RAU52" s="535"/>
      <c r="RAV52" s="535"/>
      <c r="RAW52" s="535"/>
      <c r="RAX52" s="535"/>
      <c r="RAY52" s="535"/>
      <c r="RAZ52" s="535"/>
      <c r="RBA52" s="535"/>
      <c r="RBB52" s="535"/>
      <c r="RBC52" s="535"/>
      <c r="RBD52" s="535"/>
      <c r="RBE52" s="535"/>
      <c r="RBF52" s="535"/>
      <c r="RBG52" s="535"/>
      <c r="RBH52" s="535"/>
      <c r="RBI52" s="535"/>
      <c r="RBJ52" s="535"/>
      <c r="RBK52" s="535"/>
      <c r="RBL52" s="535"/>
      <c r="RBM52" s="535"/>
      <c r="RBN52" s="535"/>
      <c r="RBO52" s="535"/>
      <c r="RBP52" s="535"/>
      <c r="RBQ52" s="535"/>
      <c r="RBR52" s="535"/>
      <c r="RBS52" s="535"/>
      <c r="RBT52" s="535"/>
      <c r="RBU52" s="535"/>
      <c r="RBV52" s="535"/>
      <c r="RBW52" s="535"/>
      <c r="RBX52" s="535"/>
      <c r="RBY52" s="535"/>
      <c r="RBZ52" s="535"/>
      <c r="RCA52" s="535"/>
      <c r="RCB52" s="535"/>
      <c r="RCC52" s="535"/>
      <c r="RCD52" s="535"/>
      <c r="RCE52" s="535"/>
      <c r="RCF52" s="535"/>
      <c r="RCG52" s="535"/>
      <c r="RCH52" s="535"/>
      <c r="RCI52" s="535"/>
      <c r="RCJ52" s="535"/>
      <c r="RCK52" s="535"/>
      <c r="RCL52" s="535"/>
      <c r="RCM52" s="535"/>
      <c r="RCN52" s="535"/>
      <c r="RCO52" s="535"/>
      <c r="RCP52" s="535"/>
      <c r="RCQ52" s="535"/>
      <c r="RCR52" s="535"/>
      <c r="RCS52" s="535"/>
      <c r="RCT52" s="535"/>
      <c r="RCU52" s="535"/>
      <c r="RCV52" s="535"/>
      <c r="RCW52" s="535"/>
      <c r="RCX52" s="535"/>
      <c r="RCY52" s="535"/>
      <c r="RCZ52" s="535"/>
      <c r="RDA52" s="535"/>
      <c r="RDB52" s="535"/>
      <c r="RDC52" s="535"/>
      <c r="RDD52" s="535"/>
      <c r="RDE52" s="535"/>
      <c r="RDF52" s="535"/>
      <c r="RDG52" s="535"/>
      <c r="RDH52" s="535"/>
      <c r="RDI52" s="535"/>
      <c r="RDJ52" s="535"/>
      <c r="RDK52" s="535"/>
      <c r="RDL52" s="535"/>
      <c r="RDM52" s="535"/>
      <c r="RDN52" s="535"/>
      <c r="RDO52" s="535"/>
      <c r="RDP52" s="535"/>
      <c r="RDQ52" s="535"/>
      <c r="RDR52" s="535"/>
      <c r="RDS52" s="535"/>
      <c r="RDT52" s="535"/>
      <c r="RDU52" s="535"/>
      <c r="RDV52" s="535"/>
      <c r="RDW52" s="535"/>
      <c r="RDX52" s="535"/>
      <c r="RDY52" s="535"/>
      <c r="RDZ52" s="535"/>
      <c r="REA52" s="535"/>
      <c r="REB52" s="535"/>
      <c r="REC52" s="535"/>
      <c r="RED52" s="535"/>
      <c r="REE52" s="535"/>
      <c r="REF52" s="535"/>
      <c r="REG52" s="535"/>
      <c r="REH52" s="535"/>
      <c r="REI52" s="535"/>
      <c r="REJ52" s="535"/>
      <c r="REK52" s="535"/>
      <c r="REL52" s="535"/>
      <c r="REM52" s="535"/>
      <c r="REN52" s="535"/>
      <c r="REO52" s="535"/>
      <c r="REP52" s="535"/>
      <c r="REQ52" s="535"/>
      <c r="RER52" s="535"/>
      <c r="RES52" s="535"/>
      <c r="RET52" s="535"/>
      <c r="REU52" s="535"/>
      <c r="REV52" s="535"/>
      <c r="REW52" s="535"/>
      <c r="REX52" s="535"/>
      <c r="REY52" s="535"/>
      <c r="REZ52" s="535"/>
      <c r="RFA52" s="535"/>
      <c r="RFB52" s="535"/>
      <c r="RFC52" s="535"/>
      <c r="RFD52" s="535"/>
      <c r="RFE52" s="535"/>
      <c r="RFF52" s="535"/>
      <c r="RFG52" s="535"/>
      <c r="RFH52" s="535"/>
      <c r="RFI52" s="535"/>
      <c r="RFJ52" s="535"/>
      <c r="RFK52" s="535"/>
      <c r="RFL52" s="535"/>
      <c r="RFM52" s="535"/>
      <c r="RFN52" s="535"/>
      <c r="RFO52" s="535"/>
      <c r="RFP52" s="535"/>
      <c r="RFQ52" s="535"/>
      <c r="RFR52" s="535"/>
      <c r="RFS52" s="535"/>
      <c r="RFT52" s="535"/>
      <c r="RFU52" s="535"/>
      <c r="RFV52" s="535"/>
      <c r="RFW52" s="535"/>
      <c r="RFX52" s="535"/>
      <c r="RFY52" s="535"/>
      <c r="RFZ52" s="535"/>
      <c r="RGA52" s="535"/>
      <c r="RGB52" s="535"/>
      <c r="RGC52" s="535"/>
      <c r="RGD52" s="535"/>
      <c r="RGE52" s="535"/>
      <c r="RGF52" s="535"/>
      <c r="RGG52" s="535"/>
      <c r="RGH52" s="535"/>
      <c r="RGI52" s="535"/>
      <c r="RGJ52" s="535"/>
      <c r="RGK52" s="535"/>
      <c r="RGL52" s="535"/>
      <c r="RGM52" s="535"/>
      <c r="RGN52" s="535"/>
      <c r="RGO52" s="535"/>
      <c r="RGP52" s="535"/>
      <c r="RGQ52" s="535"/>
      <c r="RGR52" s="535"/>
      <c r="RGS52" s="535"/>
      <c r="RGT52" s="535"/>
      <c r="RGU52" s="535"/>
      <c r="RGV52" s="535"/>
      <c r="RGW52" s="535"/>
      <c r="RGX52" s="535"/>
      <c r="RGY52" s="535"/>
      <c r="RGZ52" s="535"/>
      <c r="RHA52" s="535"/>
      <c r="RHB52" s="535"/>
      <c r="RHC52" s="535"/>
      <c r="RHD52" s="535"/>
      <c r="RHE52" s="535"/>
      <c r="RHF52" s="535"/>
      <c r="RHG52" s="535"/>
      <c r="RHH52" s="535"/>
      <c r="RHI52" s="535"/>
      <c r="RHJ52" s="535"/>
      <c r="RHK52" s="535"/>
      <c r="RHL52" s="535"/>
      <c r="RHM52" s="535"/>
      <c r="RHN52" s="535"/>
      <c r="RHO52" s="535"/>
      <c r="RHP52" s="535"/>
      <c r="RHQ52" s="535"/>
      <c r="RHR52" s="535"/>
      <c r="RHS52" s="535"/>
      <c r="RHT52" s="535"/>
      <c r="RHU52" s="535"/>
      <c r="RHV52" s="535"/>
      <c r="RHW52" s="535"/>
      <c r="RHX52" s="535"/>
      <c r="RHY52" s="535"/>
      <c r="RHZ52" s="535"/>
      <c r="RIA52" s="535"/>
      <c r="RIB52" s="535"/>
      <c r="RIC52" s="535"/>
      <c r="RID52" s="535"/>
      <c r="RIE52" s="535"/>
      <c r="RIF52" s="535"/>
      <c r="RIG52" s="535"/>
      <c r="RIH52" s="535"/>
      <c r="RII52" s="535"/>
      <c r="RIJ52" s="535"/>
      <c r="RIK52" s="535"/>
      <c r="RIL52" s="535"/>
      <c r="RIM52" s="535"/>
      <c r="RIN52" s="535"/>
      <c r="RIO52" s="535"/>
      <c r="RIP52" s="535"/>
      <c r="RIQ52" s="535"/>
      <c r="RIR52" s="535"/>
      <c r="RIS52" s="535"/>
      <c r="RIT52" s="535"/>
      <c r="RIU52" s="535"/>
      <c r="RIV52" s="535"/>
      <c r="RIW52" s="535"/>
      <c r="RIX52" s="535"/>
      <c r="RIY52" s="535"/>
      <c r="RIZ52" s="535"/>
      <c r="RJA52" s="535"/>
      <c r="RJB52" s="535"/>
      <c r="RJC52" s="535"/>
      <c r="RJD52" s="535"/>
      <c r="RJE52" s="535"/>
      <c r="RJF52" s="535"/>
      <c r="RJG52" s="535"/>
      <c r="RJH52" s="535"/>
      <c r="RJI52" s="535"/>
      <c r="RJJ52" s="535"/>
      <c r="RJK52" s="535"/>
      <c r="RJL52" s="535"/>
      <c r="RJM52" s="535"/>
      <c r="RJN52" s="535"/>
      <c r="RJO52" s="535"/>
      <c r="RJP52" s="535"/>
      <c r="RJQ52" s="535"/>
      <c r="RJR52" s="535"/>
      <c r="RJS52" s="535"/>
      <c r="RJT52" s="535"/>
      <c r="RJU52" s="535"/>
      <c r="RJV52" s="535"/>
      <c r="RJW52" s="535"/>
      <c r="RJX52" s="535"/>
      <c r="RJY52" s="535"/>
      <c r="RJZ52" s="535"/>
      <c r="RKA52" s="535"/>
      <c r="RKB52" s="535"/>
      <c r="RKC52" s="535"/>
      <c r="RKD52" s="535"/>
      <c r="RKE52" s="535"/>
      <c r="RKF52" s="535"/>
      <c r="RKG52" s="535"/>
      <c r="RKH52" s="535"/>
      <c r="RKI52" s="535"/>
      <c r="RKJ52" s="535"/>
      <c r="RKK52" s="535"/>
      <c r="RKL52" s="535"/>
      <c r="RKM52" s="535"/>
      <c r="RKN52" s="535"/>
      <c r="RKO52" s="535"/>
      <c r="RKP52" s="535"/>
      <c r="RKQ52" s="535"/>
      <c r="RKR52" s="535"/>
      <c r="RKS52" s="535"/>
      <c r="RKT52" s="535"/>
      <c r="RKU52" s="535"/>
      <c r="RKV52" s="535"/>
      <c r="RKW52" s="535"/>
      <c r="RKX52" s="535"/>
      <c r="RKY52" s="535"/>
      <c r="RKZ52" s="535"/>
      <c r="RLA52" s="535"/>
      <c r="RLB52" s="535"/>
      <c r="RLC52" s="535"/>
      <c r="RLD52" s="535"/>
      <c r="RLE52" s="535"/>
      <c r="RLF52" s="535"/>
      <c r="RLG52" s="535"/>
      <c r="RLH52" s="535"/>
      <c r="RLI52" s="535"/>
      <c r="RLJ52" s="535"/>
      <c r="RLK52" s="535"/>
      <c r="RLL52" s="535"/>
      <c r="RLM52" s="535"/>
      <c r="RLN52" s="535"/>
      <c r="RLO52" s="535"/>
      <c r="RLP52" s="535"/>
      <c r="RLQ52" s="535"/>
      <c r="RLR52" s="535"/>
      <c r="RLS52" s="535"/>
      <c r="RLT52" s="535"/>
      <c r="RLU52" s="535"/>
      <c r="RLV52" s="535"/>
      <c r="RLW52" s="535"/>
      <c r="RLX52" s="535"/>
      <c r="RLY52" s="535"/>
      <c r="RLZ52" s="535"/>
      <c r="RMA52" s="535"/>
      <c r="RMB52" s="535"/>
      <c r="RMC52" s="535"/>
      <c r="RMD52" s="535"/>
      <c r="RME52" s="535"/>
      <c r="RMF52" s="535"/>
      <c r="RMG52" s="535"/>
      <c r="RMH52" s="535"/>
      <c r="RMI52" s="535"/>
      <c r="RMJ52" s="535"/>
      <c r="RMK52" s="535"/>
      <c r="RML52" s="535"/>
      <c r="RMM52" s="535"/>
      <c r="RMN52" s="535"/>
      <c r="RMO52" s="535"/>
      <c r="RMP52" s="535"/>
      <c r="RMQ52" s="535"/>
      <c r="RMR52" s="535"/>
      <c r="RMS52" s="535"/>
      <c r="RMT52" s="535"/>
      <c r="RMU52" s="535"/>
      <c r="RMV52" s="535"/>
      <c r="RMW52" s="535"/>
      <c r="RMX52" s="535"/>
      <c r="RMY52" s="535"/>
      <c r="RMZ52" s="535"/>
      <c r="RNA52" s="535"/>
      <c r="RNB52" s="535"/>
      <c r="RNC52" s="535"/>
      <c r="RND52" s="535"/>
      <c r="RNE52" s="535"/>
      <c r="RNF52" s="535"/>
      <c r="RNG52" s="535"/>
      <c r="RNH52" s="535"/>
      <c r="RNI52" s="535"/>
      <c r="RNJ52" s="535"/>
      <c r="RNK52" s="535"/>
      <c r="RNL52" s="535"/>
      <c r="RNM52" s="535"/>
      <c r="RNN52" s="535"/>
      <c r="RNO52" s="535"/>
      <c r="RNP52" s="535"/>
      <c r="RNQ52" s="535"/>
      <c r="RNR52" s="535"/>
      <c r="RNS52" s="535"/>
      <c r="RNT52" s="535"/>
      <c r="RNU52" s="535"/>
      <c r="RNV52" s="535"/>
      <c r="RNW52" s="535"/>
      <c r="RNX52" s="535"/>
      <c r="RNY52" s="535"/>
      <c r="RNZ52" s="535"/>
      <c r="ROA52" s="535"/>
      <c r="ROB52" s="535"/>
      <c r="ROC52" s="535"/>
      <c r="ROD52" s="535"/>
      <c r="ROE52" s="535"/>
      <c r="ROF52" s="535"/>
      <c r="ROG52" s="535"/>
      <c r="ROH52" s="535"/>
      <c r="ROI52" s="535"/>
      <c r="ROJ52" s="535"/>
      <c r="ROK52" s="535"/>
      <c r="ROL52" s="535"/>
      <c r="ROM52" s="535"/>
      <c r="RON52" s="535"/>
      <c r="ROO52" s="535"/>
      <c r="ROP52" s="535"/>
      <c r="ROQ52" s="535"/>
      <c r="ROR52" s="535"/>
      <c r="ROS52" s="535"/>
      <c r="ROT52" s="535"/>
      <c r="ROU52" s="535"/>
      <c r="ROV52" s="535"/>
      <c r="ROW52" s="535"/>
      <c r="ROX52" s="535"/>
      <c r="ROY52" s="535"/>
      <c r="ROZ52" s="535"/>
      <c r="RPA52" s="535"/>
      <c r="RPB52" s="535"/>
      <c r="RPC52" s="535"/>
      <c r="RPD52" s="535"/>
      <c r="RPE52" s="535"/>
      <c r="RPF52" s="535"/>
      <c r="RPG52" s="535"/>
      <c r="RPH52" s="535"/>
      <c r="RPI52" s="535"/>
      <c r="RPJ52" s="535"/>
      <c r="RPK52" s="535"/>
      <c r="RPL52" s="535"/>
      <c r="RPM52" s="535"/>
      <c r="RPN52" s="535"/>
      <c r="RPO52" s="535"/>
      <c r="RPP52" s="535"/>
      <c r="RPQ52" s="535"/>
      <c r="RPR52" s="535"/>
      <c r="RPS52" s="535"/>
      <c r="RPT52" s="535"/>
      <c r="RPU52" s="535"/>
      <c r="RPV52" s="535"/>
      <c r="RPW52" s="535"/>
      <c r="RPX52" s="535"/>
      <c r="RPY52" s="535"/>
      <c r="RPZ52" s="535"/>
      <c r="RQA52" s="535"/>
      <c r="RQB52" s="535"/>
      <c r="RQC52" s="535"/>
      <c r="RQD52" s="535"/>
      <c r="RQE52" s="535"/>
      <c r="RQF52" s="535"/>
      <c r="RQG52" s="535"/>
      <c r="RQH52" s="535"/>
      <c r="RQI52" s="535"/>
      <c r="RQJ52" s="535"/>
      <c r="RQK52" s="535"/>
      <c r="RQL52" s="535"/>
      <c r="RQM52" s="535"/>
      <c r="RQN52" s="535"/>
      <c r="RQO52" s="535"/>
      <c r="RQP52" s="535"/>
      <c r="RQQ52" s="535"/>
      <c r="RQR52" s="535"/>
      <c r="RQS52" s="535"/>
      <c r="RQT52" s="535"/>
      <c r="RQU52" s="535"/>
      <c r="RQV52" s="535"/>
      <c r="RQW52" s="535"/>
      <c r="RQX52" s="535"/>
      <c r="RQY52" s="535"/>
      <c r="RQZ52" s="535"/>
      <c r="RRA52" s="535"/>
      <c r="RRB52" s="535"/>
      <c r="RRC52" s="535"/>
      <c r="RRD52" s="535"/>
      <c r="RRE52" s="535"/>
      <c r="RRF52" s="535"/>
      <c r="RRG52" s="535"/>
      <c r="RRH52" s="535"/>
      <c r="RRI52" s="535"/>
      <c r="RRJ52" s="535"/>
      <c r="RRK52" s="535"/>
      <c r="RRL52" s="535"/>
      <c r="RRM52" s="535"/>
      <c r="RRN52" s="535"/>
      <c r="RRO52" s="535"/>
      <c r="RRP52" s="535"/>
      <c r="RRQ52" s="535"/>
      <c r="RRR52" s="535"/>
      <c r="RRS52" s="535"/>
      <c r="RRT52" s="535"/>
      <c r="RRU52" s="535"/>
      <c r="RRV52" s="535"/>
      <c r="RRW52" s="535"/>
      <c r="RRX52" s="535"/>
      <c r="RRY52" s="535"/>
      <c r="RRZ52" s="535"/>
      <c r="RSA52" s="535"/>
      <c r="RSB52" s="535"/>
      <c r="RSC52" s="535"/>
      <c r="RSD52" s="535"/>
      <c r="RSE52" s="535"/>
      <c r="RSF52" s="535"/>
      <c r="RSG52" s="535"/>
      <c r="RSH52" s="535"/>
      <c r="RSI52" s="535"/>
      <c r="RSJ52" s="535"/>
      <c r="RSK52" s="535"/>
      <c r="RSL52" s="535"/>
      <c r="RSM52" s="535"/>
      <c r="RSN52" s="535"/>
      <c r="RSO52" s="535"/>
      <c r="RSP52" s="535"/>
      <c r="RSQ52" s="535"/>
      <c r="RSR52" s="535"/>
      <c r="RSS52" s="535"/>
      <c r="RST52" s="535"/>
      <c r="RSU52" s="535"/>
      <c r="RSV52" s="535"/>
      <c r="RSW52" s="535"/>
      <c r="RSX52" s="535"/>
      <c r="RSY52" s="535"/>
      <c r="RSZ52" s="535"/>
      <c r="RTA52" s="535"/>
      <c r="RTB52" s="535"/>
      <c r="RTC52" s="535"/>
      <c r="RTD52" s="535"/>
      <c r="RTE52" s="535"/>
      <c r="RTF52" s="535"/>
      <c r="RTG52" s="535"/>
      <c r="RTH52" s="535"/>
      <c r="RTI52" s="535"/>
      <c r="RTJ52" s="535"/>
      <c r="RTK52" s="535"/>
      <c r="RTL52" s="535"/>
      <c r="RTM52" s="535"/>
      <c r="RTN52" s="535"/>
      <c r="RTO52" s="535"/>
      <c r="RTP52" s="535"/>
      <c r="RTQ52" s="535"/>
      <c r="RTR52" s="535"/>
      <c r="RTS52" s="535"/>
      <c r="RTT52" s="535"/>
      <c r="RTU52" s="535"/>
      <c r="RTV52" s="535"/>
      <c r="RTW52" s="535"/>
      <c r="RTX52" s="535"/>
      <c r="RTY52" s="535"/>
      <c r="RTZ52" s="535"/>
      <c r="RUA52" s="535"/>
      <c r="RUB52" s="535"/>
      <c r="RUC52" s="535"/>
      <c r="RUD52" s="535"/>
      <c r="RUE52" s="535"/>
      <c r="RUF52" s="535"/>
      <c r="RUG52" s="535"/>
      <c r="RUH52" s="535"/>
      <c r="RUI52" s="535"/>
      <c r="RUJ52" s="535"/>
      <c r="RUK52" s="535"/>
      <c r="RUL52" s="535"/>
      <c r="RUM52" s="535"/>
      <c r="RUN52" s="535"/>
      <c r="RUO52" s="535"/>
      <c r="RUP52" s="535"/>
      <c r="RUQ52" s="535"/>
      <c r="RUR52" s="535"/>
      <c r="RUS52" s="535"/>
      <c r="RUT52" s="535"/>
      <c r="RUU52" s="535"/>
      <c r="RUV52" s="535"/>
      <c r="RUW52" s="535"/>
      <c r="RUX52" s="535"/>
      <c r="RUY52" s="535"/>
      <c r="RUZ52" s="535"/>
      <c r="RVA52" s="535"/>
      <c r="RVB52" s="535"/>
      <c r="RVC52" s="535"/>
      <c r="RVD52" s="535"/>
      <c r="RVE52" s="535"/>
      <c r="RVF52" s="535"/>
      <c r="RVG52" s="535"/>
      <c r="RVH52" s="535"/>
      <c r="RVI52" s="535"/>
      <c r="RVJ52" s="535"/>
      <c r="RVK52" s="535"/>
      <c r="RVL52" s="535"/>
      <c r="RVM52" s="535"/>
      <c r="RVN52" s="535"/>
      <c r="RVO52" s="535"/>
      <c r="RVP52" s="535"/>
      <c r="RVQ52" s="535"/>
      <c r="RVR52" s="535"/>
      <c r="RVS52" s="535"/>
      <c r="RVT52" s="535"/>
      <c r="RVU52" s="535"/>
      <c r="RVV52" s="535"/>
      <c r="RVW52" s="535"/>
      <c r="RVX52" s="535"/>
      <c r="RVY52" s="535"/>
      <c r="RVZ52" s="535"/>
      <c r="RWA52" s="535"/>
      <c r="RWB52" s="535"/>
      <c r="RWC52" s="535"/>
      <c r="RWD52" s="535"/>
      <c r="RWE52" s="535"/>
      <c r="RWF52" s="535"/>
      <c r="RWG52" s="535"/>
      <c r="RWH52" s="535"/>
      <c r="RWI52" s="535"/>
      <c r="RWJ52" s="535"/>
      <c r="RWK52" s="535"/>
      <c r="RWL52" s="535"/>
      <c r="RWM52" s="535"/>
      <c r="RWN52" s="535"/>
      <c r="RWO52" s="535"/>
      <c r="RWP52" s="535"/>
      <c r="RWQ52" s="535"/>
      <c r="RWR52" s="535"/>
      <c r="RWS52" s="535"/>
      <c r="RWT52" s="535"/>
      <c r="RWU52" s="535"/>
      <c r="RWV52" s="535"/>
      <c r="RWW52" s="535"/>
      <c r="RWX52" s="535"/>
      <c r="RWY52" s="535"/>
      <c r="RWZ52" s="535"/>
      <c r="RXA52" s="535"/>
      <c r="RXB52" s="535"/>
      <c r="RXC52" s="535"/>
      <c r="RXD52" s="535"/>
      <c r="RXE52" s="535"/>
      <c r="RXF52" s="535"/>
      <c r="RXG52" s="535"/>
      <c r="RXH52" s="535"/>
      <c r="RXI52" s="535"/>
      <c r="RXJ52" s="535"/>
      <c r="RXK52" s="535"/>
      <c r="RXL52" s="535"/>
      <c r="RXM52" s="535"/>
      <c r="RXN52" s="535"/>
      <c r="RXO52" s="535"/>
      <c r="RXP52" s="535"/>
      <c r="RXQ52" s="535"/>
      <c r="RXR52" s="535"/>
      <c r="RXS52" s="535"/>
      <c r="RXT52" s="535"/>
      <c r="RXU52" s="535"/>
      <c r="RXV52" s="535"/>
      <c r="RXW52" s="535"/>
      <c r="RXX52" s="535"/>
      <c r="RXY52" s="535"/>
      <c r="RXZ52" s="535"/>
      <c r="RYA52" s="535"/>
      <c r="RYB52" s="535"/>
      <c r="RYC52" s="535"/>
      <c r="RYD52" s="535"/>
      <c r="RYE52" s="535"/>
      <c r="RYF52" s="535"/>
      <c r="RYG52" s="535"/>
      <c r="RYH52" s="535"/>
      <c r="RYI52" s="535"/>
      <c r="RYJ52" s="535"/>
      <c r="RYK52" s="535"/>
      <c r="RYL52" s="535"/>
      <c r="RYM52" s="535"/>
      <c r="RYN52" s="535"/>
      <c r="RYO52" s="535"/>
      <c r="RYP52" s="535"/>
      <c r="RYQ52" s="535"/>
      <c r="RYR52" s="535"/>
      <c r="RYS52" s="535"/>
      <c r="RYT52" s="535"/>
      <c r="RYU52" s="535"/>
      <c r="RYV52" s="535"/>
      <c r="RYW52" s="535"/>
      <c r="RYX52" s="535"/>
      <c r="RYY52" s="535"/>
      <c r="RYZ52" s="535"/>
      <c r="RZA52" s="535"/>
      <c r="RZB52" s="535"/>
      <c r="RZC52" s="535"/>
      <c r="RZD52" s="535"/>
      <c r="RZE52" s="535"/>
      <c r="RZF52" s="535"/>
      <c r="RZG52" s="535"/>
      <c r="RZH52" s="535"/>
      <c r="RZI52" s="535"/>
      <c r="RZJ52" s="535"/>
      <c r="RZK52" s="535"/>
      <c r="RZL52" s="535"/>
      <c r="RZM52" s="535"/>
      <c r="RZN52" s="535"/>
      <c r="RZO52" s="535"/>
      <c r="RZP52" s="535"/>
      <c r="RZQ52" s="535"/>
      <c r="RZR52" s="535"/>
      <c r="RZS52" s="535"/>
      <c r="RZT52" s="535"/>
      <c r="RZU52" s="535"/>
      <c r="RZV52" s="535"/>
      <c r="RZW52" s="535"/>
      <c r="RZX52" s="535"/>
      <c r="RZY52" s="535"/>
      <c r="RZZ52" s="535"/>
      <c r="SAA52" s="535"/>
      <c r="SAB52" s="535"/>
      <c r="SAC52" s="535"/>
      <c r="SAD52" s="535"/>
      <c r="SAE52" s="535"/>
      <c r="SAF52" s="535"/>
      <c r="SAG52" s="535"/>
      <c r="SAH52" s="535"/>
      <c r="SAI52" s="535"/>
      <c r="SAJ52" s="535"/>
      <c r="SAK52" s="535"/>
      <c r="SAL52" s="535"/>
      <c r="SAM52" s="535"/>
      <c r="SAN52" s="535"/>
      <c r="SAO52" s="535"/>
      <c r="SAP52" s="535"/>
      <c r="SAQ52" s="535"/>
      <c r="SAR52" s="535"/>
      <c r="SAS52" s="535"/>
      <c r="SAT52" s="535"/>
      <c r="SAU52" s="535"/>
      <c r="SAV52" s="535"/>
      <c r="SAW52" s="535"/>
      <c r="SAX52" s="535"/>
      <c r="SAY52" s="535"/>
      <c r="SAZ52" s="535"/>
      <c r="SBA52" s="535"/>
      <c r="SBB52" s="535"/>
      <c r="SBC52" s="535"/>
      <c r="SBD52" s="535"/>
      <c r="SBE52" s="535"/>
      <c r="SBF52" s="535"/>
      <c r="SBG52" s="535"/>
      <c r="SBH52" s="535"/>
      <c r="SBI52" s="535"/>
      <c r="SBJ52" s="535"/>
      <c r="SBK52" s="535"/>
      <c r="SBL52" s="535"/>
      <c r="SBM52" s="535"/>
      <c r="SBN52" s="535"/>
      <c r="SBO52" s="535"/>
      <c r="SBP52" s="535"/>
      <c r="SBQ52" s="535"/>
      <c r="SBR52" s="535"/>
      <c r="SBS52" s="535"/>
      <c r="SBT52" s="535"/>
      <c r="SBU52" s="535"/>
      <c r="SBV52" s="535"/>
      <c r="SBW52" s="535"/>
      <c r="SBX52" s="535"/>
      <c r="SBY52" s="535"/>
      <c r="SBZ52" s="535"/>
      <c r="SCA52" s="535"/>
      <c r="SCB52" s="535"/>
      <c r="SCC52" s="535"/>
      <c r="SCD52" s="535"/>
      <c r="SCE52" s="535"/>
      <c r="SCF52" s="535"/>
      <c r="SCG52" s="535"/>
      <c r="SCH52" s="535"/>
      <c r="SCI52" s="535"/>
      <c r="SCJ52" s="535"/>
      <c r="SCK52" s="535"/>
      <c r="SCL52" s="535"/>
      <c r="SCM52" s="535"/>
      <c r="SCN52" s="535"/>
      <c r="SCO52" s="535"/>
      <c r="SCP52" s="535"/>
      <c r="SCQ52" s="535"/>
      <c r="SCR52" s="535"/>
      <c r="SCS52" s="535"/>
      <c r="SCT52" s="535"/>
      <c r="SCU52" s="535"/>
      <c r="SCV52" s="535"/>
      <c r="SCW52" s="535"/>
      <c r="SCX52" s="535"/>
      <c r="SCY52" s="535"/>
      <c r="SCZ52" s="535"/>
      <c r="SDA52" s="535"/>
      <c r="SDB52" s="535"/>
      <c r="SDC52" s="535"/>
      <c r="SDD52" s="535"/>
      <c r="SDE52" s="535"/>
      <c r="SDF52" s="535"/>
      <c r="SDG52" s="535"/>
      <c r="SDH52" s="535"/>
      <c r="SDI52" s="535"/>
      <c r="SDJ52" s="535"/>
      <c r="SDK52" s="535"/>
      <c r="SDL52" s="535"/>
      <c r="SDM52" s="535"/>
      <c r="SDN52" s="535"/>
      <c r="SDO52" s="535"/>
      <c r="SDP52" s="535"/>
      <c r="SDQ52" s="535"/>
      <c r="SDR52" s="535"/>
      <c r="SDS52" s="535"/>
      <c r="SDT52" s="535"/>
      <c r="SDU52" s="535"/>
      <c r="SDV52" s="535"/>
      <c r="SDW52" s="535"/>
      <c r="SDX52" s="535"/>
      <c r="SDY52" s="535"/>
      <c r="SDZ52" s="535"/>
      <c r="SEA52" s="535"/>
      <c r="SEB52" s="535"/>
      <c r="SEC52" s="535"/>
      <c r="SED52" s="535"/>
      <c r="SEE52" s="535"/>
      <c r="SEF52" s="535"/>
      <c r="SEG52" s="535"/>
      <c r="SEH52" s="535"/>
      <c r="SEI52" s="535"/>
      <c r="SEJ52" s="535"/>
      <c r="SEK52" s="535"/>
      <c r="SEL52" s="535"/>
      <c r="SEM52" s="535"/>
      <c r="SEN52" s="535"/>
      <c r="SEO52" s="535"/>
      <c r="SEP52" s="535"/>
      <c r="SEQ52" s="535"/>
      <c r="SER52" s="535"/>
      <c r="SES52" s="535"/>
      <c r="SET52" s="535"/>
      <c r="SEU52" s="535"/>
      <c r="SEV52" s="535"/>
      <c r="SEW52" s="535"/>
      <c r="SEX52" s="535"/>
      <c r="SEY52" s="535"/>
      <c r="SEZ52" s="535"/>
      <c r="SFA52" s="535"/>
      <c r="SFB52" s="535"/>
      <c r="SFC52" s="535"/>
      <c r="SFD52" s="535"/>
      <c r="SFE52" s="535"/>
      <c r="SFF52" s="535"/>
      <c r="SFG52" s="535"/>
      <c r="SFH52" s="535"/>
      <c r="SFI52" s="535"/>
      <c r="SFJ52" s="535"/>
      <c r="SFK52" s="535"/>
      <c r="SFL52" s="535"/>
      <c r="SFM52" s="535"/>
      <c r="SFN52" s="535"/>
      <c r="SFO52" s="535"/>
      <c r="SFP52" s="535"/>
      <c r="SFQ52" s="535"/>
      <c r="SFR52" s="535"/>
      <c r="SFS52" s="535"/>
      <c r="SFT52" s="535"/>
      <c r="SFU52" s="535"/>
      <c r="SFV52" s="535"/>
      <c r="SFW52" s="535"/>
      <c r="SFX52" s="535"/>
      <c r="SFY52" s="535"/>
      <c r="SFZ52" s="535"/>
      <c r="SGA52" s="535"/>
      <c r="SGB52" s="535"/>
      <c r="SGC52" s="535"/>
      <c r="SGD52" s="535"/>
      <c r="SGE52" s="535"/>
      <c r="SGF52" s="535"/>
      <c r="SGG52" s="535"/>
      <c r="SGH52" s="535"/>
      <c r="SGI52" s="535"/>
      <c r="SGJ52" s="535"/>
      <c r="SGK52" s="535"/>
      <c r="SGL52" s="535"/>
      <c r="SGM52" s="535"/>
      <c r="SGN52" s="535"/>
      <c r="SGO52" s="535"/>
      <c r="SGP52" s="535"/>
      <c r="SGQ52" s="535"/>
      <c r="SGR52" s="535"/>
      <c r="SGS52" s="535"/>
      <c r="SGT52" s="535"/>
      <c r="SGU52" s="535"/>
      <c r="SGV52" s="535"/>
      <c r="SGW52" s="535"/>
      <c r="SGX52" s="535"/>
      <c r="SGY52" s="535"/>
      <c r="SGZ52" s="535"/>
      <c r="SHA52" s="535"/>
      <c r="SHB52" s="535"/>
      <c r="SHC52" s="535"/>
      <c r="SHD52" s="535"/>
      <c r="SHE52" s="535"/>
      <c r="SHF52" s="535"/>
      <c r="SHG52" s="535"/>
      <c r="SHH52" s="535"/>
      <c r="SHI52" s="535"/>
      <c r="SHJ52" s="535"/>
      <c r="SHK52" s="535"/>
      <c r="SHL52" s="535"/>
      <c r="SHM52" s="535"/>
      <c r="SHN52" s="535"/>
      <c r="SHO52" s="535"/>
      <c r="SHP52" s="535"/>
      <c r="SHQ52" s="535"/>
      <c r="SHR52" s="535"/>
      <c r="SHS52" s="535"/>
      <c r="SHT52" s="535"/>
      <c r="SHU52" s="535"/>
      <c r="SHV52" s="535"/>
      <c r="SHW52" s="535"/>
      <c r="SHX52" s="535"/>
      <c r="SHY52" s="535"/>
      <c r="SHZ52" s="535"/>
      <c r="SIA52" s="535"/>
      <c r="SIB52" s="535"/>
      <c r="SIC52" s="535"/>
      <c r="SID52" s="535"/>
      <c r="SIE52" s="535"/>
      <c r="SIF52" s="535"/>
      <c r="SIG52" s="535"/>
      <c r="SIH52" s="535"/>
      <c r="SII52" s="535"/>
      <c r="SIJ52" s="535"/>
      <c r="SIK52" s="535"/>
      <c r="SIL52" s="535"/>
      <c r="SIM52" s="535"/>
      <c r="SIN52" s="535"/>
      <c r="SIO52" s="535"/>
      <c r="SIP52" s="535"/>
      <c r="SIQ52" s="535"/>
      <c r="SIR52" s="535"/>
      <c r="SIS52" s="535"/>
      <c r="SIT52" s="535"/>
      <c r="SIU52" s="535"/>
      <c r="SIV52" s="535"/>
      <c r="SIW52" s="535"/>
      <c r="SIX52" s="535"/>
      <c r="SIY52" s="535"/>
      <c r="SIZ52" s="535"/>
      <c r="SJA52" s="535"/>
      <c r="SJB52" s="535"/>
      <c r="SJC52" s="535"/>
      <c r="SJD52" s="535"/>
      <c r="SJE52" s="535"/>
      <c r="SJF52" s="535"/>
      <c r="SJG52" s="535"/>
      <c r="SJH52" s="535"/>
      <c r="SJI52" s="535"/>
      <c r="SJJ52" s="535"/>
      <c r="SJK52" s="535"/>
      <c r="SJL52" s="535"/>
      <c r="SJM52" s="535"/>
      <c r="SJN52" s="535"/>
      <c r="SJO52" s="535"/>
      <c r="SJP52" s="535"/>
      <c r="SJQ52" s="535"/>
      <c r="SJR52" s="535"/>
      <c r="SJS52" s="535"/>
      <c r="SJT52" s="535"/>
      <c r="SJU52" s="535"/>
      <c r="SJV52" s="535"/>
      <c r="SJW52" s="535"/>
      <c r="SJX52" s="535"/>
      <c r="SJY52" s="535"/>
      <c r="SJZ52" s="535"/>
      <c r="SKA52" s="535"/>
      <c r="SKB52" s="535"/>
      <c r="SKC52" s="535"/>
      <c r="SKD52" s="535"/>
      <c r="SKE52" s="535"/>
      <c r="SKF52" s="535"/>
      <c r="SKG52" s="535"/>
      <c r="SKH52" s="535"/>
      <c r="SKI52" s="535"/>
      <c r="SKJ52" s="535"/>
      <c r="SKK52" s="535"/>
      <c r="SKL52" s="535"/>
      <c r="SKM52" s="535"/>
      <c r="SKN52" s="535"/>
      <c r="SKO52" s="535"/>
      <c r="SKP52" s="535"/>
      <c r="SKQ52" s="535"/>
      <c r="SKR52" s="535"/>
      <c r="SKS52" s="535"/>
      <c r="SKT52" s="535"/>
      <c r="SKU52" s="535"/>
      <c r="SKV52" s="535"/>
      <c r="SKW52" s="535"/>
      <c r="SKX52" s="535"/>
      <c r="SKY52" s="535"/>
      <c r="SKZ52" s="535"/>
      <c r="SLA52" s="535"/>
      <c r="SLB52" s="535"/>
      <c r="SLC52" s="535"/>
      <c r="SLD52" s="535"/>
      <c r="SLE52" s="535"/>
      <c r="SLF52" s="535"/>
      <c r="SLG52" s="535"/>
      <c r="SLH52" s="535"/>
      <c r="SLI52" s="535"/>
      <c r="SLJ52" s="535"/>
      <c r="SLK52" s="535"/>
      <c r="SLL52" s="535"/>
      <c r="SLM52" s="535"/>
      <c r="SLN52" s="535"/>
      <c r="SLO52" s="535"/>
      <c r="SLP52" s="535"/>
      <c r="SLQ52" s="535"/>
      <c r="SLR52" s="535"/>
      <c r="SLS52" s="535"/>
      <c r="SLT52" s="535"/>
      <c r="SLU52" s="535"/>
      <c r="SLV52" s="535"/>
      <c r="SLW52" s="535"/>
      <c r="SLX52" s="535"/>
      <c r="SLY52" s="535"/>
      <c r="SLZ52" s="535"/>
      <c r="SMA52" s="535"/>
      <c r="SMB52" s="535"/>
      <c r="SMC52" s="535"/>
      <c r="SMD52" s="535"/>
      <c r="SME52" s="535"/>
      <c r="SMF52" s="535"/>
      <c r="SMG52" s="535"/>
      <c r="SMH52" s="535"/>
      <c r="SMI52" s="535"/>
      <c r="SMJ52" s="535"/>
      <c r="SMK52" s="535"/>
      <c r="SML52" s="535"/>
      <c r="SMM52" s="535"/>
      <c r="SMN52" s="535"/>
      <c r="SMO52" s="535"/>
      <c r="SMP52" s="535"/>
      <c r="SMQ52" s="535"/>
      <c r="SMR52" s="535"/>
      <c r="SMS52" s="535"/>
      <c r="SMT52" s="535"/>
      <c r="SMU52" s="535"/>
      <c r="SMV52" s="535"/>
      <c r="SMW52" s="535"/>
      <c r="SMX52" s="535"/>
      <c r="SMY52" s="535"/>
      <c r="SMZ52" s="535"/>
      <c r="SNA52" s="535"/>
      <c r="SNB52" s="535"/>
      <c r="SNC52" s="535"/>
      <c r="SND52" s="535"/>
      <c r="SNE52" s="535"/>
      <c r="SNF52" s="535"/>
      <c r="SNG52" s="535"/>
      <c r="SNH52" s="535"/>
      <c r="SNI52" s="535"/>
      <c r="SNJ52" s="535"/>
      <c r="SNK52" s="535"/>
      <c r="SNL52" s="535"/>
      <c r="SNM52" s="535"/>
      <c r="SNN52" s="535"/>
      <c r="SNO52" s="535"/>
      <c r="SNP52" s="535"/>
      <c r="SNQ52" s="535"/>
      <c r="SNR52" s="535"/>
      <c r="SNS52" s="535"/>
      <c r="SNT52" s="535"/>
      <c r="SNU52" s="535"/>
      <c r="SNV52" s="535"/>
      <c r="SNW52" s="535"/>
      <c r="SNX52" s="535"/>
      <c r="SNY52" s="535"/>
      <c r="SNZ52" s="535"/>
      <c r="SOA52" s="535"/>
      <c r="SOB52" s="535"/>
      <c r="SOC52" s="535"/>
      <c r="SOD52" s="535"/>
      <c r="SOE52" s="535"/>
      <c r="SOF52" s="535"/>
      <c r="SOG52" s="535"/>
      <c r="SOH52" s="535"/>
      <c r="SOI52" s="535"/>
      <c r="SOJ52" s="535"/>
      <c r="SOK52" s="535"/>
      <c r="SOL52" s="535"/>
      <c r="SOM52" s="535"/>
      <c r="SON52" s="535"/>
      <c r="SOO52" s="535"/>
      <c r="SOP52" s="535"/>
      <c r="SOQ52" s="535"/>
      <c r="SOR52" s="535"/>
      <c r="SOS52" s="535"/>
      <c r="SOT52" s="535"/>
      <c r="SOU52" s="535"/>
      <c r="SOV52" s="535"/>
      <c r="SOW52" s="535"/>
      <c r="SOX52" s="535"/>
      <c r="SOY52" s="535"/>
      <c r="SOZ52" s="535"/>
      <c r="SPA52" s="535"/>
      <c r="SPB52" s="535"/>
      <c r="SPC52" s="535"/>
      <c r="SPD52" s="535"/>
      <c r="SPE52" s="535"/>
      <c r="SPF52" s="535"/>
      <c r="SPG52" s="535"/>
      <c r="SPH52" s="535"/>
      <c r="SPI52" s="535"/>
      <c r="SPJ52" s="535"/>
      <c r="SPK52" s="535"/>
      <c r="SPL52" s="535"/>
      <c r="SPM52" s="535"/>
      <c r="SPN52" s="535"/>
      <c r="SPO52" s="535"/>
      <c r="SPP52" s="535"/>
      <c r="SPQ52" s="535"/>
      <c r="SPR52" s="535"/>
      <c r="SPS52" s="535"/>
      <c r="SPT52" s="535"/>
      <c r="SPU52" s="535"/>
      <c r="SPV52" s="535"/>
      <c r="SPW52" s="535"/>
      <c r="SPX52" s="535"/>
      <c r="SPY52" s="535"/>
      <c r="SPZ52" s="535"/>
      <c r="SQA52" s="535"/>
      <c r="SQB52" s="535"/>
      <c r="SQC52" s="535"/>
      <c r="SQD52" s="535"/>
      <c r="SQE52" s="535"/>
      <c r="SQF52" s="535"/>
      <c r="SQG52" s="535"/>
      <c r="SQH52" s="535"/>
      <c r="SQI52" s="535"/>
      <c r="SQJ52" s="535"/>
      <c r="SQK52" s="535"/>
      <c r="SQL52" s="535"/>
      <c r="SQM52" s="535"/>
      <c r="SQN52" s="535"/>
      <c r="SQO52" s="535"/>
      <c r="SQP52" s="535"/>
      <c r="SQQ52" s="535"/>
      <c r="SQR52" s="535"/>
      <c r="SQS52" s="535"/>
      <c r="SQT52" s="535"/>
      <c r="SQU52" s="535"/>
      <c r="SQV52" s="535"/>
      <c r="SQW52" s="535"/>
      <c r="SQX52" s="535"/>
      <c r="SQY52" s="535"/>
      <c r="SQZ52" s="535"/>
      <c r="SRA52" s="535"/>
      <c r="SRB52" s="535"/>
      <c r="SRC52" s="535"/>
      <c r="SRD52" s="535"/>
      <c r="SRE52" s="535"/>
      <c r="SRF52" s="535"/>
      <c r="SRG52" s="535"/>
      <c r="SRH52" s="535"/>
      <c r="SRI52" s="535"/>
      <c r="SRJ52" s="535"/>
      <c r="SRK52" s="535"/>
      <c r="SRL52" s="535"/>
      <c r="SRM52" s="535"/>
      <c r="SRN52" s="535"/>
      <c r="SRO52" s="535"/>
      <c r="SRP52" s="535"/>
      <c r="SRQ52" s="535"/>
      <c r="SRR52" s="535"/>
      <c r="SRS52" s="535"/>
      <c r="SRT52" s="535"/>
      <c r="SRU52" s="535"/>
      <c r="SRV52" s="535"/>
      <c r="SRW52" s="535"/>
      <c r="SRX52" s="535"/>
      <c r="SRY52" s="535"/>
      <c r="SRZ52" s="535"/>
      <c r="SSA52" s="535"/>
      <c r="SSB52" s="535"/>
      <c r="SSC52" s="535"/>
      <c r="SSD52" s="535"/>
      <c r="SSE52" s="535"/>
      <c r="SSF52" s="535"/>
      <c r="SSG52" s="535"/>
      <c r="SSH52" s="535"/>
      <c r="SSI52" s="535"/>
      <c r="SSJ52" s="535"/>
      <c r="SSK52" s="535"/>
      <c r="SSL52" s="535"/>
      <c r="SSM52" s="535"/>
      <c r="SSN52" s="535"/>
      <c r="SSO52" s="535"/>
      <c r="SSP52" s="535"/>
      <c r="SSQ52" s="535"/>
      <c r="SSR52" s="535"/>
      <c r="SSS52" s="535"/>
      <c r="SST52" s="535"/>
      <c r="SSU52" s="535"/>
      <c r="SSV52" s="535"/>
      <c r="SSW52" s="535"/>
      <c r="SSX52" s="535"/>
      <c r="SSY52" s="535"/>
      <c r="SSZ52" s="535"/>
      <c r="STA52" s="535"/>
      <c r="STB52" s="535"/>
      <c r="STC52" s="535"/>
      <c r="STD52" s="535"/>
      <c r="STE52" s="535"/>
      <c r="STF52" s="535"/>
      <c r="STG52" s="535"/>
      <c r="STH52" s="535"/>
      <c r="STI52" s="535"/>
      <c r="STJ52" s="535"/>
      <c r="STK52" s="535"/>
      <c r="STL52" s="535"/>
      <c r="STM52" s="535"/>
      <c r="STN52" s="535"/>
      <c r="STO52" s="535"/>
      <c r="STP52" s="535"/>
      <c r="STQ52" s="535"/>
      <c r="STR52" s="535"/>
      <c r="STS52" s="535"/>
      <c r="STT52" s="535"/>
      <c r="STU52" s="535"/>
      <c r="STV52" s="535"/>
      <c r="STW52" s="535"/>
      <c r="STX52" s="535"/>
      <c r="STY52" s="535"/>
      <c r="STZ52" s="535"/>
      <c r="SUA52" s="535"/>
      <c r="SUB52" s="535"/>
      <c r="SUC52" s="535"/>
      <c r="SUD52" s="535"/>
      <c r="SUE52" s="535"/>
      <c r="SUF52" s="535"/>
      <c r="SUG52" s="535"/>
      <c r="SUH52" s="535"/>
      <c r="SUI52" s="535"/>
      <c r="SUJ52" s="535"/>
      <c r="SUK52" s="535"/>
      <c r="SUL52" s="535"/>
      <c r="SUM52" s="535"/>
      <c r="SUN52" s="535"/>
      <c r="SUO52" s="535"/>
      <c r="SUP52" s="535"/>
      <c r="SUQ52" s="535"/>
      <c r="SUR52" s="535"/>
      <c r="SUS52" s="535"/>
      <c r="SUT52" s="535"/>
      <c r="SUU52" s="535"/>
      <c r="SUV52" s="535"/>
      <c r="SUW52" s="535"/>
      <c r="SUX52" s="535"/>
      <c r="SUY52" s="535"/>
      <c r="SUZ52" s="535"/>
      <c r="SVA52" s="535"/>
      <c r="SVB52" s="535"/>
      <c r="SVC52" s="535"/>
      <c r="SVD52" s="535"/>
      <c r="SVE52" s="535"/>
      <c r="SVF52" s="535"/>
      <c r="SVG52" s="535"/>
      <c r="SVH52" s="535"/>
      <c r="SVI52" s="535"/>
      <c r="SVJ52" s="535"/>
      <c r="SVK52" s="535"/>
      <c r="SVL52" s="535"/>
      <c r="SVM52" s="535"/>
      <c r="SVN52" s="535"/>
      <c r="SVO52" s="535"/>
      <c r="SVP52" s="535"/>
      <c r="SVQ52" s="535"/>
      <c r="SVR52" s="535"/>
      <c r="SVS52" s="535"/>
      <c r="SVT52" s="535"/>
      <c r="SVU52" s="535"/>
      <c r="SVV52" s="535"/>
      <c r="SVW52" s="535"/>
      <c r="SVX52" s="535"/>
      <c r="SVY52" s="535"/>
      <c r="SVZ52" s="535"/>
      <c r="SWA52" s="535"/>
      <c r="SWB52" s="535"/>
      <c r="SWC52" s="535"/>
      <c r="SWD52" s="535"/>
      <c r="SWE52" s="535"/>
      <c r="SWF52" s="535"/>
      <c r="SWG52" s="535"/>
      <c r="SWH52" s="535"/>
      <c r="SWI52" s="535"/>
      <c r="SWJ52" s="535"/>
      <c r="SWK52" s="535"/>
      <c r="SWL52" s="535"/>
      <c r="SWM52" s="535"/>
      <c r="SWN52" s="535"/>
      <c r="SWO52" s="535"/>
      <c r="SWP52" s="535"/>
      <c r="SWQ52" s="535"/>
      <c r="SWR52" s="535"/>
      <c r="SWS52" s="535"/>
      <c r="SWT52" s="535"/>
      <c r="SWU52" s="535"/>
      <c r="SWV52" s="535"/>
      <c r="SWW52" s="535"/>
      <c r="SWX52" s="535"/>
      <c r="SWY52" s="535"/>
      <c r="SWZ52" s="535"/>
      <c r="SXA52" s="535"/>
      <c r="SXB52" s="535"/>
      <c r="SXC52" s="535"/>
      <c r="SXD52" s="535"/>
      <c r="SXE52" s="535"/>
      <c r="SXF52" s="535"/>
      <c r="SXG52" s="535"/>
      <c r="SXH52" s="535"/>
      <c r="SXI52" s="535"/>
      <c r="SXJ52" s="535"/>
      <c r="SXK52" s="535"/>
      <c r="SXL52" s="535"/>
      <c r="SXM52" s="535"/>
      <c r="SXN52" s="535"/>
      <c r="SXO52" s="535"/>
      <c r="SXP52" s="535"/>
      <c r="SXQ52" s="535"/>
      <c r="SXR52" s="535"/>
      <c r="SXS52" s="535"/>
      <c r="SXT52" s="535"/>
      <c r="SXU52" s="535"/>
      <c r="SXV52" s="535"/>
      <c r="SXW52" s="535"/>
      <c r="SXX52" s="535"/>
      <c r="SXY52" s="535"/>
      <c r="SXZ52" s="535"/>
      <c r="SYA52" s="535"/>
      <c r="SYB52" s="535"/>
      <c r="SYC52" s="535"/>
      <c r="SYD52" s="535"/>
      <c r="SYE52" s="535"/>
      <c r="SYF52" s="535"/>
      <c r="SYG52" s="535"/>
      <c r="SYH52" s="535"/>
      <c r="SYI52" s="535"/>
      <c r="SYJ52" s="535"/>
      <c r="SYK52" s="535"/>
      <c r="SYL52" s="535"/>
      <c r="SYM52" s="535"/>
      <c r="SYN52" s="535"/>
      <c r="SYO52" s="535"/>
      <c r="SYP52" s="535"/>
      <c r="SYQ52" s="535"/>
      <c r="SYR52" s="535"/>
      <c r="SYS52" s="535"/>
      <c r="SYT52" s="535"/>
      <c r="SYU52" s="535"/>
      <c r="SYV52" s="535"/>
      <c r="SYW52" s="535"/>
      <c r="SYX52" s="535"/>
      <c r="SYY52" s="535"/>
      <c r="SYZ52" s="535"/>
      <c r="SZA52" s="535"/>
      <c r="SZB52" s="535"/>
      <c r="SZC52" s="535"/>
      <c r="SZD52" s="535"/>
      <c r="SZE52" s="535"/>
      <c r="SZF52" s="535"/>
      <c r="SZG52" s="535"/>
      <c r="SZH52" s="535"/>
      <c r="SZI52" s="535"/>
      <c r="SZJ52" s="535"/>
      <c r="SZK52" s="535"/>
      <c r="SZL52" s="535"/>
      <c r="SZM52" s="535"/>
      <c r="SZN52" s="535"/>
      <c r="SZO52" s="535"/>
      <c r="SZP52" s="535"/>
      <c r="SZQ52" s="535"/>
      <c r="SZR52" s="535"/>
      <c r="SZS52" s="535"/>
      <c r="SZT52" s="535"/>
      <c r="SZU52" s="535"/>
      <c r="SZV52" s="535"/>
      <c r="SZW52" s="535"/>
      <c r="SZX52" s="535"/>
      <c r="SZY52" s="535"/>
      <c r="SZZ52" s="535"/>
      <c r="TAA52" s="535"/>
      <c r="TAB52" s="535"/>
      <c r="TAC52" s="535"/>
      <c r="TAD52" s="535"/>
      <c r="TAE52" s="535"/>
      <c r="TAF52" s="535"/>
      <c r="TAG52" s="535"/>
      <c r="TAH52" s="535"/>
      <c r="TAI52" s="535"/>
      <c r="TAJ52" s="535"/>
      <c r="TAK52" s="535"/>
      <c r="TAL52" s="535"/>
      <c r="TAM52" s="535"/>
      <c r="TAN52" s="535"/>
      <c r="TAO52" s="535"/>
      <c r="TAP52" s="535"/>
      <c r="TAQ52" s="535"/>
      <c r="TAR52" s="535"/>
      <c r="TAS52" s="535"/>
      <c r="TAT52" s="535"/>
      <c r="TAU52" s="535"/>
      <c r="TAV52" s="535"/>
      <c r="TAW52" s="535"/>
      <c r="TAX52" s="535"/>
      <c r="TAY52" s="535"/>
      <c r="TAZ52" s="535"/>
      <c r="TBA52" s="535"/>
      <c r="TBB52" s="535"/>
      <c r="TBC52" s="535"/>
      <c r="TBD52" s="535"/>
      <c r="TBE52" s="535"/>
      <c r="TBF52" s="535"/>
      <c r="TBG52" s="535"/>
      <c r="TBH52" s="535"/>
      <c r="TBI52" s="535"/>
      <c r="TBJ52" s="535"/>
      <c r="TBK52" s="535"/>
      <c r="TBL52" s="535"/>
      <c r="TBM52" s="535"/>
      <c r="TBN52" s="535"/>
      <c r="TBO52" s="535"/>
      <c r="TBP52" s="535"/>
      <c r="TBQ52" s="535"/>
      <c r="TBR52" s="535"/>
      <c r="TBS52" s="535"/>
      <c r="TBT52" s="535"/>
      <c r="TBU52" s="535"/>
      <c r="TBV52" s="535"/>
      <c r="TBW52" s="535"/>
      <c r="TBX52" s="535"/>
      <c r="TBY52" s="535"/>
      <c r="TBZ52" s="535"/>
      <c r="TCA52" s="535"/>
      <c r="TCB52" s="535"/>
      <c r="TCC52" s="535"/>
      <c r="TCD52" s="535"/>
      <c r="TCE52" s="535"/>
      <c r="TCF52" s="535"/>
      <c r="TCG52" s="535"/>
      <c r="TCH52" s="535"/>
      <c r="TCI52" s="535"/>
      <c r="TCJ52" s="535"/>
      <c r="TCK52" s="535"/>
      <c r="TCL52" s="535"/>
      <c r="TCM52" s="535"/>
      <c r="TCN52" s="535"/>
      <c r="TCO52" s="535"/>
      <c r="TCP52" s="535"/>
      <c r="TCQ52" s="535"/>
      <c r="TCR52" s="535"/>
      <c r="TCS52" s="535"/>
      <c r="TCT52" s="535"/>
      <c r="TCU52" s="535"/>
      <c r="TCV52" s="535"/>
      <c r="TCW52" s="535"/>
      <c r="TCX52" s="535"/>
      <c r="TCY52" s="535"/>
      <c r="TCZ52" s="535"/>
      <c r="TDA52" s="535"/>
      <c r="TDB52" s="535"/>
      <c r="TDC52" s="535"/>
      <c r="TDD52" s="535"/>
      <c r="TDE52" s="535"/>
      <c r="TDF52" s="535"/>
      <c r="TDG52" s="535"/>
      <c r="TDH52" s="535"/>
      <c r="TDI52" s="535"/>
      <c r="TDJ52" s="535"/>
      <c r="TDK52" s="535"/>
      <c r="TDL52" s="535"/>
      <c r="TDM52" s="535"/>
      <c r="TDN52" s="535"/>
      <c r="TDO52" s="535"/>
      <c r="TDP52" s="535"/>
      <c r="TDQ52" s="535"/>
      <c r="TDR52" s="535"/>
      <c r="TDS52" s="535"/>
      <c r="TDT52" s="535"/>
      <c r="TDU52" s="535"/>
      <c r="TDV52" s="535"/>
      <c r="TDW52" s="535"/>
      <c r="TDX52" s="535"/>
      <c r="TDY52" s="535"/>
      <c r="TDZ52" s="535"/>
      <c r="TEA52" s="535"/>
      <c r="TEB52" s="535"/>
      <c r="TEC52" s="535"/>
      <c r="TED52" s="535"/>
      <c r="TEE52" s="535"/>
      <c r="TEF52" s="535"/>
      <c r="TEG52" s="535"/>
      <c r="TEH52" s="535"/>
      <c r="TEI52" s="535"/>
      <c r="TEJ52" s="535"/>
      <c r="TEK52" s="535"/>
      <c r="TEL52" s="535"/>
      <c r="TEM52" s="535"/>
      <c r="TEN52" s="535"/>
      <c r="TEO52" s="535"/>
      <c r="TEP52" s="535"/>
      <c r="TEQ52" s="535"/>
      <c r="TER52" s="535"/>
      <c r="TES52" s="535"/>
      <c r="TET52" s="535"/>
      <c r="TEU52" s="535"/>
      <c r="TEV52" s="535"/>
      <c r="TEW52" s="535"/>
      <c r="TEX52" s="535"/>
      <c r="TEY52" s="535"/>
      <c r="TEZ52" s="535"/>
      <c r="TFA52" s="535"/>
      <c r="TFB52" s="535"/>
      <c r="TFC52" s="535"/>
      <c r="TFD52" s="535"/>
      <c r="TFE52" s="535"/>
      <c r="TFF52" s="535"/>
      <c r="TFG52" s="535"/>
      <c r="TFH52" s="535"/>
      <c r="TFI52" s="535"/>
      <c r="TFJ52" s="535"/>
      <c r="TFK52" s="535"/>
      <c r="TFL52" s="535"/>
      <c r="TFM52" s="535"/>
      <c r="TFN52" s="535"/>
      <c r="TFO52" s="535"/>
      <c r="TFP52" s="535"/>
      <c r="TFQ52" s="535"/>
      <c r="TFR52" s="535"/>
      <c r="TFS52" s="535"/>
      <c r="TFT52" s="535"/>
      <c r="TFU52" s="535"/>
      <c r="TFV52" s="535"/>
      <c r="TFW52" s="535"/>
      <c r="TFX52" s="535"/>
      <c r="TFY52" s="535"/>
      <c r="TFZ52" s="535"/>
      <c r="TGA52" s="535"/>
      <c r="TGB52" s="535"/>
      <c r="TGC52" s="535"/>
      <c r="TGD52" s="535"/>
      <c r="TGE52" s="535"/>
      <c r="TGF52" s="535"/>
      <c r="TGG52" s="535"/>
      <c r="TGH52" s="535"/>
      <c r="TGI52" s="535"/>
      <c r="TGJ52" s="535"/>
      <c r="TGK52" s="535"/>
      <c r="TGL52" s="535"/>
      <c r="TGM52" s="535"/>
      <c r="TGN52" s="535"/>
      <c r="TGO52" s="535"/>
      <c r="TGP52" s="535"/>
      <c r="TGQ52" s="535"/>
      <c r="TGR52" s="535"/>
      <c r="TGS52" s="535"/>
      <c r="TGT52" s="535"/>
      <c r="TGU52" s="535"/>
      <c r="TGV52" s="535"/>
      <c r="TGW52" s="535"/>
      <c r="TGX52" s="535"/>
      <c r="TGY52" s="535"/>
      <c r="TGZ52" s="535"/>
      <c r="THA52" s="535"/>
      <c r="THB52" s="535"/>
      <c r="THC52" s="535"/>
      <c r="THD52" s="535"/>
      <c r="THE52" s="535"/>
      <c r="THF52" s="535"/>
      <c r="THG52" s="535"/>
      <c r="THH52" s="535"/>
      <c r="THI52" s="535"/>
      <c r="THJ52" s="535"/>
      <c r="THK52" s="535"/>
      <c r="THL52" s="535"/>
      <c r="THM52" s="535"/>
      <c r="THN52" s="535"/>
      <c r="THO52" s="535"/>
      <c r="THP52" s="535"/>
      <c r="THQ52" s="535"/>
      <c r="THR52" s="535"/>
      <c r="THS52" s="535"/>
      <c r="THT52" s="535"/>
      <c r="THU52" s="535"/>
      <c r="THV52" s="535"/>
      <c r="THW52" s="535"/>
      <c r="THX52" s="535"/>
      <c r="THY52" s="535"/>
      <c r="THZ52" s="535"/>
      <c r="TIA52" s="535"/>
      <c r="TIB52" s="535"/>
      <c r="TIC52" s="535"/>
      <c r="TID52" s="535"/>
      <c r="TIE52" s="535"/>
      <c r="TIF52" s="535"/>
      <c r="TIG52" s="535"/>
      <c r="TIH52" s="535"/>
      <c r="TII52" s="535"/>
      <c r="TIJ52" s="535"/>
      <c r="TIK52" s="535"/>
      <c r="TIL52" s="535"/>
      <c r="TIM52" s="535"/>
      <c r="TIN52" s="535"/>
      <c r="TIO52" s="535"/>
      <c r="TIP52" s="535"/>
      <c r="TIQ52" s="535"/>
      <c r="TIR52" s="535"/>
      <c r="TIS52" s="535"/>
      <c r="TIT52" s="535"/>
      <c r="TIU52" s="535"/>
      <c r="TIV52" s="535"/>
      <c r="TIW52" s="535"/>
      <c r="TIX52" s="535"/>
      <c r="TIY52" s="535"/>
      <c r="TIZ52" s="535"/>
      <c r="TJA52" s="535"/>
      <c r="TJB52" s="535"/>
      <c r="TJC52" s="535"/>
      <c r="TJD52" s="535"/>
      <c r="TJE52" s="535"/>
      <c r="TJF52" s="535"/>
      <c r="TJG52" s="535"/>
      <c r="TJH52" s="535"/>
      <c r="TJI52" s="535"/>
      <c r="TJJ52" s="535"/>
      <c r="TJK52" s="535"/>
      <c r="TJL52" s="535"/>
      <c r="TJM52" s="535"/>
      <c r="TJN52" s="535"/>
      <c r="TJO52" s="535"/>
      <c r="TJP52" s="535"/>
      <c r="TJQ52" s="535"/>
      <c r="TJR52" s="535"/>
      <c r="TJS52" s="535"/>
      <c r="TJT52" s="535"/>
      <c r="TJU52" s="535"/>
      <c r="TJV52" s="535"/>
      <c r="TJW52" s="535"/>
      <c r="TJX52" s="535"/>
      <c r="TJY52" s="535"/>
      <c r="TJZ52" s="535"/>
      <c r="TKA52" s="535"/>
      <c r="TKB52" s="535"/>
      <c r="TKC52" s="535"/>
      <c r="TKD52" s="535"/>
      <c r="TKE52" s="535"/>
      <c r="TKF52" s="535"/>
      <c r="TKG52" s="535"/>
      <c r="TKH52" s="535"/>
      <c r="TKI52" s="535"/>
      <c r="TKJ52" s="535"/>
      <c r="TKK52" s="535"/>
      <c r="TKL52" s="535"/>
      <c r="TKM52" s="535"/>
      <c r="TKN52" s="535"/>
      <c r="TKO52" s="535"/>
      <c r="TKP52" s="535"/>
      <c r="TKQ52" s="535"/>
      <c r="TKR52" s="535"/>
      <c r="TKS52" s="535"/>
      <c r="TKT52" s="535"/>
      <c r="TKU52" s="535"/>
      <c r="TKV52" s="535"/>
      <c r="TKW52" s="535"/>
      <c r="TKX52" s="535"/>
      <c r="TKY52" s="535"/>
      <c r="TKZ52" s="535"/>
      <c r="TLA52" s="535"/>
      <c r="TLB52" s="535"/>
      <c r="TLC52" s="535"/>
      <c r="TLD52" s="535"/>
      <c r="TLE52" s="535"/>
      <c r="TLF52" s="535"/>
      <c r="TLG52" s="535"/>
      <c r="TLH52" s="535"/>
      <c r="TLI52" s="535"/>
      <c r="TLJ52" s="535"/>
      <c r="TLK52" s="535"/>
      <c r="TLL52" s="535"/>
      <c r="TLM52" s="535"/>
      <c r="TLN52" s="535"/>
      <c r="TLO52" s="535"/>
      <c r="TLP52" s="535"/>
      <c r="TLQ52" s="535"/>
      <c r="TLR52" s="535"/>
      <c r="TLS52" s="535"/>
      <c r="TLT52" s="535"/>
      <c r="TLU52" s="535"/>
      <c r="TLV52" s="535"/>
      <c r="TLW52" s="535"/>
      <c r="TLX52" s="535"/>
      <c r="TLY52" s="535"/>
      <c r="TLZ52" s="535"/>
      <c r="TMA52" s="535"/>
      <c r="TMB52" s="535"/>
      <c r="TMC52" s="535"/>
      <c r="TMD52" s="535"/>
      <c r="TME52" s="535"/>
      <c r="TMF52" s="535"/>
      <c r="TMG52" s="535"/>
      <c r="TMH52" s="535"/>
      <c r="TMI52" s="535"/>
      <c r="TMJ52" s="535"/>
      <c r="TMK52" s="535"/>
      <c r="TML52" s="535"/>
      <c r="TMM52" s="535"/>
      <c r="TMN52" s="535"/>
      <c r="TMO52" s="535"/>
      <c r="TMP52" s="535"/>
      <c r="TMQ52" s="535"/>
      <c r="TMR52" s="535"/>
      <c r="TMS52" s="535"/>
      <c r="TMT52" s="535"/>
      <c r="TMU52" s="535"/>
      <c r="TMV52" s="535"/>
      <c r="TMW52" s="535"/>
      <c r="TMX52" s="535"/>
      <c r="TMY52" s="535"/>
      <c r="TMZ52" s="535"/>
      <c r="TNA52" s="535"/>
      <c r="TNB52" s="535"/>
      <c r="TNC52" s="535"/>
      <c r="TND52" s="535"/>
      <c r="TNE52" s="535"/>
      <c r="TNF52" s="535"/>
      <c r="TNG52" s="535"/>
      <c r="TNH52" s="535"/>
      <c r="TNI52" s="535"/>
      <c r="TNJ52" s="535"/>
      <c r="TNK52" s="535"/>
      <c r="TNL52" s="535"/>
      <c r="TNM52" s="535"/>
      <c r="TNN52" s="535"/>
      <c r="TNO52" s="535"/>
      <c r="TNP52" s="535"/>
      <c r="TNQ52" s="535"/>
      <c r="TNR52" s="535"/>
      <c r="TNS52" s="535"/>
      <c r="TNT52" s="535"/>
      <c r="TNU52" s="535"/>
      <c r="TNV52" s="535"/>
      <c r="TNW52" s="535"/>
      <c r="TNX52" s="535"/>
      <c r="TNY52" s="535"/>
      <c r="TNZ52" s="535"/>
      <c r="TOA52" s="535"/>
      <c r="TOB52" s="535"/>
      <c r="TOC52" s="535"/>
      <c r="TOD52" s="535"/>
      <c r="TOE52" s="535"/>
      <c r="TOF52" s="535"/>
      <c r="TOG52" s="535"/>
      <c r="TOH52" s="535"/>
      <c r="TOI52" s="535"/>
      <c r="TOJ52" s="535"/>
      <c r="TOK52" s="535"/>
      <c r="TOL52" s="535"/>
      <c r="TOM52" s="535"/>
      <c r="TON52" s="535"/>
      <c r="TOO52" s="535"/>
      <c r="TOP52" s="535"/>
      <c r="TOQ52" s="535"/>
      <c r="TOR52" s="535"/>
      <c r="TOS52" s="535"/>
      <c r="TOT52" s="535"/>
      <c r="TOU52" s="535"/>
      <c r="TOV52" s="535"/>
      <c r="TOW52" s="535"/>
      <c r="TOX52" s="535"/>
      <c r="TOY52" s="535"/>
      <c r="TOZ52" s="535"/>
      <c r="TPA52" s="535"/>
      <c r="TPB52" s="535"/>
      <c r="TPC52" s="535"/>
      <c r="TPD52" s="535"/>
      <c r="TPE52" s="535"/>
      <c r="TPF52" s="535"/>
      <c r="TPG52" s="535"/>
      <c r="TPH52" s="535"/>
      <c r="TPI52" s="535"/>
      <c r="TPJ52" s="535"/>
      <c r="TPK52" s="535"/>
      <c r="TPL52" s="535"/>
      <c r="TPM52" s="535"/>
      <c r="TPN52" s="535"/>
      <c r="TPO52" s="535"/>
      <c r="TPP52" s="535"/>
      <c r="TPQ52" s="535"/>
      <c r="TPR52" s="535"/>
      <c r="TPS52" s="535"/>
      <c r="TPT52" s="535"/>
      <c r="TPU52" s="535"/>
      <c r="TPV52" s="535"/>
      <c r="TPW52" s="535"/>
      <c r="TPX52" s="535"/>
      <c r="TPY52" s="535"/>
      <c r="TPZ52" s="535"/>
      <c r="TQA52" s="535"/>
      <c r="TQB52" s="535"/>
      <c r="TQC52" s="535"/>
      <c r="TQD52" s="535"/>
      <c r="TQE52" s="535"/>
      <c r="TQF52" s="535"/>
      <c r="TQG52" s="535"/>
      <c r="TQH52" s="535"/>
      <c r="TQI52" s="535"/>
      <c r="TQJ52" s="535"/>
      <c r="TQK52" s="535"/>
      <c r="TQL52" s="535"/>
      <c r="TQM52" s="535"/>
      <c r="TQN52" s="535"/>
      <c r="TQO52" s="535"/>
      <c r="TQP52" s="535"/>
      <c r="TQQ52" s="535"/>
      <c r="TQR52" s="535"/>
      <c r="TQS52" s="535"/>
      <c r="TQT52" s="535"/>
      <c r="TQU52" s="535"/>
      <c r="TQV52" s="535"/>
      <c r="TQW52" s="535"/>
      <c r="TQX52" s="535"/>
      <c r="TQY52" s="535"/>
      <c r="TQZ52" s="535"/>
      <c r="TRA52" s="535"/>
      <c r="TRB52" s="535"/>
      <c r="TRC52" s="535"/>
      <c r="TRD52" s="535"/>
      <c r="TRE52" s="535"/>
      <c r="TRF52" s="535"/>
      <c r="TRG52" s="535"/>
      <c r="TRH52" s="535"/>
      <c r="TRI52" s="535"/>
      <c r="TRJ52" s="535"/>
      <c r="TRK52" s="535"/>
      <c r="TRL52" s="535"/>
      <c r="TRM52" s="535"/>
      <c r="TRN52" s="535"/>
      <c r="TRO52" s="535"/>
      <c r="TRP52" s="535"/>
      <c r="TRQ52" s="535"/>
      <c r="TRR52" s="535"/>
      <c r="TRS52" s="535"/>
      <c r="TRT52" s="535"/>
      <c r="TRU52" s="535"/>
      <c r="TRV52" s="535"/>
      <c r="TRW52" s="535"/>
      <c r="TRX52" s="535"/>
      <c r="TRY52" s="535"/>
      <c r="TRZ52" s="535"/>
      <c r="TSA52" s="535"/>
      <c r="TSB52" s="535"/>
      <c r="TSC52" s="535"/>
      <c r="TSD52" s="535"/>
      <c r="TSE52" s="535"/>
      <c r="TSF52" s="535"/>
      <c r="TSG52" s="535"/>
      <c r="TSH52" s="535"/>
      <c r="TSI52" s="535"/>
      <c r="TSJ52" s="535"/>
      <c r="TSK52" s="535"/>
      <c r="TSL52" s="535"/>
      <c r="TSM52" s="535"/>
      <c r="TSN52" s="535"/>
      <c r="TSO52" s="535"/>
      <c r="TSP52" s="535"/>
      <c r="TSQ52" s="535"/>
      <c r="TSR52" s="535"/>
      <c r="TSS52" s="535"/>
      <c r="TST52" s="535"/>
      <c r="TSU52" s="535"/>
      <c r="TSV52" s="535"/>
      <c r="TSW52" s="535"/>
      <c r="TSX52" s="535"/>
      <c r="TSY52" s="535"/>
      <c r="TSZ52" s="535"/>
      <c r="TTA52" s="535"/>
      <c r="TTB52" s="535"/>
      <c r="TTC52" s="535"/>
      <c r="TTD52" s="535"/>
      <c r="TTE52" s="535"/>
      <c r="TTF52" s="535"/>
      <c r="TTG52" s="535"/>
      <c r="TTH52" s="535"/>
      <c r="TTI52" s="535"/>
      <c r="TTJ52" s="535"/>
      <c r="TTK52" s="535"/>
      <c r="TTL52" s="535"/>
      <c r="TTM52" s="535"/>
      <c r="TTN52" s="535"/>
      <c r="TTO52" s="535"/>
      <c r="TTP52" s="535"/>
      <c r="TTQ52" s="535"/>
      <c r="TTR52" s="535"/>
      <c r="TTS52" s="535"/>
      <c r="TTT52" s="535"/>
      <c r="TTU52" s="535"/>
      <c r="TTV52" s="535"/>
      <c r="TTW52" s="535"/>
      <c r="TTX52" s="535"/>
      <c r="TTY52" s="535"/>
      <c r="TTZ52" s="535"/>
      <c r="TUA52" s="535"/>
      <c r="TUB52" s="535"/>
      <c r="TUC52" s="535"/>
      <c r="TUD52" s="535"/>
      <c r="TUE52" s="535"/>
      <c r="TUF52" s="535"/>
      <c r="TUG52" s="535"/>
      <c r="TUH52" s="535"/>
      <c r="TUI52" s="535"/>
      <c r="TUJ52" s="535"/>
      <c r="TUK52" s="535"/>
      <c r="TUL52" s="535"/>
      <c r="TUM52" s="535"/>
      <c r="TUN52" s="535"/>
      <c r="TUO52" s="535"/>
      <c r="TUP52" s="535"/>
      <c r="TUQ52" s="535"/>
      <c r="TUR52" s="535"/>
      <c r="TUS52" s="535"/>
      <c r="TUT52" s="535"/>
      <c r="TUU52" s="535"/>
      <c r="TUV52" s="535"/>
      <c r="TUW52" s="535"/>
      <c r="TUX52" s="535"/>
      <c r="TUY52" s="535"/>
      <c r="TUZ52" s="535"/>
      <c r="TVA52" s="535"/>
      <c r="TVB52" s="535"/>
      <c r="TVC52" s="535"/>
      <c r="TVD52" s="535"/>
      <c r="TVE52" s="535"/>
      <c r="TVF52" s="535"/>
      <c r="TVG52" s="535"/>
      <c r="TVH52" s="535"/>
      <c r="TVI52" s="535"/>
      <c r="TVJ52" s="535"/>
      <c r="TVK52" s="535"/>
      <c r="TVL52" s="535"/>
      <c r="TVM52" s="535"/>
      <c r="TVN52" s="535"/>
      <c r="TVO52" s="535"/>
      <c r="TVP52" s="535"/>
      <c r="TVQ52" s="535"/>
      <c r="TVR52" s="535"/>
      <c r="TVS52" s="535"/>
      <c r="TVT52" s="535"/>
      <c r="TVU52" s="535"/>
      <c r="TVV52" s="535"/>
      <c r="TVW52" s="535"/>
      <c r="TVX52" s="535"/>
      <c r="TVY52" s="535"/>
      <c r="TVZ52" s="535"/>
      <c r="TWA52" s="535"/>
      <c r="TWB52" s="535"/>
      <c r="TWC52" s="535"/>
      <c r="TWD52" s="535"/>
      <c r="TWE52" s="535"/>
      <c r="TWF52" s="535"/>
      <c r="TWG52" s="535"/>
      <c r="TWH52" s="535"/>
      <c r="TWI52" s="535"/>
      <c r="TWJ52" s="535"/>
      <c r="TWK52" s="535"/>
      <c r="TWL52" s="535"/>
      <c r="TWM52" s="535"/>
      <c r="TWN52" s="535"/>
      <c r="TWO52" s="535"/>
      <c r="TWP52" s="535"/>
      <c r="TWQ52" s="535"/>
      <c r="TWR52" s="535"/>
      <c r="TWS52" s="535"/>
      <c r="TWT52" s="535"/>
      <c r="TWU52" s="535"/>
      <c r="TWV52" s="535"/>
      <c r="TWW52" s="535"/>
      <c r="TWX52" s="535"/>
      <c r="TWY52" s="535"/>
      <c r="TWZ52" s="535"/>
      <c r="TXA52" s="535"/>
      <c r="TXB52" s="535"/>
      <c r="TXC52" s="535"/>
      <c r="TXD52" s="535"/>
      <c r="TXE52" s="535"/>
      <c r="TXF52" s="535"/>
      <c r="TXG52" s="535"/>
      <c r="TXH52" s="535"/>
      <c r="TXI52" s="535"/>
      <c r="TXJ52" s="535"/>
      <c r="TXK52" s="535"/>
      <c r="TXL52" s="535"/>
      <c r="TXM52" s="535"/>
      <c r="TXN52" s="535"/>
      <c r="TXO52" s="535"/>
      <c r="TXP52" s="535"/>
      <c r="TXQ52" s="535"/>
      <c r="TXR52" s="535"/>
      <c r="TXS52" s="535"/>
      <c r="TXT52" s="535"/>
      <c r="TXU52" s="535"/>
      <c r="TXV52" s="535"/>
      <c r="TXW52" s="535"/>
      <c r="TXX52" s="535"/>
      <c r="TXY52" s="535"/>
      <c r="TXZ52" s="535"/>
      <c r="TYA52" s="535"/>
      <c r="TYB52" s="535"/>
      <c r="TYC52" s="535"/>
      <c r="TYD52" s="535"/>
      <c r="TYE52" s="535"/>
      <c r="TYF52" s="535"/>
      <c r="TYG52" s="535"/>
      <c r="TYH52" s="535"/>
      <c r="TYI52" s="535"/>
      <c r="TYJ52" s="535"/>
      <c r="TYK52" s="535"/>
      <c r="TYL52" s="535"/>
      <c r="TYM52" s="535"/>
      <c r="TYN52" s="535"/>
      <c r="TYO52" s="535"/>
      <c r="TYP52" s="535"/>
      <c r="TYQ52" s="535"/>
      <c r="TYR52" s="535"/>
      <c r="TYS52" s="535"/>
      <c r="TYT52" s="535"/>
      <c r="TYU52" s="535"/>
      <c r="TYV52" s="535"/>
      <c r="TYW52" s="535"/>
      <c r="TYX52" s="535"/>
      <c r="TYY52" s="535"/>
      <c r="TYZ52" s="535"/>
      <c r="TZA52" s="535"/>
      <c r="TZB52" s="535"/>
      <c r="TZC52" s="535"/>
      <c r="TZD52" s="535"/>
      <c r="TZE52" s="535"/>
      <c r="TZF52" s="535"/>
      <c r="TZG52" s="535"/>
      <c r="TZH52" s="535"/>
      <c r="TZI52" s="535"/>
      <c r="TZJ52" s="535"/>
      <c r="TZK52" s="535"/>
      <c r="TZL52" s="535"/>
      <c r="TZM52" s="535"/>
      <c r="TZN52" s="535"/>
      <c r="TZO52" s="535"/>
      <c r="TZP52" s="535"/>
      <c r="TZQ52" s="535"/>
      <c r="TZR52" s="535"/>
      <c r="TZS52" s="535"/>
      <c r="TZT52" s="535"/>
      <c r="TZU52" s="535"/>
      <c r="TZV52" s="535"/>
      <c r="TZW52" s="535"/>
      <c r="TZX52" s="535"/>
      <c r="TZY52" s="535"/>
      <c r="TZZ52" s="535"/>
      <c r="UAA52" s="535"/>
      <c r="UAB52" s="535"/>
      <c r="UAC52" s="535"/>
      <c r="UAD52" s="535"/>
      <c r="UAE52" s="535"/>
      <c r="UAF52" s="535"/>
      <c r="UAG52" s="535"/>
      <c r="UAH52" s="535"/>
      <c r="UAI52" s="535"/>
      <c r="UAJ52" s="535"/>
      <c r="UAK52" s="535"/>
      <c r="UAL52" s="535"/>
      <c r="UAM52" s="535"/>
      <c r="UAN52" s="535"/>
      <c r="UAO52" s="535"/>
      <c r="UAP52" s="535"/>
      <c r="UAQ52" s="535"/>
      <c r="UAR52" s="535"/>
      <c r="UAS52" s="535"/>
      <c r="UAT52" s="535"/>
      <c r="UAU52" s="535"/>
      <c r="UAV52" s="535"/>
      <c r="UAW52" s="535"/>
      <c r="UAX52" s="535"/>
      <c r="UAY52" s="535"/>
      <c r="UAZ52" s="535"/>
      <c r="UBA52" s="535"/>
      <c r="UBB52" s="535"/>
      <c r="UBC52" s="535"/>
      <c r="UBD52" s="535"/>
      <c r="UBE52" s="535"/>
      <c r="UBF52" s="535"/>
      <c r="UBG52" s="535"/>
      <c r="UBH52" s="535"/>
      <c r="UBI52" s="535"/>
      <c r="UBJ52" s="535"/>
      <c r="UBK52" s="535"/>
      <c r="UBL52" s="535"/>
      <c r="UBM52" s="535"/>
      <c r="UBN52" s="535"/>
      <c r="UBO52" s="535"/>
      <c r="UBP52" s="535"/>
      <c r="UBQ52" s="535"/>
      <c r="UBR52" s="535"/>
      <c r="UBS52" s="535"/>
      <c r="UBT52" s="535"/>
      <c r="UBU52" s="535"/>
      <c r="UBV52" s="535"/>
      <c r="UBW52" s="535"/>
      <c r="UBX52" s="535"/>
      <c r="UBY52" s="535"/>
      <c r="UBZ52" s="535"/>
      <c r="UCA52" s="535"/>
      <c r="UCB52" s="535"/>
      <c r="UCC52" s="535"/>
      <c r="UCD52" s="535"/>
      <c r="UCE52" s="535"/>
      <c r="UCF52" s="535"/>
      <c r="UCG52" s="535"/>
      <c r="UCH52" s="535"/>
      <c r="UCI52" s="535"/>
      <c r="UCJ52" s="535"/>
      <c r="UCK52" s="535"/>
      <c r="UCL52" s="535"/>
      <c r="UCM52" s="535"/>
      <c r="UCN52" s="535"/>
      <c r="UCO52" s="535"/>
      <c r="UCP52" s="535"/>
      <c r="UCQ52" s="535"/>
      <c r="UCR52" s="535"/>
      <c r="UCS52" s="535"/>
      <c r="UCT52" s="535"/>
      <c r="UCU52" s="535"/>
      <c r="UCV52" s="535"/>
      <c r="UCW52" s="535"/>
      <c r="UCX52" s="535"/>
      <c r="UCY52" s="535"/>
      <c r="UCZ52" s="535"/>
      <c r="UDA52" s="535"/>
      <c r="UDB52" s="535"/>
      <c r="UDC52" s="535"/>
      <c r="UDD52" s="535"/>
      <c r="UDE52" s="535"/>
      <c r="UDF52" s="535"/>
      <c r="UDG52" s="535"/>
      <c r="UDH52" s="535"/>
      <c r="UDI52" s="535"/>
      <c r="UDJ52" s="535"/>
      <c r="UDK52" s="535"/>
      <c r="UDL52" s="535"/>
      <c r="UDM52" s="535"/>
      <c r="UDN52" s="535"/>
      <c r="UDO52" s="535"/>
      <c r="UDP52" s="535"/>
      <c r="UDQ52" s="535"/>
      <c r="UDR52" s="535"/>
      <c r="UDS52" s="535"/>
      <c r="UDT52" s="535"/>
      <c r="UDU52" s="535"/>
      <c r="UDV52" s="535"/>
      <c r="UDW52" s="535"/>
      <c r="UDX52" s="535"/>
      <c r="UDY52" s="535"/>
      <c r="UDZ52" s="535"/>
      <c r="UEA52" s="535"/>
      <c r="UEB52" s="535"/>
      <c r="UEC52" s="535"/>
      <c r="UED52" s="535"/>
      <c r="UEE52" s="535"/>
      <c r="UEF52" s="535"/>
      <c r="UEG52" s="535"/>
      <c r="UEH52" s="535"/>
      <c r="UEI52" s="535"/>
      <c r="UEJ52" s="535"/>
      <c r="UEK52" s="535"/>
      <c r="UEL52" s="535"/>
      <c r="UEM52" s="535"/>
      <c r="UEN52" s="535"/>
      <c r="UEO52" s="535"/>
      <c r="UEP52" s="535"/>
      <c r="UEQ52" s="535"/>
      <c r="UER52" s="535"/>
      <c r="UES52" s="535"/>
      <c r="UET52" s="535"/>
      <c r="UEU52" s="535"/>
      <c r="UEV52" s="535"/>
      <c r="UEW52" s="535"/>
      <c r="UEX52" s="535"/>
      <c r="UEY52" s="535"/>
      <c r="UEZ52" s="535"/>
      <c r="UFA52" s="535"/>
      <c r="UFB52" s="535"/>
      <c r="UFC52" s="535"/>
      <c r="UFD52" s="535"/>
      <c r="UFE52" s="535"/>
      <c r="UFF52" s="535"/>
      <c r="UFG52" s="535"/>
      <c r="UFH52" s="535"/>
      <c r="UFI52" s="535"/>
      <c r="UFJ52" s="535"/>
      <c r="UFK52" s="535"/>
      <c r="UFL52" s="535"/>
      <c r="UFM52" s="535"/>
      <c r="UFN52" s="535"/>
      <c r="UFO52" s="535"/>
      <c r="UFP52" s="535"/>
      <c r="UFQ52" s="535"/>
      <c r="UFR52" s="535"/>
      <c r="UFS52" s="535"/>
      <c r="UFT52" s="535"/>
      <c r="UFU52" s="535"/>
      <c r="UFV52" s="535"/>
      <c r="UFW52" s="535"/>
      <c r="UFX52" s="535"/>
      <c r="UFY52" s="535"/>
      <c r="UFZ52" s="535"/>
      <c r="UGA52" s="535"/>
      <c r="UGB52" s="535"/>
      <c r="UGC52" s="535"/>
      <c r="UGD52" s="535"/>
      <c r="UGE52" s="535"/>
      <c r="UGF52" s="535"/>
      <c r="UGG52" s="535"/>
      <c r="UGH52" s="535"/>
      <c r="UGI52" s="535"/>
      <c r="UGJ52" s="535"/>
      <c r="UGK52" s="535"/>
      <c r="UGL52" s="535"/>
      <c r="UGM52" s="535"/>
      <c r="UGN52" s="535"/>
      <c r="UGO52" s="535"/>
      <c r="UGP52" s="535"/>
      <c r="UGQ52" s="535"/>
      <c r="UGR52" s="535"/>
      <c r="UGS52" s="535"/>
      <c r="UGT52" s="535"/>
      <c r="UGU52" s="535"/>
      <c r="UGV52" s="535"/>
      <c r="UGW52" s="535"/>
      <c r="UGX52" s="535"/>
      <c r="UGY52" s="535"/>
      <c r="UGZ52" s="535"/>
      <c r="UHA52" s="535"/>
      <c r="UHB52" s="535"/>
      <c r="UHC52" s="535"/>
      <c r="UHD52" s="535"/>
      <c r="UHE52" s="535"/>
      <c r="UHF52" s="535"/>
      <c r="UHG52" s="535"/>
      <c r="UHH52" s="535"/>
      <c r="UHI52" s="535"/>
      <c r="UHJ52" s="535"/>
      <c r="UHK52" s="535"/>
      <c r="UHL52" s="535"/>
      <c r="UHM52" s="535"/>
      <c r="UHN52" s="535"/>
      <c r="UHO52" s="535"/>
      <c r="UHP52" s="535"/>
      <c r="UHQ52" s="535"/>
      <c r="UHR52" s="535"/>
      <c r="UHS52" s="535"/>
      <c r="UHT52" s="535"/>
      <c r="UHU52" s="535"/>
      <c r="UHV52" s="535"/>
      <c r="UHW52" s="535"/>
      <c r="UHX52" s="535"/>
      <c r="UHY52" s="535"/>
      <c r="UHZ52" s="535"/>
      <c r="UIA52" s="535"/>
      <c r="UIB52" s="535"/>
      <c r="UIC52" s="535"/>
      <c r="UID52" s="535"/>
      <c r="UIE52" s="535"/>
      <c r="UIF52" s="535"/>
      <c r="UIG52" s="535"/>
      <c r="UIH52" s="535"/>
      <c r="UII52" s="535"/>
      <c r="UIJ52" s="535"/>
      <c r="UIK52" s="535"/>
      <c r="UIL52" s="535"/>
      <c r="UIM52" s="535"/>
      <c r="UIN52" s="535"/>
      <c r="UIO52" s="535"/>
      <c r="UIP52" s="535"/>
      <c r="UIQ52" s="535"/>
      <c r="UIR52" s="535"/>
      <c r="UIS52" s="535"/>
      <c r="UIT52" s="535"/>
      <c r="UIU52" s="535"/>
      <c r="UIV52" s="535"/>
      <c r="UIW52" s="535"/>
      <c r="UIX52" s="535"/>
      <c r="UIY52" s="535"/>
      <c r="UIZ52" s="535"/>
      <c r="UJA52" s="535"/>
      <c r="UJB52" s="535"/>
      <c r="UJC52" s="535"/>
      <c r="UJD52" s="535"/>
      <c r="UJE52" s="535"/>
      <c r="UJF52" s="535"/>
      <c r="UJG52" s="535"/>
      <c r="UJH52" s="535"/>
      <c r="UJI52" s="535"/>
      <c r="UJJ52" s="535"/>
      <c r="UJK52" s="535"/>
      <c r="UJL52" s="535"/>
      <c r="UJM52" s="535"/>
      <c r="UJN52" s="535"/>
      <c r="UJO52" s="535"/>
      <c r="UJP52" s="535"/>
      <c r="UJQ52" s="535"/>
      <c r="UJR52" s="535"/>
      <c r="UJS52" s="535"/>
      <c r="UJT52" s="535"/>
      <c r="UJU52" s="535"/>
      <c r="UJV52" s="535"/>
      <c r="UJW52" s="535"/>
      <c r="UJX52" s="535"/>
      <c r="UJY52" s="535"/>
      <c r="UJZ52" s="535"/>
      <c r="UKA52" s="535"/>
      <c r="UKB52" s="535"/>
      <c r="UKC52" s="535"/>
      <c r="UKD52" s="535"/>
      <c r="UKE52" s="535"/>
      <c r="UKF52" s="535"/>
      <c r="UKG52" s="535"/>
      <c r="UKH52" s="535"/>
      <c r="UKI52" s="535"/>
      <c r="UKJ52" s="535"/>
      <c r="UKK52" s="535"/>
      <c r="UKL52" s="535"/>
      <c r="UKM52" s="535"/>
      <c r="UKN52" s="535"/>
      <c r="UKO52" s="535"/>
      <c r="UKP52" s="535"/>
      <c r="UKQ52" s="535"/>
      <c r="UKR52" s="535"/>
      <c r="UKS52" s="535"/>
      <c r="UKT52" s="535"/>
      <c r="UKU52" s="535"/>
      <c r="UKV52" s="535"/>
      <c r="UKW52" s="535"/>
      <c r="UKX52" s="535"/>
      <c r="UKY52" s="535"/>
      <c r="UKZ52" s="535"/>
      <c r="ULA52" s="535"/>
      <c r="ULB52" s="535"/>
      <c r="ULC52" s="535"/>
      <c r="ULD52" s="535"/>
      <c r="ULE52" s="535"/>
      <c r="ULF52" s="535"/>
      <c r="ULG52" s="535"/>
      <c r="ULH52" s="535"/>
      <c r="ULI52" s="535"/>
      <c r="ULJ52" s="535"/>
      <c r="ULK52" s="535"/>
      <c r="ULL52" s="535"/>
      <c r="ULM52" s="535"/>
      <c r="ULN52" s="535"/>
      <c r="ULO52" s="535"/>
      <c r="ULP52" s="535"/>
      <c r="ULQ52" s="535"/>
      <c r="ULR52" s="535"/>
      <c r="ULS52" s="535"/>
      <c r="ULT52" s="535"/>
      <c r="ULU52" s="535"/>
      <c r="ULV52" s="535"/>
      <c r="ULW52" s="535"/>
      <c r="ULX52" s="535"/>
      <c r="ULY52" s="535"/>
      <c r="ULZ52" s="535"/>
      <c r="UMA52" s="535"/>
      <c r="UMB52" s="535"/>
      <c r="UMC52" s="535"/>
      <c r="UMD52" s="535"/>
      <c r="UME52" s="535"/>
      <c r="UMF52" s="535"/>
      <c r="UMG52" s="535"/>
      <c r="UMH52" s="535"/>
      <c r="UMI52" s="535"/>
      <c r="UMJ52" s="535"/>
      <c r="UMK52" s="535"/>
      <c r="UML52" s="535"/>
      <c r="UMM52" s="535"/>
      <c r="UMN52" s="535"/>
      <c r="UMO52" s="535"/>
      <c r="UMP52" s="535"/>
      <c r="UMQ52" s="535"/>
      <c r="UMR52" s="535"/>
      <c r="UMS52" s="535"/>
      <c r="UMT52" s="535"/>
      <c r="UMU52" s="535"/>
      <c r="UMV52" s="535"/>
      <c r="UMW52" s="535"/>
      <c r="UMX52" s="535"/>
      <c r="UMY52" s="535"/>
      <c r="UMZ52" s="535"/>
      <c r="UNA52" s="535"/>
      <c r="UNB52" s="535"/>
      <c r="UNC52" s="535"/>
      <c r="UND52" s="535"/>
      <c r="UNE52" s="535"/>
      <c r="UNF52" s="535"/>
      <c r="UNG52" s="535"/>
      <c r="UNH52" s="535"/>
      <c r="UNI52" s="535"/>
      <c r="UNJ52" s="535"/>
      <c r="UNK52" s="535"/>
      <c r="UNL52" s="535"/>
      <c r="UNM52" s="535"/>
      <c r="UNN52" s="535"/>
      <c r="UNO52" s="535"/>
      <c r="UNP52" s="535"/>
      <c r="UNQ52" s="535"/>
      <c r="UNR52" s="535"/>
      <c r="UNS52" s="535"/>
      <c r="UNT52" s="535"/>
      <c r="UNU52" s="535"/>
      <c r="UNV52" s="535"/>
      <c r="UNW52" s="535"/>
      <c r="UNX52" s="535"/>
      <c r="UNY52" s="535"/>
      <c r="UNZ52" s="535"/>
      <c r="UOA52" s="535"/>
      <c r="UOB52" s="535"/>
      <c r="UOC52" s="535"/>
      <c r="UOD52" s="535"/>
      <c r="UOE52" s="535"/>
      <c r="UOF52" s="535"/>
      <c r="UOG52" s="535"/>
      <c r="UOH52" s="535"/>
      <c r="UOI52" s="535"/>
      <c r="UOJ52" s="535"/>
      <c r="UOK52" s="535"/>
      <c r="UOL52" s="535"/>
      <c r="UOM52" s="535"/>
      <c r="UON52" s="535"/>
      <c r="UOO52" s="535"/>
      <c r="UOP52" s="535"/>
      <c r="UOQ52" s="535"/>
      <c r="UOR52" s="535"/>
      <c r="UOS52" s="535"/>
      <c r="UOT52" s="535"/>
      <c r="UOU52" s="535"/>
      <c r="UOV52" s="535"/>
      <c r="UOW52" s="535"/>
      <c r="UOX52" s="535"/>
      <c r="UOY52" s="535"/>
      <c r="UOZ52" s="535"/>
      <c r="UPA52" s="535"/>
      <c r="UPB52" s="535"/>
      <c r="UPC52" s="535"/>
      <c r="UPD52" s="535"/>
      <c r="UPE52" s="535"/>
      <c r="UPF52" s="535"/>
      <c r="UPG52" s="535"/>
      <c r="UPH52" s="535"/>
      <c r="UPI52" s="535"/>
      <c r="UPJ52" s="535"/>
      <c r="UPK52" s="535"/>
      <c r="UPL52" s="535"/>
      <c r="UPM52" s="535"/>
      <c r="UPN52" s="535"/>
      <c r="UPO52" s="535"/>
      <c r="UPP52" s="535"/>
      <c r="UPQ52" s="535"/>
      <c r="UPR52" s="535"/>
      <c r="UPS52" s="535"/>
      <c r="UPT52" s="535"/>
      <c r="UPU52" s="535"/>
      <c r="UPV52" s="535"/>
      <c r="UPW52" s="535"/>
      <c r="UPX52" s="535"/>
      <c r="UPY52" s="535"/>
      <c r="UPZ52" s="535"/>
      <c r="UQA52" s="535"/>
      <c r="UQB52" s="535"/>
      <c r="UQC52" s="535"/>
      <c r="UQD52" s="535"/>
      <c r="UQE52" s="535"/>
      <c r="UQF52" s="535"/>
      <c r="UQG52" s="535"/>
      <c r="UQH52" s="535"/>
      <c r="UQI52" s="535"/>
      <c r="UQJ52" s="535"/>
      <c r="UQK52" s="535"/>
      <c r="UQL52" s="535"/>
      <c r="UQM52" s="535"/>
      <c r="UQN52" s="535"/>
      <c r="UQO52" s="535"/>
      <c r="UQP52" s="535"/>
      <c r="UQQ52" s="535"/>
      <c r="UQR52" s="535"/>
      <c r="UQS52" s="535"/>
      <c r="UQT52" s="535"/>
      <c r="UQU52" s="535"/>
      <c r="UQV52" s="535"/>
      <c r="UQW52" s="535"/>
      <c r="UQX52" s="535"/>
      <c r="UQY52" s="535"/>
      <c r="UQZ52" s="535"/>
      <c r="URA52" s="535"/>
      <c r="URB52" s="535"/>
      <c r="URC52" s="535"/>
      <c r="URD52" s="535"/>
      <c r="URE52" s="535"/>
      <c r="URF52" s="535"/>
      <c r="URG52" s="535"/>
      <c r="URH52" s="535"/>
      <c r="URI52" s="535"/>
      <c r="URJ52" s="535"/>
      <c r="URK52" s="535"/>
      <c r="URL52" s="535"/>
      <c r="URM52" s="535"/>
      <c r="URN52" s="535"/>
      <c r="URO52" s="535"/>
      <c r="URP52" s="535"/>
      <c r="URQ52" s="535"/>
      <c r="URR52" s="535"/>
      <c r="URS52" s="535"/>
      <c r="URT52" s="535"/>
      <c r="URU52" s="535"/>
      <c r="URV52" s="535"/>
      <c r="URW52" s="535"/>
      <c r="URX52" s="535"/>
      <c r="URY52" s="535"/>
      <c r="URZ52" s="535"/>
      <c r="USA52" s="535"/>
      <c r="USB52" s="535"/>
      <c r="USC52" s="535"/>
      <c r="USD52" s="535"/>
      <c r="USE52" s="535"/>
      <c r="USF52" s="535"/>
      <c r="USG52" s="535"/>
      <c r="USH52" s="535"/>
      <c r="USI52" s="535"/>
      <c r="USJ52" s="535"/>
      <c r="USK52" s="535"/>
      <c r="USL52" s="535"/>
      <c r="USM52" s="535"/>
      <c r="USN52" s="535"/>
      <c r="USO52" s="535"/>
      <c r="USP52" s="535"/>
      <c r="USQ52" s="535"/>
      <c r="USR52" s="535"/>
      <c r="USS52" s="535"/>
      <c r="UST52" s="535"/>
      <c r="USU52" s="535"/>
      <c r="USV52" s="535"/>
      <c r="USW52" s="535"/>
      <c r="USX52" s="535"/>
      <c r="USY52" s="535"/>
      <c r="USZ52" s="535"/>
      <c r="UTA52" s="535"/>
      <c r="UTB52" s="535"/>
      <c r="UTC52" s="535"/>
      <c r="UTD52" s="535"/>
      <c r="UTE52" s="535"/>
      <c r="UTF52" s="535"/>
      <c r="UTG52" s="535"/>
      <c r="UTH52" s="535"/>
      <c r="UTI52" s="535"/>
      <c r="UTJ52" s="535"/>
      <c r="UTK52" s="535"/>
      <c r="UTL52" s="535"/>
      <c r="UTM52" s="535"/>
      <c r="UTN52" s="535"/>
      <c r="UTO52" s="535"/>
      <c r="UTP52" s="535"/>
      <c r="UTQ52" s="535"/>
      <c r="UTR52" s="535"/>
      <c r="UTS52" s="535"/>
      <c r="UTT52" s="535"/>
      <c r="UTU52" s="535"/>
      <c r="UTV52" s="535"/>
      <c r="UTW52" s="535"/>
      <c r="UTX52" s="535"/>
      <c r="UTY52" s="535"/>
      <c r="UTZ52" s="535"/>
      <c r="UUA52" s="535"/>
      <c r="UUB52" s="535"/>
      <c r="UUC52" s="535"/>
      <c r="UUD52" s="535"/>
      <c r="UUE52" s="535"/>
      <c r="UUF52" s="535"/>
      <c r="UUG52" s="535"/>
      <c r="UUH52" s="535"/>
      <c r="UUI52" s="535"/>
      <c r="UUJ52" s="535"/>
      <c r="UUK52" s="535"/>
      <c r="UUL52" s="535"/>
      <c r="UUM52" s="535"/>
      <c r="UUN52" s="535"/>
      <c r="UUO52" s="535"/>
      <c r="UUP52" s="535"/>
      <c r="UUQ52" s="535"/>
      <c r="UUR52" s="535"/>
      <c r="UUS52" s="535"/>
      <c r="UUT52" s="535"/>
      <c r="UUU52" s="535"/>
      <c r="UUV52" s="535"/>
      <c r="UUW52" s="535"/>
      <c r="UUX52" s="535"/>
      <c r="UUY52" s="535"/>
      <c r="UUZ52" s="535"/>
      <c r="UVA52" s="535"/>
      <c r="UVB52" s="535"/>
      <c r="UVC52" s="535"/>
      <c r="UVD52" s="535"/>
      <c r="UVE52" s="535"/>
      <c r="UVF52" s="535"/>
      <c r="UVG52" s="535"/>
      <c r="UVH52" s="535"/>
      <c r="UVI52" s="535"/>
      <c r="UVJ52" s="535"/>
      <c r="UVK52" s="535"/>
      <c r="UVL52" s="535"/>
      <c r="UVM52" s="535"/>
      <c r="UVN52" s="535"/>
      <c r="UVO52" s="535"/>
      <c r="UVP52" s="535"/>
      <c r="UVQ52" s="535"/>
      <c r="UVR52" s="535"/>
      <c r="UVS52" s="535"/>
      <c r="UVT52" s="535"/>
      <c r="UVU52" s="535"/>
      <c r="UVV52" s="535"/>
      <c r="UVW52" s="535"/>
      <c r="UVX52" s="535"/>
      <c r="UVY52" s="535"/>
      <c r="UVZ52" s="535"/>
      <c r="UWA52" s="535"/>
      <c r="UWB52" s="535"/>
      <c r="UWC52" s="535"/>
      <c r="UWD52" s="535"/>
      <c r="UWE52" s="535"/>
      <c r="UWF52" s="535"/>
      <c r="UWG52" s="535"/>
      <c r="UWH52" s="535"/>
      <c r="UWI52" s="535"/>
      <c r="UWJ52" s="535"/>
      <c r="UWK52" s="535"/>
      <c r="UWL52" s="535"/>
      <c r="UWM52" s="535"/>
      <c r="UWN52" s="535"/>
      <c r="UWO52" s="535"/>
      <c r="UWP52" s="535"/>
      <c r="UWQ52" s="535"/>
      <c r="UWR52" s="535"/>
      <c r="UWS52" s="535"/>
      <c r="UWT52" s="535"/>
      <c r="UWU52" s="535"/>
      <c r="UWV52" s="535"/>
      <c r="UWW52" s="535"/>
      <c r="UWX52" s="535"/>
      <c r="UWY52" s="535"/>
      <c r="UWZ52" s="535"/>
      <c r="UXA52" s="535"/>
      <c r="UXB52" s="535"/>
      <c r="UXC52" s="535"/>
      <c r="UXD52" s="535"/>
      <c r="UXE52" s="535"/>
      <c r="UXF52" s="535"/>
      <c r="UXG52" s="535"/>
      <c r="UXH52" s="535"/>
      <c r="UXI52" s="535"/>
      <c r="UXJ52" s="535"/>
      <c r="UXK52" s="535"/>
      <c r="UXL52" s="535"/>
      <c r="UXM52" s="535"/>
      <c r="UXN52" s="535"/>
      <c r="UXO52" s="535"/>
      <c r="UXP52" s="535"/>
      <c r="UXQ52" s="535"/>
      <c r="UXR52" s="535"/>
      <c r="UXS52" s="535"/>
      <c r="UXT52" s="535"/>
      <c r="UXU52" s="535"/>
      <c r="UXV52" s="535"/>
      <c r="UXW52" s="535"/>
      <c r="UXX52" s="535"/>
      <c r="UXY52" s="535"/>
      <c r="UXZ52" s="535"/>
      <c r="UYA52" s="535"/>
      <c r="UYB52" s="535"/>
      <c r="UYC52" s="535"/>
      <c r="UYD52" s="535"/>
      <c r="UYE52" s="535"/>
      <c r="UYF52" s="535"/>
      <c r="UYG52" s="535"/>
      <c r="UYH52" s="535"/>
      <c r="UYI52" s="535"/>
      <c r="UYJ52" s="535"/>
      <c r="UYK52" s="535"/>
      <c r="UYL52" s="535"/>
      <c r="UYM52" s="535"/>
      <c r="UYN52" s="535"/>
      <c r="UYO52" s="535"/>
      <c r="UYP52" s="535"/>
      <c r="UYQ52" s="535"/>
      <c r="UYR52" s="535"/>
      <c r="UYS52" s="535"/>
      <c r="UYT52" s="535"/>
      <c r="UYU52" s="535"/>
      <c r="UYV52" s="535"/>
      <c r="UYW52" s="535"/>
      <c r="UYX52" s="535"/>
      <c r="UYY52" s="535"/>
      <c r="UYZ52" s="535"/>
      <c r="UZA52" s="535"/>
      <c r="UZB52" s="535"/>
      <c r="UZC52" s="535"/>
      <c r="UZD52" s="535"/>
      <c r="UZE52" s="535"/>
      <c r="UZF52" s="535"/>
      <c r="UZG52" s="535"/>
      <c r="UZH52" s="535"/>
      <c r="UZI52" s="535"/>
      <c r="UZJ52" s="535"/>
      <c r="UZK52" s="535"/>
      <c r="UZL52" s="535"/>
      <c r="UZM52" s="535"/>
      <c r="UZN52" s="535"/>
      <c r="UZO52" s="535"/>
      <c r="UZP52" s="535"/>
      <c r="UZQ52" s="535"/>
      <c r="UZR52" s="535"/>
      <c r="UZS52" s="535"/>
      <c r="UZT52" s="535"/>
      <c r="UZU52" s="535"/>
      <c r="UZV52" s="535"/>
      <c r="UZW52" s="535"/>
      <c r="UZX52" s="535"/>
      <c r="UZY52" s="535"/>
      <c r="UZZ52" s="535"/>
      <c r="VAA52" s="535"/>
      <c r="VAB52" s="535"/>
      <c r="VAC52" s="535"/>
      <c r="VAD52" s="535"/>
      <c r="VAE52" s="535"/>
      <c r="VAF52" s="535"/>
      <c r="VAG52" s="535"/>
      <c r="VAH52" s="535"/>
      <c r="VAI52" s="535"/>
      <c r="VAJ52" s="535"/>
      <c r="VAK52" s="535"/>
      <c r="VAL52" s="535"/>
      <c r="VAM52" s="535"/>
      <c r="VAN52" s="535"/>
      <c r="VAO52" s="535"/>
      <c r="VAP52" s="535"/>
      <c r="VAQ52" s="535"/>
      <c r="VAR52" s="535"/>
      <c r="VAS52" s="535"/>
      <c r="VAT52" s="535"/>
      <c r="VAU52" s="535"/>
      <c r="VAV52" s="535"/>
      <c r="VAW52" s="535"/>
      <c r="VAX52" s="535"/>
      <c r="VAY52" s="535"/>
      <c r="VAZ52" s="535"/>
      <c r="VBA52" s="535"/>
      <c r="VBB52" s="535"/>
      <c r="VBC52" s="535"/>
      <c r="VBD52" s="535"/>
      <c r="VBE52" s="535"/>
      <c r="VBF52" s="535"/>
      <c r="VBG52" s="535"/>
      <c r="VBH52" s="535"/>
      <c r="VBI52" s="535"/>
      <c r="VBJ52" s="535"/>
      <c r="VBK52" s="535"/>
      <c r="VBL52" s="535"/>
      <c r="VBM52" s="535"/>
      <c r="VBN52" s="535"/>
      <c r="VBO52" s="535"/>
      <c r="VBP52" s="535"/>
      <c r="VBQ52" s="535"/>
      <c r="VBR52" s="535"/>
      <c r="VBS52" s="535"/>
      <c r="VBT52" s="535"/>
      <c r="VBU52" s="535"/>
      <c r="VBV52" s="535"/>
      <c r="VBW52" s="535"/>
      <c r="VBX52" s="535"/>
      <c r="VBY52" s="535"/>
      <c r="VBZ52" s="535"/>
      <c r="VCA52" s="535"/>
      <c r="VCB52" s="535"/>
      <c r="VCC52" s="535"/>
      <c r="VCD52" s="535"/>
      <c r="VCE52" s="535"/>
      <c r="VCF52" s="535"/>
      <c r="VCG52" s="535"/>
      <c r="VCH52" s="535"/>
      <c r="VCI52" s="535"/>
      <c r="VCJ52" s="535"/>
      <c r="VCK52" s="535"/>
      <c r="VCL52" s="535"/>
      <c r="VCM52" s="535"/>
      <c r="VCN52" s="535"/>
      <c r="VCO52" s="535"/>
      <c r="VCP52" s="535"/>
      <c r="VCQ52" s="535"/>
      <c r="VCR52" s="535"/>
      <c r="VCS52" s="535"/>
      <c r="VCT52" s="535"/>
      <c r="VCU52" s="535"/>
      <c r="VCV52" s="535"/>
      <c r="VCW52" s="535"/>
      <c r="VCX52" s="535"/>
      <c r="VCY52" s="535"/>
      <c r="VCZ52" s="535"/>
      <c r="VDA52" s="535"/>
      <c r="VDB52" s="535"/>
      <c r="VDC52" s="535"/>
      <c r="VDD52" s="535"/>
      <c r="VDE52" s="535"/>
      <c r="VDF52" s="535"/>
      <c r="VDG52" s="535"/>
      <c r="VDH52" s="535"/>
      <c r="VDI52" s="535"/>
      <c r="VDJ52" s="535"/>
      <c r="VDK52" s="535"/>
      <c r="VDL52" s="535"/>
      <c r="VDM52" s="535"/>
      <c r="VDN52" s="535"/>
      <c r="VDO52" s="535"/>
      <c r="VDP52" s="535"/>
      <c r="VDQ52" s="535"/>
      <c r="VDR52" s="535"/>
      <c r="VDS52" s="535"/>
      <c r="VDT52" s="535"/>
      <c r="VDU52" s="535"/>
      <c r="VDV52" s="535"/>
      <c r="VDW52" s="535"/>
      <c r="VDX52" s="535"/>
      <c r="VDY52" s="535"/>
      <c r="VDZ52" s="535"/>
      <c r="VEA52" s="535"/>
      <c r="VEB52" s="535"/>
      <c r="VEC52" s="535"/>
      <c r="VED52" s="535"/>
      <c r="VEE52" s="535"/>
      <c r="VEF52" s="535"/>
      <c r="VEG52" s="535"/>
      <c r="VEH52" s="535"/>
      <c r="VEI52" s="535"/>
      <c r="VEJ52" s="535"/>
      <c r="VEK52" s="535"/>
      <c r="VEL52" s="535"/>
      <c r="VEM52" s="535"/>
      <c r="VEN52" s="535"/>
      <c r="VEO52" s="535"/>
      <c r="VEP52" s="535"/>
      <c r="VEQ52" s="535"/>
      <c r="VER52" s="535"/>
      <c r="VES52" s="535"/>
      <c r="VET52" s="535"/>
      <c r="VEU52" s="535"/>
      <c r="VEV52" s="535"/>
      <c r="VEW52" s="535"/>
      <c r="VEX52" s="535"/>
      <c r="VEY52" s="535"/>
      <c r="VEZ52" s="535"/>
      <c r="VFA52" s="535"/>
      <c r="VFB52" s="535"/>
      <c r="VFC52" s="535"/>
      <c r="VFD52" s="535"/>
      <c r="VFE52" s="535"/>
      <c r="VFF52" s="535"/>
      <c r="VFG52" s="535"/>
      <c r="VFH52" s="535"/>
      <c r="VFI52" s="535"/>
      <c r="VFJ52" s="535"/>
      <c r="VFK52" s="535"/>
      <c r="VFL52" s="535"/>
      <c r="VFM52" s="535"/>
      <c r="VFN52" s="535"/>
      <c r="VFO52" s="535"/>
      <c r="VFP52" s="535"/>
      <c r="VFQ52" s="535"/>
      <c r="VFR52" s="535"/>
      <c r="VFS52" s="535"/>
      <c r="VFT52" s="535"/>
      <c r="VFU52" s="535"/>
      <c r="VFV52" s="535"/>
      <c r="VFW52" s="535"/>
      <c r="VFX52" s="535"/>
      <c r="VFY52" s="535"/>
      <c r="VFZ52" s="535"/>
      <c r="VGA52" s="535"/>
      <c r="VGB52" s="535"/>
      <c r="VGC52" s="535"/>
      <c r="VGD52" s="535"/>
      <c r="VGE52" s="535"/>
      <c r="VGF52" s="535"/>
      <c r="VGG52" s="535"/>
      <c r="VGH52" s="535"/>
      <c r="VGI52" s="535"/>
      <c r="VGJ52" s="535"/>
      <c r="VGK52" s="535"/>
      <c r="VGL52" s="535"/>
      <c r="VGM52" s="535"/>
      <c r="VGN52" s="535"/>
      <c r="VGO52" s="535"/>
      <c r="VGP52" s="535"/>
      <c r="VGQ52" s="535"/>
      <c r="VGR52" s="535"/>
      <c r="VGS52" s="535"/>
      <c r="VGT52" s="535"/>
      <c r="VGU52" s="535"/>
      <c r="VGV52" s="535"/>
      <c r="VGW52" s="535"/>
      <c r="VGX52" s="535"/>
      <c r="VGY52" s="535"/>
      <c r="VGZ52" s="535"/>
      <c r="VHA52" s="535"/>
      <c r="VHB52" s="535"/>
      <c r="VHC52" s="535"/>
      <c r="VHD52" s="535"/>
      <c r="VHE52" s="535"/>
      <c r="VHF52" s="535"/>
      <c r="VHG52" s="535"/>
      <c r="VHH52" s="535"/>
      <c r="VHI52" s="535"/>
      <c r="VHJ52" s="535"/>
      <c r="VHK52" s="535"/>
      <c r="VHL52" s="535"/>
      <c r="VHM52" s="535"/>
      <c r="VHN52" s="535"/>
      <c r="VHO52" s="535"/>
      <c r="VHP52" s="535"/>
      <c r="VHQ52" s="535"/>
      <c r="VHR52" s="535"/>
      <c r="VHS52" s="535"/>
      <c r="VHT52" s="535"/>
      <c r="VHU52" s="535"/>
      <c r="VHV52" s="535"/>
      <c r="VHW52" s="535"/>
      <c r="VHX52" s="535"/>
      <c r="VHY52" s="535"/>
      <c r="VHZ52" s="535"/>
      <c r="VIA52" s="535"/>
      <c r="VIB52" s="535"/>
      <c r="VIC52" s="535"/>
      <c r="VID52" s="535"/>
      <c r="VIE52" s="535"/>
      <c r="VIF52" s="535"/>
      <c r="VIG52" s="535"/>
      <c r="VIH52" s="535"/>
      <c r="VII52" s="535"/>
      <c r="VIJ52" s="535"/>
      <c r="VIK52" s="535"/>
      <c r="VIL52" s="535"/>
      <c r="VIM52" s="535"/>
      <c r="VIN52" s="535"/>
      <c r="VIO52" s="535"/>
      <c r="VIP52" s="535"/>
      <c r="VIQ52" s="535"/>
      <c r="VIR52" s="535"/>
      <c r="VIS52" s="535"/>
      <c r="VIT52" s="535"/>
      <c r="VIU52" s="535"/>
      <c r="VIV52" s="535"/>
      <c r="VIW52" s="535"/>
      <c r="VIX52" s="535"/>
      <c r="VIY52" s="535"/>
      <c r="VIZ52" s="535"/>
      <c r="VJA52" s="535"/>
      <c r="VJB52" s="535"/>
      <c r="VJC52" s="535"/>
      <c r="VJD52" s="535"/>
      <c r="VJE52" s="535"/>
      <c r="VJF52" s="535"/>
      <c r="VJG52" s="535"/>
      <c r="VJH52" s="535"/>
      <c r="VJI52" s="535"/>
      <c r="VJJ52" s="535"/>
      <c r="VJK52" s="535"/>
      <c r="VJL52" s="535"/>
      <c r="VJM52" s="535"/>
      <c r="VJN52" s="535"/>
      <c r="VJO52" s="535"/>
      <c r="VJP52" s="535"/>
      <c r="VJQ52" s="535"/>
      <c r="VJR52" s="535"/>
      <c r="VJS52" s="535"/>
      <c r="VJT52" s="535"/>
      <c r="VJU52" s="535"/>
      <c r="VJV52" s="535"/>
      <c r="VJW52" s="535"/>
      <c r="VJX52" s="535"/>
      <c r="VJY52" s="535"/>
      <c r="VJZ52" s="535"/>
      <c r="VKA52" s="535"/>
      <c r="VKB52" s="535"/>
      <c r="VKC52" s="535"/>
      <c r="VKD52" s="535"/>
      <c r="VKE52" s="535"/>
      <c r="VKF52" s="535"/>
      <c r="VKG52" s="535"/>
      <c r="VKH52" s="535"/>
      <c r="VKI52" s="535"/>
      <c r="VKJ52" s="535"/>
      <c r="VKK52" s="535"/>
      <c r="VKL52" s="535"/>
      <c r="VKM52" s="535"/>
      <c r="VKN52" s="535"/>
      <c r="VKO52" s="535"/>
      <c r="VKP52" s="535"/>
      <c r="VKQ52" s="535"/>
      <c r="VKR52" s="535"/>
      <c r="VKS52" s="535"/>
      <c r="VKT52" s="535"/>
      <c r="VKU52" s="535"/>
      <c r="VKV52" s="535"/>
      <c r="VKW52" s="535"/>
      <c r="VKX52" s="535"/>
      <c r="VKY52" s="535"/>
      <c r="VKZ52" s="535"/>
      <c r="VLA52" s="535"/>
      <c r="VLB52" s="535"/>
      <c r="VLC52" s="535"/>
      <c r="VLD52" s="535"/>
      <c r="VLE52" s="535"/>
      <c r="VLF52" s="535"/>
      <c r="VLG52" s="535"/>
      <c r="VLH52" s="535"/>
      <c r="VLI52" s="535"/>
      <c r="VLJ52" s="535"/>
      <c r="VLK52" s="535"/>
      <c r="VLL52" s="535"/>
      <c r="VLM52" s="535"/>
      <c r="VLN52" s="535"/>
      <c r="VLO52" s="535"/>
      <c r="VLP52" s="535"/>
      <c r="VLQ52" s="535"/>
      <c r="VLR52" s="535"/>
      <c r="VLS52" s="535"/>
      <c r="VLT52" s="535"/>
      <c r="VLU52" s="535"/>
      <c r="VLV52" s="535"/>
      <c r="VLW52" s="535"/>
      <c r="VLX52" s="535"/>
      <c r="VLY52" s="535"/>
      <c r="VLZ52" s="535"/>
      <c r="VMA52" s="535"/>
      <c r="VMB52" s="535"/>
      <c r="VMC52" s="535"/>
      <c r="VMD52" s="535"/>
      <c r="VME52" s="535"/>
      <c r="VMF52" s="535"/>
      <c r="VMG52" s="535"/>
      <c r="VMH52" s="535"/>
      <c r="VMI52" s="535"/>
      <c r="VMJ52" s="535"/>
      <c r="VMK52" s="535"/>
      <c r="VML52" s="535"/>
      <c r="VMM52" s="535"/>
      <c r="VMN52" s="535"/>
      <c r="VMO52" s="535"/>
      <c r="VMP52" s="535"/>
      <c r="VMQ52" s="535"/>
      <c r="VMR52" s="535"/>
      <c r="VMS52" s="535"/>
      <c r="VMT52" s="535"/>
      <c r="VMU52" s="535"/>
      <c r="VMV52" s="535"/>
      <c r="VMW52" s="535"/>
      <c r="VMX52" s="535"/>
      <c r="VMY52" s="535"/>
      <c r="VMZ52" s="535"/>
      <c r="VNA52" s="535"/>
      <c r="VNB52" s="535"/>
      <c r="VNC52" s="535"/>
      <c r="VND52" s="535"/>
      <c r="VNE52" s="535"/>
      <c r="VNF52" s="535"/>
      <c r="VNG52" s="535"/>
      <c r="VNH52" s="535"/>
      <c r="VNI52" s="535"/>
      <c r="VNJ52" s="535"/>
      <c r="VNK52" s="535"/>
      <c r="VNL52" s="535"/>
      <c r="VNM52" s="535"/>
      <c r="VNN52" s="535"/>
      <c r="VNO52" s="535"/>
      <c r="VNP52" s="535"/>
      <c r="VNQ52" s="535"/>
      <c r="VNR52" s="535"/>
      <c r="VNS52" s="535"/>
      <c r="VNT52" s="535"/>
      <c r="VNU52" s="535"/>
      <c r="VNV52" s="535"/>
      <c r="VNW52" s="535"/>
      <c r="VNX52" s="535"/>
      <c r="VNY52" s="535"/>
      <c r="VNZ52" s="535"/>
      <c r="VOA52" s="535"/>
      <c r="VOB52" s="535"/>
      <c r="VOC52" s="535"/>
      <c r="VOD52" s="535"/>
      <c r="VOE52" s="535"/>
      <c r="VOF52" s="535"/>
      <c r="VOG52" s="535"/>
      <c r="VOH52" s="535"/>
      <c r="VOI52" s="535"/>
      <c r="VOJ52" s="535"/>
      <c r="VOK52" s="535"/>
      <c r="VOL52" s="535"/>
      <c r="VOM52" s="535"/>
      <c r="VON52" s="535"/>
      <c r="VOO52" s="535"/>
      <c r="VOP52" s="535"/>
      <c r="VOQ52" s="535"/>
      <c r="VOR52" s="535"/>
      <c r="VOS52" s="535"/>
      <c r="VOT52" s="535"/>
      <c r="VOU52" s="535"/>
      <c r="VOV52" s="535"/>
      <c r="VOW52" s="535"/>
      <c r="VOX52" s="535"/>
      <c r="VOY52" s="535"/>
      <c r="VOZ52" s="535"/>
      <c r="VPA52" s="535"/>
      <c r="VPB52" s="535"/>
      <c r="VPC52" s="535"/>
      <c r="VPD52" s="535"/>
      <c r="VPE52" s="535"/>
      <c r="VPF52" s="535"/>
      <c r="VPG52" s="535"/>
      <c r="VPH52" s="535"/>
      <c r="VPI52" s="535"/>
      <c r="VPJ52" s="535"/>
      <c r="VPK52" s="535"/>
      <c r="VPL52" s="535"/>
      <c r="VPM52" s="535"/>
      <c r="VPN52" s="535"/>
      <c r="VPO52" s="535"/>
      <c r="VPP52" s="535"/>
      <c r="VPQ52" s="535"/>
      <c r="VPR52" s="535"/>
      <c r="VPS52" s="535"/>
      <c r="VPT52" s="535"/>
      <c r="VPU52" s="535"/>
      <c r="VPV52" s="535"/>
      <c r="VPW52" s="535"/>
      <c r="VPX52" s="535"/>
      <c r="VPY52" s="535"/>
      <c r="VPZ52" s="535"/>
      <c r="VQA52" s="535"/>
      <c r="VQB52" s="535"/>
      <c r="VQC52" s="535"/>
      <c r="VQD52" s="535"/>
      <c r="VQE52" s="535"/>
      <c r="VQF52" s="535"/>
      <c r="VQG52" s="535"/>
      <c r="VQH52" s="535"/>
      <c r="VQI52" s="535"/>
      <c r="VQJ52" s="535"/>
      <c r="VQK52" s="535"/>
      <c r="VQL52" s="535"/>
      <c r="VQM52" s="535"/>
      <c r="VQN52" s="535"/>
      <c r="VQO52" s="535"/>
      <c r="VQP52" s="535"/>
      <c r="VQQ52" s="535"/>
      <c r="VQR52" s="535"/>
      <c r="VQS52" s="535"/>
      <c r="VQT52" s="535"/>
      <c r="VQU52" s="535"/>
      <c r="VQV52" s="535"/>
      <c r="VQW52" s="535"/>
      <c r="VQX52" s="535"/>
      <c r="VQY52" s="535"/>
      <c r="VQZ52" s="535"/>
      <c r="VRA52" s="535"/>
      <c r="VRB52" s="535"/>
      <c r="VRC52" s="535"/>
      <c r="VRD52" s="535"/>
      <c r="VRE52" s="535"/>
      <c r="VRF52" s="535"/>
      <c r="VRG52" s="535"/>
      <c r="VRH52" s="535"/>
      <c r="VRI52" s="535"/>
      <c r="VRJ52" s="535"/>
      <c r="VRK52" s="535"/>
      <c r="VRL52" s="535"/>
      <c r="VRM52" s="535"/>
      <c r="VRN52" s="535"/>
      <c r="VRO52" s="535"/>
      <c r="VRP52" s="535"/>
      <c r="VRQ52" s="535"/>
      <c r="VRR52" s="535"/>
      <c r="VRS52" s="535"/>
      <c r="VRT52" s="535"/>
      <c r="VRU52" s="535"/>
      <c r="VRV52" s="535"/>
      <c r="VRW52" s="535"/>
      <c r="VRX52" s="535"/>
      <c r="VRY52" s="535"/>
      <c r="VRZ52" s="535"/>
      <c r="VSA52" s="535"/>
      <c r="VSB52" s="535"/>
      <c r="VSC52" s="535"/>
      <c r="VSD52" s="535"/>
      <c r="VSE52" s="535"/>
      <c r="VSF52" s="535"/>
      <c r="VSG52" s="535"/>
      <c r="VSH52" s="535"/>
      <c r="VSI52" s="535"/>
      <c r="VSJ52" s="535"/>
      <c r="VSK52" s="535"/>
      <c r="VSL52" s="535"/>
      <c r="VSM52" s="535"/>
      <c r="VSN52" s="535"/>
      <c r="VSO52" s="535"/>
      <c r="VSP52" s="535"/>
      <c r="VSQ52" s="535"/>
      <c r="VSR52" s="535"/>
      <c r="VSS52" s="535"/>
      <c r="VST52" s="535"/>
      <c r="VSU52" s="535"/>
      <c r="VSV52" s="535"/>
      <c r="VSW52" s="535"/>
      <c r="VSX52" s="535"/>
      <c r="VSY52" s="535"/>
      <c r="VSZ52" s="535"/>
      <c r="VTA52" s="535"/>
      <c r="VTB52" s="535"/>
      <c r="VTC52" s="535"/>
      <c r="VTD52" s="535"/>
      <c r="VTE52" s="535"/>
      <c r="VTF52" s="535"/>
      <c r="VTG52" s="535"/>
      <c r="VTH52" s="535"/>
      <c r="VTI52" s="535"/>
      <c r="VTJ52" s="535"/>
      <c r="VTK52" s="535"/>
      <c r="VTL52" s="535"/>
      <c r="VTM52" s="535"/>
      <c r="VTN52" s="535"/>
      <c r="VTO52" s="535"/>
      <c r="VTP52" s="535"/>
      <c r="VTQ52" s="535"/>
      <c r="VTR52" s="535"/>
      <c r="VTS52" s="535"/>
      <c r="VTT52" s="535"/>
      <c r="VTU52" s="535"/>
      <c r="VTV52" s="535"/>
      <c r="VTW52" s="535"/>
      <c r="VTX52" s="535"/>
      <c r="VTY52" s="535"/>
      <c r="VTZ52" s="535"/>
      <c r="VUA52" s="535"/>
      <c r="VUB52" s="535"/>
      <c r="VUC52" s="535"/>
      <c r="VUD52" s="535"/>
      <c r="VUE52" s="535"/>
      <c r="VUF52" s="535"/>
      <c r="VUG52" s="535"/>
      <c r="VUH52" s="535"/>
      <c r="VUI52" s="535"/>
      <c r="VUJ52" s="535"/>
      <c r="VUK52" s="535"/>
      <c r="VUL52" s="535"/>
      <c r="VUM52" s="535"/>
      <c r="VUN52" s="535"/>
      <c r="VUO52" s="535"/>
      <c r="VUP52" s="535"/>
      <c r="VUQ52" s="535"/>
      <c r="VUR52" s="535"/>
      <c r="VUS52" s="535"/>
      <c r="VUT52" s="535"/>
      <c r="VUU52" s="535"/>
      <c r="VUV52" s="535"/>
      <c r="VUW52" s="535"/>
      <c r="VUX52" s="535"/>
      <c r="VUY52" s="535"/>
      <c r="VUZ52" s="535"/>
      <c r="VVA52" s="535"/>
      <c r="VVB52" s="535"/>
      <c r="VVC52" s="535"/>
      <c r="VVD52" s="535"/>
      <c r="VVE52" s="535"/>
      <c r="VVF52" s="535"/>
      <c r="VVG52" s="535"/>
      <c r="VVH52" s="535"/>
      <c r="VVI52" s="535"/>
      <c r="VVJ52" s="535"/>
      <c r="VVK52" s="535"/>
      <c r="VVL52" s="535"/>
      <c r="VVM52" s="535"/>
      <c r="VVN52" s="535"/>
      <c r="VVO52" s="535"/>
      <c r="VVP52" s="535"/>
      <c r="VVQ52" s="535"/>
      <c r="VVR52" s="535"/>
      <c r="VVS52" s="535"/>
      <c r="VVT52" s="535"/>
      <c r="VVU52" s="535"/>
      <c r="VVV52" s="535"/>
      <c r="VVW52" s="535"/>
      <c r="VVX52" s="535"/>
      <c r="VVY52" s="535"/>
      <c r="VVZ52" s="535"/>
      <c r="VWA52" s="535"/>
      <c r="VWB52" s="535"/>
      <c r="VWC52" s="535"/>
      <c r="VWD52" s="535"/>
      <c r="VWE52" s="535"/>
      <c r="VWF52" s="535"/>
      <c r="VWG52" s="535"/>
      <c r="VWH52" s="535"/>
      <c r="VWI52" s="535"/>
      <c r="VWJ52" s="535"/>
      <c r="VWK52" s="535"/>
      <c r="VWL52" s="535"/>
      <c r="VWM52" s="535"/>
      <c r="VWN52" s="535"/>
      <c r="VWO52" s="535"/>
      <c r="VWP52" s="535"/>
      <c r="VWQ52" s="535"/>
      <c r="VWR52" s="535"/>
      <c r="VWS52" s="535"/>
      <c r="VWT52" s="535"/>
      <c r="VWU52" s="535"/>
      <c r="VWV52" s="535"/>
      <c r="VWW52" s="535"/>
      <c r="VWX52" s="535"/>
      <c r="VWY52" s="535"/>
      <c r="VWZ52" s="535"/>
      <c r="VXA52" s="535"/>
      <c r="VXB52" s="535"/>
      <c r="VXC52" s="535"/>
      <c r="VXD52" s="535"/>
      <c r="VXE52" s="535"/>
      <c r="VXF52" s="535"/>
      <c r="VXG52" s="535"/>
      <c r="VXH52" s="535"/>
      <c r="VXI52" s="535"/>
      <c r="VXJ52" s="535"/>
      <c r="VXK52" s="535"/>
      <c r="VXL52" s="535"/>
      <c r="VXM52" s="535"/>
      <c r="VXN52" s="535"/>
      <c r="VXO52" s="535"/>
      <c r="VXP52" s="535"/>
      <c r="VXQ52" s="535"/>
      <c r="VXR52" s="535"/>
      <c r="VXS52" s="535"/>
      <c r="VXT52" s="535"/>
      <c r="VXU52" s="535"/>
      <c r="VXV52" s="535"/>
      <c r="VXW52" s="535"/>
      <c r="VXX52" s="535"/>
      <c r="VXY52" s="535"/>
      <c r="VXZ52" s="535"/>
      <c r="VYA52" s="535"/>
      <c r="VYB52" s="535"/>
      <c r="VYC52" s="535"/>
      <c r="VYD52" s="535"/>
      <c r="VYE52" s="535"/>
      <c r="VYF52" s="535"/>
      <c r="VYG52" s="535"/>
      <c r="VYH52" s="535"/>
      <c r="VYI52" s="535"/>
      <c r="VYJ52" s="535"/>
      <c r="VYK52" s="535"/>
      <c r="VYL52" s="535"/>
      <c r="VYM52" s="535"/>
      <c r="VYN52" s="535"/>
      <c r="VYO52" s="535"/>
      <c r="VYP52" s="535"/>
      <c r="VYQ52" s="535"/>
      <c r="VYR52" s="535"/>
      <c r="VYS52" s="535"/>
      <c r="VYT52" s="535"/>
      <c r="VYU52" s="535"/>
      <c r="VYV52" s="535"/>
      <c r="VYW52" s="535"/>
      <c r="VYX52" s="535"/>
      <c r="VYY52" s="535"/>
      <c r="VYZ52" s="535"/>
      <c r="VZA52" s="535"/>
      <c r="VZB52" s="535"/>
      <c r="VZC52" s="535"/>
      <c r="VZD52" s="535"/>
      <c r="VZE52" s="535"/>
      <c r="VZF52" s="535"/>
      <c r="VZG52" s="535"/>
      <c r="VZH52" s="535"/>
      <c r="VZI52" s="535"/>
      <c r="VZJ52" s="535"/>
      <c r="VZK52" s="535"/>
      <c r="VZL52" s="535"/>
      <c r="VZM52" s="535"/>
      <c r="VZN52" s="535"/>
      <c r="VZO52" s="535"/>
      <c r="VZP52" s="535"/>
      <c r="VZQ52" s="535"/>
      <c r="VZR52" s="535"/>
      <c r="VZS52" s="535"/>
      <c r="VZT52" s="535"/>
      <c r="VZU52" s="535"/>
      <c r="VZV52" s="535"/>
      <c r="VZW52" s="535"/>
      <c r="VZX52" s="535"/>
      <c r="VZY52" s="535"/>
      <c r="VZZ52" s="535"/>
      <c r="WAA52" s="535"/>
      <c r="WAB52" s="535"/>
      <c r="WAC52" s="535"/>
      <c r="WAD52" s="535"/>
      <c r="WAE52" s="535"/>
      <c r="WAF52" s="535"/>
      <c r="WAG52" s="535"/>
      <c r="WAH52" s="535"/>
      <c r="WAI52" s="535"/>
      <c r="WAJ52" s="535"/>
      <c r="WAK52" s="535"/>
      <c r="WAL52" s="535"/>
      <c r="WAM52" s="535"/>
      <c r="WAN52" s="535"/>
      <c r="WAO52" s="535"/>
      <c r="WAP52" s="535"/>
      <c r="WAQ52" s="535"/>
      <c r="WAR52" s="535"/>
      <c r="WAS52" s="535"/>
      <c r="WAT52" s="535"/>
      <c r="WAU52" s="535"/>
      <c r="WAV52" s="535"/>
      <c r="WAW52" s="535"/>
      <c r="WAX52" s="535"/>
      <c r="WAY52" s="535"/>
      <c r="WAZ52" s="535"/>
      <c r="WBA52" s="535"/>
      <c r="WBB52" s="535"/>
      <c r="WBC52" s="535"/>
      <c r="WBD52" s="535"/>
      <c r="WBE52" s="535"/>
      <c r="WBF52" s="535"/>
      <c r="WBG52" s="535"/>
      <c r="WBH52" s="535"/>
      <c r="WBI52" s="535"/>
      <c r="WBJ52" s="535"/>
      <c r="WBK52" s="535"/>
      <c r="WBL52" s="535"/>
      <c r="WBM52" s="535"/>
      <c r="WBN52" s="535"/>
      <c r="WBO52" s="535"/>
      <c r="WBP52" s="535"/>
      <c r="WBQ52" s="535"/>
      <c r="WBR52" s="535"/>
      <c r="WBS52" s="535"/>
      <c r="WBT52" s="535"/>
      <c r="WBU52" s="535"/>
      <c r="WBV52" s="535"/>
      <c r="WBW52" s="535"/>
      <c r="WBX52" s="535"/>
      <c r="WBY52" s="535"/>
      <c r="WBZ52" s="535"/>
      <c r="WCA52" s="535"/>
      <c r="WCB52" s="535"/>
      <c r="WCC52" s="535"/>
      <c r="WCD52" s="535"/>
      <c r="WCE52" s="535"/>
      <c r="WCF52" s="535"/>
      <c r="WCG52" s="535"/>
      <c r="WCH52" s="535"/>
      <c r="WCI52" s="535"/>
      <c r="WCJ52" s="535"/>
      <c r="WCK52" s="535"/>
      <c r="WCL52" s="535"/>
      <c r="WCM52" s="535"/>
      <c r="WCN52" s="535"/>
      <c r="WCO52" s="535"/>
      <c r="WCP52" s="535"/>
      <c r="WCQ52" s="535"/>
      <c r="WCR52" s="535"/>
      <c r="WCS52" s="535"/>
      <c r="WCT52" s="535"/>
      <c r="WCU52" s="535"/>
      <c r="WCV52" s="535"/>
      <c r="WCW52" s="535"/>
      <c r="WCX52" s="535"/>
      <c r="WCY52" s="535"/>
      <c r="WCZ52" s="535"/>
      <c r="WDA52" s="535"/>
      <c r="WDB52" s="535"/>
      <c r="WDC52" s="535"/>
      <c r="WDD52" s="535"/>
      <c r="WDE52" s="535"/>
      <c r="WDF52" s="535"/>
      <c r="WDG52" s="535"/>
      <c r="WDH52" s="535"/>
      <c r="WDI52" s="535"/>
      <c r="WDJ52" s="535"/>
      <c r="WDK52" s="535"/>
      <c r="WDL52" s="535"/>
      <c r="WDM52" s="535"/>
      <c r="WDN52" s="535"/>
      <c r="WDO52" s="535"/>
      <c r="WDP52" s="535"/>
      <c r="WDQ52" s="535"/>
      <c r="WDR52" s="535"/>
      <c r="WDS52" s="535"/>
      <c r="WDT52" s="535"/>
      <c r="WDU52" s="535"/>
      <c r="WDV52" s="535"/>
      <c r="WDW52" s="535"/>
      <c r="WDX52" s="535"/>
      <c r="WDY52" s="535"/>
      <c r="WDZ52" s="535"/>
      <c r="WEA52" s="535"/>
      <c r="WEB52" s="535"/>
      <c r="WEC52" s="535"/>
      <c r="WED52" s="535"/>
      <c r="WEE52" s="535"/>
      <c r="WEF52" s="535"/>
      <c r="WEG52" s="535"/>
      <c r="WEH52" s="535"/>
      <c r="WEI52" s="535"/>
      <c r="WEJ52" s="535"/>
      <c r="WEK52" s="535"/>
      <c r="WEL52" s="535"/>
      <c r="WEM52" s="535"/>
      <c r="WEN52" s="535"/>
      <c r="WEO52" s="535"/>
      <c r="WEP52" s="535"/>
      <c r="WEQ52" s="535"/>
      <c r="WER52" s="535"/>
      <c r="WES52" s="535"/>
      <c r="WET52" s="535"/>
      <c r="WEU52" s="535"/>
      <c r="WEV52" s="535"/>
      <c r="WEW52" s="535"/>
      <c r="WEX52" s="535"/>
      <c r="WEY52" s="535"/>
      <c r="WEZ52" s="535"/>
      <c r="WFA52" s="535"/>
      <c r="WFB52" s="535"/>
      <c r="WFC52" s="535"/>
      <c r="WFD52" s="535"/>
      <c r="WFE52" s="535"/>
      <c r="WFF52" s="535"/>
      <c r="WFG52" s="535"/>
      <c r="WFH52" s="535"/>
      <c r="WFI52" s="535"/>
      <c r="WFJ52" s="535"/>
      <c r="WFK52" s="535"/>
      <c r="WFL52" s="535"/>
      <c r="WFM52" s="535"/>
      <c r="WFN52" s="535"/>
      <c r="WFO52" s="535"/>
      <c r="WFP52" s="535"/>
      <c r="WFQ52" s="535"/>
      <c r="WFR52" s="535"/>
      <c r="WFS52" s="535"/>
      <c r="WFT52" s="535"/>
      <c r="WFU52" s="535"/>
      <c r="WFV52" s="535"/>
      <c r="WFW52" s="535"/>
      <c r="WFX52" s="535"/>
      <c r="WFY52" s="535"/>
      <c r="WFZ52" s="535"/>
      <c r="WGA52" s="535"/>
      <c r="WGB52" s="535"/>
      <c r="WGC52" s="535"/>
      <c r="WGD52" s="535"/>
      <c r="WGE52" s="535"/>
      <c r="WGF52" s="535"/>
      <c r="WGG52" s="535"/>
      <c r="WGH52" s="535"/>
      <c r="WGI52" s="535"/>
      <c r="WGJ52" s="535"/>
      <c r="WGK52" s="535"/>
      <c r="WGL52" s="535"/>
      <c r="WGM52" s="535"/>
      <c r="WGN52" s="535"/>
      <c r="WGO52" s="535"/>
      <c r="WGP52" s="535"/>
      <c r="WGQ52" s="535"/>
      <c r="WGR52" s="535"/>
      <c r="WGS52" s="535"/>
      <c r="WGT52" s="535"/>
      <c r="WGU52" s="535"/>
      <c r="WGV52" s="535"/>
      <c r="WGW52" s="535"/>
      <c r="WGX52" s="535"/>
      <c r="WGY52" s="535"/>
      <c r="WGZ52" s="535"/>
      <c r="WHA52" s="535"/>
      <c r="WHB52" s="535"/>
      <c r="WHC52" s="535"/>
      <c r="WHD52" s="535"/>
      <c r="WHE52" s="535"/>
      <c r="WHF52" s="535"/>
      <c r="WHG52" s="535"/>
      <c r="WHH52" s="535"/>
      <c r="WHI52" s="535"/>
      <c r="WHJ52" s="535"/>
      <c r="WHK52" s="535"/>
      <c r="WHL52" s="535"/>
      <c r="WHM52" s="535"/>
      <c r="WHN52" s="535"/>
      <c r="WHO52" s="535"/>
      <c r="WHP52" s="535"/>
      <c r="WHQ52" s="535"/>
      <c r="WHR52" s="535"/>
      <c r="WHS52" s="535"/>
      <c r="WHT52" s="535"/>
      <c r="WHU52" s="535"/>
      <c r="WHV52" s="535"/>
      <c r="WHW52" s="535"/>
      <c r="WHX52" s="535"/>
      <c r="WHY52" s="535"/>
      <c r="WHZ52" s="535"/>
      <c r="WIA52" s="535"/>
      <c r="WIB52" s="535"/>
      <c r="WIC52" s="535"/>
      <c r="WID52" s="535"/>
      <c r="WIE52" s="535"/>
      <c r="WIF52" s="535"/>
      <c r="WIG52" s="535"/>
      <c r="WIH52" s="535"/>
      <c r="WII52" s="535"/>
      <c r="WIJ52" s="535"/>
      <c r="WIK52" s="535"/>
      <c r="WIL52" s="535"/>
      <c r="WIM52" s="535"/>
      <c r="WIN52" s="535"/>
      <c r="WIO52" s="535"/>
      <c r="WIP52" s="535"/>
      <c r="WIQ52" s="535"/>
      <c r="WIR52" s="535"/>
      <c r="WIS52" s="535"/>
      <c r="WIT52" s="535"/>
      <c r="WIU52" s="535"/>
      <c r="WIV52" s="535"/>
      <c r="WIW52" s="535"/>
      <c r="WIX52" s="535"/>
      <c r="WIY52" s="535"/>
      <c r="WIZ52" s="535"/>
      <c r="WJA52" s="535"/>
      <c r="WJB52" s="535"/>
      <c r="WJC52" s="535"/>
      <c r="WJD52" s="535"/>
      <c r="WJE52" s="535"/>
      <c r="WJF52" s="535"/>
      <c r="WJG52" s="535"/>
      <c r="WJH52" s="535"/>
      <c r="WJI52" s="535"/>
      <c r="WJJ52" s="535"/>
      <c r="WJK52" s="535"/>
      <c r="WJL52" s="535"/>
      <c r="WJM52" s="535"/>
      <c r="WJN52" s="535"/>
      <c r="WJO52" s="535"/>
      <c r="WJP52" s="535"/>
      <c r="WJQ52" s="535"/>
      <c r="WJR52" s="535"/>
      <c r="WJS52" s="535"/>
      <c r="WJT52" s="535"/>
      <c r="WJU52" s="535"/>
      <c r="WJV52" s="535"/>
      <c r="WJW52" s="535"/>
      <c r="WJX52" s="535"/>
      <c r="WJY52" s="535"/>
      <c r="WJZ52" s="535"/>
      <c r="WKA52" s="535"/>
      <c r="WKB52" s="535"/>
      <c r="WKC52" s="535"/>
      <c r="WKD52" s="535"/>
      <c r="WKE52" s="535"/>
      <c r="WKF52" s="535"/>
      <c r="WKG52" s="535"/>
      <c r="WKH52" s="535"/>
      <c r="WKI52" s="535"/>
      <c r="WKJ52" s="535"/>
      <c r="WKK52" s="535"/>
      <c r="WKL52" s="535"/>
      <c r="WKM52" s="535"/>
      <c r="WKN52" s="535"/>
      <c r="WKO52" s="535"/>
      <c r="WKP52" s="535"/>
      <c r="WKQ52" s="535"/>
      <c r="WKR52" s="535"/>
      <c r="WKS52" s="535"/>
      <c r="WKT52" s="535"/>
      <c r="WKU52" s="535"/>
      <c r="WKV52" s="535"/>
      <c r="WKW52" s="535"/>
      <c r="WKX52" s="535"/>
      <c r="WKY52" s="535"/>
      <c r="WKZ52" s="535"/>
      <c r="WLA52" s="535"/>
      <c r="WLB52" s="535"/>
      <c r="WLC52" s="535"/>
      <c r="WLD52" s="535"/>
      <c r="WLE52" s="535"/>
      <c r="WLF52" s="535"/>
      <c r="WLG52" s="535"/>
      <c r="WLH52" s="535"/>
      <c r="WLI52" s="535"/>
      <c r="WLJ52" s="535"/>
      <c r="WLK52" s="535"/>
      <c r="WLL52" s="535"/>
      <c r="WLM52" s="535"/>
      <c r="WLN52" s="535"/>
      <c r="WLO52" s="535"/>
      <c r="WLP52" s="535"/>
      <c r="WLQ52" s="535"/>
      <c r="WLR52" s="535"/>
      <c r="WLS52" s="535"/>
      <c r="WLT52" s="535"/>
      <c r="WLU52" s="535"/>
      <c r="WLV52" s="535"/>
      <c r="WLW52" s="535"/>
      <c r="WLX52" s="535"/>
      <c r="WLY52" s="535"/>
      <c r="WLZ52" s="535"/>
      <c r="WMA52" s="535"/>
      <c r="WMB52" s="535"/>
      <c r="WMC52" s="535"/>
      <c r="WMD52" s="535"/>
      <c r="WME52" s="535"/>
      <c r="WMF52" s="535"/>
      <c r="WMG52" s="535"/>
      <c r="WMH52" s="535"/>
      <c r="WMI52" s="535"/>
      <c r="WMJ52" s="535"/>
      <c r="WMK52" s="535"/>
      <c r="WML52" s="535"/>
      <c r="WMM52" s="535"/>
      <c r="WMN52" s="535"/>
      <c r="WMO52" s="535"/>
      <c r="WMP52" s="535"/>
      <c r="WMQ52" s="535"/>
      <c r="WMR52" s="535"/>
      <c r="WMS52" s="535"/>
      <c r="WMT52" s="535"/>
      <c r="WMU52" s="535"/>
      <c r="WMV52" s="535"/>
      <c r="WMW52" s="535"/>
      <c r="WMX52" s="535"/>
      <c r="WMY52" s="535"/>
      <c r="WMZ52" s="535"/>
      <c r="WNA52" s="535"/>
      <c r="WNB52" s="535"/>
      <c r="WNC52" s="535"/>
      <c r="WND52" s="535"/>
      <c r="WNE52" s="535"/>
      <c r="WNF52" s="535"/>
      <c r="WNG52" s="535"/>
      <c r="WNH52" s="535"/>
      <c r="WNI52" s="535"/>
      <c r="WNJ52" s="535"/>
      <c r="WNK52" s="535"/>
      <c r="WNL52" s="535"/>
      <c r="WNM52" s="535"/>
      <c r="WNN52" s="535"/>
      <c r="WNO52" s="535"/>
      <c r="WNP52" s="535"/>
      <c r="WNQ52" s="535"/>
      <c r="WNR52" s="535"/>
      <c r="WNS52" s="535"/>
      <c r="WNT52" s="535"/>
      <c r="WNU52" s="535"/>
      <c r="WNV52" s="535"/>
      <c r="WNW52" s="535"/>
      <c r="WNX52" s="535"/>
      <c r="WNY52" s="535"/>
      <c r="WNZ52" s="535"/>
      <c r="WOA52" s="535"/>
      <c r="WOB52" s="535"/>
      <c r="WOC52" s="535"/>
      <c r="WOD52" s="535"/>
      <c r="WOE52" s="535"/>
      <c r="WOF52" s="535"/>
      <c r="WOG52" s="535"/>
      <c r="WOH52" s="535"/>
      <c r="WOI52" s="535"/>
      <c r="WOJ52" s="535"/>
      <c r="WOK52" s="535"/>
      <c r="WOL52" s="535"/>
      <c r="WOM52" s="535"/>
      <c r="WON52" s="535"/>
      <c r="WOO52" s="535"/>
      <c r="WOP52" s="535"/>
      <c r="WOQ52" s="535"/>
      <c r="WOR52" s="535"/>
      <c r="WOS52" s="535"/>
      <c r="WOT52" s="535"/>
      <c r="WOU52" s="535"/>
      <c r="WOV52" s="535"/>
      <c r="WOW52" s="535"/>
      <c r="WOX52" s="535"/>
      <c r="WOY52" s="535"/>
      <c r="WOZ52" s="535"/>
      <c r="WPA52" s="535"/>
      <c r="WPB52" s="535"/>
      <c r="WPC52" s="535"/>
      <c r="WPD52" s="535"/>
      <c r="WPE52" s="535"/>
      <c r="WPF52" s="535"/>
      <c r="WPG52" s="535"/>
      <c r="WPH52" s="535"/>
      <c r="WPI52" s="535"/>
      <c r="WPJ52" s="535"/>
      <c r="WPK52" s="535"/>
      <c r="WPL52" s="535"/>
      <c r="WPM52" s="535"/>
      <c r="WPN52" s="535"/>
      <c r="WPO52" s="535"/>
      <c r="WPP52" s="535"/>
      <c r="WPQ52" s="535"/>
      <c r="WPR52" s="535"/>
      <c r="WPS52" s="535"/>
      <c r="WPT52" s="535"/>
      <c r="WPU52" s="535"/>
      <c r="WPV52" s="535"/>
      <c r="WPW52" s="535"/>
      <c r="WPX52" s="535"/>
      <c r="WPY52" s="535"/>
      <c r="WPZ52" s="535"/>
      <c r="WQA52" s="535"/>
      <c r="WQB52" s="535"/>
      <c r="WQC52" s="535"/>
      <c r="WQD52" s="535"/>
      <c r="WQE52" s="535"/>
      <c r="WQF52" s="535"/>
      <c r="WQG52" s="535"/>
      <c r="WQH52" s="535"/>
      <c r="WQI52" s="535"/>
      <c r="WQJ52" s="535"/>
      <c r="WQK52" s="535"/>
      <c r="WQL52" s="535"/>
      <c r="WQM52" s="535"/>
      <c r="WQN52" s="535"/>
      <c r="WQO52" s="535"/>
      <c r="WQP52" s="535"/>
      <c r="WQQ52" s="535"/>
      <c r="WQR52" s="535"/>
      <c r="WQS52" s="535"/>
      <c r="WQT52" s="535"/>
      <c r="WQU52" s="535"/>
      <c r="WQV52" s="535"/>
      <c r="WQW52" s="535"/>
      <c r="WQX52" s="535"/>
      <c r="WQY52" s="535"/>
      <c r="WQZ52" s="535"/>
      <c r="WRA52" s="535"/>
      <c r="WRB52" s="535"/>
      <c r="WRC52" s="535"/>
      <c r="WRD52" s="535"/>
      <c r="WRE52" s="535"/>
      <c r="WRF52" s="535"/>
      <c r="WRG52" s="535"/>
      <c r="WRH52" s="535"/>
      <c r="WRI52" s="535"/>
      <c r="WRJ52" s="535"/>
      <c r="WRK52" s="535"/>
      <c r="WRL52" s="535"/>
      <c r="WRM52" s="535"/>
      <c r="WRN52" s="535"/>
      <c r="WRO52" s="535"/>
      <c r="WRP52" s="535"/>
      <c r="WRQ52" s="535"/>
      <c r="WRR52" s="535"/>
      <c r="WRS52" s="535"/>
      <c r="WRT52" s="535"/>
      <c r="WRU52" s="535"/>
      <c r="WRV52" s="535"/>
      <c r="WRW52" s="535"/>
      <c r="WRX52" s="535"/>
      <c r="WRY52" s="535"/>
      <c r="WRZ52" s="535"/>
      <c r="WSA52" s="535"/>
      <c r="WSB52" s="535"/>
      <c r="WSC52" s="535"/>
      <c r="WSD52" s="535"/>
      <c r="WSE52" s="535"/>
      <c r="WSF52" s="535"/>
      <c r="WSG52" s="535"/>
      <c r="WSH52" s="535"/>
      <c r="WSI52" s="535"/>
      <c r="WSJ52" s="535"/>
      <c r="WSK52" s="535"/>
      <c r="WSL52" s="535"/>
      <c r="WSM52" s="535"/>
      <c r="WSN52" s="535"/>
      <c r="WSO52" s="535"/>
      <c r="WSP52" s="535"/>
      <c r="WSQ52" s="535"/>
      <c r="WSR52" s="535"/>
      <c r="WSS52" s="535"/>
      <c r="WST52" s="535"/>
      <c r="WSU52" s="535"/>
      <c r="WSV52" s="535"/>
      <c r="WSW52" s="535"/>
      <c r="WSX52" s="535"/>
      <c r="WSY52" s="535"/>
      <c r="WSZ52" s="535"/>
      <c r="WTA52" s="535"/>
      <c r="WTB52" s="535"/>
      <c r="WTC52" s="535"/>
      <c r="WTD52" s="535"/>
      <c r="WTE52" s="535"/>
      <c r="WTF52" s="535"/>
      <c r="WTG52" s="535"/>
      <c r="WTH52" s="535"/>
      <c r="WTI52" s="535"/>
      <c r="WTJ52" s="535"/>
      <c r="WTK52" s="535"/>
      <c r="WTL52" s="535"/>
      <c r="WTM52" s="535"/>
      <c r="WTN52" s="535"/>
      <c r="WTO52" s="535"/>
      <c r="WTP52" s="535"/>
      <c r="WTQ52" s="535"/>
      <c r="WTR52" s="535"/>
      <c r="WTS52" s="535"/>
      <c r="WTT52" s="535"/>
      <c r="WTU52" s="535"/>
      <c r="WTV52" s="535"/>
      <c r="WTW52" s="535"/>
      <c r="WTX52" s="535"/>
      <c r="WTY52" s="535"/>
      <c r="WTZ52" s="535"/>
      <c r="WUA52" s="535"/>
      <c r="WUB52" s="535"/>
      <c r="WUC52" s="535"/>
      <c r="WUD52" s="535"/>
      <c r="WUE52" s="535"/>
      <c r="WUF52" s="535"/>
      <c r="WUG52" s="535"/>
      <c r="WUH52" s="535"/>
      <c r="WUI52" s="535"/>
      <c r="WUJ52" s="535"/>
      <c r="WUK52" s="535"/>
      <c r="WUL52" s="535"/>
      <c r="WUM52" s="535"/>
      <c r="WUN52" s="535"/>
      <c r="WUO52" s="535"/>
      <c r="WUP52" s="535"/>
      <c r="WUQ52" s="535"/>
      <c r="WUR52" s="535"/>
      <c r="WUS52" s="535"/>
      <c r="WUT52" s="535"/>
      <c r="WUU52" s="535"/>
      <c r="WUV52" s="535"/>
      <c r="WUW52" s="535"/>
      <c r="WUX52" s="535"/>
      <c r="WUY52" s="535"/>
      <c r="WUZ52" s="535"/>
      <c r="WVA52" s="535"/>
      <c r="WVB52" s="535"/>
      <c r="WVC52" s="535"/>
      <c r="WVD52" s="535"/>
      <c r="WVE52" s="535"/>
      <c r="WVF52" s="535"/>
      <c r="WVG52" s="535"/>
    </row>
    <row r="53" spans="2:16127" s="445" customFormat="1" ht="20.100000000000001" customHeight="1">
      <c r="AA53" s="443">
        <v>14</v>
      </c>
      <c r="AB53" s="444">
        <v>84000</v>
      </c>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5"/>
      <c r="BZ53" s="535"/>
      <c r="CA53" s="535"/>
      <c r="CB53" s="535"/>
      <c r="CC53" s="535"/>
      <c r="CD53" s="535"/>
      <c r="CE53" s="535"/>
      <c r="CF53" s="535"/>
      <c r="CG53" s="535"/>
      <c r="CH53" s="535"/>
      <c r="CI53" s="535"/>
      <c r="CJ53" s="535"/>
      <c r="CK53" s="535"/>
      <c r="CL53" s="535"/>
      <c r="CM53" s="535"/>
      <c r="CN53" s="535"/>
      <c r="CO53" s="535"/>
      <c r="CP53" s="535"/>
      <c r="CQ53" s="535"/>
      <c r="CR53" s="535"/>
      <c r="CS53" s="535"/>
      <c r="CT53" s="535"/>
      <c r="CU53" s="535"/>
      <c r="CV53" s="535"/>
      <c r="CW53" s="535"/>
      <c r="CX53" s="535"/>
      <c r="CY53" s="535"/>
      <c r="CZ53" s="535"/>
      <c r="DA53" s="535"/>
      <c r="DB53" s="535"/>
      <c r="DC53" s="535"/>
      <c r="DD53" s="535"/>
      <c r="DE53" s="535"/>
      <c r="DF53" s="535"/>
      <c r="DG53" s="535"/>
      <c r="DH53" s="535"/>
      <c r="DI53" s="535"/>
      <c r="DJ53" s="535"/>
      <c r="DK53" s="535"/>
      <c r="DL53" s="535"/>
      <c r="DM53" s="535"/>
      <c r="DN53" s="535"/>
      <c r="DO53" s="535"/>
      <c r="DP53" s="535"/>
      <c r="DQ53" s="535"/>
      <c r="DR53" s="535"/>
      <c r="DS53" s="535"/>
      <c r="DT53" s="535"/>
      <c r="DU53" s="535"/>
      <c r="DV53" s="535"/>
      <c r="DW53" s="535"/>
      <c r="DX53" s="535"/>
      <c r="DY53" s="535"/>
      <c r="DZ53" s="535"/>
      <c r="EA53" s="535"/>
      <c r="EB53" s="535"/>
      <c r="EC53" s="535"/>
      <c r="ED53" s="535"/>
      <c r="EE53" s="535"/>
      <c r="EF53" s="535"/>
      <c r="EG53" s="535"/>
      <c r="EH53" s="535"/>
      <c r="EI53" s="535"/>
      <c r="EJ53" s="535"/>
      <c r="EK53" s="535"/>
      <c r="EL53" s="535"/>
      <c r="EM53" s="535"/>
      <c r="EN53" s="535"/>
      <c r="EO53" s="535"/>
      <c r="EP53" s="535"/>
      <c r="EQ53" s="535"/>
      <c r="ER53" s="535"/>
      <c r="ES53" s="535"/>
      <c r="ET53" s="535"/>
      <c r="EU53" s="535"/>
      <c r="EV53" s="535"/>
      <c r="EW53" s="535"/>
      <c r="EX53" s="535"/>
      <c r="EY53" s="535"/>
      <c r="EZ53" s="535"/>
      <c r="FA53" s="535"/>
      <c r="FB53" s="535"/>
      <c r="FC53" s="535"/>
      <c r="FD53" s="535"/>
      <c r="FE53" s="535"/>
      <c r="FF53" s="535"/>
      <c r="FG53" s="535"/>
      <c r="FH53" s="535"/>
      <c r="FI53" s="535"/>
      <c r="FJ53" s="535"/>
      <c r="FK53" s="535"/>
      <c r="FL53" s="535"/>
      <c r="FM53" s="535"/>
      <c r="FN53" s="535"/>
      <c r="FO53" s="535"/>
      <c r="FP53" s="535"/>
      <c r="FQ53" s="535"/>
      <c r="FR53" s="535"/>
      <c r="FS53" s="535"/>
      <c r="FT53" s="535"/>
      <c r="FU53" s="535"/>
      <c r="FV53" s="535"/>
      <c r="FW53" s="535"/>
      <c r="FX53" s="535"/>
      <c r="FY53" s="535"/>
      <c r="FZ53" s="535"/>
      <c r="GA53" s="535"/>
      <c r="GB53" s="535"/>
      <c r="GC53" s="535"/>
      <c r="GD53" s="535"/>
      <c r="GE53" s="535"/>
      <c r="GF53" s="535"/>
      <c r="GG53" s="535"/>
      <c r="GH53" s="535"/>
      <c r="GI53" s="535"/>
      <c r="GJ53" s="535"/>
      <c r="GK53" s="535"/>
      <c r="GL53" s="535"/>
      <c r="GM53" s="535"/>
      <c r="GN53" s="535"/>
      <c r="GO53" s="535"/>
      <c r="GP53" s="535"/>
      <c r="GQ53" s="535"/>
      <c r="GR53" s="535"/>
      <c r="GS53" s="535"/>
      <c r="GT53" s="535"/>
      <c r="GU53" s="535"/>
      <c r="GV53" s="535"/>
      <c r="GW53" s="535"/>
      <c r="GX53" s="535"/>
      <c r="GY53" s="535"/>
      <c r="GZ53" s="535"/>
      <c r="HA53" s="535"/>
      <c r="HB53" s="535"/>
      <c r="HC53" s="535"/>
      <c r="HD53" s="535"/>
      <c r="HE53" s="535"/>
      <c r="HF53" s="535"/>
      <c r="HG53" s="535"/>
      <c r="HH53" s="535"/>
      <c r="HI53" s="535"/>
      <c r="HJ53" s="535"/>
      <c r="HK53" s="535"/>
      <c r="HL53" s="535"/>
      <c r="HM53" s="535"/>
      <c r="HN53" s="535"/>
      <c r="HO53" s="535"/>
      <c r="HP53" s="535"/>
      <c r="HQ53" s="535"/>
      <c r="HR53" s="535"/>
      <c r="HS53" s="535"/>
      <c r="HT53" s="535"/>
      <c r="HU53" s="535"/>
      <c r="HV53" s="535"/>
      <c r="HW53" s="535"/>
      <c r="HX53" s="535"/>
      <c r="HY53" s="535"/>
      <c r="HZ53" s="535"/>
      <c r="IA53" s="535"/>
      <c r="IB53" s="535"/>
      <c r="IC53" s="535"/>
      <c r="ID53" s="535"/>
      <c r="IE53" s="535"/>
      <c r="IF53" s="535"/>
      <c r="IG53" s="535"/>
      <c r="IH53" s="535"/>
      <c r="II53" s="535"/>
      <c r="IJ53" s="535"/>
      <c r="IK53" s="535"/>
      <c r="IL53" s="535"/>
      <c r="IM53" s="535"/>
      <c r="IN53" s="535"/>
      <c r="IO53" s="535"/>
      <c r="IP53" s="535"/>
      <c r="IQ53" s="535"/>
      <c r="IR53" s="535"/>
      <c r="IS53" s="535"/>
      <c r="IT53" s="535"/>
      <c r="IU53" s="535"/>
      <c r="IV53" s="535"/>
      <c r="IW53" s="535"/>
      <c r="IX53" s="535"/>
      <c r="IY53" s="535"/>
      <c r="IZ53" s="535"/>
      <c r="JA53" s="535"/>
      <c r="JB53" s="535"/>
      <c r="JC53" s="535"/>
      <c r="JD53" s="535"/>
      <c r="JE53" s="535"/>
      <c r="JF53" s="535"/>
      <c r="JG53" s="535"/>
      <c r="JH53" s="535"/>
      <c r="JI53" s="535"/>
      <c r="JJ53" s="535"/>
      <c r="JK53" s="535"/>
      <c r="JL53" s="535"/>
      <c r="JM53" s="535"/>
      <c r="JN53" s="535"/>
      <c r="JO53" s="535"/>
      <c r="JP53" s="535"/>
      <c r="JQ53" s="535"/>
      <c r="JR53" s="535"/>
      <c r="JS53" s="535"/>
      <c r="JT53" s="535"/>
      <c r="JU53" s="535"/>
      <c r="JV53" s="535"/>
      <c r="JW53" s="535"/>
      <c r="JX53" s="535"/>
      <c r="JY53" s="535"/>
      <c r="JZ53" s="535"/>
      <c r="KA53" s="535"/>
      <c r="KB53" s="535"/>
      <c r="KC53" s="535"/>
      <c r="KD53" s="535"/>
      <c r="KE53" s="535"/>
      <c r="KF53" s="535"/>
      <c r="KG53" s="535"/>
      <c r="KH53" s="535"/>
      <c r="KI53" s="535"/>
      <c r="KJ53" s="535"/>
      <c r="KK53" s="535"/>
      <c r="KL53" s="535"/>
      <c r="KM53" s="535"/>
      <c r="KN53" s="535"/>
      <c r="KO53" s="535"/>
      <c r="KP53" s="535"/>
      <c r="KQ53" s="535"/>
      <c r="KR53" s="535"/>
      <c r="KS53" s="535"/>
      <c r="KT53" s="535"/>
      <c r="KU53" s="535"/>
      <c r="KV53" s="535"/>
      <c r="KW53" s="535"/>
      <c r="KX53" s="535"/>
      <c r="KY53" s="535"/>
      <c r="KZ53" s="535"/>
      <c r="LA53" s="535"/>
      <c r="LB53" s="535"/>
      <c r="LC53" s="535"/>
      <c r="LD53" s="535"/>
      <c r="LE53" s="535"/>
      <c r="LF53" s="535"/>
      <c r="LG53" s="535"/>
      <c r="LH53" s="535"/>
      <c r="LI53" s="535"/>
      <c r="LJ53" s="535"/>
      <c r="LK53" s="535"/>
      <c r="LL53" s="535"/>
      <c r="LM53" s="535"/>
      <c r="LN53" s="535"/>
      <c r="LO53" s="535"/>
      <c r="LP53" s="535"/>
      <c r="LQ53" s="535"/>
      <c r="LR53" s="535"/>
      <c r="LS53" s="535"/>
      <c r="LT53" s="535"/>
      <c r="LU53" s="535"/>
      <c r="LV53" s="535"/>
      <c r="LW53" s="535"/>
      <c r="LX53" s="535"/>
      <c r="LY53" s="535"/>
      <c r="LZ53" s="535"/>
      <c r="MA53" s="535"/>
      <c r="MB53" s="535"/>
      <c r="MC53" s="535"/>
      <c r="MD53" s="535"/>
      <c r="ME53" s="535"/>
      <c r="MF53" s="535"/>
      <c r="MG53" s="535"/>
      <c r="MH53" s="535"/>
      <c r="MI53" s="535"/>
      <c r="MJ53" s="535"/>
      <c r="MK53" s="535"/>
      <c r="ML53" s="535"/>
      <c r="MM53" s="535"/>
      <c r="MN53" s="535"/>
      <c r="MO53" s="535"/>
      <c r="MP53" s="535"/>
      <c r="MQ53" s="535"/>
      <c r="MR53" s="535"/>
      <c r="MS53" s="535"/>
      <c r="MT53" s="535"/>
      <c r="MU53" s="535"/>
      <c r="MV53" s="535"/>
      <c r="MW53" s="535"/>
      <c r="MX53" s="535"/>
      <c r="MY53" s="535"/>
      <c r="MZ53" s="535"/>
      <c r="NA53" s="535"/>
      <c r="NB53" s="535"/>
      <c r="NC53" s="535"/>
      <c r="ND53" s="535"/>
      <c r="NE53" s="535"/>
      <c r="NF53" s="535"/>
      <c r="NG53" s="535"/>
      <c r="NH53" s="535"/>
      <c r="NI53" s="535"/>
      <c r="NJ53" s="535"/>
      <c r="NK53" s="535"/>
      <c r="NL53" s="535"/>
      <c r="NM53" s="535"/>
      <c r="NN53" s="535"/>
      <c r="NO53" s="535"/>
      <c r="NP53" s="535"/>
      <c r="NQ53" s="535"/>
      <c r="NR53" s="535"/>
      <c r="NS53" s="535"/>
      <c r="NT53" s="535"/>
      <c r="NU53" s="535"/>
      <c r="NV53" s="535"/>
      <c r="NW53" s="535"/>
      <c r="NX53" s="535"/>
      <c r="NY53" s="535"/>
      <c r="NZ53" s="535"/>
      <c r="OA53" s="535"/>
      <c r="OB53" s="535"/>
      <c r="OC53" s="535"/>
      <c r="OD53" s="535"/>
      <c r="OE53" s="535"/>
      <c r="OF53" s="535"/>
      <c r="OG53" s="535"/>
      <c r="OH53" s="535"/>
      <c r="OI53" s="535"/>
      <c r="OJ53" s="535"/>
      <c r="OK53" s="535"/>
      <c r="OL53" s="535"/>
      <c r="OM53" s="535"/>
      <c r="ON53" s="535"/>
      <c r="OO53" s="535"/>
      <c r="OP53" s="535"/>
      <c r="OQ53" s="535"/>
      <c r="OR53" s="535"/>
      <c r="OS53" s="535"/>
      <c r="OT53" s="535"/>
      <c r="OU53" s="535"/>
      <c r="OV53" s="535"/>
      <c r="OW53" s="535"/>
      <c r="OX53" s="535"/>
      <c r="OY53" s="535"/>
      <c r="OZ53" s="535"/>
      <c r="PA53" s="535"/>
      <c r="PB53" s="535"/>
      <c r="PC53" s="535"/>
      <c r="PD53" s="535"/>
      <c r="PE53" s="535"/>
      <c r="PF53" s="535"/>
      <c r="PG53" s="535"/>
      <c r="PH53" s="535"/>
      <c r="PI53" s="535"/>
      <c r="PJ53" s="535"/>
      <c r="PK53" s="535"/>
      <c r="PL53" s="535"/>
      <c r="PM53" s="535"/>
      <c r="PN53" s="535"/>
      <c r="PO53" s="535"/>
      <c r="PP53" s="535"/>
      <c r="PQ53" s="535"/>
      <c r="PR53" s="535"/>
      <c r="PS53" s="535"/>
      <c r="PT53" s="535"/>
      <c r="PU53" s="535"/>
      <c r="PV53" s="535"/>
      <c r="PW53" s="535"/>
      <c r="PX53" s="535"/>
      <c r="PY53" s="535"/>
      <c r="PZ53" s="535"/>
      <c r="QA53" s="535"/>
      <c r="QB53" s="535"/>
      <c r="QC53" s="535"/>
      <c r="QD53" s="535"/>
      <c r="QE53" s="535"/>
      <c r="QF53" s="535"/>
      <c r="QG53" s="535"/>
      <c r="QH53" s="535"/>
      <c r="QI53" s="535"/>
      <c r="QJ53" s="535"/>
      <c r="QK53" s="535"/>
      <c r="QL53" s="535"/>
      <c r="QM53" s="535"/>
      <c r="QN53" s="535"/>
      <c r="QO53" s="535"/>
      <c r="QP53" s="535"/>
      <c r="QQ53" s="535"/>
      <c r="QR53" s="535"/>
      <c r="QS53" s="535"/>
      <c r="QT53" s="535"/>
      <c r="QU53" s="535"/>
      <c r="QV53" s="535"/>
      <c r="QW53" s="535"/>
      <c r="QX53" s="535"/>
      <c r="QY53" s="535"/>
      <c r="QZ53" s="535"/>
      <c r="RA53" s="535"/>
      <c r="RB53" s="535"/>
      <c r="RC53" s="535"/>
      <c r="RD53" s="535"/>
      <c r="RE53" s="535"/>
      <c r="RF53" s="535"/>
      <c r="RG53" s="535"/>
      <c r="RH53" s="535"/>
      <c r="RI53" s="535"/>
      <c r="RJ53" s="535"/>
      <c r="RK53" s="535"/>
      <c r="RL53" s="535"/>
      <c r="RM53" s="535"/>
      <c r="RN53" s="535"/>
      <c r="RO53" s="535"/>
      <c r="RP53" s="535"/>
      <c r="RQ53" s="535"/>
      <c r="RR53" s="535"/>
      <c r="RS53" s="535"/>
      <c r="RT53" s="535"/>
      <c r="RU53" s="535"/>
      <c r="RV53" s="535"/>
      <c r="RW53" s="535"/>
      <c r="RX53" s="535"/>
      <c r="RY53" s="535"/>
      <c r="RZ53" s="535"/>
      <c r="SA53" s="535"/>
      <c r="SB53" s="535"/>
      <c r="SC53" s="535"/>
      <c r="SD53" s="535"/>
      <c r="SE53" s="535"/>
      <c r="SF53" s="535"/>
      <c r="SG53" s="535"/>
      <c r="SH53" s="535"/>
      <c r="SI53" s="535"/>
      <c r="SJ53" s="535"/>
      <c r="SK53" s="535"/>
      <c r="SL53" s="535"/>
      <c r="SM53" s="535"/>
      <c r="SN53" s="535"/>
      <c r="SO53" s="535"/>
      <c r="SP53" s="535"/>
      <c r="SQ53" s="535"/>
      <c r="SR53" s="535"/>
      <c r="SS53" s="535"/>
      <c r="ST53" s="535"/>
      <c r="SU53" s="535"/>
      <c r="SV53" s="535"/>
      <c r="SW53" s="535"/>
      <c r="SX53" s="535"/>
      <c r="SY53" s="535"/>
      <c r="SZ53" s="535"/>
      <c r="TA53" s="535"/>
      <c r="TB53" s="535"/>
      <c r="TC53" s="535"/>
      <c r="TD53" s="535"/>
      <c r="TE53" s="535"/>
      <c r="TF53" s="535"/>
      <c r="TG53" s="535"/>
      <c r="TH53" s="535"/>
      <c r="TI53" s="535"/>
      <c r="TJ53" s="535"/>
      <c r="TK53" s="535"/>
      <c r="TL53" s="535"/>
      <c r="TM53" s="535"/>
      <c r="TN53" s="535"/>
      <c r="TO53" s="535"/>
      <c r="TP53" s="535"/>
      <c r="TQ53" s="535"/>
      <c r="TR53" s="535"/>
      <c r="TS53" s="535"/>
      <c r="TT53" s="535"/>
      <c r="TU53" s="535"/>
      <c r="TV53" s="535"/>
      <c r="TW53" s="535"/>
      <c r="TX53" s="535"/>
      <c r="TY53" s="535"/>
      <c r="TZ53" s="535"/>
      <c r="UA53" s="535"/>
      <c r="UB53" s="535"/>
      <c r="UC53" s="535"/>
      <c r="UD53" s="535"/>
      <c r="UE53" s="535"/>
      <c r="UF53" s="535"/>
      <c r="UG53" s="535"/>
      <c r="UH53" s="535"/>
      <c r="UI53" s="535"/>
      <c r="UJ53" s="535"/>
      <c r="UK53" s="535"/>
      <c r="UL53" s="535"/>
      <c r="UM53" s="535"/>
      <c r="UN53" s="535"/>
      <c r="UO53" s="535"/>
      <c r="UP53" s="535"/>
      <c r="UQ53" s="535"/>
      <c r="UR53" s="535"/>
      <c r="US53" s="535"/>
      <c r="UT53" s="535"/>
      <c r="UU53" s="535"/>
      <c r="UV53" s="535"/>
      <c r="UW53" s="535"/>
      <c r="UX53" s="535"/>
      <c r="UY53" s="535"/>
      <c r="UZ53" s="535"/>
      <c r="VA53" s="535"/>
      <c r="VB53" s="535"/>
      <c r="VC53" s="535"/>
      <c r="VD53" s="535"/>
      <c r="VE53" s="535"/>
      <c r="VF53" s="535"/>
      <c r="VG53" s="535"/>
      <c r="VH53" s="535"/>
      <c r="VI53" s="535"/>
      <c r="VJ53" s="535"/>
      <c r="VK53" s="535"/>
      <c r="VL53" s="535"/>
      <c r="VM53" s="535"/>
      <c r="VN53" s="535"/>
      <c r="VO53" s="535"/>
      <c r="VP53" s="535"/>
      <c r="VQ53" s="535"/>
      <c r="VR53" s="535"/>
      <c r="VS53" s="535"/>
      <c r="VT53" s="535"/>
      <c r="VU53" s="535"/>
      <c r="VV53" s="535"/>
      <c r="VW53" s="535"/>
      <c r="VX53" s="535"/>
      <c r="VY53" s="535"/>
      <c r="VZ53" s="535"/>
      <c r="WA53" s="535"/>
      <c r="WB53" s="535"/>
      <c r="WC53" s="535"/>
      <c r="WD53" s="535"/>
      <c r="WE53" s="535"/>
      <c r="WF53" s="535"/>
      <c r="WG53" s="535"/>
      <c r="WH53" s="535"/>
      <c r="WI53" s="535"/>
      <c r="WJ53" s="535"/>
      <c r="WK53" s="535"/>
      <c r="WL53" s="535"/>
      <c r="WM53" s="535"/>
      <c r="WN53" s="535"/>
      <c r="WO53" s="535"/>
      <c r="WP53" s="535"/>
      <c r="WQ53" s="535"/>
      <c r="WR53" s="535"/>
      <c r="WS53" s="535"/>
      <c r="WT53" s="535"/>
      <c r="WU53" s="535"/>
      <c r="WV53" s="535"/>
      <c r="WW53" s="535"/>
      <c r="WX53" s="535"/>
      <c r="WY53" s="535"/>
      <c r="WZ53" s="535"/>
      <c r="XA53" s="535"/>
      <c r="XB53" s="535"/>
      <c r="XC53" s="535"/>
      <c r="XD53" s="535"/>
      <c r="XE53" s="535"/>
      <c r="XF53" s="535"/>
      <c r="XG53" s="535"/>
      <c r="XH53" s="535"/>
      <c r="XI53" s="535"/>
      <c r="XJ53" s="535"/>
      <c r="XK53" s="535"/>
      <c r="XL53" s="535"/>
      <c r="XM53" s="535"/>
      <c r="XN53" s="535"/>
      <c r="XO53" s="535"/>
      <c r="XP53" s="535"/>
      <c r="XQ53" s="535"/>
      <c r="XR53" s="535"/>
      <c r="XS53" s="535"/>
      <c r="XT53" s="535"/>
      <c r="XU53" s="535"/>
      <c r="XV53" s="535"/>
      <c r="XW53" s="535"/>
      <c r="XX53" s="535"/>
      <c r="XY53" s="535"/>
      <c r="XZ53" s="535"/>
      <c r="YA53" s="535"/>
      <c r="YB53" s="535"/>
      <c r="YC53" s="535"/>
      <c r="YD53" s="535"/>
      <c r="YE53" s="535"/>
      <c r="YF53" s="535"/>
      <c r="YG53" s="535"/>
      <c r="YH53" s="535"/>
      <c r="YI53" s="535"/>
      <c r="YJ53" s="535"/>
      <c r="YK53" s="535"/>
      <c r="YL53" s="535"/>
      <c r="YM53" s="535"/>
      <c r="YN53" s="535"/>
      <c r="YO53" s="535"/>
      <c r="YP53" s="535"/>
      <c r="YQ53" s="535"/>
      <c r="YR53" s="535"/>
      <c r="YS53" s="535"/>
      <c r="YT53" s="535"/>
      <c r="YU53" s="535"/>
      <c r="YV53" s="535"/>
      <c r="YW53" s="535"/>
      <c r="YX53" s="535"/>
      <c r="YY53" s="535"/>
      <c r="YZ53" s="535"/>
      <c r="ZA53" s="535"/>
      <c r="ZB53" s="535"/>
      <c r="ZC53" s="535"/>
      <c r="ZD53" s="535"/>
      <c r="ZE53" s="535"/>
      <c r="ZF53" s="535"/>
      <c r="ZG53" s="535"/>
      <c r="ZH53" s="535"/>
      <c r="ZI53" s="535"/>
      <c r="ZJ53" s="535"/>
      <c r="ZK53" s="535"/>
      <c r="ZL53" s="535"/>
      <c r="ZM53" s="535"/>
      <c r="ZN53" s="535"/>
      <c r="ZO53" s="535"/>
      <c r="ZP53" s="535"/>
      <c r="ZQ53" s="535"/>
      <c r="ZR53" s="535"/>
      <c r="ZS53" s="535"/>
      <c r="ZT53" s="535"/>
      <c r="ZU53" s="535"/>
      <c r="ZV53" s="535"/>
      <c r="ZW53" s="535"/>
      <c r="ZX53" s="535"/>
      <c r="ZY53" s="535"/>
      <c r="ZZ53" s="535"/>
      <c r="AAA53" s="535"/>
      <c r="AAB53" s="535"/>
      <c r="AAC53" s="535"/>
      <c r="AAD53" s="535"/>
      <c r="AAE53" s="535"/>
      <c r="AAF53" s="535"/>
      <c r="AAG53" s="535"/>
      <c r="AAH53" s="535"/>
      <c r="AAI53" s="535"/>
      <c r="AAJ53" s="535"/>
      <c r="AAK53" s="535"/>
      <c r="AAL53" s="535"/>
      <c r="AAM53" s="535"/>
      <c r="AAN53" s="535"/>
      <c r="AAO53" s="535"/>
      <c r="AAP53" s="535"/>
      <c r="AAQ53" s="535"/>
      <c r="AAR53" s="535"/>
      <c r="AAS53" s="535"/>
      <c r="AAT53" s="535"/>
      <c r="AAU53" s="535"/>
      <c r="AAV53" s="535"/>
      <c r="AAW53" s="535"/>
      <c r="AAX53" s="535"/>
      <c r="AAY53" s="535"/>
      <c r="AAZ53" s="535"/>
      <c r="ABA53" s="535"/>
      <c r="ABB53" s="535"/>
      <c r="ABC53" s="535"/>
      <c r="ABD53" s="535"/>
      <c r="ABE53" s="535"/>
      <c r="ABF53" s="535"/>
      <c r="ABG53" s="535"/>
      <c r="ABH53" s="535"/>
      <c r="ABI53" s="535"/>
      <c r="ABJ53" s="535"/>
      <c r="ABK53" s="535"/>
      <c r="ABL53" s="535"/>
      <c r="ABM53" s="535"/>
      <c r="ABN53" s="535"/>
      <c r="ABO53" s="535"/>
      <c r="ABP53" s="535"/>
      <c r="ABQ53" s="535"/>
      <c r="ABR53" s="535"/>
      <c r="ABS53" s="535"/>
      <c r="ABT53" s="535"/>
      <c r="ABU53" s="535"/>
      <c r="ABV53" s="535"/>
      <c r="ABW53" s="535"/>
      <c r="ABX53" s="535"/>
      <c r="ABY53" s="535"/>
      <c r="ABZ53" s="535"/>
      <c r="ACA53" s="535"/>
      <c r="ACB53" s="535"/>
      <c r="ACC53" s="535"/>
      <c r="ACD53" s="535"/>
      <c r="ACE53" s="535"/>
      <c r="ACF53" s="535"/>
      <c r="ACG53" s="535"/>
      <c r="ACH53" s="535"/>
      <c r="ACI53" s="535"/>
      <c r="ACJ53" s="535"/>
      <c r="ACK53" s="535"/>
      <c r="ACL53" s="535"/>
      <c r="ACM53" s="535"/>
      <c r="ACN53" s="535"/>
      <c r="ACO53" s="535"/>
      <c r="ACP53" s="535"/>
      <c r="ACQ53" s="535"/>
      <c r="ACR53" s="535"/>
      <c r="ACS53" s="535"/>
      <c r="ACT53" s="535"/>
      <c r="ACU53" s="535"/>
      <c r="ACV53" s="535"/>
      <c r="ACW53" s="535"/>
      <c r="ACX53" s="535"/>
      <c r="ACY53" s="535"/>
      <c r="ACZ53" s="535"/>
      <c r="ADA53" s="535"/>
      <c r="ADB53" s="535"/>
      <c r="ADC53" s="535"/>
      <c r="ADD53" s="535"/>
      <c r="ADE53" s="535"/>
      <c r="ADF53" s="535"/>
      <c r="ADG53" s="535"/>
      <c r="ADH53" s="535"/>
      <c r="ADI53" s="535"/>
      <c r="ADJ53" s="535"/>
      <c r="ADK53" s="535"/>
      <c r="ADL53" s="535"/>
      <c r="ADM53" s="535"/>
      <c r="ADN53" s="535"/>
      <c r="ADO53" s="535"/>
      <c r="ADP53" s="535"/>
      <c r="ADQ53" s="535"/>
      <c r="ADR53" s="535"/>
      <c r="ADS53" s="535"/>
      <c r="ADT53" s="535"/>
      <c r="ADU53" s="535"/>
      <c r="ADV53" s="535"/>
      <c r="ADW53" s="535"/>
      <c r="ADX53" s="535"/>
      <c r="ADY53" s="535"/>
      <c r="ADZ53" s="535"/>
      <c r="AEA53" s="535"/>
      <c r="AEB53" s="535"/>
      <c r="AEC53" s="535"/>
      <c r="AED53" s="535"/>
      <c r="AEE53" s="535"/>
      <c r="AEF53" s="535"/>
      <c r="AEG53" s="535"/>
      <c r="AEH53" s="535"/>
      <c r="AEI53" s="535"/>
      <c r="AEJ53" s="535"/>
      <c r="AEK53" s="535"/>
      <c r="AEL53" s="535"/>
      <c r="AEM53" s="535"/>
      <c r="AEN53" s="535"/>
      <c r="AEO53" s="535"/>
      <c r="AEP53" s="535"/>
      <c r="AEQ53" s="535"/>
      <c r="AER53" s="535"/>
      <c r="AES53" s="535"/>
      <c r="AET53" s="535"/>
      <c r="AEU53" s="535"/>
      <c r="AEV53" s="535"/>
      <c r="AEW53" s="535"/>
      <c r="AEX53" s="535"/>
      <c r="AEY53" s="535"/>
      <c r="AEZ53" s="535"/>
      <c r="AFA53" s="535"/>
      <c r="AFB53" s="535"/>
      <c r="AFC53" s="535"/>
      <c r="AFD53" s="535"/>
      <c r="AFE53" s="535"/>
      <c r="AFF53" s="535"/>
      <c r="AFG53" s="535"/>
      <c r="AFH53" s="535"/>
      <c r="AFI53" s="535"/>
      <c r="AFJ53" s="535"/>
      <c r="AFK53" s="535"/>
      <c r="AFL53" s="535"/>
      <c r="AFM53" s="535"/>
      <c r="AFN53" s="535"/>
      <c r="AFO53" s="535"/>
      <c r="AFP53" s="535"/>
      <c r="AFQ53" s="535"/>
      <c r="AFR53" s="535"/>
      <c r="AFS53" s="535"/>
      <c r="AFT53" s="535"/>
      <c r="AFU53" s="535"/>
      <c r="AFV53" s="535"/>
      <c r="AFW53" s="535"/>
      <c r="AFX53" s="535"/>
      <c r="AFY53" s="535"/>
      <c r="AFZ53" s="535"/>
      <c r="AGA53" s="535"/>
      <c r="AGB53" s="535"/>
      <c r="AGC53" s="535"/>
      <c r="AGD53" s="535"/>
      <c r="AGE53" s="535"/>
      <c r="AGF53" s="535"/>
      <c r="AGG53" s="535"/>
      <c r="AGH53" s="535"/>
      <c r="AGI53" s="535"/>
      <c r="AGJ53" s="535"/>
      <c r="AGK53" s="535"/>
      <c r="AGL53" s="535"/>
      <c r="AGM53" s="535"/>
      <c r="AGN53" s="535"/>
      <c r="AGO53" s="535"/>
      <c r="AGP53" s="535"/>
      <c r="AGQ53" s="535"/>
      <c r="AGR53" s="535"/>
      <c r="AGS53" s="535"/>
      <c r="AGT53" s="535"/>
      <c r="AGU53" s="535"/>
      <c r="AGV53" s="535"/>
      <c r="AGW53" s="535"/>
      <c r="AGX53" s="535"/>
      <c r="AGY53" s="535"/>
      <c r="AGZ53" s="535"/>
      <c r="AHA53" s="535"/>
      <c r="AHB53" s="535"/>
      <c r="AHC53" s="535"/>
      <c r="AHD53" s="535"/>
      <c r="AHE53" s="535"/>
      <c r="AHF53" s="535"/>
      <c r="AHG53" s="535"/>
      <c r="AHH53" s="535"/>
      <c r="AHI53" s="535"/>
      <c r="AHJ53" s="535"/>
      <c r="AHK53" s="535"/>
      <c r="AHL53" s="535"/>
      <c r="AHM53" s="535"/>
      <c r="AHN53" s="535"/>
      <c r="AHO53" s="535"/>
      <c r="AHP53" s="535"/>
      <c r="AHQ53" s="535"/>
      <c r="AHR53" s="535"/>
      <c r="AHS53" s="535"/>
      <c r="AHT53" s="535"/>
      <c r="AHU53" s="535"/>
      <c r="AHV53" s="535"/>
      <c r="AHW53" s="535"/>
      <c r="AHX53" s="535"/>
      <c r="AHY53" s="535"/>
      <c r="AHZ53" s="535"/>
      <c r="AIA53" s="535"/>
      <c r="AIB53" s="535"/>
      <c r="AIC53" s="535"/>
      <c r="AID53" s="535"/>
      <c r="AIE53" s="535"/>
      <c r="AIF53" s="535"/>
      <c r="AIG53" s="535"/>
      <c r="AIH53" s="535"/>
      <c r="AII53" s="535"/>
      <c r="AIJ53" s="535"/>
      <c r="AIK53" s="535"/>
      <c r="AIL53" s="535"/>
      <c r="AIM53" s="535"/>
      <c r="AIN53" s="535"/>
      <c r="AIO53" s="535"/>
      <c r="AIP53" s="535"/>
      <c r="AIQ53" s="535"/>
      <c r="AIR53" s="535"/>
      <c r="AIS53" s="535"/>
      <c r="AIT53" s="535"/>
      <c r="AIU53" s="535"/>
      <c r="AIV53" s="535"/>
      <c r="AIW53" s="535"/>
      <c r="AIX53" s="535"/>
      <c r="AIY53" s="535"/>
      <c r="AIZ53" s="535"/>
      <c r="AJA53" s="535"/>
      <c r="AJB53" s="535"/>
      <c r="AJC53" s="535"/>
      <c r="AJD53" s="535"/>
      <c r="AJE53" s="535"/>
      <c r="AJF53" s="535"/>
      <c r="AJG53" s="535"/>
      <c r="AJH53" s="535"/>
      <c r="AJI53" s="535"/>
      <c r="AJJ53" s="535"/>
      <c r="AJK53" s="535"/>
      <c r="AJL53" s="535"/>
      <c r="AJM53" s="535"/>
      <c r="AJN53" s="535"/>
      <c r="AJO53" s="535"/>
      <c r="AJP53" s="535"/>
      <c r="AJQ53" s="535"/>
      <c r="AJR53" s="535"/>
      <c r="AJS53" s="535"/>
      <c r="AJT53" s="535"/>
      <c r="AJU53" s="535"/>
      <c r="AJV53" s="535"/>
      <c r="AJW53" s="535"/>
      <c r="AJX53" s="535"/>
      <c r="AJY53" s="535"/>
      <c r="AJZ53" s="535"/>
      <c r="AKA53" s="535"/>
      <c r="AKB53" s="535"/>
      <c r="AKC53" s="535"/>
      <c r="AKD53" s="535"/>
      <c r="AKE53" s="535"/>
      <c r="AKF53" s="535"/>
      <c r="AKG53" s="535"/>
      <c r="AKH53" s="535"/>
      <c r="AKI53" s="535"/>
      <c r="AKJ53" s="535"/>
      <c r="AKK53" s="535"/>
      <c r="AKL53" s="535"/>
      <c r="AKM53" s="535"/>
      <c r="AKN53" s="535"/>
      <c r="AKO53" s="535"/>
      <c r="AKP53" s="535"/>
      <c r="AKQ53" s="535"/>
      <c r="AKR53" s="535"/>
      <c r="AKS53" s="535"/>
      <c r="AKT53" s="535"/>
      <c r="AKU53" s="535"/>
      <c r="AKV53" s="535"/>
      <c r="AKW53" s="535"/>
      <c r="AKX53" s="535"/>
      <c r="AKY53" s="535"/>
      <c r="AKZ53" s="535"/>
      <c r="ALA53" s="535"/>
      <c r="ALB53" s="535"/>
      <c r="ALC53" s="535"/>
      <c r="ALD53" s="535"/>
      <c r="ALE53" s="535"/>
      <c r="ALF53" s="535"/>
      <c r="ALG53" s="535"/>
      <c r="ALH53" s="535"/>
      <c r="ALI53" s="535"/>
      <c r="ALJ53" s="535"/>
      <c r="ALK53" s="535"/>
      <c r="ALL53" s="535"/>
      <c r="ALM53" s="535"/>
      <c r="ALN53" s="535"/>
      <c r="ALO53" s="535"/>
      <c r="ALP53" s="535"/>
      <c r="ALQ53" s="535"/>
      <c r="ALR53" s="535"/>
      <c r="ALS53" s="535"/>
      <c r="ALT53" s="535"/>
      <c r="ALU53" s="535"/>
      <c r="ALV53" s="535"/>
      <c r="ALW53" s="535"/>
      <c r="ALX53" s="535"/>
      <c r="ALY53" s="535"/>
      <c r="ALZ53" s="535"/>
      <c r="AMA53" s="535"/>
      <c r="AMB53" s="535"/>
      <c r="AMC53" s="535"/>
      <c r="AMD53" s="535"/>
      <c r="AME53" s="535"/>
      <c r="AMF53" s="535"/>
      <c r="AMG53" s="535"/>
      <c r="AMH53" s="535"/>
      <c r="AMI53" s="535"/>
      <c r="AMJ53" s="535"/>
      <c r="AMK53" s="535"/>
      <c r="AML53" s="535"/>
      <c r="AMM53" s="535"/>
      <c r="AMN53" s="535"/>
      <c r="AMO53" s="535"/>
      <c r="AMP53" s="535"/>
      <c r="AMQ53" s="535"/>
      <c r="AMR53" s="535"/>
      <c r="AMS53" s="535"/>
      <c r="AMT53" s="535"/>
      <c r="AMU53" s="535"/>
      <c r="AMV53" s="535"/>
      <c r="AMW53" s="535"/>
      <c r="AMX53" s="535"/>
      <c r="AMY53" s="535"/>
      <c r="AMZ53" s="535"/>
      <c r="ANA53" s="535"/>
      <c r="ANB53" s="535"/>
      <c r="ANC53" s="535"/>
      <c r="AND53" s="535"/>
      <c r="ANE53" s="535"/>
      <c r="ANF53" s="535"/>
      <c r="ANG53" s="535"/>
      <c r="ANH53" s="535"/>
      <c r="ANI53" s="535"/>
      <c r="ANJ53" s="535"/>
      <c r="ANK53" s="535"/>
      <c r="ANL53" s="535"/>
      <c r="ANM53" s="535"/>
      <c r="ANN53" s="535"/>
      <c r="ANO53" s="535"/>
      <c r="ANP53" s="535"/>
      <c r="ANQ53" s="535"/>
      <c r="ANR53" s="535"/>
      <c r="ANS53" s="535"/>
      <c r="ANT53" s="535"/>
      <c r="ANU53" s="535"/>
      <c r="ANV53" s="535"/>
      <c r="ANW53" s="535"/>
      <c r="ANX53" s="535"/>
      <c r="ANY53" s="535"/>
      <c r="ANZ53" s="535"/>
      <c r="AOA53" s="535"/>
      <c r="AOB53" s="535"/>
      <c r="AOC53" s="535"/>
      <c r="AOD53" s="535"/>
      <c r="AOE53" s="535"/>
      <c r="AOF53" s="535"/>
      <c r="AOG53" s="535"/>
      <c r="AOH53" s="535"/>
      <c r="AOI53" s="535"/>
      <c r="AOJ53" s="535"/>
      <c r="AOK53" s="535"/>
      <c r="AOL53" s="535"/>
      <c r="AOM53" s="535"/>
      <c r="AON53" s="535"/>
      <c r="AOO53" s="535"/>
      <c r="AOP53" s="535"/>
      <c r="AOQ53" s="535"/>
      <c r="AOR53" s="535"/>
      <c r="AOS53" s="535"/>
      <c r="AOT53" s="535"/>
      <c r="AOU53" s="535"/>
      <c r="AOV53" s="535"/>
      <c r="AOW53" s="535"/>
      <c r="AOX53" s="535"/>
      <c r="AOY53" s="535"/>
      <c r="AOZ53" s="535"/>
      <c r="APA53" s="535"/>
      <c r="APB53" s="535"/>
      <c r="APC53" s="535"/>
      <c r="APD53" s="535"/>
      <c r="APE53" s="535"/>
      <c r="APF53" s="535"/>
      <c r="APG53" s="535"/>
      <c r="APH53" s="535"/>
      <c r="API53" s="535"/>
      <c r="APJ53" s="535"/>
      <c r="APK53" s="535"/>
      <c r="APL53" s="535"/>
      <c r="APM53" s="535"/>
      <c r="APN53" s="535"/>
      <c r="APO53" s="535"/>
      <c r="APP53" s="535"/>
      <c r="APQ53" s="535"/>
      <c r="APR53" s="535"/>
      <c r="APS53" s="535"/>
      <c r="APT53" s="535"/>
      <c r="APU53" s="535"/>
      <c r="APV53" s="535"/>
      <c r="APW53" s="535"/>
      <c r="APX53" s="535"/>
      <c r="APY53" s="535"/>
      <c r="APZ53" s="535"/>
      <c r="AQA53" s="535"/>
      <c r="AQB53" s="535"/>
      <c r="AQC53" s="535"/>
      <c r="AQD53" s="535"/>
      <c r="AQE53" s="535"/>
      <c r="AQF53" s="535"/>
      <c r="AQG53" s="535"/>
      <c r="AQH53" s="535"/>
      <c r="AQI53" s="535"/>
      <c r="AQJ53" s="535"/>
      <c r="AQK53" s="535"/>
      <c r="AQL53" s="535"/>
      <c r="AQM53" s="535"/>
      <c r="AQN53" s="535"/>
      <c r="AQO53" s="535"/>
      <c r="AQP53" s="535"/>
      <c r="AQQ53" s="535"/>
      <c r="AQR53" s="535"/>
      <c r="AQS53" s="535"/>
      <c r="AQT53" s="535"/>
      <c r="AQU53" s="535"/>
      <c r="AQV53" s="535"/>
      <c r="AQW53" s="535"/>
      <c r="AQX53" s="535"/>
      <c r="AQY53" s="535"/>
      <c r="AQZ53" s="535"/>
      <c r="ARA53" s="535"/>
      <c r="ARB53" s="535"/>
      <c r="ARC53" s="535"/>
      <c r="ARD53" s="535"/>
      <c r="ARE53" s="535"/>
      <c r="ARF53" s="535"/>
      <c r="ARG53" s="535"/>
      <c r="ARH53" s="535"/>
      <c r="ARI53" s="535"/>
      <c r="ARJ53" s="535"/>
      <c r="ARK53" s="535"/>
      <c r="ARL53" s="535"/>
      <c r="ARM53" s="535"/>
      <c r="ARN53" s="535"/>
      <c r="ARO53" s="535"/>
      <c r="ARP53" s="535"/>
      <c r="ARQ53" s="535"/>
      <c r="ARR53" s="535"/>
      <c r="ARS53" s="535"/>
      <c r="ART53" s="535"/>
      <c r="ARU53" s="535"/>
      <c r="ARV53" s="535"/>
      <c r="ARW53" s="535"/>
      <c r="ARX53" s="535"/>
      <c r="ARY53" s="535"/>
      <c r="ARZ53" s="535"/>
      <c r="ASA53" s="535"/>
      <c r="ASB53" s="535"/>
      <c r="ASC53" s="535"/>
      <c r="ASD53" s="535"/>
      <c r="ASE53" s="535"/>
      <c r="ASF53" s="535"/>
      <c r="ASG53" s="535"/>
      <c r="ASH53" s="535"/>
      <c r="ASI53" s="535"/>
      <c r="ASJ53" s="535"/>
      <c r="ASK53" s="535"/>
      <c r="ASL53" s="535"/>
      <c r="ASM53" s="535"/>
      <c r="ASN53" s="535"/>
      <c r="ASO53" s="535"/>
      <c r="ASP53" s="535"/>
      <c r="ASQ53" s="535"/>
      <c r="ASR53" s="535"/>
      <c r="ASS53" s="535"/>
      <c r="AST53" s="535"/>
      <c r="ASU53" s="535"/>
      <c r="ASV53" s="535"/>
      <c r="ASW53" s="535"/>
      <c r="ASX53" s="535"/>
      <c r="ASY53" s="535"/>
      <c r="ASZ53" s="535"/>
      <c r="ATA53" s="535"/>
      <c r="ATB53" s="535"/>
      <c r="ATC53" s="535"/>
      <c r="ATD53" s="535"/>
      <c r="ATE53" s="535"/>
      <c r="ATF53" s="535"/>
      <c r="ATG53" s="535"/>
      <c r="ATH53" s="535"/>
      <c r="ATI53" s="535"/>
      <c r="ATJ53" s="535"/>
      <c r="ATK53" s="535"/>
      <c r="ATL53" s="535"/>
      <c r="ATM53" s="535"/>
      <c r="ATN53" s="535"/>
      <c r="ATO53" s="535"/>
      <c r="ATP53" s="535"/>
      <c r="ATQ53" s="535"/>
      <c r="ATR53" s="535"/>
      <c r="ATS53" s="535"/>
      <c r="ATT53" s="535"/>
      <c r="ATU53" s="535"/>
      <c r="ATV53" s="535"/>
      <c r="ATW53" s="535"/>
      <c r="ATX53" s="535"/>
      <c r="ATY53" s="535"/>
      <c r="ATZ53" s="535"/>
      <c r="AUA53" s="535"/>
      <c r="AUB53" s="535"/>
      <c r="AUC53" s="535"/>
      <c r="AUD53" s="535"/>
      <c r="AUE53" s="535"/>
      <c r="AUF53" s="535"/>
      <c r="AUG53" s="535"/>
      <c r="AUH53" s="535"/>
      <c r="AUI53" s="535"/>
      <c r="AUJ53" s="535"/>
      <c r="AUK53" s="535"/>
      <c r="AUL53" s="535"/>
      <c r="AUM53" s="535"/>
      <c r="AUN53" s="535"/>
      <c r="AUO53" s="535"/>
      <c r="AUP53" s="535"/>
      <c r="AUQ53" s="535"/>
      <c r="AUR53" s="535"/>
      <c r="AUS53" s="535"/>
      <c r="AUT53" s="535"/>
      <c r="AUU53" s="535"/>
      <c r="AUV53" s="535"/>
      <c r="AUW53" s="535"/>
      <c r="AUX53" s="535"/>
      <c r="AUY53" s="535"/>
      <c r="AUZ53" s="535"/>
      <c r="AVA53" s="535"/>
      <c r="AVB53" s="535"/>
      <c r="AVC53" s="535"/>
      <c r="AVD53" s="535"/>
      <c r="AVE53" s="535"/>
      <c r="AVF53" s="535"/>
      <c r="AVG53" s="535"/>
      <c r="AVH53" s="535"/>
      <c r="AVI53" s="535"/>
      <c r="AVJ53" s="535"/>
      <c r="AVK53" s="535"/>
      <c r="AVL53" s="535"/>
      <c r="AVM53" s="535"/>
      <c r="AVN53" s="535"/>
      <c r="AVO53" s="535"/>
      <c r="AVP53" s="535"/>
      <c r="AVQ53" s="535"/>
      <c r="AVR53" s="535"/>
      <c r="AVS53" s="535"/>
      <c r="AVT53" s="535"/>
      <c r="AVU53" s="535"/>
      <c r="AVV53" s="535"/>
      <c r="AVW53" s="535"/>
      <c r="AVX53" s="535"/>
      <c r="AVY53" s="535"/>
      <c r="AVZ53" s="535"/>
      <c r="AWA53" s="535"/>
      <c r="AWB53" s="535"/>
      <c r="AWC53" s="535"/>
      <c r="AWD53" s="535"/>
      <c r="AWE53" s="535"/>
      <c r="AWF53" s="535"/>
      <c r="AWG53" s="535"/>
      <c r="AWH53" s="535"/>
      <c r="AWI53" s="535"/>
      <c r="AWJ53" s="535"/>
      <c r="AWK53" s="535"/>
      <c r="AWL53" s="535"/>
      <c r="AWM53" s="535"/>
      <c r="AWN53" s="535"/>
      <c r="AWO53" s="535"/>
      <c r="AWP53" s="535"/>
      <c r="AWQ53" s="535"/>
      <c r="AWR53" s="535"/>
      <c r="AWS53" s="535"/>
      <c r="AWT53" s="535"/>
      <c r="AWU53" s="535"/>
      <c r="AWV53" s="535"/>
      <c r="AWW53" s="535"/>
      <c r="AWX53" s="535"/>
      <c r="AWY53" s="535"/>
      <c r="AWZ53" s="535"/>
      <c r="AXA53" s="535"/>
      <c r="AXB53" s="535"/>
      <c r="AXC53" s="535"/>
      <c r="AXD53" s="535"/>
      <c r="AXE53" s="535"/>
      <c r="AXF53" s="535"/>
      <c r="AXG53" s="535"/>
      <c r="AXH53" s="535"/>
      <c r="AXI53" s="535"/>
      <c r="AXJ53" s="535"/>
      <c r="AXK53" s="535"/>
      <c r="AXL53" s="535"/>
      <c r="AXM53" s="535"/>
      <c r="AXN53" s="535"/>
      <c r="AXO53" s="535"/>
      <c r="AXP53" s="535"/>
      <c r="AXQ53" s="535"/>
      <c r="AXR53" s="535"/>
      <c r="AXS53" s="535"/>
      <c r="AXT53" s="535"/>
      <c r="AXU53" s="535"/>
      <c r="AXV53" s="535"/>
      <c r="AXW53" s="535"/>
      <c r="AXX53" s="535"/>
      <c r="AXY53" s="535"/>
      <c r="AXZ53" s="535"/>
      <c r="AYA53" s="535"/>
      <c r="AYB53" s="535"/>
      <c r="AYC53" s="535"/>
      <c r="AYD53" s="535"/>
      <c r="AYE53" s="535"/>
      <c r="AYF53" s="535"/>
      <c r="AYG53" s="535"/>
      <c r="AYH53" s="535"/>
      <c r="AYI53" s="535"/>
      <c r="AYJ53" s="535"/>
      <c r="AYK53" s="535"/>
      <c r="AYL53" s="535"/>
      <c r="AYM53" s="535"/>
      <c r="AYN53" s="535"/>
      <c r="AYO53" s="535"/>
      <c r="AYP53" s="535"/>
      <c r="AYQ53" s="535"/>
      <c r="AYR53" s="535"/>
      <c r="AYS53" s="535"/>
      <c r="AYT53" s="535"/>
      <c r="AYU53" s="535"/>
      <c r="AYV53" s="535"/>
      <c r="AYW53" s="535"/>
      <c r="AYX53" s="535"/>
      <c r="AYY53" s="535"/>
      <c r="AYZ53" s="535"/>
      <c r="AZA53" s="535"/>
      <c r="AZB53" s="535"/>
      <c r="AZC53" s="535"/>
      <c r="AZD53" s="535"/>
      <c r="AZE53" s="535"/>
      <c r="AZF53" s="535"/>
      <c r="AZG53" s="535"/>
      <c r="AZH53" s="535"/>
      <c r="AZI53" s="535"/>
      <c r="AZJ53" s="535"/>
      <c r="AZK53" s="535"/>
      <c r="AZL53" s="535"/>
      <c r="AZM53" s="535"/>
      <c r="AZN53" s="535"/>
      <c r="AZO53" s="535"/>
      <c r="AZP53" s="535"/>
      <c r="AZQ53" s="535"/>
      <c r="AZR53" s="535"/>
      <c r="AZS53" s="535"/>
      <c r="AZT53" s="535"/>
      <c r="AZU53" s="535"/>
      <c r="AZV53" s="535"/>
      <c r="AZW53" s="535"/>
      <c r="AZX53" s="535"/>
      <c r="AZY53" s="535"/>
      <c r="AZZ53" s="535"/>
      <c r="BAA53" s="535"/>
      <c r="BAB53" s="535"/>
      <c r="BAC53" s="535"/>
      <c r="BAD53" s="535"/>
      <c r="BAE53" s="535"/>
      <c r="BAF53" s="535"/>
      <c r="BAG53" s="535"/>
      <c r="BAH53" s="535"/>
      <c r="BAI53" s="535"/>
      <c r="BAJ53" s="535"/>
      <c r="BAK53" s="535"/>
      <c r="BAL53" s="535"/>
      <c r="BAM53" s="535"/>
      <c r="BAN53" s="535"/>
      <c r="BAO53" s="535"/>
      <c r="BAP53" s="535"/>
      <c r="BAQ53" s="535"/>
      <c r="BAR53" s="535"/>
      <c r="BAS53" s="535"/>
      <c r="BAT53" s="535"/>
      <c r="BAU53" s="535"/>
      <c r="BAV53" s="535"/>
      <c r="BAW53" s="535"/>
      <c r="BAX53" s="535"/>
      <c r="BAY53" s="535"/>
      <c r="BAZ53" s="535"/>
      <c r="BBA53" s="535"/>
      <c r="BBB53" s="535"/>
      <c r="BBC53" s="535"/>
      <c r="BBD53" s="535"/>
      <c r="BBE53" s="535"/>
      <c r="BBF53" s="535"/>
      <c r="BBG53" s="535"/>
      <c r="BBH53" s="535"/>
      <c r="BBI53" s="535"/>
      <c r="BBJ53" s="535"/>
      <c r="BBK53" s="535"/>
      <c r="BBL53" s="535"/>
      <c r="BBM53" s="535"/>
      <c r="BBN53" s="535"/>
      <c r="BBO53" s="535"/>
      <c r="BBP53" s="535"/>
      <c r="BBQ53" s="535"/>
      <c r="BBR53" s="535"/>
      <c r="BBS53" s="535"/>
      <c r="BBT53" s="535"/>
      <c r="BBU53" s="535"/>
      <c r="BBV53" s="535"/>
      <c r="BBW53" s="535"/>
      <c r="BBX53" s="535"/>
      <c r="BBY53" s="535"/>
      <c r="BBZ53" s="535"/>
      <c r="BCA53" s="535"/>
      <c r="BCB53" s="535"/>
      <c r="BCC53" s="535"/>
      <c r="BCD53" s="535"/>
      <c r="BCE53" s="535"/>
      <c r="BCF53" s="535"/>
      <c r="BCG53" s="535"/>
      <c r="BCH53" s="535"/>
      <c r="BCI53" s="535"/>
      <c r="BCJ53" s="535"/>
      <c r="BCK53" s="535"/>
      <c r="BCL53" s="535"/>
      <c r="BCM53" s="535"/>
      <c r="BCN53" s="535"/>
      <c r="BCO53" s="535"/>
      <c r="BCP53" s="535"/>
      <c r="BCQ53" s="535"/>
      <c r="BCR53" s="535"/>
      <c r="BCS53" s="535"/>
      <c r="BCT53" s="535"/>
      <c r="BCU53" s="535"/>
      <c r="BCV53" s="535"/>
      <c r="BCW53" s="535"/>
      <c r="BCX53" s="535"/>
      <c r="BCY53" s="535"/>
      <c r="BCZ53" s="535"/>
      <c r="BDA53" s="535"/>
      <c r="BDB53" s="535"/>
      <c r="BDC53" s="535"/>
      <c r="BDD53" s="535"/>
      <c r="BDE53" s="535"/>
      <c r="BDF53" s="535"/>
      <c r="BDG53" s="535"/>
      <c r="BDH53" s="535"/>
      <c r="BDI53" s="535"/>
      <c r="BDJ53" s="535"/>
      <c r="BDK53" s="535"/>
      <c r="BDL53" s="535"/>
      <c r="BDM53" s="535"/>
      <c r="BDN53" s="535"/>
      <c r="BDO53" s="535"/>
      <c r="BDP53" s="535"/>
      <c r="BDQ53" s="535"/>
      <c r="BDR53" s="535"/>
      <c r="BDS53" s="535"/>
      <c r="BDT53" s="535"/>
      <c r="BDU53" s="535"/>
      <c r="BDV53" s="535"/>
      <c r="BDW53" s="535"/>
      <c r="BDX53" s="535"/>
      <c r="BDY53" s="535"/>
      <c r="BDZ53" s="535"/>
      <c r="BEA53" s="535"/>
      <c r="BEB53" s="535"/>
      <c r="BEC53" s="535"/>
      <c r="BED53" s="535"/>
      <c r="BEE53" s="535"/>
      <c r="BEF53" s="535"/>
      <c r="BEG53" s="535"/>
      <c r="BEH53" s="535"/>
      <c r="BEI53" s="535"/>
      <c r="BEJ53" s="535"/>
      <c r="BEK53" s="535"/>
      <c r="BEL53" s="535"/>
      <c r="BEM53" s="535"/>
      <c r="BEN53" s="535"/>
      <c r="BEO53" s="535"/>
      <c r="BEP53" s="535"/>
      <c r="BEQ53" s="535"/>
      <c r="BER53" s="535"/>
      <c r="BES53" s="535"/>
      <c r="BET53" s="535"/>
      <c r="BEU53" s="535"/>
      <c r="BEV53" s="535"/>
      <c r="BEW53" s="535"/>
      <c r="BEX53" s="535"/>
      <c r="BEY53" s="535"/>
      <c r="BEZ53" s="535"/>
      <c r="BFA53" s="535"/>
      <c r="BFB53" s="535"/>
      <c r="BFC53" s="535"/>
      <c r="BFD53" s="535"/>
      <c r="BFE53" s="535"/>
      <c r="BFF53" s="535"/>
      <c r="BFG53" s="535"/>
      <c r="BFH53" s="535"/>
      <c r="BFI53" s="535"/>
      <c r="BFJ53" s="535"/>
      <c r="BFK53" s="535"/>
      <c r="BFL53" s="535"/>
      <c r="BFM53" s="535"/>
      <c r="BFN53" s="535"/>
      <c r="BFO53" s="535"/>
      <c r="BFP53" s="535"/>
      <c r="BFQ53" s="535"/>
      <c r="BFR53" s="535"/>
      <c r="BFS53" s="535"/>
      <c r="BFT53" s="535"/>
      <c r="BFU53" s="535"/>
      <c r="BFV53" s="535"/>
      <c r="BFW53" s="535"/>
      <c r="BFX53" s="535"/>
      <c r="BFY53" s="535"/>
      <c r="BFZ53" s="535"/>
      <c r="BGA53" s="535"/>
      <c r="BGB53" s="535"/>
      <c r="BGC53" s="535"/>
      <c r="BGD53" s="535"/>
      <c r="BGE53" s="535"/>
      <c r="BGF53" s="535"/>
      <c r="BGG53" s="535"/>
      <c r="BGH53" s="535"/>
      <c r="BGI53" s="535"/>
      <c r="BGJ53" s="535"/>
      <c r="BGK53" s="535"/>
      <c r="BGL53" s="535"/>
      <c r="BGM53" s="535"/>
      <c r="BGN53" s="535"/>
      <c r="BGO53" s="535"/>
      <c r="BGP53" s="535"/>
      <c r="BGQ53" s="535"/>
      <c r="BGR53" s="535"/>
      <c r="BGS53" s="535"/>
      <c r="BGT53" s="535"/>
      <c r="BGU53" s="535"/>
      <c r="BGV53" s="535"/>
      <c r="BGW53" s="535"/>
      <c r="BGX53" s="535"/>
      <c r="BGY53" s="535"/>
      <c r="BGZ53" s="535"/>
      <c r="BHA53" s="535"/>
      <c r="BHB53" s="535"/>
      <c r="BHC53" s="535"/>
      <c r="BHD53" s="535"/>
      <c r="BHE53" s="535"/>
      <c r="BHF53" s="535"/>
      <c r="BHG53" s="535"/>
      <c r="BHH53" s="535"/>
      <c r="BHI53" s="535"/>
      <c r="BHJ53" s="535"/>
      <c r="BHK53" s="535"/>
      <c r="BHL53" s="535"/>
      <c r="BHM53" s="535"/>
      <c r="BHN53" s="535"/>
      <c r="BHO53" s="535"/>
      <c r="BHP53" s="535"/>
      <c r="BHQ53" s="535"/>
      <c r="BHR53" s="535"/>
      <c r="BHS53" s="535"/>
      <c r="BHT53" s="535"/>
      <c r="BHU53" s="535"/>
      <c r="BHV53" s="535"/>
      <c r="BHW53" s="535"/>
      <c r="BHX53" s="535"/>
      <c r="BHY53" s="535"/>
      <c r="BHZ53" s="535"/>
      <c r="BIA53" s="535"/>
      <c r="BIB53" s="535"/>
      <c r="BIC53" s="535"/>
      <c r="BID53" s="535"/>
      <c r="BIE53" s="535"/>
      <c r="BIF53" s="535"/>
      <c r="BIG53" s="535"/>
      <c r="BIH53" s="535"/>
      <c r="BII53" s="535"/>
      <c r="BIJ53" s="535"/>
      <c r="BIK53" s="535"/>
      <c r="BIL53" s="535"/>
      <c r="BIM53" s="535"/>
      <c r="BIN53" s="535"/>
      <c r="BIO53" s="535"/>
      <c r="BIP53" s="535"/>
      <c r="BIQ53" s="535"/>
      <c r="BIR53" s="535"/>
      <c r="BIS53" s="535"/>
      <c r="BIT53" s="535"/>
      <c r="BIU53" s="535"/>
      <c r="BIV53" s="535"/>
      <c r="BIW53" s="535"/>
      <c r="BIX53" s="535"/>
      <c r="BIY53" s="535"/>
      <c r="BIZ53" s="535"/>
      <c r="BJA53" s="535"/>
      <c r="BJB53" s="535"/>
      <c r="BJC53" s="535"/>
      <c r="BJD53" s="535"/>
      <c r="BJE53" s="535"/>
      <c r="BJF53" s="535"/>
      <c r="BJG53" s="535"/>
      <c r="BJH53" s="535"/>
      <c r="BJI53" s="535"/>
      <c r="BJJ53" s="535"/>
      <c r="BJK53" s="535"/>
      <c r="BJL53" s="535"/>
      <c r="BJM53" s="535"/>
      <c r="BJN53" s="535"/>
      <c r="BJO53" s="535"/>
      <c r="BJP53" s="535"/>
      <c r="BJQ53" s="535"/>
      <c r="BJR53" s="535"/>
      <c r="BJS53" s="535"/>
      <c r="BJT53" s="535"/>
      <c r="BJU53" s="535"/>
      <c r="BJV53" s="535"/>
      <c r="BJW53" s="535"/>
      <c r="BJX53" s="535"/>
      <c r="BJY53" s="535"/>
      <c r="BJZ53" s="535"/>
      <c r="BKA53" s="535"/>
      <c r="BKB53" s="535"/>
      <c r="BKC53" s="535"/>
      <c r="BKD53" s="535"/>
      <c r="BKE53" s="535"/>
      <c r="BKF53" s="535"/>
      <c r="BKG53" s="535"/>
      <c r="BKH53" s="535"/>
      <c r="BKI53" s="535"/>
      <c r="BKJ53" s="535"/>
      <c r="BKK53" s="535"/>
      <c r="BKL53" s="535"/>
      <c r="BKM53" s="535"/>
      <c r="BKN53" s="535"/>
      <c r="BKO53" s="535"/>
      <c r="BKP53" s="535"/>
      <c r="BKQ53" s="535"/>
      <c r="BKR53" s="535"/>
      <c r="BKS53" s="535"/>
      <c r="BKT53" s="535"/>
      <c r="BKU53" s="535"/>
      <c r="BKV53" s="535"/>
      <c r="BKW53" s="535"/>
      <c r="BKX53" s="535"/>
      <c r="BKY53" s="535"/>
      <c r="BKZ53" s="535"/>
      <c r="BLA53" s="535"/>
      <c r="BLB53" s="535"/>
      <c r="BLC53" s="535"/>
      <c r="BLD53" s="535"/>
      <c r="BLE53" s="535"/>
      <c r="BLF53" s="535"/>
      <c r="BLG53" s="535"/>
      <c r="BLH53" s="535"/>
      <c r="BLI53" s="535"/>
      <c r="BLJ53" s="535"/>
      <c r="BLK53" s="535"/>
      <c r="BLL53" s="535"/>
      <c r="BLM53" s="535"/>
      <c r="BLN53" s="535"/>
      <c r="BLO53" s="535"/>
      <c r="BLP53" s="535"/>
      <c r="BLQ53" s="535"/>
      <c r="BLR53" s="535"/>
      <c r="BLS53" s="535"/>
      <c r="BLT53" s="535"/>
      <c r="BLU53" s="535"/>
      <c r="BLV53" s="535"/>
      <c r="BLW53" s="535"/>
      <c r="BLX53" s="535"/>
      <c r="BLY53" s="535"/>
      <c r="BLZ53" s="535"/>
      <c r="BMA53" s="535"/>
      <c r="BMB53" s="535"/>
      <c r="BMC53" s="535"/>
      <c r="BMD53" s="535"/>
      <c r="BME53" s="535"/>
      <c r="BMF53" s="535"/>
      <c r="BMG53" s="535"/>
      <c r="BMH53" s="535"/>
      <c r="BMI53" s="535"/>
      <c r="BMJ53" s="535"/>
      <c r="BMK53" s="535"/>
      <c r="BML53" s="535"/>
      <c r="BMM53" s="535"/>
      <c r="BMN53" s="535"/>
      <c r="BMO53" s="535"/>
      <c r="BMP53" s="535"/>
      <c r="BMQ53" s="535"/>
      <c r="BMR53" s="535"/>
      <c r="BMS53" s="535"/>
      <c r="BMT53" s="535"/>
      <c r="BMU53" s="535"/>
      <c r="BMV53" s="535"/>
      <c r="BMW53" s="535"/>
      <c r="BMX53" s="535"/>
      <c r="BMY53" s="535"/>
      <c r="BMZ53" s="535"/>
      <c r="BNA53" s="535"/>
      <c r="BNB53" s="535"/>
      <c r="BNC53" s="535"/>
      <c r="BND53" s="535"/>
      <c r="BNE53" s="535"/>
      <c r="BNF53" s="535"/>
      <c r="BNG53" s="535"/>
      <c r="BNH53" s="535"/>
      <c r="BNI53" s="535"/>
      <c r="BNJ53" s="535"/>
      <c r="BNK53" s="535"/>
      <c r="BNL53" s="535"/>
      <c r="BNM53" s="535"/>
      <c r="BNN53" s="535"/>
      <c r="BNO53" s="535"/>
      <c r="BNP53" s="535"/>
      <c r="BNQ53" s="535"/>
      <c r="BNR53" s="535"/>
      <c r="BNS53" s="535"/>
      <c r="BNT53" s="535"/>
      <c r="BNU53" s="535"/>
      <c r="BNV53" s="535"/>
      <c r="BNW53" s="535"/>
      <c r="BNX53" s="535"/>
      <c r="BNY53" s="535"/>
      <c r="BNZ53" s="535"/>
      <c r="BOA53" s="535"/>
      <c r="BOB53" s="535"/>
      <c r="BOC53" s="535"/>
      <c r="BOD53" s="535"/>
      <c r="BOE53" s="535"/>
      <c r="BOF53" s="535"/>
      <c r="BOG53" s="535"/>
      <c r="BOH53" s="535"/>
      <c r="BOI53" s="535"/>
      <c r="BOJ53" s="535"/>
      <c r="BOK53" s="535"/>
      <c r="BOL53" s="535"/>
      <c r="BOM53" s="535"/>
      <c r="BON53" s="535"/>
      <c r="BOO53" s="535"/>
      <c r="BOP53" s="535"/>
      <c r="BOQ53" s="535"/>
      <c r="BOR53" s="535"/>
      <c r="BOS53" s="535"/>
      <c r="BOT53" s="535"/>
      <c r="BOU53" s="535"/>
      <c r="BOV53" s="535"/>
      <c r="BOW53" s="535"/>
      <c r="BOX53" s="535"/>
      <c r="BOY53" s="535"/>
      <c r="BOZ53" s="535"/>
      <c r="BPA53" s="535"/>
      <c r="BPB53" s="535"/>
      <c r="BPC53" s="535"/>
      <c r="BPD53" s="535"/>
      <c r="BPE53" s="535"/>
      <c r="BPF53" s="535"/>
      <c r="BPG53" s="535"/>
      <c r="BPH53" s="535"/>
      <c r="BPI53" s="535"/>
      <c r="BPJ53" s="535"/>
      <c r="BPK53" s="535"/>
      <c r="BPL53" s="535"/>
      <c r="BPM53" s="535"/>
      <c r="BPN53" s="535"/>
      <c r="BPO53" s="535"/>
      <c r="BPP53" s="535"/>
      <c r="BPQ53" s="535"/>
      <c r="BPR53" s="535"/>
      <c r="BPS53" s="535"/>
      <c r="BPT53" s="535"/>
      <c r="BPU53" s="535"/>
      <c r="BPV53" s="535"/>
      <c r="BPW53" s="535"/>
      <c r="BPX53" s="535"/>
      <c r="BPY53" s="535"/>
      <c r="BPZ53" s="535"/>
      <c r="BQA53" s="535"/>
      <c r="BQB53" s="535"/>
      <c r="BQC53" s="535"/>
      <c r="BQD53" s="535"/>
      <c r="BQE53" s="535"/>
      <c r="BQF53" s="535"/>
      <c r="BQG53" s="535"/>
      <c r="BQH53" s="535"/>
      <c r="BQI53" s="535"/>
      <c r="BQJ53" s="535"/>
      <c r="BQK53" s="535"/>
      <c r="BQL53" s="535"/>
      <c r="BQM53" s="535"/>
      <c r="BQN53" s="535"/>
      <c r="BQO53" s="535"/>
      <c r="BQP53" s="535"/>
      <c r="BQQ53" s="535"/>
      <c r="BQR53" s="535"/>
      <c r="BQS53" s="535"/>
      <c r="BQT53" s="535"/>
      <c r="BQU53" s="535"/>
      <c r="BQV53" s="535"/>
      <c r="BQW53" s="535"/>
      <c r="BQX53" s="535"/>
      <c r="BQY53" s="535"/>
      <c r="BQZ53" s="535"/>
      <c r="BRA53" s="535"/>
      <c r="BRB53" s="535"/>
      <c r="BRC53" s="535"/>
      <c r="BRD53" s="535"/>
      <c r="BRE53" s="535"/>
      <c r="BRF53" s="535"/>
      <c r="BRG53" s="535"/>
      <c r="BRH53" s="535"/>
      <c r="BRI53" s="535"/>
      <c r="BRJ53" s="535"/>
      <c r="BRK53" s="535"/>
      <c r="BRL53" s="535"/>
      <c r="BRM53" s="535"/>
      <c r="BRN53" s="535"/>
      <c r="BRO53" s="535"/>
      <c r="BRP53" s="535"/>
      <c r="BRQ53" s="535"/>
      <c r="BRR53" s="535"/>
      <c r="BRS53" s="535"/>
      <c r="BRT53" s="535"/>
      <c r="BRU53" s="535"/>
      <c r="BRV53" s="535"/>
      <c r="BRW53" s="535"/>
      <c r="BRX53" s="535"/>
      <c r="BRY53" s="535"/>
      <c r="BRZ53" s="535"/>
      <c r="BSA53" s="535"/>
      <c r="BSB53" s="535"/>
      <c r="BSC53" s="535"/>
      <c r="BSD53" s="535"/>
      <c r="BSE53" s="535"/>
      <c r="BSF53" s="535"/>
      <c r="BSG53" s="535"/>
      <c r="BSH53" s="535"/>
      <c r="BSI53" s="535"/>
      <c r="BSJ53" s="535"/>
      <c r="BSK53" s="535"/>
      <c r="BSL53" s="535"/>
      <c r="BSM53" s="535"/>
      <c r="BSN53" s="535"/>
      <c r="BSO53" s="535"/>
      <c r="BSP53" s="535"/>
      <c r="BSQ53" s="535"/>
      <c r="BSR53" s="535"/>
      <c r="BSS53" s="535"/>
      <c r="BST53" s="535"/>
      <c r="BSU53" s="535"/>
      <c r="BSV53" s="535"/>
      <c r="BSW53" s="535"/>
      <c r="BSX53" s="535"/>
      <c r="BSY53" s="535"/>
      <c r="BSZ53" s="535"/>
      <c r="BTA53" s="535"/>
      <c r="BTB53" s="535"/>
      <c r="BTC53" s="535"/>
      <c r="BTD53" s="535"/>
      <c r="BTE53" s="535"/>
      <c r="BTF53" s="535"/>
      <c r="BTG53" s="535"/>
      <c r="BTH53" s="535"/>
      <c r="BTI53" s="535"/>
      <c r="BTJ53" s="535"/>
      <c r="BTK53" s="535"/>
      <c r="BTL53" s="535"/>
      <c r="BTM53" s="535"/>
      <c r="BTN53" s="535"/>
      <c r="BTO53" s="535"/>
      <c r="BTP53" s="535"/>
      <c r="BTQ53" s="535"/>
      <c r="BTR53" s="535"/>
      <c r="BTS53" s="535"/>
      <c r="BTT53" s="535"/>
      <c r="BTU53" s="535"/>
      <c r="BTV53" s="535"/>
      <c r="BTW53" s="535"/>
      <c r="BTX53" s="535"/>
      <c r="BTY53" s="535"/>
      <c r="BTZ53" s="535"/>
      <c r="BUA53" s="535"/>
      <c r="BUB53" s="535"/>
      <c r="BUC53" s="535"/>
      <c r="BUD53" s="535"/>
      <c r="BUE53" s="535"/>
      <c r="BUF53" s="535"/>
      <c r="BUG53" s="535"/>
      <c r="BUH53" s="535"/>
      <c r="BUI53" s="535"/>
      <c r="BUJ53" s="535"/>
      <c r="BUK53" s="535"/>
      <c r="BUL53" s="535"/>
      <c r="BUM53" s="535"/>
      <c r="BUN53" s="535"/>
      <c r="BUO53" s="535"/>
      <c r="BUP53" s="535"/>
      <c r="BUQ53" s="535"/>
      <c r="BUR53" s="535"/>
      <c r="BUS53" s="535"/>
      <c r="BUT53" s="535"/>
      <c r="BUU53" s="535"/>
      <c r="BUV53" s="535"/>
      <c r="BUW53" s="535"/>
      <c r="BUX53" s="535"/>
      <c r="BUY53" s="535"/>
      <c r="BUZ53" s="535"/>
      <c r="BVA53" s="535"/>
      <c r="BVB53" s="535"/>
      <c r="BVC53" s="535"/>
      <c r="BVD53" s="535"/>
      <c r="BVE53" s="535"/>
      <c r="BVF53" s="535"/>
      <c r="BVG53" s="535"/>
      <c r="BVH53" s="535"/>
      <c r="BVI53" s="535"/>
      <c r="BVJ53" s="535"/>
      <c r="BVK53" s="535"/>
      <c r="BVL53" s="535"/>
      <c r="BVM53" s="535"/>
      <c r="BVN53" s="535"/>
      <c r="BVO53" s="535"/>
      <c r="BVP53" s="535"/>
      <c r="BVQ53" s="535"/>
      <c r="BVR53" s="535"/>
      <c r="BVS53" s="535"/>
      <c r="BVT53" s="535"/>
      <c r="BVU53" s="535"/>
      <c r="BVV53" s="535"/>
      <c r="BVW53" s="535"/>
      <c r="BVX53" s="535"/>
      <c r="BVY53" s="535"/>
      <c r="BVZ53" s="535"/>
      <c r="BWA53" s="535"/>
      <c r="BWB53" s="535"/>
      <c r="BWC53" s="535"/>
      <c r="BWD53" s="535"/>
      <c r="BWE53" s="535"/>
      <c r="BWF53" s="535"/>
      <c r="BWG53" s="535"/>
      <c r="BWH53" s="535"/>
      <c r="BWI53" s="535"/>
      <c r="BWJ53" s="535"/>
      <c r="BWK53" s="535"/>
      <c r="BWL53" s="535"/>
      <c r="BWM53" s="535"/>
      <c r="BWN53" s="535"/>
      <c r="BWO53" s="535"/>
      <c r="BWP53" s="535"/>
      <c r="BWQ53" s="535"/>
      <c r="BWR53" s="535"/>
      <c r="BWS53" s="535"/>
      <c r="BWT53" s="535"/>
      <c r="BWU53" s="535"/>
      <c r="BWV53" s="535"/>
      <c r="BWW53" s="535"/>
      <c r="BWX53" s="535"/>
      <c r="BWY53" s="535"/>
      <c r="BWZ53" s="535"/>
      <c r="BXA53" s="535"/>
      <c r="BXB53" s="535"/>
      <c r="BXC53" s="535"/>
      <c r="BXD53" s="535"/>
      <c r="BXE53" s="535"/>
      <c r="BXF53" s="535"/>
      <c r="BXG53" s="535"/>
      <c r="BXH53" s="535"/>
      <c r="BXI53" s="535"/>
      <c r="BXJ53" s="535"/>
      <c r="BXK53" s="535"/>
      <c r="BXL53" s="535"/>
      <c r="BXM53" s="535"/>
      <c r="BXN53" s="535"/>
      <c r="BXO53" s="535"/>
      <c r="BXP53" s="535"/>
      <c r="BXQ53" s="535"/>
      <c r="BXR53" s="535"/>
      <c r="BXS53" s="535"/>
      <c r="BXT53" s="535"/>
      <c r="BXU53" s="535"/>
      <c r="BXV53" s="535"/>
      <c r="BXW53" s="535"/>
      <c r="BXX53" s="535"/>
      <c r="BXY53" s="535"/>
      <c r="BXZ53" s="535"/>
      <c r="BYA53" s="535"/>
      <c r="BYB53" s="535"/>
      <c r="BYC53" s="535"/>
      <c r="BYD53" s="535"/>
      <c r="BYE53" s="535"/>
      <c r="BYF53" s="535"/>
      <c r="BYG53" s="535"/>
      <c r="BYH53" s="535"/>
      <c r="BYI53" s="535"/>
      <c r="BYJ53" s="535"/>
      <c r="BYK53" s="535"/>
      <c r="BYL53" s="535"/>
      <c r="BYM53" s="535"/>
      <c r="BYN53" s="535"/>
      <c r="BYO53" s="535"/>
      <c r="BYP53" s="535"/>
      <c r="BYQ53" s="535"/>
      <c r="BYR53" s="535"/>
      <c r="BYS53" s="535"/>
      <c r="BYT53" s="535"/>
      <c r="BYU53" s="535"/>
      <c r="BYV53" s="535"/>
      <c r="BYW53" s="535"/>
      <c r="BYX53" s="535"/>
      <c r="BYY53" s="535"/>
      <c r="BYZ53" s="535"/>
      <c r="BZA53" s="535"/>
      <c r="BZB53" s="535"/>
      <c r="BZC53" s="535"/>
      <c r="BZD53" s="535"/>
      <c r="BZE53" s="535"/>
      <c r="BZF53" s="535"/>
      <c r="BZG53" s="535"/>
      <c r="BZH53" s="535"/>
      <c r="BZI53" s="535"/>
      <c r="BZJ53" s="535"/>
      <c r="BZK53" s="535"/>
      <c r="BZL53" s="535"/>
      <c r="BZM53" s="535"/>
      <c r="BZN53" s="535"/>
      <c r="BZO53" s="535"/>
      <c r="BZP53" s="535"/>
      <c r="BZQ53" s="535"/>
      <c r="BZR53" s="535"/>
      <c r="BZS53" s="535"/>
      <c r="BZT53" s="535"/>
      <c r="BZU53" s="535"/>
      <c r="BZV53" s="535"/>
      <c r="BZW53" s="535"/>
      <c r="BZX53" s="535"/>
      <c r="BZY53" s="535"/>
      <c r="BZZ53" s="535"/>
      <c r="CAA53" s="535"/>
      <c r="CAB53" s="535"/>
      <c r="CAC53" s="535"/>
      <c r="CAD53" s="535"/>
      <c r="CAE53" s="535"/>
      <c r="CAF53" s="535"/>
      <c r="CAG53" s="535"/>
      <c r="CAH53" s="535"/>
      <c r="CAI53" s="535"/>
      <c r="CAJ53" s="535"/>
      <c r="CAK53" s="535"/>
      <c r="CAL53" s="535"/>
      <c r="CAM53" s="535"/>
      <c r="CAN53" s="535"/>
      <c r="CAO53" s="535"/>
      <c r="CAP53" s="535"/>
      <c r="CAQ53" s="535"/>
      <c r="CAR53" s="535"/>
      <c r="CAS53" s="535"/>
      <c r="CAT53" s="535"/>
      <c r="CAU53" s="535"/>
      <c r="CAV53" s="535"/>
      <c r="CAW53" s="535"/>
      <c r="CAX53" s="535"/>
      <c r="CAY53" s="535"/>
      <c r="CAZ53" s="535"/>
      <c r="CBA53" s="535"/>
      <c r="CBB53" s="535"/>
      <c r="CBC53" s="535"/>
      <c r="CBD53" s="535"/>
      <c r="CBE53" s="535"/>
      <c r="CBF53" s="535"/>
      <c r="CBG53" s="535"/>
      <c r="CBH53" s="535"/>
      <c r="CBI53" s="535"/>
      <c r="CBJ53" s="535"/>
      <c r="CBK53" s="535"/>
      <c r="CBL53" s="535"/>
      <c r="CBM53" s="535"/>
      <c r="CBN53" s="535"/>
      <c r="CBO53" s="535"/>
      <c r="CBP53" s="535"/>
      <c r="CBQ53" s="535"/>
      <c r="CBR53" s="535"/>
      <c r="CBS53" s="535"/>
      <c r="CBT53" s="535"/>
      <c r="CBU53" s="535"/>
      <c r="CBV53" s="535"/>
      <c r="CBW53" s="535"/>
      <c r="CBX53" s="535"/>
      <c r="CBY53" s="535"/>
      <c r="CBZ53" s="535"/>
      <c r="CCA53" s="535"/>
      <c r="CCB53" s="535"/>
      <c r="CCC53" s="535"/>
      <c r="CCD53" s="535"/>
      <c r="CCE53" s="535"/>
      <c r="CCF53" s="535"/>
      <c r="CCG53" s="535"/>
      <c r="CCH53" s="535"/>
      <c r="CCI53" s="535"/>
      <c r="CCJ53" s="535"/>
      <c r="CCK53" s="535"/>
      <c r="CCL53" s="535"/>
      <c r="CCM53" s="535"/>
      <c r="CCN53" s="535"/>
      <c r="CCO53" s="535"/>
      <c r="CCP53" s="535"/>
      <c r="CCQ53" s="535"/>
      <c r="CCR53" s="535"/>
      <c r="CCS53" s="535"/>
      <c r="CCT53" s="535"/>
      <c r="CCU53" s="535"/>
      <c r="CCV53" s="535"/>
      <c r="CCW53" s="535"/>
      <c r="CCX53" s="535"/>
      <c r="CCY53" s="535"/>
      <c r="CCZ53" s="535"/>
      <c r="CDA53" s="535"/>
      <c r="CDB53" s="535"/>
      <c r="CDC53" s="535"/>
      <c r="CDD53" s="535"/>
      <c r="CDE53" s="535"/>
      <c r="CDF53" s="535"/>
      <c r="CDG53" s="535"/>
      <c r="CDH53" s="535"/>
      <c r="CDI53" s="535"/>
      <c r="CDJ53" s="535"/>
      <c r="CDK53" s="535"/>
      <c r="CDL53" s="535"/>
      <c r="CDM53" s="535"/>
      <c r="CDN53" s="535"/>
      <c r="CDO53" s="535"/>
      <c r="CDP53" s="535"/>
      <c r="CDQ53" s="535"/>
      <c r="CDR53" s="535"/>
      <c r="CDS53" s="535"/>
      <c r="CDT53" s="535"/>
      <c r="CDU53" s="535"/>
      <c r="CDV53" s="535"/>
      <c r="CDW53" s="535"/>
      <c r="CDX53" s="535"/>
      <c r="CDY53" s="535"/>
      <c r="CDZ53" s="535"/>
      <c r="CEA53" s="535"/>
      <c r="CEB53" s="535"/>
      <c r="CEC53" s="535"/>
      <c r="CED53" s="535"/>
      <c r="CEE53" s="535"/>
      <c r="CEF53" s="535"/>
      <c r="CEG53" s="535"/>
      <c r="CEH53" s="535"/>
      <c r="CEI53" s="535"/>
      <c r="CEJ53" s="535"/>
      <c r="CEK53" s="535"/>
      <c r="CEL53" s="535"/>
      <c r="CEM53" s="535"/>
      <c r="CEN53" s="535"/>
      <c r="CEO53" s="535"/>
      <c r="CEP53" s="535"/>
      <c r="CEQ53" s="535"/>
      <c r="CER53" s="535"/>
      <c r="CES53" s="535"/>
      <c r="CET53" s="535"/>
      <c r="CEU53" s="535"/>
      <c r="CEV53" s="535"/>
      <c r="CEW53" s="535"/>
      <c r="CEX53" s="535"/>
      <c r="CEY53" s="535"/>
      <c r="CEZ53" s="535"/>
      <c r="CFA53" s="535"/>
      <c r="CFB53" s="535"/>
      <c r="CFC53" s="535"/>
      <c r="CFD53" s="535"/>
      <c r="CFE53" s="535"/>
      <c r="CFF53" s="535"/>
      <c r="CFG53" s="535"/>
      <c r="CFH53" s="535"/>
      <c r="CFI53" s="535"/>
      <c r="CFJ53" s="535"/>
      <c r="CFK53" s="535"/>
      <c r="CFL53" s="535"/>
      <c r="CFM53" s="535"/>
      <c r="CFN53" s="535"/>
      <c r="CFO53" s="535"/>
      <c r="CFP53" s="535"/>
      <c r="CFQ53" s="535"/>
      <c r="CFR53" s="535"/>
      <c r="CFS53" s="535"/>
      <c r="CFT53" s="535"/>
      <c r="CFU53" s="535"/>
      <c r="CFV53" s="535"/>
      <c r="CFW53" s="535"/>
      <c r="CFX53" s="535"/>
      <c r="CFY53" s="535"/>
      <c r="CFZ53" s="535"/>
      <c r="CGA53" s="535"/>
      <c r="CGB53" s="535"/>
      <c r="CGC53" s="535"/>
      <c r="CGD53" s="535"/>
      <c r="CGE53" s="535"/>
      <c r="CGF53" s="535"/>
      <c r="CGG53" s="535"/>
      <c r="CGH53" s="535"/>
      <c r="CGI53" s="535"/>
      <c r="CGJ53" s="535"/>
      <c r="CGK53" s="535"/>
      <c r="CGL53" s="535"/>
      <c r="CGM53" s="535"/>
      <c r="CGN53" s="535"/>
      <c r="CGO53" s="535"/>
      <c r="CGP53" s="535"/>
      <c r="CGQ53" s="535"/>
      <c r="CGR53" s="535"/>
      <c r="CGS53" s="535"/>
      <c r="CGT53" s="535"/>
      <c r="CGU53" s="535"/>
      <c r="CGV53" s="535"/>
      <c r="CGW53" s="535"/>
      <c r="CGX53" s="535"/>
      <c r="CGY53" s="535"/>
      <c r="CGZ53" s="535"/>
      <c r="CHA53" s="535"/>
      <c r="CHB53" s="535"/>
      <c r="CHC53" s="535"/>
      <c r="CHD53" s="535"/>
      <c r="CHE53" s="535"/>
      <c r="CHF53" s="535"/>
      <c r="CHG53" s="535"/>
      <c r="CHH53" s="535"/>
      <c r="CHI53" s="535"/>
      <c r="CHJ53" s="535"/>
      <c r="CHK53" s="535"/>
      <c r="CHL53" s="535"/>
      <c r="CHM53" s="535"/>
      <c r="CHN53" s="535"/>
      <c r="CHO53" s="535"/>
      <c r="CHP53" s="535"/>
      <c r="CHQ53" s="535"/>
      <c r="CHR53" s="535"/>
      <c r="CHS53" s="535"/>
      <c r="CHT53" s="535"/>
      <c r="CHU53" s="535"/>
      <c r="CHV53" s="535"/>
      <c r="CHW53" s="535"/>
      <c r="CHX53" s="535"/>
      <c r="CHY53" s="535"/>
      <c r="CHZ53" s="535"/>
      <c r="CIA53" s="535"/>
      <c r="CIB53" s="535"/>
      <c r="CIC53" s="535"/>
      <c r="CID53" s="535"/>
      <c r="CIE53" s="535"/>
      <c r="CIF53" s="535"/>
      <c r="CIG53" s="535"/>
      <c r="CIH53" s="535"/>
      <c r="CII53" s="535"/>
      <c r="CIJ53" s="535"/>
      <c r="CIK53" s="535"/>
      <c r="CIL53" s="535"/>
      <c r="CIM53" s="535"/>
      <c r="CIN53" s="535"/>
      <c r="CIO53" s="535"/>
      <c r="CIP53" s="535"/>
      <c r="CIQ53" s="535"/>
      <c r="CIR53" s="535"/>
      <c r="CIS53" s="535"/>
      <c r="CIT53" s="535"/>
      <c r="CIU53" s="535"/>
      <c r="CIV53" s="535"/>
      <c r="CIW53" s="535"/>
      <c r="CIX53" s="535"/>
      <c r="CIY53" s="535"/>
      <c r="CIZ53" s="535"/>
      <c r="CJA53" s="535"/>
      <c r="CJB53" s="535"/>
      <c r="CJC53" s="535"/>
      <c r="CJD53" s="535"/>
      <c r="CJE53" s="535"/>
      <c r="CJF53" s="535"/>
      <c r="CJG53" s="535"/>
      <c r="CJH53" s="535"/>
      <c r="CJI53" s="535"/>
      <c r="CJJ53" s="535"/>
      <c r="CJK53" s="535"/>
      <c r="CJL53" s="535"/>
      <c r="CJM53" s="535"/>
      <c r="CJN53" s="535"/>
      <c r="CJO53" s="535"/>
      <c r="CJP53" s="535"/>
      <c r="CJQ53" s="535"/>
      <c r="CJR53" s="535"/>
      <c r="CJS53" s="535"/>
      <c r="CJT53" s="535"/>
      <c r="CJU53" s="535"/>
      <c r="CJV53" s="535"/>
      <c r="CJW53" s="535"/>
      <c r="CJX53" s="535"/>
      <c r="CJY53" s="535"/>
      <c r="CJZ53" s="535"/>
      <c r="CKA53" s="535"/>
      <c r="CKB53" s="535"/>
      <c r="CKC53" s="535"/>
      <c r="CKD53" s="535"/>
      <c r="CKE53" s="535"/>
      <c r="CKF53" s="535"/>
      <c r="CKG53" s="535"/>
      <c r="CKH53" s="535"/>
      <c r="CKI53" s="535"/>
      <c r="CKJ53" s="535"/>
      <c r="CKK53" s="535"/>
      <c r="CKL53" s="535"/>
      <c r="CKM53" s="535"/>
      <c r="CKN53" s="535"/>
      <c r="CKO53" s="535"/>
      <c r="CKP53" s="535"/>
      <c r="CKQ53" s="535"/>
      <c r="CKR53" s="535"/>
      <c r="CKS53" s="535"/>
      <c r="CKT53" s="535"/>
      <c r="CKU53" s="535"/>
      <c r="CKV53" s="535"/>
      <c r="CKW53" s="535"/>
      <c r="CKX53" s="535"/>
      <c r="CKY53" s="535"/>
      <c r="CKZ53" s="535"/>
      <c r="CLA53" s="535"/>
      <c r="CLB53" s="535"/>
      <c r="CLC53" s="535"/>
      <c r="CLD53" s="535"/>
      <c r="CLE53" s="535"/>
      <c r="CLF53" s="535"/>
      <c r="CLG53" s="535"/>
      <c r="CLH53" s="535"/>
      <c r="CLI53" s="535"/>
      <c r="CLJ53" s="535"/>
      <c r="CLK53" s="535"/>
      <c r="CLL53" s="535"/>
      <c r="CLM53" s="535"/>
      <c r="CLN53" s="535"/>
      <c r="CLO53" s="535"/>
      <c r="CLP53" s="535"/>
      <c r="CLQ53" s="535"/>
      <c r="CLR53" s="535"/>
      <c r="CLS53" s="535"/>
      <c r="CLT53" s="535"/>
      <c r="CLU53" s="535"/>
      <c r="CLV53" s="535"/>
      <c r="CLW53" s="535"/>
      <c r="CLX53" s="535"/>
      <c r="CLY53" s="535"/>
      <c r="CLZ53" s="535"/>
      <c r="CMA53" s="535"/>
      <c r="CMB53" s="535"/>
      <c r="CMC53" s="535"/>
      <c r="CMD53" s="535"/>
      <c r="CME53" s="535"/>
      <c r="CMF53" s="535"/>
      <c r="CMG53" s="535"/>
      <c r="CMH53" s="535"/>
      <c r="CMI53" s="535"/>
      <c r="CMJ53" s="535"/>
      <c r="CMK53" s="535"/>
      <c r="CML53" s="535"/>
      <c r="CMM53" s="535"/>
      <c r="CMN53" s="535"/>
      <c r="CMO53" s="535"/>
      <c r="CMP53" s="535"/>
      <c r="CMQ53" s="535"/>
      <c r="CMR53" s="535"/>
      <c r="CMS53" s="535"/>
      <c r="CMT53" s="535"/>
      <c r="CMU53" s="535"/>
      <c r="CMV53" s="535"/>
      <c r="CMW53" s="535"/>
      <c r="CMX53" s="535"/>
      <c r="CMY53" s="535"/>
      <c r="CMZ53" s="535"/>
      <c r="CNA53" s="535"/>
      <c r="CNB53" s="535"/>
      <c r="CNC53" s="535"/>
      <c r="CND53" s="535"/>
      <c r="CNE53" s="535"/>
      <c r="CNF53" s="535"/>
      <c r="CNG53" s="535"/>
      <c r="CNH53" s="535"/>
      <c r="CNI53" s="535"/>
      <c r="CNJ53" s="535"/>
      <c r="CNK53" s="535"/>
      <c r="CNL53" s="535"/>
      <c r="CNM53" s="535"/>
      <c r="CNN53" s="535"/>
      <c r="CNO53" s="535"/>
      <c r="CNP53" s="535"/>
      <c r="CNQ53" s="535"/>
      <c r="CNR53" s="535"/>
      <c r="CNS53" s="535"/>
      <c r="CNT53" s="535"/>
      <c r="CNU53" s="535"/>
      <c r="CNV53" s="535"/>
      <c r="CNW53" s="535"/>
      <c r="CNX53" s="535"/>
      <c r="CNY53" s="535"/>
      <c r="CNZ53" s="535"/>
      <c r="COA53" s="535"/>
      <c r="COB53" s="535"/>
      <c r="COC53" s="535"/>
      <c r="COD53" s="535"/>
      <c r="COE53" s="535"/>
      <c r="COF53" s="535"/>
      <c r="COG53" s="535"/>
      <c r="COH53" s="535"/>
      <c r="COI53" s="535"/>
      <c r="COJ53" s="535"/>
      <c r="COK53" s="535"/>
      <c r="COL53" s="535"/>
      <c r="COM53" s="535"/>
      <c r="CON53" s="535"/>
      <c r="COO53" s="535"/>
      <c r="COP53" s="535"/>
      <c r="COQ53" s="535"/>
      <c r="COR53" s="535"/>
      <c r="COS53" s="535"/>
      <c r="COT53" s="535"/>
      <c r="COU53" s="535"/>
      <c r="COV53" s="535"/>
      <c r="COW53" s="535"/>
      <c r="COX53" s="535"/>
      <c r="COY53" s="535"/>
      <c r="COZ53" s="535"/>
      <c r="CPA53" s="535"/>
      <c r="CPB53" s="535"/>
      <c r="CPC53" s="535"/>
      <c r="CPD53" s="535"/>
      <c r="CPE53" s="535"/>
      <c r="CPF53" s="535"/>
      <c r="CPG53" s="535"/>
      <c r="CPH53" s="535"/>
      <c r="CPI53" s="535"/>
      <c r="CPJ53" s="535"/>
      <c r="CPK53" s="535"/>
      <c r="CPL53" s="535"/>
      <c r="CPM53" s="535"/>
      <c r="CPN53" s="535"/>
      <c r="CPO53" s="535"/>
      <c r="CPP53" s="535"/>
      <c r="CPQ53" s="535"/>
      <c r="CPR53" s="535"/>
      <c r="CPS53" s="535"/>
      <c r="CPT53" s="535"/>
      <c r="CPU53" s="535"/>
      <c r="CPV53" s="535"/>
      <c r="CPW53" s="535"/>
      <c r="CPX53" s="535"/>
      <c r="CPY53" s="535"/>
      <c r="CPZ53" s="535"/>
      <c r="CQA53" s="535"/>
      <c r="CQB53" s="535"/>
      <c r="CQC53" s="535"/>
      <c r="CQD53" s="535"/>
      <c r="CQE53" s="535"/>
      <c r="CQF53" s="535"/>
      <c r="CQG53" s="535"/>
      <c r="CQH53" s="535"/>
      <c r="CQI53" s="535"/>
      <c r="CQJ53" s="535"/>
      <c r="CQK53" s="535"/>
      <c r="CQL53" s="535"/>
      <c r="CQM53" s="535"/>
      <c r="CQN53" s="535"/>
      <c r="CQO53" s="535"/>
      <c r="CQP53" s="535"/>
      <c r="CQQ53" s="535"/>
      <c r="CQR53" s="535"/>
      <c r="CQS53" s="535"/>
      <c r="CQT53" s="535"/>
      <c r="CQU53" s="535"/>
      <c r="CQV53" s="535"/>
      <c r="CQW53" s="535"/>
      <c r="CQX53" s="535"/>
      <c r="CQY53" s="535"/>
      <c r="CQZ53" s="535"/>
      <c r="CRA53" s="535"/>
      <c r="CRB53" s="535"/>
      <c r="CRC53" s="535"/>
      <c r="CRD53" s="535"/>
      <c r="CRE53" s="535"/>
      <c r="CRF53" s="535"/>
      <c r="CRG53" s="535"/>
      <c r="CRH53" s="535"/>
      <c r="CRI53" s="535"/>
      <c r="CRJ53" s="535"/>
      <c r="CRK53" s="535"/>
      <c r="CRL53" s="535"/>
      <c r="CRM53" s="535"/>
      <c r="CRN53" s="535"/>
      <c r="CRO53" s="535"/>
      <c r="CRP53" s="535"/>
      <c r="CRQ53" s="535"/>
      <c r="CRR53" s="535"/>
      <c r="CRS53" s="535"/>
      <c r="CRT53" s="535"/>
      <c r="CRU53" s="535"/>
      <c r="CRV53" s="535"/>
      <c r="CRW53" s="535"/>
      <c r="CRX53" s="535"/>
      <c r="CRY53" s="535"/>
      <c r="CRZ53" s="535"/>
      <c r="CSA53" s="535"/>
      <c r="CSB53" s="535"/>
      <c r="CSC53" s="535"/>
      <c r="CSD53" s="535"/>
      <c r="CSE53" s="535"/>
      <c r="CSF53" s="535"/>
      <c r="CSG53" s="535"/>
      <c r="CSH53" s="535"/>
      <c r="CSI53" s="535"/>
      <c r="CSJ53" s="535"/>
      <c r="CSK53" s="535"/>
      <c r="CSL53" s="535"/>
      <c r="CSM53" s="535"/>
      <c r="CSN53" s="535"/>
      <c r="CSO53" s="535"/>
      <c r="CSP53" s="535"/>
      <c r="CSQ53" s="535"/>
      <c r="CSR53" s="535"/>
      <c r="CSS53" s="535"/>
      <c r="CST53" s="535"/>
      <c r="CSU53" s="535"/>
      <c r="CSV53" s="535"/>
      <c r="CSW53" s="535"/>
      <c r="CSX53" s="535"/>
      <c r="CSY53" s="535"/>
      <c r="CSZ53" s="535"/>
      <c r="CTA53" s="535"/>
      <c r="CTB53" s="535"/>
      <c r="CTC53" s="535"/>
      <c r="CTD53" s="535"/>
      <c r="CTE53" s="535"/>
      <c r="CTF53" s="535"/>
      <c r="CTG53" s="535"/>
      <c r="CTH53" s="535"/>
      <c r="CTI53" s="535"/>
      <c r="CTJ53" s="535"/>
      <c r="CTK53" s="535"/>
      <c r="CTL53" s="535"/>
      <c r="CTM53" s="535"/>
      <c r="CTN53" s="535"/>
      <c r="CTO53" s="535"/>
      <c r="CTP53" s="535"/>
      <c r="CTQ53" s="535"/>
      <c r="CTR53" s="535"/>
      <c r="CTS53" s="535"/>
      <c r="CTT53" s="535"/>
      <c r="CTU53" s="535"/>
      <c r="CTV53" s="535"/>
      <c r="CTW53" s="535"/>
      <c r="CTX53" s="535"/>
      <c r="CTY53" s="535"/>
      <c r="CTZ53" s="535"/>
      <c r="CUA53" s="535"/>
      <c r="CUB53" s="535"/>
      <c r="CUC53" s="535"/>
      <c r="CUD53" s="535"/>
      <c r="CUE53" s="535"/>
      <c r="CUF53" s="535"/>
      <c r="CUG53" s="535"/>
      <c r="CUH53" s="535"/>
      <c r="CUI53" s="535"/>
      <c r="CUJ53" s="535"/>
      <c r="CUK53" s="535"/>
      <c r="CUL53" s="535"/>
      <c r="CUM53" s="535"/>
      <c r="CUN53" s="535"/>
      <c r="CUO53" s="535"/>
      <c r="CUP53" s="535"/>
      <c r="CUQ53" s="535"/>
      <c r="CUR53" s="535"/>
      <c r="CUS53" s="535"/>
      <c r="CUT53" s="535"/>
      <c r="CUU53" s="535"/>
      <c r="CUV53" s="535"/>
      <c r="CUW53" s="535"/>
      <c r="CUX53" s="535"/>
      <c r="CUY53" s="535"/>
      <c r="CUZ53" s="535"/>
      <c r="CVA53" s="535"/>
      <c r="CVB53" s="535"/>
      <c r="CVC53" s="535"/>
      <c r="CVD53" s="535"/>
      <c r="CVE53" s="535"/>
      <c r="CVF53" s="535"/>
      <c r="CVG53" s="535"/>
      <c r="CVH53" s="535"/>
      <c r="CVI53" s="535"/>
      <c r="CVJ53" s="535"/>
      <c r="CVK53" s="535"/>
      <c r="CVL53" s="535"/>
      <c r="CVM53" s="535"/>
      <c r="CVN53" s="535"/>
      <c r="CVO53" s="535"/>
      <c r="CVP53" s="535"/>
      <c r="CVQ53" s="535"/>
      <c r="CVR53" s="535"/>
      <c r="CVS53" s="535"/>
      <c r="CVT53" s="535"/>
      <c r="CVU53" s="535"/>
      <c r="CVV53" s="535"/>
      <c r="CVW53" s="535"/>
      <c r="CVX53" s="535"/>
      <c r="CVY53" s="535"/>
      <c r="CVZ53" s="535"/>
      <c r="CWA53" s="535"/>
      <c r="CWB53" s="535"/>
      <c r="CWC53" s="535"/>
      <c r="CWD53" s="535"/>
      <c r="CWE53" s="535"/>
      <c r="CWF53" s="535"/>
      <c r="CWG53" s="535"/>
      <c r="CWH53" s="535"/>
      <c r="CWI53" s="535"/>
      <c r="CWJ53" s="535"/>
      <c r="CWK53" s="535"/>
      <c r="CWL53" s="535"/>
      <c r="CWM53" s="535"/>
      <c r="CWN53" s="535"/>
      <c r="CWO53" s="535"/>
      <c r="CWP53" s="535"/>
      <c r="CWQ53" s="535"/>
      <c r="CWR53" s="535"/>
      <c r="CWS53" s="535"/>
      <c r="CWT53" s="535"/>
      <c r="CWU53" s="535"/>
      <c r="CWV53" s="535"/>
      <c r="CWW53" s="535"/>
      <c r="CWX53" s="535"/>
      <c r="CWY53" s="535"/>
      <c r="CWZ53" s="535"/>
      <c r="CXA53" s="535"/>
      <c r="CXB53" s="535"/>
      <c r="CXC53" s="535"/>
      <c r="CXD53" s="535"/>
      <c r="CXE53" s="535"/>
      <c r="CXF53" s="535"/>
      <c r="CXG53" s="535"/>
      <c r="CXH53" s="535"/>
      <c r="CXI53" s="535"/>
      <c r="CXJ53" s="535"/>
      <c r="CXK53" s="535"/>
      <c r="CXL53" s="535"/>
      <c r="CXM53" s="535"/>
      <c r="CXN53" s="535"/>
      <c r="CXO53" s="535"/>
      <c r="CXP53" s="535"/>
      <c r="CXQ53" s="535"/>
      <c r="CXR53" s="535"/>
      <c r="CXS53" s="535"/>
      <c r="CXT53" s="535"/>
      <c r="CXU53" s="535"/>
      <c r="CXV53" s="535"/>
      <c r="CXW53" s="535"/>
      <c r="CXX53" s="535"/>
      <c r="CXY53" s="535"/>
      <c r="CXZ53" s="535"/>
      <c r="CYA53" s="535"/>
      <c r="CYB53" s="535"/>
      <c r="CYC53" s="535"/>
      <c r="CYD53" s="535"/>
      <c r="CYE53" s="535"/>
      <c r="CYF53" s="535"/>
      <c r="CYG53" s="535"/>
      <c r="CYH53" s="535"/>
      <c r="CYI53" s="535"/>
      <c r="CYJ53" s="535"/>
      <c r="CYK53" s="535"/>
      <c r="CYL53" s="535"/>
      <c r="CYM53" s="535"/>
      <c r="CYN53" s="535"/>
      <c r="CYO53" s="535"/>
      <c r="CYP53" s="535"/>
      <c r="CYQ53" s="535"/>
      <c r="CYR53" s="535"/>
      <c r="CYS53" s="535"/>
      <c r="CYT53" s="535"/>
      <c r="CYU53" s="535"/>
      <c r="CYV53" s="535"/>
      <c r="CYW53" s="535"/>
      <c r="CYX53" s="535"/>
      <c r="CYY53" s="535"/>
      <c r="CYZ53" s="535"/>
      <c r="CZA53" s="535"/>
      <c r="CZB53" s="535"/>
      <c r="CZC53" s="535"/>
      <c r="CZD53" s="535"/>
      <c r="CZE53" s="535"/>
      <c r="CZF53" s="535"/>
      <c r="CZG53" s="535"/>
      <c r="CZH53" s="535"/>
      <c r="CZI53" s="535"/>
      <c r="CZJ53" s="535"/>
      <c r="CZK53" s="535"/>
      <c r="CZL53" s="535"/>
      <c r="CZM53" s="535"/>
      <c r="CZN53" s="535"/>
      <c r="CZO53" s="535"/>
      <c r="CZP53" s="535"/>
      <c r="CZQ53" s="535"/>
      <c r="CZR53" s="535"/>
      <c r="CZS53" s="535"/>
      <c r="CZT53" s="535"/>
      <c r="CZU53" s="535"/>
      <c r="CZV53" s="535"/>
      <c r="CZW53" s="535"/>
      <c r="CZX53" s="535"/>
      <c r="CZY53" s="535"/>
      <c r="CZZ53" s="535"/>
      <c r="DAA53" s="535"/>
      <c r="DAB53" s="535"/>
      <c r="DAC53" s="535"/>
      <c r="DAD53" s="535"/>
      <c r="DAE53" s="535"/>
      <c r="DAF53" s="535"/>
      <c r="DAG53" s="535"/>
      <c r="DAH53" s="535"/>
      <c r="DAI53" s="535"/>
      <c r="DAJ53" s="535"/>
      <c r="DAK53" s="535"/>
      <c r="DAL53" s="535"/>
      <c r="DAM53" s="535"/>
      <c r="DAN53" s="535"/>
      <c r="DAO53" s="535"/>
      <c r="DAP53" s="535"/>
      <c r="DAQ53" s="535"/>
      <c r="DAR53" s="535"/>
      <c r="DAS53" s="535"/>
      <c r="DAT53" s="535"/>
      <c r="DAU53" s="535"/>
      <c r="DAV53" s="535"/>
      <c r="DAW53" s="535"/>
      <c r="DAX53" s="535"/>
      <c r="DAY53" s="535"/>
      <c r="DAZ53" s="535"/>
      <c r="DBA53" s="535"/>
      <c r="DBB53" s="535"/>
      <c r="DBC53" s="535"/>
      <c r="DBD53" s="535"/>
      <c r="DBE53" s="535"/>
      <c r="DBF53" s="535"/>
      <c r="DBG53" s="535"/>
      <c r="DBH53" s="535"/>
      <c r="DBI53" s="535"/>
      <c r="DBJ53" s="535"/>
      <c r="DBK53" s="535"/>
      <c r="DBL53" s="535"/>
      <c r="DBM53" s="535"/>
      <c r="DBN53" s="535"/>
      <c r="DBO53" s="535"/>
      <c r="DBP53" s="535"/>
      <c r="DBQ53" s="535"/>
      <c r="DBR53" s="535"/>
      <c r="DBS53" s="535"/>
      <c r="DBT53" s="535"/>
      <c r="DBU53" s="535"/>
      <c r="DBV53" s="535"/>
      <c r="DBW53" s="535"/>
      <c r="DBX53" s="535"/>
      <c r="DBY53" s="535"/>
      <c r="DBZ53" s="535"/>
      <c r="DCA53" s="535"/>
      <c r="DCB53" s="535"/>
      <c r="DCC53" s="535"/>
      <c r="DCD53" s="535"/>
      <c r="DCE53" s="535"/>
      <c r="DCF53" s="535"/>
      <c r="DCG53" s="535"/>
      <c r="DCH53" s="535"/>
      <c r="DCI53" s="535"/>
      <c r="DCJ53" s="535"/>
      <c r="DCK53" s="535"/>
      <c r="DCL53" s="535"/>
      <c r="DCM53" s="535"/>
      <c r="DCN53" s="535"/>
      <c r="DCO53" s="535"/>
      <c r="DCP53" s="535"/>
      <c r="DCQ53" s="535"/>
      <c r="DCR53" s="535"/>
      <c r="DCS53" s="535"/>
      <c r="DCT53" s="535"/>
      <c r="DCU53" s="535"/>
      <c r="DCV53" s="535"/>
      <c r="DCW53" s="535"/>
      <c r="DCX53" s="535"/>
      <c r="DCY53" s="535"/>
      <c r="DCZ53" s="535"/>
      <c r="DDA53" s="535"/>
      <c r="DDB53" s="535"/>
      <c r="DDC53" s="535"/>
      <c r="DDD53" s="535"/>
      <c r="DDE53" s="535"/>
      <c r="DDF53" s="535"/>
      <c r="DDG53" s="535"/>
      <c r="DDH53" s="535"/>
      <c r="DDI53" s="535"/>
      <c r="DDJ53" s="535"/>
      <c r="DDK53" s="535"/>
      <c r="DDL53" s="535"/>
      <c r="DDM53" s="535"/>
      <c r="DDN53" s="535"/>
      <c r="DDO53" s="535"/>
      <c r="DDP53" s="535"/>
      <c r="DDQ53" s="535"/>
      <c r="DDR53" s="535"/>
      <c r="DDS53" s="535"/>
      <c r="DDT53" s="535"/>
      <c r="DDU53" s="535"/>
      <c r="DDV53" s="535"/>
      <c r="DDW53" s="535"/>
      <c r="DDX53" s="535"/>
      <c r="DDY53" s="535"/>
      <c r="DDZ53" s="535"/>
      <c r="DEA53" s="535"/>
      <c r="DEB53" s="535"/>
      <c r="DEC53" s="535"/>
      <c r="DED53" s="535"/>
      <c r="DEE53" s="535"/>
      <c r="DEF53" s="535"/>
      <c r="DEG53" s="535"/>
      <c r="DEH53" s="535"/>
      <c r="DEI53" s="535"/>
      <c r="DEJ53" s="535"/>
      <c r="DEK53" s="535"/>
      <c r="DEL53" s="535"/>
      <c r="DEM53" s="535"/>
      <c r="DEN53" s="535"/>
      <c r="DEO53" s="535"/>
      <c r="DEP53" s="535"/>
      <c r="DEQ53" s="535"/>
      <c r="DER53" s="535"/>
      <c r="DES53" s="535"/>
      <c r="DET53" s="535"/>
      <c r="DEU53" s="535"/>
      <c r="DEV53" s="535"/>
      <c r="DEW53" s="535"/>
      <c r="DEX53" s="535"/>
      <c r="DEY53" s="535"/>
      <c r="DEZ53" s="535"/>
      <c r="DFA53" s="535"/>
      <c r="DFB53" s="535"/>
      <c r="DFC53" s="535"/>
      <c r="DFD53" s="535"/>
      <c r="DFE53" s="535"/>
      <c r="DFF53" s="535"/>
      <c r="DFG53" s="535"/>
      <c r="DFH53" s="535"/>
      <c r="DFI53" s="535"/>
      <c r="DFJ53" s="535"/>
      <c r="DFK53" s="535"/>
      <c r="DFL53" s="535"/>
      <c r="DFM53" s="535"/>
      <c r="DFN53" s="535"/>
      <c r="DFO53" s="535"/>
      <c r="DFP53" s="535"/>
      <c r="DFQ53" s="535"/>
      <c r="DFR53" s="535"/>
      <c r="DFS53" s="535"/>
      <c r="DFT53" s="535"/>
      <c r="DFU53" s="535"/>
      <c r="DFV53" s="535"/>
      <c r="DFW53" s="535"/>
      <c r="DFX53" s="535"/>
      <c r="DFY53" s="535"/>
      <c r="DFZ53" s="535"/>
      <c r="DGA53" s="535"/>
      <c r="DGB53" s="535"/>
      <c r="DGC53" s="535"/>
      <c r="DGD53" s="535"/>
      <c r="DGE53" s="535"/>
      <c r="DGF53" s="535"/>
      <c r="DGG53" s="535"/>
      <c r="DGH53" s="535"/>
      <c r="DGI53" s="535"/>
      <c r="DGJ53" s="535"/>
      <c r="DGK53" s="535"/>
      <c r="DGL53" s="535"/>
      <c r="DGM53" s="535"/>
      <c r="DGN53" s="535"/>
      <c r="DGO53" s="535"/>
      <c r="DGP53" s="535"/>
      <c r="DGQ53" s="535"/>
      <c r="DGR53" s="535"/>
      <c r="DGS53" s="535"/>
      <c r="DGT53" s="535"/>
      <c r="DGU53" s="535"/>
      <c r="DGV53" s="535"/>
      <c r="DGW53" s="535"/>
      <c r="DGX53" s="535"/>
      <c r="DGY53" s="535"/>
      <c r="DGZ53" s="535"/>
      <c r="DHA53" s="535"/>
      <c r="DHB53" s="535"/>
      <c r="DHC53" s="535"/>
      <c r="DHD53" s="535"/>
      <c r="DHE53" s="535"/>
      <c r="DHF53" s="535"/>
      <c r="DHG53" s="535"/>
      <c r="DHH53" s="535"/>
      <c r="DHI53" s="535"/>
      <c r="DHJ53" s="535"/>
      <c r="DHK53" s="535"/>
      <c r="DHL53" s="535"/>
      <c r="DHM53" s="535"/>
      <c r="DHN53" s="535"/>
      <c r="DHO53" s="535"/>
      <c r="DHP53" s="535"/>
      <c r="DHQ53" s="535"/>
      <c r="DHR53" s="535"/>
      <c r="DHS53" s="535"/>
      <c r="DHT53" s="535"/>
      <c r="DHU53" s="535"/>
      <c r="DHV53" s="535"/>
      <c r="DHW53" s="535"/>
      <c r="DHX53" s="535"/>
      <c r="DHY53" s="535"/>
      <c r="DHZ53" s="535"/>
      <c r="DIA53" s="535"/>
      <c r="DIB53" s="535"/>
      <c r="DIC53" s="535"/>
      <c r="DID53" s="535"/>
      <c r="DIE53" s="535"/>
      <c r="DIF53" s="535"/>
      <c r="DIG53" s="535"/>
      <c r="DIH53" s="535"/>
      <c r="DII53" s="535"/>
      <c r="DIJ53" s="535"/>
      <c r="DIK53" s="535"/>
      <c r="DIL53" s="535"/>
      <c r="DIM53" s="535"/>
      <c r="DIN53" s="535"/>
      <c r="DIO53" s="535"/>
      <c r="DIP53" s="535"/>
      <c r="DIQ53" s="535"/>
      <c r="DIR53" s="535"/>
      <c r="DIS53" s="535"/>
      <c r="DIT53" s="535"/>
      <c r="DIU53" s="535"/>
      <c r="DIV53" s="535"/>
      <c r="DIW53" s="535"/>
      <c r="DIX53" s="535"/>
      <c r="DIY53" s="535"/>
      <c r="DIZ53" s="535"/>
      <c r="DJA53" s="535"/>
      <c r="DJB53" s="535"/>
      <c r="DJC53" s="535"/>
      <c r="DJD53" s="535"/>
      <c r="DJE53" s="535"/>
      <c r="DJF53" s="535"/>
      <c r="DJG53" s="535"/>
      <c r="DJH53" s="535"/>
      <c r="DJI53" s="535"/>
      <c r="DJJ53" s="535"/>
      <c r="DJK53" s="535"/>
      <c r="DJL53" s="535"/>
      <c r="DJM53" s="535"/>
      <c r="DJN53" s="535"/>
      <c r="DJO53" s="535"/>
      <c r="DJP53" s="535"/>
      <c r="DJQ53" s="535"/>
      <c r="DJR53" s="535"/>
      <c r="DJS53" s="535"/>
      <c r="DJT53" s="535"/>
      <c r="DJU53" s="535"/>
      <c r="DJV53" s="535"/>
      <c r="DJW53" s="535"/>
      <c r="DJX53" s="535"/>
      <c r="DJY53" s="535"/>
      <c r="DJZ53" s="535"/>
      <c r="DKA53" s="535"/>
      <c r="DKB53" s="535"/>
      <c r="DKC53" s="535"/>
      <c r="DKD53" s="535"/>
      <c r="DKE53" s="535"/>
      <c r="DKF53" s="535"/>
      <c r="DKG53" s="535"/>
      <c r="DKH53" s="535"/>
      <c r="DKI53" s="535"/>
      <c r="DKJ53" s="535"/>
      <c r="DKK53" s="535"/>
      <c r="DKL53" s="535"/>
      <c r="DKM53" s="535"/>
      <c r="DKN53" s="535"/>
      <c r="DKO53" s="535"/>
      <c r="DKP53" s="535"/>
      <c r="DKQ53" s="535"/>
      <c r="DKR53" s="535"/>
      <c r="DKS53" s="535"/>
      <c r="DKT53" s="535"/>
      <c r="DKU53" s="535"/>
      <c r="DKV53" s="535"/>
      <c r="DKW53" s="535"/>
      <c r="DKX53" s="535"/>
      <c r="DKY53" s="535"/>
      <c r="DKZ53" s="535"/>
      <c r="DLA53" s="535"/>
      <c r="DLB53" s="535"/>
      <c r="DLC53" s="535"/>
      <c r="DLD53" s="535"/>
      <c r="DLE53" s="535"/>
      <c r="DLF53" s="535"/>
      <c r="DLG53" s="535"/>
      <c r="DLH53" s="535"/>
      <c r="DLI53" s="535"/>
      <c r="DLJ53" s="535"/>
      <c r="DLK53" s="535"/>
      <c r="DLL53" s="535"/>
      <c r="DLM53" s="535"/>
      <c r="DLN53" s="535"/>
      <c r="DLO53" s="535"/>
      <c r="DLP53" s="535"/>
      <c r="DLQ53" s="535"/>
      <c r="DLR53" s="535"/>
      <c r="DLS53" s="535"/>
      <c r="DLT53" s="535"/>
      <c r="DLU53" s="535"/>
      <c r="DLV53" s="535"/>
      <c r="DLW53" s="535"/>
      <c r="DLX53" s="535"/>
      <c r="DLY53" s="535"/>
      <c r="DLZ53" s="535"/>
      <c r="DMA53" s="535"/>
      <c r="DMB53" s="535"/>
      <c r="DMC53" s="535"/>
      <c r="DMD53" s="535"/>
      <c r="DME53" s="535"/>
      <c r="DMF53" s="535"/>
      <c r="DMG53" s="535"/>
      <c r="DMH53" s="535"/>
      <c r="DMI53" s="535"/>
      <c r="DMJ53" s="535"/>
      <c r="DMK53" s="535"/>
      <c r="DML53" s="535"/>
      <c r="DMM53" s="535"/>
      <c r="DMN53" s="535"/>
      <c r="DMO53" s="535"/>
      <c r="DMP53" s="535"/>
      <c r="DMQ53" s="535"/>
      <c r="DMR53" s="535"/>
      <c r="DMS53" s="535"/>
      <c r="DMT53" s="535"/>
      <c r="DMU53" s="535"/>
      <c r="DMV53" s="535"/>
      <c r="DMW53" s="535"/>
      <c r="DMX53" s="535"/>
      <c r="DMY53" s="535"/>
      <c r="DMZ53" s="535"/>
      <c r="DNA53" s="535"/>
      <c r="DNB53" s="535"/>
      <c r="DNC53" s="535"/>
      <c r="DND53" s="535"/>
      <c r="DNE53" s="535"/>
      <c r="DNF53" s="535"/>
      <c r="DNG53" s="535"/>
      <c r="DNH53" s="535"/>
      <c r="DNI53" s="535"/>
      <c r="DNJ53" s="535"/>
      <c r="DNK53" s="535"/>
      <c r="DNL53" s="535"/>
      <c r="DNM53" s="535"/>
      <c r="DNN53" s="535"/>
      <c r="DNO53" s="535"/>
      <c r="DNP53" s="535"/>
      <c r="DNQ53" s="535"/>
      <c r="DNR53" s="535"/>
      <c r="DNS53" s="535"/>
      <c r="DNT53" s="535"/>
      <c r="DNU53" s="535"/>
      <c r="DNV53" s="535"/>
      <c r="DNW53" s="535"/>
      <c r="DNX53" s="535"/>
      <c r="DNY53" s="535"/>
      <c r="DNZ53" s="535"/>
      <c r="DOA53" s="535"/>
      <c r="DOB53" s="535"/>
      <c r="DOC53" s="535"/>
      <c r="DOD53" s="535"/>
      <c r="DOE53" s="535"/>
      <c r="DOF53" s="535"/>
      <c r="DOG53" s="535"/>
      <c r="DOH53" s="535"/>
      <c r="DOI53" s="535"/>
      <c r="DOJ53" s="535"/>
      <c r="DOK53" s="535"/>
      <c r="DOL53" s="535"/>
      <c r="DOM53" s="535"/>
      <c r="DON53" s="535"/>
      <c r="DOO53" s="535"/>
      <c r="DOP53" s="535"/>
      <c r="DOQ53" s="535"/>
      <c r="DOR53" s="535"/>
      <c r="DOS53" s="535"/>
      <c r="DOT53" s="535"/>
      <c r="DOU53" s="535"/>
      <c r="DOV53" s="535"/>
      <c r="DOW53" s="535"/>
      <c r="DOX53" s="535"/>
      <c r="DOY53" s="535"/>
      <c r="DOZ53" s="535"/>
      <c r="DPA53" s="535"/>
      <c r="DPB53" s="535"/>
      <c r="DPC53" s="535"/>
      <c r="DPD53" s="535"/>
      <c r="DPE53" s="535"/>
      <c r="DPF53" s="535"/>
      <c r="DPG53" s="535"/>
      <c r="DPH53" s="535"/>
      <c r="DPI53" s="535"/>
      <c r="DPJ53" s="535"/>
      <c r="DPK53" s="535"/>
      <c r="DPL53" s="535"/>
      <c r="DPM53" s="535"/>
      <c r="DPN53" s="535"/>
      <c r="DPO53" s="535"/>
      <c r="DPP53" s="535"/>
      <c r="DPQ53" s="535"/>
      <c r="DPR53" s="535"/>
      <c r="DPS53" s="535"/>
      <c r="DPT53" s="535"/>
      <c r="DPU53" s="535"/>
      <c r="DPV53" s="535"/>
      <c r="DPW53" s="535"/>
      <c r="DPX53" s="535"/>
      <c r="DPY53" s="535"/>
      <c r="DPZ53" s="535"/>
      <c r="DQA53" s="535"/>
      <c r="DQB53" s="535"/>
      <c r="DQC53" s="535"/>
      <c r="DQD53" s="535"/>
      <c r="DQE53" s="535"/>
      <c r="DQF53" s="535"/>
      <c r="DQG53" s="535"/>
      <c r="DQH53" s="535"/>
      <c r="DQI53" s="535"/>
      <c r="DQJ53" s="535"/>
      <c r="DQK53" s="535"/>
      <c r="DQL53" s="535"/>
      <c r="DQM53" s="535"/>
      <c r="DQN53" s="535"/>
      <c r="DQO53" s="535"/>
      <c r="DQP53" s="535"/>
      <c r="DQQ53" s="535"/>
      <c r="DQR53" s="535"/>
      <c r="DQS53" s="535"/>
      <c r="DQT53" s="535"/>
      <c r="DQU53" s="535"/>
      <c r="DQV53" s="535"/>
      <c r="DQW53" s="535"/>
      <c r="DQX53" s="535"/>
      <c r="DQY53" s="535"/>
      <c r="DQZ53" s="535"/>
      <c r="DRA53" s="535"/>
      <c r="DRB53" s="535"/>
      <c r="DRC53" s="535"/>
      <c r="DRD53" s="535"/>
      <c r="DRE53" s="535"/>
      <c r="DRF53" s="535"/>
      <c r="DRG53" s="535"/>
      <c r="DRH53" s="535"/>
      <c r="DRI53" s="535"/>
      <c r="DRJ53" s="535"/>
      <c r="DRK53" s="535"/>
      <c r="DRL53" s="535"/>
      <c r="DRM53" s="535"/>
      <c r="DRN53" s="535"/>
      <c r="DRO53" s="535"/>
      <c r="DRP53" s="535"/>
      <c r="DRQ53" s="535"/>
      <c r="DRR53" s="535"/>
      <c r="DRS53" s="535"/>
      <c r="DRT53" s="535"/>
      <c r="DRU53" s="535"/>
      <c r="DRV53" s="535"/>
      <c r="DRW53" s="535"/>
      <c r="DRX53" s="535"/>
      <c r="DRY53" s="535"/>
      <c r="DRZ53" s="535"/>
      <c r="DSA53" s="535"/>
      <c r="DSB53" s="535"/>
      <c r="DSC53" s="535"/>
      <c r="DSD53" s="535"/>
      <c r="DSE53" s="535"/>
      <c r="DSF53" s="535"/>
      <c r="DSG53" s="535"/>
      <c r="DSH53" s="535"/>
      <c r="DSI53" s="535"/>
      <c r="DSJ53" s="535"/>
      <c r="DSK53" s="535"/>
      <c r="DSL53" s="535"/>
      <c r="DSM53" s="535"/>
      <c r="DSN53" s="535"/>
      <c r="DSO53" s="535"/>
      <c r="DSP53" s="535"/>
      <c r="DSQ53" s="535"/>
      <c r="DSR53" s="535"/>
      <c r="DSS53" s="535"/>
      <c r="DST53" s="535"/>
      <c r="DSU53" s="535"/>
      <c r="DSV53" s="535"/>
      <c r="DSW53" s="535"/>
      <c r="DSX53" s="535"/>
      <c r="DSY53" s="535"/>
      <c r="DSZ53" s="535"/>
      <c r="DTA53" s="535"/>
      <c r="DTB53" s="535"/>
      <c r="DTC53" s="535"/>
      <c r="DTD53" s="535"/>
      <c r="DTE53" s="535"/>
      <c r="DTF53" s="535"/>
      <c r="DTG53" s="535"/>
      <c r="DTH53" s="535"/>
      <c r="DTI53" s="535"/>
      <c r="DTJ53" s="535"/>
      <c r="DTK53" s="535"/>
      <c r="DTL53" s="535"/>
      <c r="DTM53" s="535"/>
      <c r="DTN53" s="535"/>
      <c r="DTO53" s="535"/>
      <c r="DTP53" s="535"/>
      <c r="DTQ53" s="535"/>
      <c r="DTR53" s="535"/>
      <c r="DTS53" s="535"/>
      <c r="DTT53" s="535"/>
      <c r="DTU53" s="535"/>
      <c r="DTV53" s="535"/>
      <c r="DTW53" s="535"/>
      <c r="DTX53" s="535"/>
      <c r="DTY53" s="535"/>
      <c r="DTZ53" s="535"/>
      <c r="DUA53" s="535"/>
      <c r="DUB53" s="535"/>
      <c r="DUC53" s="535"/>
      <c r="DUD53" s="535"/>
      <c r="DUE53" s="535"/>
      <c r="DUF53" s="535"/>
      <c r="DUG53" s="535"/>
      <c r="DUH53" s="535"/>
      <c r="DUI53" s="535"/>
      <c r="DUJ53" s="535"/>
      <c r="DUK53" s="535"/>
      <c r="DUL53" s="535"/>
      <c r="DUM53" s="535"/>
      <c r="DUN53" s="535"/>
      <c r="DUO53" s="535"/>
      <c r="DUP53" s="535"/>
      <c r="DUQ53" s="535"/>
      <c r="DUR53" s="535"/>
      <c r="DUS53" s="535"/>
      <c r="DUT53" s="535"/>
      <c r="DUU53" s="535"/>
      <c r="DUV53" s="535"/>
      <c r="DUW53" s="535"/>
      <c r="DUX53" s="535"/>
      <c r="DUY53" s="535"/>
      <c r="DUZ53" s="535"/>
      <c r="DVA53" s="535"/>
      <c r="DVB53" s="535"/>
      <c r="DVC53" s="535"/>
      <c r="DVD53" s="535"/>
      <c r="DVE53" s="535"/>
      <c r="DVF53" s="535"/>
      <c r="DVG53" s="535"/>
      <c r="DVH53" s="535"/>
      <c r="DVI53" s="535"/>
      <c r="DVJ53" s="535"/>
      <c r="DVK53" s="535"/>
      <c r="DVL53" s="535"/>
      <c r="DVM53" s="535"/>
      <c r="DVN53" s="535"/>
      <c r="DVO53" s="535"/>
      <c r="DVP53" s="535"/>
      <c r="DVQ53" s="535"/>
      <c r="DVR53" s="535"/>
      <c r="DVS53" s="535"/>
      <c r="DVT53" s="535"/>
      <c r="DVU53" s="535"/>
      <c r="DVV53" s="535"/>
      <c r="DVW53" s="535"/>
      <c r="DVX53" s="535"/>
      <c r="DVY53" s="535"/>
      <c r="DVZ53" s="535"/>
      <c r="DWA53" s="535"/>
      <c r="DWB53" s="535"/>
      <c r="DWC53" s="535"/>
      <c r="DWD53" s="535"/>
      <c r="DWE53" s="535"/>
      <c r="DWF53" s="535"/>
      <c r="DWG53" s="535"/>
      <c r="DWH53" s="535"/>
      <c r="DWI53" s="535"/>
      <c r="DWJ53" s="535"/>
      <c r="DWK53" s="535"/>
      <c r="DWL53" s="535"/>
      <c r="DWM53" s="535"/>
      <c r="DWN53" s="535"/>
      <c r="DWO53" s="535"/>
      <c r="DWP53" s="535"/>
      <c r="DWQ53" s="535"/>
      <c r="DWR53" s="535"/>
      <c r="DWS53" s="535"/>
      <c r="DWT53" s="535"/>
      <c r="DWU53" s="535"/>
      <c r="DWV53" s="535"/>
      <c r="DWW53" s="535"/>
      <c r="DWX53" s="535"/>
      <c r="DWY53" s="535"/>
      <c r="DWZ53" s="535"/>
      <c r="DXA53" s="535"/>
      <c r="DXB53" s="535"/>
      <c r="DXC53" s="535"/>
      <c r="DXD53" s="535"/>
      <c r="DXE53" s="535"/>
      <c r="DXF53" s="535"/>
      <c r="DXG53" s="535"/>
      <c r="DXH53" s="535"/>
      <c r="DXI53" s="535"/>
      <c r="DXJ53" s="535"/>
      <c r="DXK53" s="535"/>
      <c r="DXL53" s="535"/>
      <c r="DXM53" s="535"/>
      <c r="DXN53" s="535"/>
      <c r="DXO53" s="535"/>
      <c r="DXP53" s="535"/>
      <c r="DXQ53" s="535"/>
      <c r="DXR53" s="535"/>
      <c r="DXS53" s="535"/>
      <c r="DXT53" s="535"/>
      <c r="DXU53" s="535"/>
      <c r="DXV53" s="535"/>
      <c r="DXW53" s="535"/>
      <c r="DXX53" s="535"/>
      <c r="DXY53" s="535"/>
      <c r="DXZ53" s="535"/>
      <c r="DYA53" s="535"/>
      <c r="DYB53" s="535"/>
      <c r="DYC53" s="535"/>
      <c r="DYD53" s="535"/>
      <c r="DYE53" s="535"/>
      <c r="DYF53" s="535"/>
      <c r="DYG53" s="535"/>
      <c r="DYH53" s="535"/>
      <c r="DYI53" s="535"/>
      <c r="DYJ53" s="535"/>
      <c r="DYK53" s="535"/>
      <c r="DYL53" s="535"/>
      <c r="DYM53" s="535"/>
      <c r="DYN53" s="535"/>
      <c r="DYO53" s="535"/>
      <c r="DYP53" s="535"/>
      <c r="DYQ53" s="535"/>
      <c r="DYR53" s="535"/>
      <c r="DYS53" s="535"/>
      <c r="DYT53" s="535"/>
      <c r="DYU53" s="535"/>
      <c r="DYV53" s="535"/>
      <c r="DYW53" s="535"/>
      <c r="DYX53" s="535"/>
      <c r="DYY53" s="535"/>
      <c r="DYZ53" s="535"/>
      <c r="DZA53" s="535"/>
      <c r="DZB53" s="535"/>
      <c r="DZC53" s="535"/>
      <c r="DZD53" s="535"/>
      <c r="DZE53" s="535"/>
      <c r="DZF53" s="535"/>
      <c r="DZG53" s="535"/>
      <c r="DZH53" s="535"/>
      <c r="DZI53" s="535"/>
      <c r="DZJ53" s="535"/>
      <c r="DZK53" s="535"/>
      <c r="DZL53" s="535"/>
      <c r="DZM53" s="535"/>
      <c r="DZN53" s="535"/>
      <c r="DZO53" s="535"/>
      <c r="DZP53" s="535"/>
      <c r="DZQ53" s="535"/>
      <c r="DZR53" s="535"/>
      <c r="DZS53" s="535"/>
      <c r="DZT53" s="535"/>
      <c r="DZU53" s="535"/>
      <c r="DZV53" s="535"/>
      <c r="DZW53" s="535"/>
      <c r="DZX53" s="535"/>
      <c r="DZY53" s="535"/>
      <c r="DZZ53" s="535"/>
      <c r="EAA53" s="535"/>
      <c r="EAB53" s="535"/>
      <c r="EAC53" s="535"/>
      <c r="EAD53" s="535"/>
      <c r="EAE53" s="535"/>
      <c r="EAF53" s="535"/>
      <c r="EAG53" s="535"/>
      <c r="EAH53" s="535"/>
      <c r="EAI53" s="535"/>
      <c r="EAJ53" s="535"/>
      <c r="EAK53" s="535"/>
      <c r="EAL53" s="535"/>
      <c r="EAM53" s="535"/>
      <c r="EAN53" s="535"/>
      <c r="EAO53" s="535"/>
      <c r="EAP53" s="535"/>
      <c r="EAQ53" s="535"/>
      <c r="EAR53" s="535"/>
      <c r="EAS53" s="535"/>
      <c r="EAT53" s="535"/>
      <c r="EAU53" s="535"/>
      <c r="EAV53" s="535"/>
      <c r="EAW53" s="535"/>
      <c r="EAX53" s="535"/>
      <c r="EAY53" s="535"/>
      <c r="EAZ53" s="535"/>
      <c r="EBA53" s="535"/>
      <c r="EBB53" s="535"/>
      <c r="EBC53" s="535"/>
      <c r="EBD53" s="535"/>
      <c r="EBE53" s="535"/>
      <c r="EBF53" s="535"/>
      <c r="EBG53" s="535"/>
      <c r="EBH53" s="535"/>
      <c r="EBI53" s="535"/>
      <c r="EBJ53" s="535"/>
      <c r="EBK53" s="535"/>
      <c r="EBL53" s="535"/>
      <c r="EBM53" s="535"/>
      <c r="EBN53" s="535"/>
      <c r="EBO53" s="535"/>
      <c r="EBP53" s="535"/>
      <c r="EBQ53" s="535"/>
      <c r="EBR53" s="535"/>
      <c r="EBS53" s="535"/>
      <c r="EBT53" s="535"/>
      <c r="EBU53" s="535"/>
      <c r="EBV53" s="535"/>
      <c r="EBW53" s="535"/>
      <c r="EBX53" s="535"/>
      <c r="EBY53" s="535"/>
      <c r="EBZ53" s="535"/>
      <c r="ECA53" s="535"/>
      <c r="ECB53" s="535"/>
      <c r="ECC53" s="535"/>
      <c r="ECD53" s="535"/>
      <c r="ECE53" s="535"/>
      <c r="ECF53" s="535"/>
      <c r="ECG53" s="535"/>
      <c r="ECH53" s="535"/>
      <c r="ECI53" s="535"/>
      <c r="ECJ53" s="535"/>
      <c r="ECK53" s="535"/>
      <c r="ECL53" s="535"/>
      <c r="ECM53" s="535"/>
      <c r="ECN53" s="535"/>
      <c r="ECO53" s="535"/>
      <c r="ECP53" s="535"/>
      <c r="ECQ53" s="535"/>
      <c r="ECR53" s="535"/>
      <c r="ECS53" s="535"/>
      <c r="ECT53" s="535"/>
      <c r="ECU53" s="535"/>
      <c r="ECV53" s="535"/>
      <c r="ECW53" s="535"/>
      <c r="ECX53" s="535"/>
      <c r="ECY53" s="535"/>
      <c r="ECZ53" s="535"/>
      <c r="EDA53" s="535"/>
      <c r="EDB53" s="535"/>
      <c r="EDC53" s="535"/>
      <c r="EDD53" s="535"/>
      <c r="EDE53" s="535"/>
      <c r="EDF53" s="535"/>
      <c r="EDG53" s="535"/>
      <c r="EDH53" s="535"/>
      <c r="EDI53" s="535"/>
      <c r="EDJ53" s="535"/>
      <c r="EDK53" s="535"/>
      <c r="EDL53" s="535"/>
      <c r="EDM53" s="535"/>
      <c r="EDN53" s="535"/>
      <c r="EDO53" s="535"/>
      <c r="EDP53" s="535"/>
      <c r="EDQ53" s="535"/>
      <c r="EDR53" s="535"/>
      <c r="EDS53" s="535"/>
      <c r="EDT53" s="535"/>
      <c r="EDU53" s="535"/>
      <c r="EDV53" s="535"/>
      <c r="EDW53" s="535"/>
      <c r="EDX53" s="535"/>
      <c r="EDY53" s="535"/>
      <c r="EDZ53" s="535"/>
      <c r="EEA53" s="535"/>
      <c r="EEB53" s="535"/>
      <c r="EEC53" s="535"/>
      <c r="EED53" s="535"/>
      <c r="EEE53" s="535"/>
      <c r="EEF53" s="535"/>
      <c r="EEG53" s="535"/>
      <c r="EEH53" s="535"/>
      <c r="EEI53" s="535"/>
      <c r="EEJ53" s="535"/>
      <c r="EEK53" s="535"/>
      <c r="EEL53" s="535"/>
      <c r="EEM53" s="535"/>
      <c r="EEN53" s="535"/>
      <c r="EEO53" s="535"/>
      <c r="EEP53" s="535"/>
      <c r="EEQ53" s="535"/>
      <c r="EER53" s="535"/>
      <c r="EES53" s="535"/>
      <c r="EET53" s="535"/>
      <c r="EEU53" s="535"/>
      <c r="EEV53" s="535"/>
      <c r="EEW53" s="535"/>
      <c r="EEX53" s="535"/>
      <c r="EEY53" s="535"/>
      <c r="EEZ53" s="535"/>
      <c r="EFA53" s="535"/>
      <c r="EFB53" s="535"/>
      <c r="EFC53" s="535"/>
      <c r="EFD53" s="535"/>
      <c r="EFE53" s="535"/>
      <c r="EFF53" s="535"/>
      <c r="EFG53" s="535"/>
      <c r="EFH53" s="535"/>
      <c r="EFI53" s="535"/>
      <c r="EFJ53" s="535"/>
      <c r="EFK53" s="535"/>
      <c r="EFL53" s="535"/>
      <c r="EFM53" s="535"/>
      <c r="EFN53" s="535"/>
      <c r="EFO53" s="535"/>
      <c r="EFP53" s="535"/>
      <c r="EFQ53" s="535"/>
      <c r="EFR53" s="535"/>
      <c r="EFS53" s="535"/>
      <c r="EFT53" s="535"/>
      <c r="EFU53" s="535"/>
      <c r="EFV53" s="535"/>
      <c r="EFW53" s="535"/>
      <c r="EFX53" s="535"/>
      <c r="EFY53" s="535"/>
      <c r="EFZ53" s="535"/>
      <c r="EGA53" s="535"/>
      <c r="EGB53" s="535"/>
      <c r="EGC53" s="535"/>
      <c r="EGD53" s="535"/>
      <c r="EGE53" s="535"/>
      <c r="EGF53" s="535"/>
      <c r="EGG53" s="535"/>
      <c r="EGH53" s="535"/>
      <c r="EGI53" s="535"/>
      <c r="EGJ53" s="535"/>
      <c r="EGK53" s="535"/>
      <c r="EGL53" s="535"/>
      <c r="EGM53" s="535"/>
      <c r="EGN53" s="535"/>
      <c r="EGO53" s="535"/>
      <c r="EGP53" s="535"/>
      <c r="EGQ53" s="535"/>
      <c r="EGR53" s="535"/>
      <c r="EGS53" s="535"/>
      <c r="EGT53" s="535"/>
      <c r="EGU53" s="535"/>
      <c r="EGV53" s="535"/>
      <c r="EGW53" s="535"/>
      <c r="EGX53" s="535"/>
      <c r="EGY53" s="535"/>
      <c r="EGZ53" s="535"/>
      <c r="EHA53" s="535"/>
      <c r="EHB53" s="535"/>
      <c r="EHC53" s="535"/>
      <c r="EHD53" s="535"/>
      <c r="EHE53" s="535"/>
      <c r="EHF53" s="535"/>
      <c r="EHG53" s="535"/>
      <c r="EHH53" s="535"/>
      <c r="EHI53" s="535"/>
      <c r="EHJ53" s="535"/>
      <c r="EHK53" s="535"/>
      <c r="EHL53" s="535"/>
      <c r="EHM53" s="535"/>
      <c r="EHN53" s="535"/>
      <c r="EHO53" s="535"/>
      <c r="EHP53" s="535"/>
      <c r="EHQ53" s="535"/>
      <c r="EHR53" s="535"/>
      <c r="EHS53" s="535"/>
      <c r="EHT53" s="535"/>
      <c r="EHU53" s="535"/>
      <c r="EHV53" s="535"/>
      <c r="EHW53" s="535"/>
      <c r="EHX53" s="535"/>
      <c r="EHY53" s="535"/>
      <c r="EHZ53" s="535"/>
      <c r="EIA53" s="535"/>
      <c r="EIB53" s="535"/>
      <c r="EIC53" s="535"/>
      <c r="EID53" s="535"/>
      <c r="EIE53" s="535"/>
      <c r="EIF53" s="535"/>
      <c r="EIG53" s="535"/>
      <c r="EIH53" s="535"/>
      <c r="EII53" s="535"/>
      <c r="EIJ53" s="535"/>
      <c r="EIK53" s="535"/>
      <c r="EIL53" s="535"/>
      <c r="EIM53" s="535"/>
      <c r="EIN53" s="535"/>
      <c r="EIO53" s="535"/>
      <c r="EIP53" s="535"/>
      <c r="EIQ53" s="535"/>
      <c r="EIR53" s="535"/>
      <c r="EIS53" s="535"/>
      <c r="EIT53" s="535"/>
      <c r="EIU53" s="535"/>
      <c r="EIV53" s="535"/>
      <c r="EIW53" s="535"/>
      <c r="EIX53" s="535"/>
      <c r="EIY53" s="535"/>
      <c r="EIZ53" s="535"/>
      <c r="EJA53" s="535"/>
      <c r="EJB53" s="535"/>
      <c r="EJC53" s="535"/>
      <c r="EJD53" s="535"/>
      <c r="EJE53" s="535"/>
      <c r="EJF53" s="535"/>
      <c r="EJG53" s="535"/>
      <c r="EJH53" s="535"/>
      <c r="EJI53" s="535"/>
      <c r="EJJ53" s="535"/>
      <c r="EJK53" s="535"/>
      <c r="EJL53" s="535"/>
      <c r="EJM53" s="535"/>
      <c r="EJN53" s="535"/>
      <c r="EJO53" s="535"/>
      <c r="EJP53" s="535"/>
      <c r="EJQ53" s="535"/>
      <c r="EJR53" s="535"/>
      <c r="EJS53" s="535"/>
      <c r="EJT53" s="535"/>
      <c r="EJU53" s="535"/>
      <c r="EJV53" s="535"/>
      <c r="EJW53" s="535"/>
      <c r="EJX53" s="535"/>
      <c r="EJY53" s="535"/>
      <c r="EJZ53" s="535"/>
      <c r="EKA53" s="535"/>
      <c r="EKB53" s="535"/>
      <c r="EKC53" s="535"/>
      <c r="EKD53" s="535"/>
      <c r="EKE53" s="535"/>
      <c r="EKF53" s="535"/>
      <c r="EKG53" s="535"/>
      <c r="EKH53" s="535"/>
      <c r="EKI53" s="535"/>
      <c r="EKJ53" s="535"/>
      <c r="EKK53" s="535"/>
      <c r="EKL53" s="535"/>
      <c r="EKM53" s="535"/>
      <c r="EKN53" s="535"/>
      <c r="EKO53" s="535"/>
      <c r="EKP53" s="535"/>
      <c r="EKQ53" s="535"/>
      <c r="EKR53" s="535"/>
      <c r="EKS53" s="535"/>
      <c r="EKT53" s="535"/>
      <c r="EKU53" s="535"/>
      <c r="EKV53" s="535"/>
      <c r="EKW53" s="535"/>
      <c r="EKX53" s="535"/>
      <c r="EKY53" s="535"/>
      <c r="EKZ53" s="535"/>
      <c r="ELA53" s="535"/>
      <c r="ELB53" s="535"/>
      <c r="ELC53" s="535"/>
      <c r="ELD53" s="535"/>
      <c r="ELE53" s="535"/>
      <c r="ELF53" s="535"/>
      <c r="ELG53" s="535"/>
      <c r="ELH53" s="535"/>
      <c r="ELI53" s="535"/>
      <c r="ELJ53" s="535"/>
      <c r="ELK53" s="535"/>
      <c r="ELL53" s="535"/>
      <c r="ELM53" s="535"/>
      <c r="ELN53" s="535"/>
      <c r="ELO53" s="535"/>
      <c r="ELP53" s="535"/>
      <c r="ELQ53" s="535"/>
      <c r="ELR53" s="535"/>
      <c r="ELS53" s="535"/>
      <c r="ELT53" s="535"/>
      <c r="ELU53" s="535"/>
      <c r="ELV53" s="535"/>
      <c r="ELW53" s="535"/>
      <c r="ELX53" s="535"/>
      <c r="ELY53" s="535"/>
      <c r="ELZ53" s="535"/>
      <c r="EMA53" s="535"/>
      <c r="EMB53" s="535"/>
      <c r="EMC53" s="535"/>
      <c r="EMD53" s="535"/>
      <c r="EME53" s="535"/>
      <c r="EMF53" s="535"/>
      <c r="EMG53" s="535"/>
      <c r="EMH53" s="535"/>
      <c r="EMI53" s="535"/>
      <c r="EMJ53" s="535"/>
      <c r="EMK53" s="535"/>
      <c r="EML53" s="535"/>
      <c r="EMM53" s="535"/>
      <c r="EMN53" s="535"/>
      <c r="EMO53" s="535"/>
      <c r="EMP53" s="535"/>
      <c r="EMQ53" s="535"/>
      <c r="EMR53" s="535"/>
      <c r="EMS53" s="535"/>
      <c r="EMT53" s="535"/>
      <c r="EMU53" s="535"/>
      <c r="EMV53" s="535"/>
      <c r="EMW53" s="535"/>
      <c r="EMX53" s="535"/>
      <c r="EMY53" s="535"/>
      <c r="EMZ53" s="535"/>
      <c r="ENA53" s="535"/>
      <c r="ENB53" s="535"/>
      <c r="ENC53" s="535"/>
      <c r="END53" s="535"/>
      <c r="ENE53" s="535"/>
      <c r="ENF53" s="535"/>
      <c r="ENG53" s="535"/>
      <c r="ENH53" s="535"/>
      <c r="ENI53" s="535"/>
      <c r="ENJ53" s="535"/>
      <c r="ENK53" s="535"/>
      <c r="ENL53" s="535"/>
      <c r="ENM53" s="535"/>
      <c r="ENN53" s="535"/>
      <c r="ENO53" s="535"/>
      <c r="ENP53" s="535"/>
      <c r="ENQ53" s="535"/>
      <c r="ENR53" s="535"/>
      <c r="ENS53" s="535"/>
      <c r="ENT53" s="535"/>
      <c r="ENU53" s="535"/>
      <c r="ENV53" s="535"/>
      <c r="ENW53" s="535"/>
      <c r="ENX53" s="535"/>
      <c r="ENY53" s="535"/>
      <c r="ENZ53" s="535"/>
      <c r="EOA53" s="535"/>
      <c r="EOB53" s="535"/>
      <c r="EOC53" s="535"/>
      <c r="EOD53" s="535"/>
      <c r="EOE53" s="535"/>
      <c r="EOF53" s="535"/>
      <c r="EOG53" s="535"/>
      <c r="EOH53" s="535"/>
      <c r="EOI53" s="535"/>
      <c r="EOJ53" s="535"/>
      <c r="EOK53" s="535"/>
      <c r="EOL53" s="535"/>
      <c r="EOM53" s="535"/>
      <c r="EON53" s="535"/>
      <c r="EOO53" s="535"/>
      <c r="EOP53" s="535"/>
      <c r="EOQ53" s="535"/>
      <c r="EOR53" s="535"/>
      <c r="EOS53" s="535"/>
      <c r="EOT53" s="535"/>
      <c r="EOU53" s="535"/>
      <c r="EOV53" s="535"/>
      <c r="EOW53" s="535"/>
      <c r="EOX53" s="535"/>
      <c r="EOY53" s="535"/>
      <c r="EOZ53" s="535"/>
      <c r="EPA53" s="535"/>
      <c r="EPB53" s="535"/>
      <c r="EPC53" s="535"/>
      <c r="EPD53" s="535"/>
      <c r="EPE53" s="535"/>
      <c r="EPF53" s="535"/>
      <c r="EPG53" s="535"/>
      <c r="EPH53" s="535"/>
      <c r="EPI53" s="535"/>
      <c r="EPJ53" s="535"/>
      <c r="EPK53" s="535"/>
      <c r="EPL53" s="535"/>
      <c r="EPM53" s="535"/>
      <c r="EPN53" s="535"/>
      <c r="EPO53" s="535"/>
      <c r="EPP53" s="535"/>
      <c r="EPQ53" s="535"/>
      <c r="EPR53" s="535"/>
      <c r="EPS53" s="535"/>
      <c r="EPT53" s="535"/>
      <c r="EPU53" s="535"/>
      <c r="EPV53" s="535"/>
      <c r="EPW53" s="535"/>
      <c r="EPX53" s="535"/>
      <c r="EPY53" s="535"/>
      <c r="EPZ53" s="535"/>
      <c r="EQA53" s="535"/>
      <c r="EQB53" s="535"/>
      <c r="EQC53" s="535"/>
      <c r="EQD53" s="535"/>
      <c r="EQE53" s="535"/>
      <c r="EQF53" s="535"/>
      <c r="EQG53" s="535"/>
      <c r="EQH53" s="535"/>
      <c r="EQI53" s="535"/>
      <c r="EQJ53" s="535"/>
      <c r="EQK53" s="535"/>
      <c r="EQL53" s="535"/>
      <c r="EQM53" s="535"/>
      <c r="EQN53" s="535"/>
      <c r="EQO53" s="535"/>
      <c r="EQP53" s="535"/>
      <c r="EQQ53" s="535"/>
      <c r="EQR53" s="535"/>
      <c r="EQS53" s="535"/>
      <c r="EQT53" s="535"/>
      <c r="EQU53" s="535"/>
      <c r="EQV53" s="535"/>
      <c r="EQW53" s="535"/>
      <c r="EQX53" s="535"/>
      <c r="EQY53" s="535"/>
      <c r="EQZ53" s="535"/>
      <c r="ERA53" s="535"/>
      <c r="ERB53" s="535"/>
      <c r="ERC53" s="535"/>
      <c r="ERD53" s="535"/>
      <c r="ERE53" s="535"/>
      <c r="ERF53" s="535"/>
      <c r="ERG53" s="535"/>
      <c r="ERH53" s="535"/>
      <c r="ERI53" s="535"/>
      <c r="ERJ53" s="535"/>
      <c r="ERK53" s="535"/>
      <c r="ERL53" s="535"/>
      <c r="ERM53" s="535"/>
      <c r="ERN53" s="535"/>
      <c r="ERO53" s="535"/>
      <c r="ERP53" s="535"/>
      <c r="ERQ53" s="535"/>
      <c r="ERR53" s="535"/>
      <c r="ERS53" s="535"/>
      <c r="ERT53" s="535"/>
      <c r="ERU53" s="535"/>
      <c r="ERV53" s="535"/>
      <c r="ERW53" s="535"/>
      <c r="ERX53" s="535"/>
      <c r="ERY53" s="535"/>
      <c r="ERZ53" s="535"/>
      <c r="ESA53" s="535"/>
      <c r="ESB53" s="535"/>
      <c r="ESC53" s="535"/>
      <c r="ESD53" s="535"/>
      <c r="ESE53" s="535"/>
      <c r="ESF53" s="535"/>
      <c r="ESG53" s="535"/>
      <c r="ESH53" s="535"/>
      <c r="ESI53" s="535"/>
      <c r="ESJ53" s="535"/>
      <c r="ESK53" s="535"/>
      <c r="ESL53" s="535"/>
      <c r="ESM53" s="535"/>
      <c r="ESN53" s="535"/>
      <c r="ESO53" s="535"/>
      <c r="ESP53" s="535"/>
      <c r="ESQ53" s="535"/>
      <c r="ESR53" s="535"/>
      <c r="ESS53" s="535"/>
      <c r="EST53" s="535"/>
      <c r="ESU53" s="535"/>
      <c r="ESV53" s="535"/>
      <c r="ESW53" s="535"/>
      <c r="ESX53" s="535"/>
      <c r="ESY53" s="535"/>
      <c r="ESZ53" s="535"/>
      <c r="ETA53" s="535"/>
      <c r="ETB53" s="535"/>
      <c r="ETC53" s="535"/>
      <c r="ETD53" s="535"/>
      <c r="ETE53" s="535"/>
      <c r="ETF53" s="535"/>
      <c r="ETG53" s="535"/>
      <c r="ETH53" s="535"/>
      <c r="ETI53" s="535"/>
      <c r="ETJ53" s="535"/>
      <c r="ETK53" s="535"/>
      <c r="ETL53" s="535"/>
      <c r="ETM53" s="535"/>
      <c r="ETN53" s="535"/>
      <c r="ETO53" s="535"/>
      <c r="ETP53" s="535"/>
      <c r="ETQ53" s="535"/>
      <c r="ETR53" s="535"/>
      <c r="ETS53" s="535"/>
      <c r="ETT53" s="535"/>
      <c r="ETU53" s="535"/>
      <c r="ETV53" s="535"/>
      <c r="ETW53" s="535"/>
      <c r="ETX53" s="535"/>
      <c r="ETY53" s="535"/>
      <c r="ETZ53" s="535"/>
      <c r="EUA53" s="535"/>
      <c r="EUB53" s="535"/>
      <c r="EUC53" s="535"/>
      <c r="EUD53" s="535"/>
      <c r="EUE53" s="535"/>
      <c r="EUF53" s="535"/>
      <c r="EUG53" s="535"/>
      <c r="EUH53" s="535"/>
      <c r="EUI53" s="535"/>
      <c r="EUJ53" s="535"/>
      <c r="EUK53" s="535"/>
      <c r="EUL53" s="535"/>
      <c r="EUM53" s="535"/>
      <c r="EUN53" s="535"/>
      <c r="EUO53" s="535"/>
      <c r="EUP53" s="535"/>
      <c r="EUQ53" s="535"/>
      <c r="EUR53" s="535"/>
      <c r="EUS53" s="535"/>
      <c r="EUT53" s="535"/>
      <c r="EUU53" s="535"/>
      <c r="EUV53" s="535"/>
      <c r="EUW53" s="535"/>
      <c r="EUX53" s="535"/>
      <c r="EUY53" s="535"/>
      <c r="EUZ53" s="535"/>
      <c r="EVA53" s="535"/>
      <c r="EVB53" s="535"/>
      <c r="EVC53" s="535"/>
      <c r="EVD53" s="535"/>
      <c r="EVE53" s="535"/>
      <c r="EVF53" s="535"/>
      <c r="EVG53" s="535"/>
      <c r="EVH53" s="535"/>
      <c r="EVI53" s="535"/>
      <c r="EVJ53" s="535"/>
      <c r="EVK53" s="535"/>
      <c r="EVL53" s="535"/>
      <c r="EVM53" s="535"/>
      <c r="EVN53" s="535"/>
      <c r="EVO53" s="535"/>
      <c r="EVP53" s="535"/>
      <c r="EVQ53" s="535"/>
      <c r="EVR53" s="535"/>
      <c r="EVS53" s="535"/>
      <c r="EVT53" s="535"/>
      <c r="EVU53" s="535"/>
      <c r="EVV53" s="535"/>
      <c r="EVW53" s="535"/>
      <c r="EVX53" s="535"/>
      <c r="EVY53" s="535"/>
      <c r="EVZ53" s="535"/>
      <c r="EWA53" s="535"/>
      <c r="EWB53" s="535"/>
      <c r="EWC53" s="535"/>
      <c r="EWD53" s="535"/>
      <c r="EWE53" s="535"/>
      <c r="EWF53" s="535"/>
      <c r="EWG53" s="535"/>
      <c r="EWH53" s="535"/>
      <c r="EWI53" s="535"/>
      <c r="EWJ53" s="535"/>
      <c r="EWK53" s="535"/>
      <c r="EWL53" s="535"/>
      <c r="EWM53" s="535"/>
      <c r="EWN53" s="535"/>
      <c r="EWO53" s="535"/>
      <c r="EWP53" s="535"/>
      <c r="EWQ53" s="535"/>
      <c r="EWR53" s="535"/>
      <c r="EWS53" s="535"/>
      <c r="EWT53" s="535"/>
      <c r="EWU53" s="535"/>
      <c r="EWV53" s="535"/>
      <c r="EWW53" s="535"/>
      <c r="EWX53" s="535"/>
      <c r="EWY53" s="535"/>
      <c r="EWZ53" s="535"/>
      <c r="EXA53" s="535"/>
      <c r="EXB53" s="535"/>
      <c r="EXC53" s="535"/>
      <c r="EXD53" s="535"/>
      <c r="EXE53" s="535"/>
      <c r="EXF53" s="535"/>
      <c r="EXG53" s="535"/>
      <c r="EXH53" s="535"/>
      <c r="EXI53" s="535"/>
      <c r="EXJ53" s="535"/>
      <c r="EXK53" s="535"/>
      <c r="EXL53" s="535"/>
      <c r="EXM53" s="535"/>
      <c r="EXN53" s="535"/>
      <c r="EXO53" s="535"/>
      <c r="EXP53" s="535"/>
      <c r="EXQ53" s="535"/>
      <c r="EXR53" s="535"/>
      <c r="EXS53" s="535"/>
      <c r="EXT53" s="535"/>
      <c r="EXU53" s="535"/>
      <c r="EXV53" s="535"/>
      <c r="EXW53" s="535"/>
      <c r="EXX53" s="535"/>
      <c r="EXY53" s="535"/>
      <c r="EXZ53" s="535"/>
      <c r="EYA53" s="535"/>
      <c r="EYB53" s="535"/>
      <c r="EYC53" s="535"/>
      <c r="EYD53" s="535"/>
      <c r="EYE53" s="535"/>
      <c r="EYF53" s="535"/>
      <c r="EYG53" s="535"/>
      <c r="EYH53" s="535"/>
      <c r="EYI53" s="535"/>
      <c r="EYJ53" s="535"/>
      <c r="EYK53" s="535"/>
      <c r="EYL53" s="535"/>
      <c r="EYM53" s="535"/>
      <c r="EYN53" s="535"/>
      <c r="EYO53" s="535"/>
      <c r="EYP53" s="535"/>
      <c r="EYQ53" s="535"/>
      <c r="EYR53" s="535"/>
      <c r="EYS53" s="535"/>
      <c r="EYT53" s="535"/>
      <c r="EYU53" s="535"/>
      <c r="EYV53" s="535"/>
      <c r="EYW53" s="535"/>
      <c r="EYX53" s="535"/>
      <c r="EYY53" s="535"/>
      <c r="EYZ53" s="535"/>
      <c r="EZA53" s="535"/>
      <c r="EZB53" s="535"/>
      <c r="EZC53" s="535"/>
      <c r="EZD53" s="535"/>
      <c r="EZE53" s="535"/>
      <c r="EZF53" s="535"/>
      <c r="EZG53" s="535"/>
      <c r="EZH53" s="535"/>
      <c r="EZI53" s="535"/>
      <c r="EZJ53" s="535"/>
      <c r="EZK53" s="535"/>
      <c r="EZL53" s="535"/>
      <c r="EZM53" s="535"/>
      <c r="EZN53" s="535"/>
      <c r="EZO53" s="535"/>
      <c r="EZP53" s="535"/>
      <c r="EZQ53" s="535"/>
      <c r="EZR53" s="535"/>
      <c r="EZS53" s="535"/>
      <c r="EZT53" s="535"/>
      <c r="EZU53" s="535"/>
      <c r="EZV53" s="535"/>
      <c r="EZW53" s="535"/>
      <c r="EZX53" s="535"/>
      <c r="EZY53" s="535"/>
      <c r="EZZ53" s="535"/>
      <c r="FAA53" s="535"/>
      <c r="FAB53" s="535"/>
      <c r="FAC53" s="535"/>
      <c r="FAD53" s="535"/>
      <c r="FAE53" s="535"/>
      <c r="FAF53" s="535"/>
      <c r="FAG53" s="535"/>
      <c r="FAH53" s="535"/>
      <c r="FAI53" s="535"/>
      <c r="FAJ53" s="535"/>
      <c r="FAK53" s="535"/>
      <c r="FAL53" s="535"/>
      <c r="FAM53" s="535"/>
      <c r="FAN53" s="535"/>
      <c r="FAO53" s="535"/>
      <c r="FAP53" s="535"/>
      <c r="FAQ53" s="535"/>
      <c r="FAR53" s="535"/>
      <c r="FAS53" s="535"/>
      <c r="FAT53" s="535"/>
      <c r="FAU53" s="535"/>
      <c r="FAV53" s="535"/>
      <c r="FAW53" s="535"/>
      <c r="FAX53" s="535"/>
      <c r="FAY53" s="535"/>
      <c r="FAZ53" s="535"/>
      <c r="FBA53" s="535"/>
      <c r="FBB53" s="535"/>
      <c r="FBC53" s="535"/>
      <c r="FBD53" s="535"/>
      <c r="FBE53" s="535"/>
      <c r="FBF53" s="535"/>
      <c r="FBG53" s="535"/>
      <c r="FBH53" s="535"/>
      <c r="FBI53" s="535"/>
      <c r="FBJ53" s="535"/>
      <c r="FBK53" s="535"/>
      <c r="FBL53" s="535"/>
      <c r="FBM53" s="535"/>
      <c r="FBN53" s="535"/>
      <c r="FBO53" s="535"/>
      <c r="FBP53" s="535"/>
      <c r="FBQ53" s="535"/>
      <c r="FBR53" s="535"/>
      <c r="FBS53" s="535"/>
      <c r="FBT53" s="535"/>
      <c r="FBU53" s="535"/>
      <c r="FBV53" s="535"/>
      <c r="FBW53" s="535"/>
      <c r="FBX53" s="535"/>
      <c r="FBY53" s="535"/>
      <c r="FBZ53" s="535"/>
      <c r="FCA53" s="535"/>
      <c r="FCB53" s="535"/>
      <c r="FCC53" s="535"/>
      <c r="FCD53" s="535"/>
      <c r="FCE53" s="535"/>
      <c r="FCF53" s="535"/>
      <c r="FCG53" s="535"/>
      <c r="FCH53" s="535"/>
      <c r="FCI53" s="535"/>
      <c r="FCJ53" s="535"/>
      <c r="FCK53" s="535"/>
      <c r="FCL53" s="535"/>
      <c r="FCM53" s="535"/>
      <c r="FCN53" s="535"/>
      <c r="FCO53" s="535"/>
      <c r="FCP53" s="535"/>
      <c r="FCQ53" s="535"/>
      <c r="FCR53" s="535"/>
      <c r="FCS53" s="535"/>
      <c r="FCT53" s="535"/>
      <c r="FCU53" s="535"/>
      <c r="FCV53" s="535"/>
      <c r="FCW53" s="535"/>
      <c r="FCX53" s="535"/>
      <c r="FCY53" s="535"/>
      <c r="FCZ53" s="535"/>
      <c r="FDA53" s="535"/>
      <c r="FDB53" s="535"/>
      <c r="FDC53" s="535"/>
      <c r="FDD53" s="535"/>
      <c r="FDE53" s="535"/>
      <c r="FDF53" s="535"/>
      <c r="FDG53" s="535"/>
      <c r="FDH53" s="535"/>
      <c r="FDI53" s="535"/>
      <c r="FDJ53" s="535"/>
      <c r="FDK53" s="535"/>
      <c r="FDL53" s="535"/>
      <c r="FDM53" s="535"/>
      <c r="FDN53" s="535"/>
      <c r="FDO53" s="535"/>
      <c r="FDP53" s="535"/>
      <c r="FDQ53" s="535"/>
      <c r="FDR53" s="535"/>
      <c r="FDS53" s="535"/>
      <c r="FDT53" s="535"/>
      <c r="FDU53" s="535"/>
      <c r="FDV53" s="535"/>
      <c r="FDW53" s="535"/>
      <c r="FDX53" s="535"/>
      <c r="FDY53" s="535"/>
      <c r="FDZ53" s="535"/>
      <c r="FEA53" s="535"/>
      <c r="FEB53" s="535"/>
      <c r="FEC53" s="535"/>
      <c r="FED53" s="535"/>
      <c r="FEE53" s="535"/>
      <c r="FEF53" s="535"/>
      <c r="FEG53" s="535"/>
      <c r="FEH53" s="535"/>
      <c r="FEI53" s="535"/>
      <c r="FEJ53" s="535"/>
      <c r="FEK53" s="535"/>
      <c r="FEL53" s="535"/>
      <c r="FEM53" s="535"/>
      <c r="FEN53" s="535"/>
      <c r="FEO53" s="535"/>
      <c r="FEP53" s="535"/>
      <c r="FEQ53" s="535"/>
      <c r="FER53" s="535"/>
      <c r="FES53" s="535"/>
      <c r="FET53" s="535"/>
      <c r="FEU53" s="535"/>
      <c r="FEV53" s="535"/>
      <c r="FEW53" s="535"/>
      <c r="FEX53" s="535"/>
      <c r="FEY53" s="535"/>
      <c r="FEZ53" s="535"/>
      <c r="FFA53" s="535"/>
      <c r="FFB53" s="535"/>
      <c r="FFC53" s="535"/>
      <c r="FFD53" s="535"/>
      <c r="FFE53" s="535"/>
      <c r="FFF53" s="535"/>
      <c r="FFG53" s="535"/>
      <c r="FFH53" s="535"/>
      <c r="FFI53" s="535"/>
      <c r="FFJ53" s="535"/>
      <c r="FFK53" s="535"/>
      <c r="FFL53" s="535"/>
      <c r="FFM53" s="535"/>
      <c r="FFN53" s="535"/>
      <c r="FFO53" s="535"/>
      <c r="FFP53" s="535"/>
      <c r="FFQ53" s="535"/>
      <c r="FFR53" s="535"/>
      <c r="FFS53" s="535"/>
      <c r="FFT53" s="535"/>
      <c r="FFU53" s="535"/>
      <c r="FFV53" s="535"/>
      <c r="FFW53" s="535"/>
      <c r="FFX53" s="535"/>
      <c r="FFY53" s="535"/>
      <c r="FFZ53" s="535"/>
      <c r="FGA53" s="535"/>
      <c r="FGB53" s="535"/>
      <c r="FGC53" s="535"/>
      <c r="FGD53" s="535"/>
      <c r="FGE53" s="535"/>
      <c r="FGF53" s="535"/>
      <c r="FGG53" s="535"/>
      <c r="FGH53" s="535"/>
      <c r="FGI53" s="535"/>
      <c r="FGJ53" s="535"/>
      <c r="FGK53" s="535"/>
      <c r="FGL53" s="535"/>
      <c r="FGM53" s="535"/>
      <c r="FGN53" s="535"/>
      <c r="FGO53" s="535"/>
      <c r="FGP53" s="535"/>
      <c r="FGQ53" s="535"/>
      <c r="FGR53" s="535"/>
      <c r="FGS53" s="535"/>
      <c r="FGT53" s="535"/>
      <c r="FGU53" s="535"/>
      <c r="FGV53" s="535"/>
      <c r="FGW53" s="535"/>
      <c r="FGX53" s="535"/>
      <c r="FGY53" s="535"/>
      <c r="FGZ53" s="535"/>
      <c r="FHA53" s="535"/>
      <c r="FHB53" s="535"/>
      <c r="FHC53" s="535"/>
      <c r="FHD53" s="535"/>
      <c r="FHE53" s="535"/>
      <c r="FHF53" s="535"/>
      <c r="FHG53" s="535"/>
      <c r="FHH53" s="535"/>
      <c r="FHI53" s="535"/>
      <c r="FHJ53" s="535"/>
      <c r="FHK53" s="535"/>
      <c r="FHL53" s="535"/>
      <c r="FHM53" s="535"/>
      <c r="FHN53" s="535"/>
      <c r="FHO53" s="535"/>
      <c r="FHP53" s="535"/>
      <c r="FHQ53" s="535"/>
      <c r="FHR53" s="535"/>
      <c r="FHS53" s="535"/>
      <c r="FHT53" s="535"/>
      <c r="FHU53" s="535"/>
      <c r="FHV53" s="535"/>
      <c r="FHW53" s="535"/>
      <c r="FHX53" s="535"/>
      <c r="FHY53" s="535"/>
      <c r="FHZ53" s="535"/>
      <c r="FIA53" s="535"/>
      <c r="FIB53" s="535"/>
      <c r="FIC53" s="535"/>
      <c r="FID53" s="535"/>
      <c r="FIE53" s="535"/>
      <c r="FIF53" s="535"/>
      <c r="FIG53" s="535"/>
      <c r="FIH53" s="535"/>
      <c r="FII53" s="535"/>
      <c r="FIJ53" s="535"/>
      <c r="FIK53" s="535"/>
      <c r="FIL53" s="535"/>
      <c r="FIM53" s="535"/>
      <c r="FIN53" s="535"/>
      <c r="FIO53" s="535"/>
      <c r="FIP53" s="535"/>
      <c r="FIQ53" s="535"/>
      <c r="FIR53" s="535"/>
      <c r="FIS53" s="535"/>
      <c r="FIT53" s="535"/>
      <c r="FIU53" s="535"/>
      <c r="FIV53" s="535"/>
      <c r="FIW53" s="535"/>
      <c r="FIX53" s="535"/>
      <c r="FIY53" s="535"/>
      <c r="FIZ53" s="535"/>
      <c r="FJA53" s="535"/>
      <c r="FJB53" s="535"/>
      <c r="FJC53" s="535"/>
      <c r="FJD53" s="535"/>
      <c r="FJE53" s="535"/>
      <c r="FJF53" s="535"/>
      <c r="FJG53" s="535"/>
      <c r="FJH53" s="535"/>
      <c r="FJI53" s="535"/>
      <c r="FJJ53" s="535"/>
      <c r="FJK53" s="535"/>
      <c r="FJL53" s="535"/>
      <c r="FJM53" s="535"/>
      <c r="FJN53" s="535"/>
      <c r="FJO53" s="535"/>
      <c r="FJP53" s="535"/>
      <c r="FJQ53" s="535"/>
      <c r="FJR53" s="535"/>
      <c r="FJS53" s="535"/>
      <c r="FJT53" s="535"/>
      <c r="FJU53" s="535"/>
      <c r="FJV53" s="535"/>
      <c r="FJW53" s="535"/>
      <c r="FJX53" s="535"/>
      <c r="FJY53" s="535"/>
      <c r="FJZ53" s="535"/>
      <c r="FKA53" s="535"/>
      <c r="FKB53" s="535"/>
      <c r="FKC53" s="535"/>
      <c r="FKD53" s="535"/>
      <c r="FKE53" s="535"/>
      <c r="FKF53" s="535"/>
      <c r="FKG53" s="535"/>
      <c r="FKH53" s="535"/>
      <c r="FKI53" s="535"/>
      <c r="FKJ53" s="535"/>
      <c r="FKK53" s="535"/>
      <c r="FKL53" s="535"/>
      <c r="FKM53" s="535"/>
      <c r="FKN53" s="535"/>
      <c r="FKO53" s="535"/>
      <c r="FKP53" s="535"/>
      <c r="FKQ53" s="535"/>
      <c r="FKR53" s="535"/>
      <c r="FKS53" s="535"/>
      <c r="FKT53" s="535"/>
      <c r="FKU53" s="535"/>
      <c r="FKV53" s="535"/>
      <c r="FKW53" s="535"/>
      <c r="FKX53" s="535"/>
      <c r="FKY53" s="535"/>
      <c r="FKZ53" s="535"/>
      <c r="FLA53" s="535"/>
      <c r="FLB53" s="535"/>
      <c r="FLC53" s="535"/>
      <c r="FLD53" s="535"/>
      <c r="FLE53" s="535"/>
      <c r="FLF53" s="535"/>
      <c r="FLG53" s="535"/>
      <c r="FLH53" s="535"/>
      <c r="FLI53" s="535"/>
      <c r="FLJ53" s="535"/>
      <c r="FLK53" s="535"/>
      <c r="FLL53" s="535"/>
      <c r="FLM53" s="535"/>
      <c r="FLN53" s="535"/>
      <c r="FLO53" s="535"/>
      <c r="FLP53" s="535"/>
      <c r="FLQ53" s="535"/>
      <c r="FLR53" s="535"/>
      <c r="FLS53" s="535"/>
      <c r="FLT53" s="535"/>
      <c r="FLU53" s="535"/>
      <c r="FLV53" s="535"/>
      <c r="FLW53" s="535"/>
      <c r="FLX53" s="535"/>
      <c r="FLY53" s="535"/>
      <c r="FLZ53" s="535"/>
      <c r="FMA53" s="535"/>
      <c r="FMB53" s="535"/>
      <c r="FMC53" s="535"/>
      <c r="FMD53" s="535"/>
      <c r="FME53" s="535"/>
      <c r="FMF53" s="535"/>
      <c r="FMG53" s="535"/>
      <c r="FMH53" s="535"/>
      <c r="FMI53" s="535"/>
      <c r="FMJ53" s="535"/>
      <c r="FMK53" s="535"/>
      <c r="FML53" s="535"/>
      <c r="FMM53" s="535"/>
      <c r="FMN53" s="535"/>
      <c r="FMO53" s="535"/>
      <c r="FMP53" s="535"/>
      <c r="FMQ53" s="535"/>
      <c r="FMR53" s="535"/>
      <c r="FMS53" s="535"/>
      <c r="FMT53" s="535"/>
      <c r="FMU53" s="535"/>
      <c r="FMV53" s="535"/>
      <c r="FMW53" s="535"/>
      <c r="FMX53" s="535"/>
      <c r="FMY53" s="535"/>
      <c r="FMZ53" s="535"/>
      <c r="FNA53" s="535"/>
      <c r="FNB53" s="535"/>
      <c r="FNC53" s="535"/>
      <c r="FND53" s="535"/>
      <c r="FNE53" s="535"/>
      <c r="FNF53" s="535"/>
      <c r="FNG53" s="535"/>
      <c r="FNH53" s="535"/>
      <c r="FNI53" s="535"/>
      <c r="FNJ53" s="535"/>
      <c r="FNK53" s="535"/>
      <c r="FNL53" s="535"/>
      <c r="FNM53" s="535"/>
      <c r="FNN53" s="535"/>
      <c r="FNO53" s="535"/>
      <c r="FNP53" s="535"/>
      <c r="FNQ53" s="535"/>
      <c r="FNR53" s="535"/>
      <c r="FNS53" s="535"/>
      <c r="FNT53" s="535"/>
      <c r="FNU53" s="535"/>
      <c r="FNV53" s="535"/>
      <c r="FNW53" s="535"/>
      <c r="FNX53" s="535"/>
      <c r="FNY53" s="535"/>
      <c r="FNZ53" s="535"/>
      <c r="FOA53" s="535"/>
      <c r="FOB53" s="535"/>
      <c r="FOC53" s="535"/>
      <c r="FOD53" s="535"/>
      <c r="FOE53" s="535"/>
      <c r="FOF53" s="535"/>
      <c r="FOG53" s="535"/>
      <c r="FOH53" s="535"/>
      <c r="FOI53" s="535"/>
      <c r="FOJ53" s="535"/>
      <c r="FOK53" s="535"/>
      <c r="FOL53" s="535"/>
      <c r="FOM53" s="535"/>
      <c r="FON53" s="535"/>
      <c r="FOO53" s="535"/>
      <c r="FOP53" s="535"/>
      <c r="FOQ53" s="535"/>
      <c r="FOR53" s="535"/>
      <c r="FOS53" s="535"/>
      <c r="FOT53" s="535"/>
      <c r="FOU53" s="535"/>
      <c r="FOV53" s="535"/>
      <c r="FOW53" s="535"/>
      <c r="FOX53" s="535"/>
      <c r="FOY53" s="535"/>
      <c r="FOZ53" s="535"/>
      <c r="FPA53" s="535"/>
      <c r="FPB53" s="535"/>
      <c r="FPC53" s="535"/>
      <c r="FPD53" s="535"/>
      <c r="FPE53" s="535"/>
      <c r="FPF53" s="535"/>
      <c r="FPG53" s="535"/>
      <c r="FPH53" s="535"/>
      <c r="FPI53" s="535"/>
      <c r="FPJ53" s="535"/>
      <c r="FPK53" s="535"/>
      <c r="FPL53" s="535"/>
      <c r="FPM53" s="535"/>
      <c r="FPN53" s="535"/>
      <c r="FPO53" s="535"/>
      <c r="FPP53" s="535"/>
      <c r="FPQ53" s="535"/>
      <c r="FPR53" s="535"/>
      <c r="FPS53" s="535"/>
      <c r="FPT53" s="535"/>
      <c r="FPU53" s="535"/>
      <c r="FPV53" s="535"/>
      <c r="FPW53" s="535"/>
      <c r="FPX53" s="535"/>
      <c r="FPY53" s="535"/>
      <c r="FPZ53" s="535"/>
      <c r="FQA53" s="535"/>
      <c r="FQB53" s="535"/>
      <c r="FQC53" s="535"/>
      <c r="FQD53" s="535"/>
      <c r="FQE53" s="535"/>
      <c r="FQF53" s="535"/>
      <c r="FQG53" s="535"/>
      <c r="FQH53" s="535"/>
      <c r="FQI53" s="535"/>
      <c r="FQJ53" s="535"/>
      <c r="FQK53" s="535"/>
      <c r="FQL53" s="535"/>
      <c r="FQM53" s="535"/>
      <c r="FQN53" s="535"/>
      <c r="FQO53" s="535"/>
      <c r="FQP53" s="535"/>
      <c r="FQQ53" s="535"/>
      <c r="FQR53" s="535"/>
      <c r="FQS53" s="535"/>
      <c r="FQT53" s="535"/>
      <c r="FQU53" s="535"/>
      <c r="FQV53" s="535"/>
      <c r="FQW53" s="535"/>
      <c r="FQX53" s="535"/>
      <c r="FQY53" s="535"/>
      <c r="FQZ53" s="535"/>
      <c r="FRA53" s="535"/>
      <c r="FRB53" s="535"/>
      <c r="FRC53" s="535"/>
      <c r="FRD53" s="535"/>
      <c r="FRE53" s="535"/>
      <c r="FRF53" s="535"/>
      <c r="FRG53" s="535"/>
      <c r="FRH53" s="535"/>
      <c r="FRI53" s="535"/>
      <c r="FRJ53" s="535"/>
      <c r="FRK53" s="535"/>
      <c r="FRL53" s="535"/>
      <c r="FRM53" s="535"/>
      <c r="FRN53" s="535"/>
      <c r="FRO53" s="535"/>
      <c r="FRP53" s="535"/>
      <c r="FRQ53" s="535"/>
      <c r="FRR53" s="535"/>
      <c r="FRS53" s="535"/>
      <c r="FRT53" s="535"/>
      <c r="FRU53" s="535"/>
      <c r="FRV53" s="535"/>
      <c r="FRW53" s="535"/>
      <c r="FRX53" s="535"/>
      <c r="FRY53" s="535"/>
      <c r="FRZ53" s="535"/>
      <c r="FSA53" s="535"/>
      <c r="FSB53" s="535"/>
      <c r="FSC53" s="535"/>
      <c r="FSD53" s="535"/>
      <c r="FSE53" s="535"/>
      <c r="FSF53" s="535"/>
      <c r="FSG53" s="535"/>
      <c r="FSH53" s="535"/>
      <c r="FSI53" s="535"/>
      <c r="FSJ53" s="535"/>
      <c r="FSK53" s="535"/>
      <c r="FSL53" s="535"/>
      <c r="FSM53" s="535"/>
      <c r="FSN53" s="535"/>
      <c r="FSO53" s="535"/>
      <c r="FSP53" s="535"/>
      <c r="FSQ53" s="535"/>
      <c r="FSR53" s="535"/>
      <c r="FSS53" s="535"/>
      <c r="FST53" s="535"/>
      <c r="FSU53" s="535"/>
      <c r="FSV53" s="535"/>
      <c r="FSW53" s="535"/>
      <c r="FSX53" s="535"/>
      <c r="FSY53" s="535"/>
      <c r="FSZ53" s="535"/>
      <c r="FTA53" s="535"/>
      <c r="FTB53" s="535"/>
      <c r="FTC53" s="535"/>
      <c r="FTD53" s="535"/>
      <c r="FTE53" s="535"/>
      <c r="FTF53" s="535"/>
      <c r="FTG53" s="535"/>
      <c r="FTH53" s="535"/>
      <c r="FTI53" s="535"/>
      <c r="FTJ53" s="535"/>
      <c r="FTK53" s="535"/>
      <c r="FTL53" s="535"/>
      <c r="FTM53" s="535"/>
      <c r="FTN53" s="535"/>
      <c r="FTO53" s="535"/>
      <c r="FTP53" s="535"/>
      <c r="FTQ53" s="535"/>
      <c r="FTR53" s="535"/>
      <c r="FTS53" s="535"/>
      <c r="FTT53" s="535"/>
      <c r="FTU53" s="535"/>
      <c r="FTV53" s="535"/>
      <c r="FTW53" s="535"/>
      <c r="FTX53" s="535"/>
      <c r="FTY53" s="535"/>
      <c r="FTZ53" s="535"/>
      <c r="FUA53" s="535"/>
      <c r="FUB53" s="535"/>
      <c r="FUC53" s="535"/>
      <c r="FUD53" s="535"/>
      <c r="FUE53" s="535"/>
      <c r="FUF53" s="535"/>
      <c r="FUG53" s="535"/>
      <c r="FUH53" s="535"/>
      <c r="FUI53" s="535"/>
      <c r="FUJ53" s="535"/>
      <c r="FUK53" s="535"/>
      <c r="FUL53" s="535"/>
      <c r="FUM53" s="535"/>
      <c r="FUN53" s="535"/>
      <c r="FUO53" s="535"/>
      <c r="FUP53" s="535"/>
      <c r="FUQ53" s="535"/>
      <c r="FUR53" s="535"/>
      <c r="FUS53" s="535"/>
      <c r="FUT53" s="535"/>
      <c r="FUU53" s="535"/>
      <c r="FUV53" s="535"/>
      <c r="FUW53" s="535"/>
      <c r="FUX53" s="535"/>
      <c r="FUY53" s="535"/>
      <c r="FUZ53" s="535"/>
      <c r="FVA53" s="535"/>
      <c r="FVB53" s="535"/>
      <c r="FVC53" s="535"/>
      <c r="FVD53" s="535"/>
      <c r="FVE53" s="535"/>
      <c r="FVF53" s="535"/>
      <c r="FVG53" s="535"/>
      <c r="FVH53" s="535"/>
      <c r="FVI53" s="535"/>
      <c r="FVJ53" s="535"/>
      <c r="FVK53" s="535"/>
      <c r="FVL53" s="535"/>
      <c r="FVM53" s="535"/>
      <c r="FVN53" s="535"/>
      <c r="FVO53" s="535"/>
      <c r="FVP53" s="535"/>
      <c r="FVQ53" s="535"/>
      <c r="FVR53" s="535"/>
      <c r="FVS53" s="535"/>
      <c r="FVT53" s="535"/>
      <c r="FVU53" s="535"/>
      <c r="FVV53" s="535"/>
      <c r="FVW53" s="535"/>
      <c r="FVX53" s="535"/>
      <c r="FVY53" s="535"/>
      <c r="FVZ53" s="535"/>
      <c r="FWA53" s="535"/>
      <c r="FWB53" s="535"/>
      <c r="FWC53" s="535"/>
      <c r="FWD53" s="535"/>
      <c r="FWE53" s="535"/>
      <c r="FWF53" s="535"/>
      <c r="FWG53" s="535"/>
      <c r="FWH53" s="535"/>
      <c r="FWI53" s="535"/>
      <c r="FWJ53" s="535"/>
      <c r="FWK53" s="535"/>
      <c r="FWL53" s="535"/>
      <c r="FWM53" s="535"/>
      <c r="FWN53" s="535"/>
      <c r="FWO53" s="535"/>
      <c r="FWP53" s="535"/>
      <c r="FWQ53" s="535"/>
      <c r="FWR53" s="535"/>
      <c r="FWS53" s="535"/>
      <c r="FWT53" s="535"/>
      <c r="FWU53" s="535"/>
      <c r="FWV53" s="535"/>
      <c r="FWW53" s="535"/>
      <c r="FWX53" s="535"/>
      <c r="FWY53" s="535"/>
      <c r="FWZ53" s="535"/>
      <c r="FXA53" s="535"/>
      <c r="FXB53" s="535"/>
      <c r="FXC53" s="535"/>
      <c r="FXD53" s="535"/>
      <c r="FXE53" s="535"/>
      <c r="FXF53" s="535"/>
      <c r="FXG53" s="535"/>
      <c r="FXH53" s="535"/>
      <c r="FXI53" s="535"/>
      <c r="FXJ53" s="535"/>
      <c r="FXK53" s="535"/>
      <c r="FXL53" s="535"/>
      <c r="FXM53" s="535"/>
      <c r="FXN53" s="535"/>
      <c r="FXO53" s="535"/>
      <c r="FXP53" s="535"/>
      <c r="FXQ53" s="535"/>
      <c r="FXR53" s="535"/>
      <c r="FXS53" s="535"/>
      <c r="FXT53" s="535"/>
      <c r="FXU53" s="535"/>
      <c r="FXV53" s="535"/>
      <c r="FXW53" s="535"/>
      <c r="FXX53" s="535"/>
      <c r="FXY53" s="535"/>
      <c r="FXZ53" s="535"/>
      <c r="FYA53" s="535"/>
      <c r="FYB53" s="535"/>
      <c r="FYC53" s="535"/>
      <c r="FYD53" s="535"/>
      <c r="FYE53" s="535"/>
      <c r="FYF53" s="535"/>
      <c r="FYG53" s="535"/>
      <c r="FYH53" s="535"/>
      <c r="FYI53" s="535"/>
      <c r="FYJ53" s="535"/>
      <c r="FYK53" s="535"/>
      <c r="FYL53" s="535"/>
      <c r="FYM53" s="535"/>
      <c r="FYN53" s="535"/>
      <c r="FYO53" s="535"/>
      <c r="FYP53" s="535"/>
      <c r="FYQ53" s="535"/>
      <c r="FYR53" s="535"/>
      <c r="FYS53" s="535"/>
      <c r="FYT53" s="535"/>
      <c r="FYU53" s="535"/>
      <c r="FYV53" s="535"/>
      <c r="FYW53" s="535"/>
      <c r="FYX53" s="535"/>
      <c r="FYY53" s="535"/>
      <c r="FYZ53" s="535"/>
      <c r="FZA53" s="535"/>
      <c r="FZB53" s="535"/>
      <c r="FZC53" s="535"/>
      <c r="FZD53" s="535"/>
      <c r="FZE53" s="535"/>
      <c r="FZF53" s="535"/>
      <c r="FZG53" s="535"/>
      <c r="FZH53" s="535"/>
      <c r="FZI53" s="535"/>
      <c r="FZJ53" s="535"/>
      <c r="FZK53" s="535"/>
      <c r="FZL53" s="535"/>
      <c r="FZM53" s="535"/>
      <c r="FZN53" s="535"/>
      <c r="FZO53" s="535"/>
      <c r="FZP53" s="535"/>
      <c r="FZQ53" s="535"/>
      <c r="FZR53" s="535"/>
      <c r="FZS53" s="535"/>
      <c r="FZT53" s="535"/>
      <c r="FZU53" s="535"/>
      <c r="FZV53" s="535"/>
      <c r="FZW53" s="535"/>
      <c r="FZX53" s="535"/>
      <c r="FZY53" s="535"/>
      <c r="FZZ53" s="535"/>
      <c r="GAA53" s="535"/>
      <c r="GAB53" s="535"/>
      <c r="GAC53" s="535"/>
      <c r="GAD53" s="535"/>
      <c r="GAE53" s="535"/>
      <c r="GAF53" s="535"/>
      <c r="GAG53" s="535"/>
      <c r="GAH53" s="535"/>
      <c r="GAI53" s="535"/>
      <c r="GAJ53" s="535"/>
      <c r="GAK53" s="535"/>
      <c r="GAL53" s="535"/>
      <c r="GAM53" s="535"/>
      <c r="GAN53" s="535"/>
      <c r="GAO53" s="535"/>
      <c r="GAP53" s="535"/>
      <c r="GAQ53" s="535"/>
      <c r="GAR53" s="535"/>
      <c r="GAS53" s="535"/>
      <c r="GAT53" s="535"/>
      <c r="GAU53" s="535"/>
      <c r="GAV53" s="535"/>
      <c r="GAW53" s="535"/>
      <c r="GAX53" s="535"/>
      <c r="GAY53" s="535"/>
      <c r="GAZ53" s="535"/>
      <c r="GBA53" s="535"/>
      <c r="GBB53" s="535"/>
      <c r="GBC53" s="535"/>
      <c r="GBD53" s="535"/>
      <c r="GBE53" s="535"/>
      <c r="GBF53" s="535"/>
      <c r="GBG53" s="535"/>
      <c r="GBH53" s="535"/>
      <c r="GBI53" s="535"/>
      <c r="GBJ53" s="535"/>
      <c r="GBK53" s="535"/>
      <c r="GBL53" s="535"/>
      <c r="GBM53" s="535"/>
      <c r="GBN53" s="535"/>
      <c r="GBO53" s="535"/>
      <c r="GBP53" s="535"/>
      <c r="GBQ53" s="535"/>
      <c r="GBR53" s="535"/>
      <c r="GBS53" s="535"/>
      <c r="GBT53" s="535"/>
      <c r="GBU53" s="535"/>
      <c r="GBV53" s="535"/>
      <c r="GBW53" s="535"/>
      <c r="GBX53" s="535"/>
      <c r="GBY53" s="535"/>
      <c r="GBZ53" s="535"/>
      <c r="GCA53" s="535"/>
      <c r="GCB53" s="535"/>
      <c r="GCC53" s="535"/>
      <c r="GCD53" s="535"/>
      <c r="GCE53" s="535"/>
      <c r="GCF53" s="535"/>
      <c r="GCG53" s="535"/>
      <c r="GCH53" s="535"/>
      <c r="GCI53" s="535"/>
      <c r="GCJ53" s="535"/>
      <c r="GCK53" s="535"/>
      <c r="GCL53" s="535"/>
      <c r="GCM53" s="535"/>
      <c r="GCN53" s="535"/>
      <c r="GCO53" s="535"/>
      <c r="GCP53" s="535"/>
      <c r="GCQ53" s="535"/>
      <c r="GCR53" s="535"/>
      <c r="GCS53" s="535"/>
      <c r="GCT53" s="535"/>
      <c r="GCU53" s="535"/>
      <c r="GCV53" s="535"/>
      <c r="GCW53" s="535"/>
      <c r="GCX53" s="535"/>
      <c r="GCY53" s="535"/>
      <c r="GCZ53" s="535"/>
      <c r="GDA53" s="535"/>
      <c r="GDB53" s="535"/>
      <c r="GDC53" s="535"/>
      <c r="GDD53" s="535"/>
      <c r="GDE53" s="535"/>
      <c r="GDF53" s="535"/>
      <c r="GDG53" s="535"/>
      <c r="GDH53" s="535"/>
      <c r="GDI53" s="535"/>
      <c r="GDJ53" s="535"/>
      <c r="GDK53" s="535"/>
      <c r="GDL53" s="535"/>
      <c r="GDM53" s="535"/>
      <c r="GDN53" s="535"/>
      <c r="GDO53" s="535"/>
      <c r="GDP53" s="535"/>
      <c r="GDQ53" s="535"/>
      <c r="GDR53" s="535"/>
      <c r="GDS53" s="535"/>
      <c r="GDT53" s="535"/>
      <c r="GDU53" s="535"/>
      <c r="GDV53" s="535"/>
      <c r="GDW53" s="535"/>
      <c r="GDX53" s="535"/>
      <c r="GDY53" s="535"/>
      <c r="GDZ53" s="535"/>
      <c r="GEA53" s="535"/>
      <c r="GEB53" s="535"/>
      <c r="GEC53" s="535"/>
      <c r="GED53" s="535"/>
      <c r="GEE53" s="535"/>
      <c r="GEF53" s="535"/>
      <c r="GEG53" s="535"/>
      <c r="GEH53" s="535"/>
      <c r="GEI53" s="535"/>
      <c r="GEJ53" s="535"/>
      <c r="GEK53" s="535"/>
      <c r="GEL53" s="535"/>
      <c r="GEM53" s="535"/>
      <c r="GEN53" s="535"/>
      <c r="GEO53" s="535"/>
      <c r="GEP53" s="535"/>
      <c r="GEQ53" s="535"/>
      <c r="GER53" s="535"/>
      <c r="GES53" s="535"/>
      <c r="GET53" s="535"/>
      <c r="GEU53" s="535"/>
      <c r="GEV53" s="535"/>
      <c r="GEW53" s="535"/>
      <c r="GEX53" s="535"/>
      <c r="GEY53" s="535"/>
      <c r="GEZ53" s="535"/>
      <c r="GFA53" s="535"/>
      <c r="GFB53" s="535"/>
      <c r="GFC53" s="535"/>
      <c r="GFD53" s="535"/>
      <c r="GFE53" s="535"/>
      <c r="GFF53" s="535"/>
      <c r="GFG53" s="535"/>
      <c r="GFH53" s="535"/>
      <c r="GFI53" s="535"/>
      <c r="GFJ53" s="535"/>
      <c r="GFK53" s="535"/>
      <c r="GFL53" s="535"/>
      <c r="GFM53" s="535"/>
      <c r="GFN53" s="535"/>
      <c r="GFO53" s="535"/>
      <c r="GFP53" s="535"/>
      <c r="GFQ53" s="535"/>
      <c r="GFR53" s="535"/>
      <c r="GFS53" s="535"/>
      <c r="GFT53" s="535"/>
      <c r="GFU53" s="535"/>
      <c r="GFV53" s="535"/>
      <c r="GFW53" s="535"/>
      <c r="GFX53" s="535"/>
      <c r="GFY53" s="535"/>
      <c r="GFZ53" s="535"/>
      <c r="GGA53" s="535"/>
      <c r="GGB53" s="535"/>
      <c r="GGC53" s="535"/>
      <c r="GGD53" s="535"/>
      <c r="GGE53" s="535"/>
      <c r="GGF53" s="535"/>
      <c r="GGG53" s="535"/>
      <c r="GGH53" s="535"/>
      <c r="GGI53" s="535"/>
      <c r="GGJ53" s="535"/>
      <c r="GGK53" s="535"/>
      <c r="GGL53" s="535"/>
      <c r="GGM53" s="535"/>
      <c r="GGN53" s="535"/>
      <c r="GGO53" s="535"/>
      <c r="GGP53" s="535"/>
      <c r="GGQ53" s="535"/>
      <c r="GGR53" s="535"/>
      <c r="GGS53" s="535"/>
      <c r="GGT53" s="535"/>
      <c r="GGU53" s="535"/>
      <c r="GGV53" s="535"/>
      <c r="GGW53" s="535"/>
      <c r="GGX53" s="535"/>
      <c r="GGY53" s="535"/>
      <c r="GGZ53" s="535"/>
      <c r="GHA53" s="535"/>
      <c r="GHB53" s="535"/>
      <c r="GHC53" s="535"/>
      <c r="GHD53" s="535"/>
      <c r="GHE53" s="535"/>
      <c r="GHF53" s="535"/>
      <c r="GHG53" s="535"/>
      <c r="GHH53" s="535"/>
      <c r="GHI53" s="535"/>
      <c r="GHJ53" s="535"/>
      <c r="GHK53" s="535"/>
      <c r="GHL53" s="535"/>
      <c r="GHM53" s="535"/>
      <c r="GHN53" s="535"/>
      <c r="GHO53" s="535"/>
      <c r="GHP53" s="535"/>
      <c r="GHQ53" s="535"/>
      <c r="GHR53" s="535"/>
      <c r="GHS53" s="535"/>
      <c r="GHT53" s="535"/>
      <c r="GHU53" s="535"/>
      <c r="GHV53" s="535"/>
      <c r="GHW53" s="535"/>
      <c r="GHX53" s="535"/>
      <c r="GHY53" s="535"/>
      <c r="GHZ53" s="535"/>
      <c r="GIA53" s="535"/>
      <c r="GIB53" s="535"/>
      <c r="GIC53" s="535"/>
      <c r="GID53" s="535"/>
      <c r="GIE53" s="535"/>
      <c r="GIF53" s="535"/>
      <c r="GIG53" s="535"/>
      <c r="GIH53" s="535"/>
      <c r="GII53" s="535"/>
      <c r="GIJ53" s="535"/>
      <c r="GIK53" s="535"/>
      <c r="GIL53" s="535"/>
      <c r="GIM53" s="535"/>
      <c r="GIN53" s="535"/>
      <c r="GIO53" s="535"/>
      <c r="GIP53" s="535"/>
      <c r="GIQ53" s="535"/>
      <c r="GIR53" s="535"/>
      <c r="GIS53" s="535"/>
      <c r="GIT53" s="535"/>
      <c r="GIU53" s="535"/>
      <c r="GIV53" s="535"/>
      <c r="GIW53" s="535"/>
      <c r="GIX53" s="535"/>
      <c r="GIY53" s="535"/>
      <c r="GIZ53" s="535"/>
      <c r="GJA53" s="535"/>
      <c r="GJB53" s="535"/>
      <c r="GJC53" s="535"/>
      <c r="GJD53" s="535"/>
      <c r="GJE53" s="535"/>
      <c r="GJF53" s="535"/>
      <c r="GJG53" s="535"/>
      <c r="GJH53" s="535"/>
      <c r="GJI53" s="535"/>
      <c r="GJJ53" s="535"/>
      <c r="GJK53" s="535"/>
      <c r="GJL53" s="535"/>
      <c r="GJM53" s="535"/>
      <c r="GJN53" s="535"/>
      <c r="GJO53" s="535"/>
      <c r="GJP53" s="535"/>
      <c r="GJQ53" s="535"/>
      <c r="GJR53" s="535"/>
      <c r="GJS53" s="535"/>
      <c r="GJT53" s="535"/>
      <c r="GJU53" s="535"/>
      <c r="GJV53" s="535"/>
      <c r="GJW53" s="535"/>
      <c r="GJX53" s="535"/>
      <c r="GJY53" s="535"/>
      <c r="GJZ53" s="535"/>
      <c r="GKA53" s="535"/>
      <c r="GKB53" s="535"/>
      <c r="GKC53" s="535"/>
      <c r="GKD53" s="535"/>
      <c r="GKE53" s="535"/>
      <c r="GKF53" s="535"/>
      <c r="GKG53" s="535"/>
      <c r="GKH53" s="535"/>
      <c r="GKI53" s="535"/>
      <c r="GKJ53" s="535"/>
      <c r="GKK53" s="535"/>
      <c r="GKL53" s="535"/>
      <c r="GKM53" s="535"/>
      <c r="GKN53" s="535"/>
      <c r="GKO53" s="535"/>
      <c r="GKP53" s="535"/>
      <c r="GKQ53" s="535"/>
      <c r="GKR53" s="535"/>
      <c r="GKS53" s="535"/>
      <c r="GKT53" s="535"/>
      <c r="GKU53" s="535"/>
      <c r="GKV53" s="535"/>
      <c r="GKW53" s="535"/>
      <c r="GKX53" s="535"/>
      <c r="GKY53" s="535"/>
      <c r="GKZ53" s="535"/>
      <c r="GLA53" s="535"/>
      <c r="GLB53" s="535"/>
      <c r="GLC53" s="535"/>
      <c r="GLD53" s="535"/>
      <c r="GLE53" s="535"/>
      <c r="GLF53" s="535"/>
      <c r="GLG53" s="535"/>
      <c r="GLH53" s="535"/>
      <c r="GLI53" s="535"/>
      <c r="GLJ53" s="535"/>
      <c r="GLK53" s="535"/>
      <c r="GLL53" s="535"/>
      <c r="GLM53" s="535"/>
      <c r="GLN53" s="535"/>
      <c r="GLO53" s="535"/>
      <c r="GLP53" s="535"/>
      <c r="GLQ53" s="535"/>
      <c r="GLR53" s="535"/>
      <c r="GLS53" s="535"/>
      <c r="GLT53" s="535"/>
      <c r="GLU53" s="535"/>
      <c r="GLV53" s="535"/>
      <c r="GLW53" s="535"/>
      <c r="GLX53" s="535"/>
      <c r="GLY53" s="535"/>
      <c r="GLZ53" s="535"/>
      <c r="GMA53" s="535"/>
      <c r="GMB53" s="535"/>
      <c r="GMC53" s="535"/>
      <c r="GMD53" s="535"/>
      <c r="GME53" s="535"/>
      <c r="GMF53" s="535"/>
      <c r="GMG53" s="535"/>
      <c r="GMH53" s="535"/>
      <c r="GMI53" s="535"/>
      <c r="GMJ53" s="535"/>
      <c r="GMK53" s="535"/>
      <c r="GML53" s="535"/>
      <c r="GMM53" s="535"/>
      <c r="GMN53" s="535"/>
      <c r="GMO53" s="535"/>
      <c r="GMP53" s="535"/>
      <c r="GMQ53" s="535"/>
      <c r="GMR53" s="535"/>
      <c r="GMS53" s="535"/>
      <c r="GMT53" s="535"/>
      <c r="GMU53" s="535"/>
      <c r="GMV53" s="535"/>
      <c r="GMW53" s="535"/>
      <c r="GMX53" s="535"/>
      <c r="GMY53" s="535"/>
      <c r="GMZ53" s="535"/>
      <c r="GNA53" s="535"/>
      <c r="GNB53" s="535"/>
      <c r="GNC53" s="535"/>
      <c r="GND53" s="535"/>
      <c r="GNE53" s="535"/>
      <c r="GNF53" s="535"/>
      <c r="GNG53" s="535"/>
      <c r="GNH53" s="535"/>
      <c r="GNI53" s="535"/>
      <c r="GNJ53" s="535"/>
      <c r="GNK53" s="535"/>
      <c r="GNL53" s="535"/>
      <c r="GNM53" s="535"/>
      <c r="GNN53" s="535"/>
      <c r="GNO53" s="535"/>
      <c r="GNP53" s="535"/>
      <c r="GNQ53" s="535"/>
      <c r="GNR53" s="535"/>
      <c r="GNS53" s="535"/>
      <c r="GNT53" s="535"/>
      <c r="GNU53" s="535"/>
      <c r="GNV53" s="535"/>
      <c r="GNW53" s="535"/>
      <c r="GNX53" s="535"/>
      <c r="GNY53" s="535"/>
      <c r="GNZ53" s="535"/>
      <c r="GOA53" s="535"/>
      <c r="GOB53" s="535"/>
      <c r="GOC53" s="535"/>
      <c r="GOD53" s="535"/>
      <c r="GOE53" s="535"/>
      <c r="GOF53" s="535"/>
      <c r="GOG53" s="535"/>
      <c r="GOH53" s="535"/>
      <c r="GOI53" s="535"/>
      <c r="GOJ53" s="535"/>
      <c r="GOK53" s="535"/>
      <c r="GOL53" s="535"/>
      <c r="GOM53" s="535"/>
      <c r="GON53" s="535"/>
      <c r="GOO53" s="535"/>
      <c r="GOP53" s="535"/>
      <c r="GOQ53" s="535"/>
      <c r="GOR53" s="535"/>
      <c r="GOS53" s="535"/>
      <c r="GOT53" s="535"/>
      <c r="GOU53" s="535"/>
      <c r="GOV53" s="535"/>
      <c r="GOW53" s="535"/>
      <c r="GOX53" s="535"/>
      <c r="GOY53" s="535"/>
      <c r="GOZ53" s="535"/>
      <c r="GPA53" s="535"/>
      <c r="GPB53" s="535"/>
      <c r="GPC53" s="535"/>
      <c r="GPD53" s="535"/>
      <c r="GPE53" s="535"/>
      <c r="GPF53" s="535"/>
      <c r="GPG53" s="535"/>
      <c r="GPH53" s="535"/>
      <c r="GPI53" s="535"/>
      <c r="GPJ53" s="535"/>
      <c r="GPK53" s="535"/>
      <c r="GPL53" s="535"/>
      <c r="GPM53" s="535"/>
      <c r="GPN53" s="535"/>
      <c r="GPO53" s="535"/>
      <c r="GPP53" s="535"/>
      <c r="GPQ53" s="535"/>
      <c r="GPR53" s="535"/>
      <c r="GPS53" s="535"/>
      <c r="GPT53" s="535"/>
      <c r="GPU53" s="535"/>
      <c r="GPV53" s="535"/>
      <c r="GPW53" s="535"/>
      <c r="GPX53" s="535"/>
      <c r="GPY53" s="535"/>
      <c r="GPZ53" s="535"/>
      <c r="GQA53" s="535"/>
      <c r="GQB53" s="535"/>
      <c r="GQC53" s="535"/>
      <c r="GQD53" s="535"/>
      <c r="GQE53" s="535"/>
      <c r="GQF53" s="535"/>
      <c r="GQG53" s="535"/>
      <c r="GQH53" s="535"/>
      <c r="GQI53" s="535"/>
      <c r="GQJ53" s="535"/>
      <c r="GQK53" s="535"/>
      <c r="GQL53" s="535"/>
      <c r="GQM53" s="535"/>
      <c r="GQN53" s="535"/>
      <c r="GQO53" s="535"/>
      <c r="GQP53" s="535"/>
      <c r="GQQ53" s="535"/>
      <c r="GQR53" s="535"/>
      <c r="GQS53" s="535"/>
      <c r="GQT53" s="535"/>
      <c r="GQU53" s="535"/>
      <c r="GQV53" s="535"/>
      <c r="GQW53" s="535"/>
      <c r="GQX53" s="535"/>
      <c r="GQY53" s="535"/>
      <c r="GQZ53" s="535"/>
      <c r="GRA53" s="535"/>
      <c r="GRB53" s="535"/>
      <c r="GRC53" s="535"/>
      <c r="GRD53" s="535"/>
      <c r="GRE53" s="535"/>
      <c r="GRF53" s="535"/>
      <c r="GRG53" s="535"/>
      <c r="GRH53" s="535"/>
      <c r="GRI53" s="535"/>
      <c r="GRJ53" s="535"/>
      <c r="GRK53" s="535"/>
      <c r="GRL53" s="535"/>
      <c r="GRM53" s="535"/>
      <c r="GRN53" s="535"/>
      <c r="GRO53" s="535"/>
      <c r="GRP53" s="535"/>
      <c r="GRQ53" s="535"/>
      <c r="GRR53" s="535"/>
      <c r="GRS53" s="535"/>
      <c r="GRT53" s="535"/>
      <c r="GRU53" s="535"/>
      <c r="GRV53" s="535"/>
      <c r="GRW53" s="535"/>
      <c r="GRX53" s="535"/>
      <c r="GRY53" s="535"/>
      <c r="GRZ53" s="535"/>
      <c r="GSA53" s="535"/>
      <c r="GSB53" s="535"/>
      <c r="GSC53" s="535"/>
      <c r="GSD53" s="535"/>
      <c r="GSE53" s="535"/>
      <c r="GSF53" s="535"/>
      <c r="GSG53" s="535"/>
      <c r="GSH53" s="535"/>
      <c r="GSI53" s="535"/>
      <c r="GSJ53" s="535"/>
      <c r="GSK53" s="535"/>
      <c r="GSL53" s="535"/>
      <c r="GSM53" s="535"/>
      <c r="GSN53" s="535"/>
      <c r="GSO53" s="535"/>
      <c r="GSP53" s="535"/>
      <c r="GSQ53" s="535"/>
      <c r="GSR53" s="535"/>
      <c r="GSS53" s="535"/>
      <c r="GST53" s="535"/>
      <c r="GSU53" s="535"/>
      <c r="GSV53" s="535"/>
      <c r="GSW53" s="535"/>
      <c r="GSX53" s="535"/>
      <c r="GSY53" s="535"/>
      <c r="GSZ53" s="535"/>
      <c r="GTA53" s="535"/>
      <c r="GTB53" s="535"/>
      <c r="GTC53" s="535"/>
      <c r="GTD53" s="535"/>
      <c r="GTE53" s="535"/>
      <c r="GTF53" s="535"/>
      <c r="GTG53" s="535"/>
      <c r="GTH53" s="535"/>
      <c r="GTI53" s="535"/>
      <c r="GTJ53" s="535"/>
      <c r="GTK53" s="535"/>
      <c r="GTL53" s="535"/>
      <c r="GTM53" s="535"/>
      <c r="GTN53" s="535"/>
      <c r="GTO53" s="535"/>
      <c r="GTP53" s="535"/>
      <c r="GTQ53" s="535"/>
      <c r="GTR53" s="535"/>
      <c r="GTS53" s="535"/>
      <c r="GTT53" s="535"/>
      <c r="GTU53" s="535"/>
      <c r="GTV53" s="535"/>
      <c r="GTW53" s="535"/>
      <c r="GTX53" s="535"/>
      <c r="GTY53" s="535"/>
      <c r="GTZ53" s="535"/>
      <c r="GUA53" s="535"/>
      <c r="GUB53" s="535"/>
      <c r="GUC53" s="535"/>
      <c r="GUD53" s="535"/>
      <c r="GUE53" s="535"/>
      <c r="GUF53" s="535"/>
      <c r="GUG53" s="535"/>
      <c r="GUH53" s="535"/>
      <c r="GUI53" s="535"/>
      <c r="GUJ53" s="535"/>
      <c r="GUK53" s="535"/>
      <c r="GUL53" s="535"/>
      <c r="GUM53" s="535"/>
      <c r="GUN53" s="535"/>
      <c r="GUO53" s="535"/>
      <c r="GUP53" s="535"/>
      <c r="GUQ53" s="535"/>
      <c r="GUR53" s="535"/>
      <c r="GUS53" s="535"/>
      <c r="GUT53" s="535"/>
      <c r="GUU53" s="535"/>
      <c r="GUV53" s="535"/>
      <c r="GUW53" s="535"/>
      <c r="GUX53" s="535"/>
      <c r="GUY53" s="535"/>
      <c r="GUZ53" s="535"/>
      <c r="GVA53" s="535"/>
      <c r="GVB53" s="535"/>
      <c r="GVC53" s="535"/>
      <c r="GVD53" s="535"/>
      <c r="GVE53" s="535"/>
      <c r="GVF53" s="535"/>
      <c r="GVG53" s="535"/>
      <c r="GVH53" s="535"/>
      <c r="GVI53" s="535"/>
      <c r="GVJ53" s="535"/>
      <c r="GVK53" s="535"/>
      <c r="GVL53" s="535"/>
      <c r="GVM53" s="535"/>
      <c r="GVN53" s="535"/>
      <c r="GVO53" s="535"/>
      <c r="GVP53" s="535"/>
      <c r="GVQ53" s="535"/>
      <c r="GVR53" s="535"/>
      <c r="GVS53" s="535"/>
      <c r="GVT53" s="535"/>
      <c r="GVU53" s="535"/>
      <c r="GVV53" s="535"/>
      <c r="GVW53" s="535"/>
      <c r="GVX53" s="535"/>
      <c r="GVY53" s="535"/>
      <c r="GVZ53" s="535"/>
      <c r="GWA53" s="535"/>
      <c r="GWB53" s="535"/>
      <c r="GWC53" s="535"/>
      <c r="GWD53" s="535"/>
      <c r="GWE53" s="535"/>
      <c r="GWF53" s="535"/>
      <c r="GWG53" s="535"/>
      <c r="GWH53" s="535"/>
      <c r="GWI53" s="535"/>
      <c r="GWJ53" s="535"/>
      <c r="GWK53" s="535"/>
      <c r="GWL53" s="535"/>
      <c r="GWM53" s="535"/>
      <c r="GWN53" s="535"/>
      <c r="GWO53" s="535"/>
      <c r="GWP53" s="535"/>
      <c r="GWQ53" s="535"/>
      <c r="GWR53" s="535"/>
      <c r="GWS53" s="535"/>
      <c r="GWT53" s="535"/>
      <c r="GWU53" s="535"/>
      <c r="GWV53" s="535"/>
      <c r="GWW53" s="535"/>
      <c r="GWX53" s="535"/>
      <c r="GWY53" s="535"/>
      <c r="GWZ53" s="535"/>
      <c r="GXA53" s="535"/>
      <c r="GXB53" s="535"/>
      <c r="GXC53" s="535"/>
      <c r="GXD53" s="535"/>
      <c r="GXE53" s="535"/>
      <c r="GXF53" s="535"/>
      <c r="GXG53" s="535"/>
      <c r="GXH53" s="535"/>
      <c r="GXI53" s="535"/>
      <c r="GXJ53" s="535"/>
      <c r="GXK53" s="535"/>
      <c r="GXL53" s="535"/>
      <c r="GXM53" s="535"/>
      <c r="GXN53" s="535"/>
      <c r="GXO53" s="535"/>
      <c r="GXP53" s="535"/>
      <c r="GXQ53" s="535"/>
      <c r="GXR53" s="535"/>
      <c r="GXS53" s="535"/>
      <c r="GXT53" s="535"/>
      <c r="GXU53" s="535"/>
      <c r="GXV53" s="535"/>
      <c r="GXW53" s="535"/>
      <c r="GXX53" s="535"/>
      <c r="GXY53" s="535"/>
      <c r="GXZ53" s="535"/>
      <c r="GYA53" s="535"/>
      <c r="GYB53" s="535"/>
      <c r="GYC53" s="535"/>
      <c r="GYD53" s="535"/>
      <c r="GYE53" s="535"/>
      <c r="GYF53" s="535"/>
      <c r="GYG53" s="535"/>
      <c r="GYH53" s="535"/>
      <c r="GYI53" s="535"/>
      <c r="GYJ53" s="535"/>
      <c r="GYK53" s="535"/>
      <c r="GYL53" s="535"/>
      <c r="GYM53" s="535"/>
      <c r="GYN53" s="535"/>
      <c r="GYO53" s="535"/>
      <c r="GYP53" s="535"/>
      <c r="GYQ53" s="535"/>
      <c r="GYR53" s="535"/>
      <c r="GYS53" s="535"/>
      <c r="GYT53" s="535"/>
      <c r="GYU53" s="535"/>
      <c r="GYV53" s="535"/>
      <c r="GYW53" s="535"/>
      <c r="GYX53" s="535"/>
      <c r="GYY53" s="535"/>
      <c r="GYZ53" s="535"/>
      <c r="GZA53" s="535"/>
      <c r="GZB53" s="535"/>
      <c r="GZC53" s="535"/>
      <c r="GZD53" s="535"/>
      <c r="GZE53" s="535"/>
      <c r="GZF53" s="535"/>
      <c r="GZG53" s="535"/>
      <c r="GZH53" s="535"/>
      <c r="GZI53" s="535"/>
      <c r="GZJ53" s="535"/>
      <c r="GZK53" s="535"/>
      <c r="GZL53" s="535"/>
      <c r="GZM53" s="535"/>
      <c r="GZN53" s="535"/>
      <c r="GZO53" s="535"/>
      <c r="GZP53" s="535"/>
      <c r="GZQ53" s="535"/>
      <c r="GZR53" s="535"/>
      <c r="GZS53" s="535"/>
      <c r="GZT53" s="535"/>
      <c r="GZU53" s="535"/>
      <c r="GZV53" s="535"/>
      <c r="GZW53" s="535"/>
      <c r="GZX53" s="535"/>
      <c r="GZY53" s="535"/>
      <c r="GZZ53" s="535"/>
      <c r="HAA53" s="535"/>
      <c r="HAB53" s="535"/>
      <c r="HAC53" s="535"/>
      <c r="HAD53" s="535"/>
      <c r="HAE53" s="535"/>
      <c r="HAF53" s="535"/>
      <c r="HAG53" s="535"/>
      <c r="HAH53" s="535"/>
      <c r="HAI53" s="535"/>
      <c r="HAJ53" s="535"/>
      <c r="HAK53" s="535"/>
      <c r="HAL53" s="535"/>
      <c r="HAM53" s="535"/>
      <c r="HAN53" s="535"/>
      <c r="HAO53" s="535"/>
      <c r="HAP53" s="535"/>
      <c r="HAQ53" s="535"/>
      <c r="HAR53" s="535"/>
      <c r="HAS53" s="535"/>
      <c r="HAT53" s="535"/>
      <c r="HAU53" s="535"/>
      <c r="HAV53" s="535"/>
      <c r="HAW53" s="535"/>
      <c r="HAX53" s="535"/>
      <c r="HAY53" s="535"/>
      <c r="HAZ53" s="535"/>
      <c r="HBA53" s="535"/>
      <c r="HBB53" s="535"/>
      <c r="HBC53" s="535"/>
      <c r="HBD53" s="535"/>
      <c r="HBE53" s="535"/>
      <c r="HBF53" s="535"/>
      <c r="HBG53" s="535"/>
      <c r="HBH53" s="535"/>
      <c r="HBI53" s="535"/>
      <c r="HBJ53" s="535"/>
      <c r="HBK53" s="535"/>
      <c r="HBL53" s="535"/>
      <c r="HBM53" s="535"/>
      <c r="HBN53" s="535"/>
      <c r="HBO53" s="535"/>
      <c r="HBP53" s="535"/>
      <c r="HBQ53" s="535"/>
      <c r="HBR53" s="535"/>
      <c r="HBS53" s="535"/>
      <c r="HBT53" s="535"/>
      <c r="HBU53" s="535"/>
      <c r="HBV53" s="535"/>
      <c r="HBW53" s="535"/>
      <c r="HBX53" s="535"/>
      <c r="HBY53" s="535"/>
      <c r="HBZ53" s="535"/>
      <c r="HCA53" s="535"/>
      <c r="HCB53" s="535"/>
      <c r="HCC53" s="535"/>
      <c r="HCD53" s="535"/>
      <c r="HCE53" s="535"/>
      <c r="HCF53" s="535"/>
      <c r="HCG53" s="535"/>
      <c r="HCH53" s="535"/>
      <c r="HCI53" s="535"/>
      <c r="HCJ53" s="535"/>
      <c r="HCK53" s="535"/>
      <c r="HCL53" s="535"/>
      <c r="HCM53" s="535"/>
      <c r="HCN53" s="535"/>
      <c r="HCO53" s="535"/>
      <c r="HCP53" s="535"/>
      <c r="HCQ53" s="535"/>
      <c r="HCR53" s="535"/>
      <c r="HCS53" s="535"/>
      <c r="HCT53" s="535"/>
      <c r="HCU53" s="535"/>
      <c r="HCV53" s="535"/>
      <c r="HCW53" s="535"/>
      <c r="HCX53" s="535"/>
      <c r="HCY53" s="535"/>
      <c r="HCZ53" s="535"/>
      <c r="HDA53" s="535"/>
      <c r="HDB53" s="535"/>
      <c r="HDC53" s="535"/>
      <c r="HDD53" s="535"/>
      <c r="HDE53" s="535"/>
      <c r="HDF53" s="535"/>
      <c r="HDG53" s="535"/>
      <c r="HDH53" s="535"/>
      <c r="HDI53" s="535"/>
      <c r="HDJ53" s="535"/>
      <c r="HDK53" s="535"/>
      <c r="HDL53" s="535"/>
      <c r="HDM53" s="535"/>
      <c r="HDN53" s="535"/>
      <c r="HDO53" s="535"/>
      <c r="HDP53" s="535"/>
      <c r="HDQ53" s="535"/>
      <c r="HDR53" s="535"/>
      <c r="HDS53" s="535"/>
      <c r="HDT53" s="535"/>
      <c r="HDU53" s="535"/>
      <c r="HDV53" s="535"/>
      <c r="HDW53" s="535"/>
      <c r="HDX53" s="535"/>
      <c r="HDY53" s="535"/>
      <c r="HDZ53" s="535"/>
      <c r="HEA53" s="535"/>
      <c r="HEB53" s="535"/>
      <c r="HEC53" s="535"/>
      <c r="HED53" s="535"/>
      <c r="HEE53" s="535"/>
      <c r="HEF53" s="535"/>
      <c r="HEG53" s="535"/>
      <c r="HEH53" s="535"/>
      <c r="HEI53" s="535"/>
      <c r="HEJ53" s="535"/>
      <c r="HEK53" s="535"/>
      <c r="HEL53" s="535"/>
      <c r="HEM53" s="535"/>
      <c r="HEN53" s="535"/>
      <c r="HEO53" s="535"/>
      <c r="HEP53" s="535"/>
      <c r="HEQ53" s="535"/>
      <c r="HER53" s="535"/>
      <c r="HES53" s="535"/>
      <c r="HET53" s="535"/>
      <c r="HEU53" s="535"/>
      <c r="HEV53" s="535"/>
      <c r="HEW53" s="535"/>
      <c r="HEX53" s="535"/>
      <c r="HEY53" s="535"/>
      <c r="HEZ53" s="535"/>
      <c r="HFA53" s="535"/>
      <c r="HFB53" s="535"/>
      <c r="HFC53" s="535"/>
      <c r="HFD53" s="535"/>
      <c r="HFE53" s="535"/>
      <c r="HFF53" s="535"/>
      <c r="HFG53" s="535"/>
      <c r="HFH53" s="535"/>
      <c r="HFI53" s="535"/>
      <c r="HFJ53" s="535"/>
      <c r="HFK53" s="535"/>
      <c r="HFL53" s="535"/>
      <c r="HFM53" s="535"/>
      <c r="HFN53" s="535"/>
      <c r="HFO53" s="535"/>
      <c r="HFP53" s="535"/>
      <c r="HFQ53" s="535"/>
      <c r="HFR53" s="535"/>
      <c r="HFS53" s="535"/>
      <c r="HFT53" s="535"/>
      <c r="HFU53" s="535"/>
      <c r="HFV53" s="535"/>
      <c r="HFW53" s="535"/>
      <c r="HFX53" s="535"/>
      <c r="HFY53" s="535"/>
      <c r="HFZ53" s="535"/>
      <c r="HGA53" s="535"/>
      <c r="HGB53" s="535"/>
      <c r="HGC53" s="535"/>
      <c r="HGD53" s="535"/>
      <c r="HGE53" s="535"/>
      <c r="HGF53" s="535"/>
      <c r="HGG53" s="535"/>
      <c r="HGH53" s="535"/>
      <c r="HGI53" s="535"/>
      <c r="HGJ53" s="535"/>
      <c r="HGK53" s="535"/>
      <c r="HGL53" s="535"/>
      <c r="HGM53" s="535"/>
      <c r="HGN53" s="535"/>
      <c r="HGO53" s="535"/>
      <c r="HGP53" s="535"/>
      <c r="HGQ53" s="535"/>
      <c r="HGR53" s="535"/>
      <c r="HGS53" s="535"/>
      <c r="HGT53" s="535"/>
      <c r="HGU53" s="535"/>
      <c r="HGV53" s="535"/>
      <c r="HGW53" s="535"/>
      <c r="HGX53" s="535"/>
      <c r="HGY53" s="535"/>
      <c r="HGZ53" s="535"/>
      <c r="HHA53" s="535"/>
      <c r="HHB53" s="535"/>
      <c r="HHC53" s="535"/>
      <c r="HHD53" s="535"/>
      <c r="HHE53" s="535"/>
      <c r="HHF53" s="535"/>
      <c r="HHG53" s="535"/>
      <c r="HHH53" s="535"/>
      <c r="HHI53" s="535"/>
      <c r="HHJ53" s="535"/>
      <c r="HHK53" s="535"/>
      <c r="HHL53" s="535"/>
      <c r="HHM53" s="535"/>
      <c r="HHN53" s="535"/>
      <c r="HHO53" s="535"/>
      <c r="HHP53" s="535"/>
      <c r="HHQ53" s="535"/>
      <c r="HHR53" s="535"/>
      <c r="HHS53" s="535"/>
      <c r="HHT53" s="535"/>
      <c r="HHU53" s="535"/>
      <c r="HHV53" s="535"/>
      <c r="HHW53" s="535"/>
      <c r="HHX53" s="535"/>
      <c r="HHY53" s="535"/>
      <c r="HHZ53" s="535"/>
      <c r="HIA53" s="535"/>
      <c r="HIB53" s="535"/>
      <c r="HIC53" s="535"/>
      <c r="HID53" s="535"/>
      <c r="HIE53" s="535"/>
      <c r="HIF53" s="535"/>
      <c r="HIG53" s="535"/>
      <c r="HIH53" s="535"/>
      <c r="HII53" s="535"/>
      <c r="HIJ53" s="535"/>
      <c r="HIK53" s="535"/>
      <c r="HIL53" s="535"/>
      <c r="HIM53" s="535"/>
      <c r="HIN53" s="535"/>
      <c r="HIO53" s="535"/>
      <c r="HIP53" s="535"/>
      <c r="HIQ53" s="535"/>
      <c r="HIR53" s="535"/>
      <c r="HIS53" s="535"/>
      <c r="HIT53" s="535"/>
      <c r="HIU53" s="535"/>
      <c r="HIV53" s="535"/>
      <c r="HIW53" s="535"/>
      <c r="HIX53" s="535"/>
      <c r="HIY53" s="535"/>
      <c r="HIZ53" s="535"/>
      <c r="HJA53" s="535"/>
      <c r="HJB53" s="535"/>
      <c r="HJC53" s="535"/>
      <c r="HJD53" s="535"/>
      <c r="HJE53" s="535"/>
      <c r="HJF53" s="535"/>
      <c r="HJG53" s="535"/>
      <c r="HJH53" s="535"/>
      <c r="HJI53" s="535"/>
      <c r="HJJ53" s="535"/>
      <c r="HJK53" s="535"/>
      <c r="HJL53" s="535"/>
      <c r="HJM53" s="535"/>
      <c r="HJN53" s="535"/>
      <c r="HJO53" s="535"/>
      <c r="HJP53" s="535"/>
      <c r="HJQ53" s="535"/>
      <c r="HJR53" s="535"/>
      <c r="HJS53" s="535"/>
      <c r="HJT53" s="535"/>
      <c r="HJU53" s="535"/>
      <c r="HJV53" s="535"/>
      <c r="HJW53" s="535"/>
      <c r="HJX53" s="535"/>
      <c r="HJY53" s="535"/>
      <c r="HJZ53" s="535"/>
      <c r="HKA53" s="535"/>
      <c r="HKB53" s="535"/>
      <c r="HKC53" s="535"/>
      <c r="HKD53" s="535"/>
      <c r="HKE53" s="535"/>
      <c r="HKF53" s="535"/>
      <c r="HKG53" s="535"/>
      <c r="HKH53" s="535"/>
      <c r="HKI53" s="535"/>
      <c r="HKJ53" s="535"/>
      <c r="HKK53" s="535"/>
      <c r="HKL53" s="535"/>
      <c r="HKM53" s="535"/>
      <c r="HKN53" s="535"/>
      <c r="HKO53" s="535"/>
      <c r="HKP53" s="535"/>
      <c r="HKQ53" s="535"/>
      <c r="HKR53" s="535"/>
      <c r="HKS53" s="535"/>
      <c r="HKT53" s="535"/>
      <c r="HKU53" s="535"/>
      <c r="HKV53" s="535"/>
      <c r="HKW53" s="535"/>
      <c r="HKX53" s="535"/>
      <c r="HKY53" s="535"/>
      <c r="HKZ53" s="535"/>
      <c r="HLA53" s="535"/>
      <c r="HLB53" s="535"/>
      <c r="HLC53" s="535"/>
      <c r="HLD53" s="535"/>
      <c r="HLE53" s="535"/>
      <c r="HLF53" s="535"/>
      <c r="HLG53" s="535"/>
      <c r="HLH53" s="535"/>
      <c r="HLI53" s="535"/>
      <c r="HLJ53" s="535"/>
      <c r="HLK53" s="535"/>
      <c r="HLL53" s="535"/>
      <c r="HLM53" s="535"/>
      <c r="HLN53" s="535"/>
      <c r="HLO53" s="535"/>
      <c r="HLP53" s="535"/>
      <c r="HLQ53" s="535"/>
      <c r="HLR53" s="535"/>
      <c r="HLS53" s="535"/>
      <c r="HLT53" s="535"/>
      <c r="HLU53" s="535"/>
      <c r="HLV53" s="535"/>
      <c r="HLW53" s="535"/>
      <c r="HLX53" s="535"/>
      <c r="HLY53" s="535"/>
      <c r="HLZ53" s="535"/>
      <c r="HMA53" s="535"/>
      <c r="HMB53" s="535"/>
      <c r="HMC53" s="535"/>
      <c r="HMD53" s="535"/>
      <c r="HME53" s="535"/>
      <c r="HMF53" s="535"/>
      <c r="HMG53" s="535"/>
      <c r="HMH53" s="535"/>
      <c r="HMI53" s="535"/>
      <c r="HMJ53" s="535"/>
      <c r="HMK53" s="535"/>
      <c r="HML53" s="535"/>
      <c r="HMM53" s="535"/>
      <c r="HMN53" s="535"/>
      <c r="HMO53" s="535"/>
      <c r="HMP53" s="535"/>
      <c r="HMQ53" s="535"/>
      <c r="HMR53" s="535"/>
      <c r="HMS53" s="535"/>
      <c r="HMT53" s="535"/>
      <c r="HMU53" s="535"/>
      <c r="HMV53" s="535"/>
      <c r="HMW53" s="535"/>
      <c r="HMX53" s="535"/>
      <c r="HMY53" s="535"/>
      <c r="HMZ53" s="535"/>
      <c r="HNA53" s="535"/>
      <c r="HNB53" s="535"/>
      <c r="HNC53" s="535"/>
      <c r="HND53" s="535"/>
      <c r="HNE53" s="535"/>
      <c r="HNF53" s="535"/>
      <c r="HNG53" s="535"/>
      <c r="HNH53" s="535"/>
      <c r="HNI53" s="535"/>
      <c r="HNJ53" s="535"/>
      <c r="HNK53" s="535"/>
      <c r="HNL53" s="535"/>
      <c r="HNM53" s="535"/>
      <c r="HNN53" s="535"/>
      <c r="HNO53" s="535"/>
      <c r="HNP53" s="535"/>
      <c r="HNQ53" s="535"/>
      <c r="HNR53" s="535"/>
      <c r="HNS53" s="535"/>
      <c r="HNT53" s="535"/>
      <c r="HNU53" s="535"/>
      <c r="HNV53" s="535"/>
      <c r="HNW53" s="535"/>
      <c r="HNX53" s="535"/>
      <c r="HNY53" s="535"/>
      <c r="HNZ53" s="535"/>
      <c r="HOA53" s="535"/>
      <c r="HOB53" s="535"/>
      <c r="HOC53" s="535"/>
      <c r="HOD53" s="535"/>
      <c r="HOE53" s="535"/>
      <c r="HOF53" s="535"/>
      <c r="HOG53" s="535"/>
      <c r="HOH53" s="535"/>
      <c r="HOI53" s="535"/>
      <c r="HOJ53" s="535"/>
      <c r="HOK53" s="535"/>
      <c r="HOL53" s="535"/>
      <c r="HOM53" s="535"/>
      <c r="HON53" s="535"/>
      <c r="HOO53" s="535"/>
      <c r="HOP53" s="535"/>
      <c r="HOQ53" s="535"/>
      <c r="HOR53" s="535"/>
      <c r="HOS53" s="535"/>
      <c r="HOT53" s="535"/>
      <c r="HOU53" s="535"/>
      <c r="HOV53" s="535"/>
      <c r="HOW53" s="535"/>
      <c r="HOX53" s="535"/>
      <c r="HOY53" s="535"/>
      <c r="HOZ53" s="535"/>
      <c r="HPA53" s="535"/>
      <c r="HPB53" s="535"/>
      <c r="HPC53" s="535"/>
      <c r="HPD53" s="535"/>
      <c r="HPE53" s="535"/>
      <c r="HPF53" s="535"/>
      <c r="HPG53" s="535"/>
      <c r="HPH53" s="535"/>
      <c r="HPI53" s="535"/>
      <c r="HPJ53" s="535"/>
      <c r="HPK53" s="535"/>
      <c r="HPL53" s="535"/>
      <c r="HPM53" s="535"/>
      <c r="HPN53" s="535"/>
      <c r="HPO53" s="535"/>
      <c r="HPP53" s="535"/>
      <c r="HPQ53" s="535"/>
      <c r="HPR53" s="535"/>
      <c r="HPS53" s="535"/>
      <c r="HPT53" s="535"/>
      <c r="HPU53" s="535"/>
      <c r="HPV53" s="535"/>
      <c r="HPW53" s="535"/>
      <c r="HPX53" s="535"/>
      <c r="HPY53" s="535"/>
      <c r="HPZ53" s="535"/>
      <c r="HQA53" s="535"/>
      <c r="HQB53" s="535"/>
      <c r="HQC53" s="535"/>
      <c r="HQD53" s="535"/>
      <c r="HQE53" s="535"/>
      <c r="HQF53" s="535"/>
      <c r="HQG53" s="535"/>
      <c r="HQH53" s="535"/>
      <c r="HQI53" s="535"/>
      <c r="HQJ53" s="535"/>
      <c r="HQK53" s="535"/>
      <c r="HQL53" s="535"/>
      <c r="HQM53" s="535"/>
      <c r="HQN53" s="535"/>
      <c r="HQO53" s="535"/>
      <c r="HQP53" s="535"/>
      <c r="HQQ53" s="535"/>
      <c r="HQR53" s="535"/>
      <c r="HQS53" s="535"/>
      <c r="HQT53" s="535"/>
      <c r="HQU53" s="535"/>
      <c r="HQV53" s="535"/>
      <c r="HQW53" s="535"/>
      <c r="HQX53" s="535"/>
      <c r="HQY53" s="535"/>
      <c r="HQZ53" s="535"/>
      <c r="HRA53" s="535"/>
      <c r="HRB53" s="535"/>
      <c r="HRC53" s="535"/>
      <c r="HRD53" s="535"/>
      <c r="HRE53" s="535"/>
      <c r="HRF53" s="535"/>
      <c r="HRG53" s="535"/>
      <c r="HRH53" s="535"/>
      <c r="HRI53" s="535"/>
      <c r="HRJ53" s="535"/>
      <c r="HRK53" s="535"/>
      <c r="HRL53" s="535"/>
      <c r="HRM53" s="535"/>
      <c r="HRN53" s="535"/>
      <c r="HRO53" s="535"/>
      <c r="HRP53" s="535"/>
      <c r="HRQ53" s="535"/>
      <c r="HRR53" s="535"/>
      <c r="HRS53" s="535"/>
      <c r="HRT53" s="535"/>
      <c r="HRU53" s="535"/>
      <c r="HRV53" s="535"/>
      <c r="HRW53" s="535"/>
      <c r="HRX53" s="535"/>
      <c r="HRY53" s="535"/>
      <c r="HRZ53" s="535"/>
      <c r="HSA53" s="535"/>
      <c r="HSB53" s="535"/>
      <c r="HSC53" s="535"/>
      <c r="HSD53" s="535"/>
      <c r="HSE53" s="535"/>
      <c r="HSF53" s="535"/>
      <c r="HSG53" s="535"/>
      <c r="HSH53" s="535"/>
      <c r="HSI53" s="535"/>
      <c r="HSJ53" s="535"/>
      <c r="HSK53" s="535"/>
      <c r="HSL53" s="535"/>
      <c r="HSM53" s="535"/>
      <c r="HSN53" s="535"/>
      <c r="HSO53" s="535"/>
      <c r="HSP53" s="535"/>
      <c r="HSQ53" s="535"/>
      <c r="HSR53" s="535"/>
      <c r="HSS53" s="535"/>
      <c r="HST53" s="535"/>
      <c r="HSU53" s="535"/>
      <c r="HSV53" s="535"/>
      <c r="HSW53" s="535"/>
      <c r="HSX53" s="535"/>
      <c r="HSY53" s="535"/>
      <c r="HSZ53" s="535"/>
      <c r="HTA53" s="535"/>
      <c r="HTB53" s="535"/>
      <c r="HTC53" s="535"/>
      <c r="HTD53" s="535"/>
      <c r="HTE53" s="535"/>
      <c r="HTF53" s="535"/>
      <c r="HTG53" s="535"/>
      <c r="HTH53" s="535"/>
      <c r="HTI53" s="535"/>
      <c r="HTJ53" s="535"/>
      <c r="HTK53" s="535"/>
      <c r="HTL53" s="535"/>
      <c r="HTM53" s="535"/>
      <c r="HTN53" s="535"/>
      <c r="HTO53" s="535"/>
      <c r="HTP53" s="535"/>
      <c r="HTQ53" s="535"/>
      <c r="HTR53" s="535"/>
      <c r="HTS53" s="535"/>
      <c r="HTT53" s="535"/>
      <c r="HTU53" s="535"/>
      <c r="HTV53" s="535"/>
      <c r="HTW53" s="535"/>
      <c r="HTX53" s="535"/>
      <c r="HTY53" s="535"/>
      <c r="HTZ53" s="535"/>
      <c r="HUA53" s="535"/>
      <c r="HUB53" s="535"/>
      <c r="HUC53" s="535"/>
      <c r="HUD53" s="535"/>
      <c r="HUE53" s="535"/>
      <c r="HUF53" s="535"/>
      <c r="HUG53" s="535"/>
      <c r="HUH53" s="535"/>
      <c r="HUI53" s="535"/>
      <c r="HUJ53" s="535"/>
      <c r="HUK53" s="535"/>
      <c r="HUL53" s="535"/>
      <c r="HUM53" s="535"/>
      <c r="HUN53" s="535"/>
      <c r="HUO53" s="535"/>
      <c r="HUP53" s="535"/>
      <c r="HUQ53" s="535"/>
      <c r="HUR53" s="535"/>
      <c r="HUS53" s="535"/>
      <c r="HUT53" s="535"/>
      <c r="HUU53" s="535"/>
      <c r="HUV53" s="535"/>
      <c r="HUW53" s="535"/>
      <c r="HUX53" s="535"/>
      <c r="HUY53" s="535"/>
      <c r="HUZ53" s="535"/>
      <c r="HVA53" s="535"/>
      <c r="HVB53" s="535"/>
      <c r="HVC53" s="535"/>
      <c r="HVD53" s="535"/>
      <c r="HVE53" s="535"/>
      <c r="HVF53" s="535"/>
      <c r="HVG53" s="535"/>
      <c r="HVH53" s="535"/>
      <c r="HVI53" s="535"/>
      <c r="HVJ53" s="535"/>
      <c r="HVK53" s="535"/>
      <c r="HVL53" s="535"/>
      <c r="HVM53" s="535"/>
      <c r="HVN53" s="535"/>
      <c r="HVO53" s="535"/>
      <c r="HVP53" s="535"/>
      <c r="HVQ53" s="535"/>
      <c r="HVR53" s="535"/>
      <c r="HVS53" s="535"/>
      <c r="HVT53" s="535"/>
      <c r="HVU53" s="535"/>
      <c r="HVV53" s="535"/>
      <c r="HVW53" s="535"/>
      <c r="HVX53" s="535"/>
      <c r="HVY53" s="535"/>
      <c r="HVZ53" s="535"/>
      <c r="HWA53" s="535"/>
      <c r="HWB53" s="535"/>
      <c r="HWC53" s="535"/>
      <c r="HWD53" s="535"/>
      <c r="HWE53" s="535"/>
      <c r="HWF53" s="535"/>
      <c r="HWG53" s="535"/>
      <c r="HWH53" s="535"/>
      <c r="HWI53" s="535"/>
      <c r="HWJ53" s="535"/>
      <c r="HWK53" s="535"/>
      <c r="HWL53" s="535"/>
      <c r="HWM53" s="535"/>
      <c r="HWN53" s="535"/>
      <c r="HWO53" s="535"/>
      <c r="HWP53" s="535"/>
      <c r="HWQ53" s="535"/>
      <c r="HWR53" s="535"/>
      <c r="HWS53" s="535"/>
      <c r="HWT53" s="535"/>
      <c r="HWU53" s="535"/>
      <c r="HWV53" s="535"/>
      <c r="HWW53" s="535"/>
      <c r="HWX53" s="535"/>
      <c r="HWY53" s="535"/>
      <c r="HWZ53" s="535"/>
      <c r="HXA53" s="535"/>
      <c r="HXB53" s="535"/>
      <c r="HXC53" s="535"/>
      <c r="HXD53" s="535"/>
      <c r="HXE53" s="535"/>
      <c r="HXF53" s="535"/>
      <c r="HXG53" s="535"/>
      <c r="HXH53" s="535"/>
      <c r="HXI53" s="535"/>
      <c r="HXJ53" s="535"/>
      <c r="HXK53" s="535"/>
      <c r="HXL53" s="535"/>
      <c r="HXM53" s="535"/>
      <c r="HXN53" s="535"/>
      <c r="HXO53" s="535"/>
      <c r="HXP53" s="535"/>
      <c r="HXQ53" s="535"/>
      <c r="HXR53" s="535"/>
      <c r="HXS53" s="535"/>
      <c r="HXT53" s="535"/>
      <c r="HXU53" s="535"/>
      <c r="HXV53" s="535"/>
      <c r="HXW53" s="535"/>
      <c r="HXX53" s="535"/>
      <c r="HXY53" s="535"/>
      <c r="HXZ53" s="535"/>
      <c r="HYA53" s="535"/>
      <c r="HYB53" s="535"/>
      <c r="HYC53" s="535"/>
      <c r="HYD53" s="535"/>
      <c r="HYE53" s="535"/>
      <c r="HYF53" s="535"/>
      <c r="HYG53" s="535"/>
      <c r="HYH53" s="535"/>
      <c r="HYI53" s="535"/>
      <c r="HYJ53" s="535"/>
      <c r="HYK53" s="535"/>
      <c r="HYL53" s="535"/>
      <c r="HYM53" s="535"/>
      <c r="HYN53" s="535"/>
      <c r="HYO53" s="535"/>
      <c r="HYP53" s="535"/>
      <c r="HYQ53" s="535"/>
      <c r="HYR53" s="535"/>
      <c r="HYS53" s="535"/>
      <c r="HYT53" s="535"/>
      <c r="HYU53" s="535"/>
      <c r="HYV53" s="535"/>
      <c r="HYW53" s="535"/>
      <c r="HYX53" s="535"/>
      <c r="HYY53" s="535"/>
      <c r="HYZ53" s="535"/>
      <c r="HZA53" s="535"/>
      <c r="HZB53" s="535"/>
      <c r="HZC53" s="535"/>
      <c r="HZD53" s="535"/>
      <c r="HZE53" s="535"/>
      <c r="HZF53" s="535"/>
      <c r="HZG53" s="535"/>
      <c r="HZH53" s="535"/>
      <c r="HZI53" s="535"/>
      <c r="HZJ53" s="535"/>
      <c r="HZK53" s="535"/>
      <c r="HZL53" s="535"/>
      <c r="HZM53" s="535"/>
      <c r="HZN53" s="535"/>
      <c r="HZO53" s="535"/>
      <c r="HZP53" s="535"/>
      <c r="HZQ53" s="535"/>
      <c r="HZR53" s="535"/>
      <c r="HZS53" s="535"/>
      <c r="HZT53" s="535"/>
      <c r="HZU53" s="535"/>
      <c r="HZV53" s="535"/>
      <c r="HZW53" s="535"/>
      <c r="HZX53" s="535"/>
      <c r="HZY53" s="535"/>
      <c r="HZZ53" s="535"/>
      <c r="IAA53" s="535"/>
      <c r="IAB53" s="535"/>
      <c r="IAC53" s="535"/>
      <c r="IAD53" s="535"/>
      <c r="IAE53" s="535"/>
      <c r="IAF53" s="535"/>
      <c r="IAG53" s="535"/>
      <c r="IAH53" s="535"/>
      <c r="IAI53" s="535"/>
      <c r="IAJ53" s="535"/>
      <c r="IAK53" s="535"/>
      <c r="IAL53" s="535"/>
      <c r="IAM53" s="535"/>
      <c r="IAN53" s="535"/>
      <c r="IAO53" s="535"/>
      <c r="IAP53" s="535"/>
      <c r="IAQ53" s="535"/>
      <c r="IAR53" s="535"/>
      <c r="IAS53" s="535"/>
      <c r="IAT53" s="535"/>
      <c r="IAU53" s="535"/>
      <c r="IAV53" s="535"/>
      <c r="IAW53" s="535"/>
      <c r="IAX53" s="535"/>
      <c r="IAY53" s="535"/>
      <c r="IAZ53" s="535"/>
      <c r="IBA53" s="535"/>
      <c r="IBB53" s="535"/>
      <c r="IBC53" s="535"/>
      <c r="IBD53" s="535"/>
      <c r="IBE53" s="535"/>
      <c r="IBF53" s="535"/>
      <c r="IBG53" s="535"/>
      <c r="IBH53" s="535"/>
      <c r="IBI53" s="535"/>
      <c r="IBJ53" s="535"/>
      <c r="IBK53" s="535"/>
      <c r="IBL53" s="535"/>
      <c r="IBM53" s="535"/>
      <c r="IBN53" s="535"/>
      <c r="IBO53" s="535"/>
      <c r="IBP53" s="535"/>
      <c r="IBQ53" s="535"/>
      <c r="IBR53" s="535"/>
      <c r="IBS53" s="535"/>
      <c r="IBT53" s="535"/>
      <c r="IBU53" s="535"/>
      <c r="IBV53" s="535"/>
      <c r="IBW53" s="535"/>
      <c r="IBX53" s="535"/>
      <c r="IBY53" s="535"/>
      <c r="IBZ53" s="535"/>
      <c r="ICA53" s="535"/>
      <c r="ICB53" s="535"/>
      <c r="ICC53" s="535"/>
      <c r="ICD53" s="535"/>
      <c r="ICE53" s="535"/>
      <c r="ICF53" s="535"/>
      <c r="ICG53" s="535"/>
      <c r="ICH53" s="535"/>
      <c r="ICI53" s="535"/>
      <c r="ICJ53" s="535"/>
      <c r="ICK53" s="535"/>
      <c r="ICL53" s="535"/>
      <c r="ICM53" s="535"/>
      <c r="ICN53" s="535"/>
      <c r="ICO53" s="535"/>
      <c r="ICP53" s="535"/>
      <c r="ICQ53" s="535"/>
      <c r="ICR53" s="535"/>
      <c r="ICS53" s="535"/>
      <c r="ICT53" s="535"/>
      <c r="ICU53" s="535"/>
      <c r="ICV53" s="535"/>
      <c r="ICW53" s="535"/>
      <c r="ICX53" s="535"/>
      <c r="ICY53" s="535"/>
      <c r="ICZ53" s="535"/>
      <c r="IDA53" s="535"/>
      <c r="IDB53" s="535"/>
      <c r="IDC53" s="535"/>
      <c r="IDD53" s="535"/>
      <c r="IDE53" s="535"/>
      <c r="IDF53" s="535"/>
      <c r="IDG53" s="535"/>
      <c r="IDH53" s="535"/>
      <c r="IDI53" s="535"/>
      <c r="IDJ53" s="535"/>
      <c r="IDK53" s="535"/>
      <c r="IDL53" s="535"/>
      <c r="IDM53" s="535"/>
      <c r="IDN53" s="535"/>
      <c r="IDO53" s="535"/>
      <c r="IDP53" s="535"/>
      <c r="IDQ53" s="535"/>
      <c r="IDR53" s="535"/>
      <c r="IDS53" s="535"/>
      <c r="IDT53" s="535"/>
      <c r="IDU53" s="535"/>
      <c r="IDV53" s="535"/>
      <c r="IDW53" s="535"/>
      <c r="IDX53" s="535"/>
      <c r="IDY53" s="535"/>
      <c r="IDZ53" s="535"/>
      <c r="IEA53" s="535"/>
      <c r="IEB53" s="535"/>
      <c r="IEC53" s="535"/>
      <c r="IED53" s="535"/>
      <c r="IEE53" s="535"/>
      <c r="IEF53" s="535"/>
      <c r="IEG53" s="535"/>
      <c r="IEH53" s="535"/>
      <c r="IEI53" s="535"/>
      <c r="IEJ53" s="535"/>
      <c r="IEK53" s="535"/>
      <c r="IEL53" s="535"/>
      <c r="IEM53" s="535"/>
      <c r="IEN53" s="535"/>
      <c r="IEO53" s="535"/>
      <c r="IEP53" s="535"/>
      <c r="IEQ53" s="535"/>
      <c r="IER53" s="535"/>
      <c r="IES53" s="535"/>
      <c r="IET53" s="535"/>
      <c r="IEU53" s="535"/>
      <c r="IEV53" s="535"/>
      <c r="IEW53" s="535"/>
      <c r="IEX53" s="535"/>
      <c r="IEY53" s="535"/>
      <c r="IEZ53" s="535"/>
      <c r="IFA53" s="535"/>
      <c r="IFB53" s="535"/>
      <c r="IFC53" s="535"/>
      <c r="IFD53" s="535"/>
      <c r="IFE53" s="535"/>
      <c r="IFF53" s="535"/>
      <c r="IFG53" s="535"/>
      <c r="IFH53" s="535"/>
      <c r="IFI53" s="535"/>
      <c r="IFJ53" s="535"/>
      <c r="IFK53" s="535"/>
      <c r="IFL53" s="535"/>
      <c r="IFM53" s="535"/>
      <c r="IFN53" s="535"/>
      <c r="IFO53" s="535"/>
      <c r="IFP53" s="535"/>
      <c r="IFQ53" s="535"/>
      <c r="IFR53" s="535"/>
      <c r="IFS53" s="535"/>
      <c r="IFT53" s="535"/>
      <c r="IFU53" s="535"/>
      <c r="IFV53" s="535"/>
      <c r="IFW53" s="535"/>
      <c r="IFX53" s="535"/>
      <c r="IFY53" s="535"/>
      <c r="IFZ53" s="535"/>
      <c r="IGA53" s="535"/>
      <c r="IGB53" s="535"/>
      <c r="IGC53" s="535"/>
      <c r="IGD53" s="535"/>
      <c r="IGE53" s="535"/>
      <c r="IGF53" s="535"/>
      <c r="IGG53" s="535"/>
      <c r="IGH53" s="535"/>
      <c r="IGI53" s="535"/>
      <c r="IGJ53" s="535"/>
      <c r="IGK53" s="535"/>
      <c r="IGL53" s="535"/>
      <c r="IGM53" s="535"/>
      <c r="IGN53" s="535"/>
      <c r="IGO53" s="535"/>
      <c r="IGP53" s="535"/>
      <c r="IGQ53" s="535"/>
      <c r="IGR53" s="535"/>
      <c r="IGS53" s="535"/>
      <c r="IGT53" s="535"/>
      <c r="IGU53" s="535"/>
      <c r="IGV53" s="535"/>
      <c r="IGW53" s="535"/>
      <c r="IGX53" s="535"/>
      <c r="IGY53" s="535"/>
      <c r="IGZ53" s="535"/>
      <c r="IHA53" s="535"/>
      <c r="IHB53" s="535"/>
      <c r="IHC53" s="535"/>
      <c r="IHD53" s="535"/>
      <c r="IHE53" s="535"/>
      <c r="IHF53" s="535"/>
      <c r="IHG53" s="535"/>
      <c r="IHH53" s="535"/>
      <c r="IHI53" s="535"/>
      <c r="IHJ53" s="535"/>
      <c r="IHK53" s="535"/>
      <c r="IHL53" s="535"/>
      <c r="IHM53" s="535"/>
      <c r="IHN53" s="535"/>
      <c r="IHO53" s="535"/>
      <c r="IHP53" s="535"/>
      <c r="IHQ53" s="535"/>
      <c r="IHR53" s="535"/>
      <c r="IHS53" s="535"/>
      <c r="IHT53" s="535"/>
      <c r="IHU53" s="535"/>
      <c r="IHV53" s="535"/>
      <c r="IHW53" s="535"/>
      <c r="IHX53" s="535"/>
      <c r="IHY53" s="535"/>
      <c r="IHZ53" s="535"/>
      <c r="IIA53" s="535"/>
      <c r="IIB53" s="535"/>
      <c r="IIC53" s="535"/>
      <c r="IID53" s="535"/>
      <c r="IIE53" s="535"/>
      <c r="IIF53" s="535"/>
      <c r="IIG53" s="535"/>
      <c r="IIH53" s="535"/>
      <c r="III53" s="535"/>
      <c r="IIJ53" s="535"/>
      <c r="IIK53" s="535"/>
      <c r="IIL53" s="535"/>
      <c r="IIM53" s="535"/>
      <c r="IIN53" s="535"/>
      <c r="IIO53" s="535"/>
      <c r="IIP53" s="535"/>
      <c r="IIQ53" s="535"/>
      <c r="IIR53" s="535"/>
      <c r="IIS53" s="535"/>
      <c r="IIT53" s="535"/>
      <c r="IIU53" s="535"/>
      <c r="IIV53" s="535"/>
      <c r="IIW53" s="535"/>
      <c r="IIX53" s="535"/>
      <c r="IIY53" s="535"/>
      <c r="IIZ53" s="535"/>
      <c r="IJA53" s="535"/>
      <c r="IJB53" s="535"/>
      <c r="IJC53" s="535"/>
      <c r="IJD53" s="535"/>
      <c r="IJE53" s="535"/>
      <c r="IJF53" s="535"/>
      <c r="IJG53" s="535"/>
      <c r="IJH53" s="535"/>
      <c r="IJI53" s="535"/>
      <c r="IJJ53" s="535"/>
      <c r="IJK53" s="535"/>
      <c r="IJL53" s="535"/>
      <c r="IJM53" s="535"/>
      <c r="IJN53" s="535"/>
      <c r="IJO53" s="535"/>
      <c r="IJP53" s="535"/>
      <c r="IJQ53" s="535"/>
      <c r="IJR53" s="535"/>
      <c r="IJS53" s="535"/>
      <c r="IJT53" s="535"/>
      <c r="IJU53" s="535"/>
      <c r="IJV53" s="535"/>
      <c r="IJW53" s="535"/>
      <c r="IJX53" s="535"/>
      <c r="IJY53" s="535"/>
      <c r="IJZ53" s="535"/>
      <c r="IKA53" s="535"/>
      <c r="IKB53" s="535"/>
      <c r="IKC53" s="535"/>
      <c r="IKD53" s="535"/>
      <c r="IKE53" s="535"/>
      <c r="IKF53" s="535"/>
      <c r="IKG53" s="535"/>
      <c r="IKH53" s="535"/>
      <c r="IKI53" s="535"/>
      <c r="IKJ53" s="535"/>
      <c r="IKK53" s="535"/>
      <c r="IKL53" s="535"/>
      <c r="IKM53" s="535"/>
      <c r="IKN53" s="535"/>
      <c r="IKO53" s="535"/>
      <c r="IKP53" s="535"/>
      <c r="IKQ53" s="535"/>
      <c r="IKR53" s="535"/>
      <c r="IKS53" s="535"/>
      <c r="IKT53" s="535"/>
      <c r="IKU53" s="535"/>
      <c r="IKV53" s="535"/>
      <c r="IKW53" s="535"/>
      <c r="IKX53" s="535"/>
      <c r="IKY53" s="535"/>
      <c r="IKZ53" s="535"/>
      <c r="ILA53" s="535"/>
      <c r="ILB53" s="535"/>
      <c r="ILC53" s="535"/>
      <c r="ILD53" s="535"/>
      <c r="ILE53" s="535"/>
      <c r="ILF53" s="535"/>
      <c r="ILG53" s="535"/>
      <c r="ILH53" s="535"/>
      <c r="ILI53" s="535"/>
      <c r="ILJ53" s="535"/>
      <c r="ILK53" s="535"/>
      <c r="ILL53" s="535"/>
      <c r="ILM53" s="535"/>
      <c r="ILN53" s="535"/>
      <c r="ILO53" s="535"/>
      <c r="ILP53" s="535"/>
      <c r="ILQ53" s="535"/>
      <c r="ILR53" s="535"/>
      <c r="ILS53" s="535"/>
      <c r="ILT53" s="535"/>
      <c r="ILU53" s="535"/>
      <c r="ILV53" s="535"/>
      <c r="ILW53" s="535"/>
      <c r="ILX53" s="535"/>
      <c r="ILY53" s="535"/>
      <c r="ILZ53" s="535"/>
      <c r="IMA53" s="535"/>
      <c r="IMB53" s="535"/>
      <c r="IMC53" s="535"/>
      <c r="IMD53" s="535"/>
      <c r="IME53" s="535"/>
      <c r="IMF53" s="535"/>
      <c r="IMG53" s="535"/>
      <c r="IMH53" s="535"/>
      <c r="IMI53" s="535"/>
      <c r="IMJ53" s="535"/>
      <c r="IMK53" s="535"/>
      <c r="IML53" s="535"/>
      <c r="IMM53" s="535"/>
      <c r="IMN53" s="535"/>
      <c r="IMO53" s="535"/>
      <c r="IMP53" s="535"/>
      <c r="IMQ53" s="535"/>
      <c r="IMR53" s="535"/>
      <c r="IMS53" s="535"/>
      <c r="IMT53" s="535"/>
      <c r="IMU53" s="535"/>
      <c r="IMV53" s="535"/>
      <c r="IMW53" s="535"/>
      <c r="IMX53" s="535"/>
      <c r="IMY53" s="535"/>
      <c r="IMZ53" s="535"/>
      <c r="INA53" s="535"/>
      <c r="INB53" s="535"/>
      <c r="INC53" s="535"/>
      <c r="IND53" s="535"/>
      <c r="INE53" s="535"/>
      <c r="INF53" s="535"/>
      <c r="ING53" s="535"/>
      <c r="INH53" s="535"/>
      <c r="INI53" s="535"/>
      <c r="INJ53" s="535"/>
      <c r="INK53" s="535"/>
      <c r="INL53" s="535"/>
      <c r="INM53" s="535"/>
      <c r="INN53" s="535"/>
      <c r="INO53" s="535"/>
      <c r="INP53" s="535"/>
      <c r="INQ53" s="535"/>
      <c r="INR53" s="535"/>
      <c r="INS53" s="535"/>
      <c r="INT53" s="535"/>
      <c r="INU53" s="535"/>
      <c r="INV53" s="535"/>
      <c r="INW53" s="535"/>
      <c r="INX53" s="535"/>
      <c r="INY53" s="535"/>
      <c r="INZ53" s="535"/>
      <c r="IOA53" s="535"/>
      <c r="IOB53" s="535"/>
      <c r="IOC53" s="535"/>
      <c r="IOD53" s="535"/>
      <c r="IOE53" s="535"/>
      <c r="IOF53" s="535"/>
      <c r="IOG53" s="535"/>
      <c r="IOH53" s="535"/>
      <c r="IOI53" s="535"/>
      <c r="IOJ53" s="535"/>
      <c r="IOK53" s="535"/>
      <c r="IOL53" s="535"/>
      <c r="IOM53" s="535"/>
      <c r="ION53" s="535"/>
      <c r="IOO53" s="535"/>
      <c r="IOP53" s="535"/>
      <c r="IOQ53" s="535"/>
      <c r="IOR53" s="535"/>
      <c r="IOS53" s="535"/>
      <c r="IOT53" s="535"/>
      <c r="IOU53" s="535"/>
      <c r="IOV53" s="535"/>
      <c r="IOW53" s="535"/>
      <c r="IOX53" s="535"/>
      <c r="IOY53" s="535"/>
      <c r="IOZ53" s="535"/>
      <c r="IPA53" s="535"/>
      <c r="IPB53" s="535"/>
      <c r="IPC53" s="535"/>
      <c r="IPD53" s="535"/>
      <c r="IPE53" s="535"/>
      <c r="IPF53" s="535"/>
      <c r="IPG53" s="535"/>
      <c r="IPH53" s="535"/>
      <c r="IPI53" s="535"/>
      <c r="IPJ53" s="535"/>
      <c r="IPK53" s="535"/>
      <c r="IPL53" s="535"/>
      <c r="IPM53" s="535"/>
      <c r="IPN53" s="535"/>
      <c r="IPO53" s="535"/>
      <c r="IPP53" s="535"/>
      <c r="IPQ53" s="535"/>
      <c r="IPR53" s="535"/>
      <c r="IPS53" s="535"/>
      <c r="IPT53" s="535"/>
      <c r="IPU53" s="535"/>
      <c r="IPV53" s="535"/>
      <c r="IPW53" s="535"/>
      <c r="IPX53" s="535"/>
      <c r="IPY53" s="535"/>
      <c r="IPZ53" s="535"/>
      <c r="IQA53" s="535"/>
      <c r="IQB53" s="535"/>
      <c r="IQC53" s="535"/>
      <c r="IQD53" s="535"/>
      <c r="IQE53" s="535"/>
      <c r="IQF53" s="535"/>
      <c r="IQG53" s="535"/>
      <c r="IQH53" s="535"/>
      <c r="IQI53" s="535"/>
      <c r="IQJ53" s="535"/>
      <c r="IQK53" s="535"/>
      <c r="IQL53" s="535"/>
      <c r="IQM53" s="535"/>
      <c r="IQN53" s="535"/>
      <c r="IQO53" s="535"/>
      <c r="IQP53" s="535"/>
      <c r="IQQ53" s="535"/>
      <c r="IQR53" s="535"/>
      <c r="IQS53" s="535"/>
      <c r="IQT53" s="535"/>
      <c r="IQU53" s="535"/>
      <c r="IQV53" s="535"/>
      <c r="IQW53" s="535"/>
      <c r="IQX53" s="535"/>
      <c r="IQY53" s="535"/>
      <c r="IQZ53" s="535"/>
      <c r="IRA53" s="535"/>
      <c r="IRB53" s="535"/>
      <c r="IRC53" s="535"/>
      <c r="IRD53" s="535"/>
      <c r="IRE53" s="535"/>
      <c r="IRF53" s="535"/>
      <c r="IRG53" s="535"/>
      <c r="IRH53" s="535"/>
      <c r="IRI53" s="535"/>
      <c r="IRJ53" s="535"/>
      <c r="IRK53" s="535"/>
      <c r="IRL53" s="535"/>
      <c r="IRM53" s="535"/>
      <c r="IRN53" s="535"/>
      <c r="IRO53" s="535"/>
      <c r="IRP53" s="535"/>
      <c r="IRQ53" s="535"/>
      <c r="IRR53" s="535"/>
      <c r="IRS53" s="535"/>
      <c r="IRT53" s="535"/>
      <c r="IRU53" s="535"/>
      <c r="IRV53" s="535"/>
      <c r="IRW53" s="535"/>
      <c r="IRX53" s="535"/>
      <c r="IRY53" s="535"/>
      <c r="IRZ53" s="535"/>
      <c r="ISA53" s="535"/>
      <c r="ISB53" s="535"/>
      <c r="ISC53" s="535"/>
      <c r="ISD53" s="535"/>
      <c r="ISE53" s="535"/>
      <c r="ISF53" s="535"/>
      <c r="ISG53" s="535"/>
      <c r="ISH53" s="535"/>
      <c r="ISI53" s="535"/>
      <c r="ISJ53" s="535"/>
      <c r="ISK53" s="535"/>
      <c r="ISL53" s="535"/>
      <c r="ISM53" s="535"/>
      <c r="ISN53" s="535"/>
      <c r="ISO53" s="535"/>
      <c r="ISP53" s="535"/>
      <c r="ISQ53" s="535"/>
      <c r="ISR53" s="535"/>
      <c r="ISS53" s="535"/>
      <c r="IST53" s="535"/>
      <c r="ISU53" s="535"/>
      <c r="ISV53" s="535"/>
      <c r="ISW53" s="535"/>
      <c r="ISX53" s="535"/>
      <c r="ISY53" s="535"/>
      <c r="ISZ53" s="535"/>
      <c r="ITA53" s="535"/>
      <c r="ITB53" s="535"/>
      <c r="ITC53" s="535"/>
      <c r="ITD53" s="535"/>
      <c r="ITE53" s="535"/>
      <c r="ITF53" s="535"/>
      <c r="ITG53" s="535"/>
      <c r="ITH53" s="535"/>
      <c r="ITI53" s="535"/>
      <c r="ITJ53" s="535"/>
      <c r="ITK53" s="535"/>
      <c r="ITL53" s="535"/>
      <c r="ITM53" s="535"/>
      <c r="ITN53" s="535"/>
      <c r="ITO53" s="535"/>
      <c r="ITP53" s="535"/>
      <c r="ITQ53" s="535"/>
      <c r="ITR53" s="535"/>
      <c r="ITS53" s="535"/>
      <c r="ITT53" s="535"/>
      <c r="ITU53" s="535"/>
      <c r="ITV53" s="535"/>
      <c r="ITW53" s="535"/>
      <c r="ITX53" s="535"/>
      <c r="ITY53" s="535"/>
      <c r="ITZ53" s="535"/>
      <c r="IUA53" s="535"/>
      <c r="IUB53" s="535"/>
      <c r="IUC53" s="535"/>
      <c r="IUD53" s="535"/>
      <c r="IUE53" s="535"/>
      <c r="IUF53" s="535"/>
      <c r="IUG53" s="535"/>
      <c r="IUH53" s="535"/>
      <c r="IUI53" s="535"/>
      <c r="IUJ53" s="535"/>
      <c r="IUK53" s="535"/>
      <c r="IUL53" s="535"/>
      <c r="IUM53" s="535"/>
      <c r="IUN53" s="535"/>
      <c r="IUO53" s="535"/>
      <c r="IUP53" s="535"/>
      <c r="IUQ53" s="535"/>
      <c r="IUR53" s="535"/>
      <c r="IUS53" s="535"/>
      <c r="IUT53" s="535"/>
      <c r="IUU53" s="535"/>
      <c r="IUV53" s="535"/>
      <c r="IUW53" s="535"/>
      <c r="IUX53" s="535"/>
      <c r="IUY53" s="535"/>
      <c r="IUZ53" s="535"/>
      <c r="IVA53" s="535"/>
      <c r="IVB53" s="535"/>
      <c r="IVC53" s="535"/>
      <c r="IVD53" s="535"/>
      <c r="IVE53" s="535"/>
      <c r="IVF53" s="535"/>
      <c r="IVG53" s="535"/>
      <c r="IVH53" s="535"/>
      <c r="IVI53" s="535"/>
      <c r="IVJ53" s="535"/>
      <c r="IVK53" s="535"/>
      <c r="IVL53" s="535"/>
      <c r="IVM53" s="535"/>
      <c r="IVN53" s="535"/>
      <c r="IVO53" s="535"/>
      <c r="IVP53" s="535"/>
      <c r="IVQ53" s="535"/>
      <c r="IVR53" s="535"/>
      <c r="IVS53" s="535"/>
      <c r="IVT53" s="535"/>
      <c r="IVU53" s="535"/>
      <c r="IVV53" s="535"/>
      <c r="IVW53" s="535"/>
      <c r="IVX53" s="535"/>
      <c r="IVY53" s="535"/>
      <c r="IVZ53" s="535"/>
      <c r="IWA53" s="535"/>
      <c r="IWB53" s="535"/>
      <c r="IWC53" s="535"/>
      <c r="IWD53" s="535"/>
      <c r="IWE53" s="535"/>
      <c r="IWF53" s="535"/>
      <c r="IWG53" s="535"/>
      <c r="IWH53" s="535"/>
      <c r="IWI53" s="535"/>
      <c r="IWJ53" s="535"/>
      <c r="IWK53" s="535"/>
      <c r="IWL53" s="535"/>
      <c r="IWM53" s="535"/>
      <c r="IWN53" s="535"/>
      <c r="IWO53" s="535"/>
      <c r="IWP53" s="535"/>
      <c r="IWQ53" s="535"/>
      <c r="IWR53" s="535"/>
      <c r="IWS53" s="535"/>
      <c r="IWT53" s="535"/>
      <c r="IWU53" s="535"/>
      <c r="IWV53" s="535"/>
      <c r="IWW53" s="535"/>
      <c r="IWX53" s="535"/>
      <c r="IWY53" s="535"/>
      <c r="IWZ53" s="535"/>
      <c r="IXA53" s="535"/>
      <c r="IXB53" s="535"/>
      <c r="IXC53" s="535"/>
      <c r="IXD53" s="535"/>
      <c r="IXE53" s="535"/>
      <c r="IXF53" s="535"/>
      <c r="IXG53" s="535"/>
      <c r="IXH53" s="535"/>
      <c r="IXI53" s="535"/>
      <c r="IXJ53" s="535"/>
      <c r="IXK53" s="535"/>
      <c r="IXL53" s="535"/>
      <c r="IXM53" s="535"/>
      <c r="IXN53" s="535"/>
      <c r="IXO53" s="535"/>
      <c r="IXP53" s="535"/>
      <c r="IXQ53" s="535"/>
      <c r="IXR53" s="535"/>
      <c r="IXS53" s="535"/>
      <c r="IXT53" s="535"/>
      <c r="IXU53" s="535"/>
      <c r="IXV53" s="535"/>
      <c r="IXW53" s="535"/>
      <c r="IXX53" s="535"/>
      <c r="IXY53" s="535"/>
      <c r="IXZ53" s="535"/>
      <c r="IYA53" s="535"/>
      <c r="IYB53" s="535"/>
      <c r="IYC53" s="535"/>
      <c r="IYD53" s="535"/>
      <c r="IYE53" s="535"/>
      <c r="IYF53" s="535"/>
      <c r="IYG53" s="535"/>
      <c r="IYH53" s="535"/>
      <c r="IYI53" s="535"/>
      <c r="IYJ53" s="535"/>
      <c r="IYK53" s="535"/>
      <c r="IYL53" s="535"/>
      <c r="IYM53" s="535"/>
      <c r="IYN53" s="535"/>
      <c r="IYO53" s="535"/>
      <c r="IYP53" s="535"/>
      <c r="IYQ53" s="535"/>
      <c r="IYR53" s="535"/>
      <c r="IYS53" s="535"/>
      <c r="IYT53" s="535"/>
      <c r="IYU53" s="535"/>
      <c r="IYV53" s="535"/>
      <c r="IYW53" s="535"/>
      <c r="IYX53" s="535"/>
      <c r="IYY53" s="535"/>
      <c r="IYZ53" s="535"/>
      <c r="IZA53" s="535"/>
      <c r="IZB53" s="535"/>
      <c r="IZC53" s="535"/>
      <c r="IZD53" s="535"/>
      <c r="IZE53" s="535"/>
      <c r="IZF53" s="535"/>
      <c r="IZG53" s="535"/>
      <c r="IZH53" s="535"/>
      <c r="IZI53" s="535"/>
      <c r="IZJ53" s="535"/>
      <c r="IZK53" s="535"/>
      <c r="IZL53" s="535"/>
      <c r="IZM53" s="535"/>
      <c r="IZN53" s="535"/>
      <c r="IZO53" s="535"/>
      <c r="IZP53" s="535"/>
      <c r="IZQ53" s="535"/>
      <c r="IZR53" s="535"/>
      <c r="IZS53" s="535"/>
      <c r="IZT53" s="535"/>
      <c r="IZU53" s="535"/>
      <c r="IZV53" s="535"/>
      <c r="IZW53" s="535"/>
      <c r="IZX53" s="535"/>
      <c r="IZY53" s="535"/>
      <c r="IZZ53" s="535"/>
      <c r="JAA53" s="535"/>
      <c r="JAB53" s="535"/>
      <c r="JAC53" s="535"/>
      <c r="JAD53" s="535"/>
      <c r="JAE53" s="535"/>
      <c r="JAF53" s="535"/>
      <c r="JAG53" s="535"/>
      <c r="JAH53" s="535"/>
      <c r="JAI53" s="535"/>
      <c r="JAJ53" s="535"/>
      <c r="JAK53" s="535"/>
      <c r="JAL53" s="535"/>
      <c r="JAM53" s="535"/>
      <c r="JAN53" s="535"/>
      <c r="JAO53" s="535"/>
      <c r="JAP53" s="535"/>
      <c r="JAQ53" s="535"/>
      <c r="JAR53" s="535"/>
      <c r="JAS53" s="535"/>
      <c r="JAT53" s="535"/>
      <c r="JAU53" s="535"/>
      <c r="JAV53" s="535"/>
      <c r="JAW53" s="535"/>
      <c r="JAX53" s="535"/>
      <c r="JAY53" s="535"/>
      <c r="JAZ53" s="535"/>
      <c r="JBA53" s="535"/>
      <c r="JBB53" s="535"/>
      <c r="JBC53" s="535"/>
      <c r="JBD53" s="535"/>
      <c r="JBE53" s="535"/>
      <c r="JBF53" s="535"/>
      <c r="JBG53" s="535"/>
      <c r="JBH53" s="535"/>
      <c r="JBI53" s="535"/>
      <c r="JBJ53" s="535"/>
      <c r="JBK53" s="535"/>
      <c r="JBL53" s="535"/>
      <c r="JBM53" s="535"/>
      <c r="JBN53" s="535"/>
      <c r="JBO53" s="535"/>
      <c r="JBP53" s="535"/>
      <c r="JBQ53" s="535"/>
      <c r="JBR53" s="535"/>
      <c r="JBS53" s="535"/>
      <c r="JBT53" s="535"/>
      <c r="JBU53" s="535"/>
      <c r="JBV53" s="535"/>
      <c r="JBW53" s="535"/>
      <c r="JBX53" s="535"/>
      <c r="JBY53" s="535"/>
      <c r="JBZ53" s="535"/>
      <c r="JCA53" s="535"/>
      <c r="JCB53" s="535"/>
      <c r="JCC53" s="535"/>
      <c r="JCD53" s="535"/>
      <c r="JCE53" s="535"/>
      <c r="JCF53" s="535"/>
      <c r="JCG53" s="535"/>
      <c r="JCH53" s="535"/>
      <c r="JCI53" s="535"/>
      <c r="JCJ53" s="535"/>
      <c r="JCK53" s="535"/>
      <c r="JCL53" s="535"/>
      <c r="JCM53" s="535"/>
      <c r="JCN53" s="535"/>
      <c r="JCO53" s="535"/>
      <c r="JCP53" s="535"/>
      <c r="JCQ53" s="535"/>
      <c r="JCR53" s="535"/>
      <c r="JCS53" s="535"/>
      <c r="JCT53" s="535"/>
      <c r="JCU53" s="535"/>
      <c r="JCV53" s="535"/>
      <c r="JCW53" s="535"/>
      <c r="JCX53" s="535"/>
      <c r="JCY53" s="535"/>
      <c r="JCZ53" s="535"/>
      <c r="JDA53" s="535"/>
      <c r="JDB53" s="535"/>
      <c r="JDC53" s="535"/>
      <c r="JDD53" s="535"/>
      <c r="JDE53" s="535"/>
      <c r="JDF53" s="535"/>
      <c r="JDG53" s="535"/>
      <c r="JDH53" s="535"/>
      <c r="JDI53" s="535"/>
      <c r="JDJ53" s="535"/>
      <c r="JDK53" s="535"/>
      <c r="JDL53" s="535"/>
      <c r="JDM53" s="535"/>
      <c r="JDN53" s="535"/>
      <c r="JDO53" s="535"/>
      <c r="JDP53" s="535"/>
      <c r="JDQ53" s="535"/>
      <c r="JDR53" s="535"/>
      <c r="JDS53" s="535"/>
      <c r="JDT53" s="535"/>
      <c r="JDU53" s="535"/>
      <c r="JDV53" s="535"/>
      <c r="JDW53" s="535"/>
      <c r="JDX53" s="535"/>
      <c r="JDY53" s="535"/>
      <c r="JDZ53" s="535"/>
      <c r="JEA53" s="535"/>
      <c r="JEB53" s="535"/>
      <c r="JEC53" s="535"/>
      <c r="JED53" s="535"/>
      <c r="JEE53" s="535"/>
      <c r="JEF53" s="535"/>
      <c r="JEG53" s="535"/>
      <c r="JEH53" s="535"/>
      <c r="JEI53" s="535"/>
      <c r="JEJ53" s="535"/>
      <c r="JEK53" s="535"/>
      <c r="JEL53" s="535"/>
      <c r="JEM53" s="535"/>
      <c r="JEN53" s="535"/>
      <c r="JEO53" s="535"/>
      <c r="JEP53" s="535"/>
      <c r="JEQ53" s="535"/>
      <c r="JER53" s="535"/>
      <c r="JES53" s="535"/>
      <c r="JET53" s="535"/>
      <c r="JEU53" s="535"/>
      <c r="JEV53" s="535"/>
      <c r="JEW53" s="535"/>
      <c r="JEX53" s="535"/>
      <c r="JEY53" s="535"/>
      <c r="JEZ53" s="535"/>
      <c r="JFA53" s="535"/>
      <c r="JFB53" s="535"/>
      <c r="JFC53" s="535"/>
      <c r="JFD53" s="535"/>
      <c r="JFE53" s="535"/>
      <c r="JFF53" s="535"/>
      <c r="JFG53" s="535"/>
      <c r="JFH53" s="535"/>
      <c r="JFI53" s="535"/>
      <c r="JFJ53" s="535"/>
      <c r="JFK53" s="535"/>
      <c r="JFL53" s="535"/>
      <c r="JFM53" s="535"/>
      <c r="JFN53" s="535"/>
      <c r="JFO53" s="535"/>
      <c r="JFP53" s="535"/>
      <c r="JFQ53" s="535"/>
      <c r="JFR53" s="535"/>
      <c r="JFS53" s="535"/>
      <c r="JFT53" s="535"/>
      <c r="JFU53" s="535"/>
      <c r="JFV53" s="535"/>
      <c r="JFW53" s="535"/>
      <c r="JFX53" s="535"/>
      <c r="JFY53" s="535"/>
      <c r="JFZ53" s="535"/>
      <c r="JGA53" s="535"/>
      <c r="JGB53" s="535"/>
      <c r="JGC53" s="535"/>
      <c r="JGD53" s="535"/>
      <c r="JGE53" s="535"/>
      <c r="JGF53" s="535"/>
      <c r="JGG53" s="535"/>
      <c r="JGH53" s="535"/>
      <c r="JGI53" s="535"/>
      <c r="JGJ53" s="535"/>
      <c r="JGK53" s="535"/>
      <c r="JGL53" s="535"/>
      <c r="JGM53" s="535"/>
      <c r="JGN53" s="535"/>
      <c r="JGO53" s="535"/>
      <c r="JGP53" s="535"/>
      <c r="JGQ53" s="535"/>
      <c r="JGR53" s="535"/>
      <c r="JGS53" s="535"/>
      <c r="JGT53" s="535"/>
      <c r="JGU53" s="535"/>
      <c r="JGV53" s="535"/>
      <c r="JGW53" s="535"/>
      <c r="JGX53" s="535"/>
      <c r="JGY53" s="535"/>
      <c r="JGZ53" s="535"/>
      <c r="JHA53" s="535"/>
      <c r="JHB53" s="535"/>
      <c r="JHC53" s="535"/>
      <c r="JHD53" s="535"/>
      <c r="JHE53" s="535"/>
      <c r="JHF53" s="535"/>
      <c r="JHG53" s="535"/>
      <c r="JHH53" s="535"/>
      <c r="JHI53" s="535"/>
      <c r="JHJ53" s="535"/>
      <c r="JHK53" s="535"/>
      <c r="JHL53" s="535"/>
      <c r="JHM53" s="535"/>
      <c r="JHN53" s="535"/>
      <c r="JHO53" s="535"/>
      <c r="JHP53" s="535"/>
      <c r="JHQ53" s="535"/>
      <c r="JHR53" s="535"/>
      <c r="JHS53" s="535"/>
      <c r="JHT53" s="535"/>
      <c r="JHU53" s="535"/>
      <c r="JHV53" s="535"/>
      <c r="JHW53" s="535"/>
      <c r="JHX53" s="535"/>
      <c r="JHY53" s="535"/>
      <c r="JHZ53" s="535"/>
      <c r="JIA53" s="535"/>
      <c r="JIB53" s="535"/>
      <c r="JIC53" s="535"/>
      <c r="JID53" s="535"/>
      <c r="JIE53" s="535"/>
      <c r="JIF53" s="535"/>
      <c r="JIG53" s="535"/>
      <c r="JIH53" s="535"/>
      <c r="JII53" s="535"/>
      <c r="JIJ53" s="535"/>
      <c r="JIK53" s="535"/>
      <c r="JIL53" s="535"/>
      <c r="JIM53" s="535"/>
      <c r="JIN53" s="535"/>
      <c r="JIO53" s="535"/>
      <c r="JIP53" s="535"/>
      <c r="JIQ53" s="535"/>
      <c r="JIR53" s="535"/>
      <c r="JIS53" s="535"/>
      <c r="JIT53" s="535"/>
      <c r="JIU53" s="535"/>
      <c r="JIV53" s="535"/>
      <c r="JIW53" s="535"/>
      <c r="JIX53" s="535"/>
      <c r="JIY53" s="535"/>
      <c r="JIZ53" s="535"/>
      <c r="JJA53" s="535"/>
      <c r="JJB53" s="535"/>
      <c r="JJC53" s="535"/>
      <c r="JJD53" s="535"/>
      <c r="JJE53" s="535"/>
      <c r="JJF53" s="535"/>
      <c r="JJG53" s="535"/>
      <c r="JJH53" s="535"/>
      <c r="JJI53" s="535"/>
      <c r="JJJ53" s="535"/>
      <c r="JJK53" s="535"/>
      <c r="JJL53" s="535"/>
      <c r="JJM53" s="535"/>
      <c r="JJN53" s="535"/>
      <c r="JJO53" s="535"/>
      <c r="JJP53" s="535"/>
      <c r="JJQ53" s="535"/>
      <c r="JJR53" s="535"/>
      <c r="JJS53" s="535"/>
      <c r="JJT53" s="535"/>
      <c r="JJU53" s="535"/>
      <c r="JJV53" s="535"/>
      <c r="JJW53" s="535"/>
      <c r="JJX53" s="535"/>
      <c r="JJY53" s="535"/>
      <c r="JJZ53" s="535"/>
      <c r="JKA53" s="535"/>
      <c r="JKB53" s="535"/>
      <c r="JKC53" s="535"/>
      <c r="JKD53" s="535"/>
      <c r="JKE53" s="535"/>
      <c r="JKF53" s="535"/>
      <c r="JKG53" s="535"/>
      <c r="JKH53" s="535"/>
      <c r="JKI53" s="535"/>
      <c r="JKJ53" s="535"/>
      <c r="JKK53" s="535"/>
      <c r="JKL53" s="535"/>
      <c r="JKM53" s="535"/>
      <c r="JKN53" s="535"/>
      <c r="JKO53" s="535"/>
      <c r="JKP53" s="535"/>
      <c r="JKQ53" s="535"/>
      <c r="JKR53" s="535"/>
      <c r="JKS53" s="535"/>
      <c r="JKT53" s="535"/>
      <c r="JKU53" s="535"/>
      <c r="JKV53" s="535"/>
      <c r="JKW53" s="535"/>
      <c r="JKX53" s="535"/>
      <c r="JKY53" s="535"/>
      <c r="JKZ53" s="535"/>
      <c r="JLA53" s="535"/>
      <c r="JLB53" s="535"/>
      <c r="JLC53" s="535"/>
      <c r="JLD53" s="535"/>
      <c r="JLE53" s="535"/>
      <c r="JLF53" s="535"/>
      <c r="JLG53" s="535"/>
      <c r="JLH53" s="535"/>
      <c r="JLI53" s="535"/>
      <c r="JLJ53" s="535"/>
      <c r="JLK53" s="535"/>
      <c r="JLL53" s="535"/>
      <c r="JLM53" s="535"/>
      <c r="JLN53" s="535"/>
      <c r="JLO53" s="535"/>
      <c r="JLP53" s="535"/>
      <c r="JLQ53" s="535"/>
      <c r="JLR53" s="535"/>
      <c r="JLS53" s="535"/>
      <c r="JLT53" s="535"/>
      <c r="JLU53" s="535"/>
      <c r="JLV53" s="535"/>
      <c r="JLW53" s="535"/>
      <c r="JLX53" s="535"/>
      <c r="JLY53" s="535"/>
      <c r="JLZ53" s="535"/>
      <c r="JMA53" s="535"/>
      <c r="JMB53" s="535"/>
      <c r="JMC53" s="535"/>
      <c r="JMD53" s="535"/>
      <c r="JME53" s="535"/>
      <c r="JMF53" s="535"/>
      <c r="JMG53" s="535"/>
      <c r="JMH53" s="535"/>
      <c r="JMI53" s="535"/>
      <c r="JMJ53" s="535"/>
      <c r="JMK53" s="535"/>
      <c r="JML53" s="535"/>
      <c r="JMM53" s="535"/>
      <c r="JMN53" s="535"/>
      <c r="JMO53" s="535"/>
      <c r="JMP53" s="535"/>
      <c r="JMQ53" s="535"/>
      <c r="JMR53" s="535"/>
      <c r="JMS53" s="535"/>
      <c r="JMT53" s="535"/>
      <c r="JMU53" s="535"/>
      <c r="JMV53" s="535"/>
      <c r="JMW53" s="535"/>
      <c r="JMX53" s="535"/>
      <c r="JMY53" s="535"/>
      <c r="JMZ53" s="535"/>
      <c r="JNA53" s="535"/>
      <c r="JNB53" s="535"/>
      <c r="JNC53" s="535"/>
      <c r="JND53" s="535"/>
      <c r="JNE53" s="535"/>
      <c r="JNF53" s="535"/>
      <c r="JNG53" s="535"/>
      <c r="JNH53" s="535"/>
      <c r="JNI53" s="535"/>
      <c r="JNJ53" s="535"/>
      <c r="JNK53" s="535"/>
      <c r="JNL53" s="535"/>
      <c r="JNM53" s="535"/>
      <c r="JNN53" s="535"/>
      <c r="JNO53" s="535"/>
      <c r="JNP53" s="535"/>
      <c r="JNQ53" s="535"/>
      <c r="JNR53" s="535"/>
      <c r="JNS53" s="535"/>
      <c r="JNT53" s="535"/>
      <c r="JNU53" s="535"/>
      <c r="JNV53" s="535"/>
      <c r="JNW53" s="535"/>
      <c r="JNX53" s="535"/>
      <c r="JNY53" s="535"/>
      <c r="JNZ53" s="535"/>
      <c r="JOA53" s="535"/>
      <c r="JOB53" s="535"/>
      <c r="JOC53" s="535"/>
      <c r="JOD53" s="535"/>
      <c r="JOE53" s="535"/>
      <c r="JOF53" s="535"/>
      <c r="JOG53" s="535"/>
      <c r="JOH53" s="535"/>
      <c r="JOI53" s="535"/>
      <c r="JOJ53" s="535"/>
      <c r="JOK53" s="535"/>
      <c r="JOL53" s="535"/>
      <c r="JOM53" s="535"/>
      <c r="JON53" s="535"/>
      <c r="JOO53" s="535"/>
      <c r="JOP53" s="535"/>
      <c r="JOQ53" s="535"/>
      <c r="JOR53" s="535"/>
      <c r="JOS53" s="535"/>
      <c r="JOT53" s="535"/>
      <c r="JOU53" s="535"/>
      <c r="JOV53" s="535"/>
      <c r="JOW53" s="535"/>
      <c r="JOX53" s="535"/>
      <c r="JOY53" s="535"/>
      <c r="JOZ53" s="535"/>
      <c r="JPA53" s="535"/>
      <c r="JPB53" s="535"/>
      <c r="JPC53" s="535"/>
      <c r="JPD53" s="535"/>
      <c r="JPE53" s="535"/>
      <c r="JPF53" s="535"/>
      <c r="JPG53" s="535"/>
      <c r="JPH53" s="535"/>
      <c r="JPI53" s="535"/>
      <c r="JPJ53" s="535"/>
      <c r="JPK53" s="535"/>
      <c r="JPL53" s="535"/>
      <c r="JPM53" s="535"/>
      <c r="JPN53" s="535"/>
      <c r="JPO53" s="535"/>
      <c r="JPP53" s="535"/>
      <c r="JPQ53" s="535"/>
      <c r="JPR53" s="535"/>
      <c r="JPS53" s="535"/>
      <c r="JPT53" s="535"/>
      <c r="JPU53" s="535"/>
      <c r="JPV53" s="535"/>
      <c r="JPW53" s="535"/>
      <c r="JPX53" s="535"/>
      <c r="JPY53" s="535"/>
      <c r="JPZ53" s="535"/>
      <c r="JQA53" s="535"/>
      <c r="JQB53" s="535"/>
      <c r="JQC53" s="535"/>
      <c r="JQD53" s="535"/>
      <c r="JQE53" s="535"/>
      <c r="JQF53" s="535"/>
      <c r="JQG53" s="535"/>
      <c r="JQH53" s="535"/>
      <c r="JQI53" s="535"/>
      <c r="JQJ53" s="535"/>
      <c r="JQK53" s="535"/>
      <c r="JQL53" s="535"/>
      <c r="JQM53" s="535"/>
      <c r="JQN53" s="535"/>
      <c r="JQO53" s="535"/>
      <c r="JQP53" s="535"/>
      <c r="JQQ53" s="535"/>
      <c r="JQR53" s="535"/>
      <c r="JQS53" s="535"/>
      <c r="JQT53" s="535"/>
      <c r="JQU53" s="535"/>
      <c r="JQV53" s="535"/>
      <c r="JQW53" s="535"/>
      <c r="JQX53" s="535"/>
      <c r="JQY53" s="535"/>
      <c r="JQZ53" s="535"/>
      <c r="JRA53" s="535"/>
      <c r="JRB53" s="535"/>
      <c r="JRC53" s="535"/>
      <c r="JRD53" s="535"/>
      <c r="JRE53" s="535"/>
      <c r="JRF53" s="535"/>
      <c r="JRG53" s="535"/>
      <c r="JRH53" s="535"/>
      <c r="JRI53" s="535"/>
      <c r="JRJ53" s="535"/>
      <c r="JRK53" s="535"/>
      <c r="JRL53" s="535"/>
      <c r="JRM53" s="535"/>
      <c r="JRN53" s="535"/>
      <c r="JRO53" s="535"/>
      <c r="JRP53" s="535"/>
      <c r="JRQ53" s="535"/>
      <c r="JRR53" s="535"/>
      <c r="JRS53" s="535"/>
      <c r="JRT53" s="535"/>
      <c r="JRU53" s="535"/>
      <c r="JRV53" s="535"/>
      <c r="JRW53" s="535"/>
      <c r="JRX53" s="535"/>
      <c r="JRY53" s="535"/>
      <c r="JRZ53" s="535"/>
      <c r="JSA53" s="535"/>
      <c r="JSB53" s="535"/>
      <c r="JSC53" s="535"/>
      <c r="JSD53" s="535"/>
      <c r="JSE53" s="535"/>
      <c r="JSF53" s="535"/>
      <c r="JSG53" s="535"/>
      <c r="JSH53" s="535"/>
      <c r="JSI53" s="535"/>
      <c r="JSJ53" s="535"/>
      <c r="JSK53" s="535"/>
      <c r="JSL53" s="535"/>
      <c r="JSM53" s="535"/>
      <c r="JSN53" s="535"/>
      <c r="JSO53" s="535"/>
      <c r="JSP53" s="535"/>
      <c r="JSQ53" s="535"/>
      <c r="JSR53" s="535"/>
      <c r="JSS53" s="535"/>
      <c r="JST53" s="535"/>
      <c r="JSU53" s="535"/>
      <c r="JSV53" s="535"/>
      <c r="JSW53" s="535"/>
      <c r="JSX53" s="535"/>
      <c r="JSY53" s="535"/>
      <c r="JSZ53" s="535"/>
      <c r="JTA53" s="535"/>
      <c r="JTB53" s="535"/>
      <c r="JTC53" s="535"/>
      <c r="JTD53" s="535"/>
      <c r="JTE53" s="535"/>
      <c r="JTF53" s="535"/>
      <c r="JTG53" s="535"/>
      <c r="JTH53" s="535"/>
      <c r="JTI53" s="535"/>
      <c r="JTJ53" s="535"/>
      <c r="JTK53" s="535"/>
      <c r="JTL53" s="535"/>
      <c r="JTM53" s="535"/>
      <c r="JTN53" s="535"/>
      <c r="JTO53" s="535"/>
      <c r="JTP53" s="535"/>
      <c r="JTQ53" s="535"/>
      <c r="JTR53" s="535"/>
      <c r="JTS53" s="535"/>
      <c r="JTT53" s="535"/>
      <c r="JTU53" s="535"/>
      <c r="JTV53" s="535"/>
      <c r="JTW53" s="535"/>
      <c r="JTX53" s="535"/>
      <c r="JTY53" s="535"/>
      <c r="JTZ53" s="535"/>
      <c r="JUA53" s="535"/>
      <c r="JUB53" s="535"/>
      <c r="JUC53" s="535"/>
      <c r="JUD53" s="535"/>
      <c r="JUE53" s="535"/>
      <c r="JUF53" s="535"/>
      <c r="JUG53" s="535"/>
      <c r="JUH53" s="535"/>
      <c r="JUI53" s="535"/>
      <c r="JUJ53" s="535"/>
      <c r="JUK53" s="535"/>
      <c r="JUL53" s="535"/>
      <c r="JUM53" s="535"/>
      <c r="JUN53" s="535"/>
      <c r="JUO53" s="535"/>
      <c r="JUP53" s="535"/>
      <c r="JUQ53" s="535"/>
      <c r="JUR53" s="535"/>
      <c r="JUS53" s="535"/>
      <c r="JUT53" s="535"/>
      <c r="JUU53" s="535"/>
      <c r="JUV53" s="535"/>
      <c r="JUW53" s="535"/>
      <c r="JUX53" s="535"/>
      <c r="JUY53" s="535"/>
      <c r="JUZ53" s="535"/>
      <c r="JVA53" s="535"/>
      <c r="JVB53" s="535"/>
      <c r="JVC53" s="535"/>
      <c r="JVD53" s="535"/>
      <c r="JVE53" s="535"/>
      <c r="JVF53" s="535"/>
      <c r="JVG53" s="535"/>
      <c r="JVH53" s="535"/>
      <c r="JVI53" s="535"/>
      <c r="JVJ53" s="535"/>
      <c r="JVK53" s="535"/>
      <c r="JVL53" s="535"/>
      <c r="JVM53" s="535"/>
      <c r="JVN53" s="535"/>
      <c r="JVO53" s="535"/>
      <c r="JVP53" s="535"/>
      <c r="JVQ53" s="535"/>
      <c r="JVR53" s="535"/>
      <c r="JVS53" s="535"/>
      <c r="JVT53" s="535"/>
      <c r="JVU53" s="535"/>
      <c r="JVV53" s="535"/>
      <c r="JVW53" s="535"/>
      <c r="JVX53" s="535"/>
      <c r="JVY53" s="535"/>
      <c r="JVZ53" s="535"/>
      <c r="JWA53" s="535"/>
      <c r="JWB53" s="535"/>
      <c r="JWC53" s="535"/>
      <c r="JWD53" s="535"/>
      <c r="JWE53" s="535"/>
      <c r="JWF53" s="535"/>
      <c r="JWG53" s="535"/>
      <c r="JWH53" s="535"/>
      <c r="JWI53" s="535"/>
      <c r="JWJ53" s="535"/>
      <c r="JWK53" s="535"/>
      <c r="JWL53" s="535"/>
      <c r="JWM53" s="535"/>
      <c r="JWN53" s="535"/>
      <c r="JWO53" s="535"/>
      <c r="JWP53" s="535"/>
      <c r="JWQ53" s="535"/>
      <c r="JWR53" s="535"/>
      <c r="JWS53" s="535"/>
      <c r="JWT53" s="535"/>
      <c r="JWU53" s="535"/>
      <c r="JWV53" s="535"/>
      <c r="JWW53" s="535"/>
      <c r="JWX53" s="535"/>
      <c r="JWY53" s="535"/>
      <c r="JWZ53" s="535"/>
      <c r="JXA53" s="535"/>
      <c r="JXB53" s="535"/>
      <c r="JXC53" s="535"/>
      <c r="JXD53" s="535"/>
      <c r="JXE53" s="535"/>
      <c r="JXF53" s="535"/>
      <c r="JXG53" s="535"/>
      <c r="JXH53" s="535"/>
      <c r="JXI53" s="535"/>
      <c r="JXJ53" s="535"/>
      <c r="JXK53" s="535"/>
      <c r="JXL53" s="535"/>
      <c r="JXM53" s="535"/>
      <c r="JXN53" s="535"/>
      <c r="JXO53" s="535"/>
      <c r="JXP53" s="535"/>
      <c r="JXQ53" s="535"/>
      <c r="JXR53" s="535"/>
      <c r="JXS53" s="535"/>
      <c r="JXT53" s="535"/>
      <c r="JXU53" s="535"/>
      <c r="JXV53" s="535"/>
      <c r="JXW53" s="535"/>
      <c r="JXX53" s="535"/>
      <c r="JXY53" s="535"/>
      <c r="JXZ53" s="535"/>
      <c r="JYA53" s="535"/>
      <c r="JYB53" s="535"/>
      <c r="JYC53" s="535"/>
      <c r="JYD53" s="535"/>
      <c r="JYE53" s="535"/>
      <c r="JYF53" s="535"/>
      <c r="JYG53" s="535"/>
      <c r="JYH53" s="535"/>
      <c r="JYI53" s="535"/>
      <c r="JYJ53" s="535"/>
      <c r="JYK53" s="535"/>
      <c r="JYL53" s="535"/>
      <c r="JYM53" s="535"/>
      <c r="JYN53" s="535"/>
      <c r="JYO53" s="535"/>
      <c r="JYP53" s="535"/>
      <c r="JYQ53" s="535"/>
      <c r="JYR53" s="535"/>
      <c r="JYS53" s="535"/>
      <c r="JYT53" s="535"/>
      <c r="JYU53" s="535"/>
      <c r="JYV53" s="535"/>
      <c r="JYW53" s="535"/>
      <c r="JYX53" s="535"/>
      <c r="JYY53" s="535"/>
      <c r="JYZ53" s="535"/>
      <c r="JZA53" s="535"/>
      <c r="JZB53" s="535"/>
      <c r="JZC53" s="535"/>
      <c r="JZD53" s="535"/>
      <c r="JZE53" s="535"/>
      <c r="JZF53" s="535"/>
      <c r="JZG53" s="535"/>
      <c r="JZH53" s="535"/>
      <c r="JZI53" s="535"/>
      <c r="JZJ53" s="535"/>
      <c r="JZK53" s="535"/>
      <c r="JZL53" s="535"/>
      <c r="JZM53" s="535"/>
      <c r="JZN53" s="535"/>
      <c r="JZO53" s="535"/>
      <c r="JZP53" s="535"/>
      <c r="JZQ53" s="535"/>
      <c r="JZR53" s="535"/>
      <c r="JZS53" s="535"/>
      <c r="JZT53" s="535"/>
      <c r="JZU53" s="535"/>
      <c r="JZV53" s="535"/>
      <c r="JZW53" s="535"/>
      <c r="JZX53" s="535"/>
      <c r="JZY53" s="535"/>
      <c r="JZZ53" s="535"/>
      <c r="KAA53" s="535"/>
      <c r="KAB53" s="535"/>
      <c r="KAC53" s="535"/>
      <c r="KAD53" s="535"/>
      <c r="KAE53" s="535"/>
      <c r="KAF53" s="535"/>
      <c r="KAG53" s="535"/>
      <c r="KAH53" s="535"/>
      <c r="KAI53" s="535"/>
      <c r="KAJ53" s="535"/>
      <c r="KAK53" s="535"/>
      <c r="KAL53" s="535"/>
      <c r="KAM53" s="535"/>
      <c r="KAN53" s="535"/>
      <c r="KAO53" s="535"/>
      <c r="KAP53" s="535"/>
      <c r="KAQ53" s="535"/>
      <c r="KAR53" s="535"/>
      <c r="KAS53" s="535"/>
      <c r="KAT53" s="535"/>
      <c r="KAU53" s="535"/>
      <c r="KAV53" s="535"/>
      <c r="KAW53" s="535"/>
      <c r="KAX53" s="535"/>
      <c r="KAY53" s="535"/>
      <c r="KAZ53" s="535"/>
      <c r="KBA53" s="535"/>
      <c r="KBB53" s="535"/>
      <c r="KBC53" s="535"/>
      <c r="KBD53" s="535"/>
      <c r="KBE53" s="535"/>
      <c r="KBF53" s="535"/>
      <c r="KBG53" s="535"/>
      <c r="KBH53" s="535"/>
      <c r="KBI53" s="535"/>
      <c r="KBJ53" s="535"/>
      <c r="KBK53" s="535"/>
      <c r="KBL53" s="535"/>
      <c r="KBM53" s="535"/>
      <c r="KBN53" s="535"/>
      <c r="KBO53" s="535"/>
      <c r="KBP53" s="535"/>
      <c r="KBQ53" s="535"/>
      <c r="KBR53" s="535"/>
      <c r="KBS53" s="535"/>
      <c r="KBT53" s="535"/>
      <c r="KBU53" s="535"/>
      <c r="KBV53" s="535"/>
      <c r="KBW53" s="535"/>
      <c r="KBX53" s="535"/>
      <c r="KBY53" s="535"/>
      <c r="KBZ53" s="535"/>
      <c r="KCA53" s="535"/>
      <c r="KCB53" s="535"/>
      <c r="KCC53" s="535"/>
      <c r="KCD53" s="535"/>
      <c r="KCE53" s="535"/>
      <c r="KCF53" s="535"/>
      <c r="KCG53" s="535"/>
      <c r="KCH53" s="535"/>
      <c r="KCI53" s="535"/>
      <c r="KCJ53" s="535"/>
      <c r="KCK53" s="535"/>
      <c r="KCL53" s="535"/>
      <c r="KCM53" s="535"/>
      <c r="KCN53" s="535"/>
      <c r="KCO53" s="535"/>
      <c r="KCP53" s="535"/>
      <c r="KCQ53" s="535"/>
      <c r="KCR53" s="535"/>
      <c r="KCS53" s="535"/>
      <c r="KCT53" s="535"/>
      <c r="KCU53" s="535"/>
      <c r="KCV53" s="535"/>
      <c r="KCW53" s="535"/>
      <c r="KCX53" s="535"/>
      <c r="KCY53" s="535"/>
      <c r="KCZ53" s="535"/>
      <c r="KDA53" s="535"/>
      <c r="KDB53" s="535"/>
      <c r="KDC53" s="535"/>
      <c r="KDD53" s="535"/>
      <c r="KDE53" s="535"/>
      <c r="KDF53" s="535"/>
      <c r="KDG53" s="535"/>
      <c r="KDH53" s="535"/>
      <c r="KDI53" s="535"/>
      <c r="KDJ53" s="535"/>
      <c r="KDK53" s="535"/>
      <c r="KDL53" s="535"/>
      <c r="KDM53" s="535"/>
      <c r="KDN53" s="535"/>
      <c r="KDO53" s="535"/>
      <c r="KDP53" s="535"/>
      <c r="KDQ53" s="535"/>
      <c r="KDR53" s="535"/>
      <c r="KDS53" s="535"/>
      <c r="KDT53" s="535"/>
      <c r="KDU53" s="535"/>
      <c r="KDV53" s="535"/>
      <c r="KDW53" s="535"/>
      <c r="KDX53" s="535"/>
      <c r="KDY53" s="535"/>
      <c r="KDZ53" s="535"/>
      <c r="KEA53" s="535"/>
      <c r="KEB53" s="535"/>
      <c r="KEC53" s="535"/>
      <c r="KED53" s="535"/>
      <c r="KEE53" s="535"/>
      <c r="KEF53" s="535"/>
      <c r="KEG53" s="535"/>
      <c r="KEH53" s="535"/>
      <c r="KEI53" s="535"/>
      <c r="KEJ53" s="535"/>
      <c r="KEK53" s="535"/>
      <c r="KEL53" s="535"/>
      <c r="KEM53" s="535"/>
      <c r="KEN53" s="535"/>
      <c r="KEO53" s="535"/>
      <c r="KEP53" s="535"/>
      <c r="KEQ53" s="535"/>
      <c r="KER53" s="535"/>
      <c r="KES53" s="535"/>
      <c r="KET53" s="535"/>
      <c r="KEU53" s="535"/>
      <c r="KEV53" s="535"/>
      <c r="KEW53" s="535"/>
      <c r="KEX53" s="535"/>
      <c r="KEY53" s="535"/>
      <c r="KEZ53" s="535"/>
      <c r="KFA53" s="535"/>
      <c r="KFB53" s="535"/>
      <c r="KFC53" s="535"/>
      <c r="KFD53" s="535"/>
      <c r="KFE53" s="535"/>
      <c r="KFF53" s="535"/>
      <c r="KFG53" s="535"/>
      <c r="KFH53" s="535"/>
      <c r="KFI53" s="535"/>
      <c r="KFJ53" s="535"/>
      <c r="KFK53" s="535"/>
      <c r="KFL53" s="535"/>
      <c r="KFM53" s="535"/>
      <c r="KFN53" s="535"/>
      <c r="KFO53" s="535"/>
      <c r="KFP53" s="535"/>
      <c r="KFQ53" s="535"/>
      <c r="KFR53" s="535"/>
      <c r="KFS53" s="535"/>
      <c r="KFT53" s="535"/>
      <c r="KFU53" s="535"/>
      <c r="KFV53" s="535"/>
      <c r="KFW53" s="535"/>
      <c r="KFX53" s="535"/>
      <c r="KFY53" s="535"/>
      <c r="KFZ53" s="535"/>
      <c r="KGA53" s="535"/>
      <c r="KGB53" s="535"/>
      <c r="KGC53" s="535"/>
      <c r="KGD53" s="535"/>
      <c r="KGE53" s="535"/>
      <c r="KGF53" s="535"/>
      <c r="KGG53" s="535"/>
      <c r="KGH53" s="535"/>
      <c r="KGI53" s="535"/>
      <c r="KGJ53" s="535"/>
      <c r="KGK53" s="535"/>
      <c r="KGL53" s="535"/>
      <c r="KGM53" s="535"/>
      <c r="KGN53" s="535"/>
      <c r="KGO53" s="535"/>
      <c r="KGP53" s="535"/>
      <c r="KGQ53" s="535"/>
      <c r="KGR53" s="535"/>
      <c r="KGS53" s="535"/>
      <c r="KGT53" s="535"/>
      <c r="KGU53" s="535"/>
      <c r="KGV53" s="535"/>
      <c r="KGW53" s="535"/>
      <c r="KGX53" s="535"/>
      <c r="KGY53" s="535"/>
      <c r="KGZ53" s="535"/>
      <c r="KHA53" s="535"/>
      <c r="KHB53" s="535"/>
      <c r="KHC53" s="535"/>
      <c r="KHD53" s="535"/>
      <c r="KHE53" s="535"/>
      <c r="KHF53" s="535"/>
      <c r="KHG53" s="535"/>
      <c r="KHH53" s="535"/>
      <c r="KHI53" s="535"/>
      <c r="KHJ53" s="535"/>
      <c r="KHK53" s="535"/>
      <c r="KHL53" s="535"/>
      <c r="KHM53" s="535"/>
      <c r="KHN53" s="535"/>
      <c r="KHO53" s="535"/>
      <c r="KHP53" s="535"/>
      <c r="KHQ53" s="535"/>
      <c r="KHR53" s="535"/>
      <c r="KHS53" s="535"/>
      <c r="KHT53" s="535"/>
      <c r="KHU53" s="535"/>
      <c r="KHV53" s="535"/>
      <c r="KHW53" s="535"/>
      <c r="KHX53" s="535"/>
      <c r="KHY53" s="535"/>
      <c r="KHZ53" s="535"/>
      <c r="KIA53" s="535"/>
      <c r="KIB53" s="535"/>
      <c r="KIC53" s="535"/>
      <c r="KID53" s="535"/>
      <c r="KIE53" s="535"/>
      <c r="KIF53" s="535"/>
      <c r="KIG53" s="535"/>
      <c r="KIH53" s="535"/>
      <c r="KII53" s="535"/>
      <c r="KIJ53" s="535"/>
      <c r="KIK53" s="535"/>
      <c r="KIL53" s="535"/>
      <c r="KIM53" s="535"/>
      <c r="KIN53" s="535"/>
      <c r="KIO53" s="535"/>
      <c r="KIP53" s="535"/>
      <c r="KIQ53" s="535"/>
      <c r="KIR53" s="535"/>
      <c r="KIS53" s="535"/>
      <c r="KIT53" s="535"/>
      <c r="KIU53" s="535"/>
      <c r="KIV53" s="535"/>
      <c r="KIW53" s="535"/>
      <c r="KIX53" s="535"/>
      <c r="KIY53" s="535"/>
      <c r="KIZ53" s="535"/>
      <c r="KJA53" s="535"/>
      <c r="KJB53" s="535"/>
      <c r="KJC53" s="535"/>
      <c r="KJD53" s="535"/>
      <c r="KJE53" s="535"/>
      <c r="KJF53" s="535"/>
      <c r="KJG53" s="535"/>
      <c r="KJH53" s="535"/>
      <c r="KJI53" s="535"/>
      <c r="KJJ53" s="535"/>
      <c r="KJK53" s="535"/>
      <c r="KJL53" s="535"/>
      <c r="KJM53" s="535"/>
      <c r="KJN53" s="535"/>
      <c r="KJO53" s="535"/>
      <c r="KJP53" s="535"/>
      <c r="KJQ53" s="535"/>
      <c r="KJR53" s="535"/>
      <c r="KJS53" s="535"/>
      <c r="KJT53" s="535"/>
      <c r="KJU53" s="535"/>
      <c r="KJV53" s="535"/>
      <c r="KJW53" s="535"/>
      <c r="KJX53" s="535"/>
      <c r="KJY53" s="535"/>
      <c r="KJZ53" s="535"/>
      <c r="KKA53" s="535"/>
      <c r="KKB53" s="535"/>
      <c r="KKC53" s="535"/>
      <c r="KKD53" s="535"/>
      <c r="KKE53" s="535"/>
      <c r="KKF53" s="535"/>
      <c r="KKG53" s="535"/>
      <c r="KKH53" s="535"/>
      <c r="KKI53" s="535"/>
      <c r="KKJ53" s="535"/>
      <c r="KKK53" s="535"/>
      <c r="KKL53" s="535"/>
      <c r="KKM53" s="535"/>
      <c r="KKN53" s="535"/>
      <c r="KKO53" s="535"/>
      <c r="KKP53" s="535"/>
      <c r="KKQ53" s="535"/>
      <c r="KKR53" s="535"/>
      <c r="KKS53" s="535"/>
      <c r="KKT53" s="535"/>
      <c r="KKU53" s="535"/>
      <c r="KKV53" s="535"/>
      <c r="KKW53" s="535"/>
      <c r="KKX53" s="535"/>
      <c r="KKY53" s="535"/>
      <c r="KKZ53" s="535"/>
      <c r="KLA53" s="535"/>
      <c r="KLB53" s="535"/>
      <c r="KLC53" s="535"/>
      <c r="KLD53" s="535"/>
      <c r="KLE53" s="535"/>
      <c r="KLF53" s="535"/>
      <c r="KLG53" s="535"/>
      <c r="KLH53" s="535"/>
      <c r="KLI53" s="535"/>
      <c r="KLJ53" s="535"/>
      <c r="KLK53" s="535"/>
      <c r="KLL53" s="535"/>
      <c r="KLM53" s="535"/>
      <c r="KLN53" s="535"/>
      <c r="KLO53" s="535"/>
      <c r="KLP53" s="535"/>
      <c r="KLQ53" s="535"/>
      <c r="KLR53" s="535"/>
      <c r="KLS53" s="535"/>
      <c r="KLT53" s="535"/>
      <c r="KLU53" s="535"/>
      <c r="KLV53" s="535"/>
      <c r="KLW53" s="535"/>
      <c r="KLX53" s="535"/>
      <c r="KLY53" s="535"/>
      <c r="KLZ53" s="535"/>
      <c r="KMA53" s="535"/>
      <c r="KMB53" s="535"/>
      <c r="KMC53" s="535"/>
      <c r="KMD53" s="535"/>
      <c r="KME53" s="535"/>
      <c r="KMF53" s="535"/>
      <c r="KMG53" s="535"/>
      <c r="KMH53" s="535"/>
      <c r="KMI53" s="535"/>
      <c r="KMJ53" s="535"/>
      <c r="KMK53" s="535"/>
      <c r="KML53" s="535"/>
      <c r="KMM53" s="535"/>
      <c r="KMN53" s="535"/>
      <c r="KMO53" s="535"/>
      <c r="KMP53" s="535"/>
      <c r="KMQ53" s="535"/>
      <c r="KMR53" s="535"/>
      <c r="KMS53" s="535"/>
      <c r="KMT53" s="535"/>
      <c r="KMU53" s="535"/>
      <c r="KMV53" s="535"/>
      <c r="KMW53" s="535"/>
      <c r="KMX53" s="535"/>
      <c r="KMY53" s="535"/>
      <c r="KMZ53" s="535"/>
      <c r="KNA53" s="535"/>
      <c r="KNB53" s="535"/>
      <c r="KNC53" s="535"/>
      <c r="KND53" s="535"/>
      <c r="KNE53" s="535"/>
      <c r="KNF53" s="535"/>
      <c r="KNG53" s="535"/>
      <c r="KNH53" s="535"/>
      <c r="KNI53" s="535"/>
      <c r="KNJ53" s="535"/>
      <c r="KNK53" s="535"/>
      <c r="KNL53" s="535"/>
      <c r="KNM53" s="535"/>
      <c r="KNN53" s="535"/>
      <c r="KNO53" s="535"/>
      <c r="KNP53" s="535"/>
      <c r="KNQ53" s="535"/>
      <c r="KNR53" s="535"/>
      <c r="KNS53" s="535"/>
      <c r="KNT53" s="535"/>
      <c r="KNU53" s="535"/>
      <c r="KNV53" s="535"/>
      <c r="KNW53" s="535"/>
      <c r="KNX53" s="535"/>
      <c r="KNY53" s="535"/>
      <c r="KNZ53" s="535"/>
      <c r="KOA53" s="535"/>
      <c r="KOB53" s="535"/>
      <c r="KOC53" s="535"/>
      <c r="KOD53" s="535"/>
      <c r="KOE53" s="535"/>
      <c r="KOF53" s="535"/>
      <c r="KOG53" s="535"/>
      <c r="KOH53" s="535"/>
      <c r="KOI53" s="535"/>
      <c r="KOJ53" s="535"/>
      <c r="KOK53" s="535"/>
      <c r="KOL53" s="535"/>
      <c r="KOM53" s="535"/>
      <c r="KON53" s="535"/>
      <c r="KOO53" s="535"/>
      <c r="KOP53" s="535"/>
      <c r="KOQ53" s="535"/>
      <c r="KOR53" s="535"/>
      <c r="KOS53" s="535"/>
      <c r="KOT53" s="535"/>
      <c r="KOU53" s="535"/>
      <c r="KOV53" s="535"/>
      <c r="KOW53" s="535"/>
      <c r="KOX53" s="535"/>
      <c r="KOY53" s="535"/>
      <c r="KOZ53" s="535"/>
      <c r="KPA53" s="535"/>
      <c r="KPB53" s="535"/>
      <c r="KPC53" s="535"/>
      <c r="KPD53" s="535"/>
      <c r="KPE53" s="535"/>
      <c r="KPF53" s="535"/>
      <c r="KPG53" s="535"/>
      <c r="KPH53" s="535"/>
      <c r="KPI53" s="535"/>
      <c r="KPJ53" s="535"/>
      <c r="KPK53" s="535"/>
      <c r="KPL53" s="535"/>
      <c r="KPM53" s="535"/>
      <c r="KPN53" s="535"/>
      <c r="KPO53" s="535"/>
      <c r="KPP53" s="535"/>
      <c r="KPQ53" s="535"/>
      <c r="KPR53" s="535"/>
      <c r="KPS53" s="535"/>
      <c r="KPT53" s="535"/>
      <c r="KPU53" s="535"/>
      <c r="KPV53" s="535"/>
      <c r="KPW53" s="535"/>
      <c r="KPX53" s="535"/>
      <c r="KPY53" s="535"/>
      <c r="KPZ53" s="535"/>
      <c r="KQA53" s="535"/>
      <c r="KQB53" s="535"/>
      <c r="KQC53" s="535"/>
      <c r="KQD53" s="535"/>
      <c r="KQE53" s="535"/>
      <c r="KQF53" s="535"/>
      <c r="KQG53" s="535"/>
      <c r="KQH53" s="535"/>
      <c r="KQI53" s="535"/>
      <c r="KQJ53" s="535"/>
      <c r="KQK53" s="535"/>
      <c r="KQL53" s="535"/>
      <c r="KQM53" s="535"/>
      <c r="KQN53" s="535"/>
      <c r="KQO53" s="535"/>
      <c r="KQP53" s="535"/>
      <c r="KQQ53" s="535"/>
      <c r="KQR53" s="535"/>
      <c r="KQS53" s="535"/>
      <c r="KQT53" s="535"/>
      <c r="KQU53" s="535"/>
      <c r="KQV53" s="535"/>
      <c r="KQW53" s="535"/>
      <c r="KQX53" s="535"/>
      <c r="KQY53" s="535"/>
      <c r="KQZ53" s="535"/>
      <c r="KRA53" s="535"/>
      <c r="KRB53" s="535"/>
      <c r="KRC53" s="535"/>
      <c r="KRD53" s="535"/>
      <c r="KRE53" s="535"/>
      <c r="KRF53" s="535"/>
      <c r="KRG53" s="535"/>
      <c r="KRH53" s="535"/>
      <c r="KRI53" s="535"/>
      <c r="KRJ53" s="535"/>
      <c r="KRK53" s="535"/>
      <c r="KRL53" s="535"/>
      <c r="KRM53" s="535"/>
      <c r="KRN53" s="535"/>
      <c r="KRO53" s="535"/>
      <c r="KRP53" s="535"/>
      <c r="KRQ53" s="535"/>
      <c r="KRR53" s="535"/>
      <c r="KRS53" s="535"/>
      <c r="KRT53" s="535"/>
      <c r="KRU53" s="535"/>
      <c r="KRV53" s="535"/>
      <c r="KRW53" s="535"/>
      <c r="KRX53" s="535"/>
      <c r="KRY53" s="535"/>
      <c r="KRZ53" s="535"/>
      <c r="KSA53" s="535"/>
      <c r="KSB53" s="535"/>
      <c r="KSC53" s="535"/>
      <c r="KSD53" s="535"/>
      <c r="KSE53" s="535"/>
      <c r="KSF53" s="535"/>
      <c r="KSG53" s="535"/>
      <c r="KSH53" s="535"/>
      <c r="KSI53" s="535"/>
      <c r="KSJ53" s="535"/>
      <c r="KSK53" s="535"/>
      <c r="KSL53" s="535"/>
      <c r="KSM53" s="535"/>
      <c r="KSN53" s="535"/>
      <c r="KSO53" s="535"/>
      <c r="KSP53" s="535"/>
      <c r="KSQ53" s="535"/>
      <c r="KSR53" s="535"/>
      <c r="KSS53" s="535"/>
      <c r="KST53" s="535"/>
      <c r="KSU53" s="535"/>
      <c r="KSV53" s="535"/>
      <c r="KSW53" s="535"/>
      <c r="KSX53" s="535"/>
      <c r="KSY53" s="535"/>
      <c r="KSZ53" s="535"/>
      <c r="KTA53" s="535"/>
      <c r="KTB53" s="535"/>
      <c r="KTC53" s="535"/>
      <c r="KTD53" s="535"/>
      <c r="KTE53" s="535"/>
      <c r="KTF53" s="535"/>
      <c r="KTG53" s="535"/>
      <c r="KTH53" s="535"/>
      <c r="KTI53" s="535"/>
      <c r="KTJ53" s="535"/>
      <c r="KTK53" s="535"/>
      <c r="KTL53" s="535"/>
      <c r="KTM53" s="535"/>
      <c r="KTN53" s="535"/>
      <c r="KTO53" s="535"/>
      <c r="KTP53" s="535"/>
      <c r="KTQ53" s="535"/>
      <c r="KTR53" s="535"/>
      <c r="KTS53" s="535"/>
      <c r="KTT53" s="535"/>
      <c r="KTU53" s="535"/>
      <c r="KTV53" s="535"/>
      <c r="KTW53" s="535"/>
      <c r="KTX53" s="535"/>
      <c r="KTY53" s="535"/>
      <c r="KTZ53" s="535"/>
      <c r="KUA53" s="535"/>
      <c r="KUB53" s="535"/>
      <c r="KUC53" s="535"/>
      <c r="KUD53" s="535"/>
      <c r="KUE53" s="535"/>
      <c r="KUF53" s="535"/>
      <c r="KUG53" s="535"/>
      <c r="KUH53" s="535"/>
      <c r="KUI53" s="535"/>
      <c r="KUJ53" s="535"/>
      <c r="KUK53" s="535"/>
      <c r="KUL53" s="535"/>
      <c r="KUM53" s="535"/>
      <c r="KUN53" s="535"/>
      <c r="KUO53" s="535"/>
      <c r="KUP53" s="535"/>
      <c r="KUQ53" s="535"/>
      <c r="KUR53" s="535"/>
      <c r="KUS53" s="535"/>
      <c r="KUT53" s="535"/>
      <c r="KUU53" s="535"/>
      <c r="KUV53" s="535"/>
      <c r="KUW53" s="535"/>
      <c r="KUX53" s="535"/>
      <c r="KUY53" s="535"/>
      <c r="KUZ53" s="535"/>
      <c r="KVA53" s="535"/>
      <c r="KVB53" s="535"/>
      <c r="KVC53" s="535"/>
      <c r="KVD53" s="535"/>
      <c r="KVE53" s="535"/>
      <c r="KVF53" s="535"/>
      <c r="KVG53" s="535"/>
      <c r="KVH53" s="535"/>
      <c r="KVI53" s="535"/>
      <c r="KVJ53" s="535"/>
      <c r="KVK53" s="535"/>
      <c r="KVL53" s="535"/>
      <c r="KVM53" s="535"/>
      <c r="KVN53" s="535"/>
      <c r="KVO53" s="535"/>
      <c r="KVP53" s="535"/>
      <c r="KVQ53" s="535"/>
      <c r="KVR53" s="535"/>
      <c r="KVS53" s="535"/>
      <c r="KVT53" s="535"/>
      <c r="KVU53" s="535"/>
      <c r="KVV53" s="535"/>
      <c r="KVW53" s="535"/>
      <c r="KVX53" s="535"/>
      <c r="KVY53" s="535"/>
      <c r="KVZ53" s="535"/>
      <c r="KWA53" s="535"/>
      <c r="KWB53" s="535"/>
      <c r="KWC53" s="535"/>
      <c r="KWD53" s="535"/>
      <c r="KWE53" s="535"/>
      <c r="KWF53" s="535"/>
      <c r="KWG53" s="535"/>
      <c r="KWH53" s="535"/>
      <c r="KWI53" s="535"/>
      <c r="KWJ53" s="535"/>
      <c r="KWK53" s="535"/>
      <c r="KWL53" s="535"/>
      <c r="KWM53" s="535"/>
      <c r="KWN53" s="535"/>
      <c r="KWO53" s="535"/>
      <c r="KWP53" s="535"/>
      <c r="KWQ53" s="535"/>
      <c r="KWR53" s="535"/>
      <c r="KWS53" s="535"/>
      <c r="KWT53" s="535"/>
      <c r="KWU53" s="535"/>
      <c r="KWV53" s="535"/>
      <c r="KWW53" s="535"/>
      <c r="KWX53" s="535"/>
      <c r="KWY53" s="535"/>
      <c r="KWZ53" s="535"/>
      <c r="KXA53" s="535"/>
      <c r="KXB53" s="535"/>
      <c r="KXC53" s="535"/>
      <c r="KXD53" s="535"/>
      <c r="KXE53" s="535"/>
      <c r="KXF53" s="535"/>
      <c r="KXG53" s="535"/>
      <c r="KXH53" s="535"/>
      <c r="KXI53" s="535"/>
      <c r="KXJ53" s="535"/>
      <c r="KXK53" s="535"/>
      <c r="KXL53" s="535"/>
      <c r="KXM53" s="535"/>
      <c r="KXN53" s="535"/>
      <c r="KXO53" s="535"/>
      <c r="KXP53" s="535"/>
      <c r="KXQ53" s="535"/>
      <c r="KXR53" s="535"/>
      <c r="KXS53" s="535"/>
      <c r="KXT53" s="535"/>
      <c r="KXU53" s="535"/>
      <c r="KXV53" s="535"/>
      <c r="KXW53" s="535"/>
      <c r="KXX53" s="535"/>
      <c r="KXY53" s="535"/>
      <c r="KXZ53" s="535"/>
      <c r="KYA53" s="535"/>
      <c r="KYB53" s="535"/>
      <c r="KYC53" s="535"/>
      <c r="KYD53" s="535"/>
      <c r="KYE53" s="535"/>
      <c r="KYF53" s="535"/>
      <c r="KYG53" s="535"/>
      <c r="KYH53" s="535"/>
      <c r="KYI53" s="535"/>
      <c r="KYJ53" s="535"/>
      <c r="KYK53" s="535"/>
      <c r="KYL53" s="535"/>
      <c r="KYM53" s="535"/>
      <c r="KYN53" s="535"/>
      <c r="KYO53" s="535"/>
      <c r="KYP53" s="535"/>
      <c r="KYQ53" s="535"/>
      <c r="KYR53" s="535"/>
      <c r="KYS53" s="535"/>
      <c r="KYT53" s="535"/>
      <c r="KYU53" s="535"/>
      <c r="KYV53" s="535"/>
      <c r="KYW53" s="535"/>
      <c r="KYX53" s="535"/>
      <c r="KYY53" s="535"/>
      <c r="KYZ53" s="535"/>
      <c r="KZA53" s="535"/>
      <c r="KZB53" s="535"/>
      <c r="KZC53" s="535"/>
      <c r="KZD53" s="535"/>
      <c r="KZE53" s="535"/>
      <c r="KZF53" s="535"/>
      <c r="KZG53" s="535"/>
      <c r="KZH53" s="535"/>
      <c r="KZI53" s="535"/>
      <c r="KZJ53" s="535"/>
      <c r="KZK53" s="535"/>
      <c r="KZL53" s="535"/>
      <c r="KZM53" s="535"/>
      <c r="KZN53" s="535"/>
      <c r="KZO53" s="535"/>
      <c r="KZP53" s="535"/>
      <c r="KZQ53" s="535"/>
      <c r="KZR53" s="535"/>
      <c r="KZS53" s="535"/>
      <c r="KZT53" s="535"/>
      <c r="KZU53" s="535"/>
      <c r="KZV53" s="535"/>
      <c r="KZW53" s="535"/>
      <c r="KZX53" s="535"/>
      <c r="KZY53" s="535"/>
      <c r="KZZ53" s="535"/>
      <c r="LAA53" s="535"/>
      <c r="LAB53" s="535"/>
      <c r="LAC53" s="535"/>
      <c r="LAD53" s="535"/>
      <c r="LAE53" s="535"/>
      <c r="LAF53" s="535"/>
      <c r="LAG53" s="535"/>
      <c r="LAH53" s="535"/>
      <c r="LAI53" s="535"/>
      <c r="LAJ53" s="535"/>
      <c r="LAK53" s="535"/>
      <c r="LAL53" s="535"/>
      <c r="LAM53" s="535"/>
      <c r="LAN53" s="535"/>
      <c r="LAO53" s="535"/>
      <c r="LAP53" s="535"/>
      <c r="LAQ53" s="535"/>
      <c r="LAR53" s="535"/>
      <c r="LAS53" s="535"/>
      <c r="LAT53" s="535"/>
      <c r="LAU53" s="535"/>
      <c r="LAV53" s="535"/>
      <c r="LAW53" s="535"/>
      <c r="LAX53" s="535"/>
      <c r="LAY53" s="535"/>
      <c r="LAZ53" s="535"/>
      <c r="LBA53" s="535"/>
      <c r="LBB53" s="535"/>
      <c r="LBC53" s="535"/>
      <c r="LBD53" s="535"/>
      <c r="LBE53" s="535"/>
      <c r="LBF53" s="535"/>
      <c r="LBG53" s="535"/>
      <c r="LBH53" s="535"/>
      <c r="LBI53" s="535"/>
      <c r="LBJ53" s="535"/>
      <c r="LBK53" s="535"/>
      <c r="LBL53" s="535"/>
      <c r="LBM53" s="535"/>
      <c r="LBN53" s="535"/>
      <c r="LBO53" s="535"/>
      <c r="LBP53" s="535"/>
      <c r="LBQ53" s="535"/>
      <c r="LBR53" s="535"/>
      <c r="LBS53" s="535"/>
      <c r="LBT53" s="535"/>
      <c r="LBU53" s="535"/>
      <c r="LBV53" s="535"/>
      <c r="LBW53" s="535"/>
      <c r="LBX53" s="535"/>
      <c r="LBY53" s="535"/>
      <c r="LBZ53" s="535"/>
      <c r="LCA53" s="535"/>
      <c r="LCB53" s="535"/>
      <c r="LCC53" s="535"/>
      <c r="LCD53" s="535"/>
      <c r="LCE53" s="535"/>
      <c r="LCF53" s="535"/>
      <c r="LCG53" s="535"/>
      <c r="LCH53" s="535"/>
      <c r="LCI53" s="535"/>
      <c r="LCJ53" s="535"/>
      <c r="LCK53" s="535"/>
      <c r="LCL53" s="535"/>
      <c r="LCM53" s="535"/>
      <c r="LCN53" s="535"/>
      <c r="LCO53" s="535"/>
      <c r="LCP53" s="535"/>
      <c r="LCQ53" s="535"/>
      <c r="LCR53" s="535"/>
      <c r="LCS53" s="535"/>
      <c r="LCT53" s="535"/>
      <c r="LCU53" s="535"/>
      <c r="LCV53" s="535"/>
      <c r="LCW53" s="535"/>
      <c r="LCX53" s="535"/>
      <c r="LCY53" s="535"/>
      <c r="LCZ53" s="535"/>
      <c r="LDA53" s="535"/>
      <c r="LDB53" s="535"/>
      <c r="LDC53" s="535"/>
      <c r="LDD53" s="535"/>
      <c r="LDE53" s="535"/>
      <c r="LDF53" s="535"/>
      <c r="LDG53" s="535"/>
      <c r="LDH53" s="535"/>
      <c r="LDI53" s="535"/>
      <c r="LDJ53" s="535"/>
      <c r="LDK53" s="535"/>
      <c r="LDL53" s="535"/>
      <c r="LDM53" s="535"/>
      <c r="LDN53" s="535"/>
      <c r="LDO53" s="535"/>
      <c r="LDP53" s="535"/>
      <c r="LDQ53" s="535"/>
      <c r="LDR53" s="535"/>
      <c r="LDS53" s="535"/>
      <c r="LDT53" s="535"/>
      <c r="LDU53" s="535"/>
      <c r="LDV53" s="535"/>
      <c r="LDW53" s="535"/>
      <c r="LDX53" s="535"/>
      <c r="LDY53" s="535"/>
      <c r="LDZ53" s="535"/>
      <c r="LEA53" s="535"/>
      <c r="LEB53" s="535"/>
      <c r="LEC53" s="535"/>
      <c r="LED53" s="535"/>
      <c r="LEE53" s="535"/>
      <c r="LEF53" s="535"/>
      <c r="LEG53" s="535"/>
      <c r="LEH53" s="535"/>
      <c r="LEI53" s="535"/>
      <c r="LEJ53" s="535"/>
      <c r="LEK53" s="535"/>
      <c r="LEL53" s="535"/>
      <c r="LEM53" s="535"/>
      <c r="LEN53" s="535"/>
      <c r="LEO53" s="535"/>
      <c r="LEP53" s="535"/>
      <c r="LEQ53" s="535"/>
      <c r="LER53" s="535"/>
      <c r="LES53" s="535"/>
      <c r="LET53" s="535"/>
      <c r="LEU53" s="535"/>
      <c r="LEV53" s="535"/>
      <c r="LEW53" s="535"/>
      <c r="LEX53" s="535"/>
      <c r="LEY53" s="535"/>
      <c r="LEZ53" s="535"/>
      <c r="LFA53" s="535"/>
      <c r="LFB53" s="535"/>
      <c r="LFC53" s="535"/>
      <c r="LFD53" s="535"/>
      <c r="LFE53" s="535"/>
      <c r="LFF53" s="535"/>
      <c r="LFG53" s="535"/>
      <c r="LFH53" s="535"/>
      <c r="LFI53" s="535"/>
      <c r="LFJ53" s="535"/>
      <c r="LFK53" s="535"/>
      <c r="LFL53" s="535"/>
      <c r="LFM53" s="535"/>
      <c r="LFN53" s="535"/>
      <c r="LFO53" s="535"/>
      <c r="LFP53" s="535"/>
      <c r="LFQ53" s="535"/>
      <c r="LFR53" s="535"/>
      <c r="LFS53" s="535"/>
      <c r="LFT53" s="535"/>
      <c r="LFU53" s="535"/>
      <c r="LFV53" s="535"/>
      <c r="LFW53" s="535"/>
      <c r="LFX53" s="535"/>
      <c r="LFY53" s="535"/>
      <c r="LFZ53" s="535"/>
      <c r="LGA53" s="535"/>
      <c r="LGB53" s="535"/>
      <c r="LGC53" s="535"/>
      <c r="LGD53" s="535"/>
      <c r="LGE53" s="535"/>
      <c r="LGF53" s="535"/>
      <c r="LGG53" s="535"/>
      <c r="LGH53" s="535"/>
      <c r="LGI53" s="535"/>
      <c r="LGJ53" s="535"/>
      <c r="LGK53" s="535"/>
      <c r="LGL53" s="535"/>
      <c r="LGM53" s="535"/>
      <c r="LGN53" s="535"/>
      <c r="LGO53" s="535"/>
      <c r="LGP53" s="535"/>
      <c r="LGQ53" s="535"/>
      <c r="LGR53" s="535"/>
      <c r="LGS53" s="535"/>
      <c r="LGT53" s="535"/>
      <c r="LGU53" s="535"/>
      <c r="LGV53" s="535"/>
      <c r="LGW53" s="535"/>
      <c r="LGX53" s="535"/>
      <c r="LGY53" s="535"/>
      <c r="LGZ53" s="535"/>
      <c r="LHA53" s="535"/>
      <c r="LHB53" s="535"/>
      <c r="LHC53" s="535"/>
      <c r="LHD53" s="535"/>
      <c r="LHE53" s="535"/>
      <c r="LHF53" s="535"/>
      <c r="LHG53" s="535"/>
      <c r="LHH53" s="535"/>
      <c r="LHI53" s="535"/>
      <c r="LHJ53" s="535"/>
      <c r="LHK53" s="535"/>
      <c r="LHL53" s="535"/>
      <c r="LHM53" s="535"/>
      <c r="LHN53" s="535"/>
      <c r="LHO53" s="535"/>
      <c r="LHP53" s="535"/>
      <c r="LHQ53" s="535"/>
      <c r="LHR53" s="535"/>
      <c r="LHS53" s="535"/>
      <c r="LHT53" s="535"/>
      <c r="LHU53" s="535"/>
      <c r="LHV53" s="535"/>
      <c r="LHW53" s="535"/>
      <c r="LHX53" s="535"/>
      <c r="LHY53" s="535"/>
      <c r="LHZ53" s="535"/>
      <c r="LIA53" s="535"/>
      <c r="LIB53" s="535"/>
      <c r="LIC53" s="535"/>
      <c r="LID53" s="535"/>
      <c r="LIE53" s="535"/>
      <c r="LIF53" s="535"/>
      <c r="LIG53" s="535"/>
      <c r="LIH53" s="535"/>
      <c r="LII53" s="535"/>
      <c r="LIJ53" s="535"/>
      <c r="LIK53" s="535"/>
      <c r="LIL53" s="535"/>
      <c r="LIM53" s="535"/>
      <c r="LIN53" s="535"/>
      <c r="LIO53" s="535"/>
      <c r="LIP53" s="535"/>
      <c r="LIQ53" s="535"/>
      <c r="LIR53" s="535"/>
      <c r="LIS53" s="535"/>
      <c r="LIT53" s="535"/>
      <c r="LIU53" s="535"/>
      <c r="LIV53" s="535"/>
      <c r="LIW53" s="535"/>
      <c r="LIX53" s="535"/>
      <c r="LIY53" s="535"/>
      <c r="LIZ53" s="535"/>
      <c r="LJA53" s="535"/>
      <c r="LJB53" s="535"/>
      <c r="LJC53" s="535"/>
      <c r="LJD53" s="535"/>
      <c r="LJE53" s="535"/>
      <c r="LJF53" s="535"/>
      <c r="LJG53" s="535"/>
      <c r="LJH53" s="535"/>
      <c r="LJI53" s="535"/>
      <c r="LJJ53" s="535"/>
      <c r="LJK53" s="535"/>
      <c r="LJL53" s="535"/>
      <c r="LJM53" s="535"/>
      <c r="LJN53" s="535"/>
      <c r="LJO53" s="535"/>
      <c r="LJP53" s="535"/>
      <c r="LJQ53" s="535"/>
      <c r="LJR53" s="535"/>
      <c r="LJS53" s="535"/>
      <c r="LJT53" s="535"/>
      <c r="LJU53" s="535"/>
      <c r="LJV53" s="535"/>
      <c r="LJW53" s="535"/>
      <c r="LJX53" s="535"/>
      <c r="LJY53" s="535"/>
      <c r="LJZ53" s="535"/>
      <c r="LKA53" s="535"/>
      <c r="LKB53" s="535"/>
      <c r="LKC53" s="535"/>
      <c r="LKD53" s="535"/>
      <c r="LKE53" s="535"/>
      <c r="LKF53" s="535"/>
      <c r="LKG53" s="535"/>
      <c r="LKH53" s="535"/>
      <c r="LKI53" s="535"/>
      <c r="LKJ53" s="535"/>
      <c r="LKK53" s="535"/>
      <c r="LKL53" s="535"/>
      <c r="LKM53" s="535"/>
      <c r="LKN53" s="535"/>
      <c r="LKO53" s="535"/>
      <c r="LKP53" s="535"/>
      <c r="LKQ53" s="535"/>
      <c r="LKR53" s="535"/>
      <c r="LKS53" s="535"/>
      <c r="LKT53" s="535"/>
      <c r="LKU53" s="535"/>
      <c r="LKV53" s="535"/>
      <c r="LKW53" s="535"/>
      <c r="LKX53" s="535"/>
      <c r="LKY53" s="535"/>
      <c r="LKZ53" s="535"/>
      <c r="LLA53" s="535"/>
      <c r="LLB53" s="535"/>
      <c r="LLC53" s="535"/>
      <c r="LLD53" s="535"/>
      <c r="LLE53" s="535"/>
      <c r="LLF53" s="535"/>
      <c r="LLG53" s="535"/>
      <c r="LLH53" s="535"/>
      <c r="LLI53" s="535"/>
      <c r="LLJ53" s="535"/>
      <c r="LLK53" s="535"/>
      <c r="LLL53" s="535"/>
      <c r="LLM53" s="535"/>
      <c r="LLN53" s="535"/>
      <c r="LLO53" s="535"/>
      <c r="LLP53" s="535"/>
      <c r="LLQ53" s="535"/>
      <c r="LLR53" s="535"/>
      <c r="LLS53" s="535"/>
      <c r="LLT53" s="535"/>
      <c r="LLU53" s="535"/>
      <c r="LLV53" s="535"/>
      <c r="LLW53" s="535"/>
      <c r="LLX53" s="535"/>
      <c r="LLY53" s="535"/>
      <c r="LLZ53" s="535"/>
      <c r="LMA53" s="535"/>
      <c r="LMB53" s="535"/>
      <c r="LMC53" s="535"/>
      <c r="LMD53" s="535"/>
      <c r="LME53" s="535"/>
      <c r="LMF53" s="535"/>
      <c r="LMG53" s="535"/>
      <c r="LMH53" s="535"/>
      <c r="LMI53" s="535"/>
      <c r="LMJ53" s="535"/>
      <c r="LMK53" s="535"/>
      <c r="LML53" s="535"/>
      <c r="LMM53" s="535"/>
      <c r="LMN53" s="535"/>
      <c r="LMO53" s="535"/>
      <c r="LMP53" s="535"/>
      <c r="LMQ53" s="535"/>
      <c r="LMR53" s="535"/>
      <c r="LMS53" s="535"/>
      <c r="LMT53" s="535"/>
      <c r="LMU53" s="535"/>
      <c r="LMV53" s="535"/>
      <c r="LMW53" s="535"/>
      <c r="LMX53" s="535"/>
      <c r="LMY53" s="535"/>
      <c r="LMZ53" s="535"/>
      <c r="LNA53" s="535"/>
      <c r="LNB53" s="535"/>
      <c r="LNC53" s="535"/>
      <c r="LND53" s="535"/>
      <c r="LNE53" s="535"/>
      <c r="LNF53" s="535"/>
      <c r="LNG53" s="535"/>
      <c r="LNH53" s="535"/>
      <c r="LNI53" s="535"/>
      <c r="LNJ53" s="535"/>
      <c r="LNK53" s="535"/>
      <c r="LNL53" s="535"/>
      <c r="LNM53" s="535"/>
      <c r="LNN53" s="535"/>
      <c r="LNO53" s="535"/>
      <c r="LNP53" s="535"/>
      <c r="LNQ53" s="535"/>
      <c r="LNR53" s="535"/>
      <c r="LNS53" s="535"/>
      <c r="LNT53" s="535"/>
      <c r="LNU53" s="535"/>
      <c r="LNV53" s="535"/>
      <c r="LNW53" s="535"/>
      <c r="LNX53" s="535"/>
      <c r="LNY53" s="535"/>
      <c r="LNZ53" s="535"/>
      <c r="LOA53" s="535"/>
      <c r="LOB53" s="535"/>
      <c r="LOC53" s="535"/>
      <c r="LOD53" s="535"/>
      <c r="LOE53" s="535"/>
      <c r="LOF53" s="535"/>
      <c r="LOG53" s="535"/>
      <c r="LOH53" s="535"/>
      <c r="LOI53" s="535"/>
      <c r="LOJ53" s="535"/>
      <c r="LOK53" s="535"/>
      <c r="LOL53" s="535"/>
      <c r="LOM53" s="535"/>
      <c r="LON53" s="535"/>
      <c r="LOO53" s="535"/>
      <c r="LOP53" s="535"/>
      <c r="LOQ53" s="535"/>
      <c r="LOR53" s="535"/>
      <c r="LOS53" s="535"/>
      <c r="LOT53" s="535"/>
      <c r="LOU53" s="535"/>
      <c r="LOV53" s="535"/>
      <c r="LOW53" s="535"/>
      <c r="LOX53" s="535"/>
      <c r="LOY53" s="535"/>
      <c r="LOZ53" s="535"/>
      <c r="LPA53" s="535"/>
      <c r="LPB53" s="535"/>
      <c r="LPC53" s="535"/>
      <c r="LPD53" s="535"/>
      <c r="LPE53" s="535"/>
      <c r="LPF53" s="535"/>
      <c r="LPG53" s="535"/>
      <c r="LPH53" s="535"/>
      <c r="LPI53" s="535"/>
      <c r="LPJ53" s="535"/>
      <c r="LPK53" s="535"/>
      <c r="LPL53" s="535"/>
      <c r="LPM53" s="535"/>
      <c r="LPN53" s="535"/>
      <c r="LPO53" s="535"/>
      <c r="LPP53" s="535"/>
      <c r="LPQ53" s="535"/>
      <c r="LPR53" s="535"/>
      <c r="LPS53" s="535"/>
      <c r="LPT53" s="535"/>
      <c r="LPU53" s="535"/>
      <c r="LPV53" s="535"/>
      <c r="LPW53" s="535"/>
      <c r="LPX53" s="535"/>
      <c r="LPY53" s="535"/>
      <c r="LPZ53" s="535"/>
      <c r="LQA53" s="535"/>
      <c r="LQB53" s="535"/>
      <c r="LQC53" s="535"/>
      <c r="LQD53" s="535"/>
      <c r="LQE53" s="535"/>
      <c r="LQF53" s="535"/>
      <c r="LQG53" s="535"/>
      <c r="LQH53" s="535"/>
      <c r="LQI53" s="535"/>
      <c r="LQJ53" s="535"/>
      <c r="LQK53" s="535"/>
      <c r="LQL53" s="535"/>
      <c r="LQM53" s="535"/>
      <c r="LQN53" s="535"/>
      <c r="LQO53" s="535"/>
      <c r="LQP53" s="535"/>
      <c r="LQQ53" s="535"/>
      <c r="LQR53" s="535"/>
      <c r="LQS53" s="535"/>
      <c r="LQT53" s="535"/>
      <c r="LQU53" s="535"/>
      <c r="LQV53" s="535"/>
      <c r="LQW53" s="535"/>
      <c r="LQX53" s="535"/>
      <c r="LQY53" s="535"/>
      <c r="LQZ53" s="535"/>
      <c r="LRA53" s="535"/>
      <c r="LRB53" s="535"/>
      <c r="LRC53" s="535"/>
      <c r="LRD53" s="535"/>
      <c r="LRE53" s="535"/>
      <c r="LRF53" s="535"/>
      <c r="LRG53" s="535"/>
      <c r="LRH53" s="535"/>
      <c r="LRI53" s="535"/>
      <c r="LRJ53" s="535"/>
      <c r="LRK53" s="535"/>
      <c r="LRL53" s="535"/>
      <c r="LRM53" s="535"/>
      <c r="LRN53" s="535"/>
      <c r="LRO53" s="535"/>
      <c r="LRP53" s="535"/>
      <c r="LRQ53" s="535"/>
      <c r="LRR53" s="535"/>
      <c r="LRS53" s="535"/>
      <c r="LRT53" s="535"/>
      <c r="LRU53" s="535"/>
      <c r="LRV53" s="535"/>
      <c r="LRW53" s="535"/>
      <c r="LRX53" s="535"/>
      <c r="LRY53" s="535"/>
      <c r="LRZ53" s="535"/>
      <c r="LSA53" s="535"/>
      <c r="LSB53" s="535"/>
      <c r="LSC53" s="535"/>
      <c r="LSD53" s="535"/>
      <c r="LSE53" s="535"/>
      <c r="LSF53" s="535"/>
      <c r="LSG53" s="535"/>
      <c r="LSH53" s="535"/>
      <c r="LSI53" s="535"/>
      <c r="LSJ53" s="535"/>
      <c r="LSK53" s="535"/>
      <c r="LSL53" s="535"/>
      <c r="LSM53" s="535"/>
      <c r="LSN53" s="535"/>
      <c r="LSO53" s="535"/>
      <c r="LSP53" s="535"/>
      <c r="LSQ53" s="535"/>
      <c r="LSR53" s="535"/>
      <c r="LSS53" s="535"/>
      <c r="LST53" s="535"/>
      <c r="LSU53" s="535"/>
      <c r="LSV53" s="535"/>
      <c r="LSW53" s="535"/>
      <c r="LSX53" s="535"/>
      <c r="LSY53" s="535"/>
      <c r="LSZ53" s="535"/>
      <c r="LTA53" s="535"/>
      <c r="LTB53" s="535"/>
      <c r="LTC53" s="535"/>
      <c r="LTD53" s="535"/>
      <c r="LTE53" s="535"/>
      <c r="LTF53" s="535"/>
      <c r="LTG53" s="535"/>
      <c r="LTH53" s="535"/>
      <c r="LTI53" s="535"/>
      <c r="LTJ53" s="535"/>
      <c r="LTK53" s="535"/>
      <c r="LTL53" s="535"/>
      <c r="LTM53" s="535"/>
      <c r="LTN53" s="535"/>
      <c r="LTO53" s="535"/>
      <c r="LTP53" s="535"/>
      <c r="LTQ53" s="535"/>
      <c r="LTR53" s="535"/>
      <c r="LTS53" s="535"/>
      <c r="LTT53" s="535"/>
      <c r="LTU53" s="535"/>
      <c r="LTV53" s="535"/>
      <c r="LTW53" s="535"/>
      <c r="LTX53" s="535"/>
      <c r="LTY53" s="535"/>
      <c r="LTZ53" s="535"/>
      <c r="LUA53" s="535"/>
      <c r="LUB53" s="535"/>
      <c r="LUC53" s="535"/>
      <c r="LUD53" s="535"/>
      <c r="LUE53" s="535"/>
      <c r="LUF53" s="535"/>
      <c r="LUG53" s="535"/>
      <c r="LUH53" s="535"/>
      <c r="LUI53" s="535"/>
      <c r="LUJ53" s="535"/>
      <c r="LUK53" s="535"/>
      <c r="LUL53" s="535"/>
      <c r="LUM53" s="535"/>
      <c r="LUN53" s="535"/>
      <c r="LUO53" s="535"/>
      <c r="LUP53" s="535"/>
      <c r="LUQ53" s="535"/>
      <c r="LUR53" s="535"/>
      <c r="LUS53" s="535"/>
      <c r="LUT53" s="535"/>
      <c r="LUU53" s="535"/>
      <c r="LUV53" s="535"/>
      <c r="LUW53" s="535"/>
      <c r="LUX53" s="535"/>
      <c r="LUY53" s="535"/>
      <c r="LUZ53" s="535"/>
      <c r="LVA53" s="535"/>
      <c r="LVB53" s="535"/>
      <c r="LVC53" s="535"/>
      <c r="LVD53" s="535"/>
      <c r="LVE53" s="535"/>
      <c r="LVF53" s="535"/>
      <c r="LVG53" s="535"/>
      <c r="LVH53" s="535"/>
      <c r="LVI53" s="535"/>
      <c r="LVJ53" s="535"/>
      <c r="LVK53" s="535"/>
      <c r="LVL53" s="535"/>
      <c r="LVM53" s="535"/>
      <c r="LVN53" s="535"/>
      <c r="LVO53" s="535"/>
      <c r="LVP53" s="535"/>
      <c r="LVQ53" s="535"/>
      <c r="LVR53" s="535"/>
      <c r="LVS53" s="535"/>
      <c r="LVT53" s="535"/>
      <c r="LVU53" s="535"/>
      <c r="LVV53" s="535"/>
      <c r="LVW53" s="535"/>
      <c r="LVX53" s="535"/>
      <c r="LVY53" s="535"/>
      <c r="LVZ53" s="535"/>
      <c r="LWA53" s="535"/>
      <c r="LWB53" s="535"/>
      <c r="LWC53" s="535"/>
      <c r="LWD53" s="535"/>
      <c r="LWE53" s="535"/>
      <c r="LWF53" s="535"/>
      <c r="LWG53" s="535"/>
      <c r="LWH53" s="535"/>
      <c r="LWI53" s="535"/>
      <c r="LWJ53" s="535"/>
      <c r="LWK53" s="535"/>
      <c r="LWL53" s="535"/>
      <c r="LWM53" s="535"/>
      <c r="LWN53" s="535"/>
      <c r="LWO53" s="535"/>
      <c r="LWP53" s="535"/>
      <c r="LWQ53" s="535"/>
      <c r="LWR53" s="535"/>
      <c r="LWS53" s="535"/>
      <c r="LWT53" s="535"/>
      <c r="LWU53" s="535"/>
      <c r="LWV53" s="535"/>
      <c r="LWW53" s="535"/>
      <c r="LWX53" s="535"/>
      <c r="LWY53" s="535"/>
      <c r="LWZ53" s="535"/>
      <c r="LXA53" s="535"/>
      <c r="LXB53" s="535"/>
      <c r="LXC53" s="535"/>
      <c r="LXD53" s="535"/>
      <c r="LXE53" s="535"/>
      <c r="LXF53" s="535"/>
      <c r="LXG53" s="535"/>
      <c r="LXH53" s="535"/>
      <c r="LXI53" s="535"/>
      <c r="LXJ53" s="535"/>
      <c r="LXK53" s="535"/>
      <c r="LXL53" s="535"/>
      <c r="LXM53" s="535"/>
      <c r="LXN53" s="535"/>
      <c r="LXO53" s="535"/>
      <c r="LXP53" s="535"/>
      <c r="LXQ53" s="535"/>
      <c r="LXR53" s="535"/>
      <c r="LXS53" s="535"/>
      <c r="LXT53" s="535"/>
      <c r="LXU53" s="535"/>
      <c r="LXV53" s="535"/>
      <c r="LXW53" s="535"/>
      <c r="LXX53" s="535"/>
      <c r="LXY53" s="535"/>
      <c r="LXZ53" s="535"/>
      <c r="LYA53" s="535"/>
      <c r="LYB53" s="535"/>
      <c r="LYC53" s="535"/>
      <c r="LYD53" s="535"/>
      <c r="LYE53" s="535"/>
      <c r="LYF53" s="535"/>
      <c r="LYG53" s="535"/>
      <c r="LYH53" s="535"/>
      <c r="LYI53" s="535"/>
      <c r="LYJ53" s="535"/>
      <c r="LYK53" s="535"/>
      <c r="LYL53" s="535"/>
      <c r="LYM53" s="535"/>
      <c r="LYN53" s="535"/>
      <c r="LYO53" s="535"/>
      <c r="LYP53" s="535"/>
      <c r="LYQ53" s="535"/>
      <c r="LYR53" s="535"/>
      <c r="LYS53" s="535"/>
      <c r="LYT53" s="535"/>
      <c r="LYU53" s="535"/>
      <c r="LYV53" s="535"/>
      <c r="LYW53" s="535"/>
      <c r="LYX53" s="535"/>
      <c r="LYY53" s="535"/>
      <c r="LYZ53" s="535"/>
      <c r="LZA53" s="535"/>
      <c r="LZB53" s="535"/>
      <c r="LZC53" s="535"/>
      <c r="LZD53" s="535"/>
      <c r="LZE53" s="535"/>
      <c r="LZF53" s="535"/>
      <c r="LZG53" s="535"/>
      <c r="LZH53" s="535"/>
      <c r="LZI53" s="535"/>
      <c r="LZJ53" s="535"/>
      <c r="LZK53" s="535"/>
      <c r="LZL53" s="535"/>
      <c r="LZM53" s="535"/>
      <c r="LZN53" s="535"/>
      <c r="LZO53" s="535"/>
      <c r="LZP53" s="535"/>
      <c r="LZQ53" s="535"/>
      <c r="LZR53" s="535"/>
      <c r="LZS53" s="535"/>
      <c r="LZT53" s="535"/>
      <c r="LZU53" s="535"/>
      <c r="LZV53" s="535"/>
      <c r="LZW53" s="535"/>
      <c r="LZX53" s="535"/>
      <c r="LZY53" s="535"/>
      <c r="LZZ53" s="535"/>
      <c r="MAA53" s="535"/>
      <c r="MAB53" s="535"/>
      <c r="MAC53" s="535"/>
      <c r="MAD53" s="535"/>
      <c r="MAE53" s="535"/>
      <c r="MAF53" s="535"/>
      <c r="MAG53" s="535"/>
      <c r="MAH53" s="535"/>
      <c r="MAI53" s="535"/>
      <c r="MAJ53" s="535"/>
      <c r="MAK53" s="535"/>
      <c r="MAL53" s="535"/>
      <c r="MAM53" s="535"/>
      <c r="MAN53" s="535"/>
      <c r="MAO53" s="535"/>
      <c r="MAP53" s="535"/>
      <c r="MAQ53" s="535"/>
      <c r="MAR53" s="535"/>
      <c r="MAS53" s="535"/>
      <c r="MAT53" s="535"/>
      <c r="MAU53" s="535"/>
      <c r="MAV53" s="535"/>
      <c r="MAW53" s="535"/>
      <c r="MAX53" s="535"/>
      <c r="MAY53" s="535"/>
      <c r="MAZ53" s="535"/>
      <c r="MBA53" s="535"/>
      <c r="MBB53" s="535"/>
      <c r="MBC53" s="535"/>
      <c r="MBD53" s="535"/>
      <c r="MBE53" s="535"/>
      <c r="MBF53" s="535"/>
      <c r="MBG53" s="535"/>
      <c r="MBH53" s="535"/>
      <c r="MBI53" s="535"/>
      <c r="MBJ53" s="535"/>
      <c r="MBK53" s="535"/>
      <c r="MBL53" s="535"/>
      <c r="MBM53" s="535"/>
      <c r="MBN53" s="535"/>
      <c r="MBO53" s="535"/>
      <c r="MBP53" s="535"/>
      <c r="MBQ53" s="535"/>
      <c r="MBR53" s="535"/>
      <c r="MBS53" s="535"/>
      <c r="MBT53" s="535"/>
      <c r="MBU53" s="535"/>
      <c r="MBV53" s="535"/>
      <c r="MBW53" s="535"/>
      <c r="MBX53" s="535"/>
      <c r="MBY53" s="535"/>
      <c r="MBZ53" s="535"/>
      <c r="MCA53" s="535"/>
      <c r="MCB53" s="535"/>
      <c r="MCC53" s="535"/>
      <c r="MCD53" s="535"/>
      <c r="MCE53" s="535"/>
      <c r="MCF53" s="535"/>
      <c r="MCG53" s="535"/>
      <c r="MCH53" s="535"/>
      <c r="MCI53" s="535"/>
      <c r="MCJ53" s="535"/>
      <c r="MCK53" s="535"/>
      <c r="MCL53" s="535"/>
      <c r="MCM53" s="535"/>
      <c r="MCN53" s="535"/>
      <c r="MCO53" s="535"/>
      <c r="MCP53" s="535"/>
      <c r="MCQ53" s="535"/>
      <c r="MCR53" s="535"/>
      <c r="MCS53" s="535"/>
      <c r="MCT53" s="535"/>
      <c r="MCU53" s="535"/>
      <c r="MCV53" s="535"/>
      <c r="MCW53" s="535"/>
      <c r="MCX53" s="535"/>
      <c r="MCY53" s="535"/>
      <c r="MCZ53" s="535"/>
      <c r="MDA53" s="535"/>
      <c r="MDB53" s="535"/>
      <c r="MDC53" s="535"/>
      <c r="MDD53" s="535"/>
      <c r="MDE53" s="535"/>
      <c r="MDF53" s="535"/>
      <c r="MDG53" s="535"/>
      <c r="MDH53" s="535"/>
      <c r="MDI53" s="535"/>
      <c r="MDJ53" s="535"/>
      <c r="MDK53" s="535"/>
      <c r="MDL53" s="535"/>
      <c r="MDM53" s="535"/>
      <c r="MDN53" s="535"/>
      <c r="MDO53" s="535"/>
      <c r="MDP53" s="535"/>
      <c r="MDQ53" s="535"/>
      <c r="MDR53" s="535"/>
      <c r="MDS53" s="535"/>
      <c r="MDT53" s="535"/>
      <c r="MDU53" s="535"/>
      <c r="MDV53" s="535"/>
      <c r="MDW53" s="535"/>
      <c r="MDX53" s="535"/>
      <c r="MDY53" s="535"/>
      <c r="MDZ53" s="535"/>
      <c r="MEA53" s="535"/>
      <c r="MEB53" s="535"/>
      <c r="MEC53" s="535"/>
      <c r="MED53" s="535"/>
      <c r="MEE53" s="535"/>
      <c r="MEF53" s="535"/>
      <c r="MEG53" s="535"/>
      <c r="MEH53" s="535"/>
      <c r="MEI53" s="535"/>
      <c r="MEJ53" s="535"/>
      <c r="MEK53" s="535"/>
      <c r="MEL53" s="535"/>
      <c r="MEM53" s="535"/>
      <c r="MEN53" s="535"/>
      <c r="MEO53" s="535"/>
      <c r="MEP53" s="535"/>
      <c r="MEQ53" s="535"/>
      <c r="MER53" s="535"/>
      <c r="MES53" s="535"/>
      <c r="MET53" s="535"/>
      <c r="MEU53" s="535"/>
      <c r="MEV53" s="535"/>
      <c r="MEW53" s="535"/>
      <c r="MEX53" s="535"/>
      <c r="MEY53" s="535"/>
      <c r="MEZ53" s="535"/>
      <c r="MFA53" s="535"/>
      <c r="MFB53" s="535"/>
      <c r="MFC53" s="535"/>
      <c r="MFD53" s="535"/>
      <c r="MFE53" s="535"/>
      <c r="MFF53" s="535"/>
      <c r="MFG53" s="535"/>
      <c r="MFH53" s="535"/>
      <c r="MFI53" s="535"/>
      <c r="MFJ53" s="535"/>
      <c r="MFK53" s="535"/>
      <c r="MFL53" s="535"/>
      <c r="MFM53" s="535"/>
      <c r="MFN53" s="535"/>
      <c r="MFO53" s="535"/>
      <c r="MFP53" s="535"/>
      <c r="MFQ53" s="535"/>
      <c r="MFR53" s="535"/>
      <c r="MFS53" s="535"/>
      <c r="MFT53" s="535"/>
      <c r="MFU53" s="535"/>
      <c r="MFV53" s="535"/>
      <c r="MFW53" s="535"/>
      <c r="MFX53" s="535"/>
      <c r="MFY53" s="535"/>
      <c r="MFZ53" s="535"/>
      <c r="MGA53" s="535"/>
      <c r="MGB53" s="535"/>
      <c r="MGC53" s="535"/>
      <c r="MGD53" s="535"/>
      <c r="MGE53" s="535"/>
      <c r="MGF53" s="535"/>
      <c r="MGG53" s="535"/>
      <c r="MGH53" s="535"/>
      <c r="MGI53" s="535"/>
      <c r="MGJ53" s="535"/>
      <c r="MGK53" s="535"/>
      <c r="MGL53" s="535"/>
      <c r="MGM53" s="535"/>
      <c r="MGN53" s="535"/>
      <c r="MGO53" s="535"/>
      <c r="MGP53" s="535"/>
      <c r="MGQ53" s="535"/>
      <c r="MGR53" s="535"/>
      <c r="MGS53" s="535"/>
      <c r="MGT53" s="535"/>
      <c r="MGU53" s="535"/>
      <c r="MGV53" s="535"/>
      <c r="MGW53" s="535"/>
      <c r="MGX53" s="535"/>
      <c r="MGY53" s="535"/>
      <c r="MGZ53" s="535"/>
      <c r="MHA53" s="535"/>
      <c r="MHB53" s="535"/>
      <c r="MHC53" s="535"/>
      <c r="MHD53" s="535"/>
      <c r="MHE53" s="535"/>
      <c r="MHF53" s="535"/>
      <c r="MHG53" s="535"/>
      <c r="MHH53" s="535"/>
      <c r="MHI53" s="535"/>
      <c r="MHJ53" s="535"/>
      <c r="MHK53" s="535"/>
      <c r="MHL53" s="535"/>
      <c r="MHM53" s="535"/>
      <c r="MHN53" s="535"/>
      <c r="MHO53" s="535"/>
      <c r="MHP53" s="535"/>
      <c r="MHQ53" s="535"/>
      <c r="MHR53" s="535"/>
      <c r="MHS53" s="535"/>
      <c r="MHT53" s="535"/>
      <c r="MHU53" s="535"/>
      <c r="MHV53" s="535"/>
      <c r="MHW53" s="535"/>
      <c r="MHX53" s="535"/>
      <c r="MHY53" s="535"/>
      <c r="MHZ53" s="535"/>
      <c r="MIA53" s="535"/>
      <c r="MIB53" s="535"/>
      <c r="MIC53" s="535"/>
      <c r="MID53" s="535"/>
      <c r="MIE53" s="535"/>
      <c r="MIF53" s="535"/>
      <c r="MIG53" s="535"/>
      <c r="MIH53" s="535"/>
      <c r="MII53" s="535"/>
      <c r="MIJ53" s="535"/>
      <c r="MIK53" s="535"/>
      <c r="MIL53" s="535"/>
      <c r="MIM53" s="535"/>
      <c r="MIN53" s="535"/>
      <c r="MIO53" s="535"/>
      <c r="MIP53" s="535"/>
      <c r="MIQ53" s="535"/>
      <c r="MIR53" s="535"/>
      <c r="MIS53" s="535"/>
      <c r="MIT53" s="535"/>
      <c r="MIU53" s="535"/>
      <c r="MIV53" s="535"/>
      <c r="MIW53" s="535"/>
      <c r="MIX53" s="535"/>
      <c r="MIY53" s="535"/>
      <c r="MIZ53" s="535"/>
      <c r="MJA53" s="535"/>
      <c r="MJB53" s="535"/>
      <c r="MJC53" s="535"/>
      <c r="MJD53" s="535"/>
      <c r="MJE53" s="535"/>
      <c r="MJF53" s="535"/>
      <c r="MJG53" s="535"/>
      <c r="MJH53" s="535"/>
      <c r="MJI53" s="535"/>
      <c r="MJJ53" s="535"/>
      <c r="MJK53" s="535"/>
      <c r="MJL53" s="535"/>
      <c r="MJM53" s="535"/>
      <c r="MJN53" s="535"/>
      <c r="MJO53" s="535"/>
      <c r="MJP53" s="535"/>
      <c r="MJQ53" s="535"/>
      <c r="MJR53" s="535"/>
      <c r="MJS53" s="535"/>
      <c r="MJT53" s="535"/>
      <c r="MJU53" s="535"/>
      <c r="MJV53" s="535"/>
      <c r="MJW53" s="535"/>
      <c r="MJX53" s="535"/>
      <c r="MJY53" s="535"/>
      <c r="MJZ53" s="535"/>
      <c r="MKA53" s="535"/>
      <c r="MKB53" s="535"/>
      <c r="MKC53" s="535"/>
      <c r="MKD53" s="535"/>
      <c r="MKE53" s="535"/>
      <c r="MKF53" s="535"/>
      <c r="MKG53" s="535"/>
      <c r="MKH53" s="535"/>
      <c r="MKI53" s="535"/>
      <c r="MKJ53" s="535"/>
      <c r="MKK53" s="535"/>
      <c r="MKL53" s="535"/>
      <c r="MKM53" s="535"/>
      <c r="MKN53" s="535"/>
      <c r="MKO53" s="535"/>
      <c r="MKP53" s="535"/>
      <c r="MKQ53" s="535"/>
      <c r="MKR53" s="535"/>
      <c r="MKS53" s="535"/>
      <c r="MKT53" s="535"/>
      <c r="MKU53" s="535"/>
      <c r="MKV53" s="535"/>
      <c r="MKW53" s="535"/>
      <c r="MKX53" s="535"/>
      <c r="MKY53" s="535"/>
      <c r="MKZ53" s="535"/>
      <c r="MLA53" s="535"/>
      <c r="MLB53" s="535"/>
      <c r="MLC53" s="535"/>
      <c r="MLD53" s="535"/>
      <c r="MLE53" s="535"/>
      <c r="MLF53" s="535"/>
      <c r="MLG53" s="535"/>
      <c r="MLH53" s="535"/>
      <c r="MLI53" s="535"/>
      <c r="MLJ53" s="535"/>
      <c r="MLK53" s="535"/>
      <c r="MLL53" s="535"/>
      <c r="MLM53" s="535"/>
      <c r="MLN53" s="535"/>
      <c r="MLO53" s="535"/>
      <c r="MLP53" s="535"/>
      <c r="MLQ53" s="535"/>
      <c r="MLR53" s="535"/>
      <c r="MLS53" s="535"/>
      <c r="MLT53" s="535"/>
      <c r="MLU53" s="535"/>
      <c r="MLV53" s="535"/>
      <c r="MLW53" s="535"/>
      <c r="MLX53" s="535"/>
      <c r="MLY53" s="535"/>
      <c r="MLZ53" s="535"/>
      <c r="MMA53" s="535"/>
      <c r="MMB53" s="535"/>
      <c r="MMC53" s="535"/>
      <c r="MMD53" s="535"/>
      <c r="MME53" s="535"/>
      <c r="MMF53" s="535"/>
      <c r="MMG53" s="535"/>
      <c r="MMH53" s="535"/>
      <c r="MMI53" s="535"/>
      <c r="MMJ53" s="535"/>
      <c r="MMK53" s="535"/>
      <c r="MML53" s="535"/>
      <c r="MMM53" s="535"/>
      <c r="MMN53" s="535"/>
      <c r="MMO53" s="535"/>
      <c r="MMP53" s="535"/>
      <c r="MMQ53" s="535"/>
      <c r="MMR53" s="535"/>
      <c r="MMS53" s="535"/>
      <c r="MMT53" s="535"/>
      <c r="MMU53" s="535"/>
      <c r="MMV53" s="535"/>
      <c r="MMW53" s="535"/>
      <c r="MMX53" s="535"/>
      <c r="MMY53" s="535"/>
      <c r="MMZ53" s="535"/>
      <c r="MNA53" s="535"/>
      <c r="MNB53" s="535"/>
      <c r="MNC53" s="535"/>
      <c r="MND53" s="535"/>
      <c r="MNE53" s="535"/>
      <c r="MNF53" s="535"/>
      <c r="MNG53" s="535"/>
      <c r="MNH53" s="535"/>
      <c r="MNI53" s="535"/>
      <c r="MNJ53" s="535"/>
      <c r="MNK53" s="535"/>
      <c r="MNL53" s="535"/>
      <c r="MNM53" s="535"/>
      <c r="MNN53" s="535"/>
      <c r="MNO53" s="535"/>
      <c r="MNP53" s="535"/>
      <c r="MNQ53" s="535"/>
      <c r="MNR53" s="535"/>
      <c r="MNS53" s="535"/>
      <c r="MNT53" s="535"/>
      <c r="MNU53" s="535"/>
      <c r="MNV53" s="535"/>
      <c r="MNW53" s="535"/>
      <c r="MNX53" s="535"/>
      <c r="MNY53" s="535"/>
      <c r="MNZ53" s="535"/>
      <c r="MOA53" s="535"/>
      <c r="MOB53" s="535"/>
      <c r="MOC53" s="535"/>
      <c r="MOD53" s="535"/>
      <c r="MOE53" s="535"/>
      <c r="MOF53" s="535"/>
      <c r="MOG53" s="535"/>
      <c r="MOH53" s="535"/>
      <c r="MOI53" s="535"/>
      <c r="MOJ53" s="535"/>
      <c r="MOK53" s="535"/>
      <c r="MOL53" s="535"/>
      <c r="MOM53" s="535"/>
      <c r="MON53" s="535"/>
      <c r="MOO53" s="535"/>
      <c r="MOP53" s="535"/>
      <c r="MOQ53" s="535"/>
      <c r="MOR53" s="535"/>
      <c r="MOS53" s="535"/>
      <c r="MOT53" s="535"/>
      <c r="MOU53" s="535"/>
      <c r="MOV53" s="535"/>
      <c r="MOW53" s="535"/>
      <c r="MOX53" s="535"/>
      <c r="MOY53" s="535"/>
      <c r="MOZ53" s="535"/>
      <c r="MPA53" s="535"/>
      <c r="MPB53" s="535"/>
      <c r="MPC53" s="535"/>
      <c r="MPD53" s="535"/>
      <c r="MPE53" s="535"/>
      <c r="MPF53" s="535"/>
      <c r="MPG53" s="535"/>
      <c r="MPH53" s="535"/>
      <c r="MPI53" s="535"/>
      <c r="MPJ53" s="535"/>
      <c r="MPK53" s="535"/>
      <c r="MPL53" s="535"/>
      <c r="MPM53" s="535"/>
      <c r="MPN53" s="535"/>
      <c r="MPO53" s="535"/>
      <c r="MPP53" s="535"/>
      <c r="MPQ53" s="535"/>
      <c r="MPR53" s="535"/>
      <c r="MPS53" s="535"/>
      <c r="MPT53" s="535"/>
      <c r="MPU53" s="535"/>
      <c r="MPV53" s="535"/>
      <c r="MPW53" s="535"/>
      <c r="MPX53" s="535"/>
      <c r="MPY53" s="535"/>
      <c r="MPZ53" s="535"/>
      <c r="MQA53" s="535"/>
      <c r="MQB53" s="535"/>
      <c r="MQC53" s="535"/>
      <c r="MQD53" s="535"/>
      <c r="MQE53" s="535"/>
      <c r="MQF53" s="535"/>
      <c r="MQG53" s="535"/>
      <c r="MQH53" s="535"/>
      <c r="MQI53" s="535"/>
      <c r="MQJ53" s="535"/>
      <c r="MQK53" s="535"/>
      <c r="MQL53" s="535"/>
      <c r="MQM53" s="535"/>
      <c r="MQN53" s="535"/>
      <c r="MQO53" s="535"/>
      <c r="MQP53" s="535"/>
      <c r="MQQ53" s="535"/>
      <c r="MQR53" s="535"/>
      <c r="MQS53" s="535"/>
      <c r="MQT53" s="535"/>
      <c r="MQU53" s="535"/>
      <c r="MQV53" s="535"/>
      <c r="MQW53" s="535"/>
      <c r="MQX53" s="535"/>
      <c r="MQY53" s="535"/>
      <c r="MQZ53" s="535"/>
      <c r="MRA53" s="535"/>
      <c r="MRB53" s="535"/>
      <c r="MRC53" s="535"/>
      <c r="MRD53" s="535"/>
      <c r="MRE53" s="535"/>
      <c r="MRF53" s="535"/>
      <c r="MRG53" s="535"/>
      <c r="MRH53" s="535"/>
      <c r="MRI53" s="535"/>
      <c r="MRJ53" s="535"/>
      <c r="MRK53" s="535"/>
      <c r="MRL53" s="535"/>
      <c r="MRM53" s="535"/>
      <c r="MRN53" s="535"/>
      <c r="MRO53" s="535"/>
      <c r="MRP53" s="535"/>
      <c r="MRQ53" s="535"/>
      <c r="MRR53" s="535"/>
      <c r="MRS53" s="535"/>
      <c r="MRT53" s="535"/>
      <c r="MRU53" s="535"/>
      <c r="MRV53" s="535"/>
      <c r="MRW53" s="535"/>
      <c r="MRX53" s="535"/>
      <c r="MRY53" s="535"/>
      <c r="MRZ53" s="535"/>
      <c r="MSA53" s="535"/>
      <c r="MSB53" s="535"/>
      <c r="MSC53" s="535"/>
      <c r="MSD53" s="535"/>
      <c r="MSE53" s="535"/>
      <c r="MSF53" s="535"/>
      <c r="MSG53" s="535"/>
      <c r="MSH53" s="535"/>
      <c r="MSI53" s="535"/>
      <c r="MSJ53" s="535"/>
      <c r="MSK53" s="535"/>
      <c r="MSL53" s="535"/>
      <c r="MSM53" s="535"/>
      <c r="MSN53" s="535"/>
      <c r="MSO53" s="535"/>
      <c r="MSP53" s="535"/>
      <c r="MSQ53" s="535"/>
      <c r="MSR53" s="535"/>
      <c r="MSS53" s="535"/>
      <c r="MST53" s="535"/>
      <c r="MSU53" s="535"/>
      <c r="MSV53" s="535"/>
      <c r="MSW53" s="535"/>
      <c r="MSX53" s="535"/>
      <c r="MSY53" s="535"/>
      <c r="MSZ53" s="535"/>
      <c r="MTA53" s="535"/>
      <c r="MTB53" s="535"/>
      <c r="MTC53" s="535"/>
      <c r="MTD53" s="535"/>
      <c r="MTE53" s="535"/>
      <c r="MTF53" s="535"/>
      <c r="MTG53" s="535"/>
      <c r="MTH53" s="535"/>
      <c r="MTI53" s="535"/>
      <c r="MTJ53" s="535"/>
      <c r="MTK53" s="535"/>
      <c r="MTL53" s="535"/>
      <c r="MTM53" s="535"/>
      <c r="MTN53" s="535"/>
      <c r="MTO53" s="535"/>
      <c r="MTP53" s="535"/>
      <c r="MTQ53" s="535"/>
      <c r="MTR53" s="535"/>
      <c r="MTS53" s="535"/>
      <c r="MTT53" s="535"/>
      <c r="MTU53" s="535"/>
      <c r="MTV53" s="535"/>
      <c r="MTW53" s="535"/>
      <c r="MTX53" s="535"/>
      <c r="MTY53" s="535"/>
      <c r="MTZ53" s="535"/>
      <c r="MUA53" s="535"/>
      <c r="MUB53" s="535"/>
      <c r="MUC53" s="535"/>
      <c r="MUD53" s="535"/>
      <c r="MUE53" s="535"/>
      <c r="MUF53" s="535"/>
      <c r="MUG53" s="535"/>
      <c r="MUH53" s="535"/>
      <c r="MUI53" s="535"/>
      <c r="MUJ53" s="535"/>
      <c r="MUK53" s="535"/>
      <c r="MUL53" s="535"/>
      <c r="MUM53" s="535"/>
      <c r="MUN53" s="535"/>
      <c r="MUO53" s="535"/>
      <c r="MUP53" s="535"/>
      <c r="MUQ53" s="535"/>
      <c r="MUR53" s="535"/>
      <c r="MUS53" s="535"/>
      <c r="MUT53" s="535"/>
      <c r="MUU53" s="535"/>
      <c r="MUV53" s="535"/>
      <c r="MUW53" s="535"/>
      <c r="MUX53" s="535"/>
      <c r="MUY53" s="535"/>
      <c r="MUZ53" s="535"/>
      <c r="MVA53" s="535"/>
      <c r="MVB53" s="535"/>
      <c r="MVC53" s="535"/>
      <c r="MVD53" s="535"/>
      <c r="MVE53" s="535"/>
      <c r="MVF53" s="535"/>
      <c r="MVG53" s="535"/>
      <c r="MVH53" s="535"/>
      <c r="MVI53" s="535"/>
      <c r="MVJ53" s="535"/>
      <c r="MVK53" s="535"/>
      <c r="MVL53" s="535"/>
      <c r="MVM53" s="535"/>
      <c r="MVN53" s="535"/>
      <c r="MVO53" s="535"/>
      <c r="MVP53" s="535"/>
      <c r="MVQ53" s="535"/>
      <c r="MVR53" s="535"/>
      <c r="MVS53" s="535"/>
      <c r="MVT53" s="535"/>
      <c r="MVU53" s="535"/>
      <c r="MVV53" s="535"/>
      <c r="MVW53" s="535"/>
      <c r="MVX53" s="535"/>
      <c r="MVY53" s="535"/>
      <c r="MVZ53" s="535"/>
      <c r="MWA53" s="535"/>
      <c r="MWB53" s="535"/>
      <c r="MWC53" s="535"/>
      <c r="MWD53" s="535"/>
      <c r="MWE53" s="535"/>
      <c r="MWF53" s="535"/>
      <c r="MWG53" s="535"/>
      <c r="MWH53" s="535"/>
      <c r="MWI53" s="535"/>
      <c r="MWJ53" s="535"/>
      <c r="MWK53" s="535"/>
      <c r="MWL53" s="535"/>
      <c r="MWM53" s="535"/>
      <c r="MWN53" s="535"/>
      <c r="MWO53" s="535"/>
      <c r="MWP53" s="535"/>
      <c r="MWQ53" s="535"/>
      <c r="MWR53" s="535"/>
      <c r="MWS53" s="535"/>
      <c r="MWT53" s="535"/>
      <c r="MWU53" s="535"/>
      <c r="MWV53" s="535"/>
      <c r="MWW53" s="535"/>
      <c r="MWX53" s="535"/>
      <c r="MWY53" s="535"/>
      <c r="MWZ53" s="535"/>
      <c r="MXA53" s="535"/>
      <c r="MXB53" s="535"/>
      <c r="MXC53" s="535"/>
      <c r="MXD53" s="535"/>
      <c r="MXE53" s="535"/>
      <c r="MXF53" s="535"/>
      <c r="MXG53" s="535"/>
      <c r="MXH53" s="535"/>
      <c r="MXI53" s="535"/>
      <c r="MXJ53" s="535"/>
      <c r="MXK53" s="535"/>
      <c r="MXL53" s="535"/>
      <c r="MXM53" s="535"/>
      <c r="MXN53" s="535"/>
      <c r="MXO53" s="535"/>
      <c r="MXP53" s="535"/>
      <c r="MXQ53" s="535"/>
      <c r="MXR53" s="535"/>
      <c r="MXS53" s="535"/>
      <c r="MXT53" s="535"/>
      <c r="MXU53" s="535"/>
      <c r="MXV53" s="535"/>
      <c r="MXW53" s="535"/>
      <c r="MXX53" s="535"/>
      <c r="MXY53" s="535"/>
      <c r="MXZ53" s="535"/>
      <c r="MYA53" s="535"/>
      <c r="MYB53" s="535"/>
      <c r="MYC53" s="535"/>
      <c r="MYD53" s="535"/>
      <c r="MYE53" s="535"/>
      <c r="MYF53" s="535"/>
      <c r="MYG53" s="535"/>
      <c r="MYH53" s="535"/>
      <c r="MYI53" s="535"/>
      <c r="MYJ53" s="535"/>
      <c r="MYK53" s="535"/>
      <c r="MYL53" s="535"/>
      <c r="MYM53" s="535"/>
      <c r="MYN53" s="535"/>
      <c r="MYO53" s="535"/>
      <c r="MYP53" s="535"/>
      <c r="MYQ53" s="535"/>
      <c r="MYR53" s="535"/>
      <c r="MYS53" s="535"/>
      <c r="MYT53" s="535"/>
      <c r="MYU53" s="535"/>
      <c r="MYV53" s="535"/>
      <c r="MYW53" s="535"/>
      <c r="MYX53" s="535"/>
      <c r="MYY53" s="535"/>
      <c r="MYZ53" s="535"/>
      <c r="MZA53" s="535"/>
      <c r="MZB53" s="535"/>
      <c r="MZC53" s="535"/>
      <c r="MZD53" s="535"/>
      <c r="MZE53" s="535"/>
      <c r="MZF53" s="535"/>
      <c r="MZG53" s="535"/>
      <c r="MZH53" s="535"/>
      <c r="MZI53" s="535"/>
      <c r="MZJ53" s="535"/>
      <c r="MZK53" s="535"/>
      <c r="MZL53" s="535"/>
      <c r="MZM53" s="535"/>
      <c r="MZN53" s="535"/>
      <c r="MZO53" s="535"/>
      <c r="MZP53" s="535"/>
      <c r="MZQ53" s="535"/>
      <c r="MZR53" s="535"/>
      <c r="MZS53" s="535"/>
      <c r="MZT53" s="535"/>
      <c r="MZU53" s="535"/>
      <c r="MZV53" s="535"/>
      <c r="MZW53" s="535"/>
      <c r="MZX53" s="535"/>
      <c r="MZY53" s="535"/>
      <c r="MZZ53" s="535"/>
      <c r="NAA53" s="535"/>
      <c r="NAB53" s="535"/>
      <c r="NAC53" s="535"/>
      <c r="NAD53" s="535"/>
      <c r="NAE53" s="535"/>
      <c r="NAF53" s="535"/>
      <c r="NAG53" s="535"/>
      <c r="NAH53" s="535"/>
      <c r="NAI53" s="535"/>
      <c r="NAJ53" s="535"/>
      <c r="NAK53" s="535"/>
      <c r="NAL53" s="535"/>
      <c r="NAM53" s="535"/>
      <c r="NAN53" s="535"/>
      <c r="NAO53" s="535"/>
      <c r="NAP53" s="535"/>
      <c r="NAQ53" s="535"/>
      <c r="NAR53" s="535"/>
      <c r="NAS53" s="535"/>
      <c r="NAT53" s="535"/>
      <c r="NAU53" s="535"/>
      <c r="NAV53" s="535"/>
      <c r="NAW53" s="535"/>
      <c r="NAX53" s="535"/>
      <c r="NAY53" s="535"/>
      <c r="NAZ53" s="535"/>
      <c r="NBA53" s="535"/>
      <c r="NBB53" s="535"/>
      <c r="NBC53" s="535"/>
      <c r="NBD53" s="535"/>
      <c r="NBE53" s="535"/>
      <c r="NBF53" s="535"/>
      <c r="NBG53" s="535"/>
      <c r="NBH53" s="535"/>
      <c r="NBI53" s="535"/>
      <c r="NBJ53" s="535"/>
      <c r="NBK53" s="535"/>
      <c r="NBL53" s="535"/>
      <c r="NBM53" s="535"/>
      <c r="NBN53" s="535"/>
      <c r="NBO53" s="535"/>
      <c r="NBP53" s="535"/>
      <c r="NBQ53" s="535"/>
      <c r="NBR53" s="535"/>
      <c r="NBS53" s="535"/>
      <c r="NBT53" s="535"/>
      <c r="NBU53" s="535"/>
      <c r="NBV53" s="535"/>
      <c r="NBW53" s="535"/>
      <c r="NBX53" s="535"/>
      <c r="NBY53" s="535"/>
      <c r="NBZ53" s="535"/>
      <c r="NCA53" s="535"/>
      <c r="NCB53" s="535"/>
      <c r="NCC53" s="535"/>
      <c r="NCD53" s="535"/>
      <c r="NCE53" s="535"/>
      <c r="NCF53" s="535"/>
      <c r="NCG53" s="535"/>
      <c r="NCH53" s="535"/>
      <c r="NCI53" s="535"/>
      <c r="NCJ53" s="535"/>
      <c r="NCK53" s="535"/>
      <c r="NCL53" s="535"/>
      <c r="NCM53" s="535"/>
      <c r="NCN53" s="535"/>
      <c r="NCO53" s="535"/>
      <c r="NCP53" s="535"/>
      <c r="NCQ53" s="535"/>
      <c r="NCR53" s="535"/>
      <c r="NCS53" s="535"/>
      <c r="NCT53" s="535"/>
      <c r="NCU53" s="535"/>
      <c r="NCV53" s="535"/>
      <c r="NCW53" s="535"/>
      <c r="NCX53" s="535"/>
      <c r="NCY53" s="535"/>
      <c r="NCZ53" s="535"/>
      <c r="NDA53" s="535"/>
      <c r="NDB53" s="535"/>
      <c r="NDC53" s="535"/>
      <c r="NDD53" s="535"/>
      <c r="NDE53" s="535"/>
      <c r="NDF53" s="535"/>
      <c r="NDG53" s="535"/>
      <c r="NDH53" s="535"/>
      <c r="NDI53" s="535"/>
      <c r="NDJ53" s="535"/>
      <c r="NDK53" s="535"/>
      <c r="NDL53" s="535"/>
      <c r="NDM53" s="535"/>
      <c r="NDN53" s="535"/>
      <c r="NDO53" s="535"/>
      <c r="NDP53" s="535"/>
      <c r="NDQ53" s="535"/>
      <c r="NDR53" s="535"/>
      <c r="NDS53" s="535"/>
      <c r="NDT53" s="535"/>
      <c r="NDU53" s="535"/>
      <c r="NDV53" s="535"/>
      <c r="NDW53" s="535"/>
      <c r="NDX53" s="535"/>
      <c r="NDY53" s="535"/>
      <c r="NDZ53" s="535"/>
      <c r="NEA53" s="535"/>
      <c r="NEB53" s="535"/>
      <c r="NEC53" s="535"/>
      <c r="NED53" s="535"/>
      <c r="NEE53" s="535"/>
      <c r="NEF53" s="535"/>
      <c r="NEG53" s="535"/>
      <c r="NEH53" s="535"/>
      <c r="NEI53" s="535"/>
      <c r="NEJ53" s="535"/>
      <c r="NEK53" s="535"/>
      <c r="NEL53" s="535"/>
      <c r="NEM53" s="535"/>
      <c r="NEN53" s="535"/>
      <c r="NEO53" s="535"/>
      <c r="NEP53" s="535"/>
      <c r="NEQ53" s="535"/>
      <c r="NER53" s="535"/>
      <c r="NES53" s="535"/>
      <c r="NET53" s="535"/>
      <c r="NEU53" s="535"/>
      <c r="NEV53" s="535"/>
      <c r="NEW53" s="535"/>
      <c r="NEX53" s="535"/>
      <c r="NEY53" s="535"/>
      <c r="NEZ53" s="535"/>
      <c r="NFA53" s="535"/>
      <c r="NFB53" s="535"/>
      <c r="NFC53" s="535"/>
      <c r="NFD53" s="535"/>
      <c r="NFE53" s="535"/>
      <c r="NFF53" s="535"/>
      <c r="NFG53" s="535"/>
      <c r="NFH53" s="535"/>
      <c r="NFI53" s="535"/>
      <c r="NFJ53" s="535"/>
      <c r="NFK53" s="535"/>
      <c r="NFL53" s="535"/>
      <c r="NFM53" s="535"/>
      <c r="NFN53" s="535"/>
      <c r="NFO53" s="535"/>
      <c r="NFP53" s="535"/>
      <c r="NFQ53" s="535"/>
      <c r="NFR53" s="535"/>
      <c r="NFS53" s="535"/>
      <c r="NFT53" s="535"/>
      <c r="NFU53" s="535"/>
      <c r="NFV53" s="535"/>
      <c r="NFW53" s="535"/>
      <c r="NFX53" s="535"/>
      <c r="NFY53" s="535"/>
      <c r="NFZ53" s="535"/>
      <c r="NGA53" s="535"/>
      <c r="NGB53" s="535"/>
      <c r="NGC53" s="535"/>
      <c r="NGD53" s="535"/>
      <c r="NGE53" s="535"/>
      <c r="NGF53" s="535"/>
      <c r="NGG53" s="535"/>
      <c r="NGH53" s="535"/>
      <c r="NGI53" s="535"/>
      <c r="NGJ53" s="535"/>
      <c r="NGK53" s="535"/>
      <c r="NGL53" s="535"/>
      <c r="NGM53" s="535"/>
      <c r="NGN53" s="535"/>
      <c r="NGO53" s="535"/>
      <c r="NGP53" s="535"/>
      <c r="NGQ53" s="535"/>
      <c r="NGR53" s="535"/>
      <c r="NGS53" s="535"/>
      <c r="NGT53" s="535"/>
      <c r="NGU53" s="535"/>
      <c r="NGV53" s="535"/>
      <c r="NGW53" s="535"/>
      <c r="NGX53" s="535"/>
      <c r="NGY53" s="535"/>
      <c r="NGZ53" s="535"/>
      <c r="NHA53" s="535"/>
      <c r="NHB53" s="535"/>
      <c r="NHC53" s="535"/>
      <c r="NHD53" s="535"/>
      <c r="NHE53" s="535"/>
      <c r="NHF53" s="535"/>
      <c r="NHG53" s="535"/>
      <c r="NHH53" s="535"/>
      <c r="NHI53" s="535"/>
      <c r="NHJ53" s="535"/>
      <c r="NHK53" s="535"/>
      <c r="NHL53" s="535"/>
      <c r="NHM53" s="535"/>
      <c r="NHN53" s="535"/>
      <c r="NHO53" s="535"/>
      <c r="NHP53" s="535"/>
      <c r="NHQ53" s="535"/>
      <c r="NHR53" s="535"/>
      <c r="NHS53" s="535"/>
      <c r="NHT53" s="535"/>
      <c r="NHU53" s="535"/>
      <c r="NHV53" s="535"/>
      <c r="NHW53" s="535"/>
      <c r="NHX53" s="535"/>
      <c r="NHY53" s="535"/>
      <c r="NHZ53" s="535"/>
      <c r="NIA53" s="535"/>
      <c r="NIB53" s="535"/>
      <c r="NIC53" s="535"/>
      <c r="NID53" s="535"/>
      <c r="NIE53" s="535"/>
      <c r="NIF53" s="535"/>
      <c r="NIG53" s="535"/>
      <c r="NIH53" s="535"/>
      <c r="NII53" s="535"/>
      <c r="NIJ53" s="535"/>
      <c r="NIK53" s="535"/>
      <c r="NIL53" s="535"/>
      <c r="NIM53" s="535"/>
      <c r="NIN53" s="535"/>
      <c r="NIO53" s="535"/>
      <c r="NIP53" s="535"/>
      <c r="NIQ53" s="535"/>
      <c r="NIR53" s="535"/>
      <c r="NIS53" s="535"/>
      <c r="NIT53" s="535"/>
      <c r="NIU53" s="535"/>
      <c r="NIV53" s="535"/>
      <c r="NIW53" s="535"/>
      <c r="NIX53" s="535"/>
      <c r="NIY53" s="535"/>
      <c r="NIZ53" s="535"/>
      <c r="NJA53" s="535"/>
      <c r="NJB53" s="535"/>
      <c r="NJC53" s="535"/>
      <c r="NJD53" s="535"/>
      <c r="NJE53" s="535"/>
      <c r="NJF53" s="535"/>
      <c r="NJG53" s="535"/>
      <c r="NJH53" s="535"/>
      <c r="NJI53" s="535"/>
      <c r="NJJ53" s="535"/>
      <c r="NJK53" s="535"/>
      <c r="NJL53" s="535"/>
      <c r="NJM53" s="535"/>
      <c r="NJN53" s="535"/>
      <c r="NJO53" s="535"/>
      <c r="NJP53" s="535"/>
      <c r="NJQ53" s="535"/>
      <c r="NJR53" s="535"/>
      <c r="NJS53" s="535"/>
      <c r="NJT53" s="535"/>
      <c r="NJU53" s="535"/>
      <c r="NJV53" s="535"/>
      <c r="NJW53" s="535"/>
      <c r="NJX53" s="535"/>
      <c r="NJY53" s="535"/>
      <c r="NJZ53" s="535"/>
      <c r="NKA53" s="535"/>
      <c r="NKB53" s="535"/>
      <c r="NKC53" s="535"/>
      <c r="NKD53" s="535"/>
      <c r="NKE53" s="535"/>
      <c r="NKF53" s="535"/>
      <c r="NKG53" s="535"/>
      <c r="NKH53" s="535"/>
      <c r="NKI53" s="535"/>
      <c r="NKJ53" s="535"/>
      <c r="NKK53" s="535"/>
      <c r="NKL53" s="535"/>
      <c r="NKM53" s="535"/>
      <c r="NKN53" s="535"/>
      <c r="NKO53" s="535"/>
      <c r="NKP53" s="535"/>
      <c r="NKQ53" s="535"/>
      <c r="NKR53" s="535"/>
      <c r="NKS53" s="535"/>
      <c r="NKT53" s="535"/>
      <c r="NKU53" s="535"/>
      <c r="NKV53" s="535"/>
      <c r="NKW53" s="535"/>
      <c r="NKX53" s="535"/>
      <c r="NKY53" s="535"/>
      <c r="NKZ53" s="535"/>
      <c r="NLA53" s="535"/>
      <c r="NLB53" s="535"/>
      <c r="NLC53" s="535"/>
      <c r="NLD53" s="535"/>
      <c r="NLE53" s="535"/>
      <c r="NLF53" s="535"/>
      <c r="NLG53" s="535"/>
      <c r="NLH53" s="535"/>
      <c r="NLI53" s="535"/>
      <c r="NLJ53" s="535"/>
      <c r="NLK53" s="535"/>
      <c r="NLL53" s="535"/>
      <c r="NLM53" s="535"/>
      <c r="NLN53" s="535"/>
      <c r="NLO53" s="535"/>
      <c r="NLP53" s="535"/>
      <c r="NLQ53" s="535"/>
      <c r="NLR53" s="535"/>
      <c r="NLS53" s="535"/>
      <c r="NLT53" s="535"/>
      <c r="NLU53" s="535"/>
      <c r="NLV53" s="535"/>
      <c r="NLW53" s="535"/>
      <c r="NLX53" s="535"/>
      <c r="NLY53" s="535"/>
      <c r="NLZ53" s="535"/>
      <c r="NMA53" s="535"/>
      <c r="NMB53" s="535"/>
      <c r="NMC53" s="535"/>
      <c r="NMD53" s="535"/>
      <c r="NME53" s="535"/>
      <c r="NMF53" s="535"/>
      <c r="NMG53" s="535"/>
      <c r="NMH53" s="535"/>
      <c r="NMI53" s="535"/>
      <c r="NMJ53" s="535"/>
      <c r="NMK53" s="535"/>
      <c r="NML53" s="535"/>
      <c r="NMM53" s="535"/>
      <c r="NMN53" s="535"/>
      <c r="NMO53" s="535"/>
      <c r="NMP53" s="535"/>
      <c r="NMQ53" s="535"/>
      <c r="NMR53" s="535"/>
      <c r="NMS53" s="535"/>
      <c r="NMT53" s="535"/>
      <c r="NMU53" s="535"/>
      <c r="NMV53" s="535"/>
      <c r="NMW53" s="535"/>
      <c r="NMX53" s="535"/>
      <c r="NMY53" s="535"/>
      <c r="NMZ53" s="535"/>
      <c r="NNA53" s="535"/>
      <c r="NNB53" s="535"/>
      <c r="NNC53" s="535"/>
      <c r="NND53" s="535"/>
      <c r="NNE53" s="535"/>
      <c r="NNF53" s="535"/>
      <c r="NNG53" s="535"/>
      <c r="NNH53" s="535"/>
      <c r="NNI53" s="535"/>
      <c r="NNJ53" s="535"/>
      <c r="NNK53" s="535"/>
      <c r="NNL53" s="535"/>
      <c r="NNM53" s="535"/>
      <c r="NNN53" s="535"/>
      <c r="NNO53" s="535"/>
      <c r="NNP53" s="535"/>
      <c r="NNQ53" s="535"/>
      <c r="NNR53" s="535"/>
      <c r="NNS53" s="535"/>
      <c r="NNT53" s="535"/>
      <c r="NNU53" s="535"/>
      <c r="NNV53" s="535"/>
      <c r="NNW53" s="535"/>
      <c r="NNX53" s="535"/>
      <c r="NNY53" s="535"/>
      <c r="NNZ53" s="535"/>
      <c r="NOA53" s="535"/>
      <c r="NOB53" s="535"/>
      <c r="NOC53" s="535"/>
      <c r="NOD53" s="535"/>
      <c r="NOE53" s="535"/>
      <c r="NOF53" s="535"/>
      <c r="NOG53" s="535"/>
      <c r="NOH53" s="535"/>
      <c r="NOI53" s="535"/>
      <c r="NOJ53" s="535"/>
      <c r="NOK53" s="535"/>
      <c r="NOL53" s="535"/>
      <c r="NOM53" s="535"/>
      <c r="NON53" s="535"/>
      <c r="NOO53" s="535"/>
      <c r="NOP53" s="535"/>
      <c r="NOQ53" s="535"/>
      <c r="NOR53" s="535"/>
      <c r="NOS53" s="535"/>
      <c r="NOT53" s="535"/>
      <c r="NOU53" s="535"/>
      <c r="NOV53" s="535"/>
      <c r="NOW53" s="535"/>
      <c r="NOX53" s="535"/>
      <c r="NOY53" s="535"/>
      <c r="NOZ53" s="535"/>
      <c r="NPA53" s="535"/>
      <c r="NPB53" s="535"/>
      <c r="NPC53" s="535"/>
      <c r="NPD53" s="535"/>
      <c r="NPE53" s="535"/>
      <c r="NPF53" s="535"/>
      <c r="NPG53" s="535"/>
      <c r="NPH53" s="535"/>
      <c r="NPI53" s="535"/>
      <c r="NPJ53" s="535"/>
      <c r="NPK53" s="535"/>
      <c r="NPL53" s="535"/>
      <c r="NPM53" s="535"/>
      <c r="NPN53" s="535"/>
      <c r="NPO53" s="535"/>
      <c r="NPP53" s="535"/>
      <c r="NPQ53" s="535"/>
      <c r="NPR53" s="535"/>
      <c r="NPS53" s="535"/>
      <c r="NPT53" s="535"/>
      <c r="NPU53" s="535"/>
      <c r="NPV53" s="535"/>
      <c r="NPW53" s="535"/>
      <c r="NPX53" s="535"/>
      <c r="NPY53" s="535"/>
      <c r="NPZ53" s="535"/>
      <c r="NQA53" s="535"/>
      <c r="NQB53" s="535"/>
      <c r="NQC53" s="535"/>
      <c r="NQD53" s="535"/>
      <c r="NQE53" s="535"/>
      <c r="NQF53" s="535"/>
      <c r="NQG53" s="535"/>
      <c r="NQH53" s="535"/>
      <c r="NQI53" s="535"/>
      <c r="NQJ53" s="535"/>
      <c r="NQK53" s="535"/>
      <c r="NQL53" s="535"/>
      <c r="NQM53" s="535"/>
      <c r="NQN53" s="535"/>
      <c r="NQO53" s="535"/>
      <c r="NQP53" s="535"/>
      <c r="NQQ53" s="535"/>
      <c r="NQR53" s="535"/>
      <c r="NQS53" s="535"/>
      <c r="NQT53" s="535"/>
      <c r="NQU53" s="535"/>
      <c r="NQV53" s="535"/>
      <c r="NQW53" s="535"/>
      <c r="NQX53" s="535"/>
      <c r="NQY53" s="535"/>
      <c r="NQZ53" s="535"/>
      <c r="NRA53" s="535"/>
      <c r="NRB53" s="535"/>
      <c r="NRC53" s="535"/>
      <c r="NRD53" s="535"/>
      <c r="NRE53" s="535"/>
      <c r="NRF53" s="535"/>
      <c r="NRG53" s="535"/>
      <c r="NRH53" s="535"/>
      <c r="NRI53" s="535"/>
      <c r="NRJ53" s="535"/>
      <c r="NRK53" s="535"/>
      <c r="NRL53" s="535"/>
      <c r="NRM53" s="535"/>
      <c r="NRN53" s="535"/>
      <c r="NRO53" s="535"/>
      <c r="NRP53" s="535"/>
      <c r="NRQ53" s="535"/>
      <c r="NRR53" s="535"/>
      <c r="NRS53" s="535"/>
      <c r="NRT53" s="535"/>
      <c r="NRU53" s="535"/>
      <c r="NRV53" s="535"/>
      <c r="NRW53" s="535"/>
      <c r="NRX53" s="535"/>
      <c r="NRY53" s="535"/>
      <c r="NRZ53" s="535"/>
      <c r="NSA53" s="535"/>
      <c r="NSB53" s="535"/>
      <c r="NSC53" s="535"/>
      <c r="NSD53" s="535"/>
      <c r="NSE53" s="535"/>
      <c r="NSF53" s="535"/>
      <c r="NSG53" s="535"/>
      <c r="NSH53" s="535"/>
      <c r="NSI53" s="535"/>
      <c r="NSJ53" s="535"/>
      <c r="NSK53" s="535"/>
      <c r="NSL53" s="535"/>
      <c r="NSM53" s="535"/>
      <c r="NSN53" s="535"/>
      <c r="NSO53" s="535"/>
      <c r="NSP53" s="535"/>
      <c r="NSQ53" s="535"/>
      <c r="NSR53" s="535"/>
      <c r="NSS53" s="535"/>
      <c r="NST53" s="535"/>
      <c r="NSU53" s="535"/>
      <c r="NSV53" s="535"/>
      <c r="NSW53" s="535"/>
      <c r="NSX53" s="535"/>
      <c r="NSY53" s="535"/>
      <c r="NSZ53" s="535"/>
      <c r="NTA53" s="535"/>
      <c r="NTB53" s="535"/>
      <c r="NTC53" s="535"/>
      <c r="NTD53" s="535"/>
      <c r="NTE53" s="535"/>
      <c r="NTF53" s="535"/>
      <c r="NTG53" s="535"/>
      <c r="NTH53" s="535"/>
      <c r="NTI53" s="535"/>
      <c r="NTJ53" s="535"/>
      <c r="NTK53" s="535"/>
      <c r="NTL53" s="535"/>
      <c r="NTM53" s="535"/>
      <c r="NTN53" s="535"/>
      <c r="NTO53" s="535"/>
      <c r="NTP53" s="535"/>
      <c r="NTQ53" s="535"/>
      <c r="NTR53" s="535"/>
      <c r="NTS53" s="535"/>
      <c r="NTT53" s="535"/>
      <c r="NTU53" s="535"/>
      <c r="NTV53" s="535"/>
      <c r="NTW53" s="535"/>
      <c r="NTX53" s="535"/>
      <c r="NTY53" s="535"/>
      <c r="NTZ53" s="535"/>
      <c r="NUA53" s="535"/>
      <c r="NUB53" s="535"/>
      <c r="NUC53" s="535"/>
      <c r="NUD53" s="535"/>
      <c r="NUE53" s="535"/>
      <c r="NUF53" s="535"/>
      <c r="NUG53" s="535"/>
      <c r="NUH53" s="535"/>
      <c r="NUI53" s="535"/>
      <c r="NUJ53" s="535"/>
      <c r="NUK53" s="535"/>
      <c r="NUL53" s="535"/>
      <c r="NUM53" s="535"/>
      <c r="NUN53" s="535"/>
      <c r="NUO53" s="535"/>
      <c r="NUP53" s="535"/>
      <c r="NUQ53" s="535"/>
      <c r="NUR53" s="535"/>
      <c r="NUS53" s="535"/>
      <c r="NUT53" s="535"/>
      <c r="NUU53" s="535"/>
      <c r="NUV53" s="535"/>
      <c r="NUW53" s="535"/>
      <c r="NUX53" s="535"/>
      <c r="NUY53" s="535"/>
      <c r="NUZ53" s="535"/>
      <c r="NVA53" s="535"/>
      <c r="NVB53" s="535"/>
      <c r="NVC53" s="535"/>
      <c r="NVD53" s="535"/>
      <c r="NVE53" s="535"/>
      <c r="NVF53" s="535"/>
      <c r="NVG53" s="535"/>
      <c r="NVH53" s="535"/>
      <c r="NVI53" s="535"/>
      <c r="NVJ53" s="535"/>
      <c r="NVK53" s="535"/>
      <c r="NVL53" s="535"/>
      <c r="NVM53" s="535"/>
      <c r="NVN53" s="535"/>
      <c r="NVO53" s="535"/>
      <c r="NVP53" s="535"/>
      <c r="NVQ53" s="535"/>
      <c r="NVR53" s="535"/>
      <c r="NVS53" s="535"/>
      <c r="NVT53" s="535"/>
      <c r="NVU53" s="535"/>
      <c r="NVV53" s="535"/>
      <c r="NVW53" s="535"/>
      <c r="NVX53" s="535"/>
      <c r="NVY53" s="535"/>
      <c r="NVZ53" s="535"/>
      <c r="NWA53" s="535"/>
      <c r="NWB53" s="535"/>
      <c r="NWC53" s="535"/>
      <c r="NWD53" s="535"/>
      <c r="NWE53" s="535"/>
      <c r="NWF53" s="535"/>
      <c r="NWG53" s="535"/>
      <c r="NWH53" s="535"/>
      <c r="NWI53" s="535"/>
      <c r="NWJ53" s="535"/>
      <c r="NWK53" s="535"/>
      <c r="NWL53" s="535"/>
      <c r="NWM53" s="535"/>
      <c r="NWN53" s="535"/>
      <c r="NWO53" s="535"/>
      <c r="NWP53" s="535"/>
      <c r="NWQ53" s="535"/>
      <c r="NWR53" s="535"/>
      <c r="NWS53" s="535"/>
      <c r="NWT53" s="535"/>
      <c r="NWU53" s="535"/>
      <c r="NWV53" s="535"/>
      <c r="NWW53" s="535"/>
      <c r="NWX53" s="535"/>
      <c r="NWY53" s="535"/>
      <c r="NWZ53" s="535"/>
      <c r="NXA53" s="535"/>
      <c r="NXB53" s="535"/>
      <c r="NXC53" s="535"/>
      <c r="NXD53" s="535"/>
      <c r="NXE53" s="535"/>
      <c r="NXF53" s="535"/>
      <c r="NXG53" s="535"/>
      <c r="NXH53" s="535"/>
      <c r="NXI53" s="535"/>
      <c r="NXJ53" s="535"/>
      <c r="NXK53" s="535"/>
      <c r="NXL53" s="535"/>
      <c r="NXM53" s="535"/>
      <c r="NXN53" s="535"/>
      <c r="NXO53" s="535"/>
      <c r="NXP53" s="535"/>
      <c r="NXQ53" s="535"/>
      <c r="NXR53" s="535"/>
      <c r="NXS53" s="535"/>
      <c r="NXT53" s="535"/>
      <c r="NXU53" s="535"/>
      <c r="NXV53" s="535"/>
      <c r="NXW53" s="535"/>
      <c r="NXX53" s="535"/>
      <c r="NXY53" s="535"/>
      <c r="NXZ53" s="535"/>
      <c r="NYA53" s="535"/>
      <c r="NYB53" s="535"/>
      <c r="NYC53" s="535"/>
      <c r="NYD53" s="535"/>
      <c r="NYE53" s="535"/>
      <c r="NYF53" s="535"/>
      <c r="NYG53" s="535"/>
      <c r="NYH53" s="535"/>
      <c r="NYI53" s="535"/>
      <c r="NYJ53" s="535"/>
      <c r="NYK53" s="535"/>
      <c r="NYL53" s="535"/>
      <c r="NYM53" s="535"/>
      <c r="NYN53" s="535"/>
      <c r="NYO53" s="535"/>
      <c r="NYP53" s="535"/>
      <c r="NYQ53" s="535"/>
      <c r="NYR53" s="535"/>
      <c r="NYS53" s="535"/>
      <c r="NYT53" s="535"/>
      <c r="NYU53" s="535"/>
      <c r="NYV53" s="535"/>
      <c r="NYW53" s="535"/>
      <c r="NYX53" s="535"/>
      <c r="NYY53" s="535"/>
      <c r="NYZ53" s="535"/>
      <c r="NZA53" s="535"/>
      <c r="NZB53" s="535"/>
      <c r="NZC53" s="535"/>
      <c r="NZD53" s="535"/>
      <c r="NZE53" s="535"/>
      <c r="NZF53" s="535"/>
      <c r="NZG53" s="535"/>
      <c r="NZH53" s="535"/>
      <c r="NZI53" s="535"/>
      <c r="NZJ53" s="535"/>
      <c r="NZK53" s="535"/>
      <c r="NZL53" s="535"/>
      <c r="NZM53" s="535"/>
      <c r="NZN53" s="535"/>
      <c r="NZO53" s="535"/>
      <c r="NZP53" s="535"/>
      <c r="NZQ53" s="535"/>
      <c r="NZR53" s="535"/>
      <c r="NZS53" s="535"/>
      <c r="NZT53" s="535"/>
      <c r="NZU53" s="535"/>
      <c r="NZV53" s="535"/>
      <c r="NZW53" s="535"/>
      <c r="NZX53" s="535"/>
      <c r="NZY53" s="535"/>
      <c r="NZZ53" s="535"/>
      <c r="OAA53" s="535"/>
      <c r="OAB53" s="535"/>
      <c r="OAC53" s="535"/>
      <c r="OAD53" s="535"/>
      <c r="OAE53" s="535"/>
      <c r="OAF53" s="535"/>
      <c r="OAG53" s="535"/>
      <c r="OAH53" s="535"/>
      <c r="OAI53" s="535"/>
      <c r="OAJ53" s="535"/>
      <c r="OAK53" s="535"/>
      <c r="OAL53" s="535"/>
      <c r="OAM53" s="535"/>
      <c r="OAN53" s="535"/>
      <c r="OAO53" s="535"/>
      <c r="OAP53" s="535"/>
      <c r="OAQ53" s="535"/>
      <c r="OAR53" s="535"/>
      <c r="OAS53" s="535"/>
      <c r="OAT53" s="535"/>
      <c r="OAU53" s="535"/>
      <c r="OAV53" s="535"/>
      <c r="OAW53" s="535"/>
      <c r="OAX53" s="535"/>
      <c r="OAY53" s="535"/>
      <c r="OAZ53" s="535"/>
      <c r="OBA53" s="535"/>
      <c r="OBB53" s="535"/>
      <c r="OBC53" s="535"/>
      <c r="OBD53" s="535"/>
      <c r="OBE53" s="535"/>
      <c r="OBF53" s="535"/>
      <c r="OBG53" s="535"/>
      <c r="OBH53" s="535"/>
      <c r="OBI53" s="535"/>
      <c r="OBJ53" s="535"/>
      <c r="OBK53" s="535"/>
      <c r="OBL53" s="535"/>
      <c r="OBM53" s="535"/>
      <c r="OBN53" s="535"/>
      <c r="OBO53" s="535"/>
      <c r="OBP53" s="535"/>
      <c r="OBQ53" s="535"/>
      <c r="OBR53" s="535"/>
      <c r="OBS53" s="535"/>
      <c r="OBT53" s="535"/>
      <c r="OBU53" s="535"/>
      <c r="OBV53" s="535"/>
      <c r="OBW53" s="535"/>
      <c r="OBX53" s="535"/>
      <c r="OBY53" s="535"/>
      <c r="OBZ53" s="535"/>
      <c r="OCA53" s="535"/>
      <c r="OCB53" s="535"/>
      <c r="OCC53" s="535"/>
      <c r="OCD53" s="535"/>
      <c r="OCE53" s="535"/>
      <c r="OCF53" s="535"/>
      <c r="OCG53" s="535"/>
      <c r="OCH53" s="535"/>
      <c r="OCI53" s="535"/>
      <c r="OCJ53" s="535"/>
      <c r="OCK53" s="535"/>
      <c r="OCL53" s="535"/>
      <c r="OCM53" s="535"/>
      <c r="OCN53" s="535"/>
      <c r="OCO53" s="535"/>
      <c r="OCP53" s="535"/>
      <c r="OCQ53" s="535"/>
      <c r="OCR53" s="535"/>
      <c r="OCS53" s="535"/>
      <c r="OCT53" s="535"/>
      <c r="OCU53" s="535"/>
      <c r="OCV53" s="535"/>
      <c r="OCW53" s="535"/>
      <c r="OCX53" s="535"/>
      <c r="OCY53" s="535"/>
      <c r="OCZ53" s="535"/>
      <c r="ODA53" s="535"/>
      <c r="ODB53" s="535"/>
      <c r="ODC53" s="535"/>
      <c r="ODD53" s="535"/>
      <c r="ODE53" s="535"/>
      <c r="ODF53" s="535"/>
      <c r="ODG53" s="535"/>
      <c r="ODH53" s="535"/>
      <c r="ODI53" s="535"/>
      <c r="ODJ53" s="535"/>
      <c r="ODK53" s="535"/>
      <c r="ODL53" s="535"/>
      <c r="ODM53" s="535"/>
      <c r="ODN53" s="535"/>
      <c r="ODO53" s="535"/>
      <c r="ODP53" s="535"/>
      <c r="ODQ53" s="535"/>
      <c r="ODR53" s="535"/>
      <c r="ODS53" s="535"/>
      <c r="ODT53" s="535"/>
      <c r="ODU53" s="535"/>
      <c r="ODV53" s="535"/>
      <c r="ODW53" s="535"/>
      <c r="ODX53" s="535"/>
      <c r="ODY53" s="535"/>
      <c r="ODZ53" s="535"/>
      <c r="OEA53" s="535"/>
      <c r="OEB53" s="535"/>
      <c r="OEC53" s="535"/>
      <c r="OED53" s="535"/>
      <c r="OEE53" s="535"/>
      <c r="OEF53" s="535"/>
      <c r="OEG53" s="535"/>
      <c r="OEH53" s="535"/>
      <c r="OEI53" s="535"/>
      <c r="OEJ53" s="535"/>
      <c r="OEK53" s="535"/>
      <c r="OEL53" s="535"/>
      <c r="OEM53" s="535"/>
      <c r="OEN53" s="535"/>
      <c r="OEO53" s="535"/>
      <c r="OEP53" s="535"/>
      <c r="OEQ53" s="535"/>
      <c r="OER53" s="535"/>
      <c r="OES53" s="535"/>
      <c r="OET53" s="535"/>
      <c r="OEU53" s="535"/>
      <c r="OEV53" s="535"/>
      <c r="OEW53" s="535"/>
      <c r="OEX53" s="535"/>
      <c r="OEY53" s="535"/>
      <c r="OEZ53" s="535"/>
      <c r="OFA53" s="535"/>
      <c r="OFB53" s="535"/>
      <c r="OFC53" s="535"/>
      <c r="OFD53" s="535"/>
      <c r="OFE53" s="535"/>
      <c r="OFF53" s="535"/>
      <c r="OFG53" s="535"/>
      <c r="OFH53" s="535"/>
      <c r="OFI53" s="535"/>
      <c r="OFJ53" s="535"/>
      <c r="OFK53" s="535"/>
      <c r="OFL53" s="535"/>
      <c r="OFM53" s="535"/>
      <c r="OFN53" s="535"/>
      <c r="OFO53" s="535"/>
      <c r="OFP53" s="535"/>
      <c r="OFQ53" s="535"/>
      <c r="OFR53" s="535"/>
      <c r="OFS53" s="535"/>
      <c r="OFT53" s="535"/>
      <c r="OFU53" s="535"/>
      <c r="OFV53" s="535"/>
      <c r="OFW53" s="535"/>
      <c r="OFX53" s="535"/>
      <c r="OFY53" s="535"/>
      <c r="OFZ53" s="535"/>
      <c r="OGA53" s="535"/>
      <c r="OGB53" s="535"/>
      <c r="OGC53" s="535"/>
      <c r="OGD53" s="535"/>
      <c r="OGE53" s="535"/>
      <c r="OGF53" s="535"/>
      <c r="OGG53" s="535"/>
      <c r="OGH53" s="535"/>
      <c r="OGI53" s="535"/>
      <c r="OGJ53" s="535"/>
      <c r="OGK53" s="535"/>
      <c r="OGL53" s="535"/>
      <c r="OGM53" s="535"/>
      <c r="OGN53" s="535"/>
      <c r="OGO53" s="535"/>
      <c r="OGP53" s="535"/>
      <c r="OGQ53" s="535"/>
      <c r="OGR53" s="535"/>
      <c r="OGS53" s="535"/>
      <c r="OGT53" s="535"/>
      <c r="OGU53" s="535"/>
      <c r="OGV53" s="535"/>
      <c r="OGW53" s="535"/>
      <c r="OGX53" s="535"/>
      <c r="OGY53" s="535"/>
      <c r="OGZ53" s="535"/>
      <c r="OHA53" s="535"/>
      <c r="OHB53" s="535"/>
      <c r="OHC53" s="535"/>
      <c r="OHD53" s="535"/>
      <c r="OHE53" s="535"/>
      <c r="OHF53" s="535"/>
      <c r="OHG53" s="535"/>
      <c r="OHH53" s="535"/>
      <c r="OHI53" s="535"/>
      <c r="OHJ53" s="535"/>
      <c r="OHK53" s="535"/>
      <c r="OHL53" s="535"/>
      <c r="OHM53" s="535"/>
      <c r="OHN53" s="535"/>
      <c r="OHO53" s="535"/>
      <c r="OHP53" s="535"/>
      <c r="OHQ53" s="535"/>
      <c r="OHR53" s="535"/>
      <c r="OHS53" s="535"/>
      <c r="OHT53" s="535"/>
      <c r="OHU53" s="535"/>
      <c r="OHV53" s="535"/>
      <c r="OHW53" s="535"/>
      <c r="OHX53" s="535"/>
      <c r="OHY53" s="535"/>
      <c r="OHZ53" s="535"/>
      <c r="OIA53" s="535"/>
      <c r="OIB53" s="535"/>
      <c r="OIC53" s="535"/>
      <c r="OID53" s="535"/>
      <c r="OIE53" s="535"/>
      <c r="OIF53" s="535"/>
      <c r="OIG53" s="535"/>
      <c r="OIH53" s="535"/>
      <c r="OII53" s="535"/>
      <c r="OIJ53" s="535"/>
      <c r="OIK53" s="535"/>
      <c r="OIL53" s="535"/>
      <c r="OIM53" s="535"/>
      <c r="OIN53" s="535"/>
      <c r="OIO53" s="535"/>
      <c r="OIP53" s="535"/>
      <c r="OIQ53" s="535"/>
      <c r="OIR53" s="535"/>
      <c r="OIS53" s="535"/>
      <c r="OIT53" s="535"/>
      <c r="OIU53" s="535"/>
      <c r="OIV53" s="535"/>
      <c r="OIW53" s="535"/>
      <c r="OIX53" s="535"/>
      <c r="OIY53" s="535"/>
      <c r="OIZ53" s="535"/>
      <c r="OJA53" s="535"/>
      <c r="OJB53" s="535"/>
      <c r="OJC53" s="535"/>
      <c r="OJD53" s="535"/>
      <c r="OJE53" s="535"/>
      <c r="OJF53" s="535"/>
      <c r="OJG53" s="535"/>
      <c r="OJH53" s="535"/>
      <c r="OJI53" s="535"/>
      <c r="OJJ53" s="535"/>
      <c r="OJK53" s="535"/>
      <c r="OJL53" s="535"/>
      <c r="OJM53" s="535"/>
      <c r="OJN53" s="535"/>
      <c r="OJO53" s="535"/>
      <c r="OJP53" s="535"/>
      <c r="OJQ53" s="535"/>
      <c r="OJR53" s="535"/>
      <c r="OJS53" s="535"/>
      <c r="OJT53" s="535"/>
      <c r="OJU53" s="535"/>
      <c r="OJV53" s="535"/>
      <c r="OJW53" s="535"/>
      <c r="OJX53" s="535"/>
      <c r="OJY53" s="535"/>
      <c r="OJZ53" s="535"/>
      <c r="OKA53" s="535"/>
      <c r="OKB53" s="535"/>
      <c r="OKC53" s="535"/>
      <c r="OKD53" s="535"/>
      <c r="OKE53" s="535"/>
      <c r="OKF53" s="535"/>
      <c r="OKG53" s="535"/>
      <c r="OKH53" s="535"/>
      <c r="OKI53" s="535"/>
      <c r="OKJ53" s="535"/>
      <c r="OKK53" s="535"/>
      <c r="OKL53" s="535"/>
      <c r="OKM53" s="535"/>
      <c r="OKN53" s="535"/>
      <c r="OKO53" s="535"/>
      <c r="OKP53" s="535"/>
      <c r="OKQ53" s="535"/>
      <c r="OKR53" s="535"/>
      <c r="OKS53" s="535"/>
      <c r="OKT53" s="535"/>
      <c r="OKU53" s="535"/>
      <c r="OKV53" s="535"/>
      <c r="OKW53" s="535"/>
      <c r="OKX53" s="535"/>
      <c r="OKY53" s="535"/>
      <c r="OKZ53" s="535"/>
      <c r="OLA53" s="535"/>
      <c r="OLB53" s="535"/>
      <c r="OLC53" s="535"/>
      <c r="OLD53" s="535"/>
      <c r="OLE53" s="535"/>
      <c r="OLF53" s="535"/>
      <c r="OLG53" s="535"/>
      <c r="OLH53" s="535"/>
      <c r="OLI53" s="535"/>
      <c r="OLJ53" s="535"/>
      <c r="OLK53" s="535"/>
      <c r="OLL53" s="535"/>
      <c r="OLM53" s="535"/>
      <c r="OLN53" s="535"/>
      <c r="OLO53" s="535"/>
      <c r="OLP53" s="535"/>
      <c r="OLQ53" s="535"/>
      <c r="OLR53" s="535"/>
      <c r="OLS53" s="535"/>
      <c r="OLT53" s="535"/>
      <c r="OLU53" s="535"/>
      <c r="OLV53" s="535"/>
      <c r="OLW53" s="535"/>
      <c r="OLX53" s="535"/>
      <c r="OLY53" s="535"/>
      <c r="OLZ53" s="535"/>
      <c r="OMA53" s="535"/>
      <c r="OMB53" s="535"/>
      <c r="OMC53" s="535"/>
      <c r="OMD53" s="535"/>
      <c r="OME53" s="535"/>
      <c r="OMF53" s="535"/>
      <c r="OMG53" s="535"/>
      <c r="OMH53" s="535"/>
      <c r="OMI53" s="535"/>
      <c r="OMJ53" s="535"/>
      <c r="OMK53" s="535"/>
      <c r="OML53" s="535"/>
      <c r="OMM53" s="535"/>
      <c r="OMN53" s="535"/>
      <c r="OMO53" s="535"/>
      <c r="OMP53" s="535"/>
      <c r="OMQ53" s="535"/>
      <c r="OMR53" s="535"/>
      <c r="OMS53" s="535"/>
      <c r="OMT53" s="535"/>
      <c r="OMU53" s="535"/>
      <c r="OMV53" s="535"/>
      <c r="OMW53" s="535"/>
      <c r="OMX53" s="535"/>
      <c r="OMY53" s="535"/>
      <c r="OMZ53" s="535"/>
      <c r="ONA53" s="535"/>
      <c r="ONB53" s="535"/>
      <c r="ONC53" s="535"/>
      <c r="OND53" s="535"/>
      <c r="ONE53" s="535"/>
      <c r="ONF53" s="535"/>
      <c r="ONG53" s="535"/>
      <c r="ONH53" s="535"/>
      <c r="ONI53" s="535"/>
      <c r="ONJ53" s="535"/>
      <c r="ONK53" s="535"/>
      <c r="ONL53" s="535"/>
      <c r="ONM53" s="535"/>
      <c r="ONN53" s="535"/>
      <c r="ONO53" s="535"/>
      <c r="ONP53" s="535"/>
      <c r="ONQ53" s="535"/>
      <c r="ONR53" s="535"/>
      <c r="ONS53" s="535"/>
      <c r="ONT53" s="535"/>
      <c r="ONU53" s="535"/>
      <c r="ONV53" s="535"/>
      <c r="ONW53" s="535"/>
      <c r="ONX53" s="535"/>
      <c r="ONY53" s="535"/>
      <c r="ONZ53" s="535"/>
      <c r="OOA53" s="535"/>
      <c r="OOB53" s="535"/>
      <c r="OOC53" s="535"/>
      <c r="OOD53" s="535"/>
      <c r="OOE53" s="535"/>
      <c r="OOF53" s="535"/>
      <c r="OOG53" s="535"/>
      <c r="OOH53" s="535"/>
      <c r="OOI53" s="535"/>
      <c r="OOJ53" s="535"/>
      <c r="OOK53" s="535"/>
      <c r="OOL53" s="535"/>
      <c r="OOM53" s="535"/>
      <c r="OON53" s="535"/>
      <c r="OOO53" s="535"/>
      <c r="OOP53" s="535"/>
      <c r="OOQ53" s="535"/>
      <c r="OOR53" s="535"/>
      <c r="OOS53" s="535"/>
      <c r="OOT53" s="535"/>
      <c r="OOU53" s="535"/>
      <c r="OOV53" s="535"/>
      <c r="OOW53" s="535"/>
      <c r="OOX53" s="535"/>
      <c r="OOY53" s="535"/>
      <c r="OOZ53" s="535"/>
      <c r="OPA53" s="535"/>
      <c r="OPB53" s="535"/>
      <c r="OPC53" s="535"/>
      <c r="OPD53" s="535"/>
      <c r="OPE53" s="535"/>
      <c r="OPF53" s="535"/>
      <c r="OPG53" s="535"/>
      <c r="OPH53" s="535"/>
      <c r="OPI53" s="535"/>
      <c r="OPJ53" s="535"/>
      <c r="OPK53" s="535"/>
      <c r="OPL53" s="535"/>
      <c r="OPM53" s="535"/>
      <c r="OPN53" s="535"/>
      <c r="OPO53" s="535"/>
      <c r="OPP53" s="535"/>
      <c r="OPQ53" s="535"/>
      <c r="OPR53" s="535"/>
      <c r="OPS53" s="535"/>
      <c r="OPT53" s="535"/>
      <c r="OPU53" s="535"/>
      <c r="OPV53" s="535"/>
      <c r="OPW53" s="535"/>
      <c r="OPX53" s="535"/>
      <c r="OPY53" s="535"/>
      <c r="OPZ53" s="535"/>
      <c r="OQA53" s="535"/>
      <c r="OQB53" s="535"/>
      <c r="OQC53" s="535"/>
      <c r="OQD53" s="535"/>
      <c r="OQE53" s="535"/>
      <c r="OQF53" s="535"/>
      <c r="OQG53" s="535"/>
      <c r="OQH53" s="535"/>
      <c r="OQI53" s="535"/>
      <c r="OQJ53" s="535"/>
      <c r="OQK53" s="535"/>
      <c r="OQL53" s="535"/>
      <c r="OQM53" s="535"/>
      <c r="OQN53" s="535"/>
      <c r="OQO53" s="535"/>
      <c r="OQP53" s="535"/>
      <c r="OQQ53" s="535"/>
      <c r="OQR53" s="535"/>
      <c r="OQS53" s="535"/>
      <c r="OQT53" s="535"/>
      <c r="OQU53" s="535"/>
      <c r="OQV53" s="535"/>
      <c r="OQW53" s="535"/>
      <c r="OQX53" s="535"/>
      <c r="OQY53" s="535"/>
      <c r="OQZ53" s="535"/>
      <c r="ORA53" s="535"/>
      <c r="ORB53" s="535"/>
      <c r="ORC53" s="535"/>
      <c r="ORD53" s="535"/>
      <c r="ORE53" s="535"/>
      <c r="ORF53" s="535"/>
      <c r="ORG53" s="535"/>
      <c r="ORH53" s="535"/>
      <c r="ORI53" s="535"/>
      <c r="ORJ53" s="535"/>
      <c r="ORK53" s="535"/>
      <c r="ORL53" s="535"/>
      <c r="ORM53" s="535"/>
      <c r="ORN53" s="535"/>
      <c r="ORO53" s="535"/>
      <c r="ORP53" s="535"/>
      <c r="ORQ53" s="535"/>
      <c r="ORR53" s="535"/>
      <c r="ORS53" s="535"/>
      <c r="ORT53" s="535"/>
      <c r="ORU53" s="535"/>
      <c r="ORV53" s="535"/>
      <c r="ORW53" s="535"/>
      <c r="ORX53" s="535"/>
      <c r="ORY53" s="535"/>
      <c r="ORZ53" s="535"/>
      <c r="OSA53" s="535"/>
      <c r="OSB53" s="535"/>
      <c r="OSC53" s="535"/>
      <c r="OSD53" s="535"/>
      <c r="OSE53" s="535"/>
      <c r="OSF53" s="535"/>
      <c r="OSG53" s="535"/>
      <c r="OSH53" s="535"/>
      <c r="OSI53" s="535"/>
      <c r="OSJ53" s="535"/>
      <c r="OSK53" s="535"/>
      <c r="OSL53" s="535"/>
      <c r="OSM53" s="535"/>
      <c r="OSN53" s="535"/>
      <c r="OSO53" s="535"/>
      <c r="OSP53" s="535"/>
      <c r="OSQ53" s="535"/>
      <c r="OSR53" s="535"/>
      <c r="OSS53" s="535"/>
      <c r="OST53" s="535"/>
      <c r="OSU53" s="535"/>
      <c r="OSV53" s="535"/>
      <c r="OSW53" s="535"/>
      <c r="OSX53" s="535"/>
      <c r="OSY53" s="535"/>
      <c r="OSZ53" s="535"/>
      <c r="OTA53" s="535"/>
      <c r="OTB53" s="535"/>
      <c r="OTC53" s="535"/>
      <c r="OTD53" s="535"/>
      <c r="OTE53" s="535"/>
      <c r="OTF53" s="535"/>
      <c r="OTG53" s="535"/>
      <c r="OTH53" s="535"/>
      <c r="OTI53" s="535"/>
      <c r="OTJ53" s="535"/>
      <c r="OTK53" s="535"/>
      <c r="OTL53" s="535"/>
      <c r="OTM53" s="535"/>
      <c r="OTN53" s="535"/>
      <c r="OTO53" s="535"/>
      <c r="OTP53" s="535"/>
      <c r="OTQ53" s="535"/>
      <c r="OTR53" s="535"/>
      <c r="OTS53" s="535"/>
      <c r="OTT53" s="535"/>
      <c r="OTU53" s="535"/>
      <c r="OTV53" s="535"/>
      <c r="OTW53" s="535"/>
      <c r="OTX53" s="535"/>
      <c r="OTY53" s="535"/>
      <c r="OTZ53" s="535"/>
      <c r="OUA53" s="535"/>
      <c r="OUB53" s="535"/>
      <c r="OUC53" s="535"/>
      <c r="OUD53" s="535"/>
      <c r="OUE53" s="535"/>
      <c r="OUF53" s="535"/>
      <c r="OUG53" s="535"/>
      <c r="OUH53" s="535"/>
      <c r="OUI53" s="535"/>
      <c r="OUJ53" s="535"/>
      <c r="OUK53" s="535"/>
      <c r="OUL53" s="535"/>
      <c r="OUM53" s="535"/>
      <c r="OUN53" s="535"/>
      <c r="OUO53" s="535"/>
      <c r="OUP53" s="535"/>
      <c r="OUQ53" s="535"/>
      <c r="OUR53" s="535"/>
      <c r="OUS53" s="535"/>
      <c r="OUT53" s="535"/>
      <c r="OUU53" s="535"/>
      <c r="OUV53" s="535"/>
      <c r="OUW53" s="535"/>
      <c r="OUX53" s="535"/>
      <c r="OUY53" s="535"/>
      <c r="OUZ53" s="535"/>
      <c r="OVA53" s="535"/>
      <c r="OVB53" s="535"/>
      <c r="OVC53" s="535"/>
      <c r="OVD53" s="535"/>
      <c r="OVE53" s="535"/>
      <c r="OVF53" s="535"/>
      <c r="OVG53" s="535"/>
      <c r="OVH53" s="535"/>
      <c r="OVI53" s="535"/>
      <c r="OVJ53" s="535"/>
      <c r="OVK53" s="535"/>
      <c r="OVL53" s="535"/>
      <c r="OVM53" s="535"/>
      <c r="OVN53" s="535"/>
      <c r="OVO53" s="535"/>
      <c r="OVP53" s="535"/>
      <c r="OVQ53" s="535"/>
      <c r="OVR53" s="535"/>
      <c r="OVS53" s="535"/>
      <c r="OVT53" s="535"/>
      <c r="OVU53" s="535"/>
      <c r="OVV53" s="535"/>
      <c r="OVW53" s="535"/>
      <c r="OVX53" s="535"/>
      <c r="OVY53" s="535"/>
      <c r="OVZ53" s="535"/>
      <c r="OWA53" s="535"/>
      <c r="OWB53" s="535"/>
      <c r="OWC53" s="535"/>
      <c r="OWD53" s="535"/>
      <c r="OWE53" s="535"/>
      <c r="OWF53" s="535"/>
      <c r="OWG53" s="535"/>
      <c r="OWH53" s="535"/>
      <c r="OWI53" s="535"/>
      <c r="OWJ53" s="535"/>
      <c r="OWK53" s="535"/>
      <c r="OWL53" s="535"/>
      <c r="OWM53" s="535"/>
      <c r="OWN53" s="535"/>
      <c r="OWO53" s="535"/>
      <c r="OWP53" s="535"/>
      <c r="OWQ53" s="535"/>
      <c r="OWR53" s="535"/>
      <c r="OWS53" s="535"/>
      <c r="OWT53" s="535"/>
      <c r="OWU53" s="535"/>
      <c r="OWV53" s="535"/>
      <c r="OWW53" s="535"/>
      <c r="OWX53" s="535"/>
      <c r="OWY53" s="535"/>
      <c r="OWZ53" s="535"/>
      <c r="OXA53" s="535"/>
      <c r="OXB53" s="535"/>
      <c r="OXC53" s="535"/>
      <c r="OXD53" s="535"/>
      <c r="OXE53" s="535"/>
      <c r="OXF53" s="535"/>
      <c r="OXG53" s="535"/>
      <c r="OXH53" s="535"/>
      <c r="OXI53" s="535"/>
      <c r="OXJ53" s="535"/>
      <c r="OXK53" s="535"/>
      <c r="OXL53" s="535"/>
      <c r="OXM53" s="535"/>
      <c r="OXN53" s="535"/>
      <c r="OXO53" s="535"/>
      <c r="OXP53" s="535"/>
      <c r="OXQ53" s="535"/>
      <c r="OXR53" s="535"/>
      <c r="OXS53" s="535"/>
      <c r="OXT53" s="535"/>
      <c r="OXU53" s="535"/>
      <c r="OXV53" s="535"/>
      <c r="OXW53" s="535"/>
      <c r="OXX53" s="535"/>
      <c r="OXY53" s="535"/>
      <c r="OXZ53" s="535"/>
      <c r="OYA53" s="535"/>
      <c r="OYB53" s="535"/>
      <c r="OYC53" s="535"/>
      <c r="OYD53" s="535"/>
      <c r="OYE53" s="535"/>
      <c r="OYF53" s="535"/>
      <c r="OYG53" s="535"/>
      <c r="OYH53" s="535"/>
      <c r="OYI53" s="535"/>
      <c r="OYJ53" s="535"/>
      <c r="OYK53" s="535"/>
      <c r="OYL53" s="535"/>
      <c r="OYM53" s="535"/>
      <c r="OYN53" s="535"/>
      <c r="OYO53" s="535"/>
      <c r="OYP53" s="535"/>
      <c r="OYQ53" s="535"/>
      <c r="OYR53" s="535"/>
      <c r="OYS53" s="535"/>
      <c r="OYT53" s="535"/>
      <c r="OYU53" s="535"/>
      <c r="OYV53" s="535"/>
      <c r="OYW53" s="535"/>
      <c r="OYX53" s="535"/>
      <c r="OYY53" s="535"/>
      <c r="OYZ53" s="535"/>
      <c r="OZA53" s="535"/>
      <c r="OZB53" s="535"/>
      <c r="OZC53" s="535"/>
      <c r="OZD53" s="535"/>
      <c r="OZE53" s="535"/>
      <c r="OZF53" s="535"/>
      <c r="OZG53" s="535"/>
      <c r="OZH53" s="535"/>
      <c r="OZI53" s="535"/>
      <c r="OZJ53" s="535"/>
      <c r="OZK53" s="535"/>
      <c r="OZL53" s="535"/>
      <c r="OZM53" s="535"/>
      <c r="OZN53" s="535"/>
      <c r="OZO53" s="535"/>
      <c r="OZP53" s="535"/>
      <c r="OZQ53" s="535"/>
      <c r="OZR53" s="535"/>
      <c r="OZS53" s="535"/>
      <c r="OZT53" s="535"/>
      <c r="OZU53" s="535"/>
      <c r="OZV53" s="535"/>
      <c r="OZW53" s="535"/>
      <c r="OZX53" s="535"/>
      <c r="OZY53" s="535"/>
      <c r="OZZ53" s="535"/>
      <c r="PAA53" s="535"/>
      <c r="PAB53" s="535"/>
      <c r="PAC53" s="535"/>
      <c r="PAD53" s="535"/>
      <c r="PAE53" s="535"/>
      <c r="PAF53" s="535"/>
      <c r="PAG53" s="535"/>
      <c r="PAH53" s="535"/>
      <c r="PAI53" s="535"/>
      <c r="PAJ53" s="535"/>
      <c r="PAK53" s="535"/>
      <c r="PAL53" s="535"/>
      <c r="PAM53" s="535"/>
      <c r="PAN53" s="535"/>
      <c r="PAO53" s="535"/>
      <c r="PAP53" s="535"/>
      <c r="PAQ53" s="535"/>
      <c r="PAR53" s="535"/>
      <c r="PAS53" s="535"/>
      <c r="PAT53" s="535"/>
      <c r="PAU53" s="535"/>
      <c r="PAV53" s="535"/>
      <c r="PAW53" s="535"/>
      <c r="PAX53" s="535"/>
      <c r="PAY53" s="535"/>
      <c r="PAZ53" s="535"/>
      <c r="PBA53" s="535"/>
      <c r="PBB53" s="535"/>
      <c r="PBC53" s="535"/>
      <c r="PBD53" s="535"/>
      <c r="PBE53" s="535"/>
      <c r="PBF53" s="535"/>
      <c r="PBG53" s="535"/>
      <c r="PBH53" s="535"/>
      <c r="PBI53" s="535"/>
      <c r="PBJ53" s="535"/>
      <c r="PBK53" s="535"/>
      <c r="PBL53" s="535"/>
      <c r="PBM53" s="535"/>
      <c r="PBN53" s="535"/>
      <c r="PBO53" s="535"/>
      <c r="PBP53" s="535"/>
      <c r="PBQ53" s="535"/>
      <c r="PBR53" s="535"/>
      <c r="PBS53" s="535"/>
      <c r="PBT53" s="535"/>
      <c r="PBU53" s="535"/>
      <c r="PBV53" s="535"/>
      <c r="PBW53" s="535"/>
      <c r="PBX53" s="535"/>
      <c r="PBY53" s="535"/>
      <c r="PBZ53" s="535"/>
      <c r="PCA53" s="535"/>
      <c r="PCB53" s="535"/>
      <c r="PCC53" s="535"/>
      <c r="PCD53" s="535"/>
      <c r="PCE53" s="535"/>
      <c r="PCF53" s="535"/>
      <c r="PCG53" s="535"/>
      <c r="PCH53" s="535"/>
      <c r="PCI53" s="535"/>
      <c r="PCJ53" s="535"/>
      <c r="PCK53" s="535"/>
      <c r="PCL53" s="535"/>
      <c r="PCM53" s="535"/>
      <c r="PCN53" s="535"/>
      <c r="PCO53" s="535"/>
      <c r="PCP53" s="535"/>
      <c r="PCQ53" s="535"/>
      <c r="PCR53" s="535"/>
      <c r="PCS53" s="535"/>
      <c r="PCT53" s="535"/>
      <c r="PCU53" s="535"/>
      <c r="PCV53" s="535"/>
      <c r="PCW53" s="535"/>
      <c r="PCX53" s="535"/>
      <c r="PCY53" s="535"/>
      <c r="PCZ53" s="535"/>
      <c r="PDA53" s="535"/>
      <c r="PDB53" s="535"/>
      <c r="PDC53" s="535"/>
      <c r="PDD53" s="535"/>
      <c r="PDE53" s="535"/>
      <c r="PDF53" s="535"/>
      <c r="PDG53" s="535"/>
      <c r="PDH53" s="535"/>
      <c r="PDI53" s="535"/>
      <c r="PDJ53" s="535"/>
      <c r="PDK53" s="535"/>
      <c r="PDL53" s="535"/>
      <c r="PDM53" s="535"/>
      <c r="PDN53" s="535"/>
      <c r="PDO53" s="535"/>
      <c r="PDP53" s="535"/>
      <c r="PDQ53" s="535"/>
      <c r="PDR53" s="535"/>
      <c r="PDS53" s="535"/>
      <c r="PDT53" s="535"/>
      <c r="PDU53" s="535"/>
      <c r="PDV53" s="535"/>
      <c r="PDW53" s="535"/>
      <c r="PDX53" s="535"/>
      <c r="PDY53" s="535"/>
      <c r="PDZ53" s="535"/>
      <c r="PEA53" s="535"/>
      <c r="PEB53" s="535"/>
      <c r="PEC53" s="535"/>
      <c r="PED53" s="535"/>
      <c r="PEE53" s="535"/>
      <c r="PEF53" s="535"/>
      <c r="PEG53" s="535"/>
      <c r="PEH53" s="535"/>
      <c r="PEI53" s="535"/>
      <c r="PEJ53" s="535"/>
      <c r="PEK53" s="535"/>
      <c r="PEL53" s="535"/>
      <c r="PEM53" s="535"/>
      <c r="PEN53" s="535"/>
      <c r="PEO53" s="535"/>
      <c r="PEP53" s="535"/>
      <c r="PEQ53" s="535"/>
      <c r="PER53" s="535"/>
      <c r="PES53" s="535"/>
      <c r="PET53" s="535"/>
      <c r="PEU53" s="535"/>
      <c r="PEV53" s="535"/>
      <c r="PEW53" s="535"/>
      <c r="PEX53" s="535"/>
      <c r="PEY53" s="535"/>
      <c r="PEZ53" s="535"/>
      <c r="PFA53" s="535"/>
      <c r="PFB53" s="535"/>
      <c r="PFC53" s="535"/>
      <c r="PFD53" s="535"/>
      <c r="PFE53" s="535"/>
      <c r="PFF53" s="535"/>
      <c r="PFG53" s="535"/>
      <c r="PFH53" s="535"/>
      <c r="PFI53" s="535"/>
      <c r="PFJ53" s="535"/>
      <c r="PFK53" s="535"/>
      <c r="PFL53" s="535"/>
      <c r="PFM53" s="535"/>
      <c r="PFN53" s="535"/>
      <c r="PFO53" s="535"/>
      <c r="PFP53" s="535"/>
      <c r="PFQ53" s="535"/>
      <c r="PFR53" s="535"/>
      <c r="PFS53" s="535"/>
      <c r="PFT53" s="535"/>
      <c r="PFU53" s="535"/>
      <c r="PFV53" s="535"/>
      <c r="PFW53" s="535"/>
      <c r="PFX53" s="535"/>
      <c r="PFY53" s="535"/>
      <c r="PFZ53" s="535"/>
      <c r="PGA53" s="535"/>
      <c r="PGB53" s="535"/>
      <c r="PGC53" s="535"/>
      <c r="PGD53" s="535"/>
      <c r="PGE53" s="535"/>
      <c r="PGF53" s="535"/>
      <c r="PGG53" s="535"/>
      <c r="PGH53" s="535"/>
      <c r="PGI53" s="535"/>
      <c r="PGJ53" s="535"/>
      <c r="PGK53" s="535"/>
      <c r="PGL53" s="535"/>
      <c r="PGM53" s="535"/>
      <c r="PGN53" s="535"/>
      <c r="PGO53" s="535"/>
      <c r="PGP53" s="535"/>
      <c r="PGQ53" s="535"/>
      <c r="PGR53" s="535"/>
      <c r="PGS53" s="535"/>
      <c r="PGT53" s="535"/>
      <c r="PGU53" s="535"/>
      <c r="PGV53" s="535"/>
      <c r="PGW53" s="535"/>
      <c r="PGX53" s="535"/>
      <c r="PGY53" s="535"/>
      <c r="PGZ53" s="535"/>
      <c r="PHA53" s="535"/>
      <c r="PHB53" s="535"/>
      <c r="PHC53" s="535"/>
      <c r="PHD53" s="535"/>
      <c r="PHE53" s="535"/>
      <c r="PHF53" s="535"/>
      <c r="PHG53" s="535"/>
      <c r="PHH53" s="535"/>
      <c r="PHI53" s="535"/>
      <c r="PHJ53" s="535"/>
      <c r="PHK53" s="535"/>
      <c r="PHL53" s="535"/>
      <c r="PHM53" s="535"/>
      <c r="PHN53" s="535"/>
      <c r="PHO53" s="535"/>
      <c r="PHP53" s="535"/>
      <c r="PHQ53" s="535"/>
      <c r="PHR53" s="535"/>
      <c r="PHS53" s="535"/>
      <c r="PHT53" s="535"/>
      <c r="PHU53" s="535"/>
      <c r="PHV53" s="535"/>
      <c r="PHW53" s="535"/>
      <c r="PHX53" s="535"/>
      <c r="PHY53" s="535"/>
      <c r="PHZ53" s="535"/>
      <c r="PIA53" s="535"/>
      <c r="PIB53" s="535"/>
      <c r="PIC53" s="535"/>
      <c r="PID53" s="535"/>
      <c r="PIE53" s="535"/>
      <c r="PIF53" s="535"/>
      <c r="PIG53" s="535"/>
      <c r="PIH53" s="535"/>
      <c r="PII53" s="535"/>
      <c r="PIJ53" s="535"/>
      <c r="PIK53" s="535"/>
      <c r="PIL53" s="535"/>
      <c r="PIM53" s="535"/>
      <c r="PIN53" s="535"/>
      <c r="PIO53" s="535"/>
      <c r="PIP53" s="535"/>
      <c r="PIQ53" s="535"/>
      <c r="PIR53" s="535"/>
      <c r="PIS53" s="535"/>
      <c r="PIT53" s="535"/>
      <c r="PIU53" s="535"/>
      <c r="PIV53" s="535"/>
      <c r="PIW53" s="535"/>
      <c r="PIX53" s="535"/>
      <c r="PIY53" s="535"/>
      <c r="PIZ53" s="535"/>
      <c r="PJA53" s="535"/>
      <c r="PJB53" s="535"/>
      <c r="PJC53" s="535"/>
      <c r="PJD53" s="535"/>
      <c r="PJE53" s="535"/>
      <c r="PJF53" s="535"/>
      <c r="PJG53" s="535"/>
      <c r="PJH53" s="535"/>
      <c r="PJI53" s="535"/>
      <c r="PJJ53" s="535"/>
      <c r="PJK53" s="535"/>
      <c r="PJL53" s="535"/>
      <c r="PJM53" s="535"/>
      <c r="PJN53" s="535"/>
      <c r="PJO53" s="535"/>
      <c r="PJP53" s="535"/>
      <c r="PJQ53" s="535"/>
      <c r="PJR53" s="535"/>
      <c r="PJS53" s="535"/>
      <c r="PJT53" s="535"/>
      <c r="PJU53" s="535"/>
      <c r="PJV53" s="535"/>
      <c r="PJW53" s="535"/>
      <c r="PJX53" s="535"/>
      <c r="PJY53" s="535"/>
      <c r="PJZ53" s="535"/>
      <c r="PKA53" s="535"/>
      <c r="PKB53" s="535"/>
      <c r="PKC53" s="535"/>
      <c r="PKD53" s="535"/>
      <c r="PKE53" s="535"/>
      <c r="PKF53" s="535"/>
      <c r="PKG53" s="535"/>
      <c r="PKH53" s="535"/>
      <c r="PKI53" s="535"/>
      <c r="PKJ53" s="535"/>
      <c r="PKK53" s="535"/>
      <c r="PKL53" s="535"/>
      <c r="PKM53" s="535"/>
      <c r="PKN53" s="535"/>
      <c r="PKO53" s="535"/>
      <c r="PKP53" s="535"/>
      <c r="PKQ53" s="535"/>
      <c r="PKR53" s="535"/>
      <c r="PKS53" s="535"/>
      <c r="PKT53" s="535"/>
      <c r="PKU53" s="535"/>
      <c r="PKV53" s="535"/>
      <c r="PKW53" s="535"/>
      <c r="PKX53" s="535"/>
      <c r="PKY53" s="535"/>
      <c r="PKZ53" s="535"/>
      <c r="PLA53" s="535"/>
      <c r="PLB53" s="535"/>
      <c r="PLC53" s="535"/>
      <c r="PLD53" s="535"/>
      <c r="PLE53" s="535"/>
      <c r="PLF53" s="535"/>
      <c r="PLG53" s="535"/>
      <c r="PLH53" s="535"/>
      <c r="PLI53" s="535"/>
      <c r="PLJ53" s="535"/>
      <c r="PLK53" s="535"/>
      <c r="PLL53" s="535"/>
      <c r="PLM53" s="535"/>
      <c r="PLN53" s="535"/>
      <c r="PLO53" s="535"/>
      <c r="PLP53" s="535"/>
      <c r="PLQ53" s="535"/>
      <c r="PLR53" s="535"/>
      <c r="PLS53" s="535"/>
      <c r="PLT53" s="535"/>
      <c r="PLU53" s="535"/>
      <c r="PLV53" s="535"/>
      <c r="PLW53" s="535"/>
      <c r="PLX53" s="535"/>
      <c r="PLY53" s="535"/>
      <c r="PLZ53" s="535"/>
      <c r="PMA53" s="535"/>
      <c r="PMB53" s="535"/>
      <c r="PMC53" s="535"/>
      <c r="PMD53" s="535"/>
      <c r="PME53" s="535"/>
      <c r="PMF53" s="535"/>
      <c r="PMG53" s="535"/>
      <c r="PMH53" s="535"/>
      <c r="PMI53" s="535"/>
      <c r="PMJ53" s="535"/>
      <c r="PMK53" s="535"/>
      <c r="PML53" s="535"/>
      <c r="PMM53" s="535"/>
      <c r="PMN53" s="535"/>
      <c r="PMO53" s="535"/>
      <c r="PMP53" s="535"/>
      <c r="PMQ53" s="535"/>
      <c r="PMR53" s="535"/>
      <c r="PMS53" s="535"/>
      <c r="PMT53" s="535"/>
      <c r="PMU53" s="535"/>
      <c r="PMV53" s="535"/>
      <c r="PMW53" s="535"/>
      <c r="PMX53" s="535"/>
      <c r="PMY53" s="535"/>
      <c r="PMZ53" s="535"/>
      <c r="PNA53" s="535"/>
      <c r="PNB53" s="535"/>
      <c r="PNC53" s="535"/>
      <c r="PND53" s="535"/>
      <c r="PNE53" s="535"/>
      <c r="PNF53" s="535"/>
      <c r="PNG53" s="535"/>
      <c r="PNH53" s="535"/>
      <c r="PNI53" s="535"/>
      <c r="PNJ53" s="535"/>
      <c r="PNK53" s="535"/>
      <c r="PNL53" s="535"/>
      <c r="PNM53" s="535"/>
      <c r="PNN53" s="535"/>
      <c r="PNO53" s="535"/>
      <c r="PNP53" s="535"/>
      <c r="PNQ53" s="535"/>
      <c r="PNR53" s="535"/>
      <c r="PNS53" s="535"/>
      <c r="PNT53" s="535"/>
      <c r="PNU53" s="535"/>
      <c r="PNV53" s="535"/>
      <c r="PNW53" s="535"/>
      <c r="PNX53" s="535"/>
      <c r="PNY53" s="535"/>
      <c r="PNZ53" s="535"/>
      <c r="POA53" s="535"/>
      <c r="POB53" s="535"/>
      <c r="POC53" s="535"/>
      <c r="POD53" s="535"/>
      <c r="POE53" s="535"/>
      <c r="POF53" s="535"/>
      <c r="POG53" s="535"/>
      <c r="POH53" s="535"/>
      <c r="POI53" s="535"/>
      <c r="POJ53" s="535"/>
      <c r="POK53" s="535"/>
      <c r="POL53" s="535"/>
      <c r="POM53" s="535"/>
      <c r="PON53" s="535"/>
      <c r="POO53" s="535"/>
      <c r="POP53" s="535"/>
      <c r="POQ53" s="535"/>
      <c r="POR53" s="535"/>
      <c r="POS53" s="535"/>
      <c r="POT53" s="535"/>
      <c r="POU53" s="535"/>
      <c r="POV53" s="535"/>
      <c r="POW53" s="535"/>
      <c r="POX53" s="535"/>
      <c r="POY53" s="535"/>
      <c r="POZ53" s="535"/>
      <c r="PPA53" s="535"/>
      <c r="PPB53" s="535"/>
      <c r="PPC53" s="535"/>
      <c r="PPD53" s="535"/>
      <c r="PPE53" s="535"/>
      <c r="PPF53" s="535"/>
      <c r="PPG53" s="535"/>
      <c r="PPH53" s="535"/>
      <c r="PPI53" s="535"/>
      <c r="PPJ53" s="535"/>
      <c r="PPK53" s="535"/>
      <c r="PPL53" s="535"/>
      <c r="PPM53" s="535"/>
      <c r="PPN53" s="535"/>
      <c r="PPO53" s="535"/>
      <c r="PPP53" s="535"/>
      <c r="PPQ53" s="535"/>
      <c r="PPR53" s="535"/>
      <c r="PPS53" s="535"/>
      <c r="PPT53" s="535"/>
      <c r="PPU53" s="535"/>
      <c r="PPV53" s="535"/>
      <c r="PPW53" s="535"/>
      <c r="PPX53" s="535"/>
      <c r="PPY53" s="535"/>
      <c r="PPZ53" s="535"/>
      <c r="PQA53" s="535"/>
      <c r="PQB53" s="535"/>
      <c r="PQC53" s="535"/>
      <c r="PQD53" s="535"/>
      <c r="PQE53" s="535"/>
      <c r="PQF53" s="535"/>
      <c r="PQG53" s="535"/>
      <c r="PQH53" s="535"/>
      <c r="PQI53" s="535"/>
      <c r="PQJ53" s="535"/>
      <c r="PQK53" s="535"/>
      <c r="PQL53" s="535"/>
      <c r="PQM53" s="535"/>
      <c r="PQN53" s="535"/>
      <c r="PQO53" s="535"/>
      <c r="PQP53" s="535"/>
      <c r="PQQ53" s="535"/>
      <c r="PQR53" s="535"/>
      <c r="PQS53" s="535"/>
      <c r="PQT53" s="535"/>
      <c r="PQU53" s="535"/>
      <c r="PQV53" s="535"/>
      <c r="PQW53" s="535"/>
      <c r="PQX53" s="535"/>
      <c r="PQY53" s="535"/>
      <c r="PQZ53" s="535"/>
      <c r="PRA53" s="535"/>
      <c r="PRB53" s="535"/>
      <c r="PRC53" s="535"/>
      <c r="PRD53" s="535"/>
      <c r="PRE53" s="535"/>
      <c r="PRF53" s="535"/>
      <c r="PRG53" s="535"/>
      <c r="PRH53" s="535"/>
      <c r="PRI53" s="535"/>
      <c r="PRJ53" s="535"/>
      <c r="PRK53" s="535"/>
      <c r="PRL53" s="535"/>
      <c r="PRM53" s="535"/>
      <c r="PRN53" s="535"/>
      <c r="PRO53" s="535"/>
      <c r="PRP53" s="535"/>
      <c r="PRQ53" s="535"/>
      <c r="PRR53" s="535"/>
      <c r="PRS53" s="535"/>
      <c r="PRT53" s="535"/>
      <c r="PRU53" s="535"/>
      <c r="PRV53" s="535"/>
      <c r="PRW53" s="535"/>
      <c r="PRX53" s="535"/>
      <c r="PRY53" s="535"/>
      <c r="PRZ53" s="535"/>
      <c r="PSA53" s="535"/>
      <c r="PSB53" s="535"/>
      <c r="PSC53" s="535"/>
      <c r="PSD53" s="535"/>
      <c r="PSE53" s="535"/>
      <c r="PSF53" s="535"/>
      <c r="PSG53" s="535"/>
      <c r="PSH53" s="535"/>
      <c r="PSI53" s="535"/>
      <c r="PSJ53" s="535"/>
      <c r="PSK53" s="535"/>
      <c r="PSL53" s="535"/>
      <c r="PSM53" s="535"/>
      <c r="PSN53" s="535"/>
      <c r="PSO53" s="535"/>
      <c r="PSP53" s="535"/>
      <c r="PSQ53" s="535"/>
      <c r="PSR53" s="535"/>
      <c r="PSS53" s="535"/>
      <c r="PST53" s="535"/>
      <c r="PSU53" s="535"/>
      <c r="PSV53" s="535"/>
      <c r="PSW53" s="535"/>
      <c r="PSX53" s="535"/>
      <c r="PSY53" s="535"/>
      <c r="PSZ53" s="535"/>
      <c r="PTA53" s="535"/>
      <c r="PTB53" s="535"/>
      <c r="PTC53" s="535"/>
      <c r="PTD53" s="535"/>
      <c r="PTE53" s="535"/>
      <c r="PTF53" s="535"/>
      <c r="PTG53" s="535"/>
      <c r="PTH53" s="535"/>
      <c r="PTI53" s="535"/>
      <c r="PTJ53" s="535"/>
      <c r="PTK53" s="535"/>
      <c r="PTL53" s="535"/>
      <c r="PTM53" s="535"/>
      <c r="PTN53" s="535"/>
      <c r="PTO53" s="535"/>
      <c r="PTP53" s="535"/>
      <c r="PTQ53" s="535"/>
      <c r="PTR53" s="535"/>
      <c r="PTS53" s="535"/>
      <c r="PTT53" s="535"/>
      <c r="PTU53" s="535"/>
      <c r="PTV53" s="535"/>
      <c r="PTW53" s="535"/>
      <c r="PTX53" s="535"/>
      <c r="PTY53" s="535"/>
      <c r="PTZ53" s="535"/>
      <c r="PUA53" s="535"/>
      <c r="PUB53" s="535"/>
      <c r="PUC53" s="535"/>
      <c r="PUD53" s="535"/>
      <c r="PUE53" s="535"/>
      <c r="PUF53" s="535"/>
      <c r="PUG53" s="535"/>
      <c r="PUH53" s="535"/>
      <c r="PUI53" s="535"/>
      <c r="PUJ53" s="535"/>
      <c r="PUK53" s="535"/>
      <c r="PUL53" s="535"/>
      <c r="PUM53" s="535"/>
      <c r="PUN53" s="535"/>
      <c r="PUO53" s="535"/>
      <c r="PUP53" s="535"/>
      <c r="PUQ53" s="535"/>
      <c r="PUR53" s="535"/>
      <c r="PUS53" s="535"/>
      <c r="PUT53" s="535"/>
      <c r="PUU53" s="535"/>
      <c r="PUV53" s="535"/>
      <c r="PUW53" s="535"/>
      <c r="PUX53" s="535"/>
      <c r="PUY53" s="535"/>
      <c r="PUZ53" s="535"/>
      <c r="PVA53" s="535"/>
      <c r="PVB53" s="535"/>
      <c r="PVC53" s="535"/>
      <c r="PVD53" s="535"/>
      <c r="PVE53" s="535"/>
      <c r="PVF53" s="535"/>
      <c r="PVG53" s="535"/>
      <c r="PVH53" s="535"/>
      <c r="PVI53" s="535"/>
      <c r="PVJ53" s="535"/>
      <c r="PVK53" s="535"/>
      <c r="PVL53" s="535"/>
      <c r="PVM53" s="535"/>
      <c r="PVN53" s="535"/>
      <c r="PVO53" s="535"/>
      <c r="PVP53" s="535"/>
      <c r="PVQ53" s="535"/>
      <c r="PVR53" s="535"/>
      <c r="PVS53" s="535"/>
      <c r="PVT53" s="535"/>
      <c r="PVU53" s="535"/>
      <c r="PVV53" s="535"/>
      <c r="PVW53" s="535"/>
      <c r="PVX53" s="535"/>
      <c r="PVY53" s="535"/>
      <c r="PVZ53" s="535"/>
      <c r="PWA53" s="535"/>
      <c r="PWB53" s="535"/>
      <c r="PWC53" s="535"/>
      <c r="PWD53" s="535"/>
      <c r="PWE53" s="535"/>
      <c r="PWF53" s="535"/>
      <c r="PWG53" s="535"/>
      <c r="PWH53" s="535"/>
      <c r="PWI53" s="535"/>
      <c r="PWJ53" s="535"/>
      <c r="PWK53" s="535"/>
      <c r="PWL53" s="535"/>
      <c r="PWM53" s="535"/>
      <c r="PWN53" s="535"/>
      <c r="PWO53" s="535"/>
      <c r="PWP53" s="535"/>
      <c r="PWQ53" s="535"/>
      <c r="PWR53" s="535"/>
      <c r="PWS53" s="535"/>
      <c r="PWT53" s="535"/>
      <c r="PWU53" s="535"/>
      <c r="PWV53" s="535"/>
      <c r="PWW53" s="535"/>
      <c r="PWX53" s="535"/>
      <c r="PWY53" s="535"/>
      <c r="PWZ53" s="535"/>
      <c r="PXA53" s="535"/>
      <c r="PXB53" s="535"/>
      <c r="PXC53" s="535"/>
      <c r="PXD53" s="535"/>
      <c r="PXE53" s="535"/>
      <c r="PXF53" s="535"/>
      <c r="PXG53" s="535"/>
      <c r="PXH53" s="535"/>
      <c r="PXI53" s="535"/>
      <c r="PXJ53" s="535"/>
      <c r="PXK53" s="535"/>
      <c r="PXL53" s="535"/>
      <c r="PXM53" s="535"/>
      <c r="PXN53" s="535"/>
      <c r="PXO53" s="535"/>
      <c r="PXP53" s="535"/>
      <c r="PXQ53" s="535"/>
      <c r="PXR53" s="535"/>
      <c r="PXS53" s="535"/>
      <c r="PXT53" s="535"/>
      <c r="PXU53" s="535"/>
      <c r="PXV53" s="535"/>
      <c r="PXW53" s="535"/>
      <c r="PXX53" s="535"/>
      <c r="PXY53" s="535"/>
      <c r="PXZ53" s="535"/>
      <c r="PYA53" s="535"/>
      <c r="PYB53" s="535"/>
      <c r="PYC53" s="535"/>
      <c r="PYD53" s="535"/>
      <c r="PYE53" s="535"/>
      <c r="PYF53" s="535"/>
      <c r="PYG53" s="535"/>
      <c r="PYH53" s="535"/>
      <c r="PYI53" s="535"/>
      <c r="PYJ53" s="535"/>
      <c r="PYK53" s="535"/>
      <c r="PYL53" s="535"/>
      <c r="PYM53" s="535"/>
      <c r="PYN53" s="535"/>
      <c r="PYO53" s="535"/>
      <c r="PYP53" s="535"/>
      <c r="PYQ53" s="535"/>
      <c r="PYR53" s="535"/>
      <c r="PYS53" s="535"/>
      <c r="PYT53" s="535"/>
      <c r="PYU53" s="535"/>
      <c r="PYV53" s="535"/>
      <c r="PYW53" s="535"/>
      <c r="PYX53" s="535"/>
      <c r="PYY53" s="535"/>
      <c r="PYZ53" s="535"/>
      <c r="PZA53" s="535"/>
      <c r="PZB53" s="535"/>
      <c r="PZC53" s="535"/>
      <c r="PZD53" s="535"/>
      <c r="PZE53" s="535"/>
      <c r="PZF53" s="535"/>
      <c r="PZG53" s="535"/>
      <c r="PZH53" s="535"/>
      <c r="PZI53" s="535"/>
      <c r="PZJ53" s="535"/>
      <c r="PZK53" s="535"/>
      <c r="PZL53" s="535"/>
      <c r="PZM53" s="535"/>
      <c r="PZN53" s="535"/>
      <c r="PZO53" s="535"/>
      <c r="PZP53" s="535"/>
      <c r="PZQ53" s="535"/>
      <c r="PZR53" s="535"/>
      <c r="PZS53" s="535"/>
      <c r="PZT53" s="535"/>
      <c r="PZU53" s="535"/>
      <c r="PZV53" s="535"/>
      <c r="PZW53" s="535"/>
      <c r="PZX53" s="535"/>
      <c r="PZY53" s="535"/>
      <c r="PZZ53" s="535"/>
      <c r="QAA53" s="535"/>
      <c r="QAB53" s="535"/>
      <c r="QAC53" s="535"/>
      <c r="QAD53" s="535"/>
      <c r="QAE53" s="535"/>
      <c r="QAF53" s="535"/>
      <c r="QAG53" s="535"/>
      <c r="QAH53" s="535"/>
      <c r="QAI53" s="535"/>
      <c r="QAJ53" s="535"/>
      <c r="QAK53" s="535"/>
      <c r="QAL53" s="535"/>
      <c r="QAM53" s="535"/>
      <c r="QAN53" s="535"/>
      <c r="QAO53" s="535"/>
      <c r="QAP53" s="535"/>
      <c r="QAQ53" s="535"/>
      <c r="QAR53" s="535"/>
      <c r="QAS53" s="535"/>
      <c r="QAT53" s="535"/>
      <c r="QAU53" s="535"/>
      <c r="QAV53" s="535"/>
      <c r="QAW53" s="535"/>
      <c r="QAX53" s="535"/>
      <c r="QAY53" s="535"/>
      <c r="QAZ53" s="535"/>
      <c r="QBA53" s="535"/>
      <c r="QBB53" s="535"/>
      <c r="QBC53" s="535"/>
      <c r="QBD53" s="535"/>
      <c r="QBE53" s="535"/>
      <c r="QBF53" s="535"/>
      <c r="QBG53" s="535"/>
      <c r="QBH53" s="535"/>
      <c r="QBI53" s="535"/>
      <c r="QBJ53" s="535"/>
      <c r="QBK53" s="535"/>
      <c r="QBL53" s="535"/>
      <c r="QBM53" s="535"/>
      <c r="QBN53" s="535"/>
      <c r="QBO53" s="535"/>
      <c r="QBP53" s="535"/>
      <c r="QBQ53" s="535"/>
      <c r="QBR53" s="535"/>
      <c r="QBS53" s="535"/>
      <c r="QBT53" s="535"/>
      <c r="QBU53" s="535"/>
      <c r="QBV53" s="535"/>
      <c r="QBW53" s="535"/>
      <c r="QBX53" s="535"/>
      <c r="QBY53" s="535"/>
      <c r="QBZ53" s="535"/>
      <c r="QCA53" s="535"/>
      <c r="QCB53" s="535"/>
      <c r="QCC53" s="535"/>
      <c r="QCD53" s="535"/>
      <c r="QCE53" s="535"/>
      <c r="QCF53" s="535"/>
      <c r="QCG53" s="535"/>
      <c r="QCH53" s="535"/>
      <c r="QCI53" s="535"/>
      <c r="QCJ53" s="535"/>
      <c r="QCK53" s="535"/>
      <c r="QCL53" s="535"/>
      <c r="QCM53" s="535"/>
      <c r="QCN53" s="535"/>
      <c r="QCO53" s="535"/>
      <c r="QCP53" s="535"/>
      <c r="QCQ53" s="535"/>
      <c r="QCR53" s="535"/>
      <c r="QCS53" s="535"/>
      <c r="QCT53" s="535"/>
      <c r="QCU53" s="535"/>
      <c r="QCV53" s="535"/>
      <c r="QCW53" s="535"/>
      <c r="QCX53" s="535"/>
      <c r="QCY53" s="535"/>
      <c r="QCZ53" s="535"/>
      <c r="QDA53" s="535"/>
      <c r="QDB53" s="535"/>
      <c r="QDC53" s="535"/>
      <c r="QDD53" s="535"/>
      <c r="QDE53" s="535"/>
      <c r="QDF53" s="535"/>
      <c r="QDG53" s="535"/>
      <c r="QDH53" s="535"/>
      <c r="QDI53" s="535"/>
      <c r="QDJ53" s="535"/>
      <c r="QDK53" s="535"/>
      <c r="QDL53" s="535"/>
      <c r="QDM53" s="535"/>
      <c r="QDN53" s="535"/>
      <c r="QDO53" s="535"/>
      <c r="QDP53" s="535"/>
      <c r="QDQ53" s="535"/>
      <c r="QDR53" s="535"/>
      <c r="QDS53" s="535"/>
      <c r="QDT53" s="535"/>
      <c r="QDU53" s="535"/>
      <c r="QDV53" s="535"/>
      <c r="QDW53" s="535"/>
      <c r="QDX53" s="535"/>
      <c r="QDY53" s="535"/>
      <c r="QDZ53" s="535"/>
      <c r="QEA53" s="535"/>
      <c r="QEB53" s="535"/>
      <c r="QEC53" s="535"/>
      <c r="QED53" s="535"/>
      <c r="QEE53" s="535"/>
      <c r="QEF53" s="535"/>
      <c r="QEG53" s="535"/>
      <c r="QEH53" s="535"/>
      <c r="QEI53" s="535"/>
      <c r="QEJ53" s="535"/>
      <c r="QEK53" s="535"/>
      <c r="QEL53" s="535"/>
      <c r="QEM53" s="535"/>
      <c r="QEN53" s="535"/>
      <c r="QEO53" s="535"/>
      <c r="QEP53" s="535"/>
      <c r="QEQ53" s="535"/>
      <c r="QER53" s="535"/>
      <c r="QES53" s="535"/>
      <c r="QET53" s="535"/>
      <c r="QEU53" s="535"/>
      <c r="QEV53" s="535"/>
      <c r="QEW53" s="535"/>
      <c r="QEX53" s="535"/>
      <c r="QEY53" s="535"/>
      <c r="QEZ53" s="535"/>
      <c r="QFA53" s="535"/>
      <c r="QFB53" s="535"/>
      <c r="QFC53" s="535"/>
      <c r="QFD53" s="535"/>
      <c r="QFE53" s="535"/>
      <c r="QFF53" s="535"/>
      <c r="QFG53" s="535"/>
      <c r="QFH53" s="535"/>
      <c r="QFI53" s="535"/>
      <c r="QFJ53" s="535"/>
      <c r="QFK53" s="535"/>
      <c r="QFL53" s="535"/>
      <c r="QFM53" s="535"/>
      <c r="QFN53" s="535"/>
      <c r="QFO53" s="535"/>
      <c r="QFP53" s="535"/>
      <c r="QFQ53" s="535"/>
      <c r="QFR53" s="535"/>
      <c r="QFS53" s="535"/>
      <c r="QFT53" s="535"/>
      <c r="QFU53" s="535"/>
      <c r="QFV53" s="535"/>
      <c r="QFW53" s="535"/>
      <c r="QFX53" s="535"/>
      <c r="QFY53" s="535"/>
      <c r="QFZ53" s="535"/>
      <c r="QGA53" s="535"/>
      <c r="QGB53" s="535"/>
      <c r="QGC53" s="535"/>
      <c r="QGD53" s="535"/>
      <c r="QGE53" s="535"/>
      <c r="QGF53" s="535"/>
      <c r="QGG53" s="535"/>
      <c r="QGH53" s="535"/>
      <c r="QGI53" s="535"/>
      <c r="QGJ53" s="535"/>
      <c r="QGK53" s="535"/>
      <c r="QGL53" s="535"/>
      <c r="QGM53" s="535"/>
      <c r="QGN53" s="535"/>
      <c r="QGO53" s="535"/>
      <c r="QGP53" s="535"/>
      <c r="QGQ53" s="535"/>
      <c r="QGR53" s="535"/>
      <c r="QGS53" s="535"/>
      <c r="QGT53" s="535"/>
      <c r="QGU53" s="535"/>
      <c r="QGV53" s="535"/>
      <c r="QGW53" s="535"/>
      <c r="QGX53" s="535"/>
      <c r="QGY53" s="535"/>
      <c r="QGZ53" s="535"/>
      <c r="QHA53" s="535"/>
      <c r="QHB53" s="535"/>
      <c r="QHC53" s="535"/>
      <c r="QHD53" s="535"/>
      <c r="QHE53" s="535"/>
      <c r="QHF53" s="535"/>
      <c r="QHG53" s="535"/>
      <c r="QHH53" s="535"/>
      <c r="QHI53" s="535"/>
      <c r="QHJ53" s="535"/>
      <c r="QHK53" s="535"/>
      <c r="QHL53" s="535"/>
      <c r="QHM53" s="535"/>
      <c r="QHN53" s="535"/>
      <c r="QHO53" s="535"/>
      <c r="QHP53" s="535"/>
      <c r="QHQ53" s="535"/>
      <c r="QHR53" s="535"/>
      <c r="QHS53" s="535"/>
      <c r="QHT53" s="535"/>
      <c r="QHU53" s="535"/>
      <c r="QHV53" s="535"/>
      <c r="QHW53" s="535"/>
      <c r="QHX53" s="535"/>
      <c r="QHY53" s="535"/>
      <c r="QHZ53" s="535"/>
      <c r="QIA53" s="535"/>
      <c r="QIB53" s="535"/>
      <c r="QIC53" s="535"/>
      <c r="QID53" s="535"/>
      <c r="QIE53" s="535"/>
      <c r="QIF53" s="535"/>
      <c r="QIG53" s="535"/>
      <c r="QIH53" s="535"/>
      <c r="QII53" s="535"/>
      <c r="QIJ53" s="535"/>
      <c r="QIK53" s="535"/>
      <c r="QIL53" s="535"/>
      <c r="QIM53" s="535"/>
      <c r="QIN53" s="535"/>
      <c r="QIO53" s="535"/>
      <c r="QIP53" s="535"/>
      <c r="QIQ53" s="535"/>
      <c r="QIR53" s="535"/>
      <c r="QIS53" s="535"/>
      <c r="QIT53" s="535"/>
      <c r="QIU53" s="535"/>
      <c r="QIV53" s="535"/>
      <c r="QIW53" s="535"/>
      <c r="QIX53" s="535"/>
      <c r="QIY53" s="535"/>
      <c r="QIZ53" s="535"/>
      <c r="QJA53" s="535"/>
      <c r="QJB53" s="535"/>
      <c r="QJC53" s="535"/>
      <c r="QJD53" s="535"/>
      <c r="QJE53" s="535"/>
      <c r="QJF53" s="535"/>
      <c r="QJG53" s="535"/>
      <c r="QJH53" s="535"/>
      <c r="QJI53" s="535"/>
      <c r="QJJ53" s="535"/>
      <c r="QJK53" s="535"/>
      <c r="QJL53" s="535"/>
      <c r="QJM53" s="535"/>
      <c r="QJN53" s="535"/>
      <c r="QJO53" s="535"/>
      <c r="QJP53" s="535"/>
      <c r="QJQ53" s="535"/>
      <c r="QJR53" s="535"/>
      <c r="QJS53" s="535"/>
      <c r="QJT53" s="535"/>
      <c r="QJU53" s="535"/>
      <c r="QJV53" s="535"/>
      <c r="QJW53" s="535"/>
      <c r="QJX53" s="535"/>
      <c r="QJY53" s="535"/>
      <c r="QJZ53" s="535"/>
      <c r="QKA53" s="535"/>
      <c r="QKB53" s="535"/>
      <c r="QKC53" s="535"/>
      <c r="QKD53" s="535"/>
      <c r="QKE53" s="535"/>
      <c r="QKF53" s="535"/>
      <c r="QKG53" s="535"/>
      <c r="QKH53" s="535"/>
      <c r="QKI53" s="535"/>
      <c r="QKJ53" s="535"/>
      <c r="QKK53" s="535"/>
      <c r="QKL53" s="535"/>
      <c r="QKM53" s="535"/>
      <c r="QKN53" s="535"/>
      <c r="QKO53" s="535"/>
      <c r="QKP53" s="535"/>
      <c r="QKQ53" s="535"/>
      <c r="QKR53" s="535"/>
      <c r="QKS53" s="535"/>
      <c r="QKT53" s="535"/>
      <c r="QKU53" s="535"/>
      <c r="QKV53" s="535"/>
      <c r="QKW53" s="535"/>
      <c r="QKX53" s="535"/>
      <c r="QKY53" s="535"/>
      <c r="QKZ53" s="535"/>
      <c r="QLA53" s="535"/>
      <c r="QLB53" s="535"/>
      <c r="QLC53" s="535"/>
      <c r="QLD53" s="535"/>
      <c r="QLE53" s="535"/>
      <c r="QLF53" s="535"/>
      <c r="QLG53" s="535"/>
      <c r="QLH53" s="535"/>
      <c r="QLI53" s="535"/>
      <c r="QLJ53" s="535"/>
      <c r="QLK53" s="535"/>
      <c r="QLL53" s="535"/>
      <c r="QLM53" s="535"/>
      <c r="QLN53" s="535"/>
      <c r="QLO53" s="535"/>
      <c r="QLP53" s="535"/>
      <c r="QLQ53" s="535"/>
      <c r="QLR53" s="535"/>
      <c r="QLS53" s="535"/>
      <c r="QLT53" s="535"/>
      <c r="QLU53" s="535"/>
      <c r="QLV53" s="535"/>
      <c r="QLW53" s="535"/>
      <c r="QLX53" s="535"/>
      <c r="QLY53" s="535"/>
      <c r="QLZ53" s="535"/>
      <c r="QMA53" s="535"/>
      <c r="QMB53" s="535"/>
      <c r="QMC53" s="535"/>
      <c r="QMD53" s="535"/>
      <c r="QME53" s="535"/>
      <c r="QMF53" s="535"/>
      <c r="QMG53" s="535"/>
      <c r="QMH53" s="535"/>
      <c r="QMI53" s="535"/>
      <c r="QMJ53" s="535"/>
      <c r="QMK53" s="535"/>
      <c r="QML53" s="535"/>
      <c r="QMM53" s="535"/>
      <c r="QMN53" s="535"/>
      <c r="QMO53" s="535"/>
      <c r="QMP53" s="535"/>
      <c r="QMQ53" s="535"/>
      <c r="QMR53" s="535"/>
      <c r="QMS53" s="535"/>
      <c r="QMT53" s="535"/>
      <c r="QMU53" s="535"/>
      <c r="QMV53" s="535"/>
      <c r="QMW53" s="535"/>
      <c r="QMX53" s="535"/>
      <c r="QMY53" s="535"/>
      <c r="QMZ53" s="535"/>
      <c r="QNA53" s="535"/>
      <c r="QNB53" s="535"/>
      <c r="QNC53" s="535"/>
      <c r="QND53" s="535"/>
      <c r="QNE53" s="535"/>
      <c r="QNF53" s="535"/>
      <c r="QNG53" s="535"/>
      <c r="QNH53" s="535"/>
      <c r="QNI53" s="535"/>
      <c r="QNJ53" s="535"/>
      <c r="QNK53" s="535"/>
      <c r="QNL53" s="535"/>
      <c r="QNM53" s="535"/>
      <c r="QNN53" s="535"/>
      <c r="QNO53" s="535"/>
      <c r="QNP53" s="535"/>
      <c r="QNQ53" s="535"/>
      <c r="QNR53" s="535"/>
      <c r="QNS53" s="535"/>
      <c r="QNT53" s="535"/>
      <c r="QNU53" s="535"/>
      <c r="QNV53" s="535"/>
      <c r="QNW53" s="535"/>
      <c r="QNX53" s="535"/>
      <c r="QNY53" s="535"/>
      <c r="QNZ53" s="535"/>
      <c r="QOA53" s="535"/>
      <c r="QOB53" s="535"/>
      <c r="QOC53" s="535"/>
      <c r="QOD53" s="535"/>
      <c r="QOE53" s="535"/>
      <c r="QOF53" s="535"/>
      <c r="QOG53" s="535"/>
      <c r="QOH53" s="535"/>
      <c r="QOI53" s="535"/>
      <c r="QOJ53" s="535"/>
      <c r="QOK53" s="535"/>
      <c r="QOL53" s="535"/>
      <c r="QOM53" s="535"/>
      <c r="QON53" s="535"/>
      <c r="QOO53" s="535"/>
      <c r="QOP53" s="535"/>
      <c r="QOQ53" s="535"/>
      <c r="QOR53" s="535"/>
      <c r="QOS53" s="535"/>
      <c r="QOT53" s="535"/>
      <c r="QOU53" s="535"/>
      <c r="QOV53" s="535"/>
      <c r="QOW53" s="535"/>
      <c r="QOX53" s="535"/>
      <c r="QOY53" s="535"/>
      <c r="QOZ53" s="535"/>
      <c r="QPA53" s="535"/>
      <c r="QPB53" s="535"/>
      <c r="QPC53" s="535"/>
      <c r="QPD53" s="535"/>
      <c r="QPE53" s="535"/>
      <c r="QPF53" s="535"/>
      <c r="QPG53" s="535"/>
      <c r="QPH53" s="535"/>
      <c r="QPI53" s="535"/>
      <c r="QPJ53" s="535"/>
      <c r="QPK53" s="535"/>
      <c r="QPL53" s="535"/>
      <c r="QPM53" s="535"/>
      <c r="QPN53" s="535"/>
      <c r="QPO53" s="535"/>
      <c r="QPP53" s="535"/>
      <c r="QPQ53" s="535"/>
      <c r="QPR53" s="535"/>
      <c r="QPS53" s="535"/>
      <c r="QPT53" s="535"/>
      <c r="QPU53" s="535"/>
      <c r="QPV53" s="535"/>
      <c r="QPW53" s="535"/>
      <c r="QPX53" s="535"/>
      <c r="QPY53" s="535"/>
      <c r="QPZ53" s="535"/>
      <c r="QQA53" s="535"/>
      <c r="QQB53" s="535"/>
      <c r="QQC53" s="535"/>
      <c r="QQD53" s="535"/>
      <c r="QQE53" s="535"/>
      <c r="QQF53" s="535"/>
      <c r="QQG53" s="535"/>
      <c r="QQH53" s="535"/>
      <c r="QQI53" s="535"/>
      <c r="QQJ53" s="535"/>
      <c r="QQK53" s="535"/>
      <c r="QQL53" s="535"/>
      <c r="QQM53" s="535"/>
      <c r="QQN53" s="535"/>
      <c r="QQO53" s="535"/>
      <c r="QQP53" s="535"/>
      <c r="QQQ53" s="535"/>
      <c r="QQR53" s="535"/>
      <c r="QQS53" s="535"/>
      <c r="QQT53" s="535"/>
      <c r="QQU53" s="535"/>
      <c r="QQV53" s="535"/>
      <c r="QQW53" s="535"/>
      <c r="QQX53" s="535"/>
      <c r="QQY53" s="535"/>
      <c r="QQZ53" s="535"/>
      <c r="QRA53" s="535"/>
      <c r="QRB53" s="535"/>
      <c r="QRC53" s="535"/>
      <c r="QRD53" s="535"/>
      <c r="QRE53" s="535"/>
      <c r="QRF53" s="535"/>
      <c r="QRG53" s="535"/>
      <c r="QRH53" s="535"/>
      <c r="QRI53" s="535"/>
      <c r="QRJ53" s="535"/>
      <c r="QRK53" s="535"/>
      <c r="QRL53" s="535"/>
      <c r="QRM53" s="535"/>
      <c r="QRN53" s="535"/>
      <c r="QRO53" s="535"/>
      <c r="QRP53" s="535"/>
      <c r="QRQ53" s="535"/>
      <c r="QRR53" s="535"/>
      <c r="QRS53" s="535"/>
      <c r="QRT53" s="535"/>
      <c r="QRU53" s="535"/>
      <c r="QRV53" s="535"/>
      <c r="QRW53" s="535"/>
      <c r="QRX53" s="535"/>
      <c r="QRY53" s="535"/>
      <c r="QRZ53" s="535"/>
      <c r="QSA53" s="535"/>
      <c r="QSB53" s="535"/>
      <c r="QSC53" s="535"/>
      <c r="QSD53" s="535"/>
      <c r="QSE53" s="535"/>
      <c r="QSF53" s="535"/>
      <c r="QSG53" s="535"/>
      <c r="QSH53" s="535"/>
      <c r="QSI53" s="535"/>
      <c r="QSJ53" s="535"/>
      <c r="QSK53" s="535"/>
      <c r="QSL53" s="535"/>
      <c r="QSM53" s="535"/>
      <c r="QSN53" s="535"/>
      <c r="QSO53" s="535"/>
      <c r="QSP53" s="535"/>
      <c r="QSQ53" s="535"/>
      <c r="QSR53" s="535"/>
      <c r="QSS53" s="535"/>
      <c r="QST53" s="535"/>
      <c r="QSU53" s="535"/>
      <c r="QSV53" s="535"/>
      <c r="QSW53" s="535"/>
      <c r="QSX53" s="535"/>
      <c r="QSY53" s="535"/>
      <c r="QSZ53" s="535"/>
      <c r="QTA53" s="535"/>
      <c r="QTB53" s="535"/>
      <c r="QTC53" s="535"/>
      <c r="QTD53" s="535"/>
      <c r="QTE53" s="535"/>
      <c r="QTF53" s="535"/>
      <c r="QTG53" s="535"/>
      <c r="QTH53" s="535"/>
      <c r="QTI53" s="535"/>
      <c r="QTJ53" s="535"/>
      <c r="QTK53" s="535"/>
      <c r="QTL53" s="535"/>
      <c r="QTM53" s="535"/>
      <c r="QTN53" s="535"/>
      <c r="QTO53" s="535"/>
      <c r="QTP53" s="535"/>
      <c r="QTQ53" s="535"/>
      <c r="QTR53" s="535"/>
      <c r="QTS53" s="535"/>
      <c r="QTT53" s="535"/>
      <c r="QTU53" s="535"/>
      <c r="QTV53" s="535"/>
      <c r="QTW53" s="535"/>
      <c r="QTX53" s="535"/>
      <c r="QTY53" s="535"/>
      <c r="QTZ53" s="535"/>
      <c r="QUA53" s="535"/>
      <c r="QUB53" s="535"/>
      <c r="QUC53" s="535"/>
      <c r="QUD53" s="535"/>
      <c r="QUE53" s="535"/>
      <c r="QUF53" s="535"/>
      <c r="QUG53" s="535"/>
      <c r="QUH53" s="535"/>
      <c r="QUI53" s="535"/>
      <c r="QUJ53" s="535"/>
      <c r="QUK53" s="535"/>
      <c r="QUL53" s="535"/>
      <c r="QUM53" s="535"/>
      <c r="QUN53" s="535"/>
      <c r="QUO53" s="535"/>
      <c r="QUP53" s="535"/>
      <c r="QUQ53" s="535"/>
      <c r="QUR53" s="535"/>
      <c r="QUS53" s="535"/>
      <c r="QUT53" s="535"/>
      <c r="QUU53" s="535"/>
      <c r="QUV53" s="535"/>
      <c r="QUW53" s="535"/>
      <c r="QUX53" s="535"/>
      <c r="QUY53" s="535"/>
      <c r="QUZ53" s="535"/>
      <c r="QVA53" s="535"/>
      <c r="QVB53" s="535"/>
      <c r="QVC53" s="535"/>
      <c r="QVD53" s="535"/>
      <c r="QVE53" s="535"/>
      <c r="QVF53" s="535"/>
      <c r="QVG53" s="535"/>
      <c r="QVH53" s="535"/>
      <c r="QVI53" s="535"/>
      <c r="QVJ53" s="535"/>
      <c r="QVK53" s="535"/>
      <c r="QVL53" s="535"/>
      <c r="QVM53" s="535"/>
      <c r="QVN53" s="535"/>
      <c r="QVO53" s="535"/>
      <c r="QVP53" s="535"/>
      <c r="QVQ53" s="535"/>
      <c r="QVR53" s="535"/>
      <c r="QVS53" s="535"/>
      <c r="QVT53" s="535"/>
      <c r="QVU53" s="535"/>
      <c r="QVV53" s="535"/>
      <c r="QVW53" s="535"/>
      <c r="QVX53" s="535"/>
      <c r="QVY53" s="535"/>
      <c r="QVZ53" s="535"/>
      <c r="QWA53" s="535"/>
      <c r="QWB53" s="535"/>
      <c r="QWC53" s="535"/>
      <c r="QWD53" s="535"/>
      <c r="QWE53" s="535"/>
      <c r="QWF53" s="535"/>
      <c r="QWG53" s="535"/>
      <c r="QWH53" s="535"/>
      <c r="QWI53" s="535"/>
      <c r="QWJ53" s="535"/>
      <c r="QWK53" s="535"/>
      <c r="QWL53" s="535"/>
      <c r="QWM53" s="535"/>
      <c r="QWN53" s="535"/>
      <c r="QWO53" s="535"/>
      <c r="QWP53" s="535"/>
      <c r="QWQ53" s="535"/>
      <c r="QWR53" s="535"/>
      <c r="QWS53" s="535"/>
      <c r="QWT53" s="535"/>
      <c r="QWU53" s="535"/>
      <c r="QWV53" s="535"/>
      <c r="QWW53" s="535"/>
      <c r="QWX53" s="535"/>
      <c r="QWY53" s="535"/>
      <c r="QWZ53" s="535"/>
      <c r="QXA53" s="535"/>
      <c r="QXB53" s="535"/>
      <c r="QXC53" s="535"/>
      <c r="QXD53" s="535"/>
      <c r="QXE53" s="535"/>
      <c r="QXF53" s="535"/>
      <c r="QXG53" s="535"/>
      <c r="QXH53" s="535"/>
      <c r="QXI53" s="535"/>
      <c r="QXJ53" s="535"/>
      <c r="QXK53" s="535"/>
      <c r="QXL53" s="535"/>
      <c r="QXM53" s="535"/>
      <c r="QXN53" s="535"/>
      <c r="QXO53" s="535"/>
      <c r="QXP53" s="535"/>
      <c r="QXQ53" s="535"/>
      <c r="QXR53" s="535"/>
      <c r="QXS53" s="535"/>
      <c r="QXT53" s="535"/>
      <c r="QXU53" s="535"/>
      <c r="QXV53" s="535"/>
      <c r="QXW53" s="535"/>
      <c r="QXX53" s="535"/>
      <c r="QXY53" s="535"/>
      <c r="QXZ53" s="535"/>
      <c r="QYA53" s="535"/>
      <c r="QYB53" s="535"/>
      <c r="QYC53" s="535"/>
      <c r="QYD53" s="535"/>
      <c r="QYE53" s="535"/>
      <c r="QYF53" s="535"/>
      <c r="QYG53" s="535"/>
      <c r="QYH53" s="535"/>
      <c r="QYI53" s="535"/>
      <c r="QYJ53" s="535"/>
      <c r="QYK53" s="535"/>
      <c r="QYL53" s="535"/>
      <c r="QYM53" s="535"/>
      <c r="QYN53" s="535"/>
      <c r="QYO53" s="535"/>
      <c r="QYP53" s="535"/>
      <c r="QYQ53" s="535"/>
      <c r="QYR53" s="535"/>
      <c r="QYS53" s="535"/>
      <c r="QYT53" s="535"/>
      <c r="QYU53" s="535"/>
      <c r="QYV53" s="535"/>
      <c r="QYW53" s="535"/>
      <c r="QYX53" s="535"/>
      <c r="QYY53" s="535"/>
      <c r="QYZ53" s="535"/>
      <c r="QZA53" s="535"/>
      <c r="QZB53" s="535"/>
      <c r="QZC53" s="535"/>
      <c r="QZD53" s="535"/>
      <c r="QZE53" s="535"/>
      <c r="QZF53" s="535"/>
      <c r="QZG53" s="535"/>
      <c r="QZH53" s="535"/>
      <c r="QZI53" s="535"/>
      <c r="QZJ53" s="535"/>
      <c r="QZK53" s="535"/>
      <c r="QZL53" s="535"/>
      <c r="QZM53" s="535"/>
      <c r="QZN53" s="535"/>
      <c r="QZO53" s="535"/>
      <c r="QZP53" s="535"/>
      <c r="QZQ53" s="535"/>
      <c r="QZR53" s="535"/>
      <c r="QZS53" s="535"/>
      <c r="QZT53" s="535"/>
      <c r="QZU53" s="535"/>
      <c r="QZV53" s="535"/>
      <c r="QZW53" s="535"/>
      <c r="QZX53" s="535"/>
      <c r="QZY53" s="535"/>
      <c r="QZZ53" s="535"/>
      <c r="RAA53" s="535"/>
      <c r="RAB53" s="535"/>
      <c r="RAC53" s="535"/>
      <c r="RAD53" s="535"/>
      <c r="RAE53" s="535"/>
      <c r="RAF53" s="535"/>
      <c r="RAG53" s="535"/>
      <c r="RAH53" s="535"/>
      <c r="RAI53" s="535"/>
      <c r="RAJ53" s="535"/>
      <c r="RAK53" s="535"/>
      <c r="RAL53" s="535"/>
      <c r="RAM53" s="535"/>
      <c r="RAN53" s="535"/>
      <c r="RAO53" s="535"/>
      <c r="RAP53" s="535"/>
      <c r="RAQ53" s="535"/>
      <c r="RAR53" s="535"/>
      <c r="RAS53" s="535"/>
      <c r="RAT53" s="535"/>
      <c r="RAU53" s="535"/>
      <c r="RAV53" s="535"/>
      <c r="RAW53" s="535"/>
      <c r="RAX53" s="535"/>
      <c r="RAY53" s="535"/>
      <c r="RAZ53" s="535"/>
      <c r="RBA53" s="535"/>
      <c r="RBB53" s="535"/>
      <c r="RBC53" s="535"/>
      <c r="RBD53" s="535"/>
      <c r="RBE53" s="535"/>
      <c r="RBF53" s="535"/>
      <c r="RBG53" s="535"/>
      <c r="RBH53" s="535"/>
      <c r="RBI53" s="535"/>
      <c r="RBJ53" s="535"/>
      <c r="RBK53" s="535"/>
      <c r="RBL53" s="535"/>
      <c r="RBM53" s="535"/>
      <c r="RBN53" s="535"/>
      <c r="RBO53" s="535"/>
      <c r="RBP53" s="535"/>
      <c r="RBQ53" s="535"/>
      <c r="RBR53" s="535"/>
      <c r="RBS53" s="535"/>
      <c r="RBT53" s="535"/>
      <c r="RBU53" s="535"/>
      <c r="RBV53" s="535"/>
      <c r="RBW53" s="535"/>
      <c r="RBX53" s="535"/>
      <c r="RBY53" s="535"/>
      <c r="RBZ53" s="535"/>
      <c r="RCA53" s="535"/>
      <c r="RCB53" s="535"/>
      <c r="RCC53" s="535"/>
      <c r="RCD53" s="535"/>
      <c r="RCE53" s="535"/>
      <c r="RCF53" s="535"/>
      <c r="RCG53" s="535"/>
      <c r="RCH53" s="535"/>
      <c r="RCI53" s="535"/>
      <c r="RCJ53" s="535"/>
      <c r="RCK53" s="535"/>
      <c r="RCL53" s="535"/>
      <c r="RCM53" s="535"/>
      <c r="RCN53" s="535"/>
      <c r="RCO53" s="535"/>
      <c r="RCP53" s="535"/>
      <c r="RCQ53" s="535"/>
      <c r="RCR53" s="535"/>
      <c r="RCS53" s="535"/>
      <c r="RCT53" s="535"/>
      <c r="RCU53" s="535"/>
      <c r="RCV53" s="535"/>
      <c r="RCW53" s="535"/>
      <c r="RCX53" s="535"/>
      <c r="RCY53" s="535"/>
      <c r="RCZ53" s="535"/>
      <c r="RDA53" s="535"/>
      <c r="RDB53" s="535"/>
      <c r="RDC53" s="535"/>
      <c r="RDD53" s="535"/>
      <c r="RDE53" s="535"/>
      <c r="RDF53" s="535"/>
      <c r="RDG53" s="535"/>
      <c r="RDH53" s="535"/>
      <c r="RDI53" s="535"/>
      <c r="RDJ53" s="535"/>
      <c r="RDK53" s="535"/>
      <c r="RDL53" s="535"/>
      <c r="RDM53" s="535"/>
      <c r="RDN53" s="535"/>
      <c r="RDO53" s="535"/>
      <c r="RDP53" s="535"/>
      <c r="RDQ53" s="535"/>
      <c r="RDR53" s="535"/>
      <c r="RDS53" s="535"/>
      <c r="RDT53" s="535"/>
      <c r="RDU53" s="535"/>
      <c r="RDV53" s="535"/>
      <c r="RDW53" s="535"/>
      <c r="RDX53" s="535"/>
      <c r="RDY53" s="535"/>
      <c r="RDZ53" s="535"/>
      <c r="REA53" s="535"/>
      <c r="REB53" s="535"/>
      <c r="REC53" s="535"/>
      <c r="RED53" s="535"/>
      <c r="REE53" s="535"/>
      <c r="REF53" s="535"/>
      <c r="REG53" s="535"/>
      <c r="REH53" s="535"/>
      <c r="REI53" s="535"/>
      <c r="REJ53" s="535"/>
      <c r="REK53" s="535"/>
      <c r="REL53" s="535"/>
      <c r="REM53" s="535"/>
      <c r="REN53" s="535"/>
      <c r="REO53" s="535"/>
      <c r="REP53" s="535"/>
      <c r="REQ53" s="535"/>
      <c r="RER53" s="535"/>
      <c r="RES53" s="535"/>
      <c r="RET53" s="535"/>
      <c r="REU53" s="535"/>
      <c r="REV53" s="535"/>
      <c r="REW53" s="535"/>
      <c r="REX53" s="535"/>
      <c r="REY53" s="535"/>
      <c r="REZ53" s="535"/>
      <c r="RFA53" s="535"/>
      <c r="RFB53" s="535"/>
      <c r="RFC53" s="535"/>
      <c r="RFD53" s="535"/>
      <c r="RFE53" s="535"/>
      <c r="RFF53" s="535"/>
      <c r="RFG53" s="535"/>
      <c r="RFH53" s="535"/>
      <c r="RFI53" s="535"/>
      <c r="RFJ53" s="535"/>
      <c r="RFK53" s="535"/>
      <c r="RFL53" s="535"/>
      <c r="RFM53" s="535"/>
      <c r="RFN53" s="535"/>
      <c r="RFO53" s="535"/>
      <c r="RFP53" s="535"/>
      <c r="RFQ53" s="535"/>
      <c r="RFR53" s="535"/>
      <c r="RFS53" s="535"/>
      <c r="RFT53" s="535"/>
      <c r="RFU53" s="535"/>
      <c r="RFV53" s="535"/>
      <c r="RFW53" s="535"/>
      <c r="RFX53" s="535"/>
      <c r="RFY53" s="535"/>
      <c r="RFZ53" s="535"/>
      <c r="RGA53" s="535"/>
      <c r="RGB53" s="535"/>
      <c r="RGC53" s="535"/>
      <c r="RGD53" s="535"/>
      <c r="RGE53" s="535"/>
      <c r="RGF53" s="535"/>
      <c r="RGG53" s="535"/>
      <c r="RGH53" s="535"/>
      <c r="RGI53" s="535"/>
      <c r="RGJ53" s="535"/>
      <c r="RGK53" s="535"/>
      <c r="RGL53" s="535"/>
      <c r="RGM53" s="535"/>
      <c r="RGN53" s="535"/>
      <c r="RGO53" s="535"/>
      <c r="RGP53" s="535"/>
      <c r="RGQ53" s="535"/>
      <c r="RGR53" s="535"/>
      <c r="RGS53" s="535"/>
      <c r="RGT53" s="535"/>
      <c r="RGU53" s="535"/>
      <c r="RGV53" s="535"/>
      <c r="RGW53" s="535"/>
      <c r="RGX53" s="535"/>
      <c r="RGY53" s="535"/>
      <c r="RGZ53" s="535"/>
      <c r="RHA53" s="535"/>
      <c r="RHB53" s="535"/>
      <c r="RHC53" s="535"/>
      <c r="RHD53" s="535"/>
      <c r="RHE53" s="535"/>
      <c r="RHF53" s="535"/>
      <c r="RHG53" s="535"/>
      <c r="RHH53" s="535"/>
      <c r="RHI53" s="535"/>
      <c r="RHJ53" s="535"/>
      <c r="RHK53" s="535"/>
      <c r="RHL53" s="535"/>
      <c r="RHM53" s="535"/>
      <c r="RHN53" s="535"/>
      <c r="RHO53" s="535"/>
      <c r="RHP53" s="535"/>
      <c r="RHQ53" s="535"/>
      <c r="RHR53" s="535"/>
      <c r="RHS53" s="535"/>
      <c r="RHT53" s="535"/>
      <c r="RHU53" s="535"/>
      <c r="RHV53" s="535"/>
      <c r="RHW53" s="535"/>
      <c r="RHX53" s="535"/>
      <c r="RHY53" s="535"/>
      <c r="RHZ53" s="535"/>
      <c r="RIA53" s="535"/>
      <c r="RIB53" s="535"/>
      <c r="RIC53" s="535"/>
      <c r="RID53" s="535"/>
      <c r="RIE53" s="535"/>
      <c r="RIF53" s="535"/>
      <c r="RIG53" s="535"/>
      <c r="RIH53" s="535"/>
      <c r="RII53" s="535"/>
      <c r="RIJ53" s="535"/>
      <c r="RIK53" s="535"/>
      <c r="RIL53" s="535"/>
      <c r="RIM53" s="535"/>
      <c r="RIN53" s="535"/>
      <c r="RIO53" s="535"/>
      <c r="RIP53" s="535"/>
      <c r="RIQ53" s="535"/>
      <c r="RIR53" s="535"/>
      <c r="RIS53" s="535"/>
      <c r="RIT53" s="535"/>
      <c r="RIU53" s="535"/>
      <c r="RIV53" s="535"/>
      <c r="RIW53" s="535"/>
      <c r="RIX53" s="535"/>
      <c r="RIY53" s="535"/>
      <c r="RIZ53" s="535"/>
      <c r="RJA53" s="535"/>
      <c r="RJB53" s="535"/>
      <c r="RJC53" s="535"/>
      <c r="RJD53" s="535"/>
      <c r="RJE53" s="535"/>
      <c r="RJF53" s="535"/>
      <c r="RJG53" s="535"/>
      <c r="RJH53" s="535"/>
      <c r="RJI53" s="535"/>
      <c r="RJJ53" s="535"/>
      <c r="RJK53" s="535"/>
      <c r="RJL53" s="535"/>
      <c r="RJM53" s="535"/>
      <c r="RJN53" s="535"/>
      <c r="RJO53" s="535"/>
      <c r="RJP53" s="535"/>
      <c r="RJQ53" s="535"/>
      <c r="RJR53" s="535"/>
      <c r="RJS53" s="535"/>
      <c r="RJT53" s="535"/>
      <c r="RJU53" s="535"/>
      <c r="RJV53" s="535"/>
      <c r="RJW53" s="535"/>
      <c r="RJX53" s="535"/>
      <c r="RJY53" s="535"/>
      <c r="RJZ53" s="535"/>
      <c r="RKA53" s="535"/>
      <c r="RKB53" s="535"/>
      <c r="RKC53" s="535"/>
      <c r="RKD53" s="535"/>
      <c r="RKE53" s="535"/>
      <c r="RKF53" s="535"/>
      <c r="RKG53" s="535"/>
      <c r="RKH53" s="535"/>
      <c r="RKI53" s="535"/>
      <c r="RKJ53" s="535"/>
      <c r="RKK53" s="535"/>
      <c r="RKL53" s="535"/>
      <c r="RKM53" s="535"/>
      <c r="RKN53" s="535"/>
      <c r="RKO53" s="535"/>
      <c r="RKP53" s="535"/>
      <c r="RKQ53" s="535"/>
      <c r="RKR53" s="535"/>
      <c r="RKS53" s="535"/>
      <c r="RKT53" s="535"/>
      <c r="RKU53" s="535"/>
      <c r="RKV53" s="535"/>
      <c r="RKW53" s="535"/>
      <c r="RKX53" s="535"/>
      <c r="RKY53" s="535"/>
      <c r="RKZ53" s="535"/>
      <c r="RLA53" s="535"/>
      <c r="RLB53" s="535"/>
      <c r="RLC53" s="535"/>
      <c r="RLD53" s="535"/>
      <c r="RLE53" s="535"/>
      <c r="RLF53" s="535"/>
      <c r="RLG53" s="535"/>
      <c r="RLH53" s="535"/>
      <c r="RLI53" s="535"/>
      <c r="RLJ53" s="535"/>
      <c r="RLK53" s="535"/>
      <c r="RLL53" s="535"/>
      <c r="RLM53" s="535"/>
      <c r="RLN53" s="535"/>
      <c r="RLO53" s="535"/>
      <c r="RLP53" s="535"/>
      <c r="RLQ53" s="535"/>
      <c r="RLR53" s="535"/>
      <c r="RLS53" s="535"/>
      <c r="RLT53" s="535"/>
      <c r="RLU53" s="535"/>
      <c r="RLV53" s="535"/>
      <c r="RLW53" s="535"/>
      <c r="RLX53" s="535"/>
      <c r="RLY53" s="535"/>
      <c r="RLZ53" s="535"/>
      <c r="RMA53" s="535"/>
      <c r="RMB53" s="535"/>
      <c r="RMC53" s="535"/>
      <c r="RMD53" s="535"/>
      <c r="RME53" s="535"/>
      <c r="RMF53" s="535"/>
      <c r="RMG53" s="535"/>
      <c r="RMH53" s="535"/>
      <c r="RMI53" s="535"/>
      <c r="RMJ53" s="535"/>
      <c r="RMK53" s="535"/>
      <c r="RML53" s="535"/>
      <c r="RMM53" s="535"/>
      <c r="RMN53" s="535"/>
      <c r="RMO53" s="535"/>
      <c r="RMP53" s="535"/>
      <c r="RMQ53" s="535"/>
      <c r="RMR53" s="535"/>
      <c r="RMS53" s="535"/>
      <c r="RMT53" s="535"/>
      <c r="RMU53" s="535"/>
      <c r="RMV53" s="535"/>
      <c r="RMW53" s="535"/>
      <c r="RMX53" s="535"/>
      <c r="RMY53" s="535"/>
      <c r="RMZ53" s="535"/>
      <c r="RNA53" s="535"/>
      <c r="RNB53" s="535"/>
      <c r="RNC53" s="535"/>
      <c r="RND53" s="535"/>
      <c r="RNE53" s="535"/>
      <c r="RNF53" s="535"/>
      <c r="RNG53" s="535"/>
      <c r="RNH53" s="535"/>
      <c r="RNI53" s="535"/>
      <c r="RNJ53" s="535"/>
      <c r="RNK53" s="535"/>
      <c r="RNL53" s="535"/>
      <c r="RNM53" s="535"/>
      <c r="RNN53" s="535"/>
      <c r="RNO53" s="535"/>
      <c r="RNP53" s="535"/>
      <c r="RNQ53" s="535"/>
      <c r="RNR53" s="535"/>
      <c r="RNS53" s="535"/>
      <c r="RNT53" s="535"/>
      <c r="RNU53" s="535"/>
      <c r="RNV53" s="535"/>
      <c r="RNW53" s="535"/>
      <c r="RNX53" s="535"/>
      <c r="RNY53" s="535"/>
      <c r="RNZ53" s="535"/>
      <c r="ROA53" s="535"/>
      <c r="ROB53" s="535"/>
      <c r="ROC53" s="535"/>
      <c r="ROD53" s="535"/>
      <c r="ROE53" s="535"/>
      <c r="ROF53" s="535"/>
      <c r="ROG53" s="535"/>
      <c r="ROH53" s="535"/>
      <c r="ROI53" s="535"/>
      <c r="ROJ53" s="535"/>
      <c r="ROK53" s="535"/>
      <c r="ROL53" s="535"/>
      <c r="ROM53" s="535"/>
      <c r="RON53" s="535"/>
      <c r="ROO53" s="535"/>
      <c r="ROP53" s="535"/>
      <c r="ROQ53" s="535"/>
      <c r="ROR53" s="535"/>
      <c r="ROS53" s="535"/>
      <c r="ROT53" s="535"/>
      <c r="ROU53" s="535"/>
      <c r="ROV53" s="535"/>
      <c r="ROW53" s="535"/>
      <c r="ROX53" s="535"/>
      <c r="ROY53" s="535"/>
      <c r="ROZ53" s="535"/>
      <c r="RPA53" s="535"/>
      <c r="RPB53" s="535"/>
      <c r="RPC53" s="535"/>
      <c r="RPD53" s="535"/>
      <c r="RPE53" s="535"/>
      <c r="RPF53" s="535"/>
      <c r="RPG53" s="535"/>
      <c r="RPH53" s="535"/>
      <c r="RPI53" s="535"/>
      <c r="RPJ53" s="535"/>
      <c r="RPK53" s="535"/>
      <c r="RPL53" s="535"/>
      <c r="RPM53" s="535"/>
      <c r="RPN53" s="535"/>
      <c r="RPO53" s="535"/>
      <c r="RPP53" s="535"/>
      <c r="RPQ53" s="535"/>
      <c r="RPR53" s="535"/>
      <c r="RPS53" s="535"/>
      <c r="RPT53" s="535"/>
      <c r="RPU53" s="535"/>
      <c r="RPV53" s="535"/>
      <c r="RPW53" s="535"/>
      <c r="RPX53" s="535"/>
      <c r="RPY53" s="535"/>
      <c r="RPZ53" s="535"/>
      <c r="RQA53" s="535"/>
      <c r="RQB53" s="535"/>
      <c r="RQC53" s="535"/>
      <c r="RQD53" s="535"/>
      <c r="RQE53" s="535"/>
      <c r="RQF53" s="535"/>
      <c r="RQG53" s="535"/>
      <c r="RQH53" s="535"/>
      <c r="RQI53" s="535"/>
      <c r="RQJ53" s="535"/>
      <c r="RQK53" s="535"/>
      <c r="RQL53" s="535"/>
      <c r="RQM53" s="535"/>
      <c r="RQN53" s="535"/>
      <c r="RQO53" s="535"/>
      <c r="RQP53" s="535"/>
      <c r="RQQ53" s="535"/>
      <c r="RQR53" s="535"/>
      <c r="RQS53" s="535"/>
      <c r="RQT53" s="535"/>
      <c r="RQU53" s="535"/>
      <c r="RQV53" s="535"/>
      <c r="RQW53" s="535"/>
      <c r="RQX53" s="535"/>
      <c r="RQY53" s="535"/>
      <c r="RQZ53" s="535"/>
      <c r="RRA53" s="535"/>
      <c r="RRB53" s="535"/>
      <c r="RRC53" s="535"/>
      <c r="RRD53" s="535"/>
      <c r="RRE53" s="535"/>
      <c r="RRF53" s="535"/>
      <c r="RRG53" s="535"/>
      <c r="RRH53" s="535"/>
      <c r="RRI53" s="535"/>
      <c r="RRJ53" s="535"/>
      <c r="RRK53" s="535"/>
      <c r="RRL53" s="535"/>
      <c r="RRM53" s="535"/>
      <c r="RRN53" s="535"/>
      <c r="RRO53" s="535"/>
      <c r="RRP53" s="535"/>
      <c r="RRQ53" s="535"/>
      <c r="RRR53" s="535"/>
      <c r="RRS53" s="535"/>
      <c r="RRT53" s="535"/>
      <c r="RRU53" s="535"/>
      <c r="RRV53" s="535"/>
      <c r="RRW53" s="535"/>
      <c r="RRX53" s="535"/>
      <c r="RRY53" s="535"/>
      <c r="RRZ53" s="535"/>
      <c r="RSA53" s="535"/>
      <c r="RSB53" s="535"/>
      <c r="RSC53" s="535"/>
      <c r="RSD53" s="535"/>
      <c r="RSE53" s="535"/>
      <c r="RSF53" s="535"/>
      <c r="RSG53" s="535"/>
      <c r="RSH53" s="535"/>
      <c r="RSI53" s="535"/>
      <c r="RSJ53" s="535"/>
      <c r="RSK53" s="535"/>
      <c r="RSL53" s="535"/>
      <c r="RSM53" s="535"/>
      <c r="RSN53" s="535"/>
      <c r="RSO53" s="535"/>
      <c r="RSP53" s="535"/>
      <c r="RSQ53" s="535"/>
      <c r="RSR53" s="535"/>
      <c r="RSS53" s="535"/>
      <c r="RST53" s="535"/>
      <c r="RSU53" s="535"/>
      <c r="RSV53" s="535"/>
      <c r="RSW53" s="535"/>
      <c r="RSX53" s="535"/>
      <c r="RSY53" s="535"/>
      <c r="RSZ53" s="535"/>
      <c r="RTA53" s="535"/>
      <c r="RTB53" s="535"/>
      <c r="RTC53" s="535"/>
      <c r="RTD53" s="535"/>
      <c r="RTE53" s="535"/>
      <c r="RTF53" s="535"/>
      <c r="RTG53" s="535"/>
      <c r="RTH53" s="535"/>
      <c r="RTI53" s="535"/>
      <c r="RTJ53" s="535"/>
      <c r="RTK53" s="535"/>
      <c r="RTL53" s="535"/>
      <c r="RTM53" s="535"/>
      <c r="RTN53" s="535"/>
      <c r="RTO53" s="535"/>
      <c r="RTP53" s="535"/>
      <c r="RTQ53" s="535"/>
      <c r="RTR53" s="535"/>
      <c r="RTS53" s="535"/>
      <c r="RTT53" s="535"/>
      <c r="RTU53" s="535"/>
      <c r="RTV53" s="535"/>
      <c r="RTW53" s="535"/>
      <c r="RTX53" s="535"/>
      <c r="RTY53" s="535"/>
      <c r="RTZ53" s="535"/>
      <c r="RUA53" s="535"/>
      <c r="RUB53" s="535"/>
      <c r="RUC53" s="535"/>
      <c r="RUD53" s="535"/>
      <c r="RUE53" s="535"/>
      <c r="RUF53" s="535"/>
      <c r="RUG53" s="535"/>
      <c r="RUH53" s="535"/>
      <c r="RUI53" s="535"/>
      <c r="RUJ53" s="535"/>
      <c r="RUK53" s="535"/>
      <c r="RUL53" s="535"/>
      <c r="RUM53" s="535"/>
      <c r="RUN53" s="535"/>
      <c r="RUO53" s="535"/>
      <c r="RUP53" s="535"/>
      <c r="RUQ53" s="535"/>
      <c r="RUR53" s="535"/>
      <c r="RUS53" s="535"/>
      <c r="RUT53" s="535"/>
      <c r="RUU53" s="535"/>
      <c r="RUV53" s="535"/>
      <c r="RUW53" s="535"/>
      <c r="RUX53" s="535"/>
      <c r="RUY53" s="535"/>
      <c r="RUZ53" s="535"/>
      <c r="RVA53" s="535"/>
      <c r="RVB53" s="535"/>
      <c r="RVC53" s="535"/>
      <c r="RVD53" s="535"/>
      <c r="RVE53" s="535"/>
      <c r="RVF53" s="535"/>
      <c r="RVG53" s="535"/>
      <c r="RVH53" s="535"/>
      <c r="RVI53" s="535"/>
      <c r="RVJ53" s="535"/>
      <c r="RVK53" s="535"/>
      <c r="RVL53" s="535"/>
      <c r="RVM53" s="535"/>
      <c r="RVN53" s="535"/>
      <c r="RVO53" s="535"/>
      <c r="RVP53" s="535"/>
      <c r="RVQ53" s="535"/>
      <c r="RVR53" s="535"/>
      <c r="RVS53" s="535"/>
      <c r="RVT53" s="535"/>
      <c r="RVU53" s="535"/>
      <c r="RVV53" s="535"/>
      <c r="RVW53" s="535"/>
      <c r="RVX53" s="535"/>
      <c r="RVY53" s="535"/>
      <c r="RVZ53" s="535"/>
      <c r="RWA53" s="535"/>
      <c r="RWB53" s="535"/>
      <c r="RWC53" s="535"/>
      <c r="RWD53" s="535"/>
      <c r="RWE53" s="535"/>
      <c r="RWF53" s="535"/>
      <c r="RWG53" s="535"/>
      <c r="RWH53" s="535"/>
      <c r="RWI53" s="535"/>
      <c r="RWJ53" s="535"/>
      <c r="RWK53" s="535"/>
      <c r="RWL53" s="535"/>
      <c r="RWM53" s="535"/>
      <c r="RWN53" s="535"/>
      <c r="RWO53" s="535"/>
      <c r="RWP53" s="535"/>
      <c r="RWQ53" s="535"/>
      <c r="RWR53" s="535"/>
      <c r="RWS53" s="535"/>
      <c r="RWT53" s="535"/>
      <c r="RWU53" s="535"/>
      <c r="RWV53" s="535"/>
      <c r="RWW53" s="535"/>
      <c r="RWX53" s="535"/>
      <c r="RWY53" s="535"/>
      <c r="RWZ53" s="535"/>
      <c r="RXA53" s="535"/>
      <c r="RXB53" s="535"/>
      <c r="RXC53" s="535"/>
      <c r="RXD53" s="535"/>
      <c r="RXE53" s="535"/>
      <c r="RXF53" s="535"/>
      <c r="RXG53" s="535"/>
      <c r="RXH53" s="535"/>
      <c r="RXI53" s="535"/>
      <c r="RXJ53" s="535"/>
      <c r="RXK53" s="535"/>
      <c r="RXL53" s="535"/>
      <c r="RXM53" s="535"/>
      <c r="RXN53" s="535"/>
      <c r="RXO53" s="535"/>
      <c r="RXP53" s="535"/>
      <c r="RXQ53" s="535"/>
      <c r="RXR53" s="535"/>
      <c r="RXS53" s="535"/>
      <c r="RXT53" s="535"/>
      <c r="RXU53" s="535"/>
      <c r="RXV53" s="535"/>
      <c r="RXW53" s="535"/>
      <c r="RXX53" s="535"/>
      <c r="RXY53" s="535"/>
      <c r="RXZ53" s="535"/>
      <c r="RYA53" s="535"/>
      <c r="RYB53" s="535"/>
      <c r="RYC53" s="535"/>
      <c r="RYD53" s="535"/>
      <c r="RYE53" s="535"/>
      <c r="RYF53" s="535"/>
      <c r="RYG53" s="535"/>
      <c r="RYH53" s="535"/>
      <c r="RYI53" s="535"/>
      <c r="RYJ53" s="535"/>
      <c r="RYK53" s="535"/>
      <c r="RYL53" s="535"/>
      <c r="RYM53" s="535"/>
      <c r="RYN53" s="535"/>
      <c r="RYO53" s="535"/>
      <c r="RYP53" s="535"/>
      <c r="RYQ53" s="535"/>
      <c r="RYR53" s="535"/>
      <c r="RYS53" s="535"/>
      <c r="RYT53" s="535"/>
      <c r="RYU53" s="535"/>
      <c r="RYV53" s="535"/>
      <c r="RYW53" s="535"/>
      <c r="RYX53" s="535"/>
      <c r="RYY53" s="535"/>
      <c r="RYZ53" s="535"/>
      <c r="RZA53" s="535"/>
      <c r="RZB53" s="535"/>
      <c r="RZC53" s="535"/>
      <c r="RZD53" s="535"/>
      <c r="RZE53" s="535"/>
      <c r="RZF53" s="535"/>
      <c r="RZG53" s="535"/>
      <c r="RZH53" s="535"/>
      <c r="RZI53" s="535"/>
      <c r="RZJ53" s="535"/>
      <c r="RZK53" s="535"/>
      <c r="RZL53" s="535"/>
      <c r="RZM53" s="535"/>
      <c r="RZN53" s="535"/>
      <c r="RZO53" s="535"/>
      <c r="RZP53" s="535"/>
      <c r="RZQ53" s="535"/>
      <c r="RZR53" s="535"/>
      <c r="RZS53" s="535"/>
      <c r="RZT53" s="535"/>
      <c r="RZU53" s="535"/>
      <c r="RZV53" s="535"/>
      <c r="RZW53" s="535"/>
      <c r="RZX53" s="535"/>
      <c r="RZY53" s="535"/>
      <c r="RZZ53" s="535"/>
      <c r="SAA53" s="535"/>
      <c r="SAB53" s="535"/>
      <c r="SAC53" s="535"/>
      <c r="SAD53" s="535"/>
      <c r="SAE53" s="535"/>
      <c r="SAF53" s="535"/>
      <c r="SAG53" s="535"/>
      <c r="SAH53" s="535"/>
      <c r="SAI53" s="535"/>
      <c r="SAJ53" s="535"/>
      <c r="SAK53" s="535"/>
      <c r="SAL53" s="535"/>
      <c r="SAM53" s="535"/>
      <c r="SAN53" s="535"/>
      <c r="SAO53" s="535"/>
      <c r="SAP53" s="535"/>
      <c r="SAQ53" s="535"/>
      <c r="SAR53" s="535"/>
      <c r="SAS53" s="535"/>
      <c r="SAT53" s="535"/>
      <c r="SAU53" s="535"/>
      <c r="SAV53" s="535"/>
      <c r="SAW53" s="535"/>
      <c r="SAX53" s="535"/>
      <c r="SAY53" s="535"/>
      <c r="SAZ53" s="535"/>
      <c r="SBA53" s="535"/>
      <c r="SBB53" s="535"/>
      <c r="SBC53" s="535"/>
      <c r="SBD53" s="535"/>
      <c r="SBE53" s="535"/>
      <c r="SBF53" s="535"/>
      <c r="SBG53" s="535"/>
      <c r="SBH53" s="535"/>
      <c r="SBI53" s="535"/>
      <c r="SBJ53" s="535"/>
      <c r="SBK53" s="535"/>
      <c r="SBL53" s="535"/>
      <c r="SBM53" s="535"/>
      <c r="SBN53" s="535"/>
      <c r="SBO53" s="535"/>
      <c r="SBP53" s="535"/>
      <c r="SBQ53" s="535"/>
      <c r="SBR53" s="535"/>
      <c r="SBS53" s="535"/>
      <c r="SBT53" s="535"/>
      <c r="SBU53" s="535"/>
      <c r="SBV53" s="535"/>
      <c r="SBW53" s="535"/>
      <c r="SBX53" s="535"/>
      <c r="SBY53" s="535"/>
      <c r="SBZ53" s="535"/>
      <c r="SCA53" s="535"/>
      <c r="SCB53" s="535"/>
      <c r="SCC53" s="535"/>
      <c r="SCD53" s="535"/>
      <c r="SCE53" s="535"/>
      <c r="SCF53" s="535"/>
      <c r="SCG53" s="535"/>
      <c r="SCH53" s="535"/>
      <c r="SCI53" s="535"/>
      <c r="SCJ53" s="535"/>
      <c r="SCK53" s="535"/>
      <c r="SCL53" s="535"/>
      <c r="SCM53" s="535"/>
      <c r="SCN53" s="535"/>
      <c r="SCO53" s="535"/>
      <c r="SCP53" s="535"/>
      <c r="SCQ53" s="535"/>
      <c r="SCR53" s="535"/>
      <c r="SCS53" s="535"/>
      <c r="SCT53" s="535"/>
      <c r="SCU53" s="535"/>
      <c r="SCV53" s="535"/>
      <c r="SCW53" s="535"/>
      <c r="SCX53" s="535"/>
      <c r="SCY53" s="535"/>
      <c r="SCZ53" s="535"/>
      <c r="SDA53" s="535"/>
      <c r="SDB53" s="535"/>
      <c r="SDC53" s="535"/>
      <c r="SDD53" s="535"/>
      <c r="SDE53" s="535"/>
      <c r="SDF53" s="535"/>
      <c r="SDG53" s="535"/>
      <c r="SDH53" s="535"/>
      <c r="SDI53" s="535"/>
      <c r="SDJ53" s="535"/>
      <c r="SDK53" s="535"/>
      <c r="SDL53" s="535"/>
      <c r="SDM53" s="535"/>
      <c r="SDN53" s="535"/>
      <c r="SDO53" s="535"/>
      <c r="SDP53" s="535"/>
      <c r="SDQ53" s="535"/>
      <c r="SDR53" s="535"/>
      <c r="SDS53" s="535"/>
      <c r="SDT53" s="535"/>
      <c r="SDU53" s="535"/>
      <c r="SDV53" s="535"/>
      <c r="SDW53" s="535"/>
      <c r="SDX53" s="535"/>
      <c r="SDY53" s="535"/>
      <c r="SDZ53" s="535"/>
      <c r="SEA53" s="535"/>
      <c r="SEB53" s="535"/>
      <c r="SEC53" s="535"/>
      <c r="SED53" s="535"/>
      <c r="SEE53" s="535"/>
      <c r="SEF53" s="535"/>
      <c r="SEG53" s="535"/>
      <c r="SEH53" s="535"/>
      <c r="SEI53" s="535"/>
      <c r="SEJ53" s="535"/>
      <c r="SEK53" s="535"/>
      <c r="SEL53" s="535"/>
      <c r="SEM53" s="535"/>
      <c r="SEN53" s="535"/>
      <c r="SEO53" s="535"/>
      <c r="SEP53" s="535"/>
      <c r="SEQ53" s="535"/>
      <c r="SER53" s="535"/>
      <c r="SES53" s="535"/>
      <c r="SET53" s="535"/>
      <c r="SEU53" s="535"/>
      <c r="SEV53" s="535"/>
      <c r="SEW53" s="535"/>
      <c r="SEX53" s="535"/>
      <c r="SEY53" s="535"/>
      <c r="SEZ53" s="535"/>
      <c r="SFA53" s="535"/>
      <c r="SFB53" s="535"/>
      <c r="SFC53" s="535"/>
      <c r="SFD53" s="535"/>
      <c r="SFE53" s="535"/>
      <c r="SFF53" s="535"/>
      <c r="SFG53" s="535"/>
      <c r="SFH53" s="535"/>
      <c r="SFI53" s="535"/>
      <c r="SFJ53" s="535"/>
      <c r="SFK53" s="535"/>
      <c r="SFL53" s="535"/>
      <c r="SFM53" s="535"/>
      <c r="SFN53" s="535"/>
      <c r="SFO53" s="535"/>
      <c r="SFP53" s="535"/>
      <c r="SFQ53" s="535"/>
      <c r="SFR53" s="535"/>
      <c r="SFS53" s="535"/>
      <c r="SFT53" s="535"/>
      <c r="SFU53" s="535"/>
      <c r="SFV53" s="535"/>
      <c r="SFW53" s="535"/>
      <c r="SFX53" s="535"/>
      <c r="SFY53" s="535"/>
      <c r="SFZ53" s="535"/>
      <c r="SGA53" s="535"/>
      <c r="SGB53" s="535"/>
      <c r="SGC53" s="535"/>
      <c r="SGD53" s="535"/>
      <c r="SGE53" s="535"/>
      <c r="SGF53" s="535"/>
      <c r="SGG53" s="535"/>
      <c r="SGH53" s="535"/>
      <c r="SGI53" s="535"/>
      <c r="SGJ53" s="535"/>
      <c r="SGK53" s="535"/>
      <c r="SGL53" s="535"/>
      <c r="SGM53" s="535"/>
      <c r="SGN53" s="535"/>
      <c r="SGO53" s="535"/>
      <c r="SGP53" s="535"/>
      <c r="SGQ53" s="535"/>
      <c r="SGR53" s="535"/>
      <c r="SGS53" s="535"/>
      <c r="SGT53" s="535"/>
      <c r="SGU53" s="535"/>
      <c r="SGV53" s="535"/>
      <c r="SGW53" s="535"/>
      <c r="SGX53" s="535"/>
      <c r="SGY53" s="535"/>
      <c r="SGZ53" s="535"/>
      <c r="SHA53" s="535"/>
      <c r="SHB53" s="535"/>
      <c r="SHC53" s="535"/>
      <c r="SHD53" s="535"/>
      <c r="SHE53" s="535"/>
      <c r="SHF53" s="535"/>
      <c r="SHG53" s="535"/>
      <c r="SHH53" s="535"/>
      <c r="SHI53" s="535"/>
      <c r="SHJ53" s="535"/>
      <c r="SHK53" s="535"/>
      <c r="SHL53" s="535"/>
      <c r="SHM53" s="535"/>
      <c r="SHN53" s="535"/>
      <c r="SHO53" s="535"/>
      <c r="SHP53" s="535"/>
      <c r="SHQ53" s="535"/>
      <c r="SHR53" s="535"/>
      <c r="SHS53" s="535"/>
      <c r="SHT53" s="535"/>
      <c r="SHU53" s="535"/>
      <c r="SHV53" s="535"/>
      <c r="SHW53" s="535"/>
      <c r="SHX53" s="535"/>
      <c r="SHY53" s="535"/>
      <c r="SHZ53" s="535"/>
      <c r="SIA53" s="535"/>
      <c r="SIB53" s="535"/>
      <c r="SIC53" s="535"/>
      <c r="SID53" s="535"/>
      <c r="SIE53" s="535"/>
      <c r="SIF53" s="535"/>
      <c r="SIG53" s="535"/>
      <c r="SIH53" s="535"/>
      <c r="SII53" s="535"/>
      <c r="SIJ53" s="535"/>
      <c r="SIK53" s="535"/>
      <c r="SIL53" s="535"/>
      <c r="SIM53" s="535"/>
      <c r="SIN53" s="535"/>
      <c r="SIO53" s="535"/>
      <c r="SIP53" s="535"/>
      <c r="SIQ53" s="535"/>
      <c r="SIR53" s="535"/>
      <c r="SIS53" s="535"/>
      <c r="SIT53" s="535"/>
      <c r="SIU53" s="535"/>
      <c r="SIV53" s="535"/>
      <c r="SIW53" s="535"/>
      <c r="SIX53" s="535"/>
      <c r="SIY53" s="535"/>
      <c r="SIZ53" s="535"/>
      <c r="SJA53" s="535"/>
      <c r="SJB53" s="535"/>
      <c r="SJC53" s="535"/>
      <c r="SJD53" s="535"/>
      <c r="SJE53" s="535"/>
      <c r="SJF53" s="535"/>
      <c r="SJG53" s="535"/>
      <c r="SJH53" s="535"/>
      <c r="SJI53" s="535"/>
      <c r="SJJ53" s="535"/>
      <c r="SJK53" s="535"/>
      <c r="SJL53" s="535"/>
      <c r="SJM53" s="535"/>
      <c r="SJN53" s="535"/>
      <c r="SJO53" s="535"/>
      <c r="SJP53" s="535"/>
      <c r="SJQ53" s="535"/>
      <c r="SJR53" s="535"/>
      <c r="SJS53" s="535"/>
      <c r="SJT53" s="535"/>
      <c r="SJU53" s="535"/>
      <c r="SJV53" s="535"/>
      <c r="SJW53" s="535"/>
      <c r="SJX53" s="535"/>
      <c r="SJY53" s="535"/>
      <c r="SJZ53" s="535"/>
      <c r="SKA53" s="535"/>
      <c r="SKB53" s="535"/>
      <c r="SKC53" s="535"/>
      <c r="SKD53" s="535"/>
      <c r="SKE53" s="535"/>
      <c r="SKF53" s="535"/>
      <c r="SKG53" s="535"/>
      <c r="SKH53" s="535"/>
      <c r="SKI53" s="535"/>
      <c r="SKJ53" s="535"/>
      <c r="SKK53" s="535"/>
      <c r="SKL53" s="535"/>
      <c r="SKM53" s="535"/>
      <c r="SKN53" s="535"/>
      <c r="SKO53" s="535"/>
      <c r="SKP53" s="535"/>
      <c r="SKQ53" s="535"/>
      <c r="SKR53" s="535"/>
      <c r="SKS53" s="535"/>
      <c r="SKT53" s="535"/>
      <c r="SKU53" s="535"/>
      <c r="SKV53" s="535"/>
      <c r="SKW53" s="535"/>
      <c r="SKX53" s="535"/>
      <c r="SKY53" s="535"/>
      <c r="SKZ53" s="535"/>
      <c r="SLA53" s="535"/>
      <c r="SLB53" s="535"/>
      <c r="SLC53" s="535"/>
      <c r="SLD53" s="535"/>
      <c r="SLE53" s="535"/>
      <c r="SLF53" s="535"/>
      <c r="SLG53" s="535"/>
      <c r="SLH53" s="535"/>
      <c r="SLI53" s="535"/>
      <c r="SLJ53" s="535"/>
      <c r="SLK53" s="535"/>
      <c r="SLL53" s="535"/>
      <c r="SLM53" s="535"/>
      <c r="SLN53" s="535"/>
      <c r="SLO53" s="535"/>
      <c r="SLP53" s="535"/>
      <c r="SLQ53" s="535"/>
      <c r="SLR53" s="535"/>
      <c r="SLS53" s="535"/>
      <c r="SLT53" s="535"/>
      <c r="SLU53" s="535"/>
      <c r="SLV53" s="535"/>
      <c r="SLW53" s="535"/>
      <c r="SLX53" s="535"/>
      <c r="SLY53" s="535"/>
      <c r="SLZ53" s="535"/>
      <c r="SMA53" s="535"/>
      <c r="SMB53" s="535"/>
      <c r="SMC53" s="535"/>
      <c r="SMD53" s="535"/>
      <c r="SME53" s="535"/>
      <c r="SMF53" s="535"/>
      <c r="SMG53" s="535"/>
      <c r="SMH53" s="535"/>
      <c r="SMI53" s="535"/>
      <c r="SMJ53" s="535"/>
      <c r="SMK53" s="535"/>
      <c r="SML53" s="535"/>
      <c r="SMM53" s="535"/>
      <c r="SMN53" s="535"/>
      <c r="SMO53" s="535"/>
      <c r="SMP53" s="535"/>
      <c r="SMQ53" s="535"/>
      <c r="SMR53" s="535"/>
      <c r="SMS53" s="535"/>
      <c r="SMT53" s="535"/>
      <c r="SMU53" s="535"/>
      <c r="SMV53" s="535"/>
      <c r="SMW53" s="535"/>
      <c r="SMX53" s="535"/>
      <c r="SMY53" s="535"/>
      <c r="SMZ53" s="535"/>
      <c r="SNA53" s="535"/>
      <c r="SNB53" s="535"/>
      <c r="SNC53" s="535"/>
      <c r="SND53" s="535"/>
      <c r="SNE53" s="535"/>
      <c r="SNF53" s="535"/>
      <c r="SNG53" s="535"/>
      <c r="SNH53" s="535"/>
      <c r="SNI53" s="535"/>
      <c r="SNJ53" s="535"/>
      <c r="SNK53" s="535"/>
      <c r="SNL53" s="535"/>
      <c r="SNM53" s="535"/>
      <c r="SNN53" s="535"/>
      <c r="SNO53" s="535"/>
      <c r="SNP53" s="535"/>
      <c r="SNQ53" s="535"/>
      <c r="SNR53" s="535"/>
      <c r="SNS53" s="535"/>
      <c r="SNT53" s="535"/>
      <c r="SNU53" s="535"/>
      <c r="SNV53" s="535"/>
      <c r="SNW53" s="535"/>
      <c r="SNX53" s="535"/>
      <c r="SNY53" s="535"/>
      <c r="SNZ53" s="535"/>
      <c r="SOA53" s="535"/>
      <c r="SOB53" s="535"/>
      <c r="SOC53" s="535"/>
      <c r="SOD53" s="535"/>
      <c r="SOE53" s="535"/>
      <c r="SOF53" s="535"/>
      <c r="SOG53" s="535"/>
      <c r="SOH53" s="535"/>
      <c r="SOI53" s="535"/>
      <c r="SOJ53" s="535"/>
      <c r="SOK53" s="535"/>
      <c r="SOL53" s="535"/>
      <c r="SOM53" s="535"/>
      <c r="SON53" s="535"/>
      <c r="SOO53" s="535"/>
      <c r="SOP53" s="535"/>
      <c r="SOQ53" s="535"/>
      <c r="SOR53" s="535"/>
      <c r="SOS53" s="535"/>
      <c r="SOT53" s="535"/>
      <c r="SOU53" s="535"/>
      <c r="SOV53" s="535"/>
      <c r="SOW53" s="535"/>
      <c r="SOX53" s="535"/>
      <c r="SOY53" s="535"/>
      <c r="SOZ53" s="535"/>
      <c r="SPA53" s="535"/>
      <c r="SPB53" s="535"/>
      <c r="SPC53" s="535"/>
      <c r="SPD53" s="535"/>
      <c r="SPE53" s="535"/>
      <c r="SPF53" s="535"/>
      <c r="SPG53" s="535"/>
      <c r="SPH53" s="535"/>
      <c r="SPI53" s="535"/>
      <c r="SPJ53" s="535"/>
      <c r="SPK53" s="535"/>
      <c r="SPL53" s="535"/>
      <c r="SPM53" s="535"/>
      <c r="SPN53" s="535"/>
      <c r="SPO53" s="535"/>
      <c r="SPP53" s="535"/>
      <c r="SPQ53" s="535"/>
      <c r="SPR53" s="535"/>
      <c r="SPS53" s="535"/>
      <c r="SPT53" s="535"/>
      <c r="SPU53" s="535"/>
      <c r="SPV53" s="535"/>
      <c r="SPW53" s="535"/>
      <c r="SPX53" s="535"/>
      <c r="SPY53" s="535"/>
      <c r="SPZ53" s="535"/>
      <c r="SQA53" s="535"/>
      <c r="SQB53" s="535"/>
      <c r="SQC53" s="535"/>
      <c r="SQD53" s="535"/>
      <c r="SQE53" s="535"/>
      <c r="SQF53" s="535"/>
      <c r="SQG53" s="535"/>
      <c r="SQH53" s="535"/>
      <c r="SQI53" s="535"/>
      <c r="SQJ53" s="535"/>
      <c r="SQK53" s="535"/>
      <c r="SQL53" s="535"/>
      <c r="SQM53" s="535"/>
      <c r="SQN53" s="535"/>
      <c r="SQO53" s="535"/>
      <c r="SQP53" s="535"/>
      <c r="SQQ53" s="535"/>
      <c r="SQR53" s="535"/>
      <c r="SQS53" s="535"/>
      <c r="SQT53" s="535"/>
      <c r="SQU53" s="535"/>
      <c r="SQV53" s="535"/>
      <c r="SQW53" s="535"/>
      <c r="SQX53" s="535"/>
      <c r="SQY53" s="535"/>
      <c r="SQZ53" s="535"/>
      <c r="SRA53" s="535"/>
      <c r="SRB53" s="535"/>
      <c r="SRC53" s="535"/>
      <c r="SRD53" s="535"/>
      <c r="SRE53" s="535"/>
      <c r="SRF53" s="535"/>
      <c r="SRG53" s="535"/>
      <c r="SRH53" s="535"/>
      <c r="SRI53" s="535"/>
      <c r="SRJ53" s="535"/>
      <c r="SRK53" s="535"/>
      <c r="SRL53" s="535"/>
      <c r="SRM53" s="535"/>
      <c r="SRN53" s="535"/>
      <c r="SRO53" s="535"/>
      <c r="SRP53" s="535"/>
      <c r="SRQ53" s="535"/>
      <c r="SRR53" s="535"/>
      <c r="SRS53" s="535"/>
      <c r="SRT53" s="535"/>
      <c r="SRU53" s="535"/>
      <c r="SRV53" s="535"/>
      <c r="SRW53" s="535"/>
      <c r="SRX53" s="535"/>
      <c r="SRY53" s="535"/>
      <c r="SRZ53" s="535"/>
      <c r="SSA53" s="535"/>
      <c r="SSB53" s="535"/>
      <c r="SSC53" s="535"/>
      <c r="SSD53" s="535"/>
      <c r="SSE53" s="535"/>
      <c r="SSF53" s="535"/>
      <c r="SSG53" s="535"/>
      <c r="SSH53" s="535"/>
      <c r="SSI53" s="535"/>
      <c r="SSJ53" s="535"/>
      <c r="SSK53" s="535"/>
      <c r="SSL53" s="535"/>
      <c r="SSM53" s="535"/>
      <c r="SSN53" s="535"/>
      <c r="SSO53" s="535"/>
      <c r="SSP53" s="535"/>
      <c r="SSQ53" s="535"/>
      <c r="SSR53" s="535"/>
      <c r="SSS53" s="535"/>
      <c r="SST53" s="535"/>
      <c r="SSU53" s="535"/>
      <c r="SSV53" s="535"/>
      <c r="SSW53" s="535"/>
      <c r="SSX53" s="535"/>
      <c r="SSY53" s="535"/>
      <c r="SSZ53" s="535"/>
      <c r="STA53" s="535"/>
      <c r="STB53" s="535"/>
      <c r="STC53" s="535"/>
      <c r="STD53" s="535"/>
      <c r="STE53" s="535"/>
      <c r="STF53" s="535"/>
      <c r="STG53" s="535"/>
      <c r="STH53" s="535"/>
      <c r="STI53" s="535"/>
      <c r="STJ53" s="535"/>
      <c r="STK53" s="535"/>
      <c r="STL53" s="535"/>
      <c r="STM53" s="535"/>
      <c r="STN53" s="535"/>
      <c r="STO53" s="535"/>
      <c r="STP53" s="535"/>
      <c r="STQ53" s="535"/>
      <c r="STR53" s="535"/>
      <c r="STS53" s="535"/>
      <c r="STT53" s="535"/>
      <c r="STU53" s="535"/>
      <c r="STV53" s="535"/>
      <c r="STW53" s="535"/>
      <c r="STX53" s="535"/>
      <c r="STY53" s="535"/>
      <c r="STZ53" s="535"/>
      <c r="SUA53" s="535"/>
      <c r="SUB53" s="535"/>
      <c r="SUC53" s="535"/>
      <c r="SUD53" s="535"/>
      <c r="SUE53" s="535"/>
      <c r="SUF53" s="535"/>
      <c r="SUG53" s="535"/>
      <c r="SUH53" s="535"/>
      <c r="SUI53" s="535"/>
      <c r="SUJ53" s="535"/>
      <c r="SUK53" s="535"/>
      <c r="SUL53" s="535"/>
      <c r="SUM53" s="535"/>
      <c r="SUN53" s="535"/>
      <c r="SUO53" s="535"/>
      <c r="SUP53" s="535"/>
      <c r="SUQ53" s="535"/>
      <c r="SUR53" s="535"/>
      <c r="SUS53" s="535"/>
      <c r="SUT53" s="535"/>
      <c r="SUU53" s="535"/>
      <c r="SUV53" s="535"/>
      <c r="SUW53" s="535"/>
      <c r="SUX53" s="535"/>
      <c r="SUY53" s="535"/>
      <c r="SUZ53" s="535"/>
      <c r="SVA53" s="535"/>
      <c r="SVB53" s="535"/>
      <c r="SVC53" s="535"/>
      <c r="SVD53" s="535"/>
      <c r="SVE53" s="535"/>
      <c r="SVF53" s="535"/>
      <c r="SVG53" s="535"/>
      <c r="SVH53" s="535"/>
      <c r="SVI53" s="535"/>
      <c r="SVJ53" s="535"/>
      <c r="SVK53" s="535"/>
      <c r="SVL53" s="535"/>
      <c r="SVM53" s="535"/>
      <c r="SVN53" s="535"/>
      <c r="SVO53" s="535"/>
      <c r="SVP53" s="535"/>
      <c r="SVQ53" s="535"/>
      <c r="SVR53" s="535"/>
      <c r="SVS53" s="535"/>
      <c r="SVT53" s="535"/>
      <c r="SVU53" s="535"/>
      <c r="SVV53" s="535"/>
      <c r="SVW53" s="535"/>
      <c r="SVX53" s="535"/>
      <c r="SVY53" s="535"/>
      <c r="SVZ53" s="535"/>
      <c r="SWA53" s="535"/>
      <c r="SWB53" s="535"/>
      <c r="SWC53" s="535"/>
      <c r="SWD53" s="535"/>
      <c r="SWE53" s="535"/>
      <c r="SWF53" s="535"/>
      <c r="SWG53" s="535"/>
      <c r="SWH53" s="535"/>
      <c r="SWI53" s="535"/>
      <c r="SWJ53" s="535"/>
      <c r="SWK53" s="535"/>
      <c r="SWL53" s="535"/>
      <c r="SWM53" s="535"/>
      <c r="SWN53" s="535"/>
      <c r="SWO53" s="535"/>
      <c r="SWP53" s="535"/>
      <c r="SWQ53" s="535"/>
      <c r="SWR53" s="535"/>
      <c r="SWS53" s="535"/>
      <c r="SWT53" s="535"/>
      <c r="SWU53" s="535"/>
      <c r="SWV53" s="535"/>
      <c r="SWW53" s="535"/>
      <c r="SWX53" s="535"/>
      <c r="SWY53" s="535"/>
      <c r="SWZ53" s="535"/>
      <c r="SXA53" s="535"/>
      <c r="SXB53" s="535"/>
      <c r="SXC53" s="535"/>
      <c r="SXD53" s="535"/>
      <c r="SXE53" s="535"/>
      <c r="SXF53" s="535"/>
      <c r="SXG53" s="535"/>
      <c r="SXH53" s="535"/>
      <c r="SXI53" s="535"/>
      <c r="SXJ53" s="535"/>
      <c r="SXK53" s="535"/>
      <c r="SXL53" s="535"/>
      <c r="SXM53" s="535"/>
      <c r="SXN53" s="535"/>
      <c r="SXO53" s="535"/>
      <c r="SXP53" s="535"/>
      <c r="SXQ53" s="535"/>
      <c r="SXR53" s="535"/>
      <c r="SXS53" s="535"/>
      <c r="SXT53" s="535"/>
      <c r="SXU53" s="535"/>
      <c r="SXV53" s="535"/>
      <c r="SXW53" s="535"/>
      <c r="SXX53" s="535"/>
      <c r="SXY53" s="535"/>
      <c r="SXZ53" s="535"/>
      <c r="SYA53" s="535"/>
      <c r="SYB53" s="535"/>
      <c r="SYC53" s="535"/>
      <c r="SYD53" s="535"/>
      <c r="SYE53" s="535"/>
      <c r="SYF53" s="535"/>
      <c r="SYG53" s="535"/>
      <c r="SYH53" s="535"/>
      <c r="SYI53" s="535"/>
      <c r="SYJ53" s="535"/>
      <c r="SYK53" s="535"/>
      <c r="SYL53" s="535"/>
      <c r="SYM53" s="535"/>
      <c r="SYN53" s="535"/>
      <c r="SYO53" s="535"/>
      <c r="SYP53" s="535"/>
      <c r="SYQ53" s="535"/>
      <c r="SYR53" s="535"/>
      <c r="SYS53" s="535"/>
      <c r="SYT53" s="535"/>
      <c r="SYU53" s="535"/>
      <c r="SYV53" s="535"/>
      <c r="SYW53" s="535"/>
      <c r="SYX53" s="535"/>
      <c r="SYY53" s="535"/>
      <c r="SYZ53" s="535"/>
      <c r="SZA53" s="535"/>
      <c r="SZB53" s="535"/>
      <c r="SZC53" s="535"/>
      <c r="SZD53" s="535"/>
      <c r="SZE53" s="535"/>
      <c r="SZF53" s="535"/>
      <c r="SZG53" s="535"/>
      <c r="SZH53" s="535"/>
      <c r="SZI53" s="535"/>
      <c r="SZJ53" s="535"/>
      <c r="SZK53" s="535"/>
      <c r="SZL53" s="535"/>
      <c r="SZM53" s="535"/>
      <c r="SZN53" s="535"/>
      <c r="SZO53" s="535"/>
      <c r="SZP53" s="535"/>
      <c r="SZQ53" s="535"/>
      <c r="SZR53" s="535"/>
      <c r="SZS53" s="535"/>
      <c r="SZT53" s="535"/>
      <c r="SZU53" s="535"/>
      <c r="SZV53" s="535"/>
      <c r="SZW53" s="535"/>
      <c r="SZX53" s="535"/>
      <c r="SZY53" s="535"/>
      <c r="SZZ53" s="535"/>
      <c r="TAA53" s="535"/>
      <c r="TAB53" s="535"/>
      <c r="TAC53" s="535"/>
      <c r="TAD53" s="535"/>
      <c r="TAE53" s="535"/>
      <c r="TAF53" s="535"/>
      <c r="TAG53" s="535"/>
      <c r="TAH53" s="535"/>
      <c r="TAI53" s="535"/>
      <c r="TAJ53" s="535"/>
      <c r="TAK53" s="535"/>
      <c r="TAL53" s="535"/>
      <c r="TAM53" s="535"/>
      <c r="TAN53" s="535"/>
      <c r="TAO53" s="535"/>
      <c r="TAP53" s="535"/>
      <c r="TAQ53" s="535"/>
      <c r="TAR53" s="535"/>
      <c r="TAS53" s="535"/>
      <c r="TAT53" s="535"/>
      <c r="TAU53" s="535"/>
      <c r="TAV53" s="535"/>
      <c r="TAW53" s="535"/>
      <c r="TAX53" s="535"/>
      <c r="TAY53" s="535"/>
      <c r="TAZ53" s="535"/>
      <c r="TBA53" s="535"/>
      <c r="TBB53" s="535"/>
      <c r="TBC53" s="535"/>
      <c r="TBD53" s="535"/>
      <c r="TBE53" s="535"/>
      <c r="TBF53" s="535"/>
      <c r="TBG53" s="535"/>
      <c r="TBH53" s="535"/>
      <c r="TBI53" s="535"/>
      <c r="TBJ53" s="535"/>
      <c r="TBK53" s="535"/>
      <c r="TBL53" s="535"/>
      <c r="TBM53" s="535"/>
      <c r="TBN53" s="535"/>
      <c r="TBO53" s="535"/>
      <c r="TBP53" s="535"/>
      <c r="TBQ53" s="535"/>
      <c r="TBR53" s="535"/>
      <c r="TBS53" s="535"/>
      <c r="TBT53" s="535"/>
      <c r="TBU53" s="535"/>
      <c r="TBV53" s="535"/>
      <c r="TBW53" s="535"/>
      <c r="TBX53" s="535"/>
      <c r="TBY53" s="535"/>
      <c r="TBZ53" s="535"/>
      <c r="TCA53" s="535"/>
      <c r="TCB53" s="535"/>
      <c r="TCC53" s="535"/>
      <c r="TCD53" s="535"/>
      <c r="TCE53" s="535"/>
      <c r="TCF53" s="535"/>
      <c r="TCG53" s="535"/>
      <c r="TCH53" s="535"/>
      <c r="TCI53" s="535"/>
      <c r="TCJ53" s="535"/>
      <c r="TCK53" s="535"/>
      <c r="TCL53" s="535"/>
      <c r="TCM53" s="535"/>
      <c r="TCN53" s="535"/>
      <c r="TCO53" s="535"/>
      <c r="TCP53" s="535"/>
      <c r="TCQ53" s="535"/>
      <c r="TCR53" s="535"/>
      <c r="TCS53" s="535"/>
      <c r="TCT53" s="535"/>
      <c r="TCU53" s="535"/>
      <c r="TCV53" s="535"/>
      <c r="TCW53" s="535"/>
      <c r="TCX53" s="535"/>
      <c r="TCY53" s="535"/>
      <c r="TCZ53" s="535"/>
      <c r="TDA53" s="535"/>
      <c r="TDB53" s="535"/>
      <c r="TDC53" s="535"/>
      <c r="TDD53" s="535"/>
      <c r="TDE53" s="535"/>
      <c r="TDF53" s="535"/>
      <c r="TDG53" s="535"/>
      <c r="TDH53" s="535"/>
      <c r="TDI53" s="535"/>
      <c r="TDJ53" s="535"/>
      <c r="TDK53" s="535"/>
      <c r="TDL53" s="535"/>
      <c r="TDM53" s="535"/>
      <c r="TDN53" s="535"/>
      <c r="TDO53" s="535"/>
      <c r="TDP53" s="535"/>
      <c r="TDQ53" s="535"/>
      <c r="TDR53" s="535"/>
      <c r="TDS53" s="535"/>
      <c r="TDT53" s="535"/>
      <c r="TDU53" s="535"/>
      <c r="TDV53" s="535"/>
      <c r="TDW53" s="535"/>
      <c r="TDX53" s="535"/>
      <c r="TDY53" s="535"/>
      <c r="TDZ53" s="535"/>
      <c r="TEA53" s="535"/>
      <c r="TEB53" s="535"/>
      <c r="TEC53" s="535"/>
      <c r="TED53" s="535"/>
      <c r="TEE53" s="535"/>
      <c r="TEF53" s="535"/>
      <c r="TEG53" s="535"/>
      <c r="TEH53" s="535"/>
      <c r="TEI53" s="535"/>
      <c r="TEJ53" s="535"/>
      <c r="TEK53" s="535"/>
      <c r="TEL53" s="535"/>
      <c r="TEM53" s="535"/>
      <c r="TEN53" s="535"/>
      <c r="TEO53" s="535"/>
      <c r="TEP53" s="535"/>
      <c r="TEQ53" s="535"/>
      <c r="TER53" s="535"/>
      <c r="TES53" s="535"/>
      <c r="TET53" s="535"/>
      <c r="TEU53" s="535"/>
      <c r="TEV53" s="535"/>
      <c r="TEW53" s="535"/>
      <c r="TEX53" s="535"/>
      <c r="TEY53" s="535"/>
      <c r="TEZ53" s="535"/>
      <c r="TFA53" s="535"/>
      <c r="TFB53" s="535"/>
      <c r="TFC53" s="535"/>
      <c r="TFD53" s="535"/>
      <c r="TFE53" s="535"/>
      <c r="TFF53" s="535"/>
      <c r="TFG53" s="535"/>
      <c r="TFH53" s="535"/>
      <c r="TFI53" s="535"/>
      <c r="TFJ53" s="535"/>
      <c r="TFK53" s="535"/>
      <c r="TFL53" s="535"/>
      <c r="TFM53" s="535"/>
      <c r="TFN53" s="535"/>
      <c r="TFO53" s="535"/>
      <c r="TFP53" s="535"/>
      <c r="TFQ53" s="535"/>
      <c r="TFR53" s="535"/>
      <c r="TFS53" s="535"/>
      <c r="TFT53" s="535"/>
      <c r="TFU53" s="535"/>
      <c r="TFV53" s="535"/>
      <c r="TFW53" s="535"/>
      <c r="TFX53" s="535"/>
      <c r="TFY53" s="535"/>
      <c r="TFZ53" s="535"/>
      <c r="TGA53" s="535"/>
      <c r="TGB53" s="535"/>
      <c r="TGC53" s="535"/>
      <c r="TGD53" s="535"/>
      <c r="TGE53" s="535"/>
      <c r="TGF53" s="535"/>
      <c r="TGG53" s="535"/>
      <c r="TGH53" s="535"/>
      <c r="TGI53" s="535"/>
      <c r="TGJ53" s="535"/>
      <c r="TGK53" s="535"/>
      <c r="TGL53" s="535"/>
      <c r="TGM53" s="535"/>
      <c r="TGN53" s="535"/>
      <c r="TGO53" s="535"/>
      <c r="TGP53" s="535"/>
      <c r="TGQ53" s="535"/>
      <c r="TGR53" s="535"/>
      <c r="TGS53" s="535"/>
      <c r="TGT53" s="535"/>
      <c r="TGU53" s="535"/>
      <c r="TGV53" s="535"/>
      <c r="TGW53" s="535"/>
      <c r="TGX53" s="535"/>
      <c r="TGY53" s="535"/>
      <c r="TGZ53" s="535"/>
      <c r="THA53" s="535"/>
      <c r="THB53" s="535"/>
      <c r="THC53" s="535"/>
      <c r="THD53" s="535"/>
      <c r="THE53" s="535"/>
      <c r="THF53" s="535"/>
      <c r="THG53" s="535"/>
      <c r="THH53" s="535"/>
      <c r="THI53" s="535"/>
      <c r="THJ53" s="535"/>
      <c r="THK53" s="535"/>
      <c r="THL53" s="535"/>
      <c r="THM53" s="535"/>
      <c r="THN53" s="535"/>
      <c r="THO53" s="535"/>
      <c r="THP53" s="535"/>
      <c r="THQ53" s="535"/>
      <c r="THR53" s="535"/>
      <c r="THS53" s="535"/>
      <c r="THT53" s="535"/>
      <c r="THU53" s="535"/>
      <c r="THV53" s="535"/>
      <c r="THW53" s="535"/>
      <c r="THX53" s="535"/>
      <c r="THY53" s="535"/>
      <c r="THZ53" s="535"/>
      <c r="TIA53" s="535"/>
      <c r="TIB53" s="535"/>
      <c r="TIC53" s="535"/>
      <c r="TID53" s="535"/>
      <c r="TIE53" s="535"/>
      <c r="TIF53" s="535"/>
      <c r="TIG53" s="535"/>
      <c r="TIH53" s="535"/>
      <c r="TII53" s="535"/>
      <c r="TIJ53" s="535"/>
      <c r="TIK53" s="535"/>
      <c r="TIL53" s="535"/>
      <c r="TIM53" s="535"/>
      <c r="TIN53" s="535"/>
      <c r="TIO53" s="535"/>
      <c r="TIP53" s="535"/>
      <c r="TIQ53" s="535"/>
      <c r="TIR53" s="535"/>
      <c r="TIS53" s="535"/>
      <c r="TIT53" s="535"/>
      <c r="TIU53" s="535"/>
      <c r="TIV53" s="535"/>
      <c r="TIW53" s="535"/>
      <c r="TIX53" s="535"/>
      <c r="TIY53" s="535"/>
      <c r="TIZ53" s="535"/>
      <c r="TJA53" s="535"/>
      <c r="TJB53" s="535"/>
      <c r="TJC53" s="535"/>
      <c r="TJD53" s="535"/>
      <c r="TJE53" s="535"/>
      <c r="TJF53" s="535"/>
      <c r="TJG53" s="535"/>
      <c r="TJH53" s="535"/>
      <c r="TJI53" s="535"/>
      <c r="TJJ53" s="535"/>
      <c r="TJK53" s="535"/>
      <c r="TJL53" s="535"/>
      <c r="TJM53" s="535"/>
      <c r="TJN53" s="535"/>
      <c r="TJO53" s="535"/>
      <c r="TJP53" s="535"/>
      <c r="TJQ53" s="535"/>
      <c r="TJR53" s="535"/>
      <c r="TJS53" s="535"/>
      <c r="TJT53" s="535"/>
      <c r="TJU53" s="535"/>
      <c r="TJV53" s="535"/>
      <c r="TJW53" s="535"/>
      <c r="TJX53" s="535"/>
      <c r="TJY53" s="535"/>
      <c r="TJZ53" s="535"/>
      <c r="TKA53" s="535"/>
      <c r="TKB53" s="535"/>
      <c r="TKC53" s="535"/>
      <c r="TKD53" s="535"/>
      <c r="TKE53" s="535"/>
      <c r="TKF53" s="535"/>
      <c r="TKG53" s="535"/>
      <c r="TKH53" s="535"/>
      <c r="TKI53" s="535"/>
      <c r="TKJ53" s="535"/>
      <c r="TKK53" s="535"/>
      <c r="TKL53" s="535"/>
      <c r="TKM53" s="535"/>
      <c r="TKN53" s="535"/>
      <c r="TKO53" s="535"/>
      <c r="TKP53" s="535"/>
      <c r="TKQ53" s="535"/>
      <c r="TKR53" s="535"/>
      <c r="TKS53" s="535"/>
      <c r="TKT53" s="535"/>
      <c r="TKU53" s="535"/>
      <c r="TKV53" s="535"/>
      <c r="TKW53" s="535"/>
      <c r="TKX53" s="535"/>
      <c r="TKY53" s="535"/>
      <c r="TKZ53" s="535"/>
      <c r="TLA53" s="535"/>
      <c r="TLB53" s="535"/>
      <c r="TLC53" s="535"/>
      <c r="TLD53" s="535"/>
      <c r="TLE53" s="535"/>
      <c r="TLF53" s="535"/>
      <c r="TLG53" s="535"/>
      <c r="TLH53" s="535"/>
      <c r="TLI53" s="535"/>
      <c r="TLJ53" s="535"/>
      <c r="TLK53" s="535"/>
      <c r="TLL53" s="535"/>
      <c r="TLM53" s="535"/>
      <c r="TLN53" s="535"/>
      <c r="TLO53" s="535"/>
      <c r="TLP53" s="535"/>
      <c r="TLQ53" s="535"/>
      <c r="TLR53" s="535"/>
      <c r="TLS53" s="535"/>
      <c r="TLT53" s="535"/>
      <c r="TLU53" s="535"/>
      <c r="TLV53" s="535"/>
      <c r="TLW53" s="535"/>
      <c r="TLX53" s="535"/>
      <c r="TLY53" s="535"/>
      <c r="TLZ53" s="535"/>
      <c r="TMA53" s="535"/>
      <c r="TMB53" s="535"/>
      <c r="TMC53" s="535"/>
      <c r="TMD53" s="535"/>
      <c r="TME53" s="535"/>
      <c r="TMF53" s="535"/>
      <c r="TMG53" s="535"/>
      <c r="TMH53" s="535"/>
      <c r="TMI53" s="535"/>
      <c r="TMJ53" s="535"/>
      <c r="TMK53" s="535"/>
      <c r="TML53" s="535"/>
      <c r="TMM53" s="535"/>
      <c r="TMN53" s="535"/>
      <c r="TMO53" s="535"/>
      <c r="TMP53" s="535"/>
      <c r="TMQ53" s="535"/>
      <c r="TMR53" s="535"/>
      <c r="TMS53" s="535"/>
      <c r="TMT53" s="535"/>
      <c r="TMU53" s="535"/>
      <c r="TMV53" s="535"/>
      <c r="TMW53" s="535"/>
      <c r="TMX53" s="535"/>
      <c r="TMY53" s="535"/>
      <c r="TMZ53" s="535"/>
      <c r="TNA53" s="535"/>
      <c r="TNB53" s="535"/>
      <c r="TNC53" s="535"/>
      <c r="TND53" s="535"/>
      <c r="TNE53" s="535"/>
      <c r="TNF53" s="535"/>
      <c r="TNG53" s="535"/>
      <c r="TNH53" s="535"/>
      <c r="TNI53" s="535"/>
      <c r="TNJ53" s="535"/>
      <c r="TNK53" s="535"/>
      <c r="TNL53" s="535"/>
      <c r="TNM53" s="535"/>
      <c r="TNN53" s="535"/>
      <c r="TNO53" s="535"/>
      <c r="TNP53" s="535"/>
      <c r="TNQ53" s="535"/>
      <c r="TNR53" s="535"/>
      <c r="TNS53" s="535"/>
      <c r="TNT53" s="535"/>
      <c r="TNU53" s="535"/>
      <c r="TNV53" s="535"/>
      <c r="TNW53" s="535"/>
      <c r="TNX53" s="535"/>
      <c r="TNY53" s="535"/>
      <c r="TNZ53" s="535"/>
      <c r="TOA53" s="535"/>
      <c r="TOB53" s="535"/>
      <c r="TOC53" s="535"/>
      <c r="TOD53" s="535"/>
      <c r="TOE53" s="535"/>
      <c r="TOF53" s="535"/>
      <c r="TOG53" s="535"/>
      <c r="TOH53" s="535"/>
      <c r="TOI53" s="535"/>
      <c r="TOJ53" s="535"/>
      <c r="TOK53" s="535"/>
      <c r="TOL53" s="535"/>
      <c r="TOM53" s="535"/>
      <c r="TON53" s="535"/>
      <c r="TOO53" s="535"/>
      <c r="TOP53" s="535"/>
      <c r="TOQ53" s="535"/>
      <c r="TOR53" s="535"/>
      <c r="TOS53" s="535"/>
      <c r="TOT53" s="535"/>
      <c r="TOU53" s="535"/>
      <c r="TOV53" s="535"/>
      <c r="TOW53" s="535"/>
      <c r="TOX53" s="535"/>
      <c r="TOY53" s="535"/>
      <c r="TOZ53" s="535"/>
      <c r="TPA53" s="535"/>
      <c r="TPB53" s="535"/>
      <c r="TPC53" s="535"/>
      <c r="TPD53" s="535"/>
      <c r="TPE53" s="535"/>
      <c r="TPF53" s="535"/>
      <c r="TPG53" s="535"/>
      <c r="TPH53" s="535"/>
      <c r="TPI53" s="535"/>
      <c r="TPJ53" s="535"/>
      <c r="TPK53" s="535"/>
      <c r="TPL53" s="535"/>
      <c r="TPM53" s="535"/>
      <c r="TPN53" s="535"/>
      <c r="TPO53" s="535"/>
      <c r="TPP53" s="535"/>
      <c r="TPQ53" s="535"/>
      <c r="TPR53" s="535"/>
      <c r="TPS53" s="535"/>
      <c r="TPT53" s="535"/>
      <c r="TPU53" s="535"/>
      <c r="TPV53" s="535"/>
      <c r="TPW53" s="535"/>
      <c r="TPX53" s="535"/>
      <c r="TPY53" s="535"/>
      <c r="TPZ53" s="535"/>
      <c r="TQA53" s="535"/>
      <c r="TQB53" s="535"/>
      <c r="TQC53" s="535"/>
      <c r="TQD53" s="535"/>
      <c r="TQE53" s="535"/>
      <c r="TQF53" s="535"/>
      <c r="TQG53" s="535"/>
      <c r="TQH53" s="535"/>
      <c r="TQI53" s="535"/>
      <c r="TQJ53" s="535"/>
      <c r="TQK53" s="535"/>
      <c r="TQL53" s="535"/>
      <c r="TQM53" s="535"/>
      <c r="TQN53" s="535"/>
      <c r="TQO53" s="535"/>
      <c r="TQP53" s="535"/>
      <c r="TQQ53" s="535"/>
      <c r="TQR53" s="535"/>
      <c r="TQS53" s="535"/>
      <c r="TQT53" s="535"/>
      <c r="TQU53" s="535"/>
      <c r="TQV53" s="535"/>
      <c r="TQW53" s="535"/>
      <c r="TQX53" s="535"/>
      <c r="TQY53" s="535"/>
      <c r="TQZ53" s="535"/>
      <c r="TRA53" s="535"/>
      <c r="TRB53" s="535"/>
      <c r="TRC53" s="535"/>
      <c r="TRD53" s="535"/>
      <c r="TRE53" s="535"/>
      <c r="TRF53" s="535"/>
      <c r="TRG53" s="535"/>
      <c r="TRH53" s="535"/>
      <c r="TRI53" s="535"/>
      <c r="TRJ53" s="535"/>
      <c r="TRK53" s="535"/>
      <c r="TRL53" s="535"/>
      <c r="TRM53" s="535"/>
      <c r="TRN53" s="535"/>
      <c r="TRO53" s="535"/>
      <c r="TRP53" s="535"/>
      <c r="TRQ53" s="535"/>
      <c r="TRR53" s="535"/>
      <c r="TRS53" s="535"/>
      <c r="TRT53" s="535"/>
      <c r="TRU53" s="535"/>
      <c r="TRV53" s="535"/>
      <c r="TRW53" s="535"/>
      <c r="TRX53" s="535"/>
      <c r="TRY53" s="535"/>
      <c r="TRZ53" s="535"/>
      <c r="TSA53" s="535"/>
      <c r="TSB53" s="535"/>
      <c r="TSC53" s="535"/>
      <c r="TSD53" s="535"/>
      <c r="TSE53" s="535"/>
      <c r="TSF53" s="535"/>
      <c r="TSG53" s="535"/>
      <c r="TSH53" s="535"/>
      <c r="TSI53" s="535"/>
      <c r="TSJ53" s="535"/>
      <c r="TSK53" s="535"/>
      <c r="TSL53" s="535"/>
      <c r="TSM53" s="535"/>
      <c r="TSN53" s="535"/>
      <c r="TSO53" s="535"/>
      <c r="TSP53" s="535"/>
      <c r="TSQ53" s="535"/>
      <c r="TSR53" s="535"/>
      <c r="TSS53" s="535"/>
      <c r="TST53" s="535"/>
      <c r="TSU53" s="535"/>
      <c r="TSV53" s="535"/>
      <c r="TSW53" s="535"/>
      <c r="TSX53" s="535"/>
      <c r="TSY53" s="535"/>
      <c r="TSZ53" s="535"/>
      <c r="TTA53" s="535"/>
      <c r="TTB53" s="535"/>
      <c r="TTC53" s="535"/>
      <c r="TTD53" s="535"/>
      <c r="TTE53" s="535"/>
      <c r="TTF53" s="535"/>
      <c r="TTG53" s="535"/>
      <c r="TTH53" s="535"/>
      <c r="TTI53" s="535"/>
      <c r="TTJ53" s="535"/>
      <c r="TTK53" s="535"/>
      <c r="TTL53" s="535"/>
      <c r="TTM53" s="535"/>
      <c r="TTN53" s="535"/>
      <c r="TTO53" s="535"/>
      <c r="TTP53" s="535"/>
      <c r="TTQ53" s="535"/>
      <c r="TTR53" s="535"/>
      <c r="TTS53" s="535"/>
      <c r="TTT53" s="535"/>
      <c r="TTU53" s="535"/>
      <c r="TTV53" s="535"/>
      <c r="TTW53" s="535"/>
      <c r="TTX53" s="535"/>
      <c r="TTY53" s="535"/>
      <c r="TTZ53" s="535"/>
      <c r="TUA53" s="535"/>
      <c r="TUB53" s="535"/>
      <c r="TUC53" s="535"/>
      <c r="TUD53" s="535"/>
      <c r="TUE53" s="535"/>
      <c r="TUF53" s="535"/>
      <c r="TUG53" s="535"/>
      <c r="TUH53" s="535"/>
      <c r="TUI53" s="535"/>
      <c r="TUJ53" s="535"/>
      <c r="TUK53" s="535"/>
      <c r="TUL53" s="535"/>
      <c r="TUM53" s="535"/>
      <c r="TUN53" s="535"/>
      <c r="TUO53" s="535"/>
      <c r="TUP53" s="535"/>
      <c r="TUQ53" s="535"/>
      <c r="TUR53" s="535"/>
      <c r="TUS53" s="535"/>
      <c r="TUT53" s="535"/>
      <c r="TUU53" s="535"/>
      <c r="TUV53" s="535"/>
      <c r="TUW53" s="535"/>
      <c r="TUX53" s="535"/>
      <c r="TUY53" s="535"/>
      <c r="TUZ53" s="535"/>
      <c r="TVA53" s="535"/>
      <c r="TVB53" s="535"/>
      <c r="TVC53" s="535"/>
      <c r="TVD53" s="535"/>
      <c r="TVE53" s="535"/>
      <c r="TVF53" s="535"/>
      <c r="TVG53" s="535"/>
      <c r="TVH53" s="535"/>
      <c r="TVI53" s="535"/>
      <c r="TVJ53" s="535"/>
      <c r="TVK53" s="535"/>
      <c r="TVL53" s="535"/>
      <c r="TVM53" s="535"/>
      <c r="TVN53" s="535"/>
      <c r="TVO53" s="535"/>
      <c r="TVP53" s="535"/>
      <c r="TVQ53" s="535"/>
      <c r="TVR53" s="535"/>
      <c r="TVS53" s="535"/>
      <c r="TVT53" s="535"/>
      <c r="TVU53" s="535"/>
      <c r="TVV53" s="535"/>
      <c r="TVW53" s="535"/>
      <c r="TVX53" s="535"/>
      <c r="TVY53" s="535"/>
      <c r="TVZ53" s="535"/>
      <c r="TWA53" s="535"/>
      <c r="TWB53" s="535"/>
      <c r="TWC53" s="535"/>
      <c r="TWD53" s="535"/>
      <c r="TWE53" s="535"/>
      <c r="TWF53" s="535"/>
      <c r="TWG53" s="535"/>
      <c r="TWH53" s="535"/>
      <c r="TWI53" s="535"/>
      <c r="TWJ53" s="535"/>
      <c r="TWK53" s="535"/>
      <c r="TWL53" s="535"/>
      <c r="TWM53" s="535"/>
      <c r="TWN53" s="535"/>
      <c r="TWO53" s="535"/>
      <c r="TWP53" s="535"/>
      <c r="TWQ53" s="535"/>
      <c r="TWR53" s="535"/>
      <c r="TWS53" s="535"/>
      <c r="TWT53" s="535"/>
      <c r="TWU53" s="535"/>
      <c r="TWV53" s="535"/>
      <c r="TWW53" s="535"/>
      <c r="TWX53" s="535"/>
      <c r="TWY53" s="535"/>
      <c r="TWZ53" s="535"/>
      <c r="TXA53" s="535"/>
      <c r="TXB53" s="535"/>
      <c r="TXC53" s="535"/>
      <c r="TXD53" s="535"/>
      <c r="TXE53" s="535"/>
      <c r="TXF53" s="535"/>
      <c r="TXG53" s="535"/>
      <c r="TXH53" s="535"/>
      <c r="TXI53" s="535"/>
      <c r="TXJ53" s="535"/>
      <c r="TXK53" s="535"/>
      <c r="TXL53" s="535"/>
      <c r="TXM53" s="535"/>
      <c r="TXN53" s="535"/>
      <c r="TXO53" s="535"/>
      <c r="TXP53" s="535"/>
      <c r="TXQ53" s="535"/>
      <c r="TXR53" s="535"/>
      <c r="TXS53" s="535"/>
      <c r="TXT53" s="535"/>
      <c r="TXU53" s="535"/>
      <c r="TXV53" s="535"/>
      <c r="TXW53" s="535"/>
      <c r="TXX53" s="535"/>
      <c r="TXY53" s="535"/>
      <c r="TXZ53" s="535"/>
      <c r="TYA53" s="535"/>
      <c r="TYB53" s="535"/>
      <c r="TYC53" s="535"/>
      <c r="TYD53" s="535"/>
      <c r="TYE53" s="535"/>
      <c r="TYF53" s="535"/>
      <c r="TYG53" s="535"/>
      <c r="TYH53" s="535"/>
      <c r="TYI53" s="535"/>
      <c r="TYJ53" s="535"/>
      <c r="TYK53" s="535"/>
      <c r="TYL53" s="535"/>
      <c r="TYM53" s="535"/>
      <c r="TYN53" s="535"/>
      <c r="TYO53" s="535"/>
      <c r="TYP53" s="535"/>
      <c r="TYQ53" s="535"/>
      <c r="TYR53" s="535"/>
      <c r="TYS53" s="535"/>
      <c r="TYT53" s="535"/>
      <c r="TYU53" s="535"/>
      <c r="TYV53" s="535"/>
      <c r="TYW53" s="535"/>
      <c r="TYX53" s="535"/>
      <c r="TYY53" s="535"/>
      <c r="TYZ53" s="535"/>
      <c r="TZA53" s="535"/>
      <c r="TZB53" s="535"/>
      <c r="TZC53" s="535"/>
      <c r="TZD53" s="535"/>
      <c r="TZE53" s="535"/>
      <c r="TZF53" s="535"/>
      <c r="TZG53" s="535"/>
      <c r="TZH53" s="535"/>
      <c r="TZI53" s="535"/>
      <c r="TZJ53" s="535"/>
      <c r="TZK53" s="535"/>
      <c r="TZL53" s="535"/>
      <c r="TZM53" s="535"/>
      <c r="TZN53" s="535"/>
      <c r="TZO53" s="535"/>
      <c r="TZP53" s="535"/>
      <c r="TZQ53" s="535"/>
      <c r="TZR53" s="535"/>
      <c r="TZS53" s="535"/>
      <c r="TZT53" s="535"/>
      <c r="TZU53" s="535"/>
      <c r="TZV53" s="535"/>
      <c r="TZW53" s="535"/>
      <c r="TZX53" s="535"/>
      <c r="TZY53" s="535"/>
      <c r="TZZ53" s="535"/>
      <c r="UAA53" s="535"/>
      <c r="UAB53" s="535"/>
      <c r="UAC53" s="535"/>
      <c r="UAD53" s="535"/>
      <c r="UAE53" s="535"/>
      <c r="UAF53" s="535"/>
      <c r="UAG53" s="535"/>
      <c r="UAH53" s="535"/>
      <c r="UAI53" s="535"/>
      <c r="UAJ53" s="535"/>
      <c r="UAK53" s="535"/>
      <c r="UAL53" s="535"/>
      <c r="UAM53" s="535"/>
      <c r="UAN53" s="535"/>
      <c r="UAO53" s="535"/>
      <c r="UAP53" s="535"/>
      <c r="UAQ53" s="535"/>
      <c r="UAR53" s="535"/>
      <c r="UAS53" s="535"/>
      <c r="UAT53" s="535"/>
      <c r="UAU53" s="535"/>
      <c r="UAV53" s="535"/>
      <c r="UAW53" s="535"/>
      <c r="UAX53" s="535"/>
      <c r="UAY53" s="535"/>
      <c r="UAZ53" s="535"/>
      <c r="UBA53" s="535"/>
      <c r="UBB53" s="535"/>
      <c r="UBC53" s="535"/>
      <c r="UBD53" s="535"/>
      <c r="UBE53" s="535"/>
      <c r="UBF53" s="535"/>
      <c r="UBG53" s="535"/>
      <c r="UBH53" s="535"/>
      <c r="UBI53" s="535"/>
      <c r="UBJ53" s="535"/>
      <c r="UBK53" s="535"/>
      <c r="UBL53" s="535"/>
      <c r="UBM53" s="535"/>
      <c r="UBN53" s="535"/>
      <c r="UBO53" s="535"/>
      <c r="UBP53" s="535"/>
      <c r="UBQ53" s="535"/>
      <c r="UBR53" s="535"/>
      <c r="UBS53" s="535"/>
      <c r="UBT53" s="535"/>
      <c r="UBU53" s="535"/>
      <c r="UBV53" s="535"/>
      <c r="UBW53" s="535"/>
      <c r="UBX53" s="535"/>
      <c r="UBY53" s="535"/>
      <c r="UBZ53" s="535"/>
      <c r="UCA53" s="535"/>
      <c r="UCB53" s="535"/>
      <c r="UCC53" s="535"/>
      <c r="UCD53" s="535"/>
      <c r="UCE53" s="535"/>
      <c r="UCF53" s="535"/>
      <c r="UCG53" s="535"/>
      <c r="UCH53" s="535"/>
      <c r="UCI53" s="535"/>
      <c r="UCJ53" s="535"/>
      <c r="UCK53" s="535"/>
      <c r="UCL53" s="535"/>
      <c r="UCM53" s="535"/>
      <c r="UCN53" s="535"/>
      <c r="UCO53" s="535"/>
      <c r="UCP53" s="535"/>
      <c r="UCQ53" s="535"/>
      <c r="UCR53" s="535"/>
      <c r="UCS53" s="535"/>
      <c r="UCT53" s="535"/>
      <c r="UCU53" s="535"/>
      <c r="UCV53" s="535"/>
      <c r="UCW53" s="535"/>
      <c r="UCX53" s="535"/>
      <c r="UCY53" s="535"/>
      <c r="UCZ53" s="535"/>
      <c r="UDA53" s="535"/>
      <c r="UDB53" s="535"/>
      <c r="UDC53" s="535"/>
      <c r="UDD53" s="535"/>
      <c r="UDE53" s="535"/>
      <c r="UDF53" s="535"/>
      <c r="UDG53" s="535"/>
      <c r="UDH53" s="535"/>
      <c r="UDI53" s="535"/>
      <c r="UDJ53" s="535"/>
      <c r="UDK53" s="535"/>
      <c r="UDL53" s="535"/>
      <c r="UDM53" s="535"/>
      <c r="UDN53" s="535"/>
      <c r="UDO53" s="535"/>
      <c r="UDP53" s="535"/>
      <c r="UDQ53" s="535"/>
      <c r="UDR53" s="535"/>
      <c r="UDS53" s="535"/>
      <c r="UDT53" s="535"/>
      <c r="UDU53" s="535"/>
      <c r="UDV53" s="535"/>
      <c r="UDW53" s="535"/>
      <c r="UDX53" s="535"/>
      <c r="UDY53" s="535"/>
      <c r="UDZ53" s="535"/>
      <c r="UEA53" s="535"/>
      <c r="UEB53" s="535"/>
      <c r="UEC53" s="535"/>
      <c r="UED53" s="535"/>
      <c r="UEE53" s="535"/>
      <c r="UEF53" s="535"/>
      <c r="UEG53" s="535"/>
      <c r="UEH53" s="535"/>
      <c r="UEI53" s="535"/>
      <c r="UEJ53" s="535"/>
      <c r="UEK53" s="535"/>
      <c r="UEL53" s="535"/>
      <c r="UEM53" s="535"/>
      <c r="UEN53" s="535"/>
      <c r="UEO53" s="535"/>
      <c r="UEP53" s="535"/>
      <c r="UEQ53" s="535"/>
      <c r="UER53" s="535"/>
      <c r="UES53" s="535"/>
      <c r="UET53" s="535"/>
      <c r="UEU53" s="535"/>
      <c r="UEV53" s="535"/>
      <c r="UEW53" s="535"/>
      <c r="UEX53" s="535"/>
      <c r="UEY53" s="535"/>
      <c r="UEZ53" s="535"/>
      <c r="UFA53" s="535"/>
      <c r="UFB53" s="535"/>
      <c r="UFC53" s="535"/>
      <c r="UFD53" s="535"/>
      <c r="UFE53" s="535"/>
      <c r="UFF53" s="535"/>
      <c r="UFG53" s="535"/>
      <c r="UFH53" s="535"/>
      <c r="UFI53" s="535"/>
      <c r="UFJ53" s="535"/>
      <c r="UFK53" s="535"/>
      <c r="UFL53" s="535"/>
      <c r="UFM53" s="535"/>
      <c r="UFN53" s="535"/>
      <c r="UFO53" s="535"/>
      <c r="UFP53" s="535"/>
      <c r="UFQ53" s="535"/>
      <c r="UFR53" s="535"/>
      <c r="UFS53" s="535"/>
      <c r="UFT53" s="535"/>
      <c r="UFU53" s="535"/>
      <c r="UFV53" s="535"/>
      <c r="UFW53" s="535"/>
      <c r="UFX53" s="535"/>
      <c r="UFY53" s="535"/>
      <c r="UFZ53" s="535"/>
      <c r="UGA53" s="535"/>
      <c r="UGB53" s="535"/>
      <c r="UGC53" s="535"/>
      <c r="UGD53" s="535"/>
      <c r="UGE53" s="535"/>
      <c r="UGF53" s="535"/>
      <c r="UGG53" s="535"/>
      <c r="UGH53" s="535"/>
      <c r="UGI53" s="535"/>
      <c r="UGJ53" s="535"/>
      <c r="UGK53" s="535"/>
      <c r="UGL53" s="535"/>
      <c r="UGM53" s="535"/>
      <c r="UGN53" s="535"/>
      <c r="UGO53" s="535"/>
      <c r="UGP53" s="535"/>
      <c r="UGQ53" s="535"/>
      <c r="UGR53" s="535"/>
      <c r="UGS53" s="535"/>
      <c r="UGT53" s="535"/>
      <c r="UGU53" s="535"/>
      <c r="UGV53" s="535"/>
      <c r="UGW53" s="535"/>
      <c r="UGX53" s="535"/>
      <c r="UGY53" s="535"/>
      <c r="UGZ53" s="535"/>
      <c r="UHA53" s="535"/>
      <c r="UHB53" s="535"/>
      <c r="UHC53" s="535"/>
      <c r="UHD53" s="535"/>
      <c r="UHE53" s="535"/>
      <c r="UHF53" s="535"/>
      <c r="UHG53" s="535"/>
      <c r="UHH53" s="535"/>
      <c r="UHI53" s="535"/>
      <c r="UHJ53" s="535"/>
      <c r="UHK53" s="535"/>
      <c r="UHL53" s="535"/>
      <c r="UHM53" s="535"/>
      <c r="UHN53" s="535"/>
      <c r="UHO53" s="535"/>
      <c r="UHP53" s="535"/>
      <c r="UHQ53" s="535"/>
      <c r="UHR53" s="535"/>
      <c r="UHS53" s="535"/>
      <c r="UHT53" s="535"/>
      <c r="UHU53" s="535"/>
      <c r="UHV53" s="535"/>
      <c r="UHW53" s="535"/>
      <c r="UHX53" s="535"/>
      <c r="UHY53" s="535"/>
      <c r="UHZ53" s="535"/>
      <c r="UIA53" s="535"/>
      <c r="UIB53" s="535"/>
      <c r="UIC53" s="535"/>
      <c r="UID53" s="535"/>
      <c r="UIE53" s="535"/>
      <c r="UIF53" s="535"/>
      <c r="UIG53" s="535"/>
      <c r="UIH53" s="535"/>
      <c r="UII53" s="535"/>
      <c r="UIJ53" s="535"/>
      <c r="UIK53" s="535"/>
      <c r="UIL53" s="535"/>
      <c r="UIM53" s="535"/>
      <c r="UIN53" s="535"/>
      <c r="UIO53" s="535"/>
      <c r="UIP53" s="535"/>
      <c r="UIQ53" s="535"/>
      <c r="UIR53" s="535"/>
      <c r="UIS53" s="535"/>
      <c r="UIT53" s="535"/>
      <c r="UIU53" s="535"/>
      <c r="UIV53" s="535"/>
      <c r="UIW53" s="535"/>
      <c r="UIX53" s="535"/>
      <c r="UIY53" s="535"/>
      <c r="UIZ53" s="535"/>
      <c r="UJA53" s="535"/>
      <c r="UJB53" s="535"/>
      <c r="UJC53" s="535"/>
      <c r="UJD53" s="535"/>
      <c r="UJE53" s="535"/>
      <c r="UJF53" s="535"/>
      <c r="UJG53" s="535"/>
      <c r="UJH53" s="535"/>
      <c r="UJI53" s="535"/>
      <c r="UJJ53" s="535"/>
      <c r="UJK53" s="535"/>
      <c r="UJL53" s="535"/>
      <c r="UJM53" s="535"/>
      <c r="UJN53" s="535"/>
      <c r="UJO53" s="535"/>
      <c r="UJP53" s="535"/>
      <c r="UJQ53" s="535"/>
      <c r="UJR53" s="535"/>
      <c r="UJS53" s="535"/>
      <c r="UJT53" s="535"/>
      <c r="UJU53" s="535"/>
      <c r="UJV53" s="535"/>
      <c r="UJW53" s="535"/>
      <c r="UJX53" s="535"/>
      <c r="UJY53" s="535"/>
      <c r="UJZ53" s="535"/>
      <c r="UKA53" s="535"/>
      <c r="UKB53" s="535"/>
      <c r="UKC53" s="535"/>
      <c r="UKD53" s="535"/>
      <c r="UKE53" s="535"/>
      <c r="UKF53" s="535"/>
      <c r="UKG53" s="535"/>
      <c r="UKH53" s="535"/>
      <c r="UKI53" s="535"/>
      <c r="UKJ53" s="535"/>
      <c r="UKK53" s="535"/>
      <c r="UKL53" s="535"/>
      <c r="UKM53" s="535"/>
      <c r="UKN53" s="535"/>
      <c r="UKO53" s="535"/>
      <c r="UKP53" s="535"/>
      <c r="UKQ53" s="535"/>
      <c r="UKR53" s="535"/>
      <c r="UKS53" s="535"/>
      <c r="UKT53" s="535"/>
      <c r="UKU53" s="535"/>
      <c r="UKV53" s="535"/>
      <c r="UKW53" s="535"/>
      <c r="UKX53" s="535"/>
      <c r="UKY53" s="535"/>
      <c r="UKZ53" s="535"/>
      <c r="ULA53" s="535"/>
      <c r="ULB53" s="535"/>
      <c r="ULC53" s="535"/>
      <c r="ULD53" s="535"/>
      <c r="ULE53" s="535"/>
      <c r="ULF53" s="535"/>
      <c r="ULG53" s="535"/>
      <c r="ULH53" s="535"/>
      <c r="ULI53" s="535"/>
      <c r="ULJ53" s="535"/>
      <c r="ULK53" s="535"/>
      <c r="ULL53" s="535"/>
      <c r="ULM53" s="535"/>
      <c r="ULN53" s="535"/>
      <c r="ULO53" s="535"/>
      <c r="ULP53" s="535"/>
      <c r="ULQ53" s="535"/>
      <c r="ULR53" s="535"/>
      <c r="ULS53" s="535"/>
      <c r="ULT53" s="535"/>
      <c r="ULU53" s="535"/>
      <c r="ULV53" s="535"/>
      <c r="ULW53" s="535"/>
      <c r="ULX53" s="535"/>
      <c r="ULY53" s="535"/>
      <c r="ULZ53" s="535"/>
      <c r="UMA53" s="535"/>
      <c r="UMB53" s="535"/>
      <c r="UMC53" s="535"/>
      <c r="UMD53" s="535"/>
      <c r="UME53" s="535"/>
      <c r="UMF53" s="535"/>
      <c r="UMG53" s="535"/>
      <c r="UMH53" s="535"/>
      <c r="UMI53" s="535"/>
      <c r="UMJ53" s="535"/>
      <c r="UMK53" s="535"/>
      <c r="UML53" s="535"/>
      <c r="UMM53" s="535"/>
      <c r="UMN53" s="535"/>
      <c r="UMO53" s="535"/>
      <c r="UMP53" s="535"/>
      <c r="UMQ53" s="535"/>
      <c r="UMR53" s="535"/>
      <c r="UMS53" s="535"/>
      <c r="UMT53" s="535"/>
      <c r="UMU53" s="535"/>
      <c r="UMV53" s="535"/>
      <c r="UMW53" s="535"/>
      <c r="UMX53" s="535"/>
      <c r="UMY53" s="535"/>
      <c r="UMZ53" s="535"/>
      <c r="UNA53" s="535"/>
      <c r="UNB53" s="535"/>
      <c r="UNC53" s="535"/>
      <c r="UND53" s="535"/>
      <c r="UNE53" s="535"/>
      <c r="UNF53" s="535"/>
      <c r="UNG53" s="535"/>
      <c r="UNH53" s="535"/>
      <c r="UNI53" s="535"/>
      <c r="UNJ53" s="535"/>
      <c r="UNK53" s="535"/>
      <c r="UNL53" s="535"/>
      <c r="UNM53" s="535"/>
      <c r="UNN53" s="535"/>
      <c r="UNO53" s="535"/>
      <c r="UNP53" s="535"/>
      <c r="UNQ53" s="535"/>
      <c r="UNR53" s="535"/>
      <c r="UNS53" s="535"/>
      <c r="UNT53" s="535"/>
      <c r="UNU53" s="535"/>
      <c r="UNV53" s="535"/>
      <c r="UNW53" s="535"/>
      <c r="UNX53" s="535"/>
      <c r="UNY53" s="535"/>
      <c r="UNZ53" s="535"/>
      <c r="UOA53" s="535"/>
      <c r="UOB53" s="535"/>
      <c r="UOC53" s="535"/>
      <c r="UOD53" s="535"/>
      <c r="UOE53" s="535"/>
      <c r="UOF53" s="535"/>
      <c r="UOG53" s="535"/>
      <c r="UOH53" s="535"/>
      <c r="UOI53" s="535"/>
      <c r="UOJ53" s="535"/>
      <c r="UOK53" s="535"/>
      <c r="UOL53" s="535"/>
      <c r="UOM53" s="535"/>
      <c r="UON53" s="535"/>
      <c r="UOO53" s="535"/>
      <c r="UOP53" s="535"/>
      <c r="UOQ53" s="535"/>
      <c r="UOR53" s="535"/>
      <c r="UOS53" s="535"/>
      <c r="UOT53" s="535"/>
      <c r="UOU53" s="535"/>
      <c r="UOV53" s="535"/>
      <c r="UOW53" s="535"/>
      <c r="UOX53" s="535"/>
      <c r="UOY53" s="535"/>
      <c r="UOZ53" s="535"/>
      <c r="UPA53" s="535"/>
      <c r="UPB53" s="535"/>
      <c r="UPC53" s="535"/>
      <c r="UPD53" s="535"/>
      <c r="UPE53" s="535"/>
      <c r="UPF53" s="535"/>
      <c r="UPG53" s="535"/>
      <c r="UPH53" s="535"/>
      <c r="UPI53" s="535"/>
      <c r="UPJ53" s="535"/>
      <c r="UPK53" s="535"/>
      <c r="UPL53" s="535"/>
      <c r="UPM53" s="535"/>
      <c r="UPN53" s="535"/>
      <c r="UPO53" s="535"/>
      <c r="UPP53" s="535"/>
      <c r="UPQ53" s="535"/>
      <c r="UPR53" s="535"/>
      <c r="UPS53" s="535"/>
      <c r="UPT53" s="535"/>
      <c r="UPU53" s="535"/>
      <c r="UPV53" s="535"/>
      <c r="UPW53" s="535"/>
      <c r="UPX53" s="535"/>
      <c r="UPY53" s="535"/>
      <c r="UPZ53" s="535"/>
      <c r="UQA53" s="535"/>
      <c r="UQB53" s="535"/>
      <c r="UQC53" s="535"/>
      <c r="UQD53" s="535"/>
      <c r="UQE53" s="535"/>
      <c r="UQF53" s="535"/>
      <c r="UQG53" s="535"/>
      <c r="UQH53" s="535"/>
      <c r="UQI53" s="535"/>
      <c r="UQJ53" s="535"/>
      <c r="UQK53" s="535"/>
      <c r="UQL53" s="535"/>
      <c r="UQM53" s="535"/>
      <c r="UQN53" s="535"/>
      <c r="UQO53" s="535"/>
      <c r="UQP53" s="535"/>
      <c r="UQQ53" s="535"/>
      <c r="UQR53" s="535"/>
      <c r="UQS53" s="535"/>
      <c r="UQT53" s="535"/>
      <c r="UQU53" s="535"/>
      <c r="UQV53" s="535"/>
      <c r="UQW53" s="535"/>
      <c r="UQX53" s="535"/>
      <c r="UQY53" s="535"/>
      <c r="UQZ53" s="535"/>
      <c r="URA53" s="535"/>
      <c r="URB53" s="535"/>
      <c r="URC53" s="535"/>
      <c r="URD53" s="535"/>
      <c r="URE53" s="535"/>
      <c r="URF53" s="535"/>
      <c r="URG53" s="535"/>
      <c r="URH53" s="535"/>
      <c r="URI53" s="535"/>
      <c r="URJ53" s="535"/>
      <c r="URK53" s="535"/>
      <c r="URL53" s="535"/>
      <c r="URM53" s="535"/>
      <c r="URN53" s="535"/>
      <c r="URO53" s="535"/>
      <c r="URP53" s="535"/>
      <c r="URQ53" s="535"/>
      <c r="URR53" s="535"/>
      <c r="URS53" s="535"/>
      <c r="URT53" s="535"/>
      <c r="URU53" s="535"/>
      <c r="URV53" s="535"/>
      <c r="URW53" s="535"/>
      <c r="URX53" s="535"/>
      <c r="URY53" s="535"/>
      <c r="URZ53" s="535"/>
      <c r="USA53" s="535"/>
      <c r="USB53" s="535"/>
      <c r="USC53" s="535"/>
      <c r="USD53" s="535"/>
      <c r="USE53" s="535"/>
      <c r="USF53" s="535"/>
      <c r="USG53" s="535"/>
      <c r="USH53" s="535"/>
      <c r="USI53" s="535"/>
      <c r="USJ53" s="535"/>
      <c r="USK53" s="535"/>
      <c r="USL53" s="535"/>
      <c r="USM53" s="535"/>
      <c r="USN53" s="535"/>
      <c r="USO53" s="535"/>
      <c r="USP53" s="535"/>
      <c r="USQ53" s="535"/>
      <c r="USR53" s="535"/>
      <c r="USS53" s="535"/>
      <c r="UST53" s="535"/>
      <c r="USU53" s="535"/>
      <c r="USV53" s="535"/>
      <c r="USW53" s="535"/>
      <c r="USX53" s="535"/>
      <c r="USY53" s="535"/>
      <c r="USZ53" s="535"/>
      <c r="UTA53" s="535"/>
      <c r="UTB53" s="535"/>
      <c r="UTC53" s="535"/>
      <c r="UTD53" s="535"/>
      <c r="UTE53" s="535"/>
      <c r="UTF53" s="535"/>
      <c r="UTG53" s="535"/>
      <c r="UTH53" s="535"/>
      <c r="UTI53" s="535"/>
      <c r="UTJ53" s="535"/>
      <c r="UTK53" s="535"/>
      <c r="UTL53" s="535"/>
      <c r="UTM53" s="535"/>
      <c r="UTN53" s="535"/>
      <c r="UTO53" s="535"/>
      <c r="UTP53" s="535"/>
      <c r="UTQ53" s="535"/>
      <c r="UTR53" s="535"/>
      <c r="UTS53" s="535"/>
      <c r="UTT53" s="535"/>
      <c r="UTU53" s="535"/>
      <c r="UTV53" s="535"/>
      <c r="UTW53" s="535"/>
      <c r="UTX53" s="535"/>
      <c r="UTY53" s="535"/>
      <c r="UTZ53" s="535"/>
      <c r="UUA53" s="535"/>
      <c r="UUB53" s="535"/>
      <c r="UUC53" s="535"/>
      <c r="UUD53" s="535"/>
      <c r="UUE53" s="535"/>
      <c r="UUF53" s="535"/>
      <c r="UUG53" s="535"/>
      <c r="UUH53" s="535"/>
      <c r="UUI53" s="535"/>
      <c r="UUJ53" s="535"/>
      <c r="UUK53" s="535"/>
      <c r="UUL53" s="535"/>
      <c r="UUM53" s="535"/>
      <c r="UUN53" s="535"/>
      <c r="UUO53" s="535"/>
      <c r="UUP53" s="535"/>
      <c r="UUQ53" s="535"/>
      <c r="UUR53" s="535"/>
      <c r="UUS53" s="535"/>
      <c r="UUT53" s="535"/>
      <c r="UUU53" s="535"/>
      <c r="UUV53" s="535"/>
      <c r="UUW53" s="535"/>
      <c r="UUX53" s="535"/>
      <c r="UUY53" s="535"/>
      <c r="UUZ53" s="535"/>
      <c r="UVA53" s="535"/>
      <c r="UVB53" s="535"/>
      <c r="UVC53" s="535"/>
      <c r="UVD53" s="535"/>
      <c r="UVE53" s="535"/>
      <c r="UVF53" s="535"/>
      <c r="UVG53" s="535"/>
      <c r="UVH53" s="535"/>
      <c r="UVI53" s="535"/>
      <c r="UVJ53" s="535"/>
      <c r="UVK53" s="535"/>
      <c r="UVL53" s="535"/>
      <c r="UVM53" s="535"/>
      <c r="UVN53" s="535"/>
      <c r="UVO53" s="535"/>
      <c r="UVP53" s="535"/>
      <c r="UVQ53" s="535"/>
      <c r="UVR53" s="535"/>
      <c r="UVS53" s="535"/>
      <c r="UVT53" s="535"/>
      <c r="UVU53" s="535"/>
      <c r="UVV53" s="535"/>
      <c r="UVW53" s="535"/>
      <c r="UVX53" s="535"/>
      <c r="UVY53" s="535"/>
      <c r="UVZ53" s="535"/>
      <c r="UWA53" s="535"/>
      <c r="UWB53" s="535"/>
      <c r="UWC53" s="535"/>
      <c r="UWD53" s="535"/>
      <c r="UWE53" s="535"/>
      <c r="UWF53" s="535"/>
      <c r="UWG53" s="535"/>
      <c r="UWH53" s="535"/>
      <c r="UWI53" s="535"/>
      <c r="UWJ53" s="535"/>
      <c r="UWK53" s="535"/>
      <c r="UWL53" s="535"/>
      <c r="UWM53" s="535"/>
      <c r="UWN53" s="535"/>
      <c r="UWO53" s="535"/>
      <c r="UWP53" s="535"/>
      <c r="UWQ53" s="535"/>
      <c r="UWR53" s="535"/>
      <c r="UWS53" s="535"/>
      <c r="UWT53" s="535"/>
      <c r="UWU53" s="535"/>
      <c r="UWV53" s="535"/>
      <c r="UWW53" s="535"/>
      <c r="UWX53" s="535"/>
      <c r="UWY53" s="535"/>
      <c r="UWZ53" s="535"/>
      <c r="UXA53" s="535"/>
      <c r="UXB53" s="535"/>
      <c r="UXC53" s="535"/>
      <c r="UXD53" s="535"/>
      <c r="UXE53" s="535"/>
      <c r="UXF53" s="535"/>
      <c r="UXG53" s="535"/>
      <c r="UXH53" s="535"/>
      <c r="UXI53" s="535"/>
      <c r="UXJ53" s="535"/>
      <c r="UXK53" s="535"/>
      <c r="UXL53" s="535"/>
      <c r="UXM53" s="535"/>
      <c r="UXN53" s="535"/>
      <c r="UXO53" s="535"/>
      <c r="UXP53" s="535"/>
      <c r="UXQ53" s="535"/>
      <c r="UXR53" s="535"/>
      <c r="UXS53" s="535"/>
      <c r="UXT53" s="535"/>
      <c r="UXU53" s="535"/>
      <c r="UXV53" s="535"/>
      <c r="UXW53" s="535"/>
      <c r="UXX53" s="535"/>
      <c r="UXY53" s="535"/>
      <c r="UXZ53" s="535"/>
      <c r="UYA53" s="535"/>
      <c r="UYB53" s="535"/>
      <c r="UYC53" s="535"/>
      <c r="UYD53" s="535"/>
      <c r="UYE53" s="535"/>
      <c r="UYF53" s="535"/>
      <c r="UYG53" s="535"/>
      <c r="UYH53" s="535"/>
      <c r="UYI53" s="535"/>
      <c r="UYJ53" s="535"/>
      <c r="UYK53" s="535"/>
      <c r="UYL53" s="535"/>
      <c r="UYM53" s="535"/>
      <c r="UYN53" s="535"/>
      <c r="UYO53" s="535"/>
      <c r="UYP53" s="535"/>
      <c r="UYQ53" s="535"/>
      <c r="UYR53" s="535"/>
      <c r="UYS53" s="535"/>
      <c r="UYT53" s="535"/>
      <c r="UYU53" s="535"/>
      <c r="UYV53" s="535"/>
      <c r="UYW53" s="535"/>
      <c r="UYX53" s="535"/>
      <c r="UYY53" s="535"/>
      <c r="UYZ53" s="535"/>
      <c r="UZA53" s="535"/>
      <c r="UZB53" s="535"/>
      <c r="UZC53" s="535"/>
      <c r="UZD53" s="535"/>
      <c r="UZE53" s="535"/>
      <c r="UZF53" s="535"/>
      <c r="UZG53" s="535"/>
      <c r="UZH53" s="535"/>
      <c r="UZI53" s="535"/>
      <c r="UZJ53" s="535"/>
      <c r="UZK53" s="535"/>
      <c r="UZL53" s="535"/>
      <c r="UZM53" s="535"/>
      <c r="UZN53" s="535"/>
      <c r="UZO53" s="535"/>
      <c r="UZP53" s="535"/>
      <c r="UZQ53" s="535"/>
      <c r="UZR53" s="535"/>
      <c r="UZS53" s="535"/>
      <c r="UZT53" s="535"/>
      <c r="UZU53" s="535"/>
      <c r="UZV53" s="535"/>
      <c r="UZW53" s="535"/>
      <c r="UZX53" s="535"/>
      <c r="UZY53" s="535"/>
      <c r="UZZ53" s="535"/>
      <c r="VAA53" s="535"/>
      <c r="VAB53" s="535"/>
      <c r="VAC53" s="535"/>
      <c r="VAD53" s="535"/>
      <c r="VAE53" s="535"/>
      <c r="VAF53" s="535"/>
      <c r="VAG53" s="535"/>
      <c r="VAH53" s="535"/>
      <c r="VAI53" s="535"/>
      <c r="VAJ53" s="535"/>
      <c r="VAK53" s="535"/>
      <c r="VAL53" s="535"/>
      <c r="VAM53" s="535"/>
      <c r="VAN53" s="535"/>
      <c r="VAO53" s="535"/>
      <c r="VAP53" s="535"/>
      <c r="VAQ53" s="535"/>
      <c r="VAR53" s="535"/>
      <c r="VAS53" s="535"/>
      <c r="VAT53" s="535"/>
      <c r="VAU53" s="535"/>
      <c r="VAV53" s="535"/>
      <c r="VAW53" s="535"/>
      <c r="VAX53" s="535"/>
      <c r="VAY53" s="535"/>
      <c r="VAZ53" s="535"/>
      <c r="VBA53" s="535"/>
      <c r="VBB53" s="535"/>
      <c r="VBC53" s="535"/>
      <c r="VBD53" s="535"/>
      <c r="VBE53" s="535"/>
      <c r="VBF53" s="535"/>
      <c r="VBG53" s="535"/>
      <c r="VBH53" s="535"/>
      <c r="VBI53" s="535"/>
      <c r="VBJ53" s="535"/>
      <c r="VBK53" s="535"/>
      <c r="VBL53" s="535"/>
      <c r="VBM53" s="535"/>
      <c r="VBN53" s="535"/>
      <c r="VBO53" s="535"/>
      <c r="VBP53" s="535"/>
      <c r="VBQ53" s="535"/>
      <c r="VBR53" s="535"/>
      <c r="VBS53" s="535"/>
      <c r="VBT53" s="535"/>
      <c r="VBU53" s="535"/>
      <c r="VBV53" s="535"/>
      <c r="VBW53" s="535"/>
      <c r="VBX53" s="535"/>
      <c r="VBY53" s="535"/>
      <c r="VBZ53" s="535"/>
      <c r="VCA53" s="535"/>
      <c r="VCB53" s="535"/>
      <c r="VCC53" s="535"/>
      <c r="VCD53" s="535"/>
      <c r="VCE53" s="535"/>
      <c r="VCF53" s="535"/>
      <c r="VCG53" s="535"/>
      <c r="VCH53" s="535"/>
      <c r="VCI53" s="535"/>
      <c r="VCJ53" s="535"/>
      <c r="VCK53" s="535"/>
      <c r="VCL53" s="535"/>
      <c r="VCM53" s="535"/>
      <c r="VCN53" s="535"/>
      <c r="VCO53" s="535"/>
      <c r="VCP53" s="535"/>
      <c r="VCQ53" s="535"/>
      <c r="VCR53" s="535"/>
      <c r="VCS53" s="535"/>
      <c r="VCT53" s="535"/>
      <c r="VCU53" s="535"/>
      <c r="VCV53" s="535"/>
      <c r="VCW53" s="535"/>
      <c r="VCX53" s="535"/>
      <c r="VCY53" s="535"/>
      <c r="VCZ53" s="535"/>
      <c r="VDA53" s="535"/>
      <c r="VDB53" s="535"/>
      <c r="VDC53" s="535"/>
      <c r="VDD53" s="535"/>
      <c r="VDE53" s="535"/>
      <c r="VDF53" s="535"/>
      <c r="VDG53" s="535"/>
      <c r="VDH53" s="535"/>
      <c r="VDI53" s="535"/>
      <c r="VDJ53" s="535"/>
      <c r="VDK53" s="535"/>
      <c r="VDL53" s="535"/>
      <c r="VDM53" s="535"/>
      <c r="VDN53" s="535"/>
      <c r="VDO53" s="535"/>
      <c r="VDP53" s="535"/>
      <c r="VDQ53" s="535"/>
      <c r="VDR53" s="535"/>
      <c r="VDS53" s="535"/>
      <c r="VDT53" s="535"/>
      <c r="VDU53" s="535"/>
      <c r="VDV53" s="535"/>
      <c r="VDW53" s="535"/>
      <c r="VDX53" s="535"/>
      <c r="VDY53" s="535"/>
      <c r="VDZ53" s="535"/>
      <c r="VEA53" s="535"/>
      <c r="VEB53" s="535"/>
      <c r="VEC53" s="535"/>
      <c r="VED53" s="535"/>
      <c r="VEE53" s="535"/>
      <c r="VEF53" s="535"/>
      <c r="VEG53" s="535"/>
      <c r="VEH53" s="535"/>
      <c r="VEI53" s="535"/>
      <c r="VEJ53" s="535"/>
      <c r="VEK53" s="535"/>
      <c r="VEL53" s="535"/>
      <c r="VEM53" s="535"/>
      <c r="VEN53" s="535"/>
      <c r="VEO53" s="535"/>
      <c r="VEP53" s="535"/>
      <c r="VEQ53" s="535"/>
      <c r="VER53" s="535"/>
      <c r="VES53" s="535"/>
      <c r="VET53" s="535"/>
      <c r="VEU53" s="535"/>
      <c r="VEV53" s="535"/>
      <c r="VEW53" s="535"/>
      <c r="VEX53" s="535"/>
      <c r="VEY53" s="535"/>
      <c r="VEZ53" s="535"/>
      <c r="VFA53" s="535"/>
      <c r="VFB53" s="535"/>
      <c r="VFC53" s="535"/>
      <c r="VFD53" s="535"/>
      <c r="VFE53" s="535"/>
      <c r="VFF53" s="535"/>
      <c r="VFG53" s="535"/>
      <c r="VFH53" s="535"/>
      <c r="VFI53" s="535"/>
      <c r="VFJ53" s="535"/>
      <c r="VFK53" s="535"/>
      <c r="VFL53" s="535"/>
      <c r="VFM53" s="535"/>
      <c r="VFN53" s="535"/>
      <c r="VFO53" s="535"/>
      <c r="VFP53" s="535"/>
      <c r="VFQ53" s="535"/>
      <c r="VFR53" s="535"/>
      <c r="VFS53" s="535"/>
      <c r="VFT53" s="535"/>
      <c r="VFU53" s="535"/>
      <c r="VFV53" s="535"/>
      <c r="VFW53" s="535"/>
      <c r="VFX53" s="535"/>
      <c r="VFY53" s="535"/>
      <c r="VFZ53" s="535"/>
      <c r="VGA53" s="535"/>
      <c r="VGB53" s="535"/>
      <c r="VGC53" s="535"/>
      <c r="VGD53" s="535"/>
      <c r="VGE53" s="535"/>
      <c r="VGF53" s="535"/>
      <c r="VGG53" s="535"/>
      <c r="VGH53" s="535"/>
      <c r="VGI53" s="535"/>
      <c r="VGJ53" s="535"/>
      <c r="VGK53" s="535"/>
      <c r="VGL53" s="535"/>
      <c r="VGM53" s="535"/>
      <c r="VGN53" s="535"/>
      <c r="VGO53" s="535"/>
      <c r="VGP53" s="535"/>
      <c r="VGQ53" s="535"/>
      <c r="VGR53" s="535"/>
      <c r="VGS53" s="535"/>
      <c r="VGT53" s="535"/>
      <c r="VGU53" s="535"/>
      <c r="VGV53" s="535"/>
      <c r="VGW53" s="535"/>
      <c r="VGX53" s="535"/>
      <c r="VGY53" s="535"/>
      <c r="VGZ53" s="535"/>
      <c r="VHA53" s="535"/>
      <c r="VHB53" s="535"/>
      <c r="VHC53" s="535"/>
      <c r="VHD53" s="535"/>
      <c r="VHE53" s="535"/>
      <c r="VHF53" s="535"/>
      <c r="VHG53" s="535"/>
      <c r="VHH53" s="535"/>
      <c r="VHI53" s="535"/>
      <c r="VHJ53" s="535"/>
      <c r="VHK53" s="535"/>
      <c r="VHL53" s="535"/>
      <c r="VHM53" s="535"/>
      <c r="VHN53" s="535"/>
      <c r="VHO53" s="535"/>
      <c r="VHP53" s="535"/>
      <c r="VHQ53" s="535"/>
      <c r="VHR53" s="535"/>
      <c r="VHS53" s="535"/>
      <c r="VHT53" s="535"/>
      <c r="VHU53" s="535"/>
      <c r="VHV53" s="535"/>
      <c r="VHW53" s="535"/>
      <c r="VHX53" s="535"/>
      <c r="VHY53" s="535"/>
      <c r="VHZ53" s="535"/>
      <c r="VIA53" s="535"/>
      <c r="VIB53" s="535"/>
      <c r="VIC53" s="535"/>
      <c r="VID53" s="535"/>
      <c r="VIE53" s="535"/>
      <c r="VIF53" s="535"/>
      <c r="VIG53" s="535"/>
      <c r="VIH53" s="535"/>
      <c r="VII53" s="535"/>
      <c r="VIJ53" s="535"/>
      <c r="VIK53" s="535"/>
      <c r="VIL53" s="535"/>
      <c r="VIM53" s="535"/>
      <c r="VIN53" s="535"/>
      <c r="VIO53" s="535"/>
      <c r="VIP53" s="535"/>
      <c r="VIQ53" s="535"/>
      <c r="VIR53" s="535"/>
      <c r="VIS53" s="535"/>
      <c r="VIT53" s="535"/>
      <c r="VIU53" s="535"/>
      <c r="VIV53" s="535"/>
      <c r="VIW53" s="535"/>
      <c r="VIX53" s="535"/>
      <c r="VIY53" s="535"/>
      <c r="VIZ53" s="535"/>
      <c r="VJA53" s="535"/>
      <c r="VJB53" s="535"/>
      <c r="VJC53" s="535"/>
      <c r="VJD53" s="535"/>
      <c r="VJE53" s="535"/>
      <c r="VJF53" s="535"/>
      <c r="VJG53" s="535"/>
      <c r="VJH53" s="535"/>
      <c r="VJI53" s="535"/>
      <c r="VJJ53" s="535"/>
      <c r="VJK53" s="535"/>
      <c r="VJL53" s="535"/>
      <c r="VJM53" s="535"/>
      <c r="VJN53" s="535"/>
      <c r="VJO53" s="535"/>
      <c r="VJP53" s="535"/>
      <c r="VJQ53" s="535"/>
      <c r="VJR53" s="535"/>
      <c r="VJS53" s="535"/>
      <c r="VJT53" s="535"/>
      <c r="VJU53" s="535"/>
      <c r="VJV53" s="535"/>
      <c r="VJW53" s="535"/>
      <c r="VJX53" s="535"/>
      <c r="VJY53" s="535"/>
      <c r="VJZ53" s="535"/>
      <c r="VKA53" s="535"/>
      <c r="VKB53" s="535"/>
      <c r="VKC53" s="535"/>
      <c r="VKD53" s="535"/>
      <c r="VKE53" s="535"/>
      <c r="VKF53" s="535"/>
      <c r="VKG53" s="535"/>
      <c r="VKH53" s="535"/>
      <c r="VKI53" s="535"/>
      <c r="VKJ53" s="535"/>
      <c r="VKK53" s="535"/>
      <c r="VKL53" s="535"/>
      <c r="VKM53" s="535"/>
      <c r="VKN53" s="535"/>
      <c r="VKO53" s="535"/>
      <c r="VKP53" s="535"/>
      <c r="VKQ53" s="535"/>
      <c r="VKR53" s="535"/>
      <c r="VKS53" s="535"/>
      <c r="VKT53" s="535"/>
      <c r="VKU53" s="535"/>
      <c r="VKV53" s="535"/>
      <c r="VKW53" s="535"/>
      <c r="VKX53" s="535"/>
      <c r="VKY53" s="535"/>
      <c r="VKZ53" s="535"/>
      <c r="VLA53" s="535"/>
      <c r="VLB53" s="535"/>
      <c r="VLC53" s="535"/>
      <c r="VLD53" s="535"/>
      <c r="VLE53" s="535"/>
      <c r="VLF53" s="535"/>
      <c r="VLG53" s="535"/>
      <c r="VLH53" s="535"/>
      <c r="VLI53" s="535"/>
      <c r="VLJ53" s="535"/>
      <c r="VLK53" s="535"/>
      <c r="VLL53" s="535"/>
      <c r="VLM53" s="535"/>
      <c r="VLN53" s="535"/>
      <c r="VLO53" s="535"/>
      <c r="VLP53" s="535"/>
      <c r="VLQ53" s="535"/>
      <c r="VLR53" s="535"/>
      <c r="VLS53" s="535"/>
      <c r="VLT53" s="535"/>
      <c r="VLU53" s="535"/>
      <c r="VLV53" s="535"/>
      <c r="VLW53" s="535"/>
      <c r="VLX53" s="535"/>
      <c r="VLY53" s="535"/>
      <c r="VLZ53" s="535"/>
      <c r="VMA53" s="535"/>
      <c r="VMB53" s="535"/>
      <c r="VMC53" s="535"/>
      <c r="VMD53" s="535"/>
      <c r="VME53" s="535"/>
      <c r="VMF53" s="535"/>
      <c r="VMG53" s="535"/>
      <c r="VMH53" s="535"/>
      <c r="VMI53" s="535"/>
      <c r="VMJ53" s="535"/>
      <c r="VMK53" s="535"/>
      <c r="VML53" s="535"/>
      <c r="VMM53" s="535"/>
      <c r="VMN53" s="535"/>
      <c r="VMO53" s="535"/>
      <c r="VMP53" s="535"/>
      <c r="VMQ53" s="535"/>
      <c r="VMR53" s="535"/>
      <c r="VMS53" s="535"/>
      <c r="VMT53" s="535"/>
      <c r="VMU53" s="535"/>
      <c r="VMV53" s="535"/>
      <c r="VMW53" s="535"/>
      <c r="VMX53" s="535"/>
      <c r="VMY53" s="535"/>
      <c r="VMZ53" s="535"/>
      <c r="VNA53" s="535"/>
      <c r="VNB53" s="535"/>
      <c r="VNC53" s="535"/>
      <c r="VND53" s="535"/>
      <c r="VNE53" s="535"/>
      <c r="VNF53" s="535"/>
      <c r="VNG53" s="535"/>
      <c r="VNH53" s="535"/>
      <c r="VNI53" s="535"/>
      <c r="VNJ53" s="535"/>
      <c r="VNK53" s="535"/>
      <c r="VNL53" s="535"/>
      <c r="VNM53" s="535"/>
      <c r="VNN53" s="535"/>
      <c r="VNO53" s="535"/>
      <c r="VNP53" s="535"/>
      <c r="VNQ53" s="535"/>
      <c r="VNR53" s="535"/>
      <c r="VNS53" s="535"/>
      <c r="VNT53" s="535"/>
      <c r="VNU53" s="535"/>
      <c r="VNV53" s="535"/>
      <c r="VNW53" s="535"/>
      <c r="VNX53" s="535"/>
      <c r="VNY53" s="535"/>
      <c r="VNZ53" s="535"/>
      <c r="VOA53" s="535"/>
      <c r="VOB53" s="535"/>
      <c r="VOC53" s="535"/>
      <c r="VOD53" s="535"/>
      <c r="VOE53" s="535"/>
      <c r="VOF53" s="535"/>
      <c r="VOG53" s="535"/>
      <c r="VOH53" s="535"/>
      <c r="VOI53" s="535"/>
      <c r="VOJ53" s="535"/>
      <c r="VOK53" s="535"/>
      <c r="VOL53" s="535"/>
      <c r="VOM53" s="535"/>
      <c r="VON53" s="535"/>
      <c r="VOO53" s="535"/>
      <c r="VOP53" s="535"/>
      <c r="VOQ53" s="535"/>
      <c r="VOR53" s="535"/>
      <c r="VOS53" s="535"/>
      <c r="VOT53" s="535"/>
      <c r="VOU53" s="535"/>
      <c r="VOV53" s="535"/>
      <c r="VOW53" s="535"/>
      <c r="VOX53" s="535"/>
      <c r="VOY53" s="535"/>
      <c r="VOZ53" s="535"/>
      <c r="VPA53" s="535"/>
      <c r="VPB53" s="535"/>
      <c r="VPC53" s="535"/>
      <c r="VPD53" s="535"/>
      <c r="VPE53" s="535"/>
      <c r="VPF53" s="535"/>
      <c r="VPG53" s="535"/>
      <c r="VPH53" s="535"/>
      <c r="VPI53" s="535"/>
      <c r="VPJ53" s="535"/>
      <c r="VPK53" s="535"/>
      <c r="VPL53" s="535"/>
      <c r="VPM53" s="535"/>
      <c r="VPN53" s="535"/>
      <c r="VPO53" s="535"/>
      <c r="VPP53" s="535"/>
      <c r="VPQ53" s="535"/>
      <c r="VPR53" s="535"/>
      <c r="VPS53" s="535"/>
      <c r="VPT53" s="535"/>
      <c r="VPU53" s="535"/>
      <c r="VPV53" s="535"/>
      <c r="VPW53" s="535"/>
      <c r="VPX53" s="535"/>
      <c r="VPY53" s="535"/>
      <c r="VPZ53" s="535"/>
      <c r="VQA53" s="535"/>
      <c r="VQB53" s="535"/>
      <c r="VQC53" s="535"/>
      <c r="VQD53" s="535"/>
      <c r="VQE53" s="535"/>
      <c r="VQF53" s="535"/>
      <c r="VQG53" s="535"/>
      <c r="VQH53" s="535"/>
      <c r="VQI53" s="535"/>
      <c r="VQJ53" s="535"/>
      <c r="VQK53" s="535"/>
      <c r="VQL53" s="535"/>
      <c r="VQM53" s="535"/>
      <c r="VQN53" s="535"/>
      <c r="VQO53" s="535"/>
      <c r="VQP53" s="535"/>
      <c r="VQQ53" s="535"/>
      <c r="VQR53" s="535"/>
      <c r="VQS53" s="535"/>
      <c r="VQT53" s="535"/>
      <c r="VQU53" s="535"/>
      <c r="VQV53" s="535"/>
      <c r="VQW53" s="535"/>
      <c r="VQX53" s="535"/>
      <c r="VQY53" s="535"/>
      <c r="VQZ53" s="535"/>
      <c r="VRA53" s="535"/>
      <c r="VRB53" s="535"/>
      <c r="VRC53" s="535"/>
      <c r="VRD53" s="535"/>
      <c r="VRE53" s="535"/>
      <c r="VRF53" s="535"/>
      <c r="VRG53" s="535"/>
      <c r="VRH53" s="535"/>
      <c r="VRI53" s="535"/>
      <c r="VRJ53" s="535"/>
      <c r="VRK53" s="535"/>
      <c r="VRL53" s="535"/>
      <c r="VRM53" s="535"/>
      <c r="VRN53" s="535"/>
      <c r="VRO53" s="535"/>
      <c r="VRP53" s="535"/>
      <c r="VRQ53" s="535"/>
      <c r="VRR53" s="535"/>
      <c r="VRS53" s="535"/>
      <c r="VRT53" s="535"/>
      <c r="VRU53" s="535"/>
      <c r="VRV53" s="535"/>
      <c r="VRW53" s="535"/>
      <c r="VRX53" s="535"/>
      <c r="VRY53" s="535"/>
      <c r="VRZ53" s="535"/>
      <c r="VSA53" s="535"/>
      <c r="VSB53" s="535"/>
      <c r="VSC53" s="535"/>
      <c r="VSD53" s="535"/>
      <c r="VSE53" s="535"/>
      <c r="VSF53" s="535"/>
      <c r="VSG53" s="535"/>
      <c r="VSH53" s="535"/>
      <c r="VSI53" s="535"/>
      <c r="VSJ53" s="535"/>
      <c r="VSK53" s="535"/>
      <c r="VSL53" s="535"/>
      <c r="VSM53" s="535"/>
      <c r="VSN53" s="535"/>
      <c r="VSO53" s="535"/>
      <c r="VSP53" s="535"/>
      <c r="VSQ53" s="535"/>
      <c r="VSR53" s="535"/>
      <c r="VSS53" s="535"/>
      <c r="VST53" s="535"/>
      <c r="VSU53" s="535"/>
      <c r="VSV53" s="535"/>
      <c r="VSW53" s="535"/>
      <c r="VSX53" s="535"/>
      <c r="VSY53" s="535"/>
      <c r="VSZ53" s="535"/>
      <c r="VTA53" s="535"/>
      <c r="VTB53" s="535"/>
      <c r="VTC53" s="535"/>
      <c r="VTD53" s="535"/>
      <c r="VTE53" s="535"/>
      <c r="VTF53" s="535"/>
      <c r="VTG53" s="535"/>
      <c r="VTH53" s="535"/>
      <c r="VTI53" s="535"/>
      <c r="VTJ53" s="535"/>
      <c r="VTK53" s="535"/>
      <c r="VTL53" s="535"/>
      <c r="VTM53" s="535"/>
      <c r="VTN53" s="535"/>
      <c r="VTO53" s="535"/>
      <c r="VTP53" s="535"/>
      <c r="VTQ53" s="535"/>
      <c r="VTR53" s="535"/>
      <c r="VTS53" s="535"/>
      <c r="VTT53" s="535"/>
      <c r="VTU53" s="535"/>
      <c r="VTV53" s="535"/>
      <c r="VTW53" s="535"/>
      <c r="VTX53" s="535"/>
      <c r="VTY53" s="535"/>
      <c r="VTZ53" s="535"/>
      <c r="VUA53" s="535"/>
      <c r="VUB53" s="535"/>
      <c r="VUC53" s="535"/>
      <c r="VUD53" s="535"/>
      <c r="VUE53" s="535"/>
      <c r="VUF53" s="535"/>
      <c r="VUG53" s="535"/>
      <c r="VUH53" s="535"/>
      <c r="VUI53" s="535"/>
      <c r="VUJ53" s="535"/>
      <c r="VUK53" s="535"/>
      <c r="VUL53" s="535"/>
      <c r="VUM53" s="535"/>
      <c r="VUN53" s="535"/>
      <c r="VUO53" s="535"/>
      <c r="VUP53" s="535"/>
      <c r="VUQ53" s="535"/>
      <c r="VUR53" s="535"/>
      <c r="VUS53" s="535"/>
      <c r="VUT53" s="535"/>
      <c r="VUU53" s="535"/>
      <c r="VUV53" s="535"/>
      <c r="VUW53" s="535"/>
      <c r="VUX53" s="535"/>
      <c r="VUY53" s="535"/>
      <c r="VUZ53" s="535"/>
      <c r="VVA53" s="535"/>
      <c r="VVB53" s="535"/>
      <c r="VVC53" s="535"/>
      <c r="VVD53" s="535"/>
      <c r="VVE53" s="535"/>
      <c r="VVF53" s="535"/>
      <c r="VVG53" s="535"/>
      <c r="VVH53" s="535"/>
      <c r="VVI53" s="535"/>
      <c r="VVJ53" s="535"/>
      <c r="VVK53" s="535"/>
      <c r="VVL53" s="535"/>
      <c r="VVM53" s="535"/>
      <c r="VVN53" s="535"/>
      <c r="VVO53" s="535"/>
      <c r="VVP53" s="535"/>
      <c r="VVQ53" s="535"/>
      <c r="VVR53" s="535"/>
      <c r="VVS53" s="535"/>
      <c r="VVT53" s="535"/>
      <c r="VVU53" s="535"/>
      <c r="VVV53" s="535"/>
      <c r="VVW53" s="535"/>
      <c r="VVX53" s="535"/>
      <c r="VVY53" s="535"/>
      <c r="VVZ53" s="535"/>
      <c r="VWA53" s="535"/>
      <c r="VWB53" s="535"/>
      <c r="VWC53" s="535"/>
      <c r="VWD53" s="535"/>
      <c r="VWE53" s="535"/>
      <c r="VWF53" s="535"/>
      <c r="VWG53" s="535"/>
      <c r="VWH53" s="535"/>
      <c r="VWI53" s="535"/>
      <c r="VWJ53" s="535"/>
      <c r="VWK53" s="535"/>
      <c r="VWL53" s="535"/>
      <c r="VWM53" s="535"/>
      <c r="VWN53" s="535"/>
      <c r="VWO53" s="535"/>
      <c r="VWP53" s="535"/>
      <c r="VWQ53" s="535"/>
      <c r="VWR53" s="535"/>
      <c r="VWS53" s="535"/>
      <c r="VWT53" s="535"/>
      <c r="VWU53" s="535"/>
      <c r="VWV53" s="535"/>
      <c r="VWW53" s="535"/>
      <c r="VWX53" s="535"/>
      <c r="VWY53" s="535"/>
      <c r="VWZ53" s="535"/>
      <c r="VXA53" s="535"/>
      <c r="VXB53" s="535"/>
      <c r="VXC53" s="535"/>
      <c r="VXD53" s="535"/>
      <c r="VXE53" s="535"/>
      <c r="VXF53" s="535"/>
      <c r="VXG53" s="535"/>
      <c r="VXH53" s="535"/>
      <c r="VXI53" s="535"/>
      <c r="VXJ53" s="535"/>
      <c r="VXK53" s="535"/>
      <c r="VXL53" s="535"/>
      <c r="VXM53" s="535"/>
      <c r="VXN53" s="535"/>
      <c r="VXO53" s="535"/>
      <c r="VXP53" s="535"/>
      <c r="VXQ53" s="535"/>
      <c r="VXR53" s="535"/>
      <c r="VXS53" s="535"/>
      <c r="VXT53" s="535"/>
      <c r="VXU53" s="535"/>
      <c r="VXV53" s="535"/>
      <c r="VXW53" s="535"/>
      <c r="VXX53" s="535"/>
      <c r="VXY53" s="535"/>
      <c r="VXZ53" s="535"/>
      <c r="VYA53" s="535"/>
      <c r="VYB53" s="535"/>
      <c r="VYC53" s="535"/>
      <c r="VYD53" s="535"/>
      <c r="VYE53" s="535"/>
      <c r="VYF53" s="535"/>
      <c r="VYG53" s="535"/>
      <c r="VYH53" s="535"/>
      <c r="VYI53" s="535"/>
      <c r="VYJ53" s="535"/>
      <c r="VYK53" s="535"/>
      <c r="VYL53" s="535"/>
      <c r="VYM53" s="535"/>
      <c r="VYN53" s="535"/>
      <c r="VYO53" s="535"/>
      <c r="VYP53" s="535"/>
      <c r="VYQ53" s="535"/>
      <c r="VYR53" s="535"/>
      <c r="VYS53" s="535"/>
      <c r="VYT53" s="535"/>
      <c r="VYU53" s="535"/>
      <c r="VYV53" s="535"/>
      <c r="VYW53" s="535"/>
      <c r="VYX53" s="535"/>
      <c r="VYY53" s="535"/>
      <c r="VYZ53" s="535"/>
      <c r="VZA53" s="535"/>
      <c r="VZB53" s="535"/>
      <c r="VZC53" s="535"/>
      <c r="VZD53" s="535"/>
      <c r="VZE53" s="535"/>
      <c r="VZF53" s="535"/>
      <c r="VZG53" s="535"/>
      <c r="VZH53" s="535"/>
      <c r="VZI53" s="535"/>
      <c r="VZJ53" s="535"/>
      <c r="VZK53" s="535"/>
      <c r="VZL53" s="535"/>
      <c r="VZM53" s="535"/>
      <c r="VZN53" s="535"/>
      <c r="VZO53" s="535"/>
      <c r="VZP53" s="535"/>
      <c r="VZQ53" s="535"/>
      <c r="VZR53" s="535"/>
      <c r="VZS53" s="535"/>
      <c r="VZT53" s="535"/>
      <c r="VZU53" s="535"/>
      <c r="VZV53" s="535"/>
      <c r="VZW53" s="535"/>
      <c r="VZX53" s="535"/>
      <c r="VZY53" s="535"/>
      <c r="VZZ53" s="535"/>
      <c r="WAA53" s="535"/>
      <c r="WAB53" s="535"/>
      <c r="WAC53" s="535"/>
      <c r="WAD53" s="535"/>
      <c r="WAE53" s="535"/>
      <c r="WAF53" s="535"/>
      <c r="WAG53" s="535"/>
      <c r="WAH53" s="535"/>
      <c r="WAI53" s="535"/>
      <c r="WAJ53" s="535"/>
      <c r="WAK53" s="535"/>
      <c r="WAL53" s="535"/>
      <c r="WAM53" s="535"/>
      <c r="WAN53" s="535"/>
      <c r="WAO53" s="535"/>
      <c r="WAP53" s="535"/>
      <c r="WAQ53" s="535"/>
      <c r="WAR53" s="535"/>
      <c r="WAS53" s="535"/>
      <c r="WAT53" s="535"/>
      <c r="WAU53" s="535"/>
      <c r="WAV53" s="535"/>
      <c r="WAW53" s="535"/>
      <c r="WAX53" s="535"/>
      <c r="WAY53" s="535"/>
      <c r="WAZ53" s="535"/>
      <c r="WBA53" s="535"/>
      <c r="WBB53" s="535"/>
      <c r="WBC53" s="535"/>
      <c r="WBD53" s="535"/>
      <c r="WBE53" s="535"/>
      <c r="WBF53" s="535"/>
      <c r="WBG53" s="535"/>
      <c r="WBH53" s="535"/>
      <c r="WBI53" s="535"/>
      <c r="WBJ53" s="535"/>
      <c r="WBK53" s="535"/>
      <c r="WBL53" s="535"/>
      <c r="WBM53" s="535"/>
      <c r="WBN53" s="535"/>
      <c r="WBO53" s="535"/>
      <c r="WBP53" s="535"/>
      <c r="WBQ53" s="535"/>
      <c r="WBR53" s="535"/>
      <c r="WBS53" s="535"/>
      <c r="WBT53" s="535"/>
      <c r="WBU53" s="535"/>
      <c r="WBV53" s="535"/>
      <c r="WBW53" s="535"/>
      <c r="WBX53" s="535"/>
      <c r="WBY53" s="535"/>
      <c r="WBZ53" s="535"/>
      <c r="WCA53" s="535"/>
      <c r="WCB53" s="535"/>
      <c r="WCC53" s="535"/>
      <c r="WCD53" s="535"/>
      <c r="WCE53" s="535"/>
      <c r="WCF53" s="535"/>
      <c r="WCG53" s="535"/>
      <c r="WCH53" s="535"/>
      <c r="WCI53" s="535"/>
      <c r="WCJ53" s="535"/>
      <c r="WCK53" s="535"/>
      <c r="WCL53" s="535"/>
      <c r="WCM53" s="535"/>
      <c r="WCN53" s="535"/>
      <c r="WCO53" s="535"/>
      <c r="WCP53" s="535"/>
      <c r="WCQ53" s="535"/>
      <c r="WCR53" s="535"/>
      <c r="WCS53" s="535"/>
      <c r="WCT53" s="535"/>
      <c r="WCU53" s="535"/>
      <c r="WCV53" s="535"/>
      <c r="WCW53" s="535"/>
      <c r="WCX53" s="535"/>
      <c r="WCY53" s="535"/>
      <c r="WCZ53" s="535"/>
      <c r="WDA53" s="535"/>
      <c r="WDB53" s="535"/>
      <c r="WDC53" s="535"/>
      <c r="WDD53" s="535"/>
      <c r="WDE53" s="535"/>
      <c r="WDF53" s="535"/>
      <c r="WDG53" s="535"/>
      <c r="WDH53" s="535"/>
      <c r="WDI53" s="535"/>
      <c r="WDJ53" s="535"/>
      <c r="WDK53" s="535"/>
      <c r="WDL53" s="535"/>
      <c r="WDM53" s="535"/>
      <c r="WDN53" s="535"/>
      <c r="WDO53" s="535"/>
      <c r="WDP53" s="535"/>
      <c r="WDQ53" s="535"/>
      <c r="WDR53" s="535"/>
      <c r="WDS53" s="535"/>
      <c r="WDT53" s="535"/>
      <c r="WDU53" s="535"/>
      <c r="WDV53" s="535"/>
      <c r="WDW53" s="535"/>
      <c r="WDX53" s="535"/>
      <c r="WDY53" s="535"/>
      <c r="WDZ53" s="535"/>
      <c r="WEA53" s="535"/>
      <c r="WEB53" s="535"/>
      <c r="WEC53" s="535"/>
      <c r="WED53" s="535"/>
      <c r="WEE53" s="535"/>
      <c r="WEF53" s="535"/>
      <c r="WEG53" s="535"/>
      <c r="WEH53" s="535"/>
      <c r="WEI53" s="535"/>
      <c r="WEJ53" s="535"/>
      <c r="WEK53" s="535"/>
      <c r="WEL53" s="535"/>
      <c r="WEM53" s="535"/>
      <c r="WEN53" s="535"/>
      <c r="WEO53" s="535"/>
      <c r="WEP53" s="535"/>
      <c r="WEQ53" s="535"/>
      <c r="WER53" s="535"/>
      <c r="WES53" s="535"/>
      <c r="WET53" s="535"/>
      <c r="WEU53" s="535"/>
      <c r="WEV53" s="535"/>
      <c r="WEW53" s="535"/>
      <c r="WEX53" s="535"/>
      <c r="WEY53" s="535"/>
      <c r="WEZ53" s="535"/>
      <c r="WFA53" s="535"/>
      <c r="WFB53" s="535"/>
      <c r="WFC53" s="535"/>
      <c r="WFD53" s="535"/>
      <c r="WFE53" s="535"/>
      <c r="WFF53" s="535"/>
      <c r="WFG53" s="535"/>
      <c r="WFH53" s="535"/>
      <c r="WFI53" s="535"/>
      <c r="WFJ53" s="535"/>
      <c r="WFK53" s="535"/>
      <c r="WFL53" s="535"/>
      <c r="WFM53" s="535"/>
      <c r="WFN53" s="535"/>
      <c r="WFO53" s="535"/>
      <c r="WFP53" s="535"/>
      <c r="WFQ53" s="535"/>
      <c r="WFR53" s="535"/>
      <c r="WFS53" s="535"/>
      <c r="WFT53" s="535"/>
      <c r="WFU53" s="535"/>
      <c r="WFV53" s="535"/>
      <c r="WFW53" s="535"/>
      <c r="WFX53" s="535"/>
      <c r="WFY53" s="535"/>
      <c r="WFZ53" s="535"/>
      <c r="WGA53" s="535"/>
      <c r="WGB53" s="535"/>
      <c r="WGC53" s="535"/>
      <c r="WGD53" s="535"/>
      <c r="WGE53" s="535"/>
      <c r="WGF53" s="535"/>
      <c r="WGG53" s="535"/>
      <c r="WGH53" s="535"/>
      <c r="WGI53" s="535"/>
      <c r="WGJ53" s="535"/>
      <c r="WGK53" s="535"/>
      <c r="WGL53" s="535"/>
      <c r="WGM53" s="535"/>
      <c r="WGN53" s="535"/>
      <c r="WGO53" s="535"/>
      <c r="WGP53" s="535"/>
      <c r="WGQ53" s="535"/>
      <c r="WGR53" s="535"/>
      <c r="WGS53" s="535"/>
      <c r="WGT53" s="535"/>
      <c r="WGU53" s="535"/>
      <c r="WGV53" s="535"/>
      <c r="WGW53" s="535"/>
      <c r="WGX53" s="535"/>
      <c r="WGY53" s="535"/>
      <c r="WGZ53" s="535"/>
      <c r="WHA53" s="535"/>
      <c r="WHB53" s="535"/>
      <c r="WHC53" s="535"/>
      <c r="WHD53" s="535"/>
      <c r="WHE53" s="535"/>
      <c r="WHF53" s="535"/>
      <c r="WHG53" s="535"/>
      <c r="WHH53" s="535"/>
      <c r="WHI53" s="535"/>
      <c r="WHJ53" s="535"/>
      <c r="WHK53" s="535"/>
      <c r="WHL53" s="535"/>
      <c r="WHM53" s="535"/>
      <c r="WHN53" s="535"/>
      <c r="WHO53" s="535"/>
      <c r="WHP53" s="535"/>
      <c r="WHQ53" s="535"/>
      <c r="WHR53" s="535"/>
      <c r="WHS53" s="535"/>
      <c r="WHT53" s="535"/>
      <c r="WHU53" s="535"/>
      <c r="WHV53" s="535"/>
      <c r="WHW53" s="535"/>
      <c r="WHX53" s="535"/>
      <c r="WHY53" s="535"/>
      <c r="WHZ53" s="535"/>
      <c r="WIA53" s="535"/>
      <c r="WIB53" s="535"/>
      <c r="WIC53" s="535"/>
      <c r="WID53" s="535"/>
      <c r="WIE53" s="535"/>
      <c r="WIF53" s="535"/>
      <c r="WIG53" s="535"/>
      <c r="WIH53" s="535"/>
      <c r="WII53" s="535"/>
      <c r="WIJ53" s="535"/>
      <c r="WIK53" s="535"/>
      <c r="WIL53" s="535"/>
      <c r="WIM53" s="535"/>
      <c r="WIN53" s="535"/>
      <c r="WIO53" s="535"/>
      <c r="WIP53" s="535"/>
      <c r="WIQ53" s="535"/>
      <c r="WIR53" s="535"/>
      <c r="WIS53" s="535"/>
      <c r="WIT53" s="535"/>
      <c r="WIU53" s="535"/>
      <c r="WIV53" s="535"/>
      <c r="WIW53" s="535"/>
      <c r="WIX53" s="535"/>
      <c r="WIY53" s="535"/>
      <c r="WIZ53" s="535"/>
      <c r="WJA53" s="535"/>
      <c r="WJB53" s="535"/>
      <c r="WJC53" s="535"/>
      <c r="WJD53" s="535"/>
      <c r="WJE53" s="535"/>
      <c r="WJF53" s="535"/>
      <c r="WJG53" s="535"/>
      <c r="WJH53" s="535"/>
      <c r="WJI53" s="535"/>
      <c r="WJJ53" s="535"/>
      <c r="WJK53" s="535"/>
      <c r="WJL53" s="535"/>
      <c r="WJM53" s="535"/>
      <c r="WJN53" s="535"/>
      <c r="WJO53" s="535"/>
      <c r="WJP53" s="535"/>
      <c r="WJQ53" s="535"/>
      <c r="WJR53" s="535"/>
      <c r="WJS53" s="535"/>
      <c r="WJT53" s="535"/>
      <c r="WJU53" s="535"/>
      <c r="WJV53" s="535"/>
      <c r="WJW53" s="535"/>
      <c r="WJX53" s="535"/>
      <c r="WJY53" s="535"/>
      <c r="WJZ53" s="535"/>
      <c r="WKA53" s="535"/>
      <c r="WKB53" s="535"/>
      <c r="WKC53" s="535"/>
      <c r="WKD53" s="535"/>
      <c r="WKE53" s="535"/>
      <c r="WKF53" s="535"/>
      <c r="WKG53" s="535"/>
      <c r="WKH53" s="535"/>
      <c r="WKI53" s="535"/>
      <c r="WKJ53" s="535"/>
      <c r="WKK53" s="535"/>
      <c r="WKL53" s="535"/>
      <c r="WKM53" s="535"/>
      <c r="WKN53" s="535"/>
      <c r="WKO53" s="535"/>
      <c r="WKP53" s="535"/>
      <c r="WKQ53" s="535"/>
      <c r="WKR53" s="535"/>
      <c r="WKS53" s="535"/>
      <c r="WKT53" s="535"/>
      <c r="WKU53" s="535"/>
      <c r="WKV53" s="535"/>
      <c r="WKW53" s="535"/>
      <c r="WKX53" s="535"/>
      <c r="WKY53" s="535"/>
      <c r="WKZ53" s="535"/>
      <c r="WLA53" s="535"/>
      <c r="WLB53" s="535"/>
      <c r="WLC53" s="535"/>
      <c r="WLD53" s="535"/>
      <c r="WLE53" s="535"/>
      <c r="WLF53" s="535"/>
      <c r="WLG53" s="535"/>
      <c r="WLH53" s="535"/>
      <c r="WLI53" s="535"/>
      <c r="WLJ53" s="535"/>
      <c r="WLK53" s="535"/>
      <c r="WLL53" s="535"/>
      <c r="WLM53" s="535"/>
      <c r="WLN53" s="535"/>
      <c r="WLO53" s="535"/>
      <c r="WLP53" s="535"/>
      <c r="WLQ53" s="535"/>
      <c r="WLR53" s="535"/>
      <c r="WLS53" s="535"/>
      <c r="WLT53" s="535"/>
      <c r="WLU53" s="535"/>
      <c r="WLV53" s="535"/>
      <c r="WLW53" s="535"/>
      <c r="WLX53" s="535"/>
      <c r="WLY53" s="535"/>
      <c r="WLZ53" s="535"/>
      <c r="WMA53" s="535"/>
      <c r="WMB53" s="535"/>
      <c r="WMC53" s="535"/>
      <c r="WMD53" s="535"/>
      <c r="WME53" s="535"/>
      <c r="WMF53" s="535"/>
      <c r="WMG53" s="535"/>
      <c r="WMH53" s="535"/>
      <c r="WMI53" s="535"/>
      <c r="WMJ53" s="535"/>
      <c r="WMK53" s="535"/>
      <c r="WML53" s="535"/>
      <c r="WMM53" s="535"/>
      <c r="WMN53" s="535"/>
      <c r="WMO53" s="535"/>
      <c r="WMP53" s="535"/>
      <c r="WMQ53" s="535"/>
      <c r="WMR53" s="535"/>
      <c r="WMS53" s="535"/>
      <c r="WMT53" s="535"/>
      <c r="WMU53" s="535"/>
      <c r="WMV53" s="535"/>
      <c r="WMW53" s="535"/>
      <c r="WMX53" s="535"/>
      <c r="WMY53" s="535"/>
      <c r="WMZ53" s="535"/>
      <c r="WNA53" s="535"/>
      <c r="WNB53" s="535"/>
      <c r="WNC53" s="535"/>
      <c r="WND53" s="535"/>
      <c r="WNE53" s="535"/>
      <c r="WNF53" s="535"/>
      <c r="WNG53" s="535"/>
      <c r="WNH53" s="535"/>
      <c r="WNI53" s="535"/>
      <c r="WNJ53" s="535"/>
      <c r="WNK53" s="535"/>
      <c r="WNL53" s="535"/>
      <c r="WNM53" s="535"/>
      <c r="WNN53" s="535"/>
      <c r="WNO53" s="535"/>
      <c r="WNP53" s="535"/>
      <c r="WNQ53" s="535"/>
      <c r="WNR53" s="535"/>
      <c r="WNS53" s="535"/>
      <c r="WNT53" s="535"/>
      <c r="WNU53" s="535"/>
      <c r="WNV53" s="535"/>
      <c r="WNW53" s="535"/>
      <c r="WNX53" s="535"/>
      <c r="WNY53" s="535"/>
      <c r="WNZ53" s="535"/>
      <c r="WOA53" s="535"/>
      <c r="WOB53" s="535"/>
      <c r="WOC53" s="535"/>
      <c r="WOD53" s="535"/>
      <c r="WOE53" s="535"/>
      <c r="WOF53" s="535"/>
      <c r="WOG53" s="535"/>
      <c r="WOH53" s="535"/>
      <c r="WOI53" s="535"/>
      <c r="WOJ53" s="535"/>
      <c r="WOK53" s="535"/>
      <c r="WOL53" s="535"/>
      <c r="WOM53" s="535"/>
      <c r="WON53" s="535"/>
      <c r="WOO53" s="535"/>
      <c r="WOP53" s="535"/>
      <c r="WOQ53" s="535"/>
      <c r="WOR53" s="535"/>
      <c r="WOS53" s="535"/>
      <c r="WOT53" s="535"/>
      <c r="WOU53" s="535"/>
      <c r="WOV53" s="535"/>
      <c r="WOW53" s="535"/>
      <c r="WOX53" s="535"/>
      <c r="WOY53" s="535"/>
      <c r="WOZ53" s="535"/>
      <c r="WPA53" s="535"/>
      <c r="WPB53" s="535"/>
      <c r="WPC53" s="535"/>
      <c r="WPD53" s="535"/>
      <c r="WPE53" s="535"/>
      <c r="WPF53" s="535"/>
      <c r="WPG53" s="535"/>
      <c r="WPH53" s="535"/>
      <c r="WPI53" s="535"/>
      <c r="WPJ53" s="535"/>
      <c r="WPK53" s="535"/>
      <c r="WPL53" s="535"/>
      <c r="WPM53" s="535"/>
      <c r="WPN53" s="535"/>
      <c r="WPO53" s="535"/>
      <c r="WPP53" s="535"/>
      <c r="WPQ53" s="535"/>
      <c r="WPR53" s="535"/>
      <c r="WPS53" s="535"/>
      <c r="WPT53" s="535"/>
      <c r="WPU53" s="535"/>
      <c r="WPV53" s="535"/>
      <c r="WPW53" s="535"/>
      <c r="WPX53" s="535"/>
      <c r="WPY53" s="535"/>
      <c r="WPZ53" s="535"/>
      <c r="WQA53" s="535"/>
      <c r="WQB53" s="535"/>
      <c r="WQC53" s="535"/>
      <c r="WQD53" s="535"/>
      <c r="WQE53" s="535"/>
      <c r="WQF53" s="535"/>
      <c r="WQG53" s="535"/>
      <c r="WQH53" s="535"/>
      <c r="WQI53" s="535"/>
      <c r="WQJ53" s="535"/>
      <c r="WQK53" s="535"/>
      <c r="WQL53" s="535"/>
      <c r="WQM53" s="535"/>
      <c r="WQN53" s="535"/>
      <c r="WQO53" s="535"/>
      <c r="WQP53" s="535"/>
      <c r="WQQ53" s="535"/>
      <c r="WQR53" s="535"/>
      <c r="WQS53" s="535"/>
      <c r="WQT53" s="535"/>
      <c r="WQU53" s="535"/>
      <c r="WQV53" s="535"/>
      <c r="WQW53" s="535"/>
      <c r="WQX53" s="535"/>
      <c r="WQY53" s="535"/>
      <c r="WQZ53" s="535"/>
      <c r="WRA53" s="535"/>
      <c r="WRB53" s="535"/>
      <c r="WRC53" s="535"/>
      <c r="WRD53" s="535"/>
      <c r="WRE53" s="535"/>
      <c r="WRF53" s="535"/>
      <c r="WRG53" s="535"/>
      <c r="WRH53" s="535"/>
      <c r="WRI53" s="535"/>
      <c r="WRJ53" s="535"/>
      <c r="WRK53" s="535"/>
      <c r="WRL53" s="535"/>
      <c r="WRM53" s="535"/>
      <c r="WRN53" s="535"/>
      <c r="WRO53" s="535"/>
      <c r="WRP53" s="535"/>
      <c r="WRQ53" s="535"/>
      <c r="WRR53" s="535"/>
      <c r="WRS53" s="535"/>
      <c r="WRT53" s="535"/>
      <c r="WRU53" s="535"/>
      <c r="WRV53" s="535"/>
      <c r="WRW53" s="535"/>
      <c r="WRX53" s="535"/>
      <c r="WRY53" s="535"/>
      <c r="WRZ53" s="535"/>
      <c r="WSA53" s="535"/>
      <c r="WSB53" s="535"/>
      <c r="WSC53" s="535"/>
      <c r="WSD53" s="535"/>
      <c r="WSE53" s="535"/>
      <c r="WSF53" s="535"/>
      <c r="WSG53" s="535"/>
      <c r="WSH53" s="535"/>
      <c r="WSI53" s="535"/>
      <c r="WSJ53" s="535"/>
      <c r="WSK53" s="535"/>
      <c r="WSL53" s="535"/>
      <c r="WSM53" s="535"/>
      <c r="WSN53" s="535"/>
      <c r="WSO53" s="535"/>
      <c r="WSP53" s="535"/>
      <c r="WSQ53" s="535"/>
      <c r="WSR53" s="535"/>
      <c r="WSS53" s="535"/>
      <c r="WST53" s="535"/>
      <c r="WSU53" s="535"/>
      <c r="WSV53" s="535"/>
      <c r="WSW53" s="535"/>
      <c r="WSX53" s="535"/>
      <c r="WSY53" s="535"/>
      <c r="WSZ53" s="535"/>
      <c r="WTA53" s="535"/>
      <c r="WTB53" s="535"/>
      <c r="WTC53" s="535"/>
      <c r="WTD53" s="535"/>
      <c r="WTE53" s="535"/>
      <c r="WTF53" s="535"/>
      <c r="WTG53" s="535"/>
      <c r="WTH53" s="535"/>
      <c r="WTI53" s="535"/>
      <c r="WTJ53" s="535"/>
      <c r="WTK53" s="535"/>
      <c r="WTL53" s="535"/>
      <c r="WTM53" s="535"/>
      <c r="WTN53" s="535"/>
      <c r="WTO53" s="535"/>
      <c r="WTP53" s="535"/>
      <c r="WTQ53" s="535"/>
      <c r="WTR53" s="535"/>
      <c r="WTS53" s="535"/>
      <c r="WTT53" s="535"/>
      <c r="WTU53" s="535"/>
      <c r="WTV53" s="535"/>
      <c r="WTW53" s="535"/>
      <c r="WTX53" s="535"/>
      <c r="WTY53" s="535"/>
      <c r="WTZ53" s="535"/>
      <c r="WUA53" s="535"/>
      <c r="WUB53" s="535"/>
      <c r="WUC53" s="535"/>
      <c r="WUD53" s="535"/>
      <c r="WUE53" s="535"/>
      <c r="WUF53" s="535"/>
      <c r="WUG53" s="535"/>
      <c r="WUH53" s="535"/>
      <c r="WUI53" s="535"/>
      <c r="WUJ53" s="535"/>
      <c r="WUK53" s="535"/>
      <c r="WUL53" s="535"/>
      <c r="WUM53" s="535"/>
      <c r="WUN53" s="535"/>
      <c r="WUO53" s="535"/>
      <c r="WUP53" s="535"/>
      <c r="WUQ53" s="535"/>
      <c r="WUR53" s="535"/>
      <c r="WUS53" s="535"/>
      <c r="WUT53" s="535"/>
      <c r="WUU53" s="535"/>
      <c r="WUV53" s="535"/>
      <c r="WUW53" s="535"/>
      <c r="WUX53" s="535"/>
      <c r="WUY53" s="535"/>
      <c r="WUZ53" s="535"/>
      <c r="WVA53" s="535"/>
      <c r="WVB53" s="535"/>
      <c r="WVC53" s="535"/>
      <c r="WVD53" s="535"/>
      <c r="WVE53" s="535"/>
      <c r="WVF53" s="535"/>
      <c r="WVG53" s="535"/>
    </row>
    <row r="54" spans="2:16127" s="445" customFormat="1" ht="20.100000000000001" customHeight="1">
      <c r="B54" s="535"/>
      <c r="C54" s="535"/>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443">
        <v>15</v>
      </c>
      <c r="AB54" s="444">
        <v>90000</v>
      </c>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5"/>
      <c r="BZ54" s="535"/>
      <c r="CA54" s="535"/>
      <c r="CB54" s="535"/>
      <c r="CC54" s="535"/>
      <c r="CD54" s="535"/>
      <c r="CE54" s="535"/>
      <c r="CF54" s="535"/>
      <c r="CG54" s="535"/>
      <c r="CH54" s="535"/>
      <c r="CI54" s="535"/>
      <c r="CJ54" s="535"/>
      <c r="CK54" s="535"/>
      <c r="CL54" s="535"/>
      <c r="CM54" s="535"/>
      <c r="CN54" s="535"/>
      <c r="CO54" s="535"/>
      <c r="CP54" s="535"/>
      <c r="CQ54" s="535"/>
      <c r="CR54" s="535"/>
      <c r="CS54" s="535"/>
      <c r="CT54" s="535"/>
      <c r="CU54" s="535"/>
      <c r="CV54" s="535"/>
      <c r="CW54" s="535"/>
      <c r="CX54" s="535"/>
      <c r="CY54" s="535"/>
      <c r="CZ54" s="535"/>
      <c r="DA54" s="535"/>
      <c r="DB54" s="535"/>
      <c r="DC54" s="535"/>
      <c r="DD54" s="535"/>
      <c r="DE54" s="535"/>
      <c r="DF54" s="535"/>
      <c r="DG54" s="535"/>
      <c r="DH54" s="535"/>
      <c r="DI54" s="535"/>
      <c r="DJ54" s="535"/>
      <c r="DK54" s="535"/>
      <c r="DL54" s="535"/>
      <c r="DM54" s="535"/>
      <c r="DN54" s="535"/>
      <c r="DO54" s="535"/>
      <c r="DP54" s="535"/>
      <c r="DQ54" s="535"/>
      <c r="DR54" s="535"/>
      <c r="DS54" s="535"/>
      <c r="DT54" s="535"/>
      <c r="DU54" s="535"/>
      <c r="DV54" s="535"/>
      <c r="DW54" s="535"/>
      <c r="DX54" s="535"/>
      <c r="DY54" s="535"/>
      <c r="DZ54" s="535"/>
      <c r="EA54" s="535"/>
      <c r="EB54" s="535"/>
      <c r="EC54" s="535"/>
      <c r="ED54" s="535"/>
      <c r="EE54" s="535"/>
      <c r="EF54" s="535"/>
      <c r="EG54" s="535"/>
      <c r="EH54" s="535"/>
      <c r="EI54" s="535"/>
      <c r="EJ54" s="535"/>
      <c r="EK54" s="535"/>
      <c r="EL54" s="535"/>
      <c r="EM54" s="535"/>
      <c r="EN54" s="535"/>
      <c r="EO54" s="535"/>
      <c r="EP54" s="535"/>
      <c r="EQ54" s="535"/>
      <c r="ER54" s="535"/>
      <c r="ES54" s="535"/>
      <c r="ET54" s="535"/>
      <c r="EU54" s="535"/>
      <c r="EV54" s="535"/>
      <c r="EW54" s="535"/>
      <c r="EX54" s="535"/>
      <c r="EY54" s="535"/>
      <c r="EZ54" s="535"/>
      <c r="FA54" s="535"/>
      <c r="FB54" s="535"/>
      <c r="FC54" s="535"/>
      <c r="FD54" s="535"/>
      <c r="FE54" s="535"/>
      <c r="FF54" s="535"/>
      <c r="FG54" s="535"/>
      <c r="FH54" s="535"/>
      <c r="FI54" s="535"/>
      <c r="FJ54" s="535"/>
      <c r="FK54" s="535"/>
      <c r="FL54" s="535"/>
      <c r="FM54" s="535"/>
      <c r="FN54" s="535"/>
      <c r="FO54" s="535"/>
      <c r="FP54" s="535"/>
      <c r="FQ54" s="535"/>
      <c r="FR54" s="535"/>
      <c r="FS54" s="535"/>
      <c r="FT54" s="535"/>
      <c r="FU54" s="535"/>
      <c r="FV54" s="535"/>
      <c r="FW54" s="535"/>
      <c r="FX54" s="535"/>
      <c r="FY54" s="535"/>
      <c r="FZ54" s="535"/>
      <c r="GA54" s="535"/>
      <c r="GB54" s="535"/>
      <c r="GC54" s="535"/>
      <c r="GD54" s="535"/>
      <c r="GE54" s="535"/>
      <c r="GF54" s="535"/>
      <c r="GG54" s="535"/>
      <c r="GH54" s="535"/>
      <c r="GI54" s="535"/>
      <c r="GJ54" s="535"/>
      <c r="GK54" s="535"/>
      <c r="GL54" s="535"/>
      <c r="GM54" s="535"/>
      <c r="GN54" s="535"/>
      <c r="GO54" s="535"/>
      <c r="GP54" s="535"/>
      <c r="GQ54" s="535"/>
      <c r="GR54" s="535"/>
      <c r="GS54" s="535"/>
      <c r="GT54" s="535"/>
      <c r="GU54" s="535"/>
      <c r="GV54" s="535"/>
      <c r="GW54" s="535"/>
      <c r="GX54" s="535"/>
      <c r="GY54" s="535"/>
      <c r="GZ54" s="535"/>
      <c r="HA54" s="535"/>
      <c r="HB54" s="535"/>
      <c r="HC54" s="535"/>
      <c r="HD54" s="535"/>
      <c r="HE54" s="535"/>
      <c r="HF54" s="535"/>
      <c r="HG54" s="535"/>
      <c r="HH54" s="535"/>
      <c r="HI54" s="535"/>
      <c r="HJ54" s="535"/>
      <c r="HK54" s="535"/>
      <c r="HL54" s="535"/>
      <c r="HM54" s="535"/>
      <c r="HN54" s="535"/>
      <c r="HO54" s="535"/>
      <c r="HP54" s="535"/>
      <c r="HQ54" s="535"/>
      <c r="HR54" s="535"/>
      <c r="HS54" s="535"/>
      <c r="HT54" s="535"/>
      <c r="HU54" s="535"/>
      <c r="HV54" s="535"/>
      <c r="HW54" s="535"/>
      <c r="HX54" s="535"/>
      <c r="HY54" s="535"/>
      <c r="HZ54" s="535"/>
      <c r="IA54" s="535"/>
      <c r="IB54" s="535"/>
      <c r="IC54" s="535"/>
      <c r="ID54" s="535"/>
      <c r="IE54" s="535"/>
      <c r="IF54" s="535"/>
      <c r="IG54" s="535"/>
      <c r="IH54" s="535"/>
      <c r="II54" s="535"/>
      <c r="IJ54" s="535"/>
      <c r="IK54" s="535"/>
      <c r="IL54" s="535"/>
      <c r="IM54" s="535"/>
      <c r="IN54" s="535"/>
      <c r="IO54" s="535"/>
      <c r="IP54" s="535"/>
      <c r="IQ54" s="535"/>
      <c r="IR54" s="535"/>
      <c r="IS54" s="535"/>
      <c r="IT54" s="535"/>
      <c r="IU54" s="535"/>
      <c r="IV54" s="535"/>
      <c r="IW54" s="535"/>
      <c r="IX54" s="535"/>
      <c r="IY54" s="535"/>
      <c r="IZ54" s="535"/>
      <c r="JA54" s="535"/>
      <c r="JB54" s="535"/>
      <c r="JC54" s="535"/>
      <c r="JD54" s="535"/>
      <c r="JE54" s="535"/>
      <c r="JF54" s="535"/>
      <c r="JG54" s="535"/>
      <c r="JH54" s="535"/>
      <c r="JI54" s="535"/>
      <c r="JJ54" s="535"/>
      <c r="JK54" s="535"/>
      <c r="JL54" s="535"/>
      <c r="JM54" s="535"/>
      <c r="JN54" s="535"/>
      <c r="JO54" s="535"/>
      <c r="JP54" s="535"/>
      <c r="JQ54" s="535"/>
      <c r="JR54" s="535"/>
      <c r="JS54" s="535"/>
      <c r="JT54" s="535"/>
      <c r="JU54" s="535"/>
      <c r="JV54" s="535"/>
      <c r="JW54" s="535"/>
      <c r="JX54" s="535"/>
      <c r="JY54" s="535"/>
      <c r="JZ54" s="535"/>
      <c r="KA54" s="535"/>
      <c r="KB54" s="535"/>
      <c r="KC54" s="535"/>
      <c r="KD54" s="535"/>
      <c r="KE54" s="535"/>
      <c r="KF54" s="535"/>
      <c r="KG54" s="535"/>
      <c r="KH54" s="535"/>
      <c r="KI54" s="535"/>
      <c r="KJ54" s="535"/>
      <c r="KK54" s="535"/>
      <c r="KL54" s="535"/>
      <c r="KM54" s="535"/>
      <c r="KN54" s="535"/>
      <c r="KO54" s="535"/>
      <c r="KP54" s="535"/>
      <c r="KQ54" s="535"/>
      <c r="KR54" s="535"/>
      <c r="KS54" s="535"/>
      <c r="KT54" s="535"/>
      <c r="KU54" s="535"/>
      <c r="KV54" s="535"/>
      <c r="KW54" s="535"/>
      <c r="KX54" s="535"/>
      <c r="KY54" s="535"/>
      <c r="KZ54" s="535"/>
      <c r="LA54" s="535"/>
      <c r="LB54" s="535"/>
      <c r="LC54" s="535"/>
      <c r="LD54" s="535"/>
      <c r="LE54" s="535"/>
      <c r="LF54" s="535"/>
      <c r="LG54" s="535"/>
      <c r="LH54" s="535"/>
      <c r="LI54" s="535"/>
      <c r="LJ54" s="535"/>
      <c r="LK54" s="535"/>
      <c r="LL54" s="535"/>
      <c r="LM54" s="535"/>
      <c r="LN54" s="535"/>
      <c r="LO54" s="535"/>
      <c r="LP54" s="535"/>
      <c r="LQ54" s="535"/>
      <c r="LR54" s="535"/>
      <c r="LS54" s="535"/>
      <c r="LT54" s="535"/>
      <c r="LU54" s="535"/>
      <c r="LV54" s="535"/>
      <c r="LW54" s="535"/>
      <c r="LX54" s="535"/>
      <c r="LY54" s="535"/>
      <c r="LZ54" s="535"/>
      <c r="MA54" s="535"/>
      <c r="MB54" s="535"/>
      <c r="MC54" s="535"/>
      <c r="MD54" s="535"/>
      <c r="ME54" s="535"/>
      <c r="MF54" s="535"/>
      <c r="MG54" s="535"/>
      <c r="MH54" s="535"/>
      <c r="MI54" s="535"/>
      <c r="MJ54" s="535"/>
      <c r="MK54" s="535"/>
      <c r="ML54" s="535"/>
      <c r="MM54" s="535"/>
      <c r="MN54" s="535"/>
      <c r="MO54" s="535"/>
      <c r="MP54" s="535"/>
      <c r="MQ54" s="535"/>
      <c r="MR54" s="535"/>
      <c r="MS54" s="535"/>
      <c r="MT54" s="535"/>
      <c r="MU54" s="535"/>
      <c r="MV54" s="535"/>
      <c r="MW54" s="535"/>
      <c r="MX54" s="535"/>
      <c r="MY54" s="535"/>
      <c r="MZ54" s="535"/>
      <c r="NA54" s="535"/>
      <c r="NB54" s="535"/>
      <c r="NC54" s="535"/>
      <c r="ND54" s="535"/>
      <c r="NE54" s="535"/>
      <c r="NF54" s="535"/>
      <c r="NG54" s="535"/>
      <c r="NH54" s="535"/>
      <c r="NI54" s="535"/>
      <c r="NJ54" s="535"/>
      <c r="NK54" s="535"/>
      <c r="NL54" s="535"/>
      <c r="NM54" s="535"/>
      <c r="NN54" s="535"/>
      <c r="NO54" s="535"/>
      <c r="NP54" s="535"/>
      <c r="NQ54" s="535"/>
      <c r="NR54" s="535"/>
      <c r="NS54" s="535"/>
      <c r="NT54" s="535"/>
      <c r="NU54" s="535"/>
      <c r="NV54" s="535"/>
      <c r="NW54" s="535"/>
      <c r="NX54" s="535"/>
      <c r="NY54" s="535"/>
      <c r="NZ54" s="535"/>
      <c r="OA54" s="535"/>
      <c r="OB54" s="535"/>
      <c r="OC54" s="535"/>
      <c r="OD54" s="535"/>
      <c r="OE54" s="535"/>
      <c r="OF54" s="535"/>
      <c r="OG54" s="535"/>
      <c r="OH54" s="535"/>
      <c r="OI54" s="535"/>
      <c r="OJ54" s="535"/>
      <c r="OK54" s="535"/>
      <c r="OL54" s="535"/>
      <c r="OM54" s="535"/>
      <c r="ON54" s="535"/>
      <c r="OO54" s="535"/>
      <c r="OP54" s="535"/>
      <c r="OQ54" s="535"/>
      <c r="OR54" s="535"/>
      <c r="OS54" s="535"/>
      <c r="OT54" s="535"/>
      <c r="OU54" s="535"/>
      <c r="OV54" s="535"/>
      <c r="OW54" s="535"/>
      <c r="OX54" s="535"/>
      <c r="OY54" s="535"/>
      <c r="OZ54" s="535"/>
      <c r="PA54" s="535"/>
      <c r="PB54" s="535"/>
      <c r="PC54" s="535"/>
      <c r="PD54" s="535"/>
      <c r="PE54" s="535"/>
      <c r="PF54" s="535"/>
      <c r="PG54" s="535"/>
      <c r="PH54" s="535"/>
      <c r="PI54" s="535"/>
      <c r="PJ54" s="535"/>
      <c r="PK54" s="535"/>
      <c r="PL54" s="535"/>
      <c r="PM54" s="535"/>
      <c r="PN54" s="535"/>
      <c r="PO54" s="535"/>
      <c r="PP54" s="535"/>
      <c r="PQ54" s="535"/>
      <c r="PR54" s="535"/>
      <c r="PS54" s="535"/>
      <c r="PT54" s="535"/>
      <c r="PU54" s="535"/>
      <c r="PV54" s="535"/>
      <c r="PW54" s="535"/>
      <c r="PX54" s="535"/>
      <c r="PY54" s="535"/>
      <c r="PZ54" s="535"/>
      <c r="QA54" s="535"/>
      <c r="QB54" s="535"/>
      <c r="QC54" s="535"/>
      <c r="QD54" s="535"/>
      <c r="QE54" s="535"/>
      <c r="QF54" s="535"/>
      <c r="QG54" s="535"/>
      <c r="QH54" s="535"/>
      <c r="QI54" s="535"/>
      <c r="QJ54" s="535"/>
      <c r="QK54" s="535"/>
      <c r="QL54" s="535"/>
      <c r="QM54" s="535"/>
      <c r="QN54" s="535"/>
      <c r="QO54" s="535"/>
      <c r="QP54" s="535"/>
      <c r="QQ54" s="535"/>
      <c r="QR54" s="535"/>
      <c r="QS54" s="535"/>
      <c r="QT54" s="535"/>
      <c r="QU54" s="535"/>
      <c r="QV54" s="535"/>
      <c r="QW54" s="535"/>
      <c r="QX54" s="535"/>
      <c r="QY54" s="535"/>
      <c r="QZ54" s="535"/>
      <c r="RA54" s="535"/>
      <c r="RB54" s="535"/>
      <c r="RC54" s="535"/>
      <c r="RD54" s="535"/>
      <c r="RE54" s="535"/>
      <c r="RF54" s="535"/>
      <c r="RG54" s="535"/>
      <c r="RH54" s="535"/>
      <c r="RI54" s="535"/>
      <c r="RJ54" s="535"/>
      <c r="RK54" s="535"/>
      <c r="RL54" s="535"/>
      <c r="RM54" s="535"/>
      <c r="RN54" s="535"/>
      <c r="RO54" s="535"/>
      <c r="RP54" s="535"/>
      <c r="RQ54" s="535"/>
      <c r="RR54" s="535"/>
      <c r="RS54" s="535"/>
      <c r="RT54" s="535"/>
      <c r="RU54" s="535"/>
      <c r="RV54" s="535"/>
      <c r="RW54" s="535"/>
      <c r="RX54" s="535"/>
      <c r="RY54" s="535"/>
      <c r="RZ54" s="535"/>
      <c r="SA54" s="535"/>
      <c r="SB54" s="535"/>
      <c r="SC54" s="535"/>
      <c r="SD54" s="535"/>
      <c r="SE54" s="535"/>
      <c r="SF54" s="535"/>
      <c r="SG54" s="535"/>
      <c r="SH54" s="535"/>
      <c r="SI54" s="535"/>
      <c r="SJ54" s="535"/>
      <c r="SK54" s="535"/>
      <c r="SL54" s="535"/>
      <c r="SM54" s="535"/>
      <c r="SN54" s="535"/>
      <c r="SO54" s="535"/>
      <c r="SP54" s="535"/>
      <c r="SQ54" s="535"/>
      <c r="SR54" s="535"/>
      <c r="SS54" s="535"/>
      <c r="ST54" s="535"/>
      <c r="SU54" s="535"/>
      <c r="SV54" s="535"/>
      <c r="SW54" s="535"/>
      <c r="SX54" s="535"/>
      <c r="SY54" s="535"/>
      <c r="SZ54" s="535"/>
      <c r="TA54" s="535"/>
      <c r="TB54" s="535"/>
      <c r="TC54" s="535"/>
      <c r="TD54" s="535"/>
      <c r="TE54" s="535"/>
      <c r="TF54" s="535"/>
      <c r="TG54" s="535"/>
      <c r="TH54" s="535"/>
      <c r="TI54" s="535"/>
      <c r="TJ54" s="535"/>
      <c r="TK54" s="535"/>
      <c r="TL54" s="535"/>
      <c r="TM54" s="535"/>
      <c r="TN54" s="535"/>
      <c r="TO54" s="535"/>
      <c r="TP54" s="535"/>
      <c r="TQ54" s="535"/>
      <c r="TR54" s="535"/>
      <c r="TS54" s="535"/>
      <c r="TT54" s="535"/>
      <c r="TU54" s="535"/>
      <c r="TV54" s="535"/>
      <c r="TW54" s="535"/>
      <c r="TX54" s="535"/>
      <c r="TY54" s="535"/>
      <c r="TZ54" s="535"/>
      <c r="UA54" s="535"/>
      <c r="UB54" s="535"/>
      <c r="UC54" s="535"/>
      <c r="UD54" s="535"/>
      <c r="UE54" s="535"/>
      <c r="UF54" s="535"/>
      <c r="UG54" s="535"/>
      <c r="UH54" s="535"/>
      <c r="UI54" s="535"/>
      <c r="UJ54" s="535"/>
      <c r="UK54" s="535"/>
      <c r="UL54" s="535"/>
      <c r="UM54" s="535"/>
      <c r="UN54" s="535"/>
      <c r="UO54" s="535"/>
      <c r="UP54" s="535"/>
      <c r="UQ54" s="535"/>
      <c r="UR54" s="535"/>
      <c r="US54" s="535"/>
      <c r="UT54" s="535"/>
      <c r="UU54" s="535"/>
      <c r="UV54" s="535"/>
      <c r="UW54" s="535"/>
      <c r="UX54" s="535"/>
      <c r="UY54" s="535"/>
      <c r="UZ54" s="535"/>
      <c r="VA54" s="535"/>
      <c r="VB54" s="535"/>
      <c r="VC54" s="535"/>
      <c r="VD54" s="535"/>
      <c r="VE54" s="535"/>
      <c r="VF54" s="535"/>
      <c r="VG54" s="535"/>
      <c r="VH54" s="535"/>
      <c r="VI54" s="535"/>
      <c r="VJ54" s="535"/>
      <c r="VK54" s="535"/>
      <c r="VL54" s="535"/>
      <c r="VM54" s="535"/>
      <c r="VN54" s="535"/>
      <c r="VO54" s="535"/>
      <c r="VP54" s="535"/>
      <c r="VQ54" s="535"/>
      <c r="VR54" s="535"/>
      <c r="VS54" s="535"/>
      <c r="VT54" s="535"/>
      <c r="VU54" s="535"/>
      <c r="VV54" s="535"/>
      <c r="VW54" s="535"/>
      <c r="VX54" s="535"/>
      <c r="VY54" s="535"/>
      <c r="VZ54" s="535"/>
      <c r="WA54" s="535"/>
      <c r="WB54" s="535"/>
      <c r="WC54" s="535"/>
      <c r="WD54" s="535"/>
      <c r="WE54" s="535"/>
      <c r="WF54" s="535"/>
      <c r="WG54" s="535"/>
      <c r="WH54" s="535"/>
      <c r="WI54" s="535"/>
      <c r="WJ54" s="535"/>
      <c r="WK54" s="535"/>
      <c r="WL54" s="535"/>
      <c r="WM54" s="535"/>
      <c r="WN54" s="535"/>
      <c r="WO54" s="535"/>
      <c r="WP54" s="535"/>
      <c r="WQ54" s="535"/>
      <c r="WR54" s="535"/>
      <c r="WS54" s="535"/>
      <c r="WT54" s="535"/>
      <c r="WU54" s="535"/>
      <c r="WV54" s="535"/>
      <c r="WW54" s="535"/>
      <c r="WX54" s="535"/>
      <c r="WY54" s="535"/>
      <c r="WZ54" s="535"/>
      <c r="XA54" s="535"/>
      <c r="XB54" s="535"/>
      <c r="XC54" s="535"/>
      <c r="XD54" s="535"/>
      <c r="XE54" s="535"/>
      <c r="XF54" s="535"/>
      <c r="XG54" s="535"/>
      <c r="XH54" s="535"/>
      <c r="XI54" s="535"/>
      <c r="XJ54" s="535"/>
      <c r="XK54" s="535"/>
      <c r="XL54" s="535"/>
      <c r="XM54" s="535"/>
      <c r="XN54" s="535"/>
      <c r="XO54" s="535"/>
      <c r="XP54" s="535"/>
      <c r="XQ54" s="535"/>
      <c r="XR54" s="535"/>
      <c r="XS54" s="535"/>
      <c r="XT54" s="535"/>
      <c r="XU54" s="535"/>
      <c r="XV54" s="535"/>
      <c r="XW54" s="535"/>
      <c r="XX54" s="535"/>
      <c r="XY54" s="535"/>
      <c r="XZ54" s="535"/>
      <c r="YA54" s="535"/>
      <c r="YB54" s="535"/>
      <c r="YC54" s="535"/>
      <c r="YD54" s="535"/>
      <c r="YE54" s="535"/>
      <c r="YF54" s="535"/>
      <c r="YG54" s="535"/>
      <c r="YH54" s="535"/>
      <c r="YI54" s="535"/>
      <c r="YJ54" s="535"/>
      <c r="YK54" s="535"/>
      <c r="YL54" s="535"/>
      <c r="YM54" s="535"/>
      <c r="YN54" s="535"/>
      <c r="YO54" s="535"/>
      <c r="YP54" s="535"/>
      <c r="YQ54" s="535"/>
      <c r="YR54" s="535"/>
      <c r="YS54" s="535"/>
      <c r="YT54" s="535"/>
      <c r="YU54" s="535"/>
      <c r="YV54" s="535"/>
      <c r="YW54" s="535"/>
      <c r="YX54" s="535"/>
      <c r="YY54" s="535"/>
      <c r="YZ54" s="535"/>
      <c r="ZA54" s="535"/>
      <c r="ZB54" s="535"/>
      <c r="ZC54" s="535"/>
      <c r="ZD54" s="535"/>
      <c r="ZE54" s="535"/>
      <c r="ZF54" s="535"/>
      <c r="ZG54" s="535"/>
      <c r="ZH54" s="535"/>
      <c r="ZI54" s="535"/>
      <c r="ZJ54" s="535"/>
      <c r="ZK54" s="535"/>
      <c r="ZL54" s="535"/>
      <c r="ZM54" s="535"/>
      <c r="ZN54" s="535"/>
      <c r="ZO54" s="535"/>
      <c r="ZP54" s="535"/>
      <c r="ZQ54" s="535"/>
      <c r="ZR54" s="535"/>
      <c r="ZS54" s="535"/>
      <c r="ZT54" s="535"/>
      <c r="ZU54" s="535"/>
      <c r="ZV54" s="535"/>
      <c r="ZW54" s="535"/>
      <c r="ZX54" s="535"/>
      <c r="ZY54" s="535"/>
      <c r="ZZ54" s="535"/>
      <c r="AAA54" s="535"/>
      <c r="AAB54" s="535"/>
      <c r="AAC54" s="535"/>
      <c r="AAD54" s="535"/>
      <c r="AAE54" s="535"/>
      <c r="AAF54" s="535"/>
      <c r="AAG54" s="535"/>
      <c r="AAH54" s="535"/>
      <c r="AAI54" s="535"/>
      <c r="AAJ54" s="535"/>
      <c r="AAK54" s="535"/>
      <c r="AAL54" s="535"/>
      <c r="AAM54" s="535"/>
      <c r="AAN54" s="535"/>
      <c r="AAO54" s="535"/>
      <c r="AAP54" s="535"/>
      <c r="AAQ54" s="535"/>
      <c r="AAR54" s="535"/>
      <c r="AAS54" s="535"/>
      <c r="AAT54" s="535"/>
      <c r="AAU54" s="535"/>
      <c r="AAV54" s="535"/>
      <c r="AAW54" s="535"/>
      <c r="AAX54" s="535"/>
      <c r="AAY54" s="535"/>
      <c r="AAZ54" s="535"/>
      <c r="ABA54" s="535"/>
      <c r="ABB54" s="535"/>
      <c r="ABC54" s="535"/>
      <c r="ABD54" s="535"/>
      <c r="ABE54" s="535"/>
      <c r="ABF54" s="535"/>
      <c r="ABG54" s="535"/>
      <c r="ABH54" s="535"/>
      <c r="ABI54" s="535"/>
      <c r="ABJ54" s="535"/>
      <c r="ABK54" s="535"/>
      <c r="ABL54" s="535"/>
      <c r="ABM54" s="535"/>
      <c r="ABN54" s="535"/>
      <c r="ABO54" s="535"/>
      <c r="ABP54" s="535"/>
      <c r="ABQ54" s="535"/>
      <c r="ABR54" s="535"/>
      <c r="ABS54" s="535"/>
      <c r="ABT54" s="535"/>
      <c r="ABU54" s="535"/>
      <c r="ABV54" s="535"/>
      <c r="ABW54" s="535"/>
      <c r="ABX54" s="535"/>
      <c r="ABY54" s="535"/>
      <c r="ABZ54" s="535"/>
      <c r="ACA54" s="535"/>
      <c r="ACB54" s="535"/>
      <c r="ACC54" s="535"/>
      <c r="ACD54" s="535"/>
      <c r="ACE54" s="535"/>
      <c r="ACF54" s="535"/>
      <c r="ACG54" s="535"/>
      <c r="ACH54" s="535"/>
      <c r="ACI54" s="535"/>
      <c r="ACJ54" s="535"/>
      <c r="ACK54" s="535"/>
      <c r="ACL54" s="535"/>
      <c r="ACM54" s="535"/>
      <c r="ACN54" s="535"/>
      <c r="ACO54" s="535"/>
      <c r="ACP54" s="535"/>
      <c r="ACQ54" s="535"/>
      <c r="ACR54" s="535"/>
      <c r="ACS54" s="535"/>
      <c r="ACT54" s="535"/>
      <c r="ACU54" s="535"/>
      <c r="ACV54" s="535"/>
      <c r="ACW54" s="535"/>
      <c r="ACX54" s="535"/>
      <c r="ACY54" s="535"/>
      <c r="ACZ54" s="535"/>
      <c r="ADA54" s="535"/>
      <c r="ADB54" s="535"/>
      <c r="ADC54" s="535"/>
      <c r="ADD54" s="535"/>
      <c r="ADE54" s="535"/>
      <c r="ADF54" s="535"/>
      <c r="ADG54" s="535"/>
      <c r="ADH54" s="535"/>
      <c r="ADI54" s="535"/>
      <c r="ADJ54" s="535"/>
      <c r="ADK54" s="535"/>
      <c r="ADL54" s="535"/>
      <c r="ADM54" s="535"/>
      <c r="ADN54" s="535"/>
      <c r="ADO54" s="535"/>
      <c r="ADP54" s="535"/>
      <c r="ADQ54" s="535"/>
      <c r="ADR54" s="535"/>
      <c r="ADS54" s="535"/>
      <c r="ADT54" s="535"/>
      <c r="ADU54" s="535"/>
      <c r="ADV54" s="535"/>
      <c r="ADW54" s="535"/>
      <c r="ADX54" s="535"/>
      <c r="ADY54" s="535"/>
      <c r="ADZ54" s="535"/>
      <c r="AEA54" s="535"/>
      <c r="AEB54" s="535"/>
      <c r="AEC54" s="535"/>
      <c r="AED54" s="535"/>
      <c r="AEE54" s="535"/>
      <c r="AEF54" s="535"/>
      <c r="AEG54" s="535"/>
      <c r="AEH54" s="535"/>
      <c r="AEI54" s="535"/>
      <c r="AEJ54" s="535"/>
      <c r="AEK54" s="535"/>
      <c r="AEL54" s="535"/>
      <c r="AEM54" s="535"/>
      <c r="AEN54" s="535"/>
      <c r="AEO54" s="535"/>
      <c r="AEP54" s="535"/>
      <c r="AEQ54" s="535"/>
      <c r="AER54" s="535"/>
      <c r="AES54" s="535"/>
      <c r="AET54" s="535"/>
      <c r="AEU54" s="535"/>
      <c r="AEV54" s="535"/>
      <c r="AEW54" s="535"/>
      <c r="AEX54" s="535"/>
      <c r="AEY54" s="535"/>
      <c r="AEZ54" s="535"/>
      <c r="AFA54" s="535"/>
      <c r="AFB54" s="535"/>
      <c r="AFC54" s="535"/>
      <c r="AFD54" s="535"/>
      <c r="AFE54" s="535"/>
      <c r="AFF54" s="535"/>
      <c r="AFG54" s="535"/>
      <c r="AFH54" s="535"/>
      <c r="AFI54" s="535"/>
      <c r="AFJ54" s="535"/>
      <c r="AFK54" s="535"/>
      <c r="AFL54" s="535"/>
      <c r="AFM54" s="535"/>
      <c r="AFN54" s="535"/>
      <c r="AFO54" s="535"/>
      <c r="AFP54" s="535"/>
      <c r="AFQ54" s="535"/>
      <c r="AFR54" s="535"/>
      <c r="AFS54" s="535"/>
      <c r="AFT54" s="535"/>
      <c r="AFU54" s="535"/>
      <c r="AFV54" s="535"/>
      <c r="AFW54" s="535"/>
      <c r="AFX54" s="535"/>
      <c r="AFY54" s="535"/>
      <c r="AFZ54" s="535"/>
      <c r="AGA54" s="535"/>
      <c r="AGB54" s="535"/>
      <c r="AGC54" s="535"/>
      <c r="AGD54" s="535"/>
      <c r="AGE54" s="535"/>
      <c r="AGF54" s="535"/>
      <c r="AGG54" s="535"/>
      <c r="AGH54" s="535"/>
      <c r="AGI54" s="535"/>
      <c r="AGJ54" s="535"/>
      <c r="AGK54" s="535"/>
      <c r="AGL54" s="535"/>
      <c r="AGM54" s="535"/>
      <c r="AGN54" s="535"/>
      <c r="AGO54" s="535"/>
      <c r="AGP54" s="535"/>
      <c r="AGQ54" s="535"/>
      <c r="AGR54" s="535"/>
      <c r="AGS54" s="535"/>
      <c r="AGT54" s="535"/>
      <c r="AGU54" s="535"/>
      <c r="AGV54" s="535"/>
      <c r="AGW54" s="535"/>
      <c r="AGX54" s="535"/>
      <c r="AGY54" s="535"/>
      <c r="AGZ54" s="535"/>
      <c r="AHA54" s="535"/>
      <c r="AHB54" s="535"/>
      <c r="AHC54" s="535"/>
      <c r="AHD54" s="535"/>
      <c r="AHE54" s="535"/>
      <c r="AHF54" s="535"/>
      <c r="AHG54" s="535"/>
      <c r="AHH54" s="535"/>
      <c r="AHI54" s="535"/>
      <c r="AHJ54" s="535"/>
      <c r="AHK54" s="535"/>
      <c r="AHL54" s="535"/>
      <c r="AHM54" s="535"/>
      <c r="AHN54" s="535"/>
      <c r="AHO54" s="535"/>
      <c r="AHP54" s="535"/>
      <c r="AHQ54" s="535"/>
      <c r="AHR54" s="535"/>
      <c r="AHS54" s="535"/>
      <c r="AHT54" s="535"/>
      <c r="AHU54" s="535"/>
      <c r="AHV54" s="535"/>
      <c r="AHW54" s="535"/>
      <c r="AHX54" s="535"/>
      <c r="AHY54" s="535"/>
      <c r="AHZ54" s="535"/>
      <c r="AIA54" s="535"/>
      <c r="AIB54" s="535"/>
      <c r="AIC54" s="535"/>
      <c r="AID54" s="535"/>
      <c r="AIE54" s="535"/>
      <c r="AIF54" s="535"/>
      <c r="AIG54" s="535"/>
      <c r="AIH54" s="535"/>
      <c r="AII54" s="535"/>
      <c r="AIJ54" s="535"/>
      <c r="AIK54" s="535"/>
      <c r="AIL54" s="535"/>
      <c r="AIM54" s="535"/>
      <c r="AIN54" s="535"/>
      <c r="AIO54" s="535"/>
      <c r="AIP54" s="535"/>
      <c r="AIQ54" s="535"/>
      <c r="AIR54" s="535"/>
      <c r="AIS54" s="535"/>
      <c r="AIT54" s="535"/>
      <c r="AIU54" s="535"/>
      <c r="AIV54" s="535"/>
      <c r="AIW54" s="535"/>
      <c r="AIX54" s="535"/>
      <c r="AIY54" s="535"/>
      <c r="AIZ54" s="535"/>
      <c r="AJA54" s="535"/>
      <c r="AJB54" s="535"/>
      <c r="AJC54" s="535"/>
      <c r="AJD54" s="535"/>
      <c r="AJE54" s="535"/>
      <c r="AJF54" s="535"/>
      <c r="AJG54" s="535"/>
      <c r="AJH54" s="535"/>
      <c r="AJI54" s="535"/>
      <c r="AJJ54" s="535"/>
      <c r="AJK54" s="535"/>
      <c r="AJL54" s="535"/>
      <c r="AJM54" s="535"/>
      <c r="AJN54" s="535"/>
      <c r="AJO54" s="535"/>
      <c r="AJP54" s="535"/>
      <c r="AJQ54" s="535"/>
      <c r="AJR54" s="535"/>
      <c r="AJS54" s="535"/>
      <c r="AJT54" s="535"/>
      <c r="AJU54" s="535"/>
      <c r="AJV54" s="535"/>
      <c r="AJW54" s="535"/>
      <c r="AJX54" s="535"/>
      <c r="AJY54" s="535"/>
      <c r="AJZ54" s="535"/>
      <c r="AKA54" s="535"/>
      <c r="AKB54" s="535"/>
      <c r="AKC54" s="535"/>
      <c r="AKD54" s="535"/>
      <c r="AKE54" s="535"/>
      <c r="AKF54" s="535"/>
      <c r="AKG54" s="535"/>
      <c r="AKH54" s="535"/>
      <c r="AKI54" s="535"/>
      <c r="AKJ54" s="535"/>
      <c r="AKK54" s="535"/>
      <c r="AKL54" s="535"/>
      <c r="AKM54" s="535"/>
      <c r="AKN54" s="535"/>
      <c r="AKO54" s="535"/>
      <c r="AKP54" s="535"/>
      <c r="AKQ54" s="535"/>
      <c r="AKR54" s="535"/>
      <c r="AKS54" s="535"/>
      <c r="AKT54" s="535"/>
      <c r="AKU54" s="535"/>
      <c r="AKV54" s="535"/>
      <c r="AKW54" s="535"/>
      <c r="AKX54" s="535"/>
      <c r="AKY54" s="535"/>
      <c r="AKZ54" s="535"/>
      <c r="ALA54" s="535"/>
      <c r="ALB54" s="535"/>
      <c r="ALC54" s="535"/>
      <c r="ALD54" s="535"/>
      <c r="ALE54" s="535"/>
      <c r="ALF54" s="535"/>
      <c r="ALG54" s="535"/>
      <c r="ALH54" s="535"/>
      <c r="ALI54" s="535"/>
      <c r="ALJ54" s="535"/>
      <c r="ALK54" s="535"/>
      <c r="ALL54" s="535"/>
      <c r="ALM54" s="535"/>
      <c r="ALN54" s="535"/>
      <c r="ALO54" s="535"/>
      <c r="ALP54" s="535"/>
      <c r="ALQ54" s="535"/>
      <c r="ALR54" s="535"/>
      <c r="ALS54" s="535"/>
      <c r="ALT54" s="535"/>
      <c r="ALU54" s="535"/>
      <c r="ALV54" s="535"/>
      <c r="ALW54" s="535"/>
      <c r="ALX54" s="535"/>
      <c r="ALY54" s="535"/>
      <c r="ALZ54" s="535"/>
      <c r="AMA54" s="535"/>
      <c r="AMB54" s="535"/>
      <c r="AMC54" s="535"/>
      <c r="AMD54" s="535"/>
      <c r="AME54" s="535"/>
      <c r="AMF54" s="535"/>
      <c r="AMG54" s="535"/>
      <c r="AMH54" s="535"/>
      <c r="AMI54" s="535"/>
      <c r="AMJ54" s="535"/>
      <c r="AMK54" s="535"/>
      <c r="AML54" s="535"/>
      <c r="AMM54" s="535"/>
      <c r="AMN54" s="535"/>
      <c r="AMO54" s="535"/>
      <c r="AMP54" s="535"/>
      <c r="AMQ54" s="535"/>
      <c r="AMR54" s="535"/>
      <c r="AMS54" s="535"/>
      <c r="AMT54" s="535"/>
      <c r="AMU54" s="535"/>
      <c r="AMV54" s="535"/>
      <c r="AMW54" s="535"/>
      <c r="AMX54" s="535"/>
      <c r="AMY54" s="535"/>
      <c r="AMZ54" s="535"/>
      <c r="ANA54" s="535"/>
      <c r="ANB54" s="535"/>
      <c r="ANC54" s="535"/>
      <c r="AND54" s="535"/>
      <c r="ANE54" s="535"/>
      <c r="ANF54" s="535"/>
      <c r="ANG54" s="535"/>
      <c r="ANH54" s="535"/>
      <c r="ANI54" s="535"/>
      <c r="ANJ54" s="535"/>
      <c r="ANK54" s="535"/>
      <c r="ANL54" s="535"/>
      <c r="ANM54" s="535"/>
      <c r="ANN54" s="535"/>
      <c r="ANO54" s="535"/>
      <c r="ANP54" s="535"/>
      <c r="ANQ54" s="535"/>
      <c r="ANR54" s="535"/>
      <c r="ANS54" s="535"/>
      <c r="ANT54" s="535"/>
      <c r="ANU54" s="535"/>
      <c r="ANV54" s="535"/>
      <c r="ANW54" s="535"/>
      <c r="ANX54" s="535"/>
      <c r="ANY54" s="535"/>
      <c r="ANZ54" s="535"/>
      <c r="AOA54" s="535"/>
      <c r="AOB54" s="535"/>
      <c r="AOC54" s="535"/>
      <c r="AOD54" s="535"/>
      <c r="AOE54" s="535"/>
      <c r="AOF54" s="535"/>
      <c r="AOG54" s="535"/>
      <c r="AOH54" s="535"/>
      <c r="AOI54" s="535"/>
      <c r="AOJ54" s="535"/>
      <c r="AOK54" s="535"/>
      <c r="AOL54" s="535"/>
      <c r="AOM54" s="535"/>
      <c r="AON54" s="535"/>
      <c r="AOO54" s="535"/>
      <c r="AOP54" s="535"/>
      <c r="AOQ54" s="535"/>
      <c r="AOR54" s="535"/>
      <c r="AOS54" s="535"/>
      <c r="AOT54" s="535"/>
      <c r="AOU54" s="535"/>
      <c r="AOV54" s="535"/>
      <c r="AOW54" s="535"/>
      <c r="AOX54" s="535"/>
      <c r="AOY54" s="535"/>
      <c r="AOZ54" s="535"/>
      <c r="APA54" s="535"/>
      <c r="APB54" s="535"/>
      <c r="APC54" s="535"/>
      <c r="APD54" s="535"/>
      <c r="APE54" s="535"/>
      <c r="APF54" s="535"/>
      <c r="APG54" s="535"/>
      <c r="APH54" s="535"/>
      <c r="API54" s="535"/>
      <c r="APJ54" s="535"/>
      <c r="APK54" s="535"/>
      <c r="APL54" s="535"/>
      <c r="APM54" s="535"/>
      <c r="APN54" s="535"/>
      <c r="APO54" s="535"/>
      <c r="APP54" s="535"/>
      <c r="APQ54" s="535"/>
      <c r="APR54" s="535"/>
      <c r="APS54" s="535"/>
      <c r="APT54" s="535"/>
      <c r="APU54" s="535"/>
      <c r="APV54" s="535"/>
      <c r="APW54" s="535"/>
      <c r="APX54" s="535"/>
      <c r="APY54" s="535"/>
      <c r="APZ54" s="535"/>
      <c r="AQA54" s="535"/>
      <c r="AQB54" s="535"/>
      <c r="AQC54" s="535"/>
      <c r="AQD54" s="535"/>
      <c r="AQE54" s="535"/>
      <c r="AQF54" s="535"/>
      <c r="AQG54" s="535"/>
      <c r="AQH54" s="535"/>
      <c r="AQI54" s="535"/>
      <c r="AQJ54" s="535"/>
      <c r="AQK54" s="535"/>
      <c r="AQL54" s="535"/>
      <c r="AQM54" s="535"/>
      <c r="AQN54" s="535"/>
      <c r="AQO54" s="535"/>
      <c r="AQP54" s="535"/>
      <c r="AQQ54" s="535"/>
      <c r="AQR54" s="535"/>
      <c r="AQS54" s="535"/>
      <c r="AQT54" s="535"/>
      <c r="AQU54" s="535"/>
      <c r="AQV54" s="535"/>
      <c r="AQW54" s="535"/>
      <c r="AQX54" s="535"/>
      <c r="AQY54" s="535"/>
      <c r="AQZ54" s="535"/>
      <c r="ARA54" s="535"/>
      <c r="ARB54" s="535"/>
      <c r="ARC54" s="535"/>
      <c r="ARD54" s="535"/>
      <c r="ARE54" s="535"/>
      <c r="ARF54" s="535"/>
      <c r="ARG54" s="535"/>
      <c r="ARH54" s="535"/>
      <c r="ARI54" s="535"/>
      <c r="ARJ54" s="535"/>
      <c r="ARK54" s="535"/>
      <c r="ARL54" s="535"/>
      <c r="ARM54" s="535"/>
      <c r="ARN54" s="535"/>
      <c r="ARO54" s="535"/>
      <c r="ARP54" s="535"/>
      <c r="ARQ54" s="535"/>
      <c r="ARR54" s="535"/>
      <c r="ARS54" s="535"/>
      <c r="ART54" s="535"/>
      <c r="ARU54" s="535"/>
      <c r="ARV54" s="535"/>
      <c r="ARW54" s="535"/>
      <c r="ARX54" s="535"/>
      <c r="ARY54" s="535"/>
      <c r="ARZ54" s="535"/>
      <c r="ASA54" s="535"/>
      <c r="ASB54" s="535"/>
      <c r="ASC54" s="535"/>
      <c r="ASD54" s="535"/>
      <c r="ASE54" s="535"/>
      <c r="ASF54" s="535"/>
      <c r="ASG54" s="535"/>
      <c r="ASH54" s="535"/>
      <c r="ASI54" s="535"/>
      <c r="ASJ54" s="535"/>
      <c r="ASK54" s="535"/>
      <c r="ASL54" s="535"/>
      <c r="ASM54" s="535"/>
      <c r="ASN54" s="535"/>
      <c r="ASO54" s="535"/>
      <c r="ASP54" s="535"/>
      <c r="ASQ54" s="535"/>
      <c r="ASR54" s="535"/>
      <c r="ASS54" s="535"/>
      <c r="AST54" s="535"/>
      <c r="ASU54" s="535"/>
      <c r="ASV54" s="535"/>
      <c r="ASW54" s="535"/>
      <c r="ASX54" s="535"/>
      <c r="ASY54" s="535"/>
      <c r="ASZ54" s="535"/>
      <c r="ATA54" s="535"/>
      <c r="ATB54" s="535"/>
      <c r="ATC54" s="535"/>
      <c r="ATD54" s="535"/>
      <c r="ATE54" s="535"/>
      <c r="ATF54" s="535"/>
      <c r="ATG54" s="535"/>
      <c r="ATH54" s="535"/>
      <c r="ATI54" s="535"/>
      <c r="ATJ54" s="535"/>
      <c r="ATK54" s="535"/>
      <c r="ATL54" s="535"/>
      <c r="ATM54" s="535"/>
      <c r="ATN54" s="535"/>
      <c r="ATO54" s="535"/>
      <c r="ATP54" s="535"/>
      <c r="ATQ54" s="535"/>
      <c r="ATR54" s="535"/>
      <c r="ATS54" s="535"/>
      <c r="ATT54" s="535"/>
      <c r="ATU54" s="535"/>
      <c r="ATV54" s="535"/>
      <c r="ATW54" s="535"/>
      <c r="ATX54" s="535"/>
      <c r="ATY54" s="535"/>
      <c r="ATZ54" s="535"/>
      <c r="AUA54" s="535"/>
      <c r="AUB54" s="535"/>
      <c r="AUC54" s="535"/>
      <c r="AUD54" s="535"/>
      <c r="AUE54" s="535"/>
      <c r="AUF54" s="535"/>
      <c r="AUG54" s="535"/>
      <c r="AUH54" s="535"/>
      <c r="AUI54" s="535"/>
      <c r="AUJ54" s="535"/>
      <c r="AUK54" s="535"/>
      <c r="AUL54" s="535"/>
      <c r="AUM54" s="535"/>
      <c r="AUN54" s="535"/>
      <c r="AUO54" s="535"/>
      <c r="AUP54" s="535"/>
      <c r="AUQ54" s="535"/>
      <c r="AUR54" s="535"/>
      <c r="AUS54" s="535"/>
      <c r="AUT54" s="535"/>
      <c r="AUU54" s="535"/>
      <c r="AUV54" s="535"/>
      <c r="AUW54" s="535"/>
      <c r="AUX54" s="535"/>
      <c r="AUY54" s="535"/>
      <c r="AUZ54" s="535"/>
      <c r="AVA54" s="535"/>
      <c r="AVB54" s="535"/>
      <c r="AVC54" s="535"/>
      <c r="AVD54" s="535"/>
      <c r="AVE54" s="535"/>
      <c r="AVF54" s="535"/>
      <c r="AVG54" s="535"/>
      <c r="AVH54" s="535"/>
      <c r="AVI54" s="535"/>
      <c r="AVJ54" s="535"/>
      <c r="AVK54" s="535"/>
      <c r="AVL54" s="535"/>
      <c r="AVM54" s="535"/>
      <c r="AVN54" s="535"/>
      <c r="AVO54" s="535"/>
      <c r="AVP54" s="535"/>
      <c r="AVQ54" s="535"/>
      <c r="AVR54" s="535"/>
      <c r="AVS54" s="535"/>
      <c r="AVT54" s="535"/>
      <c r="AVU54" s="535"/>
      <c r="AVV54" s="535"/>
      <c r="AVW54" s="535"/>
      <c r="AVX54" s="535"/>
      <c r="AVY54" s="535"/>
      <c r="AVZ54" s="535"/>
      <c r="AWA54" s="535"/>
      <c r="AWB54" s="535"/>
      <c r="AWC54" s="535"/>
      <c r="AWD54" s="535"/>
      <c r="AWE54" s="535"/>
      <c r="AWF54" s="535"/>
      <c r="AWG54" s="535"/>
      <c r="AWH54" s="535"/>
      <c r="AWI54" s="535"/>
      <c r="AWJ54" s="535"/>
      <c r="AWK54" s="535"/>
      <c r="AWL54" s="535"/>
      <c r="AWM54" s="535"/>
      <c r="AWN54" s="535"/>
      <c r="AWO54" s="535"/>
      <c r="AWP54" s="535"/>
      <c r="AWQ54" s="535"/>
      <c r="AWR54" s="535"/>
      <c r="AWS54" s="535"/>
      <c r="AWT54" s="535"/>
      <c r="AWU54" s="535"/>
      <c r="AWV54" s="535"/>
      <c r="AWW54" s="535"/>
      <c r="AWX54" s="535"/>
      <c r="AWY54" s="535"/>
      <c r="AWZ54" s="535"/>
      <c r="AXA54" s="535"/>
      <c r="AXB54" s="535"/>
      <c r="AXC54" s="535"/>
      <c r="AXD54" s="535"/>
      <c r="AXE54" s="535"/>
      <c r="AXF54" s="535"/>
      <c r="AXG54" s="535"/>
      <c r="AXH54" s="535"/>
      <c r="AXI54" s="535"/>
      <c r="AXJ54" s="535"/>
      <c r="AXK54" s="535"/>
      <c r="AXL54" s="535"/>
      <c r="AXM54" s="535"/>
      <c r="AXN54" s="535"/>
      <c r="AXO54" s="535"/>
      <c r="AXP54" s="535"/>
      <c r="AXQ54" s="535"/>
      <c r="AXR54" s="535"/>
      <c r="AXS54" s="535"/>
      <c r="AXT54" s="535"/>
      <c r="AXU54" s="535"/>
      <c r="AXV54" s="535"/>
      <c r="AXW54" s="535"/>
      <c r="AXX54" s="535"/>
      <c r="AXY54" s="535"/>
      <c r="AXZ54" s="535"/>
      <c r="AYA54" s="535"/>
      <c r="AYB54" s="535"/>
      <c r="AYC54" s="535"/>
      <c r="AYD54" s="535"/>
      <c r="AYE54" s="535"/>
      <c r="AYF54" s="535"/>
      <c r="AYG54" s="535"/>
      <c r="AYH54" s="535"/>
      <c r="AYI54" s="535"/>
      <c r="AYJ54" s="535"/>
      <c r="AYK54" s="535"/>
      <c r="AYL54" s="535"/>
      <c r="AYM54" s="535"/>
      <c r="AYN54" s="535"/>
      <c r="AYO54" s="535"/>
      <c r="AYP54" s="535"/>
      <c r="AYQ54" s="535"/>
      <c r="AYR54" s="535"/>
      <c r="AYS54" s="535"/>
      <c r="AYT54" s="535"/>
      <c r="AYU54" s="535"/>
      <c r="AYV54" s="535"/>
      <c r="AYW54" s="535"/>
      <c r="AYX54" s="535"/>
      <c r="AYY54" s="535"/>
      <c r="AYZ54" s="535"/>
      <c r="AZA54" s="535"/>
      <c r="AZB54" s="535"/>
      <c r="AZC54" s="535"/>
      <c r="AZD54" s="535"/>
      <c r="AZE54" s="535"/>
      <c r="AZF54" s="535"/>
      <c r="AZG54" s="535"/>
      <c r="AZH54" s="535"/>
      <c r="AZI54" s="535"/>
      <c r="AZJ54" s="535"/>
      <c r="AZK54" s="535"/>
      <c r="AZL54" s="535"/>
      <c r="AZM54" s="535"/>
      <c r="AZN54" s="535"/>
      <c r="AZO54" s="535"/>
      <c r="AZP54" s="535"/>
      <c r="AZQ54" s="535"/>
      <c r="AZR54" s="535"/>
      <c r="AZS54" s="535"/>
      <c r="AZT54" s="535"/>
      <c r="AZU54" s="535"/>
      <c r="AZV54" s="535"/>
      <c r="AZW54" s="535"/>
      <c r="AZX54" s="535"/>
      <c r="AZY54" s="535"/>
      <c r="AZZ54" s="535"/>
      <c r="BAA54" s="535"/>
      <c r="BAB54" s="535"/>
      <c r="BAC54" s="535"/>
      <c r="BAD54" s="535"/>
      <c r="BAE54" s="535"/>
      <c r="BAF54" s="535"/>
      <c r="BAG54" s="535"/>
      <c r="BAH54" s="535"/>
      <c r="BAI54" s="535"/>
      <c r="BAJ54" s="535"/>
      <c r="BAK54" s="535"/>
      <c r="BAL54" s="535"/>
      <c r="BAM54" s="535"/>
      <c r="BAN54" s="535"/>
      <c r="BAO54" s="535"/>
      <c r="BAP54" s="535"/>
      <c r="BAQ54" s="535"/>
      <c r="BAR54" s="535"/>
      <c r="BAS54" s="535"/>
      <c r="BAT54" s="535"/>
      <c r="BAU54" s="535"/>
      <c r="BAV54" s="535"/>
      <c r="BAW54" s="535"/>
      <c r="BAX54" s="535"/>
      <c r="BAY54" s="535"/>
      <c r="BAZ54" s="535"/>
      <c r="BBA54" s="535"/>
      <c r="BBB54" s="535"/>
      <c r="BBC54" s="535"/>
      <c r="BBD54" s="535"/>
      <c r="BBE54" s="535"/>
      <c r="BBF54" s="535"/>
      <c r="BBG54" s="535"/>
      <c r="BBH54" s="535"/>
      <c r="BBI54" s="535"/>
      <c r="BBJ54" s="535"/>
      <c r="BBK54" s="535"/>
      <c r="BBL54" s="535"/>
      <c r="BBM54" s="535"/>
      <c r="BBN54" s="535"/>
      <c r="BBO54" s="535"/>
      <c r="BBP54" s="535"/>
      <c r="BBQ54" s="535"/>
      <c r="BBR54" s="535"/>
      <c r="BBS54" s="535"/>
      <c r="BBT54" s="535"/>
      <c r="BBU54" s="535"/>
      <c r="BBV54" s="535"/>
      <c r="BBW54" s="535"/>
      <c r="BBX54" s="535"/>
      <c r="BBY54" s="535"/>
      <c r="BBZ54" s="535"/>
      <c r="BCA54" s="535"/>
      <c r="BCB54" s="535"/>
      <c r="BCC54" s="535"/>
      <c r="BCD54" s="535"/>
      <c r="BCE54" s="535"/>
      <c r="BCF54" s="535"/>
      <c r="BCG54" s="535"/>
      <c r="BCH54" s="535"/>
      <c r="BCI54" s="535"/>
      <c r="BCJ54" s="535"/>
      <c r="BCK54" s="535"/>
      <c r="BCL54" s="535"/>
      <c r="BCM54" s="535"/>
      <c r="BCN54" s="535"/>
      <c r="BCO54" s="535"/>
      <c r="BCP54" s="535"/>
      <c r="BCQ54" s="535"/>
      <c r="BCR54" s="535"/>
      <c r="BCS54" s="535"/>
      <c r="BCT54" s="535"/>
      <c r="BCU54" s="535"/>
      <c r="BCV54" s="535"/>
      <c r="BCW54" s="535"/>
      <c r="BCX54" s="535"/>
      <c r="BCY54" s="535"/>
      <c r="BCZ54" s="535"/>
      <c r="BDA54" s="535"/>
      <c r="BDB54" s="535"/>
      <c r="BDC54" s="535"/>
      <c r="BDD54" s="535"/>
      <c r="BDE54" s="535"/>
      <c r="BDF54" s="535"/>
      <c r="BDG54" s="535"/>
      <c r="BDH54" s="535"/>
      <c r="BDI54" s="535"/>
      <c r="BDJ54" s="535"/>
      <c r="BDK54" s="535"/>
      <c r="BDL54" s="535"/>
      <c r="BDM54" s="535"/>
      <c r="BDN54" s="535"/>
      <c r="BDO54" s="535"/>
      <c r="BDP54" s="535"/>
      <c r="BDQ54" s="535"/>
      <c r="BDR54" s="535"/>
      <c r="BDS54" s="535"/>
      <c r="BDT54" s="535"/>
      <c r="BDU54" s="535"/>
      <c r="BDV54" s="535"/>
      <c r="BDW54" s="535"/>
      <c r="BDX54" s="535"/>
      <c r="BDY54" s="535"/>
      <c r="BDZ54" s="535"/>
      <c r="BEA54" s="535"/>
      <c r="BEB54" s="535"/>
      <c r="BEC54" s="535"/>
      <c r="BED54" s="535"/>
      <c r="BEE54" s="535"/>
      <c r="BEF54" s="535"/>
      <c r="BEG54" s="535"/>
      <c r="BEH54" s="535"/>
      <c r="BEI54" s="535"/>
      <c r="BEJ54" s="535"/>
      <c r="BEK54" s="535"/>
      <c r="BEL54" s="535"/>
      <c r="BEM54" s="535"/>
      <c r="BEN54" s="535"/>
      <c r="BEO54" s="535"/>
      <c r="BEP54" s="535"/>
      <c r="BEQ54" s="535"/>
      <c r="BER54" s="535"/>
      <c r="BES54" s="535"/>
      <c r="BET54" s="535"/>
      <c r="BEU54" s="535"/>
      <c r="BEV54" s="535"/>
      <c r="BEW54" s="535"/>
      <c r="BEX54" s="535"/>
      <c r="BEY54" s="535"/>
      <c r="BEZ54" s="535"/>
      <c r="BFA54" s="535"/>
      <c r="BFB54" s="535"/>
      <c r="BFC54" s="535"/>
      <c r="BFD54" s="535"/>
      <c r="BFE54" s="535"/>
      <c r="BFF54" s="535"/>
      <c r="BFG54" s="535"/>
      <c r="BFH54" s="535"/>
      <c r="BFI54" s="535"/>
      <c r="BFJ54" s="535"/>
      <c r="BFK54" s="535"/>
      <c r="BFL54" s="535"/>
      <c r="BFM54" s="535"/>
      <c r="BFN54" s="535"/>
      <c r="BFO54" s="535"/>
      <c r="BFP54" s="535"/>
      <c r="BFQ54" s="535"/>
      <c r="BFR54" s="535"/>
      <c r="BFS54" s="535"/>
      <c r="BFT54" s="535"/>
      <c r="BFU54" s="535"/>
      <c r="BFV54" s="535"/>
      <c r="BFW54" s="535"/>
      <c r="BFX54" s="535"/>
      <c r="BFY54" s="535"/>
      <c r="BFZ54" s="535"/>
      <c r="BGA54" s="535"/>
      <c r="BGB54" s="535"/>
      <c r="BGC54" s="535"/>
      <c r="BGD54" s="535"/>
      <c r="BGE54" s="535"/>
      <c r="BGF54" s="535"/>
      <c r="BGG54" s="535"/>
      <c r="BGH54" s="535"/>
      <c r="BGI54" s="535"/>
      <c r="BGJ54" s="535"/>
      <c r="BGK54" s="535"/>
      <c r="BGL54" s="535"/>
      <c r="BGM54" s="535"/>
      <c r="BGN54" s="535"/>
      <c r="BGO54" s="535"/>
      <c r="BGP54" s="535"/>
      <c r="BGQ54" s="535"/>
      <c r="BGR54" s="535"/>
      <c r="BGS54" s="535"/>
      <c r="BGT54" s="535"/>
      <c r="BGU54" s="535"/>
      <c r="BGV54" s="535"/>
      <c r="BGW54" s="535"/>
      <c r="BGX54" s="535"/>
      <c r="BGY54" s="535"/>
      <c r="BGZ54" s="535"/>
      <c r="BHA54" s="535"/>
      <c r="BHB54" s="535"/>
      <c r="BHC54" s="535"/>
      <c r="BHD54" s="535"/>
      <c r="BHE54" s="535"/>
      <c r="BHF54" s="535"/>
      <c r="BHG54" s="535"/>
      <c r="BHH54" s="535"/>
      <c r="BHI54" s="535"/>
      <c r="BHJ54" s="535"/>
      <c r="BHK54" s="535"/>
      <c r="BHL54" s="535"/>
      <c r="BHM54" s="535"/>
      <c r="BHN54" s="535"/>
      <c r="BHO54" s="535"/>
      <c r="BHP54" s="535"/>
      <c r="BHQ54" s="535"/>
      <c r="BHR54" s="535"/>
      <c r="BHS54" s="535"/>
      <c r="BHT54" s="535"/>
      <c r="BHU54" s="535"/>
      <c r="BHV54" s="535"/>
      <c r="BHW54" s="535"/>
      <c r="BHX54" s="535"/>
      <c r="BHY54" s="535"/>
      <c r="BHZ54" s="535"/>
      <c r="BIA54" s="535"/>
      <c r="BIB54" s="535"/>
      <c r="BIC54" s="535"/>
      <c r="BID54" s="535"/>
      <c r="BIE54" s="535"/>
      <c r="BIF54" s="535"/>
      <c r="BIG54" s="535"/>
      <c r="BIH54" s="535"/>
      <c r="BII54" s="535"/>
      <c r="BIJ54" s="535"/>
      <c r="BIK54" s="535"/>
      <c r="BIL54" s="535"/>
      <c r="BIM54" s="535"/>
      <c r="BIN54" s="535"/>
      <c r="BIO54" s="535"/>
      <c r="BIP54" s="535"/>
      <c r="BIQ54" s="535"/>
      <c r="BIR54" s="535"/>
      <c r="BIS54" s="535"/>
      <c r="BIT54" s="535"/>
      <c r="BIU54" s="535"/>
      <c r="BIV54" s="535"/>
      <c r="BIW54" s="535"/>
      <c r="BIX54" s="535"/>
      <c r="BIY54" s="535"/>
      <c r="BIZ54" s="535"/>
      <c r="BJA54" s="535"/>
      <c r="BJB54" s="535"/>
      <c r="BJC54" s="535"/>
      <c r="BJD54" s="535"/>
      <c r="BJE54" s="535"/>
      <c r="BJF54" s="535"/>
      <c r="BJG54" s="535"/>
      <c r="BJH54" s="535"/>
      <c r="BJI54" s="535"/>
      <c r="BJJ54" s="535"/>
      <c r="BJK54" s="535"/>
      <c r="BJL54" s="535"/>
      <c r="BJM54" s="535"/>
      <c r="BJN54" s="535"/>
      <c r="BJO54" s="535"/>
      <c r="BJP54" s="535"/>
      <c r="BJQ54" s="535"/>
      <c r="BJR54" s="535"/>
      <c r="BJS54" s="535"/>
      <c r="BJT54" s="535"/>
      <c r="BJU54" s="535"/>
      <c r="BJV54" s="535"/>
      <c r="BJW54" s="535"/>
      <c r="BJX54" s="535"/>
      <c r="BJY54" s="535"/>
      <c r="BJZ54" s="535"/>
      <c r="BKA54" s="535"/>
      <c r="BKB54" s="535"/>
      <c r="BKC54" s="535"/>
      <c r="BKD54" s="535"/>
      <c r="BKE54" s="535"/>
      <c r="BKF54" s="535"/>
      <c r="BKG54" s="535"/>
      <c r="BKH54" s="535"/>
      <c r="BKI54" s="535"/>
      <c r="BKJ54" s="535"/>
      <c r="BKK54" s="535"/>
      <c r="BKL54" s="535"/>
      <c r="BKM54" s="535"/>
      <c r="BKN54" s="535"/>
      <c r="BKO54" s="535"/>
      <c r="BKP54" s="535"/>
      <c r="BKQ54" s="535"/>
      <c r="BKR54" s="535"/>
      <c r="BKS54" s="535"/>
      <c r="BKT54" s="535"/>
      <c r="BKU54" s="535"/>
      <c r="BKV54" s="535"/>
      <c r="BKW54" s="535"/>
      <c r="BKX54" s="535"/>
      <c r="BKY54" s="535"/>
      <c r="BKZ54" s="535"/>
      <c r="BLA54" s="535"/>
      <c r="BLB54" s="535"/>
      <c r="BLC54" s="535"/>
      <c r="BLD54" s="535"/>
      <c r="BLE54" s="535"/>
      <c r="BLF54" s="535"/>
      <c r="BLG54" s="535"/>
      <c r="BLH54" s="535"/>
      <c r="BLI54" s="535"/>
      <c r="BLJ54" s="535"/>
      <c r="BLK54" s="535"/>
      <c r="BLL54" s="535"/>
      <c r="BLM54" s="535"/>
      <c r="BLN54" s="535"/>
      <c r="BLO54" s="535"/>
      <c r="BLP54" s="535"/>
      <c r="BLQ54" s="535"/>
      <c r="BLR54" s="535"/>
      <c r="BLS54" s="535"/>
      <c r="BLT54" s="535"/>
      <c r="BLU54" s="535"/>
      <c r="BLV54" s="535"/>
      <c r="BLW54" s="535"/>
      <c r="BLX54" s="535"/>
      <c r="BLY54" s="535"/>
      <c r="BLZ54" s="535"/>
      <c r="BMA54" s="535"/>
      <c r="BMB54" s="535"/>
      <c r="BMC54" s="535"/>
      <c r="BMD54" s="535"/>
      <c r="BME54" s="535"/>
      <c r="BMF54" s="535"/>
      <c r="BMG54" s="535"/>
      <c r="BMH54" s="535"/>
      <c r="BMI54" s="535"/>
      <c r="BMJ54" s="535"/>
      <c r="BMK54" s="535"/>
      <c r="BML54" s="535"/>
      <c r="BMM54" s="535"/>
      <c r="BMN54" s="535"/>
      <c r="BMO54" s="535"/>
      <c r="BMP54" s="535"/>
      <c r="BMQ54" s="535"/>
      <c r="BMR54" s="535"/>
      <c r="BMS54" s="535"/>
      <c r="BMT54" s="535"/>
      <c r="BMU54" s="535"/>
      <c r="BMV54" s="535"/>
      <c r="BMW54" s="535"/>
      <c r="BMX54" s="535"/>
      <c r="BMY54" s="535"/>
      <c r="BMZ54" s="535"/>
      <c r="BNA54" s="535"/>
      <c r="BNB54" s="535"/>
      <c r="BNC54" s="535"/>
      <c r="BND54" s="535"/>
      <c r="BNE54" s="535"/>
      <c r="BNF54" s="535"/>
      <c r="BNG54" s="535"/>
      <c r="BNH54" s="535"/>
      <c r="BNI54" s="535"/>
      <c r="BNJ54" s="535"/>
      <c r="BNK54" s="535"/>
      <c r="BNL54" s="535"/>
      <c r="BNM54" s="535"/>
      <c r="BNN54" s="535"/>
      <c r="BNO54" s="535"/>
      <c r="BNP54" s="535"/>
      <c r="BNQ54" s="535"/>
      <c r="BNR54" s="535"/>
      <c r="BNS54" s="535"/>
      <c r="BNT54" s="535"/>
      <c r="BNU54" s="535"/>
      <c r="BNV54" s="535"/>
      <c r="BNW54" s="535"/>
      <c r="BNX54" s="535"/>
      <c r="BNY54" s="535"/>
      <c r="BNZ54" s="535"/>
      <c r="BOA54" s="535"/>
      <c r="BOB54" s="535"/>
      <c r="BOC54" s="535"/>
      <c r="BOD54" s="535"/>
      <c r="BOE54" s="535"/>
      <c r="BOF54" s="535"/>
      <c r="BOG54" s="535"/>
      <c r="BOH54" s="535"/>
      <c r="BOI54" s="535"/>
      <c r="BOJ54" s="535"/>
      <c r="BOK54" s="535"/>
      <c r="BOL54" s="535"/>
      <c r="BOM54" s="535"/>
      <c r="BON54" s="535"/>
      <c r="BOO54" s="535"/>
      <c r="BOP54" s="535"/>
      <c r="BOQ54" s="535"/>
      <c r="BOR54" s="535"/>
      <c r="BOS54" s="535"/>
      <c r="BOT54" s="535"/>
      <c r="BOU54" s="535"/>
      <c r="BOV54" s="535"/>
      <c r="BOW54" s="535"/>
      <c r="BOX54" s="535"/>
      <c r="BOY54" s="535"/>
      <c r="BOZ54" s="535"/>
      <c r="BPA54" s="535"/>
      <c r="BPB54" s="535"/>
      <c r="BPC54" s="535"/>
      <c r="BPD54" s="535"/>
      <c r="BPE54" s="535"/>
      <c r="BPF54" s="535"/>
      <c r="BPG54" s="535"/>
      <c r="BPH54" s="535"/>
      <c r="BPI54" s="535"/>
      <c r="BPJ54" s="535"/>
      <c r="BPK54" s="535"/>
      <c r="BPL54" s="535"/>
      <c r="BPM54" s="535"/>
      <c r="BPN54" s="535"/>
      <c r="BPO54" s="535"/>
      <c r="BPP54" s="535"/>
      <c r="BPQ54" s="535"/>
      <c r="BPR54" s="535"/>
      <c r="BPS54" s="535"/>
      <c r="BPT54" s="535"/>
      <c r="BPU54" s="535"/>
      <c r="BPV54" s="535"/>
      <c r="BPW54" s="535"/>
      <c r="BPX54" s="535"/>
      <c r="BPY54" s="535"/>
      <c r="BPZ54" s="535"/>
      <c r="BQA54" s="535"/>
      <c r="BQB54" s="535"/>
      <c r="BQC54" s="535"/>
      <c r="BQD54" s="535"/>
      <c r="BQE54" s="535"/>
      <c r="BQF54" s="535"/>
      <c r="BQG54" s="535"/>
      <c r="BQH54" s="535"/>
      <c r="BQI54" s="535"/>
      <c r="BQJ54" s="535"/>
      <c r="BQK54" s="535"/>
      <c r="BQL54" s="535"/>
      <c r="BQM54" s="535"/>
      <c r="BQN54" s="535"/>
      <c r="BQO54" s="535"/>
      <c r="BQP54" s="535"/>
      <c r="BQQ54" s="535"/>
      <c r="BQR54" s="535"/>
      <c r="BQS54" s="535"/>
      <c r="BQT54" s="535"/>
      <c r="BQU54" s="535"/>
      <c r="BQV54" s="535"/>
      <c r="BQW54" s="535"/>
      <c r="BQX54" s="535"/>
      <c r="BQY54" s="535"/>
      <c r="BQZ54" s="535"/>
      <c r="BRA54" s="535"/>
      <c r="BRB54" s="535"/>
      <c r="BRC54" s="535"/>
      <c r="BRD54" s="535"/>
      <c r="BRE54" s="535"/>
      <c r="BRF54" s="535"/>
      <c r="BRG54" s="535"/>
      <c r="BRH54" s="535"/>
      <c r="BRI54" s="535"/>
      <c r="BRJ54" s="535"/>
      <c r="BRK54" s="535"/>
      <c r="BRL54" s="535"/>
      <c r="BRM54" s="535"/>
      <c r="BRN54" s="535"/>
      <c r="BRO54" s="535"/>
      <c r="BRP54" s="535"/>
      <c r="BRQ54" s="535"/>
      <c r="BRR54" s="535"/>
      <c r="BRS54" s="535"/>
      <c r="BRT54" s="535"/>
      <c r="BRU54" s="535"/>
      <c r="BRV54" s="535"/>
      <c r="BRW54" s="535"/>
      <c r="BRX54" s="535"/>
      <c r="BRY54" s="535"/>
      <c r="BRZ54" s="535"/>
      <c r="BSA54" s="535"/>
      <c r="BSB54" s="535"/>
      <c r="BSC54" s="535"/>
      <c r="BSD54" s="535"/>
      <c r="BSE54" s="535"/>
      <c r="BSF54" s="535"/>
      <c r="BSG54" s="535"/>
      <c r="BSH54" s="535"/>
      <c r="BSI54" s="535"/>
      <c r="BSJ54" s="535"/>
      <c r="BSK54" s="535"/>
      <c r="BSL54" s="535"/>
      <c r="BSM54" s="535"/>
      <c r="BSN54" s="535"/>
      <c r="BSO54" s="535"/>
      <c r="BSP54" s="535"/>
      <c r="BSQ54" s="535"/>
      <c r="BSR54" s="535"/>
      <c r="BSS54" s="535"/>
      <c r="BST54" s="535"/>
      <c r="BSU54" s="535"/>
      <c r="BSV54" s="535"/>
      <c r="BSW54" s="535"/>
      <c r="BSX54" s="535"/>
      <c r="BSY54" s="535"/>
      <c r="BSZ54" s="535"/>
      <c r="BTA54" s="535"/>
      <c r="BTB54" s="535"/>
      <c r="BTC54" s="535"/>
      <c r="BTD54" s="535"/>
      <c r="BTE54" s="535"/>
      <c r="BTF54" s="535"/>
      <c r="BTG54" s="535"/>
      <c r="BTH54" s="535"/>
      <c r="BTI54" s="535"/>
      <c r="BTJ54" s="535"/>
      <c r="BTK54" s="535"/>
      <c r="BTL54" s="535"/>
      <c r="BTM54" s="535"/>
      <c r="BTN54" s="535"/>
      <c r="BTO54" s="535"/>
      <c r="BTP54" s="535"/>
      <c r="BTQ54" s="535"/>
      <c r="BTR54" s="535"/>
      <c r="BTS54" s="535"/>
      <c r="BTT54" s="535"/>
      <c r="BTU54" s="535"/>
      <c r="BTV54" s="535"/>
      <c r="BTW54" s="535"/>
      <c r="BTX54" s="535"/>
      <c r="BTY54" s="535"/>
      <c r="BTZ54" s="535"/>
      <c r="BUA54" s="535"/>
      <c r="BUB54" s="535"/>
      <c r="BUC54" s="535"/>
      <c r="BUD54" s="535"/>
      <c r="BUE54" s="535"/>
      <c r="BUF54" s="535"/>
      <c r="BUG54" s="535"/>
      <c r="BUH54" s="535"/>
      <c r="BUI54" s="535"/>
      <c r="BUJ54" s="535"/>
      <c r="BUK54" s="535"/>
      <c r="BUL54" s="535"/>
      <c r="BUM54" s="535"/>
      <c r="BUN54" s="535"/>
      <c r="BUO54" s="535"/>
      <c r="BUP54" s="535"/>
      <c r="BUQ54" s="535"/>
      <c r="BUR54" s="535"/>
      <c r="BUS54" s="535"/>
      <c r="BUT54" s="535"/>
      <c r="BUU54" s="535"/>
      <c r="BUV54" s="535"/>
      <c r="BUW54" s="535"/>
      <c r="BUX54" s="535"/>
      <c r="BUY54" s="535"/>
      <c r="BUZ54" s="535"/>
      <c r="BVA54" s="535"/>
      <c r="BVB54" s="535"/>
      <c r="BVC54" s="535"/>
      <c r="BVD54" s="535"/>
      <c r="BVE54" s="535"/>
      <c r="BVF54" s="535"/>
      <c r="BVG54" s="535"/>
      <c r="BVH54" s="535"/>
      <c r="BVI54" s="535"/>
      <c r="BVJ54" s="535"/>
      <c r="BVK54" s="535"/>
      <c r="BVL54" s="535"/>
      <c r="BVM54" s="535"/>
      <c r="BVN54" s="535"/>
      <c r="BVO54" s="535"/>
      <c r="BVP54" s="535"/>
      <c r="BVQ54" s="535"/>
      <c r="BVR54" s="535"/>
      <c r="BVS54" s="535"/>
      <c r="BVT54" s="535"/>
      <c r="BVU54" s="535"/>
      <c r="BVV54" s="535"/>
      <c r="BVW54" s="535"/>
      <c r="BVX54" s="535"/>
      <c r="BVY54" s="535"/>
      <c r="BVZ54" s="535"/>
      <c r="BWA54" s="535"/>
      <c r="BWB54" s="535"/>
      <c r="BWC54" s="535"/>
      <c r="BWD54" s="535"/>
      <c r="BWE54" s="535"/>
      <c r="BWF54" s="535"/>
      <c r="BWG54" s="535"/>
      <c r="BWH54" s="535"/>
      <c r="BWI54" s="535"/>
      <c r="BWJ54" s="535"/>
      <c r="BWK54" s="535"/>
      <c r="BWL54" s="535"/>
      <c r="BWM54" s="535"/>
      <c r="BWN54" s="535"/>
      <c r="BWO54" s="535"/>
      <c r="BWP54" s="535"/>
      <c r="BWQ54" s="535"/>
      <c r="BWR54" s="535"/>
      <c r="BWS54" s="535"/>
      <c r="BWT54" s="535"/>
      <c r="BWU54" s="535"/>
      <c r="BWV54" s="535"/>
      <c r="BWW54" s="535"/>
      <c r="BWX54" s="535"/>
      <c r="BWY54" s="535"/>
      <c r="BWZ54" s="535"/>
      <c r="BXA54" s="535"/>
      <c r="BXB54" s="535"/>
      <c r="BXC54" s="535"/>
      <c r="BXD54" s="535"/>
      <c r="BXE54" s="535"/>
      <c r="BXF54" s="535"/>
      <c r="BXG54" s="535"/>
      <c r="BXH54" s="535"/>
      <c r="BXI54" s="535"/>
      <c r="BXJ54" s="535"/>
      <c r="BXK54" s="535"/>
      <c r="BXL54" s="535"/>
      <c r="BXM54" s="535"/>
      <c r="BXN54" s="535"/>
      <c r="BXO54" s="535"/>
      <c r="BXP54" s="535"/>
      <c r="BXQ54" s="535"/>
      <c r="BXR54" s="535"/>
      <c r="BXS54" s="535"/>
      <c r="BXT54" s="535"/>
      <c r="BXU54" s="535"/>
      <c r="BXV54" s="535"/>
      <c r="BXW54" s="535"/>
      <c r="BXX54" s="535"/>
      <c r="BXY54" s="535"/>
      <c r="BXZ54" s="535"/>
      <c r="BYA54" s="535"/>
      <c r="BYB54" s="535"/>
      <c r="BYC54" s="535"/>
      <c r="BYD54" s="535"/>
      <c r="BYE54" s="535"/>
      <c r="BYF54" s="535"/>
      <c r="BYG54" s="535"/>
      <c r="BYH54" s="535"/>
      <c r="BYI54" s="535"/>
      <c r="BYJ54" s="535"/>
      <c r="BYK54" s="535"/>
      <c r="BYL54" s="535"/>
      <c r="BYM54" s="535"/>
      <c r="BYN54" s="535"/>
      <c r="BYO54" s="535"/>
      <c r="BYP54" s="535"/>
      <c r="BYQ54" s="535"/>
      <c r="BYR54" s="535"/>
      <c r="BYS54" s="535"/>
      <c r="BYT54" s="535"/>
      <c r="BYU54" s="535"/>
      <c r="BYV54" s="535"/>
      <c r="BYW54" s="535"/>
      <c r="BYX54" s="535"/>
      <c r="BYY54" s="535"/>
      <c r="BYZ54" s="535"/>
      <c r="BZA54" s="535"/>
      <c r="BZB54" s="535"/>
      <c r="BZC54" s="535"/>
      <c r="BZD54" s="535"/>
      <c r="BZE54" s="535"/>
      <c r="BZF54" s="535"/>
      <c r="BZG54" s="535"/>
      <c r="BZH54" s="535"/>
      <c r="BZI54" s="535"/>
      <c r="BZJ54" s="535"/>
      <c r="BZK54" s="535"/>
      <c r="BZL54" s="535"/>
      <c r="BZM54" s="535"/>
      <c r="BZN54" s="535"/>
      <c r="BZO54" s="535"/>
      <c r="BZP54" s="535"/>
      <c r="BZQ54" s="535"/>
      <c r="BZR54" s="535"/>
      <c r="BZS54" s="535"/>
      <c r="BZT54" s="535"/>
      <c r="BZU54" s="535"/>
      <c r="BZV54" s="535"/>
      <c r="BZW54" s="535"/>
      <c r="BZX54" s="535"/>
      <c r="BZY54" s="535"/>
      <c r="BZZ54" s="535"/>
      <c r="CAA54" s="535"/>
      <c r="CAB54" s="535"/>
      <c r="CAC54" s="535"/>
      <c r="CAD54" s="535"/>
      <c r="CAE54" s="535"/>
      <c r="CAF54" s="535"/>
      <c r="CAG54" s="535"/>
      <c r="CAH54" s="535"/>
      <c r="CAI54" s="535"/>
      <c r="CAJ54" s="535"/>
      <c r="CAK54" s="535"/>
      <c r="CAL54" s="535"/>
      <c r="CAM54" s="535"/>
      <c r="CAN54" s="535"/>
      <c r="CAO54" s="535"/>
      <c r="CAP54" s="535"/>
      <c r="CAQ54" s="535"/>
      <c r="CAR54" s="535"/>
      <c r="CAS54" s="535"/>
      <c r="CAT54" s="535"/>
      <c r="CAU54" s="535"/>
      <c r="CAV54" s="535"/>
      <c r="CAW54" s="535"/>
      <c r="CAX54" s="535"/>
      <c r="CAY54" s="535"/>
      <c r="CAZ54" s="535"/>
      <c r="CBA54" s="535"/>
      <c r="CBB54" s="535"/>
      <c r="CBC54" s="535"/>
      <c r="CBD54" s="535"/>
      <c r="CBE54" s="535"/>
      <c r="CBF54" s="535"/>
      <c r="CBG54" s="535"/>
      <c r="CBH54" s="535"/>
      <c r="CBI54" s="535"/>
      <c r="CBJ54" s="535"/>
      <c r="CBK54" s="535"/>
      <c r="CBL54" s="535"/>
      <c r="CBM54" s="535"/>
      <c r="CBN54" s="535"/>
      <c r="CBO54" s="535"/>
      <c r="CBP54" s="535"/>
      <c r="CBQ54" s="535"/>
      <c r="CBR54" s="535"/>
      <c r="CBS54" s="535"/>
      <c r="CBT54" s="535"/>
      <c r="CBU54" s="535"/>
      <c r="CBV54" s="535"/>
      <c r="CBW54" s="535"/>
      <c r="CBX54" s="535"/>
      <c r="CBY54" s="535"/>
      <c r="CBZ54" s="535"/>
      <c r="CCA54" s="535"/>
      <c r="CCB54" s="535"/>
      <c r="CCC54" s="535"/>
      <c r="CCD54" s="535"/>
      <c r="CCE54" s="535"/>
      <c r="CCF54" s="535"/>
      <c r="CCG54" s="535"/>
      <c r="CCH54" s="535"/>
      <c r="CCI54" s="535"/>
      <c r="CCJ54" s="535"/>
      <c r="CCK54" s="535"/>
      <c r="CCL54" s="535"/>
      <c r="CCM54" s="535"/>
      <c r="CCN54" s="535"/>
      <c r="CCO54" s="535"/>
      <c r="CCP54" s="535"/>
      <c r="CCQ54" s="535"/>
      <c r="CCR54" s="535"/>
      <c r="CCS54" s="535"/>
      <c r="CCT54" s="535"/>
      <c r="CCU54" s="535"/>
      <c r="CCV54" s="535"/>
      <c r="CCW54" s="535"/>
      <c r="CCX54" s="535"/>
      <c r="CCY54" s="535"/>
      <c r="CCZ54" s="535"/>
      <c r="CDA54" s="535"/>
      <c r="CDB54" s="535"/>
      <c r="CDC54" s="535"/>
      <c r="CDD54" s="535"/>
      <c r="CDE54" s="535"/>
      <c r="CDF54" s="535"/>
      <c r="CDG54" s="535"/>
      <c r="CDH54" s="535"/>
      <c r="CDI54" s="535"/>
      <c r="CDJ54" s="535"/>
      <c r="CDK54" s="535"/>
      <c r="CDL54" s="535"/>
      <c r="CDM54" s="535"/>
      <c r="CDN54" s="535"/>
      <c r="CDO54" s="535"/>
      <c r="CDP54" s="535"/>
      <c r="CDQ54" s="535"/>
      <c r="CDR54" s="535"/>
      <c r="CDS54" s="535"/>
      <c r="CDT54" s="535"/>
      <c r="CDU54" s="535"/>
      <c r="CDV54" s="535"/>
      <c r="CDW54" s="535"/>
      <c r="CDX54" s="535"/>
      <c r="CDY54" s="535"/>
      <c r="CDZ54" s="535"/>
      <c r="CEA54" s="535"/>
      <c r="CEB54" s="535"/>
      <c r="CEC54" s="535"/>
      <c r="CED54" s="535"/>
      <c r="CEE54" s="535"/>
      <c r="CEF54" s="535"/>
      <c r="CEG54" s="535"/>
      <c r="CEH54" s="535"/>
      <c r="CEI54" s="535"/>
      <c r="CEJ54" s="535"/>
      <c r="CEK54" s="535"/>
      <c r="CEL54" s="535"/>
      <c r="CEM54" s="535"/>
      <c r="CEN54" s="535"/>
      <c r="CEO54" s="535"/>
      <c r="CEP54" s="535"/>
      <c r="CEQ54" s="535"/>
      <c r="CER54" s="535"/>
      <c r="CES54" s="535"/>
      <c r="CET54" s="535"/>
      <c r="CEU54" s="535"/>
      <c r="CEV54" s="535"/>
      <c r="CEW54" s="535"/>
      <c r="CEX54" s="535"/>
      <c r="CEY54" s="535"/>
      <c r="CEZ54" s="535"/>
      <c r="CFA54" s="535"/>
      <c r="CFB54" s="535"/>
      <c r="CFC54" s="535"/>
      <c r="CFD54" s="535"/>
      <c r="CFE54" s="535"/>
      <c r="CFF54" s="535"/>
      <c r="CFG54" s="535"/>
      <c r="CFH54" s="535"/>
      <c r="CFI54" s="535"/>
      <c r="CFJ54" s="535"/>
      <c r="CFK54" s="535"/>
      <c r="CFL54" s="535"/>
      <c r="CFM54" s="535"/>
      <c r="CFN54" s="535"/>
      <c r="CFO54" s="535"/>
      <c r="CFP54" s="535"/>
      <c r="CFQ54" s="535"/>
      <c r="CFR54" s="535"/>
      <c r="CFS54" s="535"/>
      <c r="CFT54" s="535"/>
      <c r="CFU54" s="535"/>
      <c r="CFV54" s="535"/>
      <c r="CFW54" s="535"/>
      <c r="CFX54" s="535"/>
      <c r="CFY54" s="535"/>
      <c r="CFZ54" s="535"/>
      <c r="CGA54" s="535"/>
      <c r="CGB54" s="535"/>
      <c r="CGC54" s="535"/>
      <c r="CGD54" s="535"/>
      <c r="CGE54" s="535"/>
      <c r="CGF54" s="535"/>
      <c r="CGG54" s="535"/>
      <c r="CGH54" s="535"/>
      <c r="CGI54" s="535"/>
      <c r="CGJ54" s="535"/>
      <c r="CGK54" s="535"/>
      <c r="CGL54" s="535"/>
      <c r="CGM54" s="535"/>
      <c r="CGN54" s="535"/>
      <c r="CGO54" s="535"/>
      <c r="CGP54" s="535"/>
      <c r="CGQ54" s="535"/>
      <c r="CGR54" s="535"/>
      <c r="CGS54" s="535"/>
      <c r="CGT54" s="535"/>
      <c r="CGU54" s="535"/>
      <c r="CGV54" s="535"/>
      <c r="CGW54" s="535"/>
      <c r="CGX54" s="535"/>
      <c r="CGY54" s="535"/>
      <c r="CGZ54" s="535"/>
      <c r="CHA54" s="535"/>
      <c r="CHB54" s="535"/>
      <c r="CHC54" s="535"/>
      <c r="CHD54" s="535"/>
      <c r="CHE54" s="535"/>
      <c r="CHF54" s="535"/>
      <c r="CHG54" s="535"/>
      <c r="CHH54" s="535"/>
      <c r="CHI54" s="535"/>
      <c r="CHJ54" s="535"/>
      <c r="CHK54" s="535"/>
      <c r="CHL54" s="535"/>
      <c r="CHM54" s="535"/>
      <c r="CHN54" s="535"/>
      <c r="CHO54" s="535"/>
      <c r="CHP54" s="535"/>
      <c r="CHQ54" s="535"/>
      <c r="CHR54" s="535"/>
      <c r="CHS54" s="535"/>
      <c r="CHT54" s="535"/>
      <c r="CHU54" s="535"/>
      <c r="CHV54" s="535"/>
      <c r="CHW54" s="535"/>
      <c r="CHX54" s="535"/>
      <c r="CHY54" s="535"/>
      <c r="CHZ54" s="535"/>
      <c r="CIA54" s="535"/>
      <c r="CIB54" s="535"/>
      <c r="CIC54" s="535"/>
      <c r="CID54" s="535"/>
      <c r="CIE54" s="535"/>
      <c r="CIF54" s="535"/>
      <c r="CIG54" s="535"/>
      <c r="CIH54" s="535"/>
      <c r="CII54" s="535"/>
      <c r="CIJ54" s="535"/>
      <c r="CIK54" s="535"/>
      <c r="CIL54" s="535"/>
      <c r="CIM54" s="535"/>
      <c r="CIN54" s="535"/>
      <c r="CIO54" s="535"/>
      <c r="CIP54" s="535"/>
      <c r="CIQ54" s="535"/>
      <c r="CIR54" s="535"/>
      <c r="CIS54" s="535"/>
      <c r="CIT54" s="535"/>
      <c r="CIU54" s="535"/>
      <c r="CIV54" s="535"/>
      <c r="CIW54" s="535"/>
      <c r="CIX54" s="535"/>
      <c r="CIY54" s="535"/>
      <c r="CIZ54" s="535"/>
      <c r="CJA54" s="535"/>
      <c r="CJB54" s="535"/>
      <c r="CJC54" s="535"/>
      <c r="CJD54" s="535"/>
      <c r="CJE54" s="535"/>
      <c r="CJF54" s="535"/>
      <c r="CJG54" s="535"/>
      <c r="CJH54" s="535"/>
      <c r="CJI54" s="535"/>
      <c r="CJJ54" s="535"/>
      <c r="CJK54" s="535"/>
      <c r="CJL54" s="535"/>
      <c r="CJM54" s="535"/>
      <c r="CJN54" s="535"/>
      <c r="CJO54" s="535"/>
      <c r="CJP54" s="535"/>
      <c r="CJQ54" s="535"/>
      <c r="CJR54" s="535"/>
      <c r="CJS54" s="535"/>
      <c r="CJT54" s="535"/>
      <c r="CJU54" s="535"/>
      <c r="CJV54" s="535"/>
      <c r="CJW54" s="535"/>
      <c r="CJX54" s="535"/>
      <c r="CJY54" s="535"/>
      <c r="CJZ54" s="535"/>
      <c r="CKA54" s="535"/>
      <c r="CKB54" s="535"/>
      <c r="CKC54" s="535"/>
      <c r="CKD54" s="535"/>
      <c r="CKE54" s="535"/>
      <c r="CKF54" s="535"/>
      <c r="CKG54" s="535"/>
      <c r="CKH54" s="535"/>
      <c r="CKI54" s="535"/>
      <c r="CKJ54" s="535"/>
      <c r="CKK54" s="535"/>
      <c r="CKL54" s="535"/>
      <c r="CKM54" s="535"/>
      <c r="CKN54" s="535"/>
      <c r="CKO54" s="535"/>
      <c r="CKP54" s="535"/>
      <c r="CKQ54" s="535"/>
      <c r="CKR54" s="535"/>
      <c r="CKS54" s="535"/>
      <c r="CKT54" s="535"/>
      <c r="CKU54" s="535"/>
      <c r="CKV54" s="535"/>
      <c r="CKW54" s="535"/>
      <c r="CKX54" s="535"/>
      <c r="CKY54" s="535"/>
      <c r="CKZ54" s="535"/>
      <c r="CLA54" s="535"/>
      <c r="CLB54" s="535"/>
      <c r="CLC54" s="535"/>
      <c r="CLD54" s="535"/>
      <c r="CLE54" s="535"/>
      <c r="CLF54" s="535"/>
      <c r="CLG54" s="535"/>
      <c r="CLH54" s="535"/>
      <c r="CLI54" s="535"/>
      <c r="CLJ54" s="535"/>
      <c r="CLK54" s="535"/>
      <c r="CLL54" s="535"/>
      <c r="CLM54" s="535"/>
      <c r="CLN54" s="535"/>
      <c r="CLO54" s="535"/>
      <c r="CLP54" s="535"/>
      <c r="CLQ54" s="535"/>
      <c r="CLR54" s="535"/>
      <c r="CLS54" s="535"/>
      <c r="CLT54" s="535"/>
      <c r="CLU54" s="535"/>
      <c r="CLV54" s="535"/>
      <c r="CLW54" s="535"/>
      <c r="CLX54" s="535"/>
      <c r="CLY54" s="535"/>
      <c r="CLZ54" s="535"/>
      <c r="CMA54" s="535"/>
      <c r="CMB54" s="535"/>
      <c r="CMC54" s="535"/>
      <c r="CMD54" s="535"/>
      <c r="CME54" s="535"/>
      <c r="CMF54" s="535"/>
      <c r="CMG54" s="535"/>
      <c r="CMH54" s="535"/>
      <c r="CMI54" s="535"/>
      <c r="CMJ54" s="535"/>
      <c r="CMK54" s="535"/>
      <c r="CML54" s="535"/>
      <c r="CMM54" s="535"/>
      <c r="CMN54" s="535"/>
      <c r="CMO54" s="535"/>
      <c r="CMP54" s="535"/>
      <c r="CMQ54" s="535"/>
      <c r="CMR54" s="535"/>
      <c r="CMS54" s="535"/>
      <c r="CMT54" s="535"/>
      <c r="CMU54" s="535"/>
      <c r="CMV54" s="535"/>
      <c r="CMW54" s="535"/>
      <c r="CMX54" s="535"/>
      <c r="CMY54" s="535"/>
      <c r="CMZ54" s="535"/>
      <c r="CNA54" s="535"/>
      <c r="CNB54" s="535"/>
      <c r="CNC54" s="535"/>
      <c r="CND54" s="535"/>
      <c r="CNE54" s="535"/>
      <c r="CNF54" s="535"/>
      <c r="CNG54" s="535"/>
      <c r="CNH54" s="535"/>
      <c r="CNI54" s="535"/>
      <c r="CNJ54" s="535"/>
      <c r="CNK54" s="535"/>
      <c r="CNL54" s="535"/>
      <c r="CNM54" s="535"/>
      <c r="CNN54" s="535"/>
      <c r="CNO54" s="535"/>
      <c r="CNP54" s="535"/>
      <c r="CNQ54" s="535"/>
      <c r="CNR54" s="535"/>
      <c r="CNS54" s="535"/>
      <c r="CNT54" s="535"/>
      <c r="CNU54" s="535"/>
      <c r="CNV54" s="535"/>
      <c r="CNW54" s="535"/>
      <c r="CNX54" s="535"/>
      <c r="CNY54" s="535"/>
      <c r="CNZ54" s="535"/>
      <c r="COA54" s="535"/>
      <c r="COB54" s="535"/>
      <c r="COC54" s="535"/>
      <c r="COD54" s="535"/>
      <c r="COE54" s="535"/>
      <c r="COF54" s="535"/>
      <c r="COG54" s="535"/>
      <c r="COH54" s="535"/>
      <c r="COI54" s="535"/>
      <c r="COJ54" s="535"/>
      <c r="COK54" s="535"/>
      <c r="COL54" s="535"/>
      <c r="COM54" s="535"/>
      <c r="CON54" s="535"/>
      <c r="COO54" s="535"/>
      <c r="COP54" s="535"/>
      <c r="COQ54" s="535"/>
      <c r="COR54" s="535"/>
      <c r="COS54" s="535"/>
      <c r="COT54" s="535"/>
      <c r="COU54" s="535"/>
      <c r="COV54" s="535"/>
      <c r="COW54" s="535"/>
      <c r="COX54" s="535"/>
      <c r="COY54" s="535"/>
      <c r="COZ54" s="535"/>
      <c r="CPA54" s="535"/>
      <c r="CPB54" s="535"/>
      <c r="CPC54" s="535"/>
      <c r="CPD54" s="535"/>
      <c r="CPE54" s="535"/>
      <c r="CPF54" s="535"/>
      <c r="CPG54" s="535"/>
      <c r="CPH54" s="535"/>
      <c r="CPI54" s="535"/>
      <c r="CPJ54" s="535"/>
      <c r="CPK54" s="535"/>
      <c r="CPL54" s="535"/>
      <c r="CPM54" s="535"/>
      <c r="CPN54" s="535"/>
      <c r="CPO54" s="535"/>
      <c r="CPP54" s="535"/>
      <c r="CPQ54" s="535"/>
      <c r="CPR54" s="535"/>
      <c r="CPS54" s="535"/>
      <c r="CPT54" s="535"/>
      <c r="CPU54" s="535"/>
      <c r="CPV54" s="535"/>
      <c r="CPW54" s="535"/>
      <c r="CPX54" s="535"/>
      <c r="CPY54" s="535"/>
      <c r="CPZ54" s="535"/>
      <c r="CQA54" s="535"/>
      <c r="CQB54" s="535"/>
      <c r="CQC54" s="535"/>
      <c r="CQD54" s="535"/>
      <c r="CQE54" s="535"/>
      <c r="CQF54" s="535"/>
      <c r="CQG54" s="535"/>
      <c r="CQH54" s="535"/>
      <c r="CQI54" s="535"/>
      <c r="CQJ54" s="535"/>
      <c r="CQK54" s="535"/>
      <c r="CQL54" s="535"/>
      <c r="CQM54" s="535"/>
      <c r="CQN54" s="535"/>
      <c r="CQO54" s="535"/>
      <c r="CQP54" s="535"/>
      <c r="CQQ54" s="535"/>
      <c r="CQR54" s="535"/>
      <c r="CQS54" s="535"/>
      <c r="CQT54" s="535"/>
      <c r="CQU54" s="535"/>
      <c r="CQV54" s="535"/>
      <c r="CQW54" s="535"/>
      <c r="CQX54" s="535"/>
      <c r="CQY54" s="535"/>
      <c r="CQZ54" s="535"/>
      <c r="CRA54" s="535"/>
      <c r="CRB54" s="535"/>
      <c r="CRC54" s="535"/>
      <c r="CRD54" s="535"/>
      <c r="CRE54" s="535"/>
      <c r="CRF54" s="535"/>
      <c r="CRG54" s="535"/>
      <c r="CRH54" s="535"/>
      <c r="CRI54" s="535"/>
      <c r="CRJ54" s="535"/>
      <c r="CRK54" s="535"/>
      <c r="CRL54" s="535"/>
      <c r="CRM54" s="535"/>
      <c r="CRN54" s="535"/>
      <c r="CRO54" s="535"/>
      <c r="CRP54" s="535"/>
      <c r="CRQ54" s="535"/>
      <c r="CRR54" s="535"/>
      <c r="CRS54" s="535"/>
      <c r="CRT54" s="535"/>
      <c r="CRU54" s="535"/>
      <c r="CRV54" s="535"/>
      <c r="CRW54" s="535"/>
      <c r="CRX54" s="535"/>
      <c r="CRY54" s="535"/>
      <c r="CRZ54" s="535"/>
      <c r="CSA54" s="535"/>
      <c r="CSB54" s="535"/>
      <c r="CSC54" s="535"/>
      <c r="CSD54" s="535"/>
      <c r="CSE54" s="535"/>
      <c r="CSF54" s="535"/>
      <c r="CSG54" s="535"/>
      <c r="CSH54" s="535"/>
      <c r="CSI54" s="535"/>
      <c r="CSJ54" s="535"/>
      <c r="CSK54" s="535"/>
      <c r="CSL54" s="535"/>
      <c r="CSM54" s="535"/>
      <c r="CSN54" s="535"/>
      <c r="CSO54" s="535"/>
      <c r="CSP54" s="535"/>
      <c r="CSQ54" s="535"/>
      <c r="CSR54" s="535"/>
      <c r="CSS54" s="535"/>
      <c r="CST54" s="535"/>
      <c r="CSU54" s="535"/>
      <c r="CSV54" s="535"/>
      <c r="CSW54" s="535"/>
      <c r="CSX54" s="535"/>
      <c r="CSY54" s="535"/>
      <c r="CSZ54" s="535"/>
      <c r="CTA54" s="535"/>
      <c r="CTB54" s="535"/>
      <c r="CTC54" s="535"/>
      <c r="CTD54" s="535"/>
      <c r="CTE54" s="535"/>
      <c r="CTF54" s="535"/>
      <c r="CTG54" s="535"/>
      <c r="CTH54" s="535"/>
      <c r="CTI54" s="535"/>
      <c r="CTJ54" s="535"/>
      <c r="CTK54" s="535"/>
      <c r="CTL54" s="535"/>
      <c r="CTM54" s="535"/>
      <c r="CTN54" s="535"/>
      <c r="CTO54" s="535"/>
      <c r="CTP54" s="535"/>
      <c r="CTQ54" s="535"/>
      <c r="CTR54" s="535"/>
      <c r="CTS54" s="535"/>
      <c r="CTT54" s="535"/>
      <c r="CTU54" s="535"/>
      <c r="CTV54" s="535"/>
      <c r="CTW54" s="535"/>
      <c r="CTX54" s="535"/>
      <c r="CTY54" s="535"/>
      <c r="CTZ54" s="535"/>
      <c r="CUA54" s="535"/>
      <c r="CUB54" s="535"/>
      <c r="CUC54" s="535"/>
      <c r="CUD54" s="535"/>
      <c r="CUE54" s="535"/>
      <c r="CUF54" s="535"/>
      <c r="CUG54" s="535"/>
      <c r="CUH54" s="535"/>
      <c r="CUI54" s="535"/>
      <c r="CUJ54" s="535"/>
      <c r="CUK54" s="535"/>
      <c r="CUL54" s="535"/>
      <c r="CUM54" s="535"/>
      <c r="CUN54" s="535"/>
      <c r="CUO54" s="535"/>
      <c r="CUP54" s="535"/>
      <c r="CUQ54" s="535"/>
      <c r="CUR54" s="535"/>
      <c r="CUS54" s="535"/>
      <c r="CUT54" s="535"/>
      <c r="CUU54" s="535"/>
      <c r="CUV54" s="535"/>
      <c r="CUW54" s="535"/>
      <c r="CUX54" s="535"/>
      <c r="CUY54" s="535"/>
      <c r="CUZ54" s="535"/>
      <c r="CVA54" s="535"/>
      <c r="CVB54" s="535"/>
      <c r="CVC54" s="535"/>
      <c r="CVD54" s="535"/>
      <c r="CVE54" s="535"/>
      <c r="CVF54" s="535"/>
      <c r="CVG54" s="535"/>
      <c r="CVH54" s="535"/>
      <c r="CVI54" s="535"/>
      <c r="CVJ54" s="535"/>
      <c r="CVK54" s="535"/>
      <c r="CVL54" s="535"/>
      <c r="CVM54" s="535"/>
      <c r="CVN54" s="535"/>
      <c r="CVO54" s="535"/>
      <c r="CVP54" s="535"/>
      <c r="CVQ54" s="535"/>
      <c r="CVR54" s="535"/>
      <c r="CVS54" s="535"/>
      <c r="CVT54" s="535"/>
      <c r="CVU54" s="535"/>
      <c r="CVV54" s="535"/>
      <c r="CVW54" s="535"/>
      <c r="CVX54" s="535"/>
      <c r="CVY54" s="535"/>
      <c r="CVZ54" s="535"/>
      <c r="CWA54" s="535"/>
      <c r="CWB54" s="535"/>
      <c r="CWC54" s="535"/>
      <c r="CWD54" s="535"/>
      <c r="CWE54" s="535"/>
      <c r="CWF54" s="535"/>
      <c r="CWG54" s="535"/>
      <c r="CWH54" s="535"/>
      <c r="CWI54" s="535"/>
      <c r="CWJ54" s="535"/>
      <c r="CWK54" s="535"/>
      <c r="CWL54" s="535"/>
      <c r="CWM54" s="535"/>
      <c r="CWN54" s="535"/>
      <c r="CWO54" s="535"/>
      <c r="CWP54" s="535"/>
      <c r="CWQ54" s="535"/>
      <c r="CWR54" s="535"/>
      <c r="CWS54" s="535"/>
      <c r="CWT54" s="535"/>
      <c r="CWU54" s="535"/>
      <c r="CWV54" s="535"/>
      <c r="CWW54" s="535"/>
      <c r="CWX54" s="535"/>
      <c r="CWY54" s="535"/>
      <c r="CWZ54" s="535"/>
      <c r="CXA54" s="535"/>
      <c r="CXB54" s="535"/>
      <c r="CXC54" s="535"/>
      <c r="CXD54" s="535"/>
      <c r="CXE54" s="535"/>
      <c r="CXF54" s="535"/>
      <c r="CXG54" s="535"/>
      <c r="CXH54" s="535"/>
      <c r="CXI54" s="535"/>
      <c r="CXJ54" s="535"/>
      <c r="CXK54" s="535"/>
      <c r="CXL54" s="535"/>
      <c r="CXM54" s="535"/>
      <c r="CXN54" s="535"/>
      <c r="CXO54" s="535"/>
      <c r="CXP54" s="535"/>
      <c r="CXQ54" s="535"/>
      <c r="CXR54" s="535"/>
      <c r="CXS54" s="535"/>
      <c r="CXT54" s="535"/>
      <c r="CXU54" s="535"/>
      <c r="CXV54" s="535"/>
      <c r="CXW54" s="535"/>
      <c r="CXX54" s="535"/>
      <c r="CXY54" s="535"/>
      <c r="CXZ54" s="535"/>
      <c r="CYA54" s="535"/>
      <c r="CYB54" s="535"/>
      <c r="CYC54" s="535"/>
      <c r="CYD54" s="535"/>
      <c r="CYE54" s="535"/>
      <c r="CYF54" s="535"/>
      <c r="CYG54" s="535"/>
      <c r="CYH54" s="535"/>
      <c r="CYI54" s="535"/>
      <c r="CYJ54" s="535"/>
      <c r="CYK54" s="535"/>
      <c r="CYL54" s="535"/>
      <c r="CYM54" s="535"/>
      <c r="CYN54" s="535"/>
      <c r="CYO54" s="535"/>
      <c r="CYP54" s="535"/>
      <c r="CYQ54" s="535"/>
      <c r="CYR54" s="535"/>
      <c r="CYS54" s="535"/>
      <c r="CYT54" s="535"/>
      <c r="CYU54" s="535"/>
      <c r="CYV54" s="535"/>
      <c r="CYW54" s="535"/>
      <c r="CYX54" s="535"/>
      <c r="CYY54" s="535"/>
      <c r="CYZ54" s="535"/>
      <c r="CZA54" s="535"/>
      <c r="CZB54" s="535"/>
      <c r="CZC54" s="535"/>
      <c r="CZD54" s="535"/>
      <c r="CZE54" s="535"/>
      <c r="CZF54" s="535"/>
      <c r="CZG54" s="535"/>
      <c r="CZH54" s="535"/>
      <c r="CZI54" s="535"/>
      <c r="CZJ54" s="535"/>
      <c r="CZK54" s="535"/>
      <c r="CZL54" s="535"/>
      <c r="CZM54" s="535"/>
      <c r="CZN54" s="535"/>
      <c r="CZO54" s="535"/>
      <c r="CZP54" s="535"/>
      <c r="CZQ54" s="535"/>
      <c r="CZR54" s="535"/>
      <c r="CZS54" s="535"/>
      <c r="CZT54" s="535"/>
      <c r="CZU54" s="535"/>
      <c r="CZV54" s="535"/>
      <c r="CZW54" s="535"/>
      <c r="CZX54" s="535"/>
      <c r="CZY54" s="535"/>
      <c r="CZZ54" s="535"/>
      <c r="DAA54" s="535"/>
      <c r="DAB54" s="535"/>
      <c r="DAC54" s="535"/>
      <c r="DAD54" s="535"/>
      <c r="DAE54" s="535"/>
      <c r="DAF54" s="535"/>
      <c r="DAG54" s="535"/>
      <c r="DAH54" s="535"/>
      <c r="DAI54" s="535"/>
      <c r="DAJ54" s="535"/>
      <c r="DAK54" s="535"/>
      <c r="DAL54" s="535"/>
      <c r="DAM54" s="535"/>
      <c r="DAN54" s="535"/>
      <c r="DAO54" s="535"/>
      <c r="DAP54" s="535"/>
      <c r="DAQ54" s="535"/>
      <c r="DAR54" s="535"/>
      <c r="DAS54" s="535"/>
      <c r="DAT54" s="535"/>
      <c r="DAU54" s="535"/>
      <c r="DAV54" s="535"/>
      <c r="DAW54" s="535"/>
      <c r="DAX54" s="535"/>
      <c r="DAY54" s="535"/>
      <c r="DAZ54" s="535"/>
      <c r="DBA54" s="535"/>
      <c r="DBB54" s="535"/>
      <c r="DBC54" s="535"/>
      <c r="DBD54" s="535"/>
      <c r="DBE54" s="535"/>
      <c r="DBF54" s="535"/>
      <c r="DBG54" s="535"/>
      <c r="DBH54" s="535"/>
      <c r="DBI54" s="535"/>
      <c r="DBJ54" s="535"/>
      <c r="DBK54" s="535"/>
      <c r="DBL54" s="535"/>
      <c r="DBM54" s="535"/>
      <c r="DBN54" s="535"/>
      <c r="DBO54" s="535"/>
      <c r="DBP54" s="535"/>
      <c r="DBQ54" s="535"/>
      <c r="DBR54" s="535"/>
      <c r="DBS54" s="535"/>
      <c r="DBT54" s="535"/>
      <c r="DBU54" s="535"/>
      <c r="DBV54" s="535"/>
      <c r="DBW54" s="535"/>
      <c r="DBX54" s="535"/>
      <c r="DBY54" s="535"/>
      <c r="DBZ54" s="535"/>
      <c r="DCA54" s="535"/>
      <c r="DCB54" s="535"/>
      <c r="DCC54" s="535"/>
      <c r="DCD54" s="535"/>
      <c r="DCE54" s="535"/>
      <c r="DCF54" s="535"/>
      <c r="DCG54" s="535"/>
      <c r="DCH54" s="535"/>
      <c r="DCI54" s="535"/>
      <c r="DCJ54" s="535"/>
      <c r="DCK54" s="535"/>
      <c r="DCL54" s="535"/>
      <c r="DCM54" s="535"/>
      <c r="DCN54" s="535"/>
      <c r="DCO54" s="535"/>
      <c r="DCP54" s="535"/>
      <c r="DCQ54" s="535"/>
      <c r="DCR54" s="535"/>
      <c r="DCS54" s="535"/>
      <c r="DCT54" s="535"/>
      <c r="DCU54" s="535"/>
      <c r="DCV54" s="535"/>
      <c r="DCW54" s="535"/>
      <c r="DCX54" s="535"/>
      <c r="DCY54" s="535"/>
      <c r="DCZ54" s="535"/>
      <c r="DDA54" s="535"/>
      <c r="DDB54" s="535"/>
      <c r="DDC54" s="535"/>
      <c r="DDD54" s="535"/>
      <c r="DDE54" s="535"/>
      <c r="DDF54" s="535"/>
      <c r="DDG54" s="535"/>
      <c r="DDH54" s="535"/>
      <c r="DDI54" s="535"/>
      <c r="DDJ54" s="535"/>
      <c r="DDK54" s="535"/>
      <c r="DDL54" s="535"/>
      <c r="DDM54" s="535"/>
      <c r="DDN54" s="535"/>
      <c r="DDO54" s="535"/>
      <c r="DDP54" s="535"/>
      <c r="DDQ54" s="535"/>
      <c r="DDR54" s="535"/>
      <c r="DDS54" s="535"/>
      <c r="DDT54" s="535"/>
      <c r="DDU54" s="535"/>
      <c r="DDV54" s="535"/>
      <c r="DDW54" s="535"/>
      <c r="DDX54" s="535"/>
      <c r="DDY54" s="535"/>
      <c r="DDZ54" s="535"/>
      <c r="DEA54" s="535"/>
      <c r="DEB54" s="535"/>
      <c r="DEC54" s="535"/>
      <c r="DED54" s="535"/>
      <c r="DEE54" s="535"/>
      <c r="DEF54" s="535"/>
      <c r="DEG54" s="535"/>
      <c r="DEH54" s="535"/>
      <c r="DEI54" s="535"/>
      <c r="DEJ54" s="535"/>
      <c r="DEK54" s="535"/>
      <c r="DEL54" s="535"/>
      <c r="DEM54" s="535"/>
      <c r="DEN54" s="535"/>
      <c r="DEO54" s="535"/>
      <c r="DEP54" s="535"/>
      <c r="DEQ54" s="535"/>
      <c r="DER54" s="535"/>
      <c r="DES54" s="535"/>
      <c r="DET54" s="535"/>
      <c r="DEU54" s="535"/>
      <c r="DEV54" s="535"/>
      <c r="DEW54" s="535"/>
      <c r="DEX54" s="535"/>
      <c r="DEY54" s="535"/>
      <c r="DEZ54" s="535"/>
      <c r="DFA54" s="535"/>
      <c r="DFB54" s="535"/>
      <c r="DFC54" s="535"/>
      <c r="DFD54" s="535"/>
      <c r="DFE54" s="535"/>
      <c r="DFF54" s="535"/>
      <c r="DFG54" s="535"/>
      <c r="DFH54" s="535"/>
      <c r="DFI54" s="535"/>
      <c r="DFJ54" s="535"/>
      <c r="DFK54" s="535"/>
      <c r="DFL54" s="535"/>
      <c r="DFM54" s="535"/>
      <c r="DFN54" s="535"/>
      <c r="DFO54" s="535"/>
      <c r="DFP54" s="535"/>
      <c r="DFQ54" s="535"/>
      <c r="DFR54" s="535"/>
      <c r="DFS54" s="535"/>
      <c r="DFT54" s="535"/>
      <c r="DFU54" s="535"/>
      <c r="DFV54" s="535"/>
      <c r="DFW54" s="535"/>
      <c r="DFX54" s="535"/>
      <c r="DFY54" s="535"/>
      <c r="DFZ54" s="535"/>
      <c r="DGA54" s="535"/>
      <c r="DGB54" s="535"/>
      <c r="DGC54" s="535"/>
      <c r="DGD54" s="535"/>
      <c r="DGE54" s="535"/>
      <c r="DGF54" s="535"/>
      <c r="DGG54" s="535"/>
      <c r="DGH54" s="535"/>
      <c r="DGI54" s="535"/>
      <c r="DGJ54" s="535"/>
      <c r="DGK54" s="535"/>
      <c r="DGL54" s="535"/>
      <c r="DGM54" s="535"/>
      <c r="DGN54" s="535"/>
      <c r="DGO54" s="535"/>
      <c r="DGP54" s="535"/>
      <c r="DGQ54" s="535"/>
      <c r="DGR54" s="535"/>
      <c r="DGS54" s="535"/>
      <c r="DGT54" s="535"/>
      <c r="DGU54" s="535"/>
      <c r="DGV54" s="535"/>
      <c r="DGW54" s="535"/>
      <c r="DGX54" s="535"/>
      <c r="DGY54" s="535"/>
      <c r="DGZ54" s="535"/>
      <c r="DHA54" s="535"/>
      <c r="DHB54" s="535"/>
      <c r="DHC54" s="535"/>
      <c r="DHD54" s="535"/>
      <c r="DHE54" s="535"/>
      <c r="DHF54" s="535"/>
      <c r="DHG54" s="535"/>
      <c r="DHH54" s="535"/>
      <c r="DHI54" s="535"/>
      <c r="DHJ54" s="535"/>
      <c r="DHK54" s="535"/>
      <c r="DHL54" s="535"/>
      <c r="DHM54" s="535"/>
      <c r="DHN54" s="535"/>
      <c r="DHO54" s="535"/>
      <c r="DHP54" s="535"/>
      <c r="DHQ54" s="535"/>
      <c r="DHR54" s="535"/>
      <c r="DHS54" s="535"/>
      <c r="DHT54" s="535"/>
      <c r="DHU54" s="535"/>
      <c r="DHV54" s="535"/>
      <c r="DHW54" s="535"/>
      <c r="DHX54" s="535"/>
      <c r="DHY54" s="535"/>
      <c r="DHZ54" s="535"/>
      <c r="DIA54" s="535"/>
      <c r="DIB54" s="535"/>
      <c r="DIC54" s="535"/>
      <c r="DID54" s="535"/>
      <c r="DIE54" s="535"/>
      <c r="DIF54" s="535"/>
      <c r="DIG54" s="535"/>
      <c r="DIH54" s="535"/>
      <c r="DII54" s="535"/>
      <c r="DIJ54" s="535"/>
      <c r="DIK54" s="535"/>
      <c r="DIL54" s="535"/>
      <c r="DIM54" s="535"/>
      <c r="DIN54" s="535"/>
      <c r="DIO54" s="535"/>
      <c r="DIP54" s="535"/>
      <c r="DIQ54" s="535"/>
      <c r="DIR54" s="535"/>
      <c r="DIS54" s="535"/>
      <c r="DIT54" s="535"/>
      <c r="DIU54" s="535"/>
      <c r="DIV54" s="535"/>
      <c r="DIW54" s="535"/>
      <c r="DIX54" s="535"/>
      <c r="DIY54" s="535"/>
      <c r="DIZ54" s="535"/>
      <c r="DJA54" s="535"/>
      <c r="DJB54" s="535"/>
      <c r="DJC54" s="535"/>
      <c r="DJD54" s="535"/>
      <c r="DJE54" s="535"/>
      <c r="DJF54" s="535"/>
      <c r="DJG54" s="535"/>
      <c r="DJH54" s="535"/>
      <c r="DJI54" s="535"/>
      <c r="DJJ54" s="535"/>
      <c r="DJK54" s="535"/>
      <c r="DJL54" s="535"/>
      <c r="DJM54" s="535"/>
      <c r="DJN54" s="535"/>
      <c r="DJO54" s="535"/>
      <c r="DJP54" s="535"/>
      <c r="DJQ54" s="535"/>
      <c r="DJR54" s="535"/>
      <c r="DJS54" s="535"/>
      <c r="DJT54" s="535"/>
      <c r="DJU54" s="535"/>
      <c r="DJV54" s="535"/>
      <c r="DJW54" s="535"/>
      <c r="DJX54" s="535"/>
      <c r="DJY54" s="535"/>
      <c r="DJZ54" s="535"/>
      <c r="DKA54" s="535"/>
      <c r="DKB54" s="535"/>
      <c r="DKC54" s="535"/>
      <c r="DKD54" s="535"/>
      <c r="DKE54" s="535"/>
      <c r="DKF54" s="535"/>
      <c r="DKG54" s="535"/>
      <c r="DKH54" s="535"/>
      <c r="DKI54" s="535"/>
      <c r="DKJ54" s="535"/>
      <c r="DKK54" s="535"/>
      <c r="DKL54" s="535"/>
      <c r="DKM54" s="535"/>
      <c r="DKN54" s="535"/>
      <c r="DKO54" s="535"/>
      <c r="DKP54" s="535"/>
      <c r="DKQ54" s="535"/>
      <c r="DKR54" s="535"/>
      <c r="DKS54" s="535"/>
      <c r="DKT54" s="535"/>
      <c r="DKU54" s="535"/>
      <c r="DKV54" s="535"/>
      <c r="DKW54" s="535"/>
      <c r="DKX54" s="535"/>
      <c r="DKY54" s="535"/>
      <c r="DKZ54" s="535"/>
      <c r="DLA54" s="535"/>
      <c r="DLB54" s="535"/>
      <c r="DLC54" s="535"/>
      <c r="DLD54" s="535"/>
      <c r="DLE54" s="535"/>
      <c r="DLF54" s="535"/>
      <c r="DLG54" s="535"/>
      <c r="DLH54" s="535"/>
      <c r="DLI54" s="535"/>
      <c r="DLJ54" s="535"/>
      <c r="DLK54" s="535"/>
      <c r="DLL54" s="535"/>
      <c r="DLM54" s="535"/>
      <c r="DLN54" s="535"/>
      <c r="DLO54" s="535"/>
      <c r="DLP54" s="535"/>
      <c r="DLQ54" s="535"/>
      <c r="DLR54" s="535"/>
      <c r="DLS54" s="535"/>
      <c r="DLT54" s="535"/>
      <c r="DLU54" s="535"/>
      <c r="DLV54" s="535"/>
      <c r="DLW54" s="535"/>
      <c r="DLX54" s="535"/>
      <c r="DLY54" s="535"/>
      <c r="DLZ54" s="535"/>
      <c r="DMA54" s="535"/>
      <c r="DMB54" s="535"/>
      <c r="DMC54" s="535"/>
      <c r="DMD54" s="535"/>
      <c r="DME54" s="535"/>
      <c r="DMF54" s="535"/>
      <c r="DMG54" s="535"/>
      <c r="DMH54" s="535"/>
      <c r="DMI54" s="535"/>
      <c r="DMJ54" s="535"/>
      <c r="DMK54" s="535"/>
      <c r="DML54" s="535"/>
      <c r="DMM54" s="535"/>
      <c r="DMN54" s="535"/>
      <c r="DMO54" s="535"/>
      <c r="DMP54" s="535"/>
      <c r="DMQ54" s="535"/>
      <c r="DMR54" s="535"/>
      <c r="DMS54" s="535"/>
      <c r="DMT54" s="535"/>
      <c r="DMU54" s="535"/>
      <c r="DMV54" s="535"/>
      <c r="DMW54" s="535"/>
      <c r="DMX54" s="535"/>
      <c r="DMY54" s="535"/>
      <c r="DMZ54" s="535"/>
      <c r="DNA54" s="535"/>
      <c r="DNB54" s="535"/>
      <c r="DNC54" s="535"/>
      <c r="DND54" s="535"/>
      <c r="DNE54" s="535"/>
      <c r="DNF54" s="535"/>
      <c r="DNG54" s="535"/>
      <c r="DNH54" s="535"/>
      <c r="DNI54" s="535"/>
      <c r="DNJ54" s="535"/>
      <c r="DNK54" s="535"/>
      <c r="DNL54" s="535"/>
      <c r="DNM54" s="535"/>
      <c r="DNN54" s="535"/>
      <c r="DNO54" s="535"/>
      <c r="DNP54" s="535"/>
      <c r="DNQ54" s="535"/>
      <c r="DNR54" s="535"/>
      <c r="DNS54" s="535"/>
      <c r="DNT54" s="535"/>
      <c r="DNU54" s="535"/>
      <c r="DNV54" s="535"/>
      <c r="DNW54" s="535"/>
      <c r="DNX54" s="535"/>
      <c r="DNY54" s="535"/>
      <c r="DNZ54" s="535"/>
      <c r="DOA54" s="535"/>
      <c r="DOB54" s="535"/>
      <c r="DOC54" s="535"/>
      <c r="DOD54" s="535"/>
      <c r="DOE54" s="535"/>
      <c r="DOF54" s="535"/>
      <c r="DOG54" s="535"/>
      <c r="DOH54" s="535"/>
      <c r="DOI54" s="535"/>
      <c r="DOJ54" s="535"/>
      <c r="DOK54" s="535"/>
      <c r="DOL54" s="535"/>
      <c r="DOM54" s="535"/>
      <c r="DON54" s="535"/>
      <c r="DOO54" s="535"/>
      <c r="DOP54" s="535"/>
      <c r="DOQ54" s="535"/>
      <c r="DOR54" s="535"/>
      <c r="DOS54" s="535"/>
      <c r="DOT54" s="535"/>
      <c r="DOU54" s="535"/>
      <c r="DOV54" s="535"/>
      <c r="DOW54" s="535"/>
      <c r="DOX54" s="535"/>
      <c r="DOY54" s="535"/>
      <c r="DOZ54" s="535"/>
      <c r="DPA54" s="535"/>
      <c r="DPB54" s="535"/>
      <c r="DPC54" s="535"/>
      <c r="DPD54" s="535"/>
      <c r="DPE54" s="535"/>
      <c r="DPF54" s="535"/>
      <c r="DPG54" s="535"/>
      <c r="DPH54" s="535"/>
      <c r="DPI54" s="535"/>
      <c r="DPJ54" s="535"/>
      <c r="DPK54" s="535"/>
      <c r="DPL54" s="535"/>
      <c r="DPM54" s="535"/>
      <c r="DPN54" s="535"/>
      <c r="DPO54" s="535"/>
      <c r="DPP54" s="535"/>
      <c r="DPQ54" s="535"/>
      <c r="DPR54" s="535"/>
      <c r="DPS54" s="535"/>
      <c r="DPT54" s="535"/>
      <c r="DPU54" s="535"/>
      <c r="DPV54" s="535"/>
      <c r="DPW54" s="535"/>
      <c r="DPX54" s="535"/>
      <c r="DPY54" s="535"/>
      <c r="DPZ54" s="535"/>
      <c r="DQA54" s="535"/>
      <c r="DQB54" s="535"/>
      <c r="DQC54" s="535"/>
      <c r="DQD54" s="535"/>
      <c r="DQE54" s="535"/>
      <c r="DQF54" s="535"/>
      <c r="DQG54" s="535"/>
      <c r="DQH54" s="535"/>
      <c r="DQI54" s="535"/>
      <c r="DQJ54" s="535"/>
      <c r="DQK54" s="535"/>
      <c r="DQL54" s="535"/>
      <c r="DQM54" s="535"/>
      <c r="DQN54" s="535"/>
      <c r="DQO54" s="535"/>
      <c r="DQP54" s="535"/>
      <c r="DQQ54" s="535"/>
      <c r="DQR54" s="535"/>
      <c r="DQS54" s="535"/>
      <c r="DQT54" s="535"/>
      <c r="DQU54" s="535"/>
      <c r="DQV54" s="535"/>
      <c r="DQW54" s="535"/>
      <c r="DQX54" s="535"/>
      <c r="DQY54" s="535"/>
      <c r="DQZ54" s="535"/>
      <c r="DRA54" s="535"/>
      <c r="DRB54" s="535"/>
      <c r="DRC54" s="535"/>
      <c r="DRD54" s="535"/>
      <c r="DRE54" s="535"/>
      <c r="DRF54" s="535"/>
      <c r="DRG54" s="535"/>
      <c r="DRH54" s="535"/>
      <c r="DRI54" s="535"/>
      <c r="DRJ54" s="535"/>
      <c r="DRK54" s="535"/>
      <c r="DRL54" s="535"/>
      <c r="DRM54" s="535"/>
      <c r="DRN54" s="535"/>
      <c r="DRO54" s="535"/>
      <c r="DRP54" s="535"/>
      <c r="DRQ54" s="535"/>
      <c r="DRR54" s="535"/>
      <c r="DRS54" s="535"/>
      <c r="DRT54" s="535"/>
      <c r="DRU54" s="535"/>
      <c r="DRV54" s="535"/>
      <c r="DRW54" s="535"/>
      <c r="DRX54" s="535"/>
      <c r="DRY54" s="535"/>
      <c r="DRZ54" s="535"/>
      <c r="DSA54" s="535"/>
      <c r="DSB54" s="535"/>
      <c r="DSC54" s="535"/>
      <c r="DSD54" s="535"/>
      <c r="DSE54" s="535"/>
      <c r="DSF54" s="535"/>
      <c r="DSG54" s="535"/>
      <c r="DSH54" s="535"/>
      <c r="DSI54" s="535"/>
      <c r="DSJ54" s="535"/>
      <c r="DSK54" s="535"/>
      <c r="DSL54" s="535"/>
      <c r="DSM54" s="535"/>
      <c r="DSN54" s="535"/>
      <c r="DSO54" s="535"/>
      <c r="DSP54" s="535"/>
      <c r="DSQ54" s="535"/>
      <c r="DSR54" s="535"/>
      <c r="DSS54" s="535"/>
      <c r="DST54" s="535"/>
      <c r="DSU54" s="535"/>
      <c r="DSV54" s="535"/>
      <c r="DSW54" s="535"/>
      <c r="DSX54" s="535"/>
      <c r="DSY54" s="535"/>
      <c r="DSZ54" s="535"/>
      <c r="DTA54" s="535"/>
      <c r="DTB54" s="535"/>
      <c r="DTC54" s="535"/>
      <c r="DTD54" s="535"/>
      <c r="DTE54" s="535"/>
      <c r="DTF54" s="535"/>
      <c r="DTG54" s="535"/>
      <c r="DTH54" s="535"/>
      <c r="DTI54" s="535"/>
      <c r="DTJ54" s="535"/>
      <c r="DTK54" s="535"/>
      <c r="DTL54" s="535"/>
      <c r="DTM54" s="535"/>
      <c r="DTN54" s="535"/>
      <c r="DTO54" s="535"/>
      <c r="DTP54" s="535"/>
      <c r="DTQ54" s="535"/>
      <c r="DTR54" s="535"/>
      <c r="DTS54" s="535"/>
      <c r="DTT54" s="535"/>
      <c r="DTU54" s="535"/>
      <c r="DTV54" s="535"/>
      <c r="DTW54" s="535"/>
      <c r="DTX54" s="535"/>
      <c r="DTY54" s="535"/>
      <c r="DTZ54" s="535"/>
      <c r="DUA54" s="535"/>
      <c r="DUB54" s="535"/>
      <c r="DUC54" s="535"/>
      <c r="DUD54" s="535"/>
      <c r="DUE54" s="535"/>
      <c r="DUF54" s="535"/>
      <c r="DUG54" s="535"/>
      <c r="DUH54" s="535"/>
      <c r="DUI54" s="535"/>
      <c r="DUJ54" s="535"/>
      <c r="DUK54" s="535"/>
      <c r="DUL54" s="535"/>
      <c r="DUM54" s="535"/>
      <c r="DUN54" s="535"/>
      <c r="DUO54" s="535"/>
      <c r="DUP54" s="535"/>
      <c r="DUQ54" s="535"/>
      <c r="DUR54" s="535"/>
      <c r="DUS54" s="535"/>
      <c r="DUT54" s="535"/>
      <c r="DUU54" s="535"/>
      <c r="DUV54" s="535"/>
      <c r="DUW54" s="535"/>
      <c r="DUX54" s="535"/>
      <c r="DUY54" s="535"/>
      <c r="DUZ54" s="535"/>
      <c r="DVA54" s="535"/>
      <c r="DVB54" s="535"/>
      <c r="DVC54" s="535"/>
      <c r="DVD54" s="535"/>
      <c r="DVE54" s="535"/>
      <c r="DVF54" s="535"/>
      <c r="DVG54" s="535"/>
      <c r="DVH54" s="535"/>
      <c r="DVI54" s="535"/>
      <c r="DVJ54" s="535"/>
      <c r="DVK54" s="535"/>
      <c r="DVL54" s="535"/>
      <c r="DVM54" s="535"/>
      <c r="DVN54" s="535"/>
      <c r="DVO54" s="535"/>
      <c r="DVP54" s="535"/>
      <c r="DVQ54" s="535"/>
      <c r="DVR54" s="535"/>
      <c r="DVS54" s="535"/>
      <c r="DVT54" s="535"/>
      <c r="DVU54" s="535"/>
      <c r="DVV54" s="535"/>
      <c r="DVW54" s="535"/>
      <c r="DVX54" s="535"/>
      <c r="DVY54" s="535"/>
      <c r="DVZ54" s="535"/>
      <c r="DWA54" s="535"/>
      <c r="DWB54" s="535"/>
      <c r="DWC54" s="535"/>
      <c r="DWD54" s="535"/>
      <c r="DWE54" s="535"/>
      <c r="DWF54" s="535"/>
      <c r="DWG54" s="535"/>
      <c r="DWH54" s="535"/>
      <c r="DWI54" s="535"/>
      <c r="DWJ54" s="535"/>
      <c r="DWK54" s="535"/>
      <c r="DWL54" s="535"/>
      <c r="DWM54" s="535"/>
      <c r="DWN54" s="535"/>
      <c r="DWO54" s="535"/>
      <c r="DWP54" s="535"/>
      <c r="DWQ54" s="535"/>
      <c r="DWR54" s="535"/>
      <c r="DWS54" s="535"/>
      <c r="DWT54" s="535"/>
      <c r="DWU54" s="535"/>
      <c r="DWV54" s="535"/>
      <c r="DWW54" s="535"/>
      <c r="DWX54" s="535"/>
      <c r="DWY54" s="535"/>
      <c r="DWZ54" s="535"/>
      <c r="DXA54" s="535"/>
      <c r="DXB54" s="535"/>
      <c r="DXC54" s="535"/>
      <c r="DXD54" s="535"/>
      <c r="DXE54" s="535"/>
      <c r="DXF54" s="535"/>
      <c r="DXG54" s="535"/>
      <c r="DXH54" s="535"/>
      <c r="DXI54" s="535"/>
      <c r="DXJ54" s="535"/>
      <c r="DXK54" s="535"/>
      <c r="DXL54" s="535"/>
      <c r="DXM54" s="535"/>
      <c r="DXN54" s="535"/>
      <c r="DXO54" s="535"/>
      <c r="DXP54" s="535"/>
      <c r="DXQ54" s="535"/>
      <c r="DXR54" s="535"/>
      <c r="DXS54" s="535"/>
      <c r="DXT54" s="535"/>
      <c r="DXU54" s="535"/>
      <c r="DXV54" s="535"/>
      <c r="DXW54" s="535"/>
      <c r="DXX54" s="535"/>
      <c r="DXY54" s="535"/>
      <c r="DXZ54" s="535"/>
      <c r="DYA54" s="535"/>
      <c r="DYB54" s="535"/>
      <c r="DYC54" s="535"/>
      <c r="DYD54" s="535"/>
      <c r="DYE54" s="535"/>
      <c r="DYF54" s="535"/>
      <c r="DYG54" s="535"/>
      <c r="DYH54" s="535"/>
      <c r="DYI54" s="535"/>
      <c r="DYJ54" s="535"/>
      <c r="DYK54" s="535"/>
      <c r="DYL54" s="535"/>
      <c r="DYM54" s="535"/>
      <c r="DYN54" s="535"/>
      <c r="DYO54" s="535"/>
      <c r="DYP54" s="535"/>
      <c r="DYQ54" s="535"/>
      <c r="DYR54" s="535"/>
      <c r="DYS54" s="535"/>
      <c r="DYT54" s="535"/>
      <c r="DYU54" s="535"/>
      <c r="DYV54" s="535"/>
      <c r="DYW54" s="535"/>
      <c r="DYX54" s="535"/>
      <c r="DYY54" s="535"/>
      <c r="DYZ54" s="535"/>
      <c r="DZA54" s="535"/>
      <c r="DZB54" s="535"/>
      <c r="DZC54" s="535"/>
      <c r="DZD54" s="535"/>
      <c r="DZE54" s="535"/>
      <c r="DZF54" s="535"/>
      <c r="DZG54" s="535"/>
      <c r="DZH54" s="535"/>
      <c r="DZI54" s="535"/>
      <c r="DZJ54" s="535"/>
      <c r="DZK54" s="535"/>
      <c r="DZL54" s="535"/>
      <c r="DZM54" s="535"/>
      <c r="DZN54" s="535"/>
      <c r="DZO54" s="535"/>
      <c r="DZP54" s="535"/>
      <c r="DZQ54" s="535"/>
      <c r="DZR54" s="535"/>
      <c r="DZS54" s="535"/>
      <c r="DZT54" s="535"/>
      <c r="DZU54" s="535"/>
      <c r="DZV54" s="535"/>
      <c r="DZW54" s="535"/>
      <c r="DZX54" s="535"/>
      <c r="DZY54" s="535"/>
      <c r="DZZ54" s="535"/>
      <c r="EAA54" s="535"/>
      <c r="EAB54" s="535"/>
      <c r="EAC54" s="535"/>
      <c r="EAD54" s="535"/>
      <c r="EAE54" s="535"/>
      <c r="EAF54" s="535"/>
      <c r="EAG54" s="535"/>
      <c r="EAH54" s="535"/>
      <c r="EAI54" s="535"/>
      <c r="EAJ54" s="535"/>
      <c r="EAK54" s="535"/>
      <c r="EAL54" s="535"/>
      <c r="EAM54" s="535"/>
      <c r="EAN54" s="535"/>
      <c r="EAO54" s="535"/>
      <c r="EAP54" s="535"/>
      <c r="EAQ54" s="535"/>
      <c r="EAR54" s="535"/>
      <c r="EAS54" s="535"/>
      <c r="EAT54" s="535"/>
      <c r="EAU54" s="535"/>
      <c r="EAV54" s="535"/>
      <c r="EAW54" s="535"/>
      <c r="EAX54" s="535"/>
      <c r="EAY54" s="535"/>
      <c r="EAZ54" s="535"/>
      <c r="EBA54" s="535"/>
      <c r="EBB54" s="535"/>
      <c r="EBC54" s="535"/>
      <c r="EBD54" s="535"/>
      <c r="EBE54" s="535"/>
      <c r="EBF54" s="535"/>
      <c r="EBG54" s="535"/>
      <c r="EBH54" s="535"/>
      <c r="EBI54" s="535"/>
      <c r="EBJ54" s="535"/>
      <c r="EBK54" s="535"/>
      <c r="EBL54" s="535"/>
      <c r="EBM54" s="535"/>
      <c r="EBN54" s="535"/>
      <c r="EBO54" s="535"/>
      <c r="EBP54" s="535"/>
      <c r="EBQ54" s="535"/>
      <c r="EBR54" s="535"/>
      <c r="EBS54" s="535"/>
      <c r="EBT54" s="535"/>
      <c r="EBU54" s="535"/>
      <c r="EBV54" s="535"/>
      <c r="EBW54" s="535"/>
      <c r="EBX54" s="535"/>
      <c r="EBY54" s="535"/>
      <c r="EBZ54" s="535"/>
      <c r="ECA54" s="535"/>
      <c r="ECB54" s="535"/>
      <c r="ECC54" s="535"/>
      <c r="ECD54" s="535"/>
      <c r="ECE54" s="535"/>
      <c r="ECF54" s="535"/>
      <c r="ECG54" s="535"/>
      <c r="ECH54" s="535"/>
      <c r="ECI54" s="535"/>
      <c r="ECJ54" s="535"/>
      <c r="ECK54" s="535"/>
      <c r="ECL54" s="535"/>
      <c r="ECM54" s="535"/>
      <c r="ECN54" s="535"/>
      <c r="ECO54" s="535"/>
      <c r="ECP54" s="535"/>
      <c r="ECQ54" s="535"/>
      <c r="ECR54" s="535"/>
      <c r="ECS54" s="535"/>
      <c r="ECT54" s="535"/>
      <c r="ECU54" s="535"/>
      <c r="ECV54" s="535"/>
      <c r="ECW54" s="535"/>
      <c r="ECX54" s="535"/>
      <c r="ECY54" s="535"/>
      <c r="ECZ54" s="535"/>
      <c r="EDA54" s="535"/>
      <c r="EDB54" s="535"/>
      <c r="EDC54" s="535"/>
      <c r="EDD54" s="535"/>
      <c r="EDE54" s="535"/>
      <c r="EDF54" s="535"/>
      <c r="EDG54" s="535"/>
      <c r="EDH54" s="535"/>
      <c r="EDI54" s="535"/>
      <c r="EDJ54" s="535"/>
      <c r="EDK54" s="535"/>
      <c r="EDL54" s="535"/>
      <c r="EDM54" s="535"/>
      <c r="EDN54" s="535"/>
      <c r="EDO54" s="535"/>
      <c r="EDP54" s="535"/>
      <c r="EDQ54" s="535"/>
      <c r="EDR54" s="535"/>
      <c r="EDS54" s="535"/>
      <c r="EDT54" s="535"/>
      <c r="EDU54" s="535"/>
      <c r="EDV54" s="535"/>
      <c r="EDW54" s="535"/>
      <c r="EDX54" s="535"/>
      <c r="EDY54" s="535"/>
      <c r="EDZ54" s="535"/>
      <c r="EEA54" s="535"/>
      <c r="EEB54" s="535"/>
      <c r="EEC54" s="535"/>
      <c r="EED54" s="535"/>
      <c r="EEE54" s="535"/>
      <c r="EEF54" s="535"/>
      <c r="EEG54" s="535"/>
      <c r="EEH54" s="535"/>
      <c r="EEI54" s="535"/>
      <c r="EEJ54" s="535"/>
      <c r="EEK54" s="535"/>
      <c r="EEL54" s="535"/>
      <c r="EEM54" s="535"/>
      <c r="EEN54" s="535"/>
      <c r="EEO54" s="535"/>
      <c r="EEP54" s="535"/>
      <c r="EEQ54" s="535"/>
      <c r="EER54" s="535"/>
      <c r="EES54" s="535"/>
      <c r="EET54" s="535"/>
      <c r="EEU54" s="535"/>
      <c r="EEV54" s="535"/>
      <c r="EEW54" s="535"/>
      <c r="EEX54" s="535"/>
      <c r="EEY54" s="535"/>
      <c r="EEZ54" s="535"/>
      <c r="EFA54" s="535"/>
      <c r="EFB54" s="535"/>
      <c r="EFC54" s="535"/>
      <c r="EFD54" s="535"/>
      <c r="EFE54" s="535"/>
      <c r="EFF54" s="535"/>
      <c r="EFG54" s="535"/>
      <c r="EFH54" s="535"/>
      <c r="EFI54" s="535"/>
      <c r="EFJ54" s="535"/>
      <c r="EFK54" s="535"/>
      <c r="EFL54" s="535"/>
      <c r="EFM54" s="535"/>
      <c r="EFN54" s="535"/>
      <c r="EFO54" s="535"/>
      <c r="EFP54" s="535"/>
      <c r="EFQ54" s="535"/>
      <c r="EFR54" s="535"/>
      <c r="EFS54" s="535"/>
      <c r="EFT54" s="535"/>
      <c r="EFU54" s="535"/>
      <c r="EFV54" s="535"/>
      <c r="EFW54" s="535"/>
      <c r="EFX54" s="535"/>
      <c r="EFY54" s="535"/>
      <c r="EFZ54" s="535"/>
      <c r="EGA54" s="535"/>
      <c r="EGB54" s="535"/>
      <c r="EGC54" s="535"/>
      <c r="EGD54" s="535"/>
      <c r="EGE54" s="535"/>
      <c r="EGF54" s="535"/>
      <c r="EGG54" s="535"/>
      <c r="EGH54" s="535"/>
      <c r="EGI54" s="535"/>
      <c r="EGJ54" s="535"/>
      <c r="EGK54" s="535"/>
      <c r="EGL54" s="535"/>
      <c r="EGM54" s="535"/>
      <c r="EGN54" s="535"/>
      <c r="EGO54" s="535"/>
      <c r="EGP54" s="535"/>
      <c r="EGQ54" s="535"/>
      <c r="EGR54" s="535"/>
      <c r="EGS54" s="535"/>
      <c r="EGT54" s="535"/>
      <c r="EGU54" s="535"/>
      <c r="EGV54" s="535"/>
      <c r="EGW54" s="535"/>
      <c r="EGX54" s="535"/>
      <c r="EGY54" s="535"/>
      <c r="EGZ54" s="535"/>
      <c r="EHA54" s="535"/>
      <c r="EHB54" s="535"/>
      <c r="EHC54" s="535"/>
      <c r="EHD54" s="535"/>
      <c r="EHE54" s="535"/>
      <c r="EHF54" s="535"/>
      <c r="EHG54" s="535"/>
      <c r="EHH54" s="535"/>
      <c r="EHI54" s="535"/>
      <c r="EHJ54" s="535"/>
      <c r="EHK54" s="535"/>
      <c r="EHL54" s="535"/>
      <c r="EHM54" s="535"/>
      <c r="EHN54" s="535"/>
      <c r="EHO54" s="535"/>
      <c r="EHP54" s="535"/>
      <c r="EHQ54" s="535"/>
      <c r="EHR54" s="535"/>
      <c r="EHS54" s="535"/>
      <c r="EHT54" s="535"/>
      <c r="EHU54" s="535"/>
      <c r="EHV54" s="535"/>
      <c r="EHW54" s="535"/>
      <c r="EHX54" s="535"/>
      <c r="EHY54" s="535"/>
      <c r="EHZ54" s="535"/>
      <c r="EIA54" s="535"/>
      <c r="EIB54" s="535"/>
      <c r="EIC54" s="535"/>
      <c r="EID54" s="535"/>
      <c r="EIE54" s="535"/>
      <c r="EIF54" s="535"/>
      <c r="EIG54" s="535"/>
      <c r="EIH54" s="535"/>
      <c r="EII54" s="535"/>
      <c r="EIJ54" s="535"/>
      <c r="EIK54" s="535"/>
      <c r="EIL54" s="535"/>
      <c r="EIM54" s="535"/>
      <c r="EIN54" s="535"/>
      <c r="EIO54" s="535"/>
      <c r="EIP54" s="535"/>
      <c r="EIQ54" s="535"/>
      <c r="EIR54" s="535"/>
      <c r="EIS54" s="535"/>
      <c r="EIT54" s="535"/>
      <c r="EIU54" s="535"/>
      <c r="EIV54" s="535"/>
      <c r="EIW54" s="535"/>
      <c r="EIX54" s="535"/>
      <c r="EIY54" s="535"/>
      <c r="EIZ54" s="535"/>
      <c r="EJA54" s="535"/>
      <c r="EJB54" s="535"/>
      <c r="EJC54" s="535"/>
      <c r="EJD54" s="535"/>
      <c r="EJE54" s="535"/>
      <c r="EJF54" s="535"/>
      <c r="EJG54" s="535"/>
      <c r="EJH54" s="535"/>
      <c r="EJI54" s="535"/>
      <c r="EJJ54" s="535"/>
      <c r="EJK54" s="535"/>
      <c r="EJL54" s="535"/>
      <c r="EJM54" s="535"/>
      <c r="EJN54" s="535"/>
      <c r="EJO54" s="535"/>
      <c r="EJP54" s="535"/>
      <c r="EJQ54" s="535"/>
      <c r="EJR54" s="535"/>
      <c r="EJS54" s="535"/>
      <c r="EJT54" s="535"/>
      <c r="EJU54" s="535"/>
      <c r="EJV54" s="535"/>
      <c r="EJW54" s="535"/>
      <c r="EJX54" s="535"/>
      <c r="EJY54" s="535"/>
      <c r="EJZ54" s="535"/>
      <c r="EKA54" s="535"/>
      <c r="EKB54" s="535"/>
      <c r="EKC54" s="535"/>
      <c r="EKD54" s="535"/>
      <c r="EKE54" s="535"/>
      <c r="EKF54" s="535"/>
      <c r="EKG54" s="535"/>
      <c r="EKH54" s="535"/>
      <c r="EKI54" s="535"/>
      <c r="EKJ54" s="535"/>
      <c r="EKK54" s="535"/>
      <c r="EKL54" s="535"/>
      <c r="EKM54" s="535"/>
      <c r="EKN54" s="535"/>
      <c r="EKO54" s="535"/>
      <c r="EKP54" s="535"/>
      <c r="EKQ54" s="535"/>
      <c r="EKR54" s="535"/>
      <c r="EKS54" s="535"/>
      <c r="EKT54" s="535"/>
      <c r="EKU54" s="535"/>
      <c r="EKV54" s="535"/>
      <c r="EKW54" s="535"/>
      <c r="EKX54" s="535"/>
      <c r="EKY54" s="535"/>
      <c r="EKZ54" s="535"/>
      <c r="ELA54" s="535"/>
      <c r="ELB54" s="535"/>
      <c r="ELC54" s="535"/>
      <c r="ELD54" s="535"/>
      <c r="ELE54" s="535"/>
      <c r="ELF54" s="535"/>
      <c r="ELG54" s="535"/>
      <c r="ELH54" s="535"/>
      <c r="ELI54" s="535"/>
      <c r="ELJ54" s="535"/>
      <c r="ELK54" s="535"/>
      <c r="ELL54" s="535"/>
      <c r="ELM54" s="535"/>
      <c r="ELN54" s="535"/>
      <c r="ELO54" s="535"/>
      <c r="ELP54" s="535"/>
      <c r="ELQ54" s="535"/>
      <c r="ELR54" s="535"/>
      <c r="ELS54" s="535"/>
      <c r="ELT54" s="535"/>
      <c r="ELU54" s="535"/>
      <c r="ELV54" s="535"/>
      <c r="ELW54" s="535"/>
      <c r="ELX54" s="535"/>
      <c r="ELY54" s="535"/>
      <c r="ELZ54" s="535"/>
      <c r="EMA54" s="535"/>
      <c r="EMB54" s="535"/>
      <c r="EMC54" s="535"/>
      <c r="EMD54" s="535"/>
      <c r="EME54" s="535"/>
      <c r="EMF54" s="535"/>
      <c r="EMG54" s="535"/>
      <c r="EMH54" s="535"/>
      <c r="EMI54" s="535"/>
      <c r="EMJ54" s="535"/>
      <c r="EMK54" s="535"/>
      <c r="EML54" s="535"/>
      <c r="EMM54" s="535"/>
      <c r="EMN54" s="535"/>
      <c r="EMO54" s="535"/>
      <c r="EMP54" s="535"/>
      <c r="EMQ54" s="535"/>
      <c r="EMR54" s="535"/>
      <c r="EMS54" s="535"/>
      <c r="EMT54" s="535"/>
      <c r="EMU54" s="535"/>
      <c r="EMV54" s="535"/>
      <c r="EMW54" s="535"/>
      <c r="EMX54" s="535"/>
      <c r="EMY54" s="535"/>
      <c r="EMZ54" s="535"/>
      <c r="ENA54" s="535"/>
      <c r="ENB54" s="535"/>
      <c r="ENC54" s="535"/>
      <c r="END54" s="535"/>
      <c r="ENE54" s="535"/>
      <c r="ENF54" s="535"/>
      <c r="ENG54" s="535"/>
      <c r="ENH54" s="535"/>
      <c r="ENI54" s="535"/>
      <c r="ENJ54" s="535"/>
      <c r="ENK54" s="535"/>
      <c r="ENL54" s="535"/>
      <c r="ENM54" s="535"/>
      <c r="ENN54" s="535"/>
      <c r="ENO54" s="535"/>
      <c r="ENP54" s="535"/>
      <c r="ENQ54" s="535"/>
      <c r="ENR54" s="535"/>
      <c r="ENS54" s="535"/>
      <c r="ENT54" s="535"/>
      <c r="ENU54" s="535"/>
      <c r="ENV54" s="535"/>
      <c r="ENW54" s="535"/>
      <c r="ENX54" s="535"/>
      <c r="ENY54" s="535"/>
      <c r="ENZ54" s="535"/>
      <c r="EOA54" s="535"/>
      <c r="EOB54" s="535"/>
      <c r="EOC54" s="535"/>
      <c r="EOD54" s="535"/>
      <c r="EOE54" s="535"/>
      <c r="EOF54" s="535"/>
      <c r="EOG54" s="535"/>
      <c r="EOH54" s="535"/>
      <c r="EOI54" s="535"/>
      <c r="EOJ54" s="535"/>
      <c r="EOK54" s="535"/>
      <c r="EOL54" s="535"/>
      <c r="EOM54" s="535"/>
      <c r="EON54" s="535"/>
      <c r="EOO54" s="535"/>
      <c r="EOP54" s="535"/>
      <c r="EOQ54" s="535"/>
      <c r="EOR54" s="535"/>
      <c r="EOS54" s="535"/>
      <c r="EOT54" s="535"/>
      <c r="EOU54" s="535"/>
      <c r="EOV54" s="535"/>
      <c r="EOW54" s="535"/>
      <c r="EOX54" s="535"/>
      <c r="EOY54" s="535"/>
      <c r="EOZ54" s="535"/>
      <c r="EPA54" s="535"/>
      <c r="EPB54" s="535"/>
      <c r="EPC54" s="535"/>
      <c r="EPD54" s="535"/>
      <c r="EPE54" s="535"/>
      <c r="EPF54" s="535"/>
      <c r="EPG54" s="535"/>
      <c r="EPH54" s="535"/>
      <c r="EPI54" s="535"/>
      <c r="EPJ54" s="535"/>
      <c r="EPK54" s="535"/>
      <c r="EPL54" s="535"/>
      <c r="EPM54" s="535"/>
      <c r="EPN54" s="535"/>
      <c r="EPO54" s="535"/>
      <c r="EPP54" s="535"/>
      <c r="EPQ54" s="535"/>
      <c r="EPR54" s="535"/>
      <c r="EPS54" s="535"/>
      <c r="EPT54" s="535"/>
      <c r="EPU54" s="535"/>
      <c r="EPV54" s="535"/>
      <c r="EPW54" s="535"/>
      <c r="EPX54" s="535"/>
      <c r="EPY54" s="535"/>
      <c r="EPZ54" s="535"/>
      <c r="EQA54" s="535"/>
      <c r="EQB54" s="535"/>
      <c r="EQC54" s="535"/>
      <c r="EQD54" s="535"/>
      <c r="EQE54" s="535"/>
      <c r="EQF54" s="535"/>
      <c r="EQG54" s="535"/>
      <c r="EQH54" s="535"/>
      <c r="EQI54" s="535"/>
      <c r="EQJ54" s="535"/>
      <c r="EQK54" s="535"/>
      <c r="EQL54" s="535"/>
      <c r="EQM54" s="535"/>
      <c r="EQN54" s="535"/>
      <c r="EQO54" s="535"/>
      <c r="EQP54" s="535"/>
      <c r="EQQ54" s="535"/>
      <c r="EQR54" s="535"/>
      <c r="EQS54" s="535"/>
      <c r="EQT54" s="535"/>
      <c r="EQU54" s="535"/>
      <c r="EQV54" s="535"/>
      <c r="EQW54" s="535"/>
      <c r="EQX54" s="535"/>
      <c r="EQY54" s="535"/>
      <c r="EQZ54" s="535"/>
      <c r="ERA54" s="535"/>
      <c r="ERB54" s="535"/>
      <c r="ERC54" s="535"/>
      <c r="ERD54" s="535"/>
      <c r="ERE54" s="535"/>
      <c r="ERF54" s="535"/>
      <c r="ERG54" s="535"/>
      <c r="ERH54" s="535"/>
      <c r="ERI54" s="535"/>
      <c r="ERJ54" s="535"/>
      <c r="ERK54" s="535"/>
      <c r="ERL54" s="535"/>
      <c r="ERM54" s="535"/>
      <c r="ERN54" s="535"/>
      <c r="ERO54" s="535"/>
      <c r="ERP54" s="535"/>
      <c r="ERQ54" s="535"/>
      <c r="ERR54" s="535"/>
      <c r="ERS54" s="535"/>
      <c r="ERT54" s="535"/>
      <c r="ERU54" s="535"/>
      <c r="ERV54" s="535"/>
      <c r="ERW54" s="535"/>
      <c r="ERX54" s="535"/>
      <c r="ERY54" s="535"/>
      <c r="ERZ54" s="535"/>
      <c r="ESA54" s="535"/>
      <c r="ESB54" s="535"/>
      <c r="ESC54" s="535"/>
      <c r="ESD54" s="535"/>
      <c r="ESE54" s="535"/>
      <c r="ESF54" s="535"/>
      <c r="ESG54" s="535"/>
      <c r="ESH54" s="535"/>
      <c r="ESI54" s="535"/>
      <c r="ESJ54" s="535"/>
      <c r="ESK54" s="535"/>
      <c r="ESL54" s="535"/>
      <c r="ESM54" s="535"/>
      <c r="ESN54" s="535"/>
      <c r="ESO54" s="535"/>
      <c r="ESP54" s="535"/>
      <c r="ESQ54" s="535"/>
      <c r="ESR54" s="535"/>
      <c r="ESS54" s="535"/>
      <c r="EST54" s="535"/>
      <c r="ESU54" s="535"/>
      <c r="ESV54" s="535"/>
      <c r="ESW54" s="535"/>
      <c r="ESX54" s="535"/>
      <c r="ESY54" s="535"/>
      <c r="ESZ54" s="535"/>
      <c r="ETA54" s="535"/>
      <c r="ETB54" s="535"/>
      <c r="ETC54" s="535"/>
      <c r="ETD54" s="535"/>
      <c r="ETE54" s="535"/>
      <c r="ETF54" s="535"/>
      <c r="ETG54" s="535"/>
      <c r="ETH54" s="535"/>
      <c r="ETI54" s="535"/>
      <c r="ETJ54" s="535"/>
      <c r="ETK54" s="535"/>
      <c r="ETL54" s="535"/>
      <c r="ETM54" s="535"/>
      <c r="ETN54" s="535"/>
      <c r="ETO54" s="535"/>
      <c r="ETP54" s="535"/>
      <c r="ETQ54" s="535"/>
      <c r="ETR54" s="535"/>
      <c r="ETS54" s="535"/>
      <c r="ETT54" s="535"/>
      <c r="ETU54" s="535"/>
      <c r="ETV54" s="535"/>
      <c r="ETW54" s="535"/>
      <c r="ETX54" s="535"/>
      <c r="ETY54" s="535"/>
      <c r="ETZ54" s="535"/>
      <c r="EUA54" s="535"/>
      <c r="EUB54" s="535"/>
      <c r="EUC54" s="535"/>
      <c r="EUD54" s="535"/>
      <c r="EUE54" s="535"/>
      <c r="EUF54" s="535"/>
      <c r="EUG54" s="535"/>
      <c r="EUH54" s="535"/>
      <c r="EUI54" s="535"/>
      <c r="EUJ54" s="535"/>
      <c r="EUK54" s="535"/>
      <c r="EUL54" s="535"/>
      <c r="EUM54" s="535"/>
      <c r="EUN54" s="535"/>
      <c r="EUO54" s="535"/>
      <c r="EUP54" s="535"/>
      <c r="EUQ54" s="535"/>
      <c r="EUR54" s="535"/>
      <c r="EUS54" s="535"/>
      <c r="EUT54" s="535"/>
      <c r="EUU54" s="535"/>
      <c r="EUV54" s="535"/>
      <c r="EUW54" s="535"/>
      <c r="EUX54" s="535"/>
      <c r="EUY54" s="535"/>
      <c r="EUZ54" s="535"/>
      <c r="EVA54" s="535"/>
      <c r="EVB54" s="535"/>
      <c r="EVC54" s="535"/>
      <c r="EVD54" s="535"/>
      <c r="EVE54" s="535"/>
      <c r="EVF54" s="535"/>
      <c r="EVG54" s="535"/>
      <c r="EVH54" s="535"/>
      <c r="EVI54" s="535"/>
      <c r="EVJ54" s="535"/>
      <c r="EVK54" s="535"/>
      <c r="EVL54" s="535"/>
      <c r="EVM54" s="535"/>
      <c r="EVN54" s="535"/>
      <c r="EVO54" s="535"/>
      <c r="EVP54" s="535"/>
      <c r="EVQ54" s="535"/>
      <c r="EVR54" s="535"/>
      <c r="EVS54" s="535"/>
      <c r="EVT54" s="535"/>
      <c r="EVU54" s="535"/>
      <c r="EVV54" s="535"/>
      <c r="EVW54" s="535"/>
      <c r="EVX54" s="535"/>
      <c r="EVY54" s="535"/>
      <c r="EVZ54" s="535"/>
      <c r="EWA54" s="535"/>
      <c r="EWB54" s="535"/>
      <c r="EWC54" s="535"/>
      <c r="EWD54" s="535"/>
      <c r="EWE54" s="535"/>
      <c r="EWF54" s="535"/>
      <c r="EWG54" s="535"/>
      <c r="EWH54" s="535"/>
      <c r="EWI54" s="535"/>
      <c r="EWJ54" s="535"/>
      <c r="EWK54" s="535"/>
      <c r="EWL54" s="535"/>
      <c r="EWM54" s="535"/>
      <c r="EWN54" s="535"/>
      <c r="EWO54" s="535"/>
      <c r="EWP54" s="535"/>
      <c r="EWQ54" s="535"/>
      <c r="EWR54" s="535"/>
      <c r="EWS54" s="535"/>
      <c r="EWT54" s="535"/>
      <c r="EWU54" s="535"/>
      <c r="EWV54" s="535"/>
      <c r="EWW54" s="535"/>
      <c r="EWX54" s="535"/>
      <c r="EWY54" s="535"/>
      <c r="EWZ54" s="535"/>
      <c r="EXA54" s="535"/>
      <c r="EXB54" s="535"/>
      <c r="EXC54" s="535"/>
      <c r="EXD54" s="535"/>
      <c r="EXE54" s="535"/>
      <c r="EXF54" s="535"/>
      <c r="EXG54" s="535"/>
      <c r="EXH54" s="535"/>
      <c r="EXI54" s="535"/>
      <c r="EXJ54" s="535"/>
      <c r="EXK54" s="535"/>
      <c r="EXL54" s="535"/>
      <c r="EXM54" s="535"/>
      <c r="EXN54" s="535"/>
      <c r="EXO54" s="535"/>
      <c r="EXP54" s="535"/>
      <c r="EXQ54" s="535"/>
      <c r="EXR54" s="535"/>
      <c r="EXS54" s="535"/>
      <c r="EXT54" s="535"/>
      <c r="EXU54" s="535"/>
      <c r="EXV54" s="535"/>
      <c r="EXW54" s="535"/>
      <c r="EXX54" s="535"/>
      <c r="EXY54" s="535"/>
      <c r="EXZ54" s="535"/>
      <c r="EYA54" s="535"/>
      <c r="EYB54" s="535"/>
      <c r="EYC54" s="535"/>
      <c r="EYD54" s="535"/>
      <c r="EYE54" s="535"/>
      <c r="EYF54" s="535"/>
      <c r="EYG54" s="535"/>
      <c r="EYH54" s="535"/>
      <c r="EYI54" s="535"/>
      <c r="EYJ54" s="535"/>
      <c r="EYK54" s="535"/>
      <c r="EYL54" s="535"/>
      <c r="EYM54" s="535"/>
      <c r="EYN54" s="535"/>
      <c r="EYO54" s="535"/>
      <c r="EYP54" s="535"/>
      <c r="EYQ54" s="535"/>
      <c r="EYR54" s="535"/>
      <c r="EYS54" s="535"/>
      <c r="EYT54" s="535"/>
      <c r="EYU54" s="535"/>
      <c r="EYV54" s="535"/>
      <c r="EYW54" s="535"/>
      <c r="EYX54" s="535"/>
      <c r="EYY54" s="535"/>
      <c r="EYZ54" s="535"/>
      <c r="EZA54" s="535"/>
      <c r="EZB54" s="535"/>
      <c r="EZC54" s="535"/>
      <c r="EZD54" s="535"/>
      <c r="EZE54" s="535"/>
      <c r="EZF54" s="535"/>
      <c r="EZG54" s="535"/>
      <c r="EZH54" s="535"/>
      <c r="EZI54" s="535"/>
      <c r="EZJ54" s="535"/>
      <c r="EZK54" s="535"/>
      <c r="EZL54" s="535"/>
      <c r="EZM54" s="535"/>
      <c r="EZN54" s="535"/>
      <c r="EZO54" s="535"/>
      <c r="EZP54" s="535"/>
      <c r="EZQ54" s="535"/>
      <c r="EZR54" s="535"/>
      <c r="EZS54" s="535"/>
      <c r="EZT54" s="535"/>
      <c r="EZU54" s="535"/>
      <c r="EZV54" s="535"/>
      <c r="EZW54" s="535"/>
      <c r="EZX54" s="535"/>
      <c r="EZY54" s="535"/>
      <c r="EZZ54" s="535"/>
      <c r="FAA54" s="535"/>
      <c r="FAB54" s="535"/>
      <c r="FAC54" s="535"/>
      <c r="FAD54" s="535"/>
      <c r="FAE54" s="535"/>
      <c r="FAF54" s="535"/>
      <c r="FAG54" s="535"/>
      <c r="FAH54" s="535"/>
      <c r="FAI54" s="535"/>
      <c r="FAJ54" s="535"/>
      <c r="FAK54" s="535"/>
      <c r="FAL54" s="535"/>
      <c r="FAM54" s="535"/>
      <c r="FAN54" s="535"/>
      <c r="FAO54" s="535"/>
      <c r="FAP54" s="535"/>
      <c r="FAQ54" s="535"/>
      <c r="FAR54" s="535"/>
      <c r="FAS54" s="535"/>
      <c r="FAT54" s="535"/>
      <c r="FAU54" s="535"/>
      <c r="FAV54" s="535"/>
      <c r="FAW54" s="535"/>
      <c r="FAX54" s="535"/>
      <c r="FAY54" s="535"/>
      <c r="FAZ54" s="535"/>
      <c r="FBA54" s="535"/>
      <c r="FBB54" s="535"/>
      <c r="FBC54" s="535"/>
      <c r="FBD54" s="535"/>
      <c r="FBE54" s="535"/>
      <c r="FBF54" s="535"/>
      <c r="FBG54" s="535"/>
      <c r="FBH54" s="535"/>
      <c r="FBI54" s="535"/>
      <c r="FBJ54" s="535"/>
      <c r="FBK54" s="535"/>
      <c r="FBL54" s="535"/>
      <c r="FBM54" s="535"/>
      <c r="FBN54" s="535"/>
      <c r="FBO54" s="535"/>
      <c r="FBP54" s="535"/>
      <c r="FBQ54" s="535"/>
      <c r="FBR54" s="535"/>
      <c r="FBS54" s="535"/>
      <c r="FBT54" s="535"/>
      <c r="FBU54" s="535"/>
      <c r="FBV54" s="535"/>
      <c r="FBW54" s="535"/>
      <c r="FBX54" s="535"/>
      <c r="FBY54" s="535"/>
      <c r="FBZ54" s="535"/>
      <c r="FCA54" s="535"/>
      <c r="FCB54" s="535"/>
      <c r="FCC54" s="535"/>
      <c r="FCD54" s="535"/>
      <c r="FCE54" s="535"/>
      <c r="FCF54" s="535"/>
      <c r="FCG54" s="535"/>
      <c r="FCH54" s="535"/>
      <c r="FCI54" s="535"/>
      <c r="FCJ54" s="535"/>
      <c r="FCK54" s="535"/>
      <c r="FCL54" s="535"/>
      <c r="FCM54" s="535"/>
      <c r="FCN54" s="535"/>
      <c r="FCO54" s="535"/>
      <c r="FCP54" s="535"/>
      <c r="FCQ54" s="535"/>
      <c r="FCR54" s="535"/>
      <c r="FCS54" s="535"/>
      <c r="FCT54" s="535"/>
      <c r="FCU54" s="535"/>
      <c r="FCV54" s="535"/>
      <c r="FCW54" s="535"/>
      <c r="FCX54" s="535"/>
      <c r="FCY54" s="535"/>
      <c r="FCZ54" s="535"/>
      <c r="FDA54" s="535"/>
      <c r="FDB54" s="535"/>
      <c r="FDC54" s="535"/>
      <c r="FDD54" s="535"/>
      <c r="FDE54" s="535"/>
      <c r="FDF54" s="535"/>
      <c r="FDG54" s="535"/>
      <c r="FDH54" s="535"/>
      <c r="FDI54" s="535"/>
      <c r="FDJ54" s="535"/>
      <c r="FDK54" s="535"/>
      <c r="FDL54" s="535"/>
      <c r="FDM54" s="535"/>
      <c r="FDN54" s="535"/>
      <c r="FDO54" s="535"/>
      <c r="FDP54" s="535"/>
      <c r="FDQ54" s="535"/>
      <c r="FDR54" s="535"/>
      <c r="FDS54" s="535"/>
      <c r="FDT54" s="535"/>
      <c r="FDU54" s="535"/>
      <c r="FDV54" s="535"/>
      <c r="FDW54" s="535"/>
      <c r="FDX54" s="535"/>
      <c r="FDY54" s="535"/>
      <c r="FDZ54" s="535"/>
      <c r="FEA54" s="535"/>
      <c r="FEB54" s="535"/>
      <c r="FEC54" s="535"/>
      <c r="FED54" s="535"/>
      <c r="FEE54" s="535"/>
      <c r="FEF54" s="535"/>
      <c r="FEG54" s="535"/>
      <c r="FEH54" s="535"/>
      <c r="FEI54" s="535"/>
      <c r="FEJ54" s="535"/>
      <c r="FEK54" s="535"/>
      <c r="FEL54" s="535"/>
      <c r="FEM54" s="535"/>
      <c r="FEN54" s="535"/>
      <c r="FEO54" s="535"/>
      <c r="FEP54" s="535"/>
      <c r="FEQ54" s="535"/>
      <c r="FER54" s="535"/>
      <c r="FES54" s="535"/>
      <c r="FET54" s="535"/>
      <c r="FEU54" s="535"/>
      <c r="FEV54" s="535"/>
      <c r="FEW54" s="535"/>
      <c r="FEX54" s="535"/>
      <c r="FEY54" s="535"/>
      <c r="FEZ54" s="535"/>
      <c r="FFA54" s="535"/>
      <c r="FFB54" s="535"/>
      <c r="FFC54" s="535"/>
      <c r="FFD54" s="535"/>
      <c r="FFE54" s="535"/>
      <c r="FFF54" s="535"/>
      <c r="FFG54" s="535"/>
      <c r="FFH54" s="535"/>
      <c r="FFI54" s="535"/>
      <c r="FFJ54" s="535"/>
      <c r="FFK54" s="535"/>
      <c r="FFL54" s="535"/>
      <c r="FFM54" s="535"/>
      <c r="FFN54" s="535"/>
      <c r="FFO54" s="535"/>
      <c r="FFP54" s="535"/>
      <c r="FFQ54" s="535"/>
      <c r="FFR54" s="535"/>
      <c r="FFS54" s="535"/>
      <c r="FFT54" s="535"/>
      <c r="FFU54" s="535"/>
      <c r="FFV54" s="535"/>
      <c r="FFW54" s="535"/>
      <c r="FFX54" s="535"/>
      <c r="FFY54" s="535"/>
      <c r="FFZ54" s="535"/>
      <c r="FGA54" s="535"/>
      <c r="FGB54" s="535"/>
      <c r="FGC54" s="535"/>
      <c r="FGD54" s="535"/>
      <c r="FGE54" s="535"/>
      <c r="FGF54" s="535"/>
      <c r="FGG54" s="535"/>
      <c r="FGH54" s="535"/>
      <c r="FGI54" s="535"/>
      <c r="FGJ54" s="535"/>
      <c r="FGK54" s="535"/>
      <c r="FGL54" s="535"/>
      <c r="FGM54" s="535"/>
      <c r="FGN54" s="535"/>
      <c r="FGO54" s="535"/>
      <c r="FGP54" s="535"/>
      <c r="FGQ54" s="535"/>
      <c r="FGR54" s="535"/>
      <c r="FGS54" s="535"/>
      <c r="FGT54" s="535"/>
      <c r="FGU54" s="535"/>
      <c r="FGV54" s="535"/>
      <c r="FGW54" s="535"/>
      <c r="FGX54" s="535"/>
      <c r="FGY54" s="535"/>
      <c r="FGZ54" s="535"/>
      <c r="FHA54" s="535"/>
      <c r="FHB54" s="535"/>
      <c r="FHC54" s="535"/>
      <c r="FHD54" s="535"/>
      <c r="FHE54" s="535"/>
      <c r="FHF54" s="535"/>
      <c r="FHG54" s="535"/>
      <c r="FHH54" s="535"/>
      <c r="FHI54" s="535"/>
      <c r="FHJ54" s="535"/>
      <c r="FHK54" s="535"/>
      <c r="FHL54" s="535"/>
      <c r="FHM54" s="535"/>
      <c r="FHN54" s="535"/>
      <c r="FHO54" s="535"/>
      <c r="FHP54" s="535"/>
      <c r="FHQ54" s="535"/>
      <c r="FHR54" s="535"/>
      <c r="FHS54" s="535"/>
      <c r="FHT54" s="535"/>
      <c r="FHU54" s="535"/>
      <c r="FHV54" s="535"/>
      <c r="FHW54" s="535"/>
      <c r="FHX54" s="535"/>
      <c r="FHY54" s="535"/>
      <c r="FHZ54" s="535"/>
      <c r="FIA54" s="535"/>
      <c r="FIB54" s="535"/>
      <c r="FIC54" s="535"/>
      <c r="FID54" s="535"/>
      <c r="FIE54" s="535"/>
      <c r="FIF54" s="535"/>
      <c r="FIG54" s="535"/>
      <c r="FIH54" s="535"/>
      <c r="FII54" s="535"/>
      <c r="FIJ54" s="535"/>
      <c r="FIK54" s="535"/>
      <c r="FIL54" s="535"/>
      <c r="FIM54" s="535"/>
      <c r="FIN54" s="535"/>
      <c r="FIO54" s="535"/>
      <c r="FIP54" s="535"/>
      <c r="FIQ54" s="535"/>
      <c r="FIR54" s="535"/>
      <c r="FIS54" s="535"/>
      <c r="FIT54" s="535"/>
      <c r="FIU54" s="535"/>
      <c r="FIV54" s="535"/>
      <c r="FIW54" s="535"/>
      <c r="FIX54" s="535"/>
      <c r="FIY54" s="535"/>
      <c r="FIZ54" s="535"/>
      <c r="FJA54" s="535"/>
      <c r="FJB54" s="535"/>
      <c r="FJC54" s="535"/>
      <c r="FJD54" s="535"/>
      <c r="FJE54" s="535"/>
      <c r="FJF54" s="535"/>
      <c r="FJG54" s="535"/>
      <c r="FJH54" s="535"/>
      <c r="FJI54" s="535"/>
      <c r="FJJ54" s="535"/>
      <c r="FJK54" s="535"/>
      <c r="FJL54" s="535"/>
      <c r="FJM54" s="535"/>
      <c r="FJN54" s="535"/>
      <c r="FJO54" s="535"/>
      <c r="FJP54" s="535"/>
      <c r="FJQ54" s="535"/>
      <c r="FJR54" s="535"/>
      <c r="FJS54" s="535"/>
      <c r="FJT54" s="535"/>
      <c r="FJU54" s="535"/>
      <c r="FJV54" s="535"/>
      <c r="FJW54" s="535"/>
      <c r="FJX54" s="535"/>
      <c r="FJY54" s="535"/>
      <c r="FJZ54" s="535"/>
      <c r="FKA54" s="535"/>
      <c r="FKB54" s="535"/>
      <c r="FKC54" s="535"/>
      <c r="FKD54" s="535"/>
      <c r="FKE54" s="535"/>
      <c r="FKF54" s="535"/>
      <c r="FKG54" s="535"/>
      <c r="FKH54" s="535"/>
      <c r="FKI54" s="535"/>
      <c r="FKJ54" s="535"/>
      <c r="FKK54" s="535"/>
      <c r="FKL54" s="535"/>
      <c r="FKM54" s="535"/>
      <c r="FKN54" s="535"/>
      <c r="FKO54" s="535"/>
      <c r="FKP54" s="535"/>
      <c r="FKQ54" s="535"/>
      <c r="FKR54" s="535"/>
      <c r="FKS54" s="535"/>
      <c r="FKT54" s="535"/>
      <c r="FKU54" s="535"/>
      <c r="FKV54" s="535"/>
      <c r="FKW54" s="535"/>
      <c r="FKX54" s="535"/>
      <c r="FKY54" s="535"/>
      <c r="FKZ54" s="535"/>
      <c r="FLA54" s="535"/>
      <c r="FLB54" s="535"/>
      <c r="FLC54" s="535"/>
      <c r="FLD54" s="535"/>
      <c r="FLE54" s="535"/>
      <c r="FLF54" s="535"/>
      <c r="FLG54" s="535"/>
      <c r="FLH54" s="535"/>
      <c r="FLI54" s="535"/>
      <c r="FLJ54" s="535"/>
      <c r="FLK54" s="535"/>
      <c r="FLL54" s="535"/>
      <c r="FLM54" s="535"/>
      <c r="FLN54" s="535"/>
      <c r="FLO54" s="535"/>
      <c r="FLP54" s="535"/>
      <c r="FLQ54" s="535"/>
      <c r="FLR54" s="535"/>
      <c r="FLS54" s="535"/>
      <c r="FLT54" s="535"/>
      <c r="FLU54" s="535"/>
      <c r="FLV54" s="535"/>
      <c r="FLW54" s="535"/>
      <c r="FLX54" s="535"/>
      <c r="FLY54" s="535"/>
      <c r="FLZ54" s="535"/>
      <c r="FMA54" s="535"/>
      <c r="FMB54" s="535"/>
      <c r="FMC54" s="535"/>
      <c r="FMD54" s="535"/>
      <c r="FME54" s="535"/>
      <c r="FMF54" s="535"/>
      <c r="FMG54" s="535"/>
      <c r="FMH54" s="535"/>
      <c r="FMI54" s="535"/>
      <c r="FMJ54" s="535"/>
      <c r="FMK54" s="535"/>
      <c r="FML54" s="535"/>
      <c r="FMM54" s="535"/>
      <c r="FMN54" s="535"/>
      <c r="FMO54" s="535"/>
      <c r="FMP54" s="535"/>
      <c r="FMQ54" s="535"/>
      <c r="FMR54" s="535"/>
      <c r="FMS54" s="535"/>
      <c r="FMT54" s="535"/>
      <c r="FMU54" s="535"/>
      <c r="FMV54" s="535"/>
      <c r="FMW54" s="535"/>
      <c r="FMX54" s="535"/>
      <c r="FMY54" s="535"/>
      <c r="FMZ54" s="535"/>
      <c r="FNA54" s="535"/>
      <c r="FNB54" s="535"/>
      <c r="FNC54" s="535"/>
      <c r="FND54" s="535"/>
      <c r="FNE54" s="535"/>
      <c r="FNF54" s="535"/>
      <c r="FNG54" s="535"/>
      <c r="FNH54" s="535"/>
      <c r="FNI54" s="535"/>
      <c r="FNJ54" s="535"/>
      <c r="FNK54" s="535"/>
      <c r="FNL54" s="535"/>
      <c r="FNM54" s="535"/>
      <c r="FNN54" s="535"/>
      <c r="FNO54" s="535"/>
      <c r="FNP54" s="535"/>
      <c r="FNQ54" s="535"/>
      <c r="FNR54" s="535"/>
      <c r="FNS54" s="535"/>
      <c r="FNT54" s="535"/>
      <c r="FNU54" s="535"/>
      <c r="FNV54" s="535"/>
      <c r="FNW54" s="535"/>
      <c r="FNX54" s="535"/>
      <c r="FNY54" s="535"/>
      <c r="FNZ54" s="535"/>
      <c r="FOA54" s="535"/>
      <c r="FOB54" s="535"/>
      <c r="FOC54" s="535"/>
      <c r="FOD54" s="535"/>
      <c r="FOE54" s="535"/>
      <c r="FOF54" s="535"/>
      <c r="FOG54" s="535"/>
      <c r="FOH54" s="535"/>
      <c r="FOI54" s="535"/>
      <c r="FOJ54" s="535"/>
      <c r="FOK54" s="535"/>
      <c r="FOL54" s="535"/>
      <c r="FOM54" s="535"/>
      <c r="FON54" s="535"/>
      <c r="FOO54" s="535"/>
      <c r="FOP54" s="535"/>
      <c r="FOQ54" s="535"/>
      <c r="FOR54" s="535"/>
      <c r="FOS54" s="535"/>
      <c r="FOT54" s="535"/>
      <c r="FOU54" s="535"/>
      <c r="FOV54" s="535"/>
      <c r="FOW54" s="535"/>
      <c r="FOX54" s="535"/>
      <c r="FOY54" s="535"/>
      <c r="FOZ54" s="535"/>
      <c r="FPA54" s="535"/>
      <c r="FPB54" s="535"/>
      <c r="FPC54" s="535"/>
      <c r="FPD54" s="535"/>
      <c r="FPE54" s="535"/>
      <c r="FPF54" s="535"/>
      <c r="FPG54" s="535"/>
      <c r="FPH54" s="535"/>
      <c r="FPI54" s="535"/>
      <c r="FPJ54" s="535"/>
      <c r="FPK54" s="535"/>
      <c r="FPL54" s="535"/>
      <c r="FPM54" s="535"/>
      <c r="FPN54" s="535"/>
      <c r="FPO54" s="535"/>
      <c r="FPP54" s="535"/>
      <c r="FPQ54" s="535"/>
      <c r="FPR54" s="535"/>
      <c r="FPS54" s="535"/>
      <c r="FPT54" s="535"/>
      <c r="FPU54" s="535"/>
      <c r="FPV54" s="535"/>
      <c r="FPW54" s="535"/>
      <c r="FPX54" s="535"/>
      <c r="FPY54" s="535"/>
      <c r="FPZ54" s="535"/>
      <c r="FQA54" s="535"/>
      <c r="FQB54" s="535"/>
      <c r="FQC54" s="535"/>
      <c r="FQD54" s="535"/>
      <c r="FQE54" s="535"/>
      <c r="FQF54" s="535"/>
      <c r="FQG54" s="535"/>
      <c r="FQH54" s="535"/>
      <c r="FQI54" s="535"/>
      <c r="FQJ54" s="535"/>
      <c r="FQK54" s="535"/>
      <c r="FQL54" s="535"/>
      <c r="FQM54" s="535"/>
      <c r="FQN54" s="535"/>
      <c r="FQO54" s="535"/>
      <c r="FQP54" s="535"/>
      <c r="FQQ54" s="535"/>
      <c r="FQR54" s="535"/>
      <c r="FQS54" s="535"/>
      <c r="FQT54" s="535"/>
      <c r="FQU54" s="535"/>
      <c r="FQV54" s="535"/>
      <c r="FQW54" s="535"/>
      <c r="FQX54" s="535"/>
      <c r="FQY54" s="535"/>
      <c r="FQZ54" s="535"/>
      <c r="FRA54" s="535"/>
      <c r="FRB54" s="535"/>
      <c r="FRC54" s="535"/>
      <c r="FRD54" s="535"/>
      <c r="FRE54" s="535"/>
      <c r="FRF54" s="535"/>
      <c r="FRG54" s="535"/>
      <c r="FRH54" s="535"/>
      <c r="FRI54" s="535"/>
      <c r="FRJ54" s="535"/>
      <c r="FRK54" s="535"/>
      <c r="FRL54" s="535"/>
      <c r="FRM54" s="535"/>
      <c r="FRN54" s="535"/>
      <c r="FRO54" s="535"/>
      <c r="FRP54" s="535"/>
      <c r="FRQ54" s="535"/>
      <c r="FRR54" s="535"/>
      <c r="FRS54" s="535"/>
      <c r="FRT54" s="535"/>
      <c r="FRU54" s="535"/>
      <c r="FRV54" s="535"/>
      <c r="FRW54" s="535"/>
      <c r="FRX54" s="535"/>
      <c r="FRY54" s="535"/>
      <c r="FRZ54" s="535"/>
      <c r="FSA54" s="535"/>
      <c r="FSB54" s="535"/>
      <c r="FSC54" s="535"/>
      <c r="FSD54" s="535"/>
      <c r="FSE54" s="535"/>
      <c r="FSF54" s="535"/>
      <c r="FSG54" s="535"/>
      <c r="FSH54" s="535"/>
      <c r="FSI54" s="535"/>
      <c r="FSJ54" s="535"/>
      <c r="FSK54" s="535"/>
      <c r="FSL54" s="535"/>
      <c r="FSM54" s="535"/>
      <c r="FSN54" s="535"/>
      <c r="FSO54" s="535"/>
      <c r="FSP54" s="535"/>
      <c r="FSQ54" s="535"/>
      <c r="FSR54" s="535"/>
      <c r="FSS54" s="535"/>
      <c r="FST54" s="535"/>
      <c r="FSU54" s="535"/>
      <c r="FSV54" s="535"/>
      <c r="FSW54" s="535"/>
      <c r="FSX54" s="535"/>
      <c r="FSY54" s="535"/>
      <c r="FSZ54" s="535"/>
      <c r="FTA54" s="535"/>
      <c r="FTB54" s="535"/>
      <c r="FTC54" s="535"/>
      <c r="FTD54" s="535"/>
      <c r="FTE54" s="535"/>
      <c r="FTF54" s="535"/>
      <c r="FTG54" s="535"/>
      <c r="FTH54" s="535"/>
      <c r="FTI54" s="535"/>
      <c r="FTJ54" s="535"/>
      <c r="FTK54" s="535"/>
      <c r="FTL54" s="535"/>
      <c r="FTM54" s="535"/>
      <c r="FTN54" s="535"/>
      <c r="FTO54" s="535"/>
      <c r="FTP54" s="535"/>
      <c r="FTQ54" s="535"/>
      <c r="FTR54" s="535"/>
      <c r="FTS54" s="535"/>
      <c r="FTT54" s="535"/>
      <c r="FTU54" s="535"/>
      <c r="FTV54" s="535"/>
      <c r="FTW54" s="535"/>
      <c r="FTX54" s="535"/>
      <c r="FTY54" s="535"/>
      <c r="FTZ54" s="535"/>
      <c r="FUA54" s="535"/>
      <c r="FUB54" s="535"/>
      <c r="FUC54" s="535"/>
      <c r="FUD54" s="535"/>
      <c r="FUE54" s="535"/>
      <c r="FUF54" s="535"/>
      <c r="FUG54" s="535"/>
      <c r="FUH54" s="535"/>
      <c r="FUI54" s="535"/>
      <c r="FUJ54" s="535"/>
      <c r="FUK54" s="535"/>
      <c r="FUL54" s="535"/>
      <c r="FUM54" s="535"/>
      <c r="FUN54" s="535"/>
      <c r="FUO54" s="535"/>
      <c r="FUP54" s="535"/>
      <c r="FUQ54" s="535"/>
      <c r="FUR54" s="535"/>
      <c r="FUS54" s="535"/>
      <c r="FUT54" s="535"/>
      <c r="FUU54" s="535"/>
      <c r="FUV54" s="535"/>
      <c r="FUW54" s="535"/>
      <c r="FUX54" s="535"/>
      <c r="FUY54" s="535"/>
      <c r="FUZ54" s="535"/>
      <c r="FVA54" s="535"/>
      <c r="FVB54" s="535"/>
      <c r="FVC54" s="535"/>
      <c r="FVD54" s="535"/>
      <c r="FVE54" s="535"/>
      <c r="FVF54" s="535"/>
      <c r="FVG54" s="535"/>
      <c r="FVH54" s="535"/>
      <c r="FVI54" s="535"/>
      <c r="FVJ54" s="535"/>
      <c r="FVK54" s="535"/>
      <c r="FVL54" s="535"/>
      <c r="FVM54" s="535"/>
      <c r="FVN54" s="535"/>
      <c r="FVO54" s="535"/>
      <c r="FVP54" s="535"/>
      <c r="FVQ54" s="535"/>
      <c r="FVR54" s="535"/>
      <c r="FVS54" s="535"/>
      <c r="FVT54" s="535"/>
      <c r="FVU54" s="535"/>
      <c r="FVV54" s="535"/>
      <c r="FVW54" s="535"/>
      <c r="FVX54" s="535"/>
      <c r="FVY54" s="535"/>
      <c r="FVZ54" s="535"/>
      <c r="FWA54" s="535"/>
      <c r="FWB54" s="535"/>
      <c r="FWC54" s="535"/>
      <c r="FWD54" s="535"/>
      <c r="FWE54" s="535"/>
      <c r="FWF54" s="535"/>
      <c r="FWG54" s="535"/>
      <c r="FWH54" s="535"/>
      <c r="FWI54" s="535"/>
      <c r="FWJ54" s="535"/>
      <c r="FWK54" s="535"/>
      <c r="FWL54" s="535"/>
      <c r="FWM54" s="535"/>
      <c r="FWN54" s="535"/>
      <c r="FWO54" s="535"/>
      <c r="FWP54" s="535"/>
      <c r="FWQ54" s="535"/>
      <c r="FWR54" s="535"/>
      <c r="FWS54" s="535"/>
      <c r="FWT54" s="535"/>
      <c r="FWU54" s="535"/>
      <c r="FWV54" s="535"/>
      <c r="FWW54" s="535"/>
      <c r="FWX54" s="535"/>
      <c r="FWY54" s="535"/>
      <c r="FWZ54" s="535"/>
      <c r="FXA54" s="535"/>
      <c r="FXB54" s="535"/>
      <c r="FXC54" s="535"/>
      <c r="FXD54" s="535"/>
      <c r="FXE54" s="535"/>
      <c r="FXF54" s="535"/>
      <c r="FXG54" s="535"/>
      <c r="FXH54" s="535"/>
      <c r="FXI54" s="535"/>
      <c r="FXJ54" s="535"/>
      <c r="FXK54" s="535"/>
      <c r="FXL54" s="535"/>
      <c r="FXM54" s="535"/>
      <c r="FXN54" s="535"/>
      <c r="FXO54" s="535"/>
      <c r="FXP54" s="535"/>
      <c r="FXQ54" s="535"/>
      <c r="FXR54" s="535"/>
      <c r="FXS54" s="535"/>
      <c r="FXT54" s="535"/>
      <c r="FXU54" s="535"/>
      <c r="FXV54" s="535"/>
      <c r="FXW54" s="535"/>
      <c r="FXX54" s="535"/>
      <c r="FXY54" s="535"/>
      <c r="FXZ54" s="535"/>
      <c r="FYA54" s="535"/>
      <c r="FYB54" s="535"/>
      <c r="FYC54" s="535"/>
      <c r="FYD54" s="535"/>
      <c r="FYE54" s="535"/>
      <c r="FYF54" s="535"/>
      <c r="FYG54" s="535"/>
      <c r="FYH54" s="535"/>
      <c r="FYI54" s="535"/>
      <c r="FYJ54" s="535"/>
      <c r="FYK54" s="535"/>
      <c r="FYL54" s="535"/>
      <c r="FYM54" s="535"/>
      <c r="FYN54" s="535"/>
      <c r="FYO54" s="535"/>
      <c r="FYP54" s="535"/>
      <c r="FYQ54" s="535"/>
      <c r="FYR54" s="535"/>
      <c r="FYS54" s="535"/>
      <c r="FYT54" s="535"/>
      <c r="FYU54" s="535"/>
      <c r="FYV54" s="535"/>
      <c r="FYW54" s="535"/>
      <c r="FYX54" s="535"/>
      <c r="FYY54" s="535"/>
      <c r="FYZ54" s="535"/>
      <c r="FZA54" s="535"/>
      <c r="FZB54" s="535"/>
      <c r="FZC54" s="535"/>
      <c r="FZD54" s="535"/>
      <c r="FZE54" s="535"/>
      <c r="FZF54" s="535"/>
      <c r="FZG54" s="535"/>
      <c r="FZH54" s="535"/>
      <c r="FZI54" s="535"/>
      <c r="FZJ54" s="535"/>
      <c r="FZK54" s="535"/>
      <c r="FZL54" s="535"/>
      <c r="FZM54" s="535"/>
      <c r="FZN54" s="535"/>
      <c r="FZO54" s="535"/>
      <c r="FZP54" s="535"/>
      <c r="FZQ54" s="535"/>
      <c r="FZR54" s="535"/>
      <c r="FZS54" s="535"/>
      <c r="FZT54" s="535"/>
      <c r="FZU54" s="535"/>
      <c r="FZV54" s="535"/>
      <c r="FZW54" s="535"/>
      <c r="FZX54" s="535"/>
      <c r="FZY54" s="535"/>
      <c r="FZZ54" s="535"/>
      <c r="GAA54" s="535"/>
      <c r="GAB54" s="535"/>
      <c r="GAC54" s="535"/>
      <c r="GAD54" s="535"/>
      <c r="GAE54" s="535"/>
      <c r="GAF54" s="535"/>
      <c r="GAG54" s="535"/>
      <c r="GAH54" s="535"/>
      <c r="GAI54" s="535"/>
      <c r="GAJ54" s="535"/>
      <c r="GAK54" s="535"/>
      <c r="GAL54" s="535"/>
      <c r="GAM54" s="535"/>
      <c r="GAN54" s="535"/>
      <c r="GAO54" s="535"/>
      <c r="GAP54" s="535"/>
      <c r="GAQ54" s="535"/>
      <c r="GAR54" s="535"/>
      <c r="GAS54" s="535"/>
      <c r="GAT54" s="535"/>
      <c r="GAU54" s="535"/>
      <c r="GAV54" s="535"/>
      <c r="GAW54" s="535"/>
      <c r="GAX54" s="535"/>
      <c r="GAY54" s="535"/>
      <c r="GAZ54" s="535"/>
      <c r="GBA54" s="535"/>
      <c r="GBB54" s="535"/>
      <c r="GBC54" s="535"/>
      <c r="GBD54" s="535"/>
      <c r="GBE54" s="535"/>
      <c r="GBF54" s="535"/>
      <c r="GBG54" s="535"/>
      <c r="GBH54" s="535"/>
      <c r="GBI54" s="535"/>
      <c r="GBJ54" s="535"/>
      <c r="GBK54" s="535"/>
      <c r="GBL54" s="535"/>
      <c r="GBM54" s="535"/>
      <c r="GBN54" s="535"/>
      <c r="GBO54" s="535"/>
      <c r="GBP54" s="535"/>
      <c r="GBQ54" s="535"/>
      <c r="GBR54" s="535"/>
      <c r="GBS54" s="535"/>
      <c r="GBT54" s="535"/>
      <c r="GBU54" s="535"/>
      <c r="GBV54" s="535"/>
      <c r="GBW54" s="535"/>
      <c r="GBX54" s="535"/>
      <c r="GBY54" s="535"/>
      <c r="GBZ54" s="535"/>
      <c r="GCA54" s="535"/>
      <c r="GCB54" s="535"/>
      <c r="GCC54" s="535"/>
      <c r="GCD54" s="535"/>
      <c r="GCE54" s="535"/>
      <c r="GCF54" s="535"/>
      <c r="GCG54" s="535"/>
      <c r="GCH54" s="535"/>
      <c r="GCI54" s="535"/>
      <c r="GCJ54" s="535"/>
      <c r="GCK54" s="535"/>
      <c r="GCL54" s="535"/>
      <c r="GCM54" s="535"/>
      <c r="GCN54" s="535"/>
      <c r="GCO54" s="535"/>
      <c r="GCP54" s="535"/>
      <c r="GCQ54" s="535"/>
      <c r="GCR54" s="535"/>
      <c r="GCS54" s="535"/>
      <c r="GCT54" s="535"/>
      <c r="GCU54" s="535"/>
      <c r="GCV54" s="535"/>
      <c r="GCW54" s="535"/>
      <c r="GCX54" s="535"/>
      <c r="GCY54" s="535"/>
      <c r="GCZ54" s="535"/>
      <c r="GDA54" s="535"/>
      <c r="GDB54" s="535"/>
      <c r="GDC54" s="535"/>
      <c r="GDD54" s="535"/>
      <c r="GDE54" s="535"/>
      <c r="GDF54" s="535"/>
      <c r="GDG54" s="535"/>
      <c r="GDH54" s="535"/>
      <c r="GDI54" s="535"/>
      <c r="GDJ54" s="535"/>
      <c r="GDK54" s="535"/>
      <c r="GDL54" s="535"/>
      <c r="GDM54" s="535"/>
      <c r="GDN54" s="535"/>
      <c r="GDO54" s="535"/>
      <c r="GDP54" s="535"/>
      <c r="GDQ54" s="535"/>
      <c r="GDR54" s="535"/>
      <c r="GDS54" s="535"/>
      <c r="GDT54" s="535"/>
      <c r="GDU54" s="535"/>
      <c r="GDV54" s="535"/>
      <c r="GDW54" s="535"/>
      <c r="GDX54" s="535"/>
      <c r="GDY54" s="535"/>
      <c r="GDZ54" s="535"/>
      <c r="GEA54" s="535"/>
      <c r="GEB54" s="535"/>
      <c r="GEC54" s="535"/>
      <c r="GED54" s="535"/>
      <c r="GEE54" s="535"/>
      <c r="GEF54" s="535"/>
      <c r="GEG54" s="535"/>
      <c r="GEH54" s="535"/>
      <c r="GEI54" s="535"/>
      <c r="GEJ54" s="535"/>
      <c r="GEK54" s="535"/>
      <c r="GEL54" s="535"/>
      <c r="GEM54" s="535"/>
      <c r="GEN54" s="535"/>
      <c r="GEO54" s="535"/>
      <c r="GEP54" s="535"/>
      <c r="GEQ54" s="535"/>
      <c r="GER54" s="535"/>
      <c r="GES54" s="535"/>
      <c r="GET54" s="535"/>
      <c r="GEU54" s="535"/>
      <c r="GEV54" s="535"/>
      <c r="GEW54" s="535"/>
      <c r="GEX54" s="535"/>
      <c r="GEY54" s="535"/>
      <c r="GEZ54" s="535"/>
      <c r="GFA54" s="535"/>
      <c r="GFB54" s="535"/>
      <c r="GFC54" s="535"/>
      <c r="GFD54" s="535"/>
      <c r="GFE54" s="535"/>
      <c r="GFF54" s="535"/>
      <c r="GFG54" s="535"/>
      <c r="GFH54" s="535"/>
      <c r="GFI54" s="535"/>
      <c r="GFJ54" s="535"/>
      <c r="GFK54" s="535"/>
      <c r="GFL54" s="535"/>
      <c r="GFM54" s="535"/>
      <c r="GFN54" s="535"/>
      <c r="GFO54" s="535"/>
      <c r="GFP54" s="535"/>
      <c r="GFQ54" s="535"/>
      <c r="GFR54" s="535"/>
      <c r="GFS54" s="535"/>
      <c r="GFT54" s="535"/>
      <c r="GFU54" s="535"/>
      <c r="GFV54" s="535"/>
      <c r="GFW54" s="535"/>
      <c r="GFX54" s="535"/>
      <c r="GFY54" s="535"/>
      <c r="GFZ54" s="535"/>
      <c r="GGA54" s="535"/>
      <c r="GGB54" s="535"/>
      <c r="GGC54" s="535"/>
      <c r="GGD54" s="535"/>
      <c r="GGE54" s="535"/>
      <c r="GGF54" s="535"/>
      <c r="GGG54" s="535"/>
      <c r="GGH54" s="535"/>
      <c r="GGI54" s="535"/>
      <c r="GGJ54" s="535"/>
      <c r="GGK54" s="535"/>
      <c r="GGL54" s="535"/>
      <c r="GGM54" s="535"/>
      <c r="GGN54" s="535"/>
      <c r="GGO54" s="535"/>
      <c r="GGP54" s="535"/>
      <c r="GGQ54" s="535"/>
      <c r="GGR54" s="535"/>
      <c r="GGS54" s="535"/>
      <c r="GGT54" s="535"/>
      <c r="GGU54" s="535"/>
      <c r="GGV54" s="535"/>
      <c r="GGW54" s="535"/>
      <c r="GGX54" s="535"/>
      <c r="GGY54" s="535"/>
      <c r="GGZ54" s="535"/>
      <c r="GHA54" s="535"/>
      <c r="GHB54" s="535"/>
      <c r="GHC54" s="535"/>
      <c r="GHD54" s="535"/>
      <c r="GHE54" s="535"/>
      <c r="GHF54" s="535"/>
      <c r="GHG54" s="535"/>
      <c r="GHH54" s="535"/>
      <c r="GHI54" s="535"/>
      <c r="GHJ54" s="535"/>
      <c r="GHK54" s="535"/>
      <c r="GHL54" s="535"/>
      <c r="GHM54" s="535"/>
      <c r="GHN54" s="535"/>
      <c r="GHO54" s="535"/>
      <c r="GHP54" s="535"/>
      <c r="GHQ54" s="535"/>
      <c r="GHR54" s="535"/>
      <c r="GHS54" s="535"/>
      <c r="GHT54" s="535"/>
      <c r="GHU54" s="535"/>
      <c r="GHV54" s="535"/>
      <c r="GHW54" s="535"/>
      <c r="GHX54" s="535"/>
      <c r="GHY54" s="535"/>
      <c r="GHZ54" s="535"/>
      <c r="GIA54" s="535"/>
      <c r="GIB54" s="535"/>
      <c r="GIC54" s="535"/>
      <c r="GID54" s="535"/>
      <c r="GIE54" s="535"/>
      <c r="GIF54" s="535"/>
      <c r="GIG54" s="535"/>
      <c r="GIH54" s="535"/>
      <c r="GII54" s="535"/>
      <c r="GIJ54" s="535"/>
      <c r="GIK54" s="535"/>
      <c r="GIL54" s="535"/>
      <c r="GIM54" s="535"/>
      <c r="GIN54" s="535"/>
      <c r="GIO54" s="535"/>
      <c r="GIP54" s="535"/>
      <c r="GIQ54" s="535"/>
      <c r="GIR54" s="535"/>
      <c r="GIS54" s="535"/>
      <c r="GIT54" s="535"/>
      <c r="GIU54" s="535"/>
      <c r="GIV54" s="535"/>
      <c r="GIW54" s="535"/>
      <c r="GIX54" s="535"/>
      <c r="GIY54" s="535"/>
      <c r="GIZ54" s="535"/>
      <c r="GJA54" s="535"/>
      <c r="GJB54" s="535"/>
      <c r="GJC54" s="535"/>
      <c r="GJD54" s="535"/>
      <c r="GJE54" s="535"/>
      <c r="GJF54" s="535"/>
      <c r="GJG54" s="535"/>
      <c r="GJH54" s="535"/>
      <c r="GJI54" s="535"/>
      <c r="GJJ54" s="535"/>
      <c r="GJK54" s="535"/>
      <c r="GJL54" s="535"/>
      <c r="GJM54" s="535"/>
      <c r="GJN54" s="535"/>
      <c r="GJO54" s="535"/>
      <c r="GJP54" s="535"/>
      <c r="GJQ54" s="535"/>
      <c r="GJR54" s="535"/>
      <c r="GJS54" s="535"/>
      <c r="GJT54" s="535"/>
      <c r="GJU54" s="535"/>
      <c r="GJV54" s="535"/>
      <c r="GJW54" s="535"/>
      <c r="GJX54" s="535"/>
      <c r="GJY54" s="535"/>
      <c r="GJZ54" s="535"/>
      <c r="GKA54" s="535"/>
      <c r="GKB54" s="535"/>
      <c r="GKC54" s="535"/>
      <c r="GKD54" s="535"/>
      <c r="GKE54" s="535"/>
      <c r="GKF54" s="535"/>
      <c r="GKG54" s="535"/>
      <c r="GKH54" s="535"/>
      <c r="GKI54" s="535"/>
      <c r="GKJ54" s="535"/>
      <c r="GKK54" s="535"/>
      <c r="GKL54" s="535"/>
      <c r="GKM54" s="535"/>
      <c r="GKN54" s="535"/>
      <c r="GKO54" s="535"/>
      <c r="GKP54" s="535"/>
      <c r="GKQ54" s="535"/>
      <c r="GKR54" s="535"/>
      <c r="GKS54" s="535"/>
      <c r="GKT54" s="535"/>
      <c r="GKU54" s="535"/>
      <c r="GKV54" s="535"/>
      <c r="GKW54" s="535"/>
      <c r="GKX54" s="535"/>
      <c r="GKY54" s="535"/>
      <c r="GKZ54" s="535"/>
      <c r="GLA54" s="535"/>
      <c r="GLB54" s="535"/>
      <c r="GLC54" s="535"/>
      <c r="GLD54" s="535"/>
      <c r="GLE54" s="535"/>
      <c r="GLF54" s="535"/>
      <c r="GLG54" s="535"/>
      <c r="GLH54" s="535"/>
      <c r="GLI54" s="535"/>
      <c r="GLJ54" s="535"/>
      <c r="GLK54" s="535"/>
      <c r="GLL54" s="535"/>
      <c r="GLM54" s="535"/>
      <c r="GLN54" s="535"/>
      <c r="GLO54" s="535"/>
      <c r="GLP54" s="535"/>
      <c r="GLQ54" s="535"/>
      <c r="GLR54" s="535"/>
      <c r="GLS54" s="535"/>
      <c r="GLT54" s="535"/>
      <c r="GLU54" s="535"/>
      <c r="GLV54" s="535"/>
      <c r="GLW54" s="535"/>
      <c r="GLX54" s="535"/>
      <c r="GLY54" s="535"/>
      <c r="GLZ54" s="535"/>
      <c r="GMA54" s="535"/>
      <c r="GMB54" s="535"/>
      <c r="GMC54" s="535"/>
      <c r="GMD54" s="535"/>
      <c r="GME54" s="535"/>
      <c r="GMF54" s="535"/>
      <c r="GMG54" s="535"/>
      <c r="GMH54" s="535"/>
      <c r="GMI54" s="535"/>
      <c r="GMJ54" s="535"/>
      <c r="GMK54" s="535"/>
      <c r="GML54" s="535"/>
      <c r="GMM54" s="535"/>
      <c r="GMN54" s="535"/>
      <c r="GMO54" s="535"/>
      <c r="GMP54" s="535"/>
      <c r="GMQ54" s="535"/>
      <c r="GMR54" s="535"/>
      <c r="GMS54" s="535"/>
      <c r="GMT54" s="535"/>
      <c r="GMU54" s="535"/>
      <c r="GMV54" s="535"/>
      <c r="GMW54" s="535"/>
      <c r="GMX54" s="535"/>
      <c r="GMY54" s="535"/>
      <c r="GMZ54" s="535"/>
      <c r="GNA54" s="535"/>
      <c r="GNB54" s="535"/>
      <c r="GNC54" s="535"/>
      <c r="GND54" s="535"/>
      <c r="GNE54" s="535"/>
      <c r="GNF54" s="535"/>
      <c r="GNG54" s="535"/>
      <c r="GNH54" s="535"/>
      <c r="GNI54" s="535"/>
      <c r="GNJ54" s="535"/>
      <c r="GNK54" s="535"/>
      <c r="GNL54" s="535"/>
      <c r="GNM54" s="535"/>
      <c r="GNN54" s="535"/>
      <c r="GNO54" s="535"/>
      <c r="GNP54" s="535"/>
      <c r="GNQ54" s="535"/>
      <c r="GNR54" s="535"/>
      <c r="GNS54" s="535"/>
      <c r="GNT54" s="535"/>
      <c r="GNU54" s="535"/>
      <c r="GNV54" s="535"/>
      <c r="GNW54" s="535"/>
      <c r="GNX54" s="535"/>
      <c r="GNY54" s="535"/>
      <c r="GNZ54" s="535"/>
      <c r="GOA54" s="535"/>
      <c r="GOB54" s="535"/>
      <c r="GOC54" s="535"/>
      <c r="GOD54" s="535"/>
      <c r="GOE54" s="535"/>
      <c r="GOF54" s="535"/>
      <c r="GOG54" s="535"/>
      <c r="GOH54" s="535"/>
      <c r="GOI54" s="535"/>
      <c r="GOJ54" s="535"/>
      <c r="GOK54" s="535"/>
      <c r="GOL54" s="535"/>
      <c r="GOM54" s="535"/>
      <c r="GON54" s="535"/>
      <c r="GOO54" s="535"/>
      <c r="GOP54" s="535"/>
      <c r="GOQ54" s="535"/>
      <c r="GOR54" s="535"/>
      <c r="GOS54" s="535"/>
      <c r="GOT54" s="535"/>
      <c r="GOU54" s="535"/>
      <c r="GOV54" s="535"/>
      <c r="GOW54" s="535"/>
      <c r="GOX54" s="535"/>
      <c r="GOY54" s="535"/>
      <c r="GOZ54" s="535"/>
      <c r="GPA54" s="535"/>
      <c r="GPB54" s="535"/>
      <c r="GPC54" s="535"/>
      <c r="GPD54" s="535"/>
      <c r="GPE54" s="535"/>
      <c r="GPF54" s="535"/>
      <c r="GPG54" s="535"/>
      <c r="GPH54" s="535"/>
      <c r="GPI54" s="535"/>
      <c r="GPJ54" s="535"/>
      <c r="GPK54" s="535"/>
      <c r="GPL54" s="535"/>
      <c r="GPM54" s="535"/>
      <c r="GPN54" s="535"/>
      <c r="GPO54" s="535"/>
      <c r="GPP54" s="535"/>
      <c r="GPQ54" s="535"/>
      <c r="GPR54" s="535"/>
      <c r="GPS54" s="535"/>
      <c r="GPT54" s="535"/>
      <c r="GPU54" s="535"/>
      <c r="GPV54" s="535"/>
      <c r="GPW54" s="535"/>
      <c r="GPX54" s="535"/>
      <c r="GPY54" s="535"/>
      <c r="GPZ54" s="535"/>
      <c r="GQA54" s="535"/>
      <c r="GQB54" s="535"/>
      <c r="GQC54" s="535"/>
      <c r="GQD54" s="535"/>
      <c r="GQE54" s="535"/>
      <c r="GQF54" s="535"/>
      <c r="GQG54" s="535"/>
      <c r="GQH54" s="535"/>
      <c r="GQI54" s="535"/>
      <c r="GQJ54" s="535"/>
      <c r="GQK54" s="535"/>
      <c r="GQL54" s="535"/>
      <c r="GQM54" s="535"/>
      <c r="GQN54" s="535"/>
      <c r="GQO54" s="535"/>
      <c r="GQP54" s="535"/>
      <c r="GQQ54" s="535"/>
      <c r="GQR54" s="535"/>
      <c r="GQS54" s="535"/>
      <c r="GQT54" s="535"/>
      <c r="GQU54" s="535"/>
      <c r="GQV54" s="535"/>
      <c r="GQW54" s="535"/>
      <c r="GQX54" s="535"/>
      <c r="GQY54" s="535"/>
      <c r="GQZ54" s="535"/>
      <c r="GRA54" s="535"/>
      <c r="GRB54" s="535"/>
      <c r="GRC54" s="535"/>
      <c r="GRD54" s="535"/>
      <c r="GRE54" s="535"/>
      <c r="GRF54" s="535"/>
      <c r="GRG54" s="535"/>
      <c r="GRH54" s="535"/>
      <c r="GRI54" s="535"/>
      <c r="GRJ54" s="535"/>
      <c r="GRK54" s="535"/>
      <c r="GRL54" s="535"/>
      <c r="GRM54" s="535"/>
      <c r="GRN54" s="535"/>
      <c r="GRO54" s="535"/>
      <c r="GRP54" s="535"/>
      <c r="GRQ54" s="535"/>
      <c r="GRR54" s="535"/>
      <c r="GRS54" s="535"/>
      <c r="GRT54" s="535"/>
      <c r="GRU54" s="535"/>
      <c r="GRV54" s="535"/>
      <c r="GRW54" s="535"/>
      <c r="GRX54" s="535"/>
      <c r="GRY54" s="535"/>
      <c r="GRZ54" s="535"/>
      <c r="GSA54" s="535"/>
      <c r="GSB54" s="535"/>
      <c r="GSC54" s="535"/>
      <c r="GSD54" s="535"/>
      <c r="GSE54" s="535"/>
      <c r="GSF54" s="535"/>
      <c r="GSG54" s="535"/>
      <c r="GSH54" s="535"/>
      <c r="GSI54" s="535"/>
      <c r="GSJ54" s="535"/>
      <c r="GSK54" s="535"/>
      <c r="GSL54" s="535"/>
      <c r="GSM54" s="535"/>
      <c r="GSN54" s="535"/>
      <c r="GSO54" s="535"/>
      <c r="GSP54" s="535"/>
      <c r="GSQ54" s="535"/>
      <c r="GSR54" s="535"/>
      <c r="GSS54" s="535"/>
      <c r="GST54" s="535"/>
      <c r="GSU54" s="535"/>
      <c r="GSV54" s="535"/>
      <c r="GSW54" s="535"/>
      <c r="GSX54" s="535"/>
      <c r="GSY54" s="535"/>
      <c r="GSZ54" s="535"/>
      <c r="GTA54" s="535"/>
      <c r="GTB54" s="535"/>
      <c r="GTC54" s="535"/>
      <c r="GTD54" s="535"/>
      <c r="GTE54" s="535"/>
      <c r="GTF54" s="535"/>
      <c r="GTG54" s="535"/>
      <c r="GTH54" s="535"/>
      <c r="GTI54" s="535"/>
      <c r="GTJ54" s="535"/>
      <c r="GTK54" s="535"/>
      <c r="GTL54" s="535"/>
      <c r="GTM54" s="535"/>
      <c r="GTN54" s="535"/>
      <c r="GTO54" s="535"/>
      <c r="GTP54" s="535"/>
      <c r="GTQ54" s="535"/>
      <c r="GTR54" s="535"/>
      <c r="GTS54" s="535"/>
      <c r="GTT54" s="535"/>
      <c r="GTU54" s="535"/>
      <c r="GTV54" s="535"/>
      <c r="GTW54" s="535"/>
      <c r="GTX54" s="535"/>
      <c r="GTY54" s="535"/>
      <c r="GTZ54" s="535"/>
      <c r="GUA54" s="535"/>
      <c r="GUB54" s="535"/>
      <c r="GUC54" s="535"/>
      <c r="GUD54" s="535"/>
      <c r="GUE54" s="535"/>
      <c r="GUF54" s="535"/>
      <c r="GUG54" s="535"/>
      <c r="GUH54" s="535"/>
      <c r="GUI54" s="535"/>
      <c r="GUJ54" s="535"/>
      <c r="GUK54" s="535"/>
      <c r="GUL54" s="535"/>
      <c r="GUM54" s="535"/>
      <c r="GUN54" s="535"/>
      <c r="GUO54" s="535"/>
      <c r="GUP54" s="535"/>
      <c r="GUQ54" s="535"/>
      <c r="GUR54" s="535"/>
      <c r="GUS54" s="535"/>
      <c r="GUT54" s="535"/>
      <c r="GUU54" s="535"/>
      <c r="GUV54" s="535"/>
      <c r="GUW54" s="535"/>
      <c r="GUX54" s="535"/>
      <c r="GUY54" s="535"/>
      <c r="GUZ54" s="535"/>
      <c r="GVA54" s="535"/>
      <c r="GVB54" s="535"/>
      <c r="GVC54" s="535"/>
      <c r="GVD54" s="535"/>
      <c r="GVE54" s="535"/>
      <c r="GVF54" s="535"/>
      <c r="GVG54" s="535"/>
      <c r="GVH54" s="535"/>
      <c r="GVI54" s="535"/>
      <c r="GVJ54" s="535"/>
      <c r="GVK54" s="535"/>
      <c r="GVL54" s="535"/>
      <c r="GVM54" s="535"/>
      <c r="GVN54" s="535"/>
      <c r="GVO54" s="535"/>
      <c r="GVP54" s="535"/>
      <c r="GVQ54" s="535"/>
      <c r="GVR54" s="535"/>
      <c r="GVS54" s="535"/>
      <c r="GVT54" s="535"/>
      <c r="GVU54" s="535"/>
      <c r="GVV54" s="535"/>
      <c r="GVW54" s="535"/>
      <c r="GVX54" s="535"/>
      <c r="GVY54" s="535"/>
      <c r="GVZ54" s="535"/>
      <c r="GWA54" s="535"/>
      <c r="GWB54" s="535"/>
      <c r="GWC54" s="535"/>
      <c r="GWD54" s="535"/>
      <c r="GWE54" s="535"/>
      <c r="GWF54" s="535"/>
      <c r="GWG54" s="535"/>
      <c r="GWH54" s="535"/>
      <c r="GWI54" s="535"/>
      <c r="GWJ54" s="535"/>
      <c r="GWK54" s="535"/>
      <c r="GWL54" s="535"/>
      <c r="GWM54" s="535"/>
      <c r="GWN54" s="535"/>
      <c r="GWO54" s="535"/>
      <c r="GWP54" s="535"/>
      <c r="GWQ54" s="535"/>
      <c r="GWR54" s="535"/>
      <c r="GWS54" s="535"/>
      <c r="GWT54" s="535"/>
      <c r="GWU54" s="535"/>
      <c r="GWV54" s="535"/>
      <c r="GWW54" s="535"/>
      <c r="GWX54" s="535"/>
      <c r="GWY54" s="535"/>
      <c r="GWZ54" s="535"/>
      <c r="GXA54" s="535"/>
      <c r="GXB54" s="535"/>
      <c r="GXC54" s="535"/>
      <c r="GXD54" s="535"/>
      <c r="GXE54" s="535"/>
      <c r="GXF54" s="535"/>
      <c r="GXG54" s="535"/>
      <c r="GXH54" s="535"/>
      <c r="GXI54" s="535"/>
      <c r="GXJ54" s="535"/>
      <c r="GXK54" s="535"/>
      <c r="GXL54" s="535"/>
      <c r="GXM54" s="535"/>
      <c r="GXN54" s="535"/>
      <c r="GXO54" s="535"/>
      <c r="GXP54" s="535"/>
      <c r="GXQ54" s="535"/>
      <c r="GXR54" s="535"/>
      <c r="GXS54" s="535"/>
      <c r="GXT54" s="535"/>
      <c r="GXU54" s="535"/>
      <c r="GXV54" s="535"/>
      <c r="GXW54" s="535"/>
      <c r="GXX54" s="535"/>
      <c r="GXY54" s="535"/>
      <c r="GXZ54" s="535"/>
      <c r="GYA54" s="535"/>
      <c r="GYB54" s="535"/>
      <c r="GYC54" s="535"/>
      <c r="GYD54" s="535"/>
      <c r="GYE54" s="535"/>
      <c r="GYF54" s="535"/>
      <c r="GYG54" s="535"/>
      <c r="GYH54" s="535"/>
      <c r="GYI54" s="535"/>
      <c r="GYJ54" s="535"/>
      <c r="GYK54" s="535"/>
      <c r="GYL54" s="535"/>
      <c r="GYM54" s="535"/>
      <c r="GYN54" s="535"/>
      <c r="GYO54" s="535"/>
      <c r="GYP54" s="535"/>
      <c r="GYQ54" s="535"/>
      <c r="GYR54" s="535"/>
      <c r="GYS54" s="535"/>
      <c r="GYT54" s="535"/>
      <c r="GYU54" s="535"/>
      <c r="GYV54" s="535"/>
      <c r="GYW54" s="535"/>
      <c r="GYX54" s="535"/>
      <c r="GYY54" s="535"/>
      <c r="GYZ54" s="535"/>
      <c r="GZA54" s="535"/>
      <c r="GZB54" s="535"/>
      <c r="GZC54" s="535"/>
      <c r="GZD54" s="535"/>
      <c r="GZE54" s="535"/>
      <c r="GZF54" s="535"/>
      <c r="GZG54" s="535"/>
      <c r="GZH54" s="535"/>
      <c r="GZI54" s="535"/>
      <c r="GZJ54" s="535"/>
      <c r="GZK54" s="535"/>
      <c r="GZL54" s="535"/>
      <c r="GZM54" s="535"/>
      <c r="GZN54" s="535"/>
      <c r="GZO54" s="535"/>
      <c r="GZP54" s="535"/>
      <c r="GZQ54" s="535"/>
      <c r="GZR54" s="535"/>
      <c r="GZS54" s="535"/>
      <c r="GZT54" s="535"/>
      <c r="GZU54" s="535"/>
      <c r="GZV54" s="535"/>
      <c r="GZW54" s="535"/>
      <c r="GZX54" s="535"/>
      <c r="GZY54" s="535"/>
      <c r="GZZ54" s="535"/>
      <c r="HAA54" s="535"/>
      <c r="HAB54" s="535"/>
      <c r="HAC54" s="535"/>
      <c r="HAD54" s="535"/>
      <c r="HAE54" s="535"/>
      <c r="HAF54" s="535"/>
      <c r="HAG54" s="535"/>
      <c r="HAH54" s="535"/>
      <c r="HAI54" s="535"/>
      <c r="HAJ54" s="535"/>
      <c r="HAK54" s="535"/>
      <c r="HAL54" s="535"/>
      <c r="HAM54" s="535"/>
      <c r="HAN54" s="535"/>
      <c r="HAO54" s="535"/>
      <c r="HAP54" s="535"/>
      <c r="HAQ54" s="535"/>
      <c r="HAR54" s="535"/>
      <c r="HAS54" s="535"/>
      <c r="HAT54" s="535"/>
      <c r="HAU54" s="535"/>
      <c r="HAV54" s="535"/>
      <c r="HAW54" s="535"/>
      <c r="HAX54" s="535"/>
      <c r="HAY54" s="535"/>
      <c r="HAZ54" s="535"/>
      <c r="HBA54" s="535"/>
      <c r="HBB54" s="535"/>
      <c r="HBC54" s="535"/>
      <c r="HBD54" s="535"/>
      <c r="HBE54" s="535"/>
      <c r="HBF54" s="535"/>
      <c r="HBG54" s="535"/>
      <c r="HBH54" s="535"/>
      <c r="HBI54" s="535"/>
      <c r="HBJ54" s="535"/>
      <c r="HBK54" s="535"/>
      <c r="HBL54" s="535"/>
      <c r="HBM54" s="535"/>
      <c r="HBN54" s="535"/>
      <c r="HBO54" s="535"/>
      <c r="HBP54" s="535"/>
      <c r="HBQ54" s="535"/>
      <c r="HBR54" s="535"/>
      <c r="HBS54" s="535"/>
      <c r="HBT54" s="535"/>
      <c r="HBU54" s="535"/>
      <c r="HBV54" s="535"/>
      <c r="HBW54" s="535"/>
      <c r="HBX54" s="535"/>
      <c r="HBY54" s="535"/>
      <c r="HBZ54" s="535"/>
      <c r="HCA54" s="535"/>
      <c r="HCB54" s="535"/>
      <c r="HCC54" s="535"/>
      <c r="HCD54" s="535"/>
      <c r="HCE54" s="535"/>
      <c r="HCF54" s="535"/>
      <c r="HCG54" s="535"/>
      <c r="HCH54" s="535"/>
      <c r="HCI54" s="535"/>
      <c r="HCJ54" s="535"/>
      <c r="HCK54" s="535"/>
      <c r="HCL54" s="535"/>
      <c r="HCM54" s="535"/>
      <c r="HCN54" s="535"/>
      <c r="HCO54" s="535"/>
      <c r="HCP54" s="535"/>
      <c r="HCQ54" s="535"/>
      <c r="HCR54" s="535"/>
      <c r="HCS54" s="535"/>
      <c r="HCT54" s="535"/>
      <c r="HCU54" s="535"/>
      <c r="HCV54" s="535"/>
      <c r="HCW54" s="535"/>
      <c r="HCX54" s="535"/>
      <c r="HCY54" s="535"/>
      <c r="HCZ54" s="535"/>
      <c r="HDA54" s="535"/>
      <c r="HDB54" s="535"/>
      <c r="HDC54" s="535"/>
      <c r="HDD54" s="535"/>
      <c r="HDE54" s="535"/>
      <c r="HDF54" s="535"/>
      <c r="HDG54" s="535"/>
      <c r="HDH54" s="535"/>
      <c r="HDI54" s="535"/>
      <c r="HDJ54" s="535"/>
      <c r="HDK54" s="535"/>
      <c r="HDL54" s="535"/>
      <c r="HDM54" s="535"/>
      <c r="HDN54" s="535"/>
      <c r="HDO54" s="535"/>
      <c r="HDP54" s="535"/>
      <c r="HDQ54" s="535"/>
      <c r="HDR54" s="535"/>
      <c r="HDS54" s="535"/>
      <c r="HDT54" s="535"/>
      <c r="HDU54" s="535"/>
      <c r="HDV54" s="535"/>
      <c r="HDW54" s="535"/>
      <c r="HDX54" s="535"/>
      <c r="HDY54" s="535"/>
      <c r="HDZ54" s="535"/>
      <c r="HEA54" s="535"/>
      <c r="HEB54" s="535"/>
      <c r="HEC54" s="535"/>
      <c r="HED54" s="535"/>
      <c r="HEE54" s="535"/>
      <c r="HEF54" s="535"/>
      <c r="HEG54" s="535"/>
      <c r="HEH54" s="535"/>
      <c r="HEI54" s="535"/>
      <c r="HEJ54" s="535"/>
      <c r="HEK54" s="535"/>
      <c r="HEL54" s="535"/>
      <c r="HEM54" s="535"/>
      <c r="HEN54" s="535"/>
      <c r="HEO54" s="535"/>
      <c r="HEP54" s="535"/>
      <c r="HEQ54" s="535"/>
      <c r="HER54" s="535"/>
      <c r="HES54" s="535"/>
      <c r="HET54" s="535"/>
      <c r="HEU54" s="535"/>
      <c r="HEV54" s="535"/>
      <c r="HEW54" s="535"/>
      <c r="HEX54" s="535"/>
      <c r="HEY54" s="535"/>
      <c r="HEZ54" s="535"/>
      <c r="HFA54" s="535"/>
      <c r="HFB54" s="535"/>
      <c r="HFC54" s="535"/>
      <c r="HFD54" s="535"/>
      <c r="HFE54" s="535"/>
      <c r="HFF54" s="535"/>
      <c r="HFG54" s="535"/>
      <c r="HFH54" s="535"/>
      <c r="HFI54" s="535"/>
      <c r="HFJ54" s="535"/>
      <c r="HFK54" s="535"/>
      <c r="HFL54" s="535"/>
      <c r="HFM54" s="535"/>
      <c r="HFN54" s="535"/>
      <c r="HFO54" s="535"/>
      <c r="HFP54" s="535"/>
      <c r="HFQ54" s="535"/>
      <c r="HFR54" s="535"/>
      <c r="HFS54" s="535"/>
      <c r="HFT54" s="535"/>
      <c r="HFU54" s="535"/>
      <c r="HFV54" s="535"/>
      <c r="HFW54" s="535"/>
      <c r="HFX54" s="535"/>
      <c r="HFY54" s="535"/>
      <c r="HFZ54" s="535"/>
      <c r="HGA54" s="535"/>
      <c r="HGB54" s="535"/>
      <c r="HGC54" s="535"/>
      <c r="HGD54" s="535"/>
      <c r="HGE54" s="535"/>
      <c r="HGF54" s="535"/>
      <c r="HGG54" s="535"/>
      <c r="HGH54" s="535"/>
      <c r="HGI54" s="535"/>
      <c r="HGJ54" s="535"/>
      <c r="HGK54" s="535"/>
      <c r="HGL54" s="535"/>
      <c r="HGM54" s="535"/>
      <c r="HGN54" s="535"/>
      <c r="HGO54" s="535"/>
      <c r="HGP54" s="535"/>
      <c r="HGQ54" s="535"/>
      <c r="HGR54" s="535"/>
      <c r="HGS54" s="535"/>
      <c r="HGT54" s="535"/>
      <c r="HGU54" s="535"/>
      <c r="HGV54" s="535"/>
      <c r="HGW54" s="535"/>
      <c r="HGX54" s="535"/>
      <c r="HGY54" s="535"/>
      <c r="HGZ54" s="535"/>
      <c r="HHA54" s="535"/>
      <c r="HHB54" s="535"/>
      <c r="HHC54" s="535"/>
      <c r="HHD54" s="535"/>
      <c r="HHE54" s="535"/>
      <c r="HHF54" s="535"/>
      <c r="HHG54" s="535"/>
      <c r="HHH54" s="535"/>
      <c r="HHI54" s="535"/>
      <c r="HHJ54" s="535"/>
      <c r="HHK54" s="535"/>
      <c r="HHL54" s="535"/>
      <c r="HHM54" s="535"/>
      <c r="HHN54" s="535"/>
      <c r="HHO54" s="535"/>
      <c r="HHP54" s="535"/>
      <c r="HHQ54" s="535"/>
      <c r="HHR54" s="535"/>
      <c r="HHS54" s="535"/>
      <c r="HHT54" s="535"/>
      <c r="HHU54" s="535"/>
      <c r="HHV54" s="535"/>
      <c r="HHW54" s="535"/>
      <c r="HHX54" s="535"/>
      <c r="HHY54" s="535"/>
      <c r="HHZ54" s="535"/>
      <c r="HIA54" s="535"/>
      <c r="HIB54" s="535"/>
      <c r="HIC54" s="535"/>
      <c r="HID54" s="535"/>
      <c r="HIE54" s="535"/>
      <c r="HIF54" s="535"/>
      <c r="HIG54" s="535"/>
      <c r="HIH54" s="535"/>
      <c r="HII54" s="535"/>
      <c r="HIJ54" s="535"/>
      <c r="HIK54" s="535"/>
      <c r="HIL54" s="535"/>
      <c r="HIM54" s="535"/>
      <c r="HIN54" s="535"/>
      <c r="HIO54" s="535"/>
      <c r="HIP54" s="535"/>
      <c r="HIQ54" s="535"/>
      <c r="HIR54" s="535"/>
      <c r="HIS54" s="535"/>
      <c r="HIT54" s="535"/>
      <c r="HIU54" s="535"/>
      <c r="HIV54" s="535"/>
      <c r="HIW54" s="535"/>
      <c r="HIX54" s="535"/>
      <c r="HIY54" s="535"/>
      <c r="HIZ54" s="535"/>
      <c r="HJA54" s="535"/>
      <c r="HJB54" s="535"/>
      <c r="HJC54" s="535"/>
      <c r="HJD54" s="535"/>
      <c r="HJE54" s="535"/>
      <c r="HJF54" s="535"/>
      <c r="HJG54" s="535"/>
      <c r="HJH54" s="535"/>
      <c r="HJI54" s="535"/>
      <c r="HJJ54" s="535"/>
      <c r="HJK54" s="535"/>
      <c r="HJL54" s="535"/>
      <c r="HJM54" s="535"/>
      <c r="HJN54" s="535"/>
      <c r="HJO54" s="535"/>
      <c r="HJP54" s="535"/>
      <c r="HJQ54" s="535"/>
      <c r="HJR54" s="535"/>
      <c r="HJS54" s="535"/>
      <c r="HJT54" s="535"/>
      <c r="HJU54" s="535"/>
      <c r="HJV54" s="535"/>
      <c r="HJW54" s="535"/>
      <c r="HJX54" s="535"/>
      <c r="HJY54" s="535"/>
      <c r="HJZ54" s="535"/>
      <c r="HKA54" s="535"/>
      <c r="HKB54" s="535"/>
      <c r="HKC54" s="535"/>
      <c r="HKD54" s="535"/>
      <c r="HKE54" s="535"/>
      <c r="HKF54" s="535"/>
      <c r="HKG54" s="535"/>
      <c r="HKH54" s="535"/>
      <c r="HKI54" s="535"/>
      <c r="HKJ54" s="535"/>
      <c r="HKK54" s="535"/>
      <c r="HKL54" s="535"/>
      <c r="HKM54" s="535"/>
      <c r="HKN54" s="535"/>
      <c r="HKO54" s="535"/>
      <c r="HKP54" s="535"/>
      <c r="HKQ54" s="535"/>
      <c r="HKR54" s="535"/>
      <c r="HKS54" s="535"/>
      <c r="HKT54" s="535"/>
      <c r="HKU54" s="535"/>
      <c r="HKV54" s="535"/>
      <c r="HKW54" s="535"/>
      <c r="HKX54" s="535"/>
      <c r="HKY54" s="535"/>
      <c r="HKZ54" s="535"/>
      <c r="HLA54" s="535"/>
      <c r="HLB54" s="535"/>
      <c r="HLC54" s="535"/>
      <c r="HLD54" s="535"/>
      <c r="HLE54" s="535"/>
      <c r="HLF54" s="535"/>
      <c r="HLG54" s="535"/>
      <c r="HLH54" s="535"/>
      <c r="HLI54" s="535"/>
      <c r="HLJ54" s="535"/>
      <c r="HLK54" s="535"/>
      <c r="HLL54" s="535"/>
      <c r="HLM54" s="535"/>
      <c r="HLN54" s="535"/>
      <c r="HLO54" s="535"/>
      <c r="HLP54" s="535"/>
      <c r="HLQ54" s="535"/>
      <c r="HLR54" s="535"/>
      <c r="HLS54" s="535"/>
      <c r="HLT54" s="535"/>
      <c r="HLU54" s="535"/>
      <c r="HLV54" s="535"/>
      <c r="HLW54" s="535"/>
      <c r="HLX54" s="535"/>
      <c r="HLY54" s="535"/>
      <c r="HLZ54" s="535"/>
      <c r="HMA54" s="535"/>
      <c r="HMB54" s="535"/>
      <c r="HMC54" s="535"/>
      <c r="HMD54" s="535"/>
      <c r="HME54" s="535"/>
      <c r="HMF54" s="535"/>
      <c r="HMG54" s="535"/>
      <c r="HMH54" s="535"/>
      <c r="HMI54" s="535"/>
      <c r="HMJ54" s="535"/>
      <c r="HMK54" s="535"/>
      <c r="HML54" s="535"/>
      <c r="HMM54" s="535"/>
      <c r="HMN54" s="535"/>
      <c r="HMO54" s="535"/>
      <c r="HMP54" s="535"/>
      <c r="HMQ54" s="535"/>
      <c r="HMR54" s="535"/>
      <c r="HMS54" s="535"/>
      <c r="HMT54" s="535"/>
      <c r="HMU54" s="535"/>
      <c r="HMV54" s="535"/>
      <c r="HMW54" s="535"/>
      <c r="HMX54" s="535"/>
      <c r="HMY54" s="535"/>
      <c r="HMZ54" s="535"/>
      <c r="HNA54" s="535"/>
      <c r="HNB54" s="535"/>
      <c r="HNC54" s="535"/>
      <c r="HND54" s="535"/>
      <c r="HNE54" s="535"/>
      <c r="HNF54" s="535"/>
      <c r="HNG54" s="535"/>
      <c r="HNH54" s="535"/>
      <c r="HNI54" s="535"/>
      <c r="HNJ54" s="535"/>
      <c r="HNK54" s="535"/>
      <c r="HNL54" s="535"/>
      <c r="HNM54" s="535"/>
      <c r="HNN54" s="535"/>
      <c r="HNO54" s="535"/>
      <c r="HNP54" s="535"/>
      <c r="HNQ54" s="535"/>
      <c r="HNR54" s="535"/>
      <c r="HNS54" s="535"/>
      <c r="HNT54" s="535"/>
      <c r="HNU54" s="535"/>
      <c r="HNV54" s="535"/>
      <c r="HNW54" s="535"/>
      <c r="HNX54" s="535"/>
      <c r="HNY54" s="535"/>
      <c r="HNZ54" s="535"/>
      <c r="HOA54" s="535"/>
      <c r="HOB54" s="535"/>
      <c r="HOC54" s="535"/>
      <c r="HOD54" s="535"/>
      <c r="HOE54" s="535"/>
      <c r="HOF54" s="535"/>
      <c r="HOG54" s="535"/>
      <c r="HOH54" s="535"/>
      <c r="HOI54" s="535"/>
      <c r="HOJ54" s="535"/>
      <c r="HOK54" s="535"/>
      <c r="HOL54" s="535"/>
      <c r="HOM54" s="535"/>
      <c r="HON54" s="535"/>
      <c r="HOO54" s="535"/>
      <c r="HOP54" s="535"/>
      <c r="HOQ54" s="535"/>
      <c r="HOR54" s="535"/>
      <c r="HOS54" s="535"/>
      <c r="HOT54" s="535"/>
      <c r="HOU54" s="535"/>
      <c r="HOV54" s="535"/>
      <c r="HOW54" s="535"/>
      <c r="HOX54" s="535"/>
      <c r="HOY54" s="535"/>
      <c r="HOZ54" s="535"/>
      <c r="HPA54" s="535"/>
      <c r="HPB54" s="535"/>
      <c r="HPC54" s="535"/>
      <c r="HPD54" s="535"/>
      <c r="HPE54" s="535"/>
      <c r="HPF54" s="535"/>
      <c r="HPG54" s="535"/>
      <c r="HPH54" s="535"/>
      <c r="HPI54" s="535"/>
      <c r="HPJ54" s="535"/>
      <c r="HPK54" s="535"/>
      <c r="HPL54" s="535"/>
      <c r="HPM54" s="535"/>
      <c r="HPN54" s="535"/>
      <c r="HPO54" s="535"/>
      <c r="HPP54" s="535"/>
      <c r="HPQ54" s="535"/>
      <c r="HPR54" s="535"/>
      <c r="HPS54" s="535"/>
      <c r="HPT54" s="535"/>
      <c r="HPU54" s="535"/>
      <c r="HPV54" s="535"/>
      <c r="HPW54" s="535"/>
      <c r="HPX54" s="535"/>
      <c r="HPY54" s="535"/>
      <c r="HPZ54" s="535"/>
      <c r="HQA54" s="535"/>
      <c r="HQB54" s="535"/>
      <c r="HQC54" s="535"/>
      <c r="HQD54" s="535"/>
      <c r="HQE54" s="535"/>
      <c r="HQF54" s="535"/>
      <c r="HQG54" s="535"/>
      <c r="HQH54" s="535"/>
      <c r="HQI54" s="535"/>
      <c r="HQJ54" s="535"/>
      <c r="HQK54" s="535"/>
      <c r="HQL54" s="535"/>
      <c r="HQM54" s="535"/>
      <c r="HQN54" s="535"/>
      <c r="HQO54" s="535"/>
      <c r="HQP54" s="535"/>
      <c r="HQQ54" s="535"/>
      <c r="HQR54" s="535"/>
      <c r="HQS54" s="535"/>
      <c r="HQT54" s="535"/>
      <c r="HQU54" s="535"/>
      <c r="HQV54" s="535"/>
      <c r="HQW54" s="535"/>
      <c r="HQX54" s="535"/>
      <c r="HQY54" s="535"/>
      <c r="HQZ54" s="535"/>
      <c r="HRA54" s="535"/>
      <c r="HRB54" s="535"/>
      <c r="HRC54" s="535"/>
      <c r="HRD54" s="535"/>
      <c r="HRE54" s="535"/>
      <c r="HRF54" s="535"/>
      <c r="HRG54" s="535"/>
      <c r="HRH54" s="535"/>
      <c r="HRI54" s="535"/>
      <c r="HRJ54" s="535"/>
      <c r="HRK54" s="535"/>
      <c r="HRL54" s="535"/>
      <c r="HRM54" s="535"/>
      <c r="HRN54" s="535"/>
      <c r="HRO54" s="535"/>
      <c r="HRP54" s="535"/>
      <c r="HRQ54" s="535"/>
      <c r="HRR54" s="535"/>
      <c r="HRS54" s="535"/>
      <c r="HRT54" s="535"/>
      <c r="HRU54" s="535"/>
      <c r="HRV54" s="535"/>
      <c r="HRW54" s="535"/>
      <c r="HRX54" s="535"/>
      <c r="HRY54" s="535"/>
      <c r="HRZ54" s="535"/>
      <c r="HSA54" s="535"/>
      <c r="HSB54" s="535"/>
      <c r="HSC54" s="535"/>
      <c r="HSD54" s="535"/>
      <c r="HSE54" s="535"/>
      <c r="HSF54" s="535"/>
      <c r="HSG54" s="535"/>
      <c r="HSH54" s="535"/>
      <c r="HSI54" s="535"/>
      <c r="HSJ54" s="535"/>
      <c r="HSK54" s="535"/>
      <c r="HSL54" s="535"/>
      <c r="HSM54" s="535"/>
      <c r="HSN54" s="535"/>
      <c r="HSO54" s="535"/>
      <c r="HSP54" s="535"/>
      <c r="HSQ54" s="535"/>
      <c r="HSR54" s="535"/>
      <c r="HSS54" s="535"/>
      <c r="HST54" s="535"/>
      <c r="HSU54" s="535"/>
      <c r="HSV54" s="535"/>
      <c r="HSW54" s="535"/>
      <c r="HSX54" s="535"/>
      <c r="HSY54" s="535"/>
      <c r="HSZ54" s="535"/>
      <c r="HTA54" s="535"/>
      <c r="HTB54" s="535"/>
      <c r="HTC54" s="535"/>
      <c r="HTD54" s="535"/>
      <c r="HTE54" s="535"/>
      <c r="HTF54" s="535"/>
      <c r="HTG54" s="535"/>
      <c r="HTH54" s="535"/>
      <c r="HTI54" s="535"/>
      <c r="HTJ54" s="535"/>
      <c r="HTK54" s="535"/>
      <c r="HTL54" s="535"/>
      <c r="HTM54" s="535"/>
      <c r="HTN54" s="535"/>
      <c r="HTO54" s="535"/>
      <c r="HTP54" s="535"/>
      <c r="HTQ54" s="535"/>
      <c r="HTR54" s="535"/>
      <c r="HTS54" s="535"/>
      <c r="HTT54" s="535"/>
      <c r="HTU54" s="535"/>
      <c r="HTV54" s="535"/>
      <c r="HTW54" s="535"/>
      <c r="HTX54" s="535"/>
      <c r="HTY54" s="535"/>
      <c r="HTZ54" s="535"/>
      <c r="HUA54" s="535"/>
      <c r="HUB54" s="535"/>
      <c r="HUC54" s="535"/>
      <c r="HUD54" s="535"/>
      <c r="HUE54" s="535"/>
      <c r="HUF54" s="535"/>
      <c r="HUG54" s="535"/>
      <c r="HUH54" s="535"/>
      <c r="HUI54" s="535"/>
      <c r="HUJ54" s="535"/>
      <c r="HUK54" s="535"/>
      <c r="HUL54" s="535"/>
      <c r="HUM54" s="535"/>
      <c r="HUN54" s="535"/>
      <c r="HUO54" s="535"/>
      <c r="HUP54" s="535"/>
      <c r="HUQ54" s="535"/>
      <c r="HUR54" s="535"/>
      <c r="HUS54" s="535"/>
      <c r="HUT54" s="535"/>
      <c r="HUU54" s="535"/>
      <c r="HUV54" s="535"/>
      <c r="HUW54" s="535"/>
      <c r="HUX54" s="535"/>
      <c r="HUY54" s="535"/>
      <c r="HUZ54" s="535"/>
      <c r="HVA54" s="535"/>
      <c r="HVB54" s="535"/>
      <c r="HVC54" s="535"/>
      <c r="HVD54" s="535"/>
      <c r="HVE54" s="535"/>
      <c r="HVF54" s="535"/>
      <c r="HVG54" s="535"/>
      <c r="HVH54" s="535"/>
      <c r="HVI54" s="535"/>
      <c r="HVJ54" s="535"/>
      <c r="HVK54" s="535"/>
      <c r="HVL54" s="535"/>
      <c r="HVM54" s="535"/>
      <c r="HVN54" s="535"/>
      <c r="HVO54" s="535"/>
      <c r="HVP54" s="535"/>
      <c r="HVQ54" s="535"/>
      <c r="HVR54" s="535"/>
      <c r="HVS54" s="535"/>
      <c r="HVT54" s="535"/>
      <c r="HVU54" s="535"/>
      <c r="HVV54" s="535"/>
      <c r="HVW54" s="535"/>
      <c r="HVX54" s="535"/>
      <c r="HVY54" s="535"/>
      <c r="HVZ54" s="535"/>
      <c r="HWA54" s="535"/>
      <c r="HWB54" s="535"/>
      <c r="HWC54" s="535"/>
      <c r="HWD54" s="535"/>
      <c r="HWE54" s="535"/>
      <c r="HWF54" s="535"/>
      <c r="HWG54" s="535"/>
      <c r="HWH54" s="535"/>
      <c r="HWI54" s="535"/>
      <c r="HWJ54" s="535"/>
      <c r="HWK54" s="535"/>
      <c r="HWL54" s="535"/>
      <c r="HWM54" s="535"/>
      <c r="HWN54" s="535"/>
      <c r="HWO54" s="535"/>
      <c r="HWP54" s="535"/>
      <c r="HWQ54" s="535"/>
      <c r="HWR54" s="535"/>
      <c r="HWS54" s="535"/>
      <c r="HWT54" s="535"/>
      <c r="HWU54" s="535"/>
      <c r="HWV54" s="535"/>
      <c r="HWW54" s="535"/>
      <c r="HWX54" s="535"/>
      <c r="HWY54" s="535"/>
      <c r="HWZ54" s="535"/>
      <c r="HXA54" s="535"/>
      <c r="HXB54" s="535"/>
      <c r="HXC54" s="535"/>
      <c r="HXD54" s="535"/>
      <c r="HXE54" s="535"/>
      <c r="HXF54" s="535"/>
      <c r="HXG54" s="535"/>
      <c r="HXH54" s="535"/>
      <c r="HXI54" s="535"/>
      <c r="HXJ54" s="535"/>
      <c r="HXK54" s="535"/>
      <c r="HXL54" s="535"/>
      <c r="HXM54" s="535"/>
      <c r="HXN54" s="535"/>
      <c r="HXO54" s="535"/>
      <c r="HXP54" s="535"/>
      <c r="HXQ54" s="535"/>
      <c r="HXR54" s="535"/>
      <c r="HXS54" s="535"/>
      <c r="HXT54" s="535"/>
      <c r="HXU54" s="535"/>
      <c r="HXV54" s="535"/>
      <c r="HXW54" s="535"/>
      <c r="HXX54" s="535"/>
      <c r="HXY54" s="535"/>
      <c r="HXZ54" s="535"/>
      <c r="HYA54" s="535"/>
      <c r="HYB54" s="535"/>
      <c r="HYC54" s="535"/>
      <c r="HYD54" s="535"/>
      <c r="HYE54" s="535"/>
      <c r="HYF54" s="535"/>
      <c r="HYG54" s="535"/>
      <c r="HYH54" s="535"/>
      <c r="HYI54" s="535"/>
      <c r="HYJ54" s="535"/>
      <c r="HYK54" s="535"/>
      <c r="HYL54" s="535"/>
      <c r="HYM54" s="535"/>
      <c r="HYN54" s="535"/>
      <c r="HYO54" s="535"/>
      <c r="HYP54" s="535"/>
      <c r="HYQ54" s="535"/>
      <c r="HYR54" s="535"/>
      <c r="HYS54" s="535"/>
      <c r="HYT54" s="535"/>
      <c r="HYU54" s="535"/>
      <c r="HYV54" s="535"/>
      <c r="HYW54" s="535"/>
      <c r="HYX54" s="535"/>
      <c r="HYY54" s="535"/>
      <c r="HYZ54" s="535"/>
      <c r="HZA54" s="535"/>
      <c r="HZB54" s="535"/>
      <c r="HZC54" s="535"/>
      <c r="HZD54" s="535"/>
      <c r="HZE54" s="535"/>
      <c r="HZF54" s="535"/>
      <c r="HZG54" s="535"/>
      <c r="HZH54" s="535"/>
      <c r="HZI54" s="535"/>
      <c r="HZJ54" s="535"/>
      <c r="HZK54" s="535"/>
      <c r="HZL54" s="535"/>
      <c r="HZM54" s="535"/>
      <c r="HZN54" s="535"/>
      <c r="HZO54" s="535"/>
      <c r="HZP54" s="535"/>
      <c r="HZQ54" s="535"/>
      <c r="HZR54" s="535"/>
      <c r="HZS54" s="535"/>
      <c r="HZT54" s="535"/>
      <c r="HZU54" s="535"/>
      <c r="HZV54" s="535"/>
      <c r="HZW54" s="535"/>
      <c r="HZX54" s="535"/>
      <c r="HZY54" s="535"/>
      <c r="HZZ54" s="535"/>
      <c r="IAA54" s="535"/>
      <c r="IAB54" s="535"/>
      <c r="IAC54" s="535"/>
      <c r="IAD54" s="535"/>
      <c r="IAE54" s="535"/>
      <c r="IAF54" s="535"/>
      <c r="IAG54" s="535"/>
      <c r="IAH54" s="535"/>
      <c r="IAI54" s="535"/>
      <c r="IAJ54" s="535"/>
      <c r="IAK54" s="535"/>
      <c r="IAL54" s="535"/>
      <c r="IAM54" s="535"/>
      <c r="IAN54" s="535"/>
      <c r="IAO54" s="535"/>
      <c r="IAP54" s="535"/>
      <c r="IAQ54" s="535"/>
      <c r="IAR54" s="535"/>
      <c r="IAS54" s="535"/>
      <c r="IAT54" s="535"/>
      <c r="IAU54" s="535"/>
      <c r="IAV54" s="535"/>
      <c r="IAW54" s="535"/>
      <c r="IAX54" s="535"/>
      <c r="IAY54" s="535"/>
      <c r="IAZ54" s="535"/>
      <c r="IBA54" s="535"/>
      <c r="IBB54" s="535"/>
      <c r="IBC54" s="535"/>
      <c r="IBD54" s="535"/>
      <c r="IBE54" s="535"/>
      <c r="IBF54" s="535"/>
      <c r="IBG54" s="535"/>
      <c r="IBH54" s="535"/>
      <c r="IBI54" s="535"/>
      <c r="IBJ54" s="535"/>
      <c r="IBK54" s="535"/>
      <c r="IBL54" s="535"/>
      <c r="IBM54" s="535"/>
      <c r="IBN54" s="535"/>
      <c r="IBO54" s="535"/>
      <c r="IBP54" s="535"/>
      <c r="IBQ54" s="535"/>
      <c r="IBR54" s="535"/>
      <c r="IBS54" s="535"/>
      <c r="IBT54" s="535"/>
      <c r="IBU54" s="535"/>
      <c r="IBV54" s="535"/>
      <c r="IBW54" s="535"/>
      <c r="IBX54" s="535"/>
      <c r="IBY54" s="535"/>
      <c r="IBZ54" s="535"/>
      <c r="ICA54" s="535"/>
      <c r="ICB54" s="535"/>
      <c r="ICC54" s="535"/>
      <c r="ICD54" s="535"/>
      <c r="ICE54" s="535"/>
      <c r="ICF54" s="535"/>
      <c r="ICG54" s="535"/>
      <c r="ICH54" s="535"/>
      <c r="ICI54" s="535"/>
      <c r="ICJ54" s="535"/>
      <c r="ICK54" s="535"/>
      <c r="ICL54" s="535"/>
      <c r="ICM54" s="535"/>
      <c r="ICN54" s="535"/>
      <c r="ICO54" s="535"/>
      <c r="ICP54" s="535"/>
      <c r="ICQ54" s="535"/>
      <c r="ICR54" s="535"/>
      <c r="ICS54" s="535"/>
      <c r="ICT54" s="535"/>
      <c r="ICU54" s="535"/>
      <c r="ICV54" s="535"/>
      <c r="ICW54" s="535"/>
      <c r="ICX54" s="535"/>
      <c r="ICY54" s="535"/>
      <c r="ICZ54" s="535"/>
      <c r="IDA54" s="535"/>
      <c r="IDB54" s="535"/>
      <c r="IDC54" s="535"/>
      <c r="IDD54" s="535"/>
      <c r="IDE54" s="535"/>
      <c r="IDF54" s="535"/>
      <c r="IDG54" s="535"/>
      <c r="IDH54" s="535"/>
      <c r="IDI54" s="535"/>
      <c r="IDJ54" s="535"/>
      <c r="IDK54" s="535"/>
      <c r="IDL54" s="535"/>
      <c r="IDM54" s="535"/>
      <c r="IDN54" s="535"/>
      <c r="IDO54" s="535"/>
      <c r="IDP54" s="535"/>
      <c r="IDQ54" s="535"/>
      <c r="IDR54" s="535"/>
      <c r="IDS54" s="535"/>
      <c r="IDT54" s="535"/>
      <c r="IDU54" s="535"/>
      <c r="IDV54" s="535"/>
      <c r="IDW54" s="535"/>
      <c r="IDX54" s="535"/>
      <c r="IDY54" s="535"/>
      <c r="IDZ54" s="535"/>
      <c r="IEA54" s="535"/>
      <c r="IEB54" s="535"/>
      <c r="IEC54" s="535"/>
      <c r="IED54" s="535"/>
      <c r="IEE54" s="535"/>
      <c r="IEF54" s="535"/>
      <c r="IEG54" s="535"/>
      <c r="IEH54" s="535"/>
      <c r="IEI54" s="535"/>
      <c r="IEJ54" s="535"/>
      <c r="IEK54" s="535"/>
      <c r="IEL54" s="535"/>
      <c r="IEM54" s="535"/>
      <c r="IEN54" s="535"/>
      <c r="IEO54" s="535"/>
      <c r="IEP54" s="535"/>
      <c r="IEQ54" s="535"/>
      <c r="IER54" s="535"/>
      <c r="IES54" s="535"/>
      <c r="IET54" s="535"/>
      <c r="IEU54" s="535"/>
      <c r="IEV54" s="535"/>
      <c r="IEW54" s="535"/>
      <c r="IEX54" s="535"/>
      <c r="IEY54" s="535"/>
      <c r="IEZ54" s="535"/>
      <c r="IFA54" s="535"/>
      <c r="IFB54" s="535"/>
      <c r="IFC54" s="535"/>
      <c r="IFD54" s="535"/>
      <c r="IFE54" s="535"/>
      <c r="IFF54" s="535"/>
      <c r="IFG54" s="535"/>
      <c r="IFH54" s="535"/>
      <c r="IFI54" s="535"/>
      <c r="IFJ54" s="535"/>
      <c r="IFK54" s="535"/>
      <c r="IFL54" s="535"/>
      <c r="IFM54" s="535"/>
      <c r="IFN54" s="535"/>
      <c r="IFO54" s="535"/>
      <c r="IFP54" s="535"/>
      <c r="IFQ54" s="535"/>
      <c r="IFR54" s="535"/>
      <c r="IFS54" s="535"/>
      <c r="IFT54" s="535"/>
      <c r="IFU54" s="535"/>
      <c r="IFV54" s="535"/>
      <c r="IFW54" s="535"/>
      <c r="IFX54" s="535"/>
      <c r="IFY54" s="535"/>
      <c r="IFZ54" s="535"/>
      <c r="IGA54" s="535"/>
      <c r="IGB54" s="535"/>
      <c r="IGC54" s="535"/>
      <c r="IGD54" s="535"/>
      <c r="IGE54" s="535"/>
      <c r="IGF54" s="535"/>
      <c r="IGG54" s="535"/>
      <c r="IGH54" s="535"/>
      <c r="IGI54" s="535"/>
      <c r="IGJ54" s="535"/>
      <c r="IGK54" s="535"/>
      <c r="IGL54" s="535"/>
      <c r="IGM54" s="535"/>
      <c r="IGN54" s="535"/>
      <c r="IGO54" s="535"/>
      <c r="IGP54" s="535"/>
      <c r="IGQ54" s="535"/>
      <c r="IGR54" s="535"/>
      <c r="IGS54" s="535"/>
      <c r="IGT54" s="535"/>
      <c r="IGU54" s="535"/>
      <c r="IGV54" s="535"/>
      <c r="IGW54" s="535"/>
      <c r="IGX54" s="535"/>
      <c r="IGY54" s="535"/>
      <c r="IGZ54" s="535"/>
      <c r="IHA54" s="535"/>
      <c r="IHB54" s="535"/>
      <c r="IHC54" s="535"/>
      <c r="IHD54" s="535"/>
      <c r="IHE54" s="535"/>
      <c r="IHF54" s="535"/>
      <c r="IHG54" s="535"/>
      <c r="IHH54" s="535"/>
      <c r="IHI54" s="535"/>
      <c r="IHJ54" s="535"/>
      <c r="IHK54" s="535"/>
      <c r="IHL54" s="535"/>
      <c r="IHM54" s="535"/>
      <c r="IHN54" s="535"/>
      <c r="IHO54" s="535"/>
      <c r="IHP54" s="535"/>
      <c r="IHQ54" s="535"/>
      <c r="IHR54" s="535"/>
      <c r="IHS54" s="535"/>
      <c r="IHT54" s="535"/>
      <c r="IHU54" s="535"/>
      <c r="IHV54" s="535"/>
      <c r="IHW54" s="535"/>
      <c r="IHX54" s="535"/>
      <c r="IHY54" s="535"/>
      <c r="IHZ54" s="535"/>
      <c r="IIA54" s="535"/>
      <c r="IIB54" s="535"/>
      <c r="IIC54" s="535"/>
      <c r="IID54" s="535"/>
      <c r="IIE54" s="535"/>
      <c r="IIF54" s="535"/>
      <c r="IIG54" s="535"/>
      <c r="IIH54" s="535"/>
      <c r="III54" s="535"/>
      <c r="IIJ54" s="535"/>
      <c r="IIK54" s="535"/>
      <c r="IIL54" s="535"/>
      <c r="IIM54" s="535"/>
      <c r="IIN54" s="535"/>
      <c r="IIO54" s="535"/>
      <c r="IIP54" s="535"/>
      <c r="IIQ54" s="535"/>
      <c r="IIR54" s="535"/>
      <c r="IIS54" s="535"/>
      <c r="IIT54" s="535"/>
      <c r="IIU54" s="535"/>
      <c r="IIV54" s="535"/>
      <c r="IIW54" s="535"/>
      <c r="IIX54" s="535"/>
      <c r="IIY54" s="535"/>
      <c r="IIZ54" s="535"/>
      <c r="IJA54" s="535"/>
      <c r="IJB54" s="535"/>
      <c r="IJC54" s="535"/>
      <c r="IJD54" s="535"/>
      <c r="IJE54" s="535"/>
      <c r="IJF54" s="535"/>
      <c r="IJG54" s="535"/>
      <c r="IJH54" s="535"/>
      <c r="IJI54" s="535"/>
      <c r="IJJ54" s="535"/>
      <c r="IJK54" s="535"/>
      <c r="IJL54" s="535"/>
      <c r="IJM54" s="535"/>
      <c r="IJN54" s="535"/>
      <c r="IJO54" s="535"/>
      <c r="IJP54" s="535"/>
      <c r="IJQ54" s="535"/>
      <c r="IJR54" s="535"/>
      <c r="IJS54" s="535"/>
      <c r="IJT54" s="535"/>
      <c r="IJU54" s="535"/>
      <c r="IJV54" s="535"/>
      <c r="IJW54" s="535"/>
      <c r="IJX54" s="535"/>
      <c r="IJY54" s="535"/>
      <c r="IJZ54" s="535"/>
      <c r="IKA54" s="535"/>
      <c r="IKB54" s="535"/>
      <c r="IKC54" s="535"/>
      <c r="IKD54" s="535"/>
      <c r="IKE54" s="535"/>
      <c r="IKF54" s="535"/>
      <c r="IKG54" s="535"/>
      <c r="IKH54" s="535"/>
      <c r="IKI54" s="535"/>
      <c r="IKJ54" s="535"/>
      <c r="IKK54" s="535"/>
      <c r="IKL54" s="535"/>
      <c r="IKM54" s="535"/>
      <c r="IKN54" s="535"/>
      <c r="IKO54" s="535"/>
      <c r="IKP54" s="535"/>
      <c r="IKQ54" s="535"/>
      <c r="IKR54" s="535"/>
      <c r="IKS54" s="535"/>
      <c r="IKT54" s="535"/>
      <c r="IKU54" s="535"/>
      <c r="IKV54" s="535"/>
      <c r="IKW54" s="535"/>
      <c r="IKX54" s="535"/>
      <c r="IKY54" s="535"/>
      <c r="IKZ54" s="535"/>
      <c r="ILA54" s="535"/>
      <c r="ILB54" s="535"/>
      <c r="ILC54" s="535"/>
      <c r="ILD54" s="535"/>
      <c r="ILE54" s="535"/>
      <c r="ILF54" s="535"/>
      <c r="ILG54" s="535"/>
      <c r="ILH54" s="535"/>
      <c r="ILI54" s="535"/>
      <c r="ILJ54" s="535"/>
      <c r="ILK54" s="535"/>
      <c r="ILL54" s="535"/>
      <c r="ILM54" s="535"/>
      <c r="ILN54" s="535"/>
      <c r="ILO54" s="535"/>
      <c r="ILP54" s="535"/>
      <c r="ILQ54" s="535"/>
      <c r="ILR54" s="535"/>
      <c r="ILS54" s="535"/>
      <c r="ILT54" s="535"/>
      <c r="ILU54" s="535"/>
      <c r="ILV54" s="535"/>
      <c r="ILW54" s="535"/>
      <c r="ILX54" s="535"/>
      <c r="ILY54" s="535"/>
      <c r="ILZ54" s="535"/>
      <c r="IMA54" s="535"/>
      <c r="IMB54" s="535"/>
      <c r="IMC54" s="535"/>
      <c r="IMD54" s="535"/>
      <c r="IME54" s="535"/>
      <c r="IMF54" s="535"/>
      <c r="IMG54" s="535"/>
      <c r="IMH54" s="535"/>
      <c r="IMI54" s="535"/>
      <c r="IMJ54" s="535"/>
      <c r="IMK54" s="535"/>
      <c r="IML54" s="535"/>
      <c r="IMM54" s="535"/>
      <c r="IMN54" s="535"/>
      <c r="IMO54" s="535"/>
      <c r="IMP54" s="535"/>
      <c r="IMQ54" s="535"/>
      <c r="IMR54" s="535"/>
      <c r="IMS54" s="535"/>
      <c r="IMT54" s="535"/>
      <c r="IMU54" s="535"/>
      <c r="IMV54" s="535"/>
      <c r="IMW54" s="535"/>
      <c r="IMX54" s="535"/>
      <c r="IMY54" s="535"/>
      <c r="IMZ54" s="535"/>
      <c r="INA54" s="535"/>
      <c r="INB54" s="535"/>
      <c r="INC54" s="535"/>
      <c r="IND54" s="535"/>
      <c r="INE54" s="535"/>
      <c r="INF54" s="535"/>
      <c r="ING54" s="535"/>
      <c r="INH54" s="535"/>
      <c r="INI54" s="535"/>
      <c r="INJ54" s="535"/>
      <c r="INK54" s="535"/>
      <c r="INL54" s="535"/>
      <c r="INM54" s="535"/>
      <c r="INN54" s="535"/>
      <c r="INO54" s="535"/>
      <c r="INP54" s="535"/>
      <c r="INQ54" s="535"/>
      <c r="INR54" s="535"/>
      <c r="INS54" s="535"/>
      <c r="INT54" s="535"/>
      <c r="INU54" s="535"/>
      <c r="INV54" s="535"/>
      <c r="INW54" s="535"/>
      <c r="INX54" s="535"/>
      <c r="INY54" s="535"/>
      <c r="INZ54" s="535"/>
      <c r="IOA54" s="535"/>
      <c r="IOB54" s="535"/>
      <c r="IOC54" s="535"/>
      <c r="IOD54" s="535"/>
      <c r="IOE54" s="535"/>
      <c r="IOF54" s="535"/>
      <c r="IOG54" s="535"/>
      <c r="IOH54" s="535"/>
      <c r="IOI54" s="535"/>
      <c r="IOJ54" s="535"/>
      <c r="IOK54" s="535"/>
      <c r="IOL54" s="535"/>
      <c r="IOM54" s="535"/>
      <c r="ION54" s="535"/>
      <c r="IOO54" s="535"/>
      <c r="IOP54" s="535"/>
      <c r="IOQ54" s="535"/>
      <c r="IOR54" s="535"/>
      <c r="IOS54" s="535"/>
      <c r="IOT54" s="535"/>
      <c r="IOU54" s="535"/>
      <c r="IOV54" s="535"/>
      <c r="IOW54" s="535"/>
      <c r="IOX54" s="535"/>
      <c r="IOY54" s="535"/>
      <c r="IOZ54" s="535"/>
      <c r="IPA54" s="535"/>
      <c r="IPB54" s="535"/>
      <c r="IPC54" s="535"/>
      <c r="IPD54" s="535"/>
      <c r="IPE54" s="535"/>
      <c r="IPF54" s="535"/>
      <c r="IPG54" s="535"/>
      <c r="IPH54" s="535"/>
      <c r="IPI54" s="535"/>
      <c r="IPJ54" s="535"/>
      <c r="IPK54" s="535"/>
      <c r="IPL54" s="535"/>
      <c r="IPM54" s="535"/>
      <c r="IPN54" s="535"/>
      <c r="IPO54" s="535"/>
      <c r="IPP54" s="535"/>
      <c r="IPQ54" s="535"/>
      <c r="IPR54" s="535"/>
      <c r="IPS54" s="535"/>
      <c r="IPT54" s="535"/>
      <c r="IPU54" s="535"/>
      <c r="IPV54" s="535"/>
      <c r="IPW54" s="535"/>
      <c r="IPX54" s="535"/>
      <c r="IPY54" s="535"/>
      <c r="IPZ54" s="535"/>
      <c r="IQA54" s="535"/>
      <c r="IQB54" s="535"/>
      <c r="IQC54" s="535"/>
      <c r="IQD54" s="535"/>
      <c r="IQE54" s="535"/>
      <c r="IQF54" s="535"/>
      <c r="IQG54" s="535"/>
      <c r="IQH54" s="535"/>
      <c r="IQI54" s="535"/>
      <c r="IQJ54" s="535"/>
      <c r="IQK54" s="535"/>
      <c r="IQL54" s="535"/>
      <c r="IQM54" s="535"/>
      <c r="IQN54" s="535"/>
      <c r="IQO54" s="535"/>
      <c r="IQP54" s="535"/>
      <c r="IQQ54" s="535"/>
      <c r="IQR54" s="535"/>
      <c r="IQS54" s="535"/>
      <c r="IQT54" s="535"/>
      <c r="IQU54" s="535"/>
      <c r="IQV54" s="535"/>
      <c r="IQW54" s="535"/>
      <c r="IQX54" s="535"/>
      <c r="IQY54" s="535"/>
      <c r="IQZ54" s="535"/>
      <c r="IRA54" s="535"/>
      <c r="IRB54" s="535"/>
      <c r="IRC54" s="535"/>
      <c r="IRD54" s="535"/>
      <c r="IRE54" s="535"/>
      <c r="IRF54" s="535"/>
      <c r="IRG54" s="535"/>
      <c r="IRH54" s="535"/>
      <c r="IRI54" s="535"/>
      <c r="IRJ54" s="535"/>
      <c r="IRK54" s="535"/>
      <c r="IRL54" s="535"/>
      <c r="IRM54" s="535"/>
      <c r="IRN54" s="535"/>
      <c r="IRO54" s="535"/>
      <c r="IRP54" s="535"/>
      <c r="IRQ54" s="535"/>
      <c r="IRR54" s="535"/>
      <c r="IRS54" s="535"/>
      <c r="IRT54" s="535"/>
      <c r="IRU54" s="535"/>
      <c r="IRV54" s="535"/>
      <c r="IRW54" s="535"/>
      <c r="IRX54" s="535"/>
      <c r="IRY54" s="535"/>
      <c r="IRZ54" s="535"/>
      <c r="ISA54" s="535"/>
      <c r="ISB54" s="535"/>
      <c r="ISC54" s="535"/>
      <c r="ISD54" s="535"/>
      <c r="ISE54" s="535"/>
      <c r="ISF54" s="535"/>
      <c r="ISG54" s="535"/>
      <c r="ISH54" s="535"/>
      <c r="ISI54" s="535"/>
      <c r="ISJ54" s="535"/>
      <c r="ISK54" s="535"/>
      <c r="ISL54" s="535"/>
      <c r="ISM54" s="535"/>
      <c r="ISN54" s="535"/>
      <c r="ISO54" s="535"/>
      <c r="ISP54" s="535"/>
      <c r="ISQ54" s="535"/>
      <c r="ISR54" s="535"/>
      <c r="ISS54" s="535"/>
      <c r="IST54" s="535"/>
      <c r="ISU54" s="535"/>
      <c r="ISV54" s="535"/>
      <c r="ISW54" s="535"/>
      <c r="ISX54" s="535"/>
      <c r="ISY54" s="535"/>
      <c r="ISZ54" s="535"/>
      <c r="ITA54" s="535"/>
      <c r="ITB54" s="535"/>
      <c r="ITC54" s="535"/>
      <c r="ITD54" s="535"/>
      <c r="ITE54" s="535"/>
      <c r="ITF54" s="535"/>
      <c r="ITG54" s="535"/>
      <c r="ITH54" s="535"/>
      <c r="ITI54" s="535"/>
      <c r="ITJ54" s="535"/>
      <c r="ITK54" s="535"/>
      <c r="ITL54" s="535"/>
      <c r="ITM54" s="535"/>
      <c r="ITN54" s="535"/>
      <c r="ITO54" s="535"/>
      <c r="ITP54" s="535"/>
      <c r="ITQ54" s="535"/>
      <c r="ITR54" s="535"/>
      <c r="ITS54" s="535"/>
      <c r="ITT54" s="535"/>
      <c r="ITU54" s="535"/>
      <c r="ITV54" s="535"/>
      <c r="ITW54" s="535"/>
      <c r="ITX54" s="535"/>
      <c r="ITY54" s="535"/>
      <c r="ITZ54" s="535"/>
      <c r="IUA54" s="535"/>
      <c r="IUB54" s="535"/>
      <c r="IUC54" s="535"/>
      <c r="IUD54" s="535"/>
      <c r="IUE54" s="535"/>
      <c r="IUF54" s="535"/>
      <c r="IUG54" s="535"/>
      <c r="IUH54" s="535"/>
      <c r="IUI54" s="535"/>
      <c r="IUJ54" s="535"/>
      <c r="IUK54" s="535"/>
      <c r="IUL54" s="535"/>
      <c r="IUM54" s="535"/>
      <c r="IUN54" s="535"/>
      <c r="IUO54" s="535"/>
      <c r="IUP54" s="535"/>
      <c r="IUQ54" s="535"/>
      <c r="IUR54" s="535"/>
      <c r="IUS54" s="535"/>
      <c r="IUT54" s="535"/>
      <c r="IUU54" s="535"/>
      <c r="IUV54" s="535"/>
      <c r="IUW54" s="535"/>
      <c r="IUX54" s="535"/>
      <c r="IUY54" s="535"/>
      <c r="IUZ54" s="535"/>
      <c r="IVA54" s="535"/>
      <c r="IVB54" s="535"/>
      <c r="IVC54" s="535"/>
      <c r="IVD54" s="535"/>
      <c r="IVE54" s="535"/>
      <c r="IVF54" s="535"/>
      <c r="IVG54" s="535"/>
      <c r="IVH54" s="535"/>
      <c r="IVI54" s="535"/>
      <c r="IVJ54" s="535"/>
      <c r="IVK54" s="535"/>
      <c r="IVL54" s="535"/>
      <c r="IVM54" s="535"/>
      <c r="IVN54" s="535"/>
      <c r="IVO54" s="535"/>
      <c r="IVP54" s="535"/>
      <c r="IVQ54" s="535"/>
      <c r="IVR54" s="535"/>
      <c r="IVS54" s="535"/>
      <c r="IVT54" s="535"/>
      <c r="IVU54" s="535"/>
      <c r="IVV54" s="535"/>
      <c r="IVW54" s="535"/>
      <c r="IVX54" s="535"/>
      <c r="IVY54" s="535"/>
      <c r="IVZ54" s="535"/>
      <c r="IWA54" s="535"/>
      <c r="IWB54" s="535"/>
      <c r="IWC54" s="535"/>
      <c r="IWD54" s="535"/>
      <c r="IWE54" s="535"/>
      <c r="IWF54" s="535"/>
      <c r="IWG54" s="535"/>
      <c r="IWH54" s="535"/>
      <c r="IWI54" s="535"/>
      <c r="IWJ54" s="535"/>
      <c r="IWK54" s="535"/>
      <c r="IWL54" s="535"/>
      <c r="IWM54" s="535"/>
      <c r="IWN54" s="535"/>
      <c r="IWO54" s="535"/>
      <c r="IWP54" s="535"/>
      <c r="IWQ54" s="535"/>
      <c r="IWR54" s="535"/>
      <c r="IWS54" s="535"/>
      <c r="IWT54" s="535"/>
      <c r="IWU54" s="535"/>
      <c r="IWV54" s="535"/>
      <c r="IWW54" s="535"/>
      <c r="IWX54" s="535"/>
      <c r="IWY54" s="535"/>
      <c r="IWZ54" s="535"/>
      <c r="IXA54" s="535"/>
      <c r="IXB54" s="535"/>
      <c r="IXC54" s="535"/>
      <c r="IXD54" s="535"/>
      <c r="IXE54" s="535"/>
      <c r="IXF54" s="535"/>
      <c r="IXG54" s="535"/>
      <c r="IXH54" s="535"/>
      <c r="IXI54" s="535"/>
      <c r="IXJ54" s="535"/>
      <c r="IXK54" s="535"/>
      <c r="IXL54" s="535"/>
      <c r="IXM54" s="535"/>
      <c r="IXN54" s="535"/>
      <c r="IXO54" s="535"/>
      <c r="IXP54" s="535"/>
      <c r="IXQ54" s="535"/>
      <c r="IXR54" s="535"/>
      <c r="IXS54" s="535"/>
      <c r="IXT54" s="535"/>
      <c r="IXU54" s="535"/>
      <c r="IXV54" s="535"/>
      <c r="IXW54" s="535"/>
      <c r="IXX54" s="535"/>
      <c r="IXY54" s="535"/>
      <c r="IXZ54" s="535"/>
      <c r="IYA54" s="535"/>
      <c r="IYB54" s="535"/>
      <c r="IYC54" s="535"/>
      <c r="IYD54" s="535"/>
      <c r="IYE54" s="535"/>
      <c r="IYF54" s="535"/>
      <c r="IYG54" s="535"/>
      <c r="IYH54" s="535"/>
      <c r="IYI54" s="535"/>
      <c r="IYJ54" s="535"/>
      <c r="IYK54" s="535"/>
      <c r="IYL54" s="535"/>
      <c r="IYM54" s="535"/>
      <c r="IYN54" s="535"/>
      <c r="IYO54" s="535"/>
      <c r="IYP54" s="535"/>
      <c r="IYQ54" s="535"/>
      <c r="IYR54" s="535"/>
      <c r="IYS54" s="535"/>
      <c r="IYT54" s="535"/>
      <c r="IYU54" s="535"/>
      <c r="IYV54" s="535"/>
      <c r="IYW54" s="535"/>
      <c r="IYX54" s="535"/>
      <c r="IYY54" s="535"/>
      <c r="IYZ54" s="535"/>
      <c r="IZA54" s="535"/>
      <c r="IZB54" s="535"/>
      <c r="IZC54" s="535"/>
      <c r="IZD54" s="535"/>
      <c r="IZE54" s="535"/>
      <c r="IZF54" s="535"/>
      <c r="IZG54" s="535"/>
      <c r="IZH54" s="535"/>
      <c r="IZI54" s="535"/>
      <c r="IZJ54" s="535"/>
      <c r="IZK54" s="535"/>
      <c r="IZL54" s="535"/>
      <c r="IZM54" s="535"/>
      <c r="IZN54" s="535"/>
      <c r="IZO54" s="535"/>
      <c r="IZP54" s="535"/>
      <c r="IZQ54" s="535"/>
      <c r="IZR54" s="535"/>
      <c r="IZS54" s="535"/>
      <c r="IZT54" s="535"/>
      <c r="IZU54" s="535"/>
      <c r="IZV54" s="535"/>
      <c r="IZW54" s="535"/>
      <c r="IZX54" s="535"/>
      <c r="IZY54" s="535"/>
      <c r="IZZ54" s="535"/>
      <c r="JAA54" s="535"/>
      <c r="JAB54" s="535"/>
      <c r="JAC54" s="535"/>
      <c r="JAD54" s="535"/>
      <c r="JAE54" s="535"/>
      <c r="JAF54" s="535"/>
      <c r="JAG54" s="535"/>
      <c r="JAH54" s="535"/>
      <c r="JAI54" s="535"/>
      <c r="JAJ54" s="535"/>
      <c r="JAK54" s="535"/>
      <c r="JAL54" s="535"/>
      <c r="JAM54" s="535"/>
      <c r="JAN54" s="535"/>
      <c r="JAO54" s="535"/>
      <c r="JAP54" s="535"/>
      <c r="JAQ54" s="535"/>
      <c r="JAR54" s="535"/>
      <c r="JAS54" s="535"/>
      <c r="JAT54" s="535"/>
      <c r="JAU54" s="535"/>
      <c r="JAV54" s="535"/>
      <c r="JAW54" s="535"/>
      <c r="JAX54" s="535"/>
      <c r="JAY54" s="535"/>
      <c r="JAZ54" s="535"/>
      <c r="JBA54" s="535"/>
      <c r="JBB54" s="535"/>
      <c r="JBC54" s="535"/>
      <c r="JBD54" s="535"/>
      <c r="JBE54" s="535"/>
      <c r="JBF54" s="535"/>
      <c r="JBG54" s="535"/>
      <c r="JBH54" s="535"/>
      <c r="JBI54" s="535"/>
      <c r="JBJ54" s="535"/>
      <c r="JBK54" s="535"/>
      <c r="JBL54" s="535"/>
      <c r="JBM54" s="535"/>
      <c r="JBN54" s="535"/>
      <c r="JBO54" s="535"/>
      <c r="JBP54" s="535"/>
      <c r="JBQ54" s="535"/>
      <c r="JBR54" s="535"/>
      <c r="JBS54" s="535"/>
      <c r="JBT54" s="535"/>
      <c r="JBU54" s="535"/>
      <c r="JBV54" s="535"/>
      <c r="JBW54" s="535"/>
      <c r="JBX54" s="535"/>
      <c r="JBY54" s="535"/>
      <c r="JBZ54" s="535"/>
      <c r="JCA54" s="535"/>
      <c r="JCB54" s="535"/>
      <c r="JCC54" s="535"/>
      <c r="JCD54" s="535"/>
      <c r="JCE54" s="535"/>
      <c r="JCF54" s="535"/>
      <c r="JCG54" s="535"/>
      <c r="JCH54" s="535"/>
      <c r="JCI54" s="535"/>
      <c r="JCJ54" s="535"/>
      <c r="JCK54" s="535"/>
      <c r="JCL54" s="535"/>
      <c r="JCM54" s="535"/>
      <c r="JCN54" s="535"/>
      <c r="JCO54" s="535"/>
      <c r="JCP54" s="535"/>
      <c r="JCQ54" s="535"/>
      <c r="JCR54" s="535"/>
      <c r="JCS54" s="535"/>
      <c r="JCT54" s="535"/>
      <c r="JCU54" s="535"/>
      <c r="JCV54" s="535"/>
      <c r="JCW54" s="535"/>
      <c r="JCX54" s="535"/>
      <c r="JCY54" s="535"/>
      <c r="JCZ54" s="535"/>
      <c r="JDA54" s="535"/>
      <c r="JDB54" s="535"/>
      <c r="JDC54" s="535"/>
      <c r="JDD54" s="535"/>
      <c r="JDE54" s="535"/>
      <c r="JDF54" s="535"/>
      <c r="JDG54" s="535"/>
      <c r="JDH54" s="535"/>
      <c r="JDI54" s="535"/>
      <c r="JDJ54" s="535"/>
      <c r="JDK54" s="535"/>
      <c r="JDL54" s="535"/>
      <c r="JDM54" s="535"/>
      <c r="JDN54" s="535"/>
      <c r="JDO54" s="535"/>
      <c r="JDP54" s="535"/>
      <c r="JDQ54" s="535"/>
      <c r="JDR54" s="535"/>
      <c r="JDS54" s="535"/>
      <c r="JDT54" s="535"/>
      <c r="JDU54" s="535"/>
      <c r="JDV54" s="535"/>
      <c r="JDW54" s="535"/>
      <c r="JDX54" s="535"/>
      <c r="JDY54" s="535"/>
      <c r="JDZ54" s="535"/>
      <c r="JEA54" s="535"/>
      <c r="JEB54" s="535"/>
      <c r="JEC54" s="535"/>
      <c r="JED54" s="535"/>
      <c r="JEE54" s="535"/>
      <c r="JEF54" s="535"/>
      <c r="JEG54" s="535"/>
      <c r="JEH54" s="535"/>
      <c r="JEI54" s="535"/>
      <c r="JEJ54" s="535"/>
      <c r="JEK54" s="535"/>
      <c r="JEL54" s="535"/>
      <c r="JEM54" s="535"/>
      <c r="JEN54" s="535"/>
      <c r="JEO54" s="535"/>
      <c r="JEP54" s="535"/>
      <c r="JEQ54" s="535"/>
      <c r="JER54" s="535"/>
      <c r="JES54" s="535"/>
      <c r="JET54" s="535"/>
      <c r="JEU54" s="535"/>
      <c r="JEV54" s="535"/>
      <c r="JEW54" s="535"/>
      <c r="JEX54" s="535"/>
      <c r="JEY54" s="535"/>
      <c r="JEZ54" s="535"/>
      <c r="JFA54" s="535"/>
      <c r="JFB54" s="535"/>
      <c r="JFC54" s="535"/>
      <c r="JFD54" s="535"/>
      <c r="JFE54" s="535"/>
      <c r="JFF54" s="535"/>
      <c r="JFG54" s="535"/>
      <c r="JFH54" s="535"/>
      <c r="JFI54" s="535"/>
      <c r="JFJ54" s="535"/>
      <c r="JFK54" s="535"/>
      <c r="JFL54" s="535"/>
      <c r="JFM54" s="535"/>
      <c r="JFN54" s="535"/>
      <c r="JFO54" s="535"/>
      <c r="JFP54" s="535"/>
      <c r="JFQ54" s="535"/>
      <c r="JFR54" s="535"/>
      <c r="JFS54" s="535"/>
      <c r="JFT54" s="535"/>
      <c r="JFU54" s="535"/>
      <c r="JFV54" s="535"/>
      <c r="JFW54" s="535"/>
      <c r="JFX54" s="535"/>
      <c r="JFY54" s="535"/>
      <c r="JFZ54" s="535"/>
      <c r="JGA54" s="535"/>
      <c r="JGB54" s="535"/>
      <c r="JGC54" s="535"/>
      <c r="JGD54" s="535"/>
      <c r="JGE54" s="535"/>
      <c r="JGF54" s="535"/>
      <c r="JGG54" s="535"/>
      <c r="JGH54" s="535"/>
      <c r="JGI54" s="535"/>
      <c r="JGJ54" s="535"/>
      <c r="JGK54" s="535"/>
      <c r="JGL54" s="535"/>
      <c r="JGM54" s="535"/>
      <c r="JGN54" s="535"/>
      <c r="JGO54" s="535"/>
      <c r="JGP54" s="535"/>
      <c r="JGQ54" s="535"/>
      <c r="JGR54" s="535"/>
      <c r="JGS54" s="535"/>
      <c r="JGT54" s="535"/>
      <c r="JGU54" s="535"/>
      <c r="JGV54" s="535"/>
      <c r="JGW54" s="535"/>
      <c r="JGX54" s="535"/>
      <c r="JGY54" s="535"/>
      <c r="JGZ54" s="535"/>
      <c r="JHA54" s="535"/>
      <c r="JHB54" s="535"/>
      <c r="JHC54" s="535"/>
      <c r="JHD54" s="535"/>
      <c r="JHE54" s="535"/>
      <c r="JHF54" s="535"/>
      <c r="JHG54" s="535"/>
      <c r="JHH54" s="535"/>
      <c r="JHI54" s="535"/>
      <c r="JHJ54" s="535"/>
      <c r="JHK54" s="535"/>
      <c r="JHL54" s="535"/>
      <c r="JHM54" s="535"/>
      <c r="JHN54" s="535"/>
      <c r="JHO54" s="535"/>
      <c r="JHP54" s="535"/>
      <c r="JHQ54" s="535"/>
      <c r="JHR54" s="535"/>
      <c r="JHS54" s="535"/>
      <c r="JHT54" s="535"/>
      <c r="JHU54" s="535"/>
      <c r="JHV54" s="535"/>
      <c r="JHW54" s="535"/>
      <c r="JHX54" s="535"/>
      <c r="JHY54" s="535"/>
      <c r="JHZ54" s="535"/>
      <c r="JIA54" s="535"/>
      <c r="JIB54" s="535"/>
      <c r="JIC54" s="535"/>
      <c r="JID54" s="535"/>
      <c r="JIE54" s="535"/>
      <c r="JIF54" s="535"/>
      <c r="JIG54" s="535"/>
      <c r="JIH54" s="535"/>
      <c r="JII54" s="535"/>
      <c r="JIJ54" s="535"/>
      <c r="JIK54" s="535"/>
      <c r="JIL54" s="535"/>
      <c r="JIM54" s="535"/>
      <c r="JIN54" s="535"/>
      <c r="JIO54" s="535"/>
      <c r="JIP54" s="535"/>
      <c r="JIQ54" s="535"/>
      <c r="JIR54" s="535"/>
      <c r="JIS54" s="535"/>
      <c r="JIT54" s="535"/>
      <c r="JIU54" s="535"/>
      <c r="JIV54" s="535"/>
      <c r="JIW54" s="535"/>
      <c r="JIX54" s="535"/>
      <c r="JIY54" s="535"/>
      <c r="JIZ54" s="535"/>
      <c r="JJA54" s="535"/>
      <c r="JJB54" s="535"/>
      <c r="JJC54" s="535"/>
      <c r="JJD54" s="535"/>
      <c r="JJE54" s="535"/>
      <c r="JJF54" s="535"/>
      <c r="JJG54" s="535"/>
      <c r="JJH54" s="535"/>
      <c r="JJI54" s="535"/>
      <c r="JJJ54" s="535"/>
      <c r="JJK54" s="535"/>
      <c r="JJL54" s="535"/>
      <c r="JJM54" s="535"/>
      <c r="JJN54" s="535"/>
      <c r="JJO54" s="535"/>
      <c r="JJP54" s="535"/>
      <c r="JJQ54" s="535"/>
      <c r="JJR54" s="535"/>
      <c r="JJS54" s="535"/>
      <c r="JJT54" s="535"/>
      <c r="JJU54" s="535"/>
      <c r="JJV54" s="535"/>
      <c r="JJW54" s="535"/>
      <c r="JJX54" s="535"/>
      <c r="JJY54" s="535"/>
      <c r="JJZ54" s="535"/>
      <c r="JKA54" s="535"/>
      <c r="JKB54" s="535"/>
      <c r="JKC54" s="535"/>
      <c r="JKD54" s="535"/>
      <c r="JKE54" s="535"/>
      <c r="JKF54" s="535"/>
      <c r="JKG54" s="535"/>
      <c r="JKH54" s="535"/>
      <c r="JKI54" s="535"/>
      <c r="JKJ54" s="535"/>
      <c r="JKK54" s="535"/>
      <c r="JKL54" s="535"/>
      <c r="JKM54" s="535"/>
      <c r="JKN54" s="535"/>
      <c r="JKO54" s="535"/>
      <c r="JKP54" s="535"/>
      <c r="JKQ54" s="535"/>
      <c r="JKR54" s="535"/>
      <c r="JKS54" s="535"/>
      <c r="JKT54" s="535"/>
      <c r="JKU54" s="535"/>
      <c r="JKV54" s="535"/>
      <c r="JKW54" s="535"/>
      <c r="JKX54" s="535"/>
      <c r="JKY54" s="535"/>
      <c r="JKZ54" s="535"/>
      <c r="JLA54" s="535"/>
      <c r="JLB54" s="535"/>
      <c r="JLC54" s="535"/>
      <c r="JLD54" s="535"/>
      <c r="JLE54" s="535"/>
      <c r="JLF54" s="535"/>
      <c r="JLG54" s="535"/>
      <c r="JLH54" s="535"/>
      <c r="JLI54" s="535"/>
      <c r="JLJ54" s="535"/>
      <c r="JLK54" s="535"/>
      <c r="JLL54" s="535"/>
      <c r="JLM54" s="535"/>
      <c r="JLN54" s="535"/>
      <c r="JLO54" s="535"/>
      <c r="JLP54" s="535"/>
      <c r="JLQ54" s="535"/>
      <c r="JLR54" s="535"/>
      <c r="JLS54" s="535"/>
      <c r="JLT54" s="535"/>
      <c r="JLU54" s="535"/>
      <c r="JLV54" s="535"/>
      <c r="JLW54" s="535"/>
      <c r="JLX54" s="535"/>
      <c r="JLY54" s="535"/>
      <c r="JLZ54" s="535"/>
      <c r="JMA54" s="535"/>
      <c r="JMB54" s="535"/>
      <c r="JMC54" s="535"/>
      <c r="JMD54" s="535"/>
      <c r="JME54" s="535"/>
      <c r="JMF54" s="535"/>
      <c r="JMG54" s="535"/>
      <c r="JMH54" s="535"/>
      <c r="JMI54" s="535"/>
      <c r="JMJ54" s="535"/>
      <c r="JMK54" s="535"/>
      <c r="JML54" s="535"/>
      <c r="JMM54" s="535"/>
      <c r="JMN54" s="535"/>
      <c r="JMO54" s="535"/>
      <c r="JMP54" s="535"/>
      <c r="JMQ54" s="535"/>
      <c r="JMR54" s="535"/>
      <c r="JMS54" s="535"/>
      <c r="JMT54" s="535"/>
      <c r="JMU54" s="535"/>
      <c r="JMV54" s="535"/>
      <c r="JMW54" s="535"/>
      <c r="JMX54" s="535"/>
      <c r="JMY54" s="535"/>
      <c r="JMZ54" s="535"/>
      <c r="JNA54" s="535"/>
      <c r="JNB54" s="535"/>
      <c r="JNC54" s="535"/>
      <c r="JND54" s="535"/>
      <c r="JNE54" s="535"/>
      <c r="JNF54" s="535"/>
      <c r="JNG54" s="535"/>
      <c r="JNH54" s="535"/>
      <c r="JNI54" s="535"/>
      <c r="JNJ54" s="535"/>
      <c r="JNK54" s="535"/>
      <c r="JNL54" s="535"/>
      <c r="JNM54" s="535"/>
      <c r="JNN54" s="535"/>
      <c r="JNO54" s="535"/>
      <c r="JNP54" s="535"/>
      <c r="JNQ54" s="535"/>
      <c r="JNR54" s="535"/>
      <c r="JNS54" s="535"/>
      <c r="JNT54" s="535"/>
      <c r="JNU54" s="535"/>
      <c r="JNV54" s="535"/>
      <c r="JNW54" s="535"/>
      <c r="JNX54" s="535"/>
      <c r="JNY54" s="535"/>
      <c r="JNZ54" s="535"/>
      <c r="JOA54" s="535"/>
      <c r="JOB54" s="535"/>
      <c r="JOC54" s="535"/>
      <c r="JOD54" s="535"/>
      <c r="JOE54" s="535"/>
      <c r="JOF54" s="535"/>
      <c r="JOG54" s="535"/>
      <c r="JOH54" s="535"/>
      <c r="JOI54" s="535"/>
      <c r="JOJ54" s="535"/>
      <c r="JOK54" s="535"/>
      <c r="JOL54" s="535"/>
      <c r="JOM54" s="535"/>
      <c r="JON54" s="535"/>
      <c r="JOO54" s="535"/>
      <c r="JOP54" s="535"/>
      <c r="JOQ54" s="535"/>
      <c r="JOR54" s="535"/>
      <c r="JOS54" s="535"/>
      <c r="JOT54" s="535"/>
      <c r="JOU54" s="535"/>
      <c r="JOV54" s="535"/>
      <c r="JOW54" s="535"/>
      <c r="JOX54" s="535"/>
      <c r="JOY54" s="535"/>
      <c r="JOZ54" s="535"/>
      <c r="JPA54" s="535"/>
      <c r="JPB54" s="535"/>
      <c r="JPC54" s="535"/>
      <c r="JPD54" s="535"/>
      <c r="JPE54" s="535"/>
      <c r="JPF54" s="535"/>
      <c r="JPG54" s="535"/>
      <c r="JPH54" s="535"/>
      <c r="JPI54" s="535"/>
      <c r="JPJ54" s="535"/>
      <c r="JPK54" s="535"/>
      <c r="JPL54" s="535"/>
      <c r="JPM54" s="535"/>
      <c r="JPN54" s="535"/>
      <c r="JPO54" s="535"/>
      <c r="JPP54" s="535"/>
      <c r="JPQ54" s="535"/>
      <c r="JPR54" s="535"/>
      <c r="JPS54" s="535"/>
      <c r="JPT54" s="535"/>
      <c r="JPU54" s="535"/>
      <c r="JPV54" s="535"/>
      <c r="JPW54" s="535"/>
      <c r="JPX54" s="535"/>
      <c r="JPY54" s="535"/>
      <c r="JPZ54" s="535"/>
      <c r="JQA54" s="535"/>
      <c r="JQB54" s="535"/>
      <c r="JQC54" s="535"/>
      <c r="JQD54" s="535"/>
      <c r="JQE54" s="535"/>
      <c r="JQF54" s="535"/>
      <c r="JQG54" s="535"/>
      <c r="JQH54" s="535"/>
      <c r="JQI54" s="535"/>
      <c r="JQJ54" s="535"/>
      <c r="JQK54" s="535"/>
      <c r="JQL54" s="535"/>
      <c r="JQM54" s="535"/>
      <c r="JQN54" s="535"/>
      <c r="JQO54" s="535"/>
      <c r="JQP54" s="535"/>
      <c r="JQQ54" s="535"/>
      <c r="JQR54" s="535"/>
      <c r="JQS54" s="535"/>
      <c r="JQT54" s="535"/>
      <c r="JQU54" s="535"/>
      <c r="JQV54" s="535"/>
      <c r="JQW54" s="535"/>
      <c r="JQX54" s="535"/>
      <c r="JQY54" s="535"/>
      <c r="JQZ54" s="535"/>
      <c r="JRA54" s="535"/>
      <c r="JRB54" s="535"/>
      <c r="JRC54" s="535"/>
      <c r="JRD54" s="535"/>
      <c r="JRE54" s="535"/>
      <c r="JRF54" s="535"/>
      <c r="JRG54" s="535"/>
      <c r="JRH54" s="535"/>
      <c r="JRI54" s="535"/>
      <c r="JRJ54" s="535"/>
      <c r="JRK54" s="535"/>
      <c r="JRL54" s="535"/>
      <c r="JRM54" s="535"/>
      <c r="JRN54" s="535"/>
      <c r="JRO54" s="535"/>
      <c r="JRP54" s="535"/>
      <c r="JRQ54" s="535"/>
      <c r="JRR54" s="535"/>
      <c r="JRS54" s="535"/>
      <c r="JRT54" s="535"/>
      <c r="JRU54" s="535"/>
      <c r="JRV54" s="535"/>
      <c r="JRW54" s="535"/>
      <c r="JRX54" s="535"/>
      <c r="JRY54" s="535"/>
      <c r="JRZ54" s="535"/>
      <c r="JSA54" s="535"/>
      <c r="JSB54" s="535"/>
      <c r="JSC54" s="535"/>
      <c r="JSD54" s="535"/>
      <c r="JSE54" s="535"/>
      <c r="JSF54" s="535"/>
      <c r="JSG54" s="535"/>
      <c r="JSH54" s="535"/>
      <c r="JSI54" s="535"/>
      <c r="JSJ54" s="535"/>
      <c r="JSK54" s="535"/>
      <c r="JSL54" s="535"/>
      <c r="JSM54" s="535"/>
      <c r="JSN54" s="535"/>
      <c r="JSO54" s="535"/>
      <c r="JSP54" s="535"/>
      <c r="JSQ54" s="535"/>
      <c r="JSR54" s="535"/>
      <c r="JSS54" s="535"/>
      <c r="JST54" s="535"/>
      <c r="JSU54" s="535"/>
      <c r="JSV54" s="535"/>
      <c r="JSW54" s="535"/>
      <c r="JSX54" s="535"/>
      <c r="JSY54" s="535"/>
      <c r="JSZ54" s="535"/>
      <c r="JTA54" s="535"/>
      <c r="JTB54" s="535"/>
      <c r="JTC54" s="535"/>
      <c r="JTD54" s="535"/>
      <c r="JTE54" s="535"/>
      <c r="JTF54" s="535"/>
      <c r="JTG54" s="535"/>
      <c r="JTH54" s="535"/>
      <c r="JTI54" s="535"/>
      <c r="JTJ54" s="535"/>
      <c r="JTK54" s="535"/>
      <c r="JTL54" s="535"/>
      <c r="JTM54" s="535"/>
      <c r="JTN54" s="535"/>
      <c r="JTO54" s="535"/>
      <c r="JTP54" s="535"/>
      <c r="JTQ54" s="535"/>
      <c r="JTR54" s="535"/>
      <c r="JTS54" s="535"/>
      <c r="JTT54" s="535"/>
      <c r="JTU54" s="535"/>
      <c r="JTV54" s="535"/>
      <c r="JTW54" s="535"/>
      <c r="JTX54" s="535"/>
      <c r="JTY54" s="535"/>
      <c r="JTZ54" s="535"/>
      <c r="JUA54" s="535"/>
      <c r="JUB54" s="535"/>
      <c r="JUC54" s="535"/>
      <c r="JUD54" s="535"/>
      <c r="JUE54" s="535"/>
      <c r="JUF54" s="535"/>
      <c r="JUG54" s="535"/>
      <c r="JUH54" s="535"/>
      <c r="JUI54" s="535"/>
      <c r="JUJ54" s="535"/>
      <c r="JUK54" s="535"/>
      <c r="JUL54" s="535"/>
      <c r="JUM54" s="535"/>
      <c r="JUN54" s="535"/>
      <c r="JUO54" s="535"/>
      <c r="JUP54" s="535"/>
      <c r="JUQ54" s="535"/>
      <c r="JUR54" s="535"/>
      <c r="JUS54" s="535"/>
      <c r="JUT54" s="535"/>
      <c r="JUU54" s="535"/>
      <c r="JUV54" s="535"/>
      <c r="JUW54" s="535"/>
      <c r="JUX54" s="535"/>
      <c r="JUY54" s="535"/>
      <c r="JUZ54" s="535"/>
      <c r="JVA54" s="535"/>
      <c r="JVB54" s="535"/>
      <c r="JVC54" s="535"/>
      <c r="JVD54" s="535"/>
      <c r="JVE54" s="535"/>
      <c r="JVF54" s="535"/>
      <c r="JVG54" s="535"/>
      <c r="JVH54" s="535"/>
      <c r="JVI54" s="535"/>
      <c r="JVJ54" s="535"/>
      <c r="JVK54" s="535"/>
      <c r="JVL54" s="535"/>
      <c r="JVM54" s="535"/>
      <c r="JVN54" s="535"/>
      <c r="JVO54" s="535"/>
      <c r="JVP54" s="535"/>
      <c r="JVQ54" s="535"/>
      <c r="JVR54" s="535"/>
      <c r="JVS54" s="535"/>
      <c r="JVT54" s="535"/>
      <c r="JVU54" s="535"/>
      <c r="JVV54" s="535"/>
      <c r="JVW54" s="535"/>
      <c r="JVX54" s="535"/>
      <c r="JVY54" s="535"/>
      <c r="JVZ54" s="535"/>
      <c r="JWA54" s="535"/>
      <c r="JWB54" s="535"/>
      <c r="JWC54" s="535"/>
      <c r="JWD54" s="535"/>
      <c r="JWE54" s="535"/>
      <c r="JWF54" s="535"/>
      <c r="JWG54" s="535"/>
      <c r="JWH54" s="535"/>
      <c r="JWI54" s="535"/>
      <c r="JWJ54" s="535"/>
      <c r="JWK54" s="535"/>
      <c r="JWL54" s="535"/>
      <c r="JWM54" s="535"/>
      <c r="JWN54" s="535"/>
      <c r="JWO54" s="535"/>
      <c r="JWP54" s="535"/>
      <c r="JWQ54" s="535"/>
      <c r="JWR54" s="535"/>
      <c r="JWS54" s="535"/>
      <c r="JWT54" s="535"/>
      <c r="JWU54" s="535"/>
      <c r="JWV54" s="535"/>
      <c r="JWW54" s="535"/>
      <c r="JWX54" s="535"/>
      <c r="JWY54" s="535"/>
      <c r="JWZ54" s="535"/>
      <c r="JXA54" s="535"/>
      <c r="JXB54" s="535"/>
      <c r="JXC54" s="535"/>
      <c r="JXD54" s="535"/>
      <c r="JXE54" s="535"/>
      <c r="JXF54" s="535"/>
      <c r="JXG54" s="535"/>
      <c r="JXH54" s="535"/>
      <c r="JXI54" s="535"/>
      <c r="JXJ54" s="535"/>
      <c r="JXK54" s="535"/>
      <c r="JXL54" s="535"/>
      <c r="JXM54" s="535"/>
      <c r="JXN54" s="535"/>
      <c r="JXO54" s="535"/>
      <c r="JXP54" s="535"/>
      <c r="JXQ54" s="535"/>
      <c r="JXR54" s="535"/>
      <c r="JXS54" s="535"/>
      <c r="JXT54" s="535"/>
      <c r="JXU54" s="535"/>
      <c r="JXV54" s="535"/>
      <c r="JXW54" s="535"/>
      <c r="JXX54" s="535"/>
      <c r="JXY54" s="535"/>
      <c r="JXZ54" s="535"/>
      <c r="JYA54" s="535"/>
      <c r="JYB54" s="535"/>
      <c r="JYC54" s="535"/>
      <c r="JYD54" s="535"/>
      <c r="JYE54" s="535"/>
      <c r="JYF54" s="535"/>
      <c r="JYG54" s="535"/>
      <c r="JYH54" s="535"/>
      <c r="JYI54" s="535"/>
      <c r="JYJ54" s="535"/>
      <c r="JYK54" s="535"/>
      <c r="JYL54" s="535"/>
      <c r="JYM54" s="535"/>
      <c r="JYN54" s="535"/>
      <c r="JYO54" s="535"/>
      <c r="JYP54" s="535"/>
      <c r="JYQ54" s="535"/>
      <c r="JYR54" s="535"/>
      <c r="JYS54" s="535"/>
      <c r="JYT54" s="535"/>
      <c r="JYU54" s="535"/>
      <c r="JYV54" s="535"/>
      <c r="JYW54" s="535"/>
      <c r="JYX54" s="535"/>
      <c r="JYY54" s="535"/>
      <c r="JYZ54" s="535"/>
      <c r="JZA54" s="535"/>
      <c r="JZB54" s="535"/>
      <c r="JZC54" s="535"/>
      <c r="JZD54" s="535"/>
      <c r="JZE54" s="535"/>
      <c r="JZF54" s="535"/>
      <c r="JZG54" s="535"/>
      <c r="JZH54" s="535"/>
      <c r="JZI54" s="535"/>
      <c r="JZJ54" s="535"/>
      <c r="JZK54" s="535"/>
      <c r="JZL54" s="535"/>
      <c r="JZM54" s="535"/>
      <c r="JZN54" s="535"/>
      <c r="JZO54" s="535"/>
      <c r="JZP54" s="535"/>
      <c r="JZQ54" s="535"/>
      <c r="JZR54" s="535"/>
      <c r="JZS54" s="535"/>
      <c r="JZT54" s="535"/>
      <c r="JZU54" s="535"/>
      <c r="JZV54" s="535"/>
      <c r="JZW54" s="535"/>
      <c r="JZX54" s="535"/>
      <c r="JZY54" s="535"/>
      <c r="JZZ54" s="535"/>
      <c r="KAA54" s="535"/>
      <c r="KAB54" s="535"/>
      <c r="KAC54" s="535"/>
      <c r="KAD54" s="535"/>
      <c r="KAE54" s="535"/>
      <c r="KAF54" s="535"/>
      <c r="KAG54" s="535"/>
      <c r="KAH54" s="535"/>
      <c r="KAI54" s="535"/>
      <c r="KAJ54" s="535"/>
      <c r="KAK54" s="535"/>
      <c r="KAL54" s="535"/>
      <c r="KAM54" s="535"/>
      <c r="KAN54" s="535"/>
      <c r="KAO54" s="535"/>
      <c r="KAP54" s="535"/>
      <c r="KAQ54" s="535"/>
      <c r="KAR54" s="535"/>
      <c r="KAS54" s="535"/>
      <c r="KAT54" s="535"/>
      <c r="KAU54" s="535"/>
      <c r="KAV54" s="535"/>
      <c r="KAW54" s="535"/>
      <c r="KAX54" s="535"/>
      <c r="KAY54" s="535"/>
      <c r="KAZ54" s="535"/>
      <c r="KBA54" s="535"/>
      <c r="KBB54" s="535"/>
      <c r="KBC54" s="535"/>
      <c r="KBD54" s="535"/>
      <c r="KBE54" s="535"/>
      <c r="KBF54" s="535"/>
      <c r="KBG54" s="535"/>
      <c r="KBH54" s="535"/>
      <c r="KBI54" s="535"/>
      <c r="KBJ54" s="535"/>
      <c r="KBK54" s="535"/>
      <c r="KBL54" s="535"/>
      <c r="KBM54" s="535"/>
      <c r="KBN54" s="535"/>
      <c r="KBO54" s="535"/>
      <c r="KBP54" s="535"/>
      <c r="KBQ54" s="535"/>
      <c r="KBR54" s="535"/>
      <c r="KBS54" s="535"/>
      <c r="KBT54" s="535"/>
      <c r="KBU54" s="535"/>
      <c r="KBV54" s="535"/>
      <c r="KBW54" s="535"/>
      <c r="KBX54" s="535"/>
      <c r="KBY54" s="535"/>
      <c r="KBZ54" s="535"/>
      <c r="KCA54" s="535"/>
      <c r="KCB54" s="535"/>
      <c r="KCC54" s="535"/>
      <c r="KCD54" s="535"/>
      <c r="KCE54" s="535"/>
      <c r="KCF54" s="535"/>
      <c r="KCG54" s="535"/>
      <c r="KCH54" s="535"/>
      <c r="KCI54" s="535"/>
      <c r="KCJ54" s="535"/>
      <c r="KCK54" s="535"/>
      <c r="KCL54" s="535"/>
      <c r="KCM54" s="535"/>
      <c r="KCN54" s="535"/>
      <c r="KCO54" s="535"/>
      <c r="KCP54" s="535"/>
      <c r="KCQ54" s="535"/>
      <c r="KCR54" s="535"/>
      <c r="KCS54" s="535"/>
      <c r="KCT54" s="535"/>
      <c r="KCU54" s="535"/>
      <c r="KCV54" s="535"/>
      <c r="KCW54" s="535"/>
      <c r="KCX54" s="535"/>
      <c r="KCY54" s="535"/>
      <c r="KCZ54" s="535"/>
      <c r="KDA54" s="535"/>
      <c r="KDB54" s="535"/>
      <c r="KDC54" s="535"/>
      <c r="KDD54" s="535"/>
      <c r="KDE54" s="535"/>
      <c r="KDF54" s="535"/>
      <c r="KDG54" s="535"/>
      <c r="KDH54" s="535"/>
      <c r="KDI54" s="535"/>
      <c r="KDJ54" s="535"/>
      <c r="KDK54" s="535"/>
      <c r="KDL54" s="535"/>
      <c r="KDM54" s="535"/>
      <c r="KDN54" s="535"/>
      <c r="KDO54" s="535"/>
      <c r="KDP54" s="535"/>
      <c r="KDQ54" s="535"/>
      <c r="KDR54" s="535"/>
      <c r="KDS54" s="535"/>
      <c r="KDT54" s="535"/>
      <c r="KDU54" s="535"/>
      <c r="KDV54" s="535"/>
      <c r="KDW54" s="535"/>
      <c r="KDX54" s="535"/>
      <c r="KDY54" s="535"/>
      <c r="KDZ54" s="535"/>
      <c r="KEA54" s="535"/>
      <c r="KEB54" s="535"/>
      <c r="KEC54" s="535"/>
      <c r="KED54" s="535"/>
      <c r="KEE54" s="535"/>
      <c r="KEF54" s="535"/>
      <c r="KEG54" s="535"/>
      <c r="KEH54" s="535"/>
      <c r="KEI54" s="535"/>
      <c r="KEJ54" s="535"/>
      <c r="KEK54" s="535"/>
      <c r="KEL54" s="535"/>
      <c r="KEM54" s="535"/>
      <c r="KEN54" s="535"/>
      <c r="KEO54" s="535"/>
      <c r="KEP54" s="535"/>
      <c r="KEQ54" s="535"/>
      <c r="KER54" s="535"/>
      <c r="KES54" s="535"/>
      <c r="KET54" s="535"/>
      <c r="KEU54" s="535"/>
      <c r="KEV54" s="535"/>
      <c r="KEW54" s="535"/>
      <c r="KEX54" s="535"/>
      <c r="KEY54" s="535"/>
      <c r="KEZ54" s="535"/>
      <c r="KFA54" s="535"/>
      <c r="KFB54" s="535"/>
      <c r="KFC54" s="535"/>
      <c r="KFD54" s="535"/>
      <c r="KFE54" s="535"/>
      <c r="KFF54" s="535"/>
      <c r="KFG54" s="535"/>
      <c r="KFH54" s="535"/>
      <c r="KFI54" s="535"/>
      <c r="KFJ54" s="535"/>
      <c r="KFK54" s="535"/>
      <c r="KFL54" s="535"/>
      <c r="KFM54" s="535"/>
      <c r="KFN54" s="535"/>
      <c r="KFO54" s="535"/>
      <c r="KFP54" s="535"/>
      <c r="KFQ54" s="535"/>
      <c r="KFR54" s="535"/>
      <c r="KFS54" s="535"/>
      <c r="KFT54" s="535"/>
      <c r="KFU54" s="535"/>
      <c r="KFV54" s="535"/>
      <c r="KFW54" s="535"/>
      <c r="KFX54" s="535"/>
      <c r="KFY54" s="535"/>
      <c r="KFZ54" s="535"/>
      <c r="KGA54" s="535"/>
      <c r="KGB54" s="535"/>
      <c r="KGC54" s="535"/>
      <c r="KGD54" s="535"/>
      <c r="KGE54" s="535"/>
      <c r="KGF54" s="535"/>
      <c r="KGG54" s="535"/>
      <c r="KGH54" s="535"/>
      <c r="KGI54" s="535"/>
      <c r="KGJ54" s="535"/>
      <c r="KGK54" s="535"/>
      <c r="KGL54" s="535"/>
      <c r="KGM54" s="535"/>
      <c r="KGN54" s="535"/>
      <c r="KGO54" s="535"/>
      <c r="KGP54" s="535"/>
      <c r="KGQ54" s="535"/>
      <c r="KGR54" s="535"/>
      <c r="KGS54" s="535"/>
      <c r="KGT54" s="535"/>
      <c r="KGU54" s="535"/>
      <c r="KGV54" s="535"/>
      <c r="KGW54" s="535"/>
      <c r="KGX54" s="535"/>
      <c r="KGY54" s="535"/>
      <c r="KGZ54" s="535"/>
      <c r="KHA54" s="535"/>
      <c r="KHB54" s="535"/>
      <c r="KHC54" s="535"/>
      <c r="KHD54" s="535"/>
      <c r="KHE54" s="535"/>
      <c r="KHF54" s="535"/>
      <c r="KHG54" s="535"/>
      <c r="KHH54" s="535"/>
      <c r="KHI54" s="535"/>
      <c r="KHJ54" s="535"/>
      <c r="KHK54" s="535"/>
      <c r="KHL54" s="535"/>
      <c r="KHM54" s="535"/>
      <c r="KHN54" s="535"/>
      <c r="KHO54" s="535"/>
      <c r="KHP54" s="535"/>
      <c r="KHQ54" s="535"/>
      <c r="KHR54" s="535"/>
      <c r="KHS54" s="535"/>
      <c r="KHT54" s="535"/>
      <c r="KHU54" s="535"/>
      <c r="KHV54" s="535"/>
      <c r="KHW54" s="535"/>
      <c r="KHX54" s="535"/>
      <c r="KHY54" s="535"/>
      <c r="KHZ54" s="535"/>
      <c r="KIA54" s="535"/>
      <c r="KIB54" s="535"/>
      <c r="KIC54" s="535"/>
      <c r="KID54" s="535"/>
      <c r="KIE54" s="535"/>
      <c r="KIF54" s="535"/>
      <c r="KIG54" s="535"/>
      <c r="KIH54" s="535"/>
      <c r="KII54" s="535"/>
      <c r="KIJ54" s="535"/>
      <c r="KIK54" s="535"/>
      <c r="KIL54" s="535"/>
      <c r="KIM54" s="535"/>
      <c r="KIN54" s="535"/>
      <c r="KIO54" s="535"/>
      <c r="KIP54" s="535"/>
      <c r="KIQ54" s="535"/>
      <c r="KIR54" s="535"/>
      <c r="KIS54" s="535"/>
      <c r="KIT54" s="535"/>
      <c r="KIU54" s="535"/>
      <c r="KIV54" s="535"/>
      <c r="KIW54" s="535"/>
      <c r="KIX54" s="535"/>
      <c r="KIY54" s="535"/>
      <c r="KIZ54" s="535"/>
      <c r="KJA54" s="535"/>
      <c r="KJB54" s="535"/>
      <c r="KJC54" s="535"/>
      <c r="KJD54" s="535"/>
      <c r="KJE54" s="535"/>
      <c r="KJF54" s="535"/>
      <c r="KJG54" s="535"/>
      <c r="KJH54" s="535"/>
      <c r="KJI54" s="535"/>
      <c r="KJJ54" s="535"/>
      <c r="KJK54" s="535"/>
      <c r="KJL54" s="535"/>
      <c r="KJM54" s="535"/>
      <c r="KJN54" s="535"/>
      <c r="KJO54" s="535"/>
      <c r="KJP54" s="535"/>
      <c r="KJQ54" s="535"/>
      <c r="KJR54" s="535"/>
      <c r="KJS54" s="535"/>
      <c r="KJT54" s="535"/>
      <c r="KJU54" s="535"/>
      <c r="KJV54" s="535"/>
      <c r="KJW54" s="535"/>
      <c r="KJX54" s="535"/>
      <c r="KJY54" s="535"/>
      <c r="KJZ54" s="535"/>
      <c r="KKA54" s="535"/>
      <c r="KKB54" s="535"/>
      <c r="KKC54" s="535"/>
      <c r="KKD54" s="535"/>
      <c r="KKE54" s="535"/>
      <c r="KKF54" s="535"/>
      <c r="KKG54" s="535"/>
      <c r="KKH54" s="535"/>
      <c r="KKI54" s="535"/>
      <c r="KKJ54" s="535"/>
      <c r="KKK54" s="535"/>
      <c r="KKL54" s="535"/>
      <c r="KKM54" s="535"/>
      <c r="KKN54" s="535"/>
      <c r="KKO54" s="535"/>
      <c r="KKP54" s="535"/>
      <c r="KKQ54" s="535"/>
      <c r="KKR54" s="535"/>
      <c r="KKS54" s="535"/>
      <c r="KKT54" s="535"/>
      <c r="KKU54" s="535"/>
      <c r="KKV54" s="535"/>
      <c r="KKW54" s="535"/>
      <c r="KKX54" s="535"/>
      <c r="KKY54" s="535"/>
      <c r="KKZ54" s="535"/>
      <c r="KLA54" s="535"/>
      <c r="KLB54" s="535"/>
      <c r="KLC54" s="535"/>
      <c r="KLD54" s="535"/>
      <c r="KLE54" s="535"/>
      <c r="KLF54" s="535"/>
      <c r="KLG54" s="535"/>
      <c r="KLH54" s="535"/>
      <c r="KLI54" s="535"/>
      <c r="KLJ54" s="535"/>
      <c r="KLK54" s="535"/>
      <c r="KLL54" s="535"/>
      <c r="KLM54" s="535"/>
      <c r="KLN54" s="535"/>
      <c r="KLO54" s="535"/>
      <c r="KLP54" s="535"/>
      <c r="KLQ54" s="535"/>
      <c r="KLR54" s="535"/>
      <c r="KLS54" s="535"/>
      <c r="KLT54" s="535"/>
      <c r="KLU54" s="535"/>
      <c r="KLV54" s="535"/>
      <c r="KLW54" s="535"/>
      <c r="KLX54" s="535"/>
      <c r="KLY54" s="535"/>
      <c r="KLZ54" s="535"/>
      <c r="KMA54" s="535"/>
      <c r="KMB54" s="535"/>
      <c r="KMC54" s="535"/>
      <c r="KMD54" s="535"/>
      <c r="KME54" s="535"/>
      <c r="KMF54" s="535"/>
      <c r="KMG54" s="535"/>
      <c r="KMH54" s="535"/>
      <c r="KMI54" s="535"/>
      <c r="KMJ54" s="535"/>
      <c r="KMK54" s="535"/>
      <c r="KML54" s="535"/>
      <c r="KMM54" s="535"/>
      <c r="KMN54" s="535"/>
      <c r="KMO54" s="535"/>
      <c r="KMP54" s="535"/>
      <c r="KMQ54" s="535"/>
      <c r="KMR54" s="535"/>
      <c r="KMS54" s="535"/>
      <c r="KMT54" s="535"/>
      <c r="KMU54" s="535"/>
      <c r="KMV54" s="535"/>
      <c r="KMW54" s="535"/>
      <c r="KMX54" s="535"/>
      <c r="KMY54" s="535"/>
      <c r="KMZ54" s="535"/>
      <c r="KNA54" s="535"/>
      <c r="KNB54" s="535"/>
      <c r="KNC54" s="535"/>
      <c r="KND54" s="535"/>
      <c r="KNE54" s="535"/>
      <c r="KNF54" s="535"/>
      <c r="KNG54" s="535"/>
      <c r="KNH54" s="535"/>
      <c r="KNI54" s="535"/>
      <c r="KNJ54" s="535"/>
      <c r="KNK54" s="535"/>
      <c r="KNL54" s="535"/>
      <c r="KNM54" s="535"/>
      <c r="KNN54" s="535"/>
      <c r="KNO54" s="535"/>
      <c r="KNP54" s="535"/>
      <c r="KNQ54" s="535"/>
      <c r="KNR54" s="535"/>
      <c r="KNS54" s="535"/>
      <c r="KNT54" s="535"/>
      <c r="KNU54" s="535"/>
      <c r="KNV54" s="535"/>
      <c r="KNW54" s="535"/>
      <c r="KNX54" s="535"/>
      <c r="KNY54" s="535"/>
      <c r="KNZ54" s="535"/>
      <c r="KOA54" s="535"/>
      <c r="KOB54" s="535"/>
      <c r="KOC54" s="535"/>
      <c r="KOD54" s="535"/>
      <c r="KOE54" s="535"/>
      <c r="KOF54" s="535"/>
      <c r="KOG54" s="535"/>
      <c r="KOH54" s="535"/>
      <c r="KOI54" s="535"/>
      <c r="KOJ54" s="535"/>
      <c r="KOK54" s="535"/>
      <c r="KOL54" s="535"/>
      <c r="KOM54" s="535"/>
      <c r="KON54" s="535"/>
      <c r="KOO54" s="535"/>
      <c r="KOP54" s="535"/>
      <c r="KOQ54" s="535"/>
      <c r="KOR54" s="535"/>
      <c r="KOS54" s="535"/>
      <c r="KOT54" s="535"/>
      <c r="KOU54" s="535"/>
      <c r="KOV54" s="535"/>
      <c r="KOW54" s="535"/>
      <c r="KOX54" s="535"/>
      <c r="KOY54" s="535"/>
      <c r="KOZ54" s="535"/>
      <c r="KPA54" s="535"/>
      <c r="KPB54" s="535"/>
      <c r="KPC54" s="535"/>
      <c r="KPD54" s="535"/>
      <c r="KPE54" s="535"/>
      <c r="KPF54" s="535"/>
      <c r="KPG54" s="535"/>
      <c r="KPH54" s="535"/>
      <c r="KPI54" s="535"/>
      <c r="KPJ54" s="535"/>
      <c r="KPK54" s="535"/>
      <c r="KPL54" s="535"/>
      <c r="KPM54" s="535"/>
      <c r="KPN54" s="535"/>
      <c r="KPO54" s="535"/>
      <c r="KPP54" s="535"/>
      <c r="KPQ54" s="535"/>
      <c r="KPR54" s="535"/>
      <c r="KPS54" s="535"/>
      <c r="KPT54" s="535"/>
      <c r="KPU54" s="535"/>
      <c r="KPV54" s="535"/>
      <c r="KPW54" s="535"/>
      <c r="KPX54" s="535"/>
      <c r="KPY54" s="535"/>
      <c r="KPZ54" s="535"/>
      <c r="KQA54" s="535"/>
      <c r="KQB54" s="535"/>
      <c r="KQC54" s="535"/>
      <c r="KQD54" s="535"/>
      <c r="KQE54" s="535"/>
      <c r="KQF54" s="535"/>
      <c r="KQG54" s="535"/>
      <c r="KQH54" s="535"/>
      <c r="KQI54" s="535"/>
      <c r="KQJ54" s="535"/>
      <c r="KQK54" s="535"/>
      <c r="KQL54" s="535"/>
      <c r="KQM54" s="535"/>
      <c r="KQN54" s="535"/>
      <c r="KQO54" s="535"/>
      <c r="KQP54" s="535"/>
      <c r="KQQ54" s="535"/>
      <c r="KQR54" s="535"/>
      <c r="KQS54" s="535"/>
      <c r="KQT54" s="535"/>
      <c r="KQU54" s="535"/>
      <c r="KQV54" s="535"/>
      <c r="KQW54" s="535"/>
      <c r="KQX54" s="535"/>
      <c r="KQY54" s="535"/>
      <c r="KQZ54" s="535"/>
      <c r="KRA54" s="535"/>
      <c r="KRB54" s="535"/>
      <c r="KRC54" s="535"/>
      <c r="KRD54" s="535"/>
      <c r="KRE54" s="535"/>
      <c r="KRF54" s="535"/>
      <c r="KRG54" s="535"/>
      <c r="KRH54" s="535"/>
      <c r="KRI54" s="535"/>
      <c r="KRJ54" s="535"/>
      <c r="KRK54" s="535"/>
      <c r="KRL54" s="535"/>
      <c r="KRM54" s="535"/>
      <c r="KRN54" s="535"/>
      <c r="KRO54" s="535"/>
      <c r="KRP54" s="535"/>
      <c r="KRQ54" s="535"/>
      <c r="KRR54" s="535"/>
      <c r="KRS54" s="535"/>
      <c r="KRT54" s="535"/>
      <c r="KRU54" s="535"/>
      <c r="KRV54" s="535"/>
      <c r="KRW54" s="535"/>
      <c r="KRX54" s="535"/>
      <c r="KRY54" s="535"/>
      <c r="KRZ54" s="535"/>
      <c r="KSA54" s="535"/>
      <c r="KSB54" s="535"/>
      <c r="KSC54" s="535"/>
      <c r="KSD54" s="535"/>
      <c r="KSE54" s="535"/>
      <c r="KSF54" s="535"/>
      <c r="KSG54" s="535"/>
      <c r="KSH54" s="535"/>
      <c r="KSI54" s="535"/>
      <c r="KSJ54" s="535"/>
      <c r="KSK54" s="535"/>
      <c r="KSL54" s="535"/>
      <c r="KSM54" s="535"/>
      <c r="KSN54" s="535"/>
      <c r="KSO54" s="535"/>
      <c r="KSP54" s="535"/>
      <c r="KSQ54" s="535"/>
      <c r="KSR54" s="535"/>
      <c r="KSS54" s="535"/>
      <c r="KST54" s="535"/>
      <c r="KSU54" s="535"/>
      <c r="KSV54" s="535"/>
      <c r="KSW54" s="535"/>
      <c r="KSX54" s="535"/>
      <c r="KSY54" s="535"/>
      <c r="KSZ54" s="535"/>
      <c r="KTA54" s="535"/>
      <c r="KTB54" s="535"/>
      <c r="KTC54" s="535"/>
      <c r="KTD54" s="535"/>
      <c r="KTE54" s="535"/>
      <c r="KTF54" s="535"/>
      <c r="KTG54" s="535"/>
      <c r="KTH54" s="535"/>
      <c r="KTI54" s="535"/>
      <c r="KTJ54" s="535"/>
      <c r="KTK54" s="535"/>
      <c r="KTL54" s="535"/>
      <c r="KTM54" s="535"/>
      <c r="KTN54" s="535"/>
      <c r="KTO54" s="535"/>
      <c r="KTP54" s="535"/>
      <c r="KTQ54" s="535"/>
      <c r="KTR54" s="535"/>
      <c r="KTS54" s="535"/>
      <c r="KTT54" s="535"/>
      <c r="KTU54" s="535"/>
      <c r="KTV54" s="535"/>
      <c r="KTW54" s="535"/>
      <c r="KTX54" s="535"/>
      <c r="KTY54" s="535"/>
      <c r="KTZ54" s="535"/>
      <c r="KUA54" s="535"/>
      <c r="KUB54" s="535"/>
      <c r="KUC54" s="535"/>
      <c r="KUD54" s="535"/>
      <c r="KUE54" s="535"/>
      <c r="KUF54" s="535"/>
      <c r="KUG54" s="535"/>
      <c r="KUH54" s="535"/>
      <c r="KUI54" s="535"/>
      <c r="KUJ54" s="535"/>
      <c r="KUK54" s="535"/>
      <c r="KUL54" s="535"/>
      <c r="KUM54" s="535"/>
      <c r="KUN54" s="535"/>
      <c r="KUO54" s="535"/>
      <c r="KUP54" s="535"/>
      <c r="KUQ54" s="535"/>
      <c r="KUR54" s="535"/>
      <c r="KUS54" s="535"/>
      <c r="KUT54" s="535"/>
      <c r="KUU54" s="535"/>
      <c r="KUV54" s="535"/>
      <c r="KUW54" s="535"/>
      <c r="KUX54" s="535"/>
      <c r="KUY54" s="535"/>
      <c r="KUZ54" s="535"/>
      <c r="KVA54" s="535"/>
      <c r="KVB54" s="535"/>
      <c r="KVC54" s="535"/>
      <c r="KVD54" s="535"/>
      <c r="KVE54" s="535"/>
      <c r="KVF54" s="535"/>
      <c r="KVG54" s="535"/>
      <c r="KVH54" s="535"/>
      <c r="KVI54" s="535"/>
      <c r="KVJ54" s="535"/>
      <c r="KVK54" s="535"/>
      <c r="KVL54" s="535"/>
      <c r="KVM54" s="535"/>
      <c r="KVN54" s="535"/>
      <c r="KVO54" s="535"/>
      <c r="KVP54" s="535"/>
      <c r="KVQ54" s="535"/>
      <c r="KVR54" s="535"/>
      <c r="KVS54" s="535"/>
      <c r="KVT54" s="535"/>
      <c r="KVU54" s="535"/>
      <c r="KVV54" s="535"/>
      <c r="KVW54" s="535"/>
      <c r="KVX54" s="535"/>
      <c r="KVY54" s="535"/>
      <c r="KVZ54" s="535"/>
      <c r="KWA54" s="535"/>
      <c r="KWB54" s="535"/>
      <c r="KWC54" s="535"/>
      <c r="KWD54" s="535"/>
      <c r="KWE54" s="535"/>
      <c r="KWF54" s="535"/>
      <c r="KWG54" s="535"/>
      <c r="KWH54" s="535"/>
      <c r="KWI54" s="535"/>
      <c r="KWJ54" s="535"/>
      <c r="KWK54" s="535"/>
      <c r="KWL54" s="535"/>
      <c r="KWM54" s="535"/>
      <c r="KWN54" s="535"/>
      <c r="KWO54" s="535"/>
      <c r="KWP54" s="535"/>
      <c r="KWQ54" s="535"/>
      <c r="KWR54" s="535"/>
      <c r="KWS54" s="535"/>
      <c r="KWT54" s="535"/>
      <c r="KWU54" s="535"/>
      <c r="KWV54" s="535"/>
      <c r="KWW54" s="535"/>
      <c r="KWX54" s="535"/>
      <c r="KWY54" s="535"/>
      <c r="KWZ54" s="535"/>
      <c r="KXA54" s="535"/>
      <c r="KXB54" s="535"/>
      <c r="KXC54" s="535"/>
      <c r="KXD54" s="535"/>
      <c r="KXE54" s="535"/>
      <c r="KXF54" s="535"/>
      <c r="KXG54" s="535"/>
      <c r="KXH54" s="535"/>
      <c r="KXI54" s="535"/>
      <c r="KXJ54" s="535"/>
      <c r="KXK54" s="535"/>
      <c r="KXL54" s="535"/>
      <c r="KXM54" s="535"/>
      <c r="KXN54" s="535"/>
      <c r="KXO54" s="535"/>
      <c r="KXP54" s="535"/>
      <c r="KXQ54" s="535"/>
      <c r="KXR54" s="535"/>
      <c r="KXS54" s="535"/>
      <c r="KXT54" s="535"/>
      <c r="KXU54" s="535"/>
      <c r="KXV54" s="535"/>
      <c r="KXW54" s="535"/>
      <c r="KXX54" s="535"/>
      <c r="KXY54" s="535"/>
      <c r="KXZ54" s="535"/>
      <c r="KYA54" s="535"/>
      <c r="KYB54" s="535"/>
      <c r="KYC54" s="535"/>
      <c r="KYD54" s="535"/>
      <c r="KYE54" s="535"/>
      <c r="KYF54" s="535"/>
      <c r="KYG54" s="535"/>
      <c r="KYH54" s="535"/>
      <c r="KYI54" s="535"/>
      <c r="KYJ54" s="535"/>
      <c r="KYK54" s="535"/>
      <c r="KYL54" s="535"/>
      <c r="KYM54" s="535"/>
      <c r="KYN54" s="535"/>
      <c r="KYO54" s="535"/>
      <c r="KYP54" s="535"/>
      <c r="KYQ54" s="535"/>
      <c r="KYR54" s="535"/>
      <c r="KYS54" s="535"/>
      <c r="KYT54" s="535"/>
      <c r="KYU54" s="535"/>
      <c r="KYV54" s="535"/>
      <c r="KYW54" s="535"/>
      <c r="KYX54" s="535"/>
      <c r="KYY54" s="535"/>
      <c r="KYZ54" s="535"/>
      <c r="KZA54" s="535"/>
      <c r="KZB54" s="535"/>
      <c r="KZC54" s="535"/>
      <c r="KZD54" s="535"/>
      <c r="KZE54" s="535"/>
      <c r="KZF54" s="535"/>
      <c r="KZG54" s="535"/>
      <c r="KZH54" s="535"/>
      <c r="KZI54" s="535"/>
      <c r="KZJ54" s="535"/>
      <c r="KZK54" s="535"/>
      <c r="KZL54" s="535"/>
      <c r="KZM54" s="535"/>
      <c r="KZN54" s="535"/>
      <c r="KZO54" s="535"/>
      <c r="KZP54" s="535"/>
      <c r="KZQ54" s="535"/>
      <c r="KZR54" s="535"/>
      <c r="KZS54" s="535"/>
      <c r="KZT54" s="535"/>
      <c r="KZU54" s="535"/>
      <c r="KZV54" s="535"/>
      <c r="KZW54" s="535"/>
      <c r="KZX54" s="535"/>
      <c r="KZY54" s="535"/>
      <c r="KZZ54" s="535"/>
      <c r="LAA54" s="535"/>
      <c r="LAB54" s="535"/>
      <c r="LAC54" s="535"/>
      <c r="LAD54" s="535"/>
      <c r="LAE54" s="535"/>
      <c r="LAF54" s="535"/>
      <c r="LAG54" s="535"/>
      <c r="LAH54" s="535"/>
      <c r="LAI54" s="535"/>
      <c r="LAJ54" s="535"/>
      <c r="LAK54" s="535"/>
      <c r="LAL54" s="535"/>
      <c r="LAM54" s="535"/>
      <c r="LAN54" s="535"/>
      <c r="LAO54" s="535"/>
      <c r="LAP54" s="535"/>
      <c r="LAQ54" s="535"/>
      <c r="LAR54" s="535"/>
      <c r="LAS54" s="535"/>
      <c r="LAT54" s="535"/>
      <c r="LAU54" s="535"/>
      <c r="LAV54" s="535"/>
      <c r="LAW54" s="535"/>
      <c r="LAX54" s="535"/>
      <c r="LAY54" s="535"/>
      <c r="LAZ54" s="535"/>
      <c r="LBA54" s="535"/>
      <c r="LBB54" s="535"/>
      <c r="LBC54" s="535"/>
      <c r="LBD54" s="535"/>
      <c r="LBE54" s="535"/>
      <c r="LBF54" s="535"/>
      <c r="LBG54" s="535"/>
      <c r="LBH54" s="535"/>
      <c r="LBI54" s="535"/>
      <c r="LBJ54" s="535"/>
      <c r="LBK54" s="535"/>
      <c r="LBL54" s="535"/>
      <c r="LBM54" s="535"/>
      <c r="LBN54" s="535"/>
      <c r="LBO54" s="535"/>
      <c r="LBP54" s="535"/>
      <c r="LBQ54" s="535"/>
      <c r="LBR54" s="535"/>
      <c r="LBS54" s="535"/>
      <c r="LBT54" s="535"/>
      <c r="LBU54" s="535"/>
      <c r="LBV54" s="535"/>
      <c r="LBW54" s="535"/>
      <c r="LBX54" s="535"/>
      <c r="LBY54" s="535"/>
      <c r="LBZ54" s="535"/>
      <c r="LCA54" s="535"/>
      <c r="LCB54" s="535"/>
      <c r="LCC54" s="535"/>
      <c r="LCD54" s="535"/>
      <c r="LCE54" s="535"/>
      <c r="LCF54" s="535"/>
      <c r="LCG54" s="535"/>
      <c r="LCH54" s="535"/>
      <c r="LCI54" s="535"/>
      <c r="LCJ54" s="535"/>
      <c r="LCK54" s="535"/>
      <c r="LCL54" s="535"/>
      <c r="LCM54" s="535"/>
      <c r="LCN54" s="535"/>
      <c r="LCO54" s="535"/>
      <c r="LCP54" s="535"/>
      <c r="LCQ54" s="535"/>
      <c r="LCR54" s="535"/>
      <c r="LCS54" s="535"/>
      <c r="LCT54" s="535"/>
      <c r="LCU54" s="535"/>
      <c r="LCV54" s="535"/>
      <c r="LCW54" s="535"/>
      <c r="LCX54" s="535"/>
      <c r="LCY54" s="535"/>
      <c r="LCZ54" s="535"/>
      <c r="LDA54" s="535"/>
      <c r="LDB54" s="535"/>
      <c r="LDC54" s="535"/>
      <c r="LDD54" s="535"/>
      <c r="LDE54" s="535"/>
      <c r="LDF54" s="535"/>
      <c r="LDG54" s="535"/>
      <c r="LDH54" s="535"/>
      <c r="LDI54" s="535"/>
      <c r="LDJ54" s="535"/>
      <c r="LDK54" s="535"/>
      <c r="LDL54" s="535"/>
      <c r="LDM54" s="535"/>
      <c r="LDN54" s="535"/>
      <c r="LDO54" s="535"/>
      <c r="LDP54" s="535"/>
      <c r="LDQ54" s="535"/>
      <c r="LDR54" s="535"/>
      <c r="LDS54" s="535"/>
      <c r="LDT54" s="535"/>
      <c r="LDU54" s="535"/>
      <c r="LDV54" s="535"/>
      <c r="LDW54" s="535"/>
      <c r="LDX54" s="535"/>
      <c r="LDY54" s="535"/>
      <c r="LDZ54" s="535"/>
      <c r="LEA54" s="535"/>
      <c r="LEB54" s="535"/>
      <c r="LEC54" s="535"/>
      <c r="LED54" s="535"/>
      <c r="LEE54" s="535"/>
      <c r="LEF54" s="535"/>
      <c r="LEG54" s="535"/>
      <c r="LEH54" s="535"/>
      <c r="LEI54" s="535"/>
      <c r="LEJ54" s="535"/>
      <c r="LEK54" s="535"/>
      <c r="LEL54" s="535"/>
      <c r="LEM54" s="535"/>
      <c r="LEN54" s="535"/>
      <c r="LEO54" s="535"/>
      <c r="LEP54" s="535"/>
      <c r="LEQ54" s="535"/>
      <c r="LER54" s="535"/>
      <c r="LES54" s="535"/>
      <c r="LET54" s="535"/>
      <c r="LEU54" s="535"/>
      <c r="LEV54" s="535"/>
      <c r="LEW54" s="535"/>
      <c r="LEX54" s="535"/>
      <c r="LEY54" s="535"/>
      <c r="LEZ54" s="535"/>
      <c r="LFA54" s="535"/>
      <c r="LFB54" s="535"/>
      <c r="LFC54" s="535"/>
      <c r="LFD54" s="535"/>
      <c r="LFE54" s="535"/>
      <c r="LFF54" s="535"/>
      <c r="LFG54" s="535"/>
      <c r="LFH54" s="535"/>
      <c r="LFI54" s="535"/>
      <c r="LFJ54" s="535"/>
      <c r="LFK54" s="535"/>
      <c r="LFL54" s="535"/>
      <c r="LFM54" s="535"/>
      <c r="LFN54" s="535"/>
      <c r="LFO54" s="535"/>
      <c r="LFP54" s="535"/>
      <c r="LFQ54" s="535"/>
      <c r="LFR54" s="535"/>
      <c r="LFS54" s="535"/>
      <c r="LFT54" s="535"/>
      <c r="LFU54" s="535"/>
      <c r="LFV54" s="535"/>
      <c r="LFW54" s="535"/>
      <c r="LFX54" s="535"/>
      <c r="LFY54" s="535"/>
      <c r="LFZ54" s="535"/>
      <c r="LGA54" s="535"/>
      <c r="LGB54" s="535"/>
      <c r="LGC54" s="535"/>
      <c r="LGD54" s="535"/>
      <c r="LGE54" s="535"/>
      <c r="LGF54" s="535"/>
      <c r="LGG54" s="535"/>
      <c r="LGH54" s="535"/>
      <c r="LGI54" s="535"/>
      <c r="LGJ54" s="535"/>
      <c r="LGK54" s="535"/>
      <c r="LGL54" s="535"/>
      <c r="LGM54" s="535"/>
      <c r="LGN54" s="535"/>
      <c r="LGO54" s="535"/>
      <c r="LGP54" s="535"/>
      <c r="LGQ54" s="535"/>
      <c r="LGR54" s="535"/>
      <c r="LGS54" s="535"/>
      <c r="LGT54" s="535"/>
      <c r="LGU54" s="535"/>
      <c r="LGV54" s="535"/>
      <c r="LGW54" s="535"/>
      <c r="LGX54" s="535"/>
      <c r="LGY54" s="535"/>
      <c r="LGZ54" s="535"/>
      <c r="LHA54" s="535"/>
      <c r="LHB54" s="535"/>
      <c r="LHC54" s="535"/>
      <c r="LHD54" s="535"/>
      <c r="LHE54" s="535"/>
      <c r="LHF54" s="535"/>
      <c r="LHG54" s="535"/>
      <c r="LHH54" s="535"/>
      <c r="LHI54" s="535"/>
      <c r="LHJ54" s="535"/>
      <c r="LHK54" s="535"/>
      <c r="LHL54" s="535"/>
      <c r="LHM54" s="535"/>
      <c r="LHN54" s="535"/>
      <c r="LHO54" s="535"/>
      <c r="LHP54" s="535"/>
      <c r="LHQ54" s="535"/>
      <c r="LHR54" s="535"/>
      <c r="LHS54" s="535"/>
      <c r="LHT54" s="535"/>
      <c r="LHU54" s="535"/>
      <c r="LHV54" s="535"/>
      <c r="LHW54" s="535"/>
      <c r="LHX54" s="535"/>
      <c r="LHY54" s="535"/>
      <c r="LHZ54" s="535"/>
      <c r="LIA54" s="535"/>
      <c r="LIB54" s="535"/>
      <c r="LIC54" s="535"/>
      <c r="LID54" s="535"/>
      <c r="LIE54" s="535"/>
      <c r="LIF54" s="535"/>
      <c r="LIG54" s="535"/>
      <c r="LIH54" s="535"/>
      <c r="LII54" s="535"/>
      <c r="LIJ54" s="535"/>
      <c r="LIK54" s="535"/>
      <c r="LIL54" s="535"/>
      <c r="LIM54" s="535"/>
      <c r="LIN54" s="535"/>
      <c r="LIO54" s="535"/>
      <c r="LIP54" s="535"/>
      <c r="LIQ54" s="535"/>
      <c r="LIR54" s="535"/>
      <c r="LIS54" s="535"/>
      <c r="LIT54" s="535"/>
      <c r="LIU54" s="535"/>
      <c r="LIV54" s="535"/>
      <c r="LIW54" s="535"/>
      <c r="LIX54" s="535"/>
      <c r="LIY54" s="535"/>
      <c r="LIZ54" s="535"/>
      <c r="LJA54" s="535"/>
      <c r="LJB54" s="535"/>
      <c r="LJC54" s="535"/>
      <c r="LJD54" s="535"/>
      <c r="LJE54" s="535"/>
      <c r="LJF54" s="535"/>
      <c r="LJG54" s="535"/>
      <c r="LJH54" s="535"/>
      <c r="LJI54" s="535"/>
      <c r="LJJ54" s="535"/>
      <c r="LJK54" s="535"/>
      <c r="LJL54" s="535"/>
      <c r="LJM54" s="535"/>
      <c r="LJN54" s="535"/>
      <c r="LJO54" s="535"/>
      <c r="LJP54" s="535"/>
      <c r="LJQ54" s="535"/>
      <c r="LJR54" s="535"/>
      <c r="LJS54" s="535"/>
      <c r="LJT54" s="535"/>
      <c r="LJU54" s="535"/>
      <c r="LJV54" s="535"/>
      <c r="LJW54" s="535"/>
      <c r="LJX54" s="535"/>
      <c r="LJY54" s="535"/>
      <c r="LJZ54" s="535"/>
      <c r="LKA54" s="535"/>
      <c r="LKB54" s="535"/>
      <c r="LKC54" s="535"/>
      <c r="LKD54" s="535"/>
      <c r="LKE54" s="535"/>
      <c r="LKF54" s="535"/>
      <c r="LKG54" s="535"/>
      <c r="LKH54" s="535"/>
      <c r="LKI54" s="535"/>
      <c r="LKJ54" s="535"/>
      <c r="LKK54" s="535"/>
      <c r="LKL54" s="535"/>
      <c r="LKM54" s="535"/>
      <c r="LKN54" s="535"/>
      <c r="LKO54" s="535"/>
      <c r="LKP54" s="535"/>
      <c r="LKQ54" s="535"/>
      <c r="LKR54" s="535"/>
      <c r="LKS54" s="535"/>
      <c r="LKT54" s="535"/>
      <c r="LKU54" s="535"/>
      <c r="LKV54" s="535"/>
      <c r="LKW54" s="535"/>
      <c r="LKX54" s="535"/>
      <c r="LKY54" s="535"/>
      <c r="LKZ54" s="535"/>
      <c r="LLA54" s="535"/>
      <c r="LLB54" s="535"/>
      <c r="LLC54" s="535"/>
      <c r="LLD54" s="535"/>
      <c r="LLE54" s="535"/>
      <c r="LLF54" s="535"/>
      <c r="LLG54" s="535"/>
      <c r="LLH54" s="535"/>
      <c r="LLI54" s="535"/>
      <c r="LLJ54" s="535"/>
      <c r="LLK54" s="535"/>
      <c r="LLL54" s="535"/>
      <c r="LLM54" s="535"/>
      <c r="LLN54" s="535"/>
      <c r="LLO54" s="535"/>
      <c r="LLP54" s="535"/>
      <c r="LLQ54" s="535"/>
      <c r="LLR54" s="535"/>
      <c r="LLS54" s="535"/>
      <c r="LLT54" s="535"/>
      <c r="LLU54" s="535"/>
      <c r="LLV54" s="535"/>
      <c r="LLW54" s="535"/>
      <c r="LLX54" s="535"/>
      <c r="LLY54" s="535"/>
      <c r="LLZ54" s="535"/>
      <c r="LMA54" s="535"/>
      <c r="LMB54" s="535"/>
      <c r="LMC54" s="535"/>
      <c r="LMD54" s="535"/>
      <c r="LME54" s="535"/>
      <c r="LMF54" s="535"/>
      <c r="LMG54" s="535"/>
      <c r="LMH54" s="535"/>
      <c r="LMI54" s="535"/>
      <c r="LMJ54" s="535"/>
      <c r="LMK54" s="535"/>
      <c r="LML54" s="535"/>
      <c r="LMM54" s="535"/>
      <c r="LMN54" s="535"/>
      <c r="LMO54" s="535"/>
      <c r="LMP54" s="535"/>
      <c r="LMQ54" s="535"/>
      <c r="LMR54" s="535"/>
      <c r="LMS54" s="535"/>
      <c r="LMT54" s="535"/>
      <c r="LMU54" s="535"/>
      <c r="LMV54" s="535"/>
      <c r="LMW54" s="535"/>
      <c r="LMX54" s="535"/>
      <c r="LMY54" s="535"/>
      <c r="LMZ54" s="535"/>
      <c r="LNA54" s="535"/>
      <c r="LNB54" s="535"/>
      <c r="LNC54" s="535"/>
      <c r="LND54" s="535"/>
      <c r="LNE54" s="535"/>
      <c r="LNF54" s="535"/>
      <c r="LNG54" s="535"/>
      <c r="LNH54" s="535"/>
      <c r="LNI54" s="535"/>
      <c r="LNJ54" s="535"/>
      <c r="LNK54" s="535"/>
      <c r="LNL54" s="535"/>
      <c r="LNM54" s="535"/>
      <c r="LNN54" s="535"/>
      <c r="LNO54" s="535"/>
      <c r="LNP54" s="535"/>
      <c r="LNQ54" s="535"/>
      <c r="LNR54" s="535"/>
      <c r="LNS54" s="535"/>
      <c r="LNT54" s="535"/>
      <c r="LNU54" s="535"/>
      <c r="LNV54" s="535"/>
      <c r="LNW54" s="535"/>
      <c r="LNX54" s="535"/>
      <c r="LNY54" s="535"/>
      <c r="LNZ54" s="535"/>
      <c r="LOA54" s="535"/>
      <c r="LOB54" s="535"/>
      <c r="LOC54" s="535"/>
      <c r="LOD54" s="535"/>
      <c r="LOE54" s="535"/>
      <c r="LOF54" s="535"/>
      <c r="LOG54" s="535"/>
      <c r="LOH54" s="535"/>
      <c r="LOI54" s="535"/>
      <c r="LOJ54" s="535"/>
      <c r="LOK54" s="535"/>
      <c r="LOL54" s="535"/>
      <c r="LOM54" s="535"/>
      <c r="LON54" s="535"/>
      <c r="LOO54" s="535"/>
      <c r="LOP54" s="535"/>
      <c r="LOQ54" s="535"/>
      <c r="LOR54" s="535"/>
      <c r="LOS54" s="535"/>
      <c r="LOT54" s="535"/>
      <c r="LOU54" s="535"/>
      <c r="LOV54" s="535"/>
      <c r="LOW54" s="535"/>
      <c r="LOX54" s="535"/>
      <c r="LOY54" s="535"/>
      <c r="LOZ54" s="535"/>
      <c r="LPA54" s="535"/>
      <c r="LPB54" s="535"/>
      <c r="LPC54" s="535"/>
      <c r="LPD54" s="535"/>
      <c r="LPE54" s="535"/>
      <c r="LPF54" s="535"/>
      <c r="LPG54" s="535"/>
      <c r="LPH54" s="535"/>
      <c r="LPI54" s="535"/>
      <c r="LPJ54" s="535"/>
      <c r="LPK54" s="535"/>
      <c r="LPL54" s="535"/>
      <c r="LPM54" s="535"/>
      <c r="LPN54" s="535"/>
      <c r="LPO54" s="535"/>
      <c r="LPP54" s="535"/>
      <c r="LPQ54" s="535"/>
      <c r="LPR54" s="535"/>
      <c r="LPS54" s="535"/>
      <c r="LPT54" s="535"/>
      <c r="LPU54" s="535"/>
      <c r="LPV54" s="535"/>
      <c r="LPW54" s="535"/>
      <c r="LPX54" s="535"/>
      <c r="LPY54" s="535"/>
      <c r="LPZ54" s="535"/>
      <c r="LQA54" s="535"/>
      <c r="LQB54" s="535"/>
      <c r="LQC54" s="535"/>
      <c r="LQD54" s="535"/>
      <c r="LQE54" s="535"/>
      <c r="LQF54" s="535"/>
      <c r="LQG54" s="535"/>
      <c r="LQH54" s="535"/>
      <c r="LQI54" s="535"/>
      <c r="LQJ54" s="535"/>
      <c r="LQK54" s="535"/>
      <c r="LQL54" s="535"/>
      <c r="LQM54" s="535"/>
      <c r="LQN54" s="535"/>
      <c r="LQO54" s="535"/>
      <c r="LQP54" s="535"/>
      <c r="LQQ54" s="535"/>
      <c r="LQR54" s="535"/>
      <c r="LQS54" s="535"/>
      <c r="LQT54" s="535"/>
      <c r="LQU54" s="535"/>
      <c r="LQV54" s="535"/>
      <c r="LQW54" s="535"/>
      <c r="LQX54" s="535"/>
      <c r="LQY54" s="535"/>
      <c r="LQZ54" s="535"/>
      <c r="LRA54" s="535"/>
      <c r="LRB54" s="535"/>
      <c r="LRC54" s="535"/>
      <c r="LRD54" s="535"/>
      <c r="LRE54" s="535"/>
      <c r="LRF54" s="535"/>
      <c r="LRG54" s="535"/>
      <c r="LRH54" s="535"/>
      <c r="LRI54" s="535"/>
      <c r="LRJ54" s="535"/>
      <c r="LRK54" s="535"/>
      <c r="LRL54" s="535"/>
      <c r="LRM54" s="535"/>
      <c r="LRN54" s="535"/>
      <c r="LRO54" s="535"/>
      <c r="LRP54" s="535"/>
      <c r="LRQ54" s="535"/>
      <c r="LRR54" s="535"/>
      <c r="LRS54" s="535"/>
      <c r="LRT54" s="535"/>
      <c r="LRU54" s="535"/>
      <c r="LRV54" s="535"/>
      <c r="LRW54" s="535"/>
      <c r="LRX54" s="535"/>
      <c r="LRY54" s="535"/>
      <c r="LRZ54" s="535"/>
      <c r="LSA54" s="535"/>
      <c r="LSB54" s="535"/>
      <c r="LSC54" s="535"/>
      <c r="LSD54" s="535"/>
      <c r="LSE54" s="535"/>
      <c r="LSF54" s="535"/>
      <c r="LSG54" s="535"/>
      <c r="LSH54" s="535"/>
      <c r="LSI54" s="535"/>
      <c r="LSJ54" s="535"/>
      <c r="LSK54" s="535"/>
      <c r="LSL54" s="535"/>
      <c r="LSM54" s="535"/>
      <c r="LSN54" s="535"/>
      <c r="LSO54" s="535"/>
      <c r="LSP54" s="535"/>
      <c r="LSQ54" s="535"/>
      <c r="LSR54" s="535"/>
      <c r="LSS54" s="535"/>
      <c r="LST54" s="535"/>
      <c r="LSU54" s="535"/>
      <c r="LSV54" s="535"/>
      <c r="LSW54" s="535"/>
      <c r="LSX54" s="535"/>
      <c r="LSY54" s="535"/>
      <c r="LSZ54" s="535"/>
      <c r="LTA54" s="535"/>
      <c r="LTB54" s="535"/>
      <c r="LTC54" s="535"/>
      <c r="LTD54" s="535"/>
      <c r="LTE54" s="535"/>
      <c r="LTF54" s="535"/>
      <c r="LTG54" s="535"/>
      <c r="LTH54" s="535"/>
      <c r="LTI54" s="535"/>
      <c r="LTJ54" s="535"/>
      <c r="LTK54" s="535"/>
      <c r="LTL54" s="535"/>
      <c r="LTM54" s="535"/>
      <c r="LTN54" s="535"/>
      <c r="LTO54" s="535"/>
      <c r="LTP54" s="535"/>
      <c r="LTQ54" s="535"/>
      <c r="LTR54" s="535"/>
      <c r="LTS54" s="535"/>
      <c r="LTT54" s="535"/>
      <c r="LTU54" s="535"/>
      <c r="LTV54" s="535"/>
      <c r="LTW54" s="535"/>
      <c r="LTX54" s="535"/>
      <c r="LTY54" s="535"/>
      <c r="LTZ54" s="535"/>
      <c r="LUA54" s="535"/>
      <c r="LUB54" s="535"/>
      <c r="LUC54" s="535"/>
      <c r="LUD54" s="535"/>
      <c r="LUE54" s="535"/>
      <c r="LUF54" s="535"/>
      <c r="LUG54" s="535"/>
      <c r="LUH54" s="535"/>
      <c r="LUI54" s="535"/>
      <c r="LUJ54" s="535"/>
      <c r="LUK54" s="535"/>
      <c r="LUL54" s="535"/>
      <c r="LUM54" s="535"/>
      <c r="LUN54" s="535"/>
      <c r="LUO54" s="535"/>
      <c r="LUP54" s="535"/>
      <c r="LUQ54" s="535"/>
      <c r="LUR54" s="535"/>
      <c r="LUS54" s="535"/>
      <c r="LUT54" s="535"/>
      <c r="LUU54" s="535"/>
      <c r="LUV54" s="535"/>
      <c r="LUW54" s="535"/>
      <c r="LUX54" s="535"/>
      <c r="LUY54" s="535"/>
      <c r="LUZ54" s="535"/>
      <c r="LVA54" s="535"/>
      <c r="LVB54" s="535"/>
      <c r="LVC54" s="535"/>
      <c r="LVD54" s="535"/>
      <c r="LVE54" s="535"/>
      <c r="LVF54" s="535"/>
      <c r="LVG54" s="535"/>
      <c r="LVH54" s="535"/>
      <c r="LVI54" s="535"/>
      <c r="LVJ54" s="535"/>
      <c r="LVK54" s="535"/>
      <c r="LVL54" s="535"/>
      <c r="LVM54" s="535"/>
      <c r="LVN54" s="535"/>
      <c r="LVO54" s="535"/>
      <c r="LVP54" s="535"/>
      <c r="LVQ54" s="535"/>
      <c r="LVR54" s="535"/>
      <c r="LVS54" s="535"/>
      <c r="LVT54" s="535"/>
      <c r="LVU54" s="535"/>
      <c r="LVV54" s="535"/>
      <c r="LVW54" s="535"/>
      <c r="LVX54" s="535"/>
      <c r="LVY54" s="535"/>
      <c r="LVZ54" s="535"/>
      <c r="LWA54" s="535"/>
      <c r="LWB54" s="535"/>
      <c r="LWC54" s="535"/>
      <c r="LWD54" s="535"/>
      <c r="LWE54" s="535"/>
      <c r="LWF54" s="535"/>
      <c r="LWG54" s="535"/>
      <c r="LWH54" s="535"/>
      <c r="LWI54" s="535"/>
      <c r="LWJ54" s="535"/>
      <c r="LWK54" s="535"/>
      <c r="LWL54" s="535"/>
      <c r="LWM54" s="535"/>
      <c r="LWN54" s="535"/>
      <c r="LWO54" s="535"/>
      <c r="LWP54" s="535"/>
      <c r="LWQ54" s="535"/>
      <c r="LWR54" s="535"/>
      <c r="LWS54" s="535"/>
      <c r="LWT54" s="535"/>
      <c r="LWU54" s="535"/>
      <c r="LWV54" s="535"/>
      <c r="LWW54" s="535"/>
      <c r="LWX54" s="535"/>
      <c r="LWY54" s="535"/>
      <c r="LWZ54" s="535"/>
      <c r="LXA54" s="535"/>
      <c r="LXB54" s="535"/>
      <c r="LXC54" s="535"/>
      <c r="LXD54" s="535"/>
      <c r="LXE54" s="535"/>
      <c r="LXF54" s="535"/>
      <c r="LXG54" s="535"/>
      <c r="LXH54" s="535"/>
      <c r="LXI54" s="535"/>
      <c r="LXJ54" s="535"/>
      <c r="LXK54" s="535"/>
      <c r="LXL54" s="535"/>
      <c r="LXM54" s="535"/>
      <c r="LXN54" s="535"/>
      <c r="LXO54" s="535"/>
      <c r="LXP54" s="535"/>
      <c r="LXQ54" s="535"/>
      <c r="LXR54" s="535"/>
      <c r="LXS54" s="535"/>
      <c r="LXT54" s="535"/>
      <c r="LXU54" s="535"/>
      <c r="LXV54" s="535"/>
      <c r="LXW54" s="535"/>
      <c r="LXX54" s="535"/>
      <c r="LXY54" s="535"/>
      <c r="LXZ54" s="535"/>
      <c r="LYA54" s="535"/>
      <c r="LYB54" s="535"/>
      <c r="LYC54" s="535"/>
      <c r="LYD54" s="535"/>
      <c r="LYE54" s="535"/>
      <c r="LYF54" s="535"/>
      <c r="LYG54" s="535"/>
      <c r="LYH54" s="535"/>
      <c r="LYI54" s="535"/>
      <c r="LYJ54" s="535"/>
      <c r="LYK54" s="535"/>
      <c r="LYL54" s="535"/>
      <c r="LYM54" s="535"/>
      <c r="LYN54" s="535"/>
      <c r="LYO54" s="535"/>
      <c r="LYP54" s="535"/>
      <c r="LYQ54" s="535"/>
      <c r="LYR54" s="535"/>
      <c r="LYS54" s="535"/>
      <c r="LYT54" s="535"/>
      <c r="LYU54" s="535"/>
      <c r="LYV54" s="535"/>
      <c r="LYW54" s="535"/>
      <c r="LYX54" s="535"/>
      <c r="LYY54" s="535"/>
      <c r="LYZ54" s="535"/>
      <c r="LZA54" s="535"/>
      <c r="LZB54" s="535"/>
      <c r="LZC54" s="535"/>
      <c r="LZD54" s="535"/>
      <c r="LZE54" s="535"/>
      <c r="LZF54" s="535"/>
      <c r="LZG54" s="535"/>
      <c r="LZH54" s="535"/>
      <c r="LZI54" s="535"/>
      <c r="LZJ54" s="535"/>
      <c r="LZK54" s="535"/>
      <c r="LZL54" s="535"/>
      <c r="LZM54" s="535"/>
      <c r="LZN54" s="535"/>
      <c r="LZO54" s="535"/>
      <c r="LZP54" s="535"/>
      <c r="LZQ54" s="535"/>
      <c r="LZR54" s="535"/>
      <c r="LZS54" s="535"/>
      <c r="LZT54" s="535"/>
      <c r="LZU54" s="535"/>
      <c r="LZV54" s="535"/>
      <c r="LZW54" s="535"/>
      <c r="LZX54" s="535"/>
      <c r="LZY54" s="535"/>
      <c r="LZZ54" s="535"/>
      <c r="MAA54" s="535"/>
      <c r="MAB54" s="535"/>
      <c r="MAC54" s="535"/>
      <c r="MAD54" s="535"/>
      <c r="MAE54" s="535"/>
      <c r="MAF54" s="535"/>
      <c r="MAG54" s="535"/>
      <c r="MAH54" s="535"/>
      <c r="MAI54" s="535"/>
      <c r="MAJ54" s="535"/>
      <c r="MAK54" s="535"/>
      <c r="MAL54" s="535"/>
      <c r="MAM54" s="535"/>
      <c r="MAN54" s="535"/>
      <c r="MAO54" s="535"/>
      <c r="MAP54" s="535"/>
      <c r="MAQ54" s="535"/>
      <c r="MAR54" s="535"/>
      <c r="MAS54" s="535"/>
      <c r="MAT54" s="535"/>
      <c r="MAU54" s="535"/>
      <c r="MAV54" s="535"/>
      <c r="MAW54" s="535"/>
      <c r="MAX54" s="535"/>
      <c r="MAY54" s="535"/>
      <c r="MAZ54" s="535"/>
      <c r="MBA54" s="535"/>
      <c r="MBB54" s="535"/>
      <c r="MBC54" s="535"/>
      <c r="MBD54" s="535"/>
      <c r="MBE54" s="535"/>
      <c r="MBF54" s="535"/>
      <c r="MBG54" s="535"/>
      <c r="MBH54" s="535"/>
      <c r="MBI54" s="535"/>
      <c r="MBJ54" s="535"/>
      <c r="MBK54" s="535"/>
      <c r="MBL54" s="535"/>
      <c r="MBM54" s="535"/>
      <c r="MBN54" s="535"/>
      <c r="MBO54" s="535"/>
      <c r="MBP54" s="535"/>
      <c r="MBQ54" s="535"/>
      <c r="MBR54" s="535"/>
      <c r="MBS54" s="535"/>
      <c r="MBT54" s="535"/>
      <c r="MBU54" s="535"/>
      <c r="MBV54" s="535"/>
      <c r="MBW54" s="535"/>
      <c r="MBX54" s="535"/>
      <c r="MBY54" s="535"/>
      <c r="MBZ54" s="535"/>
      <c r="MCA54" s="535"/>
      <c r="MCB54" s="535"/>
      <c r="MCC54" s="535"/>
      <c r="MCD54" s="535"/>
      <c r="MCE54" s="535"/>
      <c r="MCF54" s="535"/>
      <c r="MCG54" s="535"/>
      <c r="MCH54" s="535"/>
      <c r="MCI54" s="535"/>
      <c r="MCJ54" s="535"/>
      <c r="MCK54" s="535"/>
      <c r="MCL54" s="535"/>
      <c r="MCM54" s="535"/>
      <c r="MCN54" s="535"/>
      <c r="MCO54" s="535"/>
      <c r="MCP54" s="535"/>
      <c r="MCQ54" s="535"/>
      <c r="MCR54" s="535"/>
      <c r="MCS54" s="535"/>
      <c r="MCT54" s="535"/>
      <c r="MCU54" s="535"/>
      <c r="MCV54" s="535"/>
      <c r="MCW54" s="535"/>
      <c r="MCX54" s="535"/>
      <c r="MCY54" s="535"/>
      <c r="MCZ54" s="535"/>
      <c r="MDA54" s="535"/>
      <c r="MDB54" s="535"/>
      <c r="MDC54" s="535"/>
      <c r="MDD54" s="535"/>
      <c r="MDE54" s="535"/>
      <c r="MDF54" s="535"/>
      <c r="MDG54" s="535"/>
      <c r="MDH54" s="535"/>
      <c r="MDI54" s="535"/>
      <c r="MDJ54" s="535"/>
      <c r="MDK54" s="535"/>
      <c r="MDL54" s="535"/>
      <c r="MDM54" s="535"/>
      <c r="MDN54" s="535"/>
      <c r="MDO54" s="535"/>
      <c r="MDP54" s="535"/>
      <c r="MDQ54" s="535"/>
      <c r="MDR54" s="535"/>
      <c r="MDS54" s="535"/>
      <c r="MDT54" s="535"/>
      <c r="MDU54" s="535"/>
      <c r="MDV54" s="535"/>
      <c r="MDW54" s="535"/>
      <c r="MDX54" s="535"/>
      <c r="MDY54" s="535"/>
      <c r="MDZ54" s="535"/>
      <c r="MEA54" s="535"/>
      <c r="MEB54" s="535"/>
      <c r="MEC54" s="535"/>
      <c r="MED54" s="535"/>
      <c r="MEE54" s="535"/>
      <c r="MEF54" s="535"/>
      <c r="MEG54" s="535"/>
      <c r="MEH54" s="535"/>
      <c r="MEI54" s="535"/>
      <c r="MEJ54" s="535"/>
      <c r="MEK54" s="535"/>
      <c r="MEL54" s="535"/>
      <c r="MEM54" s="535"/>
      <c r="MEN54" s="535"/>
      <c r="MEO54" s="535"/>
      <c r="MEP54" s="535"/>
      <c r="MEQ54" s="535"/>
      <c r="MER54" s="535"/>
      <c r="MES54" s="535"/>
      <c r="MET54" s="535"/>
      <c r="MEU54" s="535"/>
      <c r="MEV54" s="535"/>
      <c r="MEW54" s="535"/>
      <c r="MEX54" s="535"/>
      <c r="MEY54" s="535"/>
      <c r="MEZ54" s="535"/>
      <c r="MFA54" s="535"/>
      <c r="MFB54" s="535"/>
      <c r="MFC54" s="535"/>
      <c r="MFD54" s="535"/>
      <c r="MFE54" s="535"/>
      <c r="MFF54" s="535"/>
      <c r="MFG54" s="535"/>
      <c r="MFH54" s="535"/>
      <c r="MFI54" s="535"/>
      <c r="MFJ54" s="535"/>
      <c r="MFK54" s="535"/>
      <c r="MFL54" s="535"/>
      <c r="MFM54" s="535"/>
      <c r="MFN54" s="535"/>
      <c r="MFO54" s="535"/>
      <c r="MFP54" s="535"/>
      <c r="MFQ54" s="535"/>
      <c r="MFR54" s="535"/>
      <c r="MFS54" s="535"/>
      <c r="MFT54" s="535"/>
      <c r="MFU54" s="535"/>
      <c r="MFV54" s="535"/>
      <c r="MFW54" s="535"/>
      <c r="MFX54" s="535"/>
      <c r="MFY54" s="535"/>
      <c r="MFZ54" s="535"/>
      <c r="MGA54" s="535"/>
      <c r="MGB54" s="535"/>
      <c r="MGC54" s="535"/>
      <c r="MGD54" s="535"/>
      <c r="MGE54" s="535"/>
      <c r="MGF54" s="535"/>
      <c r="MGG54" s="535"/>
      <c r="MGH54" s="535"/>
      <c r="MGI54" s="535"/>
      <c r="MGJ54" s="535"/>
      <c r="MGK54" s="535"/>
      <c r="MGL54" s="535"/>
      <c r="MGM54" s="535"/>
      <c r="MGN54" s="535"/>
      <c r="MGO54" s="535"/>
      <c r="MGP54" s="535"/>
      <c r="MGQ54" s="535"/>
      <c r="MGR54" s="535"/>
      <c r="MGS54" s="535"/>
      <c r="MGT54" s="535"/>
      <c r="MGU54" s="535"/>
      <c r="MGV54" s="535"/>
      <c r="MGW54" s="535"/>
      <c r="MGX54" s="535"/>
      <c r="MGY54" s="535"/>
      <c r="MGZ54" s="535"/>
      <c r="MHA54" s="535"/>
      <c r="MHB54" s="535"/>
      <c r="MHC54" s="535"/>
      <c r="MHD54" s="535"/>
      <c r="MHE54" s="535"/>
      <c r="MHF54" s="535"/>
      <c r="MHG54" s="535"/>
      <c r="MHH54" s="535"/>
      <c r="MHI54" s="535"/>
      <c r="MHJ54" s="535"/>
      <c r="MHK54" s="535"/>
      <c r="MHL54" s="535"/>
      <c r="MHM54" s="535"/>
      <c r="MHN54" s="535"/>
      <c r="MHO54" s="535"/>
      <c r="MHP54" s="535"/>
      <c r="MHQ54" s="535"/>
      <c r="MHR54" s="535"/>
      <c r="MHS54" s="535"/>
      <c r="MHT54" s="535"/>
      <c r="MHU54" s="535"/>
      <c r="MHV54" s="535"/>
      <c r="MHW54" s="535"/>
      <c r="MHX54" s="535"/>
      <c r="MHY54" s="535"/>
      <c r="MHZ54" s="535"/>
      <c r="MIA54" s="535"/>
      <c r="MIB54" s="535"/>
      <c r="MIC54" s="535"/>
      <c r="MID54" s="535"/>
      <c r="MIE54" s="535"/>
      <c r="MIF54" s="535"/>
      <c r="MIG54" s="535"/>
      <c r="MIH54" s="535"/>
      <c r="MII54" s="535"/>
      <c r="MIJ54" s="535"/>
      <c r="MIK54" s="535"/>
      <c r="MIL54" s="535"/>
      <c r="MIM54" s="535"/>
      <c r="MIN54" s="535"/>
      <c r="MIO54" s="535"/>
      <c r="MIP54" s="535"/>
      <c r="MIQ54" s="535"/>
      <c r="MIR54" s="535"/>
      <c r="MIS54" s="535"/>
      <c r="MIT54" s="535"/>
      <c r="MIU54" s="535"/>
      <c r="MIV54" s="535"/>
      <c r="MIW54" s="535"/>
      <c r="MIX54" s="535"/>
      <c r="MIY54" s="535"/>
      <c r="MIZ54" s="535"/>
      <c r="MJA54" s="535"/>
      <c r="MJB54" s="535"/>
      <c r="MJC54" s="535"/>
      <c r="MJD54" s="535"/>
      <c r="MJE54" s="535"/>
      <c r="MJF54" s="535"/>
      <c r="MJG54" s="535"/>
      <c r="MJH54" s="535"/>
      <c r="MJI54" s="535"/>
      <c r="MJJ54" s="535"/>
      <c r="MJK54" s="535"/>
      <c r="MJL54" s="535"/>
      <c r="MJM54" s="535"/>
      <c r="MJN54" s="535"/>
      <c r="MJO54" s="535"/>
      <c r="MJP54" s="535"/>
      <c r="MJQ54" s="535"/>
      <c r="MJR54" s="535"/>
      <c r="MJS54" s="535"/>
      <c r="MJT54" s="535"/>
      <c r="MJU54" s="535"/>
      <c r="MJV54" s="535"/>
      <c r="MJW54" s="535"/>
      <c r="MJX54" s="535"/>
      <c r="MJY54" s="535"/>
      <c r="MJZ54" s="535"/>
      <c r="MKA54" s="535"/>
      <c r="MKB54" s="535"/>
      <c r="MKC54" s="535"/>
      <c r="MKD54" s="535"/>
      <c r="MKE54" s="535"/>
      <c r="MKF54" s="535"/>
      <c r="MKG54" s="535"/>
      <c r="MKH54" s="535"/>
      <c r="MKI54" s="535"/>
      <c r="MKJ54" s="535"/>
      <c r="MKK54" s="535"/>
      <c r="MKL54" s="535"/>
      <c r="MKM54" s="535"/>
      <c r="MKN54" s="535"/>
      <c r="MKO54" s="535"/>
      <c r="MKP54" s="535"/>
      <c r="MKQ54" s="535"/>
      <c r="MKR54" s="535"/>
      <c r="MKS54" s="535"/>
      <c r="MKT54" s="535"/>
      <c r="MKU54" s="535"/>
      <c r="MKV54" s="535"/>
      <c r="MKW54" s="535"/>
      <c r="MKX54" s="535"/>
      <c r="MKY54" s="535"/>
      <c r="MKZ54" s="535"/>
      <c r="MLA54" s="535"/>
      <c r="MLB54" s="535"/>
      <c r="MLC54" s="535"/>
      <c r="MLD54" s="535"/>
      <c r="MLE54" s="535"/>
      <c r="MLF54" s="535"/>
      <c r="MLG54" s="535"/>
      <c r="MLH54" s="535"/>
      <c r="MLI54" s="535"/>
      <c r="MLJ54" s="535"/>
      <c r="MLK54" s="535"/>
      <c r="MLL54" s="535"/>
      <c r="MLM54" s="535"/>
      <c r="MLN54" s="535"/>
      <c r="MLO54" s="535"/>
      <c r="MLP54" s="535"/>
      <c r="MLQ54" s="535"/>
      <c r="MLR54" s="535"/>
      <c r="MLS54" s="535"/>
      <c r="MLT54" s="535"/>
      <c r="MLU54" s="535"/>
      <c r="MLV54" s="535"/>
      <c r="MLW54" s="535"/>
      <c r="MLX54" s="535"/>
      <c r="MLY54" s="535"/>
      <c r="MLZ54" s="535"/>
      <c r="MMA54" s="535"/>
      <c r="MMB54" s="535"/>
      <c r="MMC54" s="535"/>
      <c r="MMD54" s="535"/>
      <c r="MME54" s="535"/>
      <c r="MMF54" s="535"/>
      <c r="MMG54" s="535"/>
      <c r="MMH54" s="535"/>
      <c r="MMI54" s="535"/>
      <c r="MMJ54" s="535"/>
      <c r="MMK54" s="535"/>
      <c r="MML54" s="535"/>
      <c r="MMM54" s="535"/>
      <c r="MMN54" s="535"/>
      <c r="MMO54" s="535"/>
      <c r="MMP54" s="535"/>
      <c r="MMQ54" s="535"/>
      <c r="MMR54" s="535"/>
      <c r="MMS54" s="535"/>
      <c r="MMT54" s="535"/>
      <c r="MMU54" s="535"/>
      <c r="MMV54" s="535"/>
      <c r="MMW54" s="535"/>
      <c r="MMX54" s="535"/>
      <c r="MMY54" s="535"/>
      <c r="MMZ54" s="535"/>
      <c r="MNA54" s="535"/>
      <c r="MNB54" s="535"/>
      <c r="MNC54" s="535"/>
      <c r="MND54" s="535"/>
      <c r="MNE54" s="535"/>
      <c r="MNF54" s="535"/>
      <c r="MNG54" s="535"/>
      <c r="MNH54" s="535"/>
      <c r="MNI54" s="535"/>
      <c r="MNJ54" s="535"/>
      <c r="MNK54" s="535"/>
      <c r="MNL54" s="535"/>
      <c r="MNM54" s="535"/>
      <c r="MNN54" s="535"/>
      <c r="MNO54" s="535"/>
      <c r="MNP54" s="535"/>
      <c r="MNQ54" s="535"/>
      <c r="MNR54" s="535"/>
      <c r="MNS54" s="535"/>
      <c r="MNT54" s="535"/>
      <c r="MNU54" s="535"/>
      <c r="MNV54" s="535"/>
      <c r="MNW54" s="535"/>
      <c r="MNX54" s="535"/>
      <c r="MNY54" s="535"/>
      <c r="MNZ54" s="535"/>
      <c r="MOA54" s="535"/>
      <c r="MOB54" s="535"/>
      <c r="MOC54" s="535"/>
      <c r="MOD54" s="535"/>
      <c r="MOE54" s="535"/>
      <c r="MOF54" s="535"/>
      <c r="MOG54" s="535"/>
      <c r="MOH54" s="535"/>
      <c r="MOI54" s="535"/>
      <c r="MOJ54" s="535"/>
      <c r="MOK54" s="535"/>
      <c r="MOL54" s="535"/>
      <c r="MOM54" s="535"/>
      <c r="MON54" s="535"/>
      <c r="MOO54" s="535"/>
      <c r="MOP54" s="535"/>
      <c r="MOQ54" s="535"/>
      <c r="MOR54" s="535"/>
      <c r="MOS54" s="535"/>
      <c r="MOT54" s="535"/>
      <c r="MOU54" s="535"/>
      <c r="MOV54" s="535"/>
      <c r="MOW54" s="535"/>
      <c r="MOX54" s="535"/>
      <c r="MOY54" s="535"/>
      <c r="MOZ54" s="535"/>
      <c r="MPA54" s="535"/>
      <c r="MPB54" s="535"/>
      <c r="MPC54" s="535"/>
      <c r="MPD54" s="535"/>
      <c r="MPE54" s="535"/>
      <c r="MPF54" s="535"/>
      <c r="MPG54" s="535"/>
      <c r="MPH54" s="535"/>
      <c r="MPI54" s="535"/>
      <c r="MPJ54" s="535"/>
      <c r="MPK54" s="535"/>
      <c r="MPL54" s="535"/>
      <c r="MPM54" s="535"/>
      <c r="MPN54" s="535"/>
      <c r="MPO54" s="535"/>
      <c r="MPP54" s="535"/>
      <c r="MPQ54" s="535"/>
      <c r="MPR54" s="535"/>
      <c r="MPS54" s="535"/>
      <c r="MPT54" s="535"/>
      <c r="MPU54" s="535"/>
      <c r="MPV54" s="535"/>
      <c r="MPW54" s="535"/>
      <c r="MPX54" s="535"/>
      <c r="MPY54" s="535"/>
      <c r="MPZ54" s="535"/>
      <c r="MQA54" s="535"/>
      <c r="MQB54" s="535"/>
      <c r="MQC54" s="535"/>
      <c r="MQD54" s="535"/>
      <c r="MQE54" s="535"/>
      <c r="MQF54" s="535"/>
      <c r="MQG54" s="535"/>
      <c r="MQH54" s="535"/>
      <c r="MQI54" s="535"/>
      <c r="MQJ54" s="535"/>
      <c r="MQK54" s="535"/>
      <c r="MQL54" s="535"/>
      <c r="MQM54" s="535"/>
      <c r="MQN54" s="535"/>
      <c r="MQO54" s="535"/>
      <c r="MQP54" s="535"/>
      <c r="MQQ54" s="535"/>
      <c r="MQR54" s="535"/>
      <c r="MQS54" s="535"/>
      <c r="MQT54" s="535"/>
      <c r="MQU54" s="535"/>
      <c r="MQV54" s="535"/>
      <c r="MQW54" s="535"/>
      <c r="MQX54" s="535"/>
      <c r="MQY54" s="535"/>
      <c r="MQZ54" s="535"/>
      <c r="MRA54" s="535"/>
      <c r="MRB54" s="535"/>
      <c r="MRC54" s="535"/>
      <c r="MRD54" s="535"/>
      <c r="MRE54" s="535"/>
      <c r="MRF54" s="535"/>
      <c r="MRG54" s="535"/>
      <c r="MRH54" s="535"/>
      <c r="MRI54" s="535"/>
      <c r="MRJ54" s="535"/>
      <c r="MRK54" s="535"/>
      <c r="MRL54" s="535"/>
      <c r="MRM54" s="535"/>
      <c r="MRN54" s="535"/>
      <c r="MRO54" s="535"/>
      <c r="MRP54" s="535"/>
      <c r="MRQ54" s="535"/>
      <c r="MRR54" s="535"/>
      <c r="MRS54" s="535"/>
      <c r="MRT54" s="535"/>
      <c r="MRU54" s="535"/>
      <c r="MRV54" s="535"/>
      <c r="MRW54" s="535"/>
      <c r="MRX54" s="535"/>
      <c r="MRY54" s="535"/>
      <c r="MRZ54" s="535"/>
      <c r="MSA54" s="535"/>
      <c r="MSB54" s="535"/>
      <c r="MSC54" s="535"/>
      <c r="MSD54" s="535"/>
      <c r="MSE54" s="535"/>
      <c r="MSF54" s="535"/>
      <c r="MSG54" s="535"/>
      <c r="MSH54" s="535"/>
      <c r="MSI54" s="535"/>
      <c r="MSJ54" s="535"/>
      <c r="MSK54" s="535"/>
      <c r="MSL54" s="535"/>
      <c r="MSM54" s="535"/>
      <c r="MSN54" s="535"/>
      <c r="MSO54" s="535"/>
      <c r="MSP54" s="535"/>
      <c r="MSQ54" s="535"/>
      <c r="MSR54" s="535"/>
      <c r="MSS54" s="535"/>
      <c r="MST54" s="535"/>
      <c r="MSU54" s="535"/>
      <c r="MSV54" s="535"/>
      <c r="MSW54" s="535"/>
      <c r="MSX54" s="535"/>
      <c r="MSY54" s="535"/>
      <c r="MSZ54" s="535"/>
      <c r="MTA54" s="535"/>
      <c r="MTB54" s="535"/>
      <c r="MTC54" s="535"/>
      <c r="MTD54" s="535"/>
      <c r="MTE54" s="535"/>
      <c r="MTF54" s="535"/>
      <c r="MTG54" s="535"/>
      <c r="MTH54" s="535"/>
      <c r="MTI54" s="535"/>
      <c r="MTJ54" s="535"/>
      <c r="MTK54" s="535"/>
      <c r="MTL54" s="535"/>
      <c r="MTM54" s="535"/>
      <c r="MTN54" s="535"/>
      <c r="MTO54" s="535"/>
      <c r="MTP54" s="535"/>
      <c r="MTQ54" s="535"/>
      <c r="MTR54" s="535"/>
      <c r="MTS54" s="535"/>
      <c r="MTT54" s="535"/>
      <c r="MTU54" s="535"/>
      <c r="MTV54" s="535"/>
      <c r="MTW54" s="535"/>
      <c r="MTX54" s="535"/>
      <c r="MTY54" s="535"/>
      <c r="MTZ54" s="535"/>
      <c r="MUA54" s="535"/>
      <c r="MUB54" s="535"/>
      <c r="MUC54" s="535"/>
      <c r="MUD54" s="535"/>
      <c r="MUE54" s="535"/>
      <c r="MUF54" s="535"/>
      <c r="MUG54" s="535"/>
      <c r="MUH54" s="535"/>
      <c r="MUI54" s="535"/>
      <c r="MUJ54" s="535"/>
      <c r="MUK54" s="535"/>
      <c r="MUL54" s="535"/>
      <c r="MUM54" s="535"/>
      <c r="MUN54" s="535"/>
      <c r="MUO54" s="535"/>
      <c r="MUP54" s="535"/>
      <c r="MUQ54" s="535"/>
      <c r="MUR54" s="535"/>
      <c r="MUS54" s="535"/>
      <c r="MUT54" s="535"/>
      <c r="MUU54" s="535"/>
      <c r="MUV54" s="535"/>
      <c r="MUW54" s="535"/>
      <c r="MUX54" s="535"/>
      <c r="MUY54" s="535"/>
      <c r="MUZ54" s="535"/>
      <c r="MVA54" s="535"/>
      <c r="MVB54" s="535"/>
      <c r="MVC54" s="535"/>
      <c r="MVD54" s="535"/>
      <c r="MVE54" s="535"/>
      <c r="MVF54" s="535"/>
      <c r="MVG54" s="535"/>
      <c r="MVH54" s="535"/>
      <c r="MVI54" s="535"/>
      <c r="MVJ54" s="535"/>
      <c r="MVK54" s="535"/>
      <c r="MVL54" s="535"/>
      <c r="MVM54" s="535"/>
      <c r="MVN54" s="535"/>
      <c r="MVO54" s="535"/>
      <c r="MVP54" s="535"/>
      <c r="MVQ54" s="535"/>
      <c r="MVR54" s="535"/>
      <c r="MVS54" s="535"/>
      <c r="MVT54" s="535"/>
      <c r="MVU54" s="535"/>
      <c r="MVV54" s="535"/>
      <c r="MVW54" s="535"/>
      <c r="MVX54" s="535"/>
      <c r="MVY54" s="535"/>
      <c r="MVZ54" s="535"/>
      <c r="MWA54" s="535"/>
      <c r="MWB54" s="535"/>
      <c r="MWC54" s="535"/>
      <c r="MWD54" s="535"/>
      <c r="MWE54" s="535"/>
      <c r="MWF54" s="535"/>
      <c r="MWG54" s="535"/>
      <c r="MWH54" s="535"/>
      <c r="MWI54" s="535"/>
      <c r="MWJ54" s="535"/>
      <c r="MWK54" s="535"/>
      <c r="MWL54" s="535"/>
      <c r="MWM54" s="535"/>
      <c r="MWN54" s="535"/>
      <c r="MWO54" s="535"/>
      <c r="MWP54" s="535"/>
      <c r="MWQ54" s="535"/>
      <c r="MWR54" s="535"/>
      <c r="MWS54" s="535"/>
      <c r="MWT54" s="535"/>
      <c r="MWU54" s="535"/>
      <c r="MWV54" s="535"/>
      <c r="MWW54" s="535"/>
      <c r="MWX54" s="535"/>
      <c r="MWY54" s="535"/>
      <c r="MWZ54" s="535"/>
      <c r="MXA54" s="535"/>
      <c r="MXB54" s="535"/>
      <c r="MXC54" s="535"/>
      <c r="MXD54" s="535"/>
      <c r="MXE54" s="535"/>
      <c r="MXF54" s="535"/>
      <c r="MXG54" s="535"/>
      <c r="MXH54" s="535"/>
      <c r="MXI54" s="535"/>
      <c r="MXJ54" s="535"/>
      <c r="MXK54" s="535"/>
      <c r="MXL54" s="535"/>
      <c r="MXM54" s="535"/>
      <c r="MXN54" s="535"/>
      <c r="MXO54" s="535"/>
      <c r="MXP54" s="535"/>
      <c r="MXQ54" s="535"/>
      <c r="MXR54" s="535"/>
      <c r="MXS54" s="535"/>
      <c r="MXT54" s="535"/>
      <c r="MXU54" s="535"/>
      <c r="MXV54" s="535"/>
      <c r="MXW54" s="535"/>
      <c r="MXX54" s="535"/>
      <c r="MXY54" s="535"/>
      <c r="MXZ54" s="535"/>
      <c r="MYA54" s="535"/>
      <c r="MYB54" s="535"/>
      <c r="MYC54" s="535"/>
      <c r="MYD54" s="535"/>
      <c r="MYE54" s="535"/>
      <c r="MYF54" s="535"/>
      <c r="MYG54" s="535"/>
      <c r="MYH54" s="535"/>
      <c r="MYI54" s="535"/>
      <c r="MYJ54" s="535"/>
      <c r="MYK54" s="535"/>
      <c r="MYL54" s="535"/>
      <c r="MYM54" s="535"/>
      <c r="MYN54" s="535"/>
      <c r="MYO54" s="535"/>
      <c r="MYP54" s="535"/>
      <c r="MYQ54" s="535"/>
      <c r="MYR54" s="535"/>
      <c r="MYS54" s="535"/>
      <c r="MYT54" s="535"/>
      <c r="MYU54" s="535"/>
      <c r="MYV54" s="535"/>
      <c r="MYW54" s="535"/>
      <c r="MYX54" s="535"/>
      <c r="MYY54" s="535"/>
      <c r="MYZ54" s="535"/>
      <c r="MZA54" s="535"/>
      <c r="MZB54" s="535"/>
      <c r="MZC54" s="535"/>
      <c r="MZD54" s="535"/>
      <c r="MZE54" s="535"/>
      <c r="MZF54" s="535"/>
      <c r="MZG54" s="535"/>
      <c r="MZH54" s="535"/>
      <c r="MZI54" s="535"/>
      <c r="MZJ54" s="535"/>
      <c r="MZK54" s="535"/>
      <c r="MZL54" s="535"/>
      <c r="MZM54" s="535"/>
      <c r="MZN54" s="535"/>
      <c r="MZO54" s="535"/>
      <c r="MZP54" s="535"/>
      <c r="MZQ54" s="535"/>
      <c r="MZR54" s="535"/>
      <c r="MZS54" s="535"/>
      <c r="MZT54" s="535"/>
      <c r="MZU54" s="535"/>
      <c r="MZV54" s="535"/>
      <c r="MZW54" s="535"/>
      <c r="MZX54" s="535"/>
      <c r="MZY54" s="535"/>
      <c r="MZZ54" s="535"/>
      <c r="NAA54" s="535"/>
      <c r="NAB54" s="535"/>
      <c r="NAC54" s="535"/>
      <c r="NAD54" s="535"/>
      <c r="NAE54" s="535"/>
      <c r="NAF54" s="535"/>
      <c r="NAG54" s="535"/>
      <c r="NAH54" s="535"/>
      <c r="NAI54" s="535"/>
      <c r="NAJ54" s="535"/>
      <c r="NAK54" s="535"/>
      <c r="NAL54" s="535"/>
      <c r="NAM54" s="535"/>
      <c r="NAN54" s="535"/>
      <c r="NAO54" s="535"/>
      <c r="NAP54" s="535"/>
      <c r="NAQ54" s="535"/>
      <c r="NAR54" s="535"/>
      <c r="NAS54" s="535"/>
      <c r="NAT54" s="535"/>
      <c r="NAU54" s="535"/>
      <c r="NAV54" s="535"/>
      <c r="NAW54" s="535"/>
      <c r="NAX54" s="535"/>
      <c r="NAY54" s="535"/>
      <c r="NAZ54" s="535"/>
      <c r="NBA54" s="535"/>
      <c r="NBB54" s="535"/>
      <c r="NBC54" s="535"/>
      <c r="NBD54" s="535"/>
      <c r="NBE54" s="535"/>
      <c r="NBF54" s="535"/>
      <c r="NBG54" s="535"/>
      <c r="NBH54" s="535"/>
      <c r="NBI54" s="535"/>
      <c r="NBJ54" s="535"/>
      <c r="NBK54" s="535"/>
      <c r="NBL54" s="535"/>
      <c r="NBM54" s="535"/>
      <c r="NBN54" s="535"/>
      <c r="NBO54" s="535"/>
      <c r="NBP54" s="535"/>
      <c r="NBQ54" s="535"/>
      <c r="NBR54" s="535"/>
      <c r="NBS54" s="535"/>
      <c r="NBT54" s="535"/>
      <c r="NBU54" s="535"/>
      <c r="NBV54" s="535"/>
      <c r="NBW54" s="535"/>
      <c r="NBX54" s="535"/>
      <c r="NBY54" s="535"/>
      <c r="NBZ54" s="535"/>
      <c r="NCA54" s="535"/>
      <c r="NCB54" s="535"/>
      <c r="NCC54" s="535"/>
      <c r="NCD54" s="535"/>
      <c r="NCE54" s="535"/>
      <c r="NCF54" s="535"/>
      <c r="NCG54" s="535"/>
      <c r="NCH54" s="535"/>
      <c r="NCI54" s="535"/>
      <c r="NCJ54" s="535"/>
      <c r="NCK54" s="535"/>
      <c r="NCL54" s="535"/>
      <c r="NCM54" s="535"/>
      <c r="NCN54" s="535"/>
      <c r="NCO54" s="535"/>
      <c r="NCP54" s="535"/>
      <c r="NCQ54" s="535"/>
      <c r="NCR54" s="535"/>
      <c r="NCS54" s="535"/>
      <c r="NCT54" s="535"/>
      <c r="NCU54" s="535"/>
      <c r="NCV54" s="535"/>
      <c r="NCW54" s="535"/>
      <c r="NCX54" s="535"/>
      <c r="NCY54" s="535"/>
      <c r="NCZ54" s="535"/>
      <c r="NDA54" s="535"/>
      <c r="NDB54" s="535"/>
      <c r="NDC54" s="535"/>
      <c r="NDD54" s="535"/>
      <c r="NDE54" s="535"/>
      <c r="NDF54" s="535"/>
      <c r="NDG54" s="535"/>
      <c r="NDH54" s="535"/>
      <c r="NDI54" s="535"/>
      <c r="NDJ54" s="535"/>
      <c r="NDK54" s="535"/>
      <c r="NDL54" s="535"/>
      <c r="NDM54" s="535"/>
      <c r="NDN54" s="535"/>
      <c r="NDO54" s="535"/>
      <c r="NDP54" s="535"/>
      <c r="NDQ54" s="535"/>
      <c r="NDR54" s="535"/>
      <c r="NDS54" s="535"/>
      <c r="NDT54" s="535"/>
      <c r="NDU54" s="535"/>
      <c r="NDV54" s="535"/>
      <c r="NDW54" s="535"/>
      <c r="NDX54" s="535"/>
      <c r="NDY54" s="535"/>
      <c r="NDZ54" s="535"/>
      <c r="NEA54" s="535"/>
      <c r="NEB54" s="535"/>
      <c r="NEC54" s="535"/>
      <c r="NED54" s="535"/>
      <c r="NEE54" s="535"/>
      <c r="NEF54" s="535"/>
      <c r="NEG54" s="535"/>
      <c r="NEH54" s="535"/>
      <c r="NEI54" s="535"/>
      <c r="NEJ54" s="535"/>
      <c r="NEK54" s="535"/>
      <c r="NEL54" s="535"/>
      <c r="NEM54" s="535"/>
      <c r="NEN54" s="535"/>
      <c r="NEO54" s="535"/>
      <c r="NEP54" s="535"/>
      <c r="NEQ54" s="535"/>
      <c r="NER54" s="535"/>
      <c r="NES54" s="535"/>
      <c r="NET54" s="535"/>
      <c r="NEU54" s="535"/>
      <c r="NEV54" s="535"/>
      <c r="NEW54" s="535"/>
      <c r="NEX54" s="535"/>
      <c r="NEY54" s="535"/>
      <c r="NEZ54" s="535"/>
      <c r="NFA54" s="535"/>
      <c r="NFB54" s="535"/>
      <c r="NFC54" s="535"/>
      <c r="NFD54" s="535"/>
      <c r="NFE54" s="535"/>
      <c r="NFF54" s="535"/>
      <c r="NFG54" s="535"/>
      <c r="NFH54" s="535"/>
      <c r="NFI54" s="535"/>
      <c r="NFJ54" s="535"/>
      <c r="NFK54" s="535"/>
      <c r="NFL54" s="535"/>
      <c r="NFM54" s="535"/>
      <c r="NFN54" s="535"/>
      <c r="NFO54" s="535"/>
      <c r="NFP54" s="535"/>
      <c r="NFQ54" s="535"/>
      <c r="NFR54" s="535"/>
      <c r="NFS54" s="535"/>
      <c r="NFT54" s="535"/>
      <c r="NFU54" s="535"/>
      <c r="NFV54" s="535"/>
      <c r="NFW54" s="535"/>
      <c r="NFX54" s="535"/>
      <c r="NFY54" s="535"/>
      <c r="NFZ54" s="535"/>
      <c r="NGA54" s="535"/>
      <c r="NGB54" s="535"/>
      <c r="NGC54" s="535"/>
      <c r="NGD54" s="535"/>
      <c r="NGE54" s="535"/>
      <c r="NGF54" s="535"/>
      <c r="NGG54" s="535"/>
      <c r="NGH54" s="535"/>
      <c r="NGI54" s="535"/>
      <c r="NGJ54" s="535"/>
      <c r="NGK54" s="535"/>
      <c r="NGL54" s="535"/>
      <c r="NGM54" s="535"/>
      <c r="NGN54" s="535"/>
      <c r="NGO54" s="535"/>
      <c r="NGP54" s="535"/>
      <c r="NGQ54" s="535"/>
      <c r="NGR54" s="535"/>
      <c r="NGS54" s="535"/>
      <c r="NGT54" s="535"/>
      <c r="NGU54" s="535"/>
      <c r="NGV54" s="535"/>
      <c r="NGW54" s="535"/>
      <c r="NGX54" s="535"/>
      <c r="NGY54" s="535"/>
      <c r="NGZ54" s="535"/>
      <c r="NHA54" s="535"/>
      <c r="NHB54" s="535"/>
      <c r="NHC54" s="535"/>
      <c r="NHD54" s="535"/>
      <c r="NHE54" s="535"/>
      <c r="NHF54" s="535"/>
      <c r="NHG54" s="535"/>
      <c r="NHH54" s="535"/>
      <c r="NHI54" s="535"/>
      <c r="NHJ54" s="535"/>
      <c r="NHK54" s="535"/>
      <c r="NHL54" s="535"/>
      <c r="NHM54" s="535"/>
      <c r="NHN54" s="535"/>
      <c r="NHO54" s="535"/>
      <c r="NHP54" s="535"/>
      <c r="NHQ54" s="535"/>
      <c r="NHR54" s="535"/>
      <c r="NHS54" s="535"/>
      <c r="NHT54" s="535"/>
      <c r="NHU54" s="535"/>
      <c r="NHV54" s="535"/>
      <c r="NHW54" s="535"/>
      <c r="NHX54" s="535"/>
      <c r="NHY54" s="535"/>
      <c r="NHZ54" s="535"/>
      <c r="NIA54" s="535"/>
      <c r="NIB54" s="535"/>
      <c r="NIC54" s="535"/>
      <c r="NID54" s="535"/>
      <c r="NIE54" s="535"/>
      <c r="NIF54" s="535"/>
      <c r="NIG54" s="535"/>
      <c r="NIH54" s="535"/>
      <c r="NII54" s="535"/>
      <c r="NIJ54" s="535"/>
      <c r="NIK54" s="535"/>
      <c r="NIL54" s="535"/>
      <c r="NIM54" s="535"/>
      <c r="NIN54" s="535"/>
      <c r="NIO54" s="535"/>
      <c r="NIP54" s="535"/>
      <c r="NIQ54" s="535"/>
      <c r="NIR54" s="535"/>
      <c r="NIS54" s="535"/>
      <c r="NIT54" s="535"/>
      <c r="NIU54" s="535"/>
      <c r="NIV54" s="535"/>
      <c r="NIW54" s="535"/>
      <c r="NIX54" s="535"/>
      <c r="NIY54" s="535"/>
      <c r="NIZ54" s="535"/>
      <c r="NJA54" s="535"/>
      <c r="NJB54" s="535"/>
      <c r="NJC54" s="535"/>
      <c r="NJD54" s="535"/>
      <c r="NJE54" s="535"/>
      <c r="NJF54" s="535"/>
      <c r="NJG54" s="535"/>
      <c r="NJH54" s="535"/>
      <c r="NJI54" s="535"/>
      <c r="NJJ54" s="535"/>
      <c r="NJK54" s="535"/>
      <c r="NJL54" s="535"/>
      <c r="NJM54" s="535"/>
      <c r="NJN54" s="535"/>
      <c r="NJO54" s="535"/>
      <c r="NJP54" s="535"/>
      <c r="NJQ54" s="535"/>
      <c r="NJR54" s="535"/>
      <c r="NJS54" s="535"/>
      <c r="NJT54" s="535"/>
      <c r="NJU54" s="535"/>
      <c r="NJV54" s="535"/>
      <c r="NJW54" s="535"/>
      <c r="NJX54" s="535"/>
      <c r="NJY54" s="535"/>
      <c r="NJZ54" s="535"/>
      <c r="NKA54" s="535"/>
      <c r="NKB54" s="535"/>
      <c r="NKC54" s="535"/>
      <c r="NKD54" s="535"/>
      <c r="NKE54" s="535"/>
      <c r="NKF54" s="535"/>
      <c r="NKG54" s="535"/>
      <c r="NKH54" s="535"/>
      <c r="NKI54" s="535"/>
      <c r="NKJ54" s="535"/>
      <c r="NKK54" s="535"/>
      <c r="NKL54" s="535"/>
      <c r="NKM54" s="535"/>
      <c r="NKN54" s="535"/>
      <c r="NKO54" s="535"/>
      <c r="NKP54" s="535"/>
      <c r="NKQ54" s="535"/>
      <c r="NKR54" s="535"/>
      <c r="NKS54" s="535"/>
      <c r="NKT54" s="535"/>
      <c r="NKU54" s="535"/>
      <c r="NKV54" s="535"/>
      <c r="NKW54" s="535"/>
      <c r="NKX54" s="535"/>
      <c r="NKY54" s="535"/>
      <c r="NKZ54" s="535"/>
      <c r="NLA54" s="535"/>
      <c r="NLB54" s="535"/>
      <c r="NLC54" s="535"/>
      <c r="NLD54" s="535"/>
      <c r="NLE54" s="535"/>
      <c r="NLF54" s="535"/>
      <c r="NLG54" s="535"/>
      <c r="NLH54" s="535"/>
      <c r="NLI54" s="535"/>
      <c r="NLJ54" s="535"/>
      <c r="NLK54" s="535"/>
      <c r="NLL54" s="535"/>
      <c r="NLM54" s="535"/>
      <c r="NLN54" s="535"/>
      <c r="NLO54" s="535"/>
      <c r="NLP54" s="535"/>
      <c r="NLQ54" s="535"/>
      <c r="NLR54" s="535"/>
      <c r="NLS54" s="535"/>
      <c r="NLT54" s="535"/>
      <c r="NLU54" s="535"/>
      <c r="NLV54" s="535"/>
      <c r="NLW54" s="535"/>
      <c r="NLX54" s="535"/>
      <c r="NLY54" s="535"/>
      <c r="NLZ54" s="535"/>
      <c r="NMA54" s="535"/>
      <c r="NMB54" s="535"/>
      <c r="NMC54" s="535"/>
      <c r="NMD54" s="535"/>
      <c r="NME54" s="535"/>
      <c r="NMF54" s="535"/>
      <c r="NMG54" s="535"/>
      <c r="NMH54" s="535"/>
      <c r="NMI54" s="535"/>
      <c r="NMJ54" s="535"/>
      <c r="NMK54" s="535"/>
      <c r="NML54" s="535"/>
      <c r="NMM54" s="535"/>
      <c r="NMN54" s="535"/>
      <c r="NMO54" s="535"/>
      <c r="NMP54" s="535"/>
      <c r="NMQ54" s="535"/>
      <c r="NMR54" s="535"/>
      <c r="NMS54" s="535"/>
      <c r="NMT54" s="535"/>
      <c r="NMU54" s="535"/>
      <c r="NMV54" s="535"/>
      <c r="NMW54" s="535"/>
      <c r="NMX54" s="535"/>
      <c r="NMY54" s="535"/>
      <c r="NMZ54" s="535"/>
      <c r="NNA54" s="535"/>
      <c r="NNB54" s="535"/>
      <c r="NNC54" s="535"/>
      <c r="NND54" s="535"/>
      <c r="NNE54" s="535"/>
      <c r="NNF54" s="535"/>
      <c r="NNG54" s="535"/>
      <c r="NNH54" s="535"/>
      <c r="NNI54" s="535"/>
      <c r="NNJ54" s="535"/>
      <c r="NNK54" s="535"/>
      <c r="NNL54" s="535"/>
      <c r="NNM54" s="535"/>
      <c r="NNN54" s="535"/>
      <c r="NNO54" s="535"/>
      <c r="NNP54" s="535"/>
      <c r="NNQ54" s="535"/>
      <c r="NNR54" s="535"/>
      <c r="NNS54" s="535"/>
      <c r="NNT54" s="535"/>
      <c r="NNU54" s="535"/>
      <c r="NNV54" s="535"/>
      <c r="NNW54" s="535"/>
      <c r="NNX54" s="535"/>
      <c r="NNY54" s="535"/>
      <c r="NNZ54" s="535"/>
      <c r="NOA54" s="535"/>
      <c r="NOB54" s="535"/>
      <c r="NOC54" s="535"/>
      <c r="NOD54" s="535"/>
      <c r="NOE54" s="535"/>
      <c r="NOF54" s="535"/>
      <c r="NOG54" s="535"/>
      <c r="NOH54" s="535"/>
      <c r="NOI54" s="535"/>
      <c r="NOJ54" s="535"/>
      <c r="NOK54" s="535"/>
      <c r="NOL54" s="535"/>
      <c r="NOM54" s="535"/>
      <c r="NON54" s="535"/>
      <c r="NOO54" s="535"/>
      <c r="NOP54" s="535"/>
      <c r="NOQ54" s="535"/>
      <c r="NOR54" s="535"/>
      <c r="NOS54" s="535"/>
      <c r="NOT54" s="535"/>
      <c r="NOU54" s="535"/>
      <c r="NOV54" s="535"/>
      <c r="NOW54" s="535"/>
      <c r="NOX54" s="535"/>
      <c r="NOY54" s="535"/>
      <c r="NOZ54" s="535"/>
      <c r="NPA54" s="535"/>
      <c r="NPB54" s="535"/>
      <c r="NPC54" s="535"/>
      <c r="NPD54" s="535"/>
      <c r="NPE54" s="535"/>
      <c r="NPF54" s="535"/>
      <c r="NPG54" s="535"/>
      <c r="NPH54" s="535"/>
      <c r="NPI54" s="535"/>
      <c r="NPJ54" s="535"/>
      <c r="NPK54" s="535"/>
      <c r="NPL54" s="535"/>
      <c r="NPM54" s="535"/>
      <c r="NPN54" s="535"/>
      <c r="NPO54" s="535"/>
      <c r="NPP54" s="535"/>
      <c r="NPQ54" s="535"/>
      <c r="NPR54" s="535"/>
      <c r="NPS54" s="535"/>
      <c r="NPT54" s="535"/>
      <c r="NPU54" s="535"/>
      <c r="NPV54" s="535"/>
      <c r="NPW54" s="535"/>
      <c r="NPX54" s="535"/>
      <c r="NPY54" s="535"/>
      <c r="NPZ54" s="535"/>
      <c r="NQA54" s="535"/>
      <c r="NQB54" s="535"/>
      <c r="NQC54" s="535"/>
      <c r="NQD54" s="535"/>
      <c r="NQE54" s="535"/>
      <c r="NQF54" s="535"/>
      <c r="NQG54" s="535"/>
      <c r="NQH54" s="535"/>
      <c r="NQI54" s="535"/>
      <c r="NQJ54" s="535"/>
      <c r="NQK54" s="535"/>
      <c r="NQL54" s="535"/>
      <c r="NQM54" s="535"/>
      <c r="NQN54" s="535"/>
      <c r="NQO54" s="535"/>
      <c r="NQP54" s="535"/>
      <c r="NQQ54" s="535"/>
      <c r="NQR54" s="535"/>
      <c r="NQS54" s="535"/>
      <c r="NQT54" s="535"/>
      <c r="NQU54" s="535"/>
      <c r="NQV54" s="535"/>
      <c r="NQW54" s="535"/>
      <c r="NQX54" s="535"/>
      <c r="NQY54" s="535"/>
      <c r="NQZ54" s="535"/>
      <c r="NRA54" s="535"/>
      <c r="NRB54" s="535"/>
      <c r="NRC54" s="535"/>
      <c r="NRD54" s="535"/>
      <c r="NRE54" s="535"/>
      <c r="NRF54" s="535"/>
      <c r="NRG54" s="535"/>
      <c r="NRH54" s="535"/>
      <c r="NRI54" s="535"/>
      <c r="NRJ54" s="535"/>
      <c r="NRK54" s="535"/>
      <c r="NRL54" s="535"/>
      <c r="NRM54" s="535"/>
      <c r="NRN54" s="535"/>
      <c r="NRO54" s="535"/>
      <c r="NRP54" s="535"/>
      <c r="NRQ54" s="535"/>
      <c r="NRR54" s="535"/>
      <c r="NRS54" s="535"/>
      <c r="NRT54" s="535"/>
      <c r="NRU54" s="535"/>
      <c r="NRV54" s="535"/>
      <c r="NRW54" s="535"/>
      <c r="NRX54" s="535"/>
      <c r="NRY54" s="535"/>
      <c r="NRZ54" s="535"/>
      <c r="NSA54" s="535"/>
      <c r="NSB54" s="535"/>
      <c r="NSC54" s="535"/>
      <c r="NSD54" s="535"/>
      <c r="NSE54" s="535"/>
      <c r="NSF54" s="535"/>
      <c r="NSG54" s="535"/>
      <c r="NSH54" s="535"/>
      <c r="NSI54" s="535"/>
      <c r="NSJ54" s="535"/>
      <c r="NSK54" s="535"/>
      <c r="NSL54" s="535"/>
      <c r="NSM54" s="535"/>
      <c r="NSN54" s="535"/>
      <c r="NSO54" s="535"/>
      <c r="NSP54" s="535"/>
      <c r="NSQ54" s="535"/>
      <c r="NSR54" s="535"/>
      <c r="NSS54" s="535"/>
      <c r="NST54" s="535"/>
      <c r="NSU54" s="535"/>
      <c r="NSV54" s="535"/>
      <c r="NSW54" s="535"/>
      <c r="NSX54" s="535"/>
      <c r="NSY54" s="535"/>
      <c r="NSZ54" s="535"/>
      <c r="NTA54" s="535"/>
      <c r="NTB54" s="535"/>
      <c r="NTC54" s="535"/>
      <c r="NTD54" s="535"/>
      <c r="NTE54" s="535"/>
      <c r="NTF54" s="535"/>
      <c r="NTG54" s="535"/>
      <c r="NTH54" s="535"/>
      <c r="NTI54" s="535"/>
      <c r="NTJ54" s="535"/>
      <c r="NTK54" s="535"/>
      <c r="NTL54" s="535"/>
      <c r="NTM54" s="535"/>
      <c r="NTN54" s="535"/>
      <c r="NTO54" s="535"/>
      <c r="NTP54" s="535"/>
      <c r="NTQ54" s="535"/>
      <c r="NTR54" s="535"/>
      <c r="NTS54" s="535"/>
      <c r="NTT54" s="535"/>
      <c r="NTU54" s="535"/>
      <c r="NTV54" s="535"/>
      <c r="NTW54" s="535"/>
      <c r="NTX54" s="535"/>
      <c r="NTY54" s="535"/>
      <c r="NTZ54" s="535"/>
      <c r="NUA54" s="535"/>
      <c r="NUB54" s="535"/>
      <c r="NUC54" s="535"/>
      <c r="NUD54" s="535"/>
      <c r="NUE54" s="535"/>
      <c r="NUF54" s="535"/>
      <c r="NUG54" s="535"/>
      <c r="NUH54" s="535"/>
      <c r="NUI54" s="535"/>
      <c r="NUJ54" s="535"/>
      <c r="NUK54" s="535"/>
      <c r="NUL54" s="535"/>
      <c r="NUM54" s="535"/>
      <c r="NUN54" s="535"/>
      <c r="NUO54" s="535"/>
      <c r="NUP54" s="535"/>
      <c r="NUQ54" s="535"/>
      <c r="NUR54" s="535"/>
      <c r="NUS54" s="535"/>
      <c r="NUT54" s="535"/>
      <c r="NUU54" s="535"/>
      <c r="NUV54" s="535"/>
      <c r="NUW54" s="535"/>
      <c r="NUX54" s="535"/>
      <c r="NUY54" s="535"/>
      <c r="NUZ54" s="535"/>
      <c r="NVA54" s="535"/>
      <c r="NVB54" s="535"/>
      <c r="NVC54" s="535"/>
      <c r="NVD54" s="535"/>
      <c r="NVE54" s="535"/>
      <c r="NVF54" s="535"/>
      <c r="NVG54" s="535"/>
      <c r="NVH54" s="535"/>
      <c r="NVI54" s="535"/>
      <c r="NVJ54" s="535"/>
      <c r="NVK54" s="535"/>
      <c r="NVL54" s="535"/>
      <c r="NVM54" s="535"/>
      <c r="NVN54" s="535"/>
      <c r="NVO54" s="535"/>
      <c r="NVP54" s="535"/>
      <c r="NVQ54" s="535"/>
      <c r="NVR54" s="535"/>
      <c r="NVS54" s="535"/>
      <c r="NVT54" s="535"/>
      <c r="NVU54" s="535"/>
      <c r="NVV54" s="535"/>
      <c r="NVW54" s="535"/>
      <c r="NVX54" s="535"/>
      <c r="NVY54" s="535"/>
      <c r="NVZ54" s="535"/>
      <c r="NWA54" s="535"/>
      <c r="NWB54" s="535"/>
      <c r="NWC54" s="535"/>
      <c r="NWD54" s="535"/>
      <c r="NWE54" s="535"/>
      <c r="NWF54" s="535"/>
      <c r="NWG54" s="535"/>
      <c r="NWH54" s="535"/>
      <c r="NWI54" s="535"/>
      <c r="NWJ54" s="535"/>
      <c r="NWK54" s="535"/>
      <c r="NWL54" s="535"/>
      <c r="NWM54" s="535"/>
      <c r="NWN54" s="535"/>
      <c r="NWO54" s="535"/>
      <c r="NWP54" s="535"/>
      <c r="NWQ54" s="535"/>
      <c r="NWR54" s="535"/>
      <c r="NWS54" s="535"/>
      <c r="NWT54" s="535"/>
      <c r="NWU54" s="535"/>
      <c r="NWV54" s="535"/>
      <c r="NWW54" s="535"/>
      <c r="NWX54" s="535"/>
      <c r="NWY54" s="535"/>
      <c r="NWZ54" s="535"/>
      <c r="NXA54" s="535"/>
      <c r="NXB54" s="535"/>
      <c r="NXC54" s="535"/>
      <c r="NXD54" s="535"/>
      <c r="NXE54" s="535"/>
      <c r="NXF54" s="535"/>
      <c r="NXG54" s="535"/>
      <c r="NXH54" s="535"/>
      <c r="NXI54" s="535"/>
      <c r="NXJ54" s="535"/>
      <c r="NXK54" s="535"/>
      <c r="NXL54" s="535"/>
      <c r="NXM54" s="535"/>
      <c r="NXN54" s="535"/>
      <c r="NXO54" s="535"/>
      <c r="NXP54" s="535"/>
      <c r="NXQ54" s="535"/>
      <c r="NXR54" s="535"/>
      <c r="NXS54" s="535"/>
      <c r="NXT54" s="535"/>
      <c r="NXU54" s="535"/>
      <c r="NXV54" s="535"/>
      <c r="NXW54" s="535"/>
      <c r="NXX54" s="535"/>
      <c r="NXY54" s="535"/>
      <c r="NXZ54" s="535"/>
      <c r="NYA54" s="535"/>
      <c r="NYB54" s="535"/>
      <c r="NYC54" s="535"/>
      <c r="NYD54" s="535"/>
      <c r="NYE54" s="535"/>
      <c r="NYF54" s="535"/>
      <c r="NYG54" s="535"/>
      <c r="NYH54" s="535"/>
      <c r="NYI54" s="535"/>
      <c r="NYJ54" s="535"/>
      <c r="NYK54" s="535"/>
      <c r="NYL54" s="535"/>
      <c r="NYM54" s="535"/>
      <c r="NYN54" s="535"/>
      <c r="NYO54" s="535"/>
      <c r="NYP54" s="535"/>
      <c r="NYQ54" s="535"/>
      <c r="NYR54" s="535"/>
      <c r="NYS54" s="535"/>
      <c r="NYT54" s="535"/>
      <c r="NYU54" s="535"/>
      <c r="NYV54" s="535"/>
      <c r="NYW54" s="535"/>
      <c r="NYX54" s="535"/>
      <c r="NYY54" s="535"/>
      <c r="NYZ54" s="535"/>
      <c r="NZA54" s="535"/>
      <c r="NZB54" s="535"/>
      <c r="NZC54" s="535"/>
      <c r="NZD54" s="535"/>
      <c r="NZE54" s="535"/>
      <c r="NZF54" s="535"/>
      <c r="NZG54" s="535"/>
      <c r="NZH54" s="535"/>
      <c r="NZI54" s="535"/>
      <c r="NZJ54" s="535"/>
      <c r="NZK54" s="535"/>
      <c r="NZL54" s="535"/>
      <c r="NZM54" s="535"/>
      <c r="NZN54" s="535"/>
      <c r="NZO54" s="535"/>
      <c r="NZP54" s="535"/>
      <c r="NZQ54" s="535"/>
      <c r="NZR54" s="535"/>
      <c r="NZS54" s="535"/>
      <c r="NZT54" s="535"/>
      <c r="NZU54" s="535"/>
      <c r="NZV54" s="535"/>
      <c r="NZW54" s="535"/>
      <c r="NZX54" s="535"/>
      <c r="NZY54" s="535"/>
      <c r="NZZ54" s="535"/>
      <c r="OAA54" s="535"/>
      <c r="OAB54" s="535"/>
      <c r="OAC54" s="535"/>
      <c r="OAD54" s="535"/>
      <c r="OAE54" s="535"/>
      <c r="OAF54" s="535"/>
      <c r="OAG54" s="535"/>
      <c r="OAH54" s="535"/>
      <c r="OAI54" s="535"/>
      <c r="OAJ54" s="535"/>
      <c r="OAK54" s="535"/>
      <c r="OAL54" s="535"/>
      <c r="OAM54" s="535"/>
      <c r="OAN54" s="535"/>
      <c r="OAO54" s="535"/>
      <c r="OAP54" s="535"/>
      <c r="OAQ54" s="535"/>
      <c r="OAR54" s="535"/>
      <c r="OAS54" s="535"/>
      <c r="OAT54" s="535"/>
      <c r="OAU54" s="535"/>
      <c r="OAV54" s="535"/>
      <c r="OAW54" s="535"/>
      <c r="OAX54" s="535"/>
      <c r="OAY54" s="535"/>
      <c r="OAZ54" s="535"/>
      <c r="OBA54" s="535"/>
      <c r="OBB54" s="535"/>
      <c r="OBC54" s="535"/>
      <c r="OBD54" s="535"/>
      <c r="OBE54" s="535"/>
      <c r="OBF54" s="535"/>
      <c r="OBG54" s="535"/>
      <c r="OBH54" s="535"/>
      <c r="OBI54" s="535"/>
      <c r="OBJ54" s="535"/>
      <c r="OBK54" s="535"/>
      <c r="OBL54" s="535"/>
      <c r="OBM54" s="535"/>
      <c r="OBN54" s="535"/>
      <c r="OBO54" s="535"/>
      <c r="OBP54" s="535"/>
      <c r="OBQ54" s="535"/>
      <c r="OBR54" s="535"/>
      <c r="OBS54" s="535"/>
      <c r="OBT54" s="535"/>
      <c r="OBU54" s="535"/>
      <c r="OBV54" s="535"/>
      <c r="OBW54" s="535"/>
      <c r="OBX54" s="535"/>
      <c r="OBY54" s="535"/>
      <c r="OBZ54" s="535"/>
      <c r="OCA54" s="535"/>
      <c r="OCB54" s="535"/>
      <c r="OCC54" s="535"/>
      <c r="OCD54" s="535"/>
      <c r="OCE54" s="535"/>
      <c r="OCF54" s="535"/>
      <c r="OCG54" s="535"/>
      <c r="OCH54" s="535"/>
      <c r="OCI54" s="535"/>
      <c r="OCJ54" s="535"/>
      <c r="OCK54" s="535"/>
      <c r="OCL54" s="535"/>
      <c r="OCM54" s="535"/>
      <c r="OCN54" s="535"/>
      <c r="OCO54" s="535"/>
      <c r="OCP54" s="535"/>
      <c r="OCQ54" s="535"/>
      <c r="OCR54" s="535"/>
      <c r="OCS54" s="535"/>
      <c r="OCT54" s="535"/>
      <c r="OCU54" s="535"/>
      <c r="OCV54" s="535"/>
      <c r="OCW54" s="535"/>
      <c r="OCX54" s="535"/>
      <c r="OCY54" s="535"/>
      <c r="OCZ54" s="535"/>
      <c r="ODA54" s="535"/>
      <c r="ODB54" s="535"/>
      <c r="ODC54" s="535"/>
      <c r="ODD54" s="535"/>
      <c r="ODE54" s="535"/>
      <c r="ODF54" s="535"/>
      <c r="ODG54" s="535"/>
      <c r="ODH54" s="535"/>
      <c r="ODI54" s="535"/>
      <c r="ODJ54" s="535"/>
      <c r="ODK54" s="535"/>
      <c r="ODL54" s="535"/>
      <c r="ODM54" s="535"/>
      <c r="ODN54" s="535"/>
      <c r="ODO54" s="535"/>
      <c r="ODP54" s="535"/>
      <c r="ODQ54" s="535"/>
      <c r="ODR54" s="535"/>
      <c r="ODS54" s="535"/>
      <c r="ODT54" s="535"/>
      <c r="ODU54" s="535"/>
      <c r="ODV54" s="535"/>
      <c r="ODW54" s="535"/>
      <c r="ODX54" s="535"/>
      <c r="ODY54" s="535"/>
      <c r="ODZ54" s="535"/>
      <c r="OEA54" s="535"/>
      <c r="OEB54" s="535"/>
      <c r="OEC54" s="535"/>
      <c r="OED54" s="535"/>
      <c r="OEE54" s="535"/>
      <c r="OEF54" s="535"/>
      <c r="OEG54" s="535"/>
      <c r="OEH54" s="535"/>
      <c r="OEI54" s="535"/>
      <c r="OEJ54" s="535"/>
      <c r="OEK54" s="535"/>
      <c r="OEL54" s="535"/>
      <c r="OEM54" s="535"/>
      <c r="OEN54" s="535"/>
      <c r="OEO54" s="535"/>
      <c r="OEP54" s="535"/>
      <c r="OEQ54" s="535"/>
      <c r="OER54" s="535"/>
      <c r="OES54" s="535"/>
      <c r="OET54" s="535"/>
      <c r="OEU54" s="535"/>
      <c r="OEV54" s="535"/>
      <c r="OEW54" s="535"/>
      <c r="OEX54" s="535"/>
      <c r="OEY54" s="535"/>
      <c r="OEZ54" s="535"/>
      <c r="OFA54" s="535"/>
      <c r="OFB54" s="535"/>
      <c r="OFC54" s="535"/>
      <c r="OFD54" s="535"/>
      <c r="OFE54" s="535"/>
      <c r="OFF54" s="535"/>
      <c r="OFG54" s="535"/>
      <c r="OFH54" s="535"/>
      <c r="OFI54" s="535"/>
      <c r="OFJ54" s="535"/>
      <c r="OFK54" s="535"/>
      <c r="OFL54" s="535"/>
      <c r="OFM54" s="535"/>
      <c r="OFN54" s="535"/>
      <c r="OFO54" s="535"/>
      <c r="OFP54" s="535"/>
      <c r="OFQ54" s="535"/>
      <c r="OFR54" s="535"/>
      <c r="OFS54" s="535"/>
      <c r="OFT54" s="535"/>
      <c r="OFU54" s="535"/>
      <c r="OFV54" s="535"/>
      <c r="OFW54" s="535"/>
      <c r="OFX54" s="535"/>
      <c r="OFY54" s="535"/>
      <c r="OFZ54" s="535"/>
      <c r="OGA54" s="535"/>
      <c r="OGB54" s="535"/>
      <c r="OGC54" s="535"/>
      <c r="OGD54" s="535"/>
      <c r="OGE54" s="535"/>
      <c r="OGF54" s="535"/>
      <c r="OGG54" s="535"/>
      <c r="OGH54" s="535"/>
      <c r="OGI54" s="535"/>
      <c r="OGJ54" s="535"/>
      <c r="OGK54" s="535"/>
      <c r="OGL54" s="535"/>
      <c r="OGM54" s="535"/>
      <c r="OGN54" s="535"/>
      <c r="OGO54" s="535"/>
      <c r="OGP54" s="535"/>
      <c r="OGQ54" s="535"/>
      <c r="OGR54" s="535"/>
      <c r="OGS54" s="535"/>
      <c r="OGT54" s="535"/>
      <c r="OGU54" s="535"/>
      <c r="OGV54" s="535"/>
      <c r="OGW54" s="535"/>
      <c r="OGX54" s="535"/>
      <c r="OGY54" s="535"/>
      <c r="OGZ54" s="535"/>
      <c r="OHA54" s="535"/>
      <c r="OHB54" s="535"/>
      <c r="OHC54" s="535"/>
      <c r="OHD54" s="535"/>
      <c r="OHE54" s="535"/>
      <c r="OHF54" s="535"/>
      <c r="OHG54" s="535"/>
      <c r="OHH54" s="535"/>
      <c r="OHI54" s="535"/>
      <c r="OHJ54" s="535"/>
      <c r="OHK54" s="535"/>
      <c r="OHL54" s="535"/>
      <c r="OHM54" s="535"/>
      <c r="OHN54" s="535"/>
      <c r="OHO54" s="535"/>
      <c r="OHP54" s="535"/>
      <c r="OHQ54" s="535"/>
      <c r="OHR54" s="535"/>
      <c r="OHS54" s="535"/>
      <c r="OHT54" s="535"/>
      <c r="OHU54" s="535"/>
      <c r="OHV54" s="535"/>
      <c r="OHW54" s="535"/>
      <c r="OHX54" s="535"/>
      <c r="OHY54" s="535"/>
      <c r="OHZ54" s="535"/>
      <c r="OIA54" s="535"/>
      <c r="OIB54" s="535"/>
      <c r="OIC54" s="535"/>
      <c r="OID54" s="535"/>
      <c r="OIE54" s="535"/>
      <c r="OIF54" s="535"/>
      <c r="OIG54" s="535"/>
      <c r="OIH54" s="535"/>
      <c r="OII54" s="535"/>
      <c r="OIJ54" s="535"/>
      <c r="OIK54" s="535"/>
      <c r="OIL54" s="535"/>
      <c r="OIM54" s="535"/>
      <c r="OIN54" s="535"/>
      <c r="OIO54" s="535"/>
      <c r="OIP54" s="535"/>
      <c r="OIQ54" s="535"/>
      <c r="OIR54" s="535"/>
      <c r="OIS54" s="535"/>
      <c r="OIT54" s="535"/>
      <c r="OIU54" s="535"/>
      <c r="OIV54" s="535"/>
      <c r="OIW54" s="535"/>
      <c r="OIX54" s="535"/>
      <c r="OIY54" s="535"/>
      <c r="OIZ54" s="535"/>
      <c r="OJA54" s="535"/>
      <c r="OJB54" s="535"/>
      <c r="OJC54" s="535"/>
      <c r="OJD54" s="535"/>
      <c r="OJE54" s="535"/>
      <c r="OJF54" s="535"/>
      <c r="OJG54" s="535"/>
      <c r="OJH54" s="535"/>
      <c r="OJI54" s="535"/>
      <c r="OJJ54" s="535"/>
      <c r="OJK54" s="535"/>
      <c r="OJL54" s="535"/>
      <c r="OJM54" s="535"/>
      <c r="OJN54" s="535"/>
      <c r="OJO54" s="535"/>
      <c r="OJP54" s="535"/>
      <c r="OJQ54" s="535"/>
      <c r="OJR54" s="535"/>
      <c r="OJS54" s="535"/>
      <c r="OJT54" s="535"/>
      <c r="OJU54" s="535"/>
      <c r="OJV54" s="535"/>
      <c r="OJW54" s="535"/>
      <c r="OJX54" s="535"/>
      <c r="OJY54" s="535"/>
      <c r="OJZ54" s="535"/>
      <c r="OKA54" s="535"/>
      <c r="OKB54" s="535"/>
      <c r="OKC54" s="535"/>
      <c r="OKD54" s="535"/>
      <c r="OKE54" s="535"/>
      <c r="OKF54" s="535"/>
      <c r="OKG54" s="535"/>
      <c r="OKH54" s="535"/>
      <c r="OKI54" s="535"/>
      <c r="OKJ54" s="535"/>
      <c r="OKK54" s="535"/>
      <c r="OKL54" s="535"/>
      <c r="OKM54" s="535"/>
      <c r="OKN54" s="535"/>
      <c r="OKO54" s="535"/>
      <c r="OKP54" s="535"/>
      <c r="OKQ54" s="535"/>
      <c r="OKR54" s="535"/>
      <c r="OKS54" s="535"/>
      <c r="OKT54" s="535"/>
      <c r="OKU54" s="535"/>
      <c r="OKV54" s="535"/>
      <c r="OKW54" s="535"/>
      <c r="OKX54" s="535"/>
      <c r="OKY54" s="535"/>
      <c r="OKZ54" s="535"/>
      <c r="OLA54" s="535"/>
      <c r="OLB54" s="535"/>
      <c r="OLC54" s="535"/>
      <c r="OLD54" s="535"/>
      <c r="OLE54" s="535"/>
      <c r="OLF54" s="535"/>
      <c r="OLG54" s="535"/>
      <c r="OLH54" s="535"/>
      <c r="OLI54" s="535"/>
      <c r="OLJ54" s="535"/>
      <c r="OLK54" s="535"/>
      <c r="OLL54" s="535"/>
      <c r="OLM54" s="535"/>
      <c r="OLN54" s="535"/>
      <c r="OLO54" s="535"/>
      <c r="OLP54" s="535"/>
      <c r="OLQ54" s="535"/>
      <c r="OLR54" s="535"/>
      <c r="OLS54" s="535"/>
      <c r="OLT54" s="535"/>
      <c r="OLU54" s="535"/>
      <c r="OLV54" s="535"/>
      <c r="OLW54" s="535"/>
      <c r="OLX54" s="535"/>
      <c r="OLY54" s="535"/>
      <c r="OLZ54" s="535"/>
      <c r="OMA54" s="535"/>
      <c r="OMB54" s="535"/>
      <c r="OMC54" s="535"/>
      <c r="OMD54" s="535"/>
      <c r="OME54" s="535"/>
      <c r="OMF54" s="535"/>
      <c r="OMG54" s="535"/>
      <c r="OMH54" s="535"/>
      <c r="OMI54" s="535"/>
      <c r="OMJ54" s="535"/>
      <c r="OMK54" s="535"/>
      <c r="OML54" s="535"/>
      <c r="OMM54" s="535"/>
      <c r="OMN54" s="535"/>
      <c r="OMO54" s="535"/>
      <c r="OMP54" s="535"/>
      <c r="OMQ54" s="535"/>
      <c r="OMR54" s="535"/>
      <c r="OMS54" s="535"/>
      <c r="OMT54" s="535"/>
      <c r="OMU54" s="535"/>
      <c r="OMV54" s="535"/>
      <c r="OMW54" s="535"/>
      <c r="OMX54" s="535"/>
      <c r="OMY54" s="535"/>
      <c r="OMZ54" s="535"/>
      <c r="ONA54" s="535"/>
      <c r="ONB54" s="535"/>
      <c r="ONC54" s="535"/>
      <c r="OND54" s="535"/>
      <c r="ONE54" s="535"/>
      <c r="ONF54" s="535"/>
      <c r="ONG54" s="535"/>
      <c r="ONH54" s="535"/>
      <c r="ONI54" s="535"/>
      <c r="ONJ54" s="535"/>
      <c r="ONK54" s="535"/>
      <c r="ONL54" s="535"/>
      <c r="ONM54" s="535"/>
      <c r="ONN54" s="535"/>
      <c r="ONO54" s="535"/>
      <c r="ONP54" s="535"/>
      <c r="ONQ54" s="535"/>
      <c r="ONR54" s="535"/>
      <c r="ONS54" s="535"/>
      <c r="ONT54" s="535"/>
      <c r="ONU54" s="535"/>
      <c r="ONV54" s="535"/>
      <c r="ONW54" s="535"/>
      <c r="ONX54" s="535"/>
      <c r="ONY54" s="535"/>
      <c r="ONZ54" s="535"/>
      <c r="OOA54" s="535"/>
      <c r="OOB54" s="535"/>
      <c r="OOC54" s="535"/>
      <c r="OOD54" s="535"/>
      <c r="OOE54" s="535"/>
      <c r="OOF54" s="535"/>
      <c r="OOG54" s="535"/>
      <c r="OOH54" s="535"/>
      <c r="OOI54" s="535"/>
      <c r="OOJ54" s="535"/>
      <c r="OOK54" s="535"/>
      <c r="OOL54" s="535"/>
      <c r="OOM54" s="535"/>
      <c r="OON54" s="535"/>
      <c r="OOO54" s="535"/>
      <c r="OOP54" s="535"/>
      <c r="OOQ54" s="535"/>
      <c r="OOR54" s="535"/>
      <c r="OOS54" s="535"/>
      <c r="OOT54" s="535"/>
      <c r="OOU54" s="535"/>
      <c r="OOV54" s="535"/>
      <c r="OOW54" s="535"/>
      <c r="OOX54" s="535"/>
      <c r="OOY54" s="535"/>
      <c r="OOZ54" s="535"/>
      <c r="OPA54" s="535"/>
      <c r="OPB54" s="535"/>
      <c r="OPC54" s="535"/>
      <c r="OPD54" s="535"/>
      <c r="OPE54" s="535"/>
      <c r="OPF54" s="535"/>
      <c r="OPG54" s="535"/>
      <c r="OPH54" s="535"/>
      <c r="OPI54" s="535"/>
      <c r="OPJ54" s="535"/>
      <c r="OPK54" s="535"/>
      <c r="OPL54" s="535"/>
      <c r="OPM54" s="535"/>
      <c r="OPN54" s="535"/>
      <c r="OPO54" s="535"/>
      <c r="OPP54" s="535"/>
      <c r="OPQ54" s="535"/>
      <c r="OPR54" s="535"/>
      <c r="OPS54" s="535"/>
      <c r="OPT54" s="535"/>
      <c r="OPU54" s="535"/>
      <c r="OPV54" s="535"/>
      <c r="OPW54" s="535"/>
      <c r="OPX54" s="535"/>
      <c r="OPY54" s="535"/>
      <c r="OPZ54" s="535"/>
      <c r="OQA54" s="535"/>
      <c r="OQB54" s="535"/>
      <c r="OQC54" s="535"/>
      <c r="OQD54" s="535"/>
      <c r="OQE54" s="535"/>
      <c r="OQF54" s="535"/>
      <c r="OQG54" s="535"/>
      <c r="OQH54" s="535"/>
      <c r="OQI54" s="535"/>
      <c r="OQJ54" s="535"/>
      <c r="OQK54" s="535"/>
      <c r="OQL54" s="535"/>
      <c r="OQM54" s="535"/>
      <c r="OQN54" s="535"/>
      <c r="OQO54" s="535"/>
      <c r="OQP54" s="535"/>
      <c r="OQQ54" s="535"/>
      <c r="OQR54" s="535"/>
      <c r="OQS54" s="535"/>
      <c r="OQT54" s="535"/>
      <c r="OQU54" s="535"/>
      <c r="OQV54" s="535"/>
      <c r="OQW54" s="535"/>
      <c r="OQX54" s="535"/>
      <c r="OQY54" s="535"/>
      <c r="OQZ54" s="535"/>
      <c r="ORA54" s="535"/>
      <c r="ORB54" s="535"/>
      <c r="ORC54" s="535"/>
      <c r="ORD54" s="535"/>
      <c r="ORE54" s="535"/>
      <c r="ORF54" s="535"/>
      <c r="ORG54" s="535"/>
      <c r="ORH54" s="535"/>
      <c r="ORI54" s="535"/>
      <c r="ORJ54" s="535"/>
      <c r="ORK54" s="535"/>
      <c r="ORL54" s="535"/>
      <c r="ORM54" s="535"/>
      <c r="ORN54" s="535"/>
      <c r="ORO54" s="535"/>
      <c r="ORP54" s="535"/>
      <c r="ORQ54" s="535"/>
      <c r="ORR54" s="535"/>
      <c r="ORS54" s="535"/>
      <c r="ORT54" s="535"/>
      <c r="ORU54" s="535"/>
      <c r="ORV54" s="535"/>
      <c r="ORW54" s="535"/>
      <c r="ORX54" s="535"/>
      <c r="ORY54" s="535"/>
      <c r="ORZ54" s="535"/>
      <c r="OSA54" s="535"/>
      <c r="OSB54" s="535"/>
      <c r="OSC54" s="535"/>
      <c r="OSD54" s="535"/>
      <c r="OSE54" s="535"/>
      <c r="OSF54" s="535"/>
      <c r="OSG54" s="535"/>
      <c r="OSH54" s="535"/>
      <c r="OSI54" s="535"/>
      <c r="OSJ54" s="535"/>
      <c r="OSK54" s="535"/>
      <c r="OSL54" s="535"/>
      <c r="OSM54" s="535"/>
      <c r="OSN54" s="535"/>
      <c r="OSO54" s="535"/>
      <c r="OSP54" s="535"/>
      <c r="OSQ54" s="535"/>
      <c r="OSR54" s="535"/>
      <c r="OSS54" s="535"/>
      <c r="OST54" s="535"/>
      <c r="OSU54" s="535"/>
      <c r="OSV54" s="535"/>
      <c r="OSW54" s="535"/>
      <c r="OSX54" s="535"/>
      <c r="OSY54" s="535"/>
      <c r="OSZ54" s="535"/>
      <c r="OTA54" s="535"/>
      <c r="OTB54" s="535"/>
      <c r="OTC54" s="535"/>
      <c r="OTD54" s="535"/>
      <c r="OTE54" s="535"/>
      <c r="OTF54" s="535"/>
      <c r="OTG54" s="535"/>
      <c r="OTH54" s="535"/>
      <c r="OTI54" s="535"/>
      <c r="OTJ54" s="535"/>
      <c r="OTK54" s="535"/>
      <c r="OTL54" s="535"/>
      <c r="OTM54" s="535"/>
      <c r="OTN54" s="535"/>
      <c r="OTO54" s="535"/>
      <c r="OTP54" s="535"/>
      <c r="OTQ54" s="535"/>
      <c r="OTR54" s="535"/>
      <c r="OTS54" s="535"/>
      <c r="OTT54" s="535"/>
      <c r="OTU54" s="535"/>
      <c r="OTV54" s="535"/>
      <c r="OTW54" s="535"/>
      <c r="OTX54" s="535"/>
      <c r="OTY54" s="535"/>
      <c r="OTZ54" s="535"/>
      <c r="OUA54" s="535"/>
      <c r="OUB54" s="535"/>
      <c r="OUC54" s="535"/>
      <c r="OUD54" s="535"/>
      <c r="OUE54" s="535"/>
      <c r="OUF54" s="535"/>
      <c r="OUG54" s="535"/>
      <c r="OUH54" s="535"/>
      <c r="OUI54" s="535"/>
      <c r="OUJ54" s="535"/>
      <c r="OUK54" s="535"/>
      <c r="OUL54" s="535"/>
      <c r="OUM54" s="535"/>
      <c r="OUN54" s="535"/>
      <c r="OUO54" s="535"/>
      <c r="OUP54" s="535"/>
      <c r="OUQ54" s="535"/>
      <c r="OUR54" s="535"/>
      <c r="OUS54" s="535"/>
      <c r="OUT54" s="535"/>
      <c r="OUU54" s="535"/>
      <c r="OUV54" s="535"/>
      <c r="OUW54" s="535"/>
      <c r="OUX54" s="535"/>
      <c r="OUY54" s="535"/>
      <c r="OUZ54" s="535"/>
      <c r="OVA54" s="535"/>
      <c r="OVB54" s="535"/>
      <c r="OVC54" s="535"/>
      <c r="OVD54" s="535"/>
      <c r="OVE54" s="535"/>
      <c r="OVF54" s="535"/>
      <c r="OVG54" s="535"/>
      <c r="OVH54" s="535"/>
      <c r="OVI54" s="535"/>
      <c r="OVJ54" s="535"/>
      <c r="OVK54" s="535"/>
      <c r="OVL54" s="535"/>
      <c r="OVM54" s="535"/>
      <c r="OVN54" s="535"/>
      <c r="OVO54" s="535"/>
      <c r="OVP54" s="535"/>
      <c r="OVQ54" s="535"/>
      <c r="OVR54" s="535"/>
      <c r="OVS54" s="535"/>
      <c r="OVT54" s="535"/>
      <c r="OVU54" s="535"/>
      <c r="OVV54" s="535"/>
      <c r="OVW54" s="535"/>
      <c r="OVX54" s="535"/>
      <c r="OVY54" s="535"/>
      <c r="OVZ54" s="535"/>
      <c r="OWA54" s="535"/>
      <c r="OWB54" s="535"/>
      <c r="OWC54" s="535"/>
      <c r="OWD54" s="535"/>
      <c r="OWE54" s="535"/>
      <c r="OWF54" s="535"/>
      <c r="OWG54" s="535"/>
      <c r="OWH54" s="535"/>
      <c r="OWI54" s="535"/>
      <c r="OWJ54" s="535"/>
      <c r="OWK54" s="535"/>
      <c r="OWL54" s="535"/>
      <c r="OWM54" s="535"/>
      <c r="OWN54" s="535"/>
      <c r="OWO54" s="535"/>
      <c r="OWP54" s="535"/>
      <c r="OWQ54" s="535"/>
      <c r="OWR54" s="535"/>
      <c r="OWS54" s="535"/>
      <c r="OWT54" s="535"/>
      <c r="OWU54" s="535"/>
      <c r="OWV54" s="535"/>
      <c r="OWW54" s="535"/>
      <c r="OWX54" s="535"/>
      <c r="OWY54" s="535"/>
      <c r="OWZ54" s="535"/>
      <c r="OXA54" s="535"/>
      <c r="OXB54" s="535"/>
      <c r="OXC54" s="535"/>
      <c r="OXD54" s="535"/>
      <c r="OXE54" s="535"/>
      <c r="OXF54" s="535"/>
      <c r="OXG54" s="535"/>
      <c r="OXH54" s="535"/>
      <c r="OXI54" s="535"/>
      <c r="OXJ54" s="535"/>
      <c r="OXK54" s="535"/>
      <c r="OXL54" s="535"/>
      <c r="OXM54" s="535"/>
      <c r="OXN54" s="535"/>
      <c r="OXO54" s="535"/>
      <c r="OXP54" s="535"/>
      <c r="OXQ54" s="535"/>
      <c r="OXR54" s="535"/>
      <c r="OXS54" s="535"/>
      <c r="OXT54" s="535"/>
      <c r="OXU54" s="535"/>
      <c r="OXV54" s="535"/>
      <c r="OXW54" s="535"/>
      <c r="OXX54" s="535"/>
      <c r="OXY54" s="535"/>
      <c r="OXZ54" s="535"/>
      <c r="OYA54" s="535"/>
      <c r="OYB54" s="535"/>
      <c r="OYC54" s="535"/>
      <c r="OYD54" s="535"/>
      <c r="OYE54" s="535"/>
      <c r="OYF54" s="535"/>
      <c r="OYG54" s="535"/>
      <c r="OYH54" s="535"/>
      <c r="OYI54" s="535"/>
      <c r="OYJ54" s="535"/>
      <c r="OYK54" s="535"/>
      <c r="OYL54" s="535"/>
      <c r="OYM54" s="535"/>
      <c r="OYN54" s="535"/>
      <c r="OYO54" s="535"/>
      <c r="OYP54" s="535"/>
      <c r="OYQ54" s="535"/>
      <c r="OYR54" s="535"/>
      <c r="OYS54" s="535"/>
      <c r="OYT54" s="535"/>
      <c r="OYU54" s="535"/>
      <c r="OYV54" s="535"/>
      <c r="OYW54" s="535"/>
      <c r="OYX54" s="535"/>
      <c r="OYY54" s="535"/>
      <c r="OYZ54" s="535"/>
      <c r="OZA54" s="535"/>
      <c r="OZB54" s="535"/>
      <c r="OZC54" s="535"/>
      <c r="OZD54" s="535"/>
      <c r="OZE54" s="535"/>
      <c r="OZF54" s="535"/>
      <c r="OZG54" s="535"/>
      <c r="OZH54" s="535"/>
      <c r="OZI54" s="535"/>
      <c r="OZJ54" s="535"/>
      <c r="OZK54" s="535"/>
      <c r="OZL54" s="535"/>
      <c r="OZM54" s="535"/>
      <c r="OZN54" s="535"/>
      <c r="OZO54" s="535"/>
      <c r="OZP54" s="535"/>
      <c r="OZQ54" s="535"/>
      <c r="OZR54" s="535"/>
      <c r="OZS54" s="535"/>
      <c r="OZT54" s="535"/>
      <c r="OZU54" s="535"/>
      <c r="OZV54" s="535"/>
      <c r="OZW54" s="535"/>
      <c r="OZX54" s="535"/>
      <c r="OZY54" s="535"/>
      <c r="OZZ54" s="535"/>
      <c r="PAA54" s="535"/>
      <c r="PAB54" s="535"/>
      <c r="PAC54" s="535"/>
      <c r="PAD54" s="535"/>
      <c r="PAE54" s="535"/>
      <c r="PAF54" s="535"/>
      <c r="PAG54" s="535"/>
      <c r="PAH54" s="535"/>
      <c r="PAI54" s="535"/>
      <c r="PAJ54" s="535"/>
      <c r="PAK54" s="535"/>
      <c r="PAL54" s="535"/>
      <c r="PAM54" s="535"/>
      <c r="PAN54" s="535"/>
      <c r="PAO54" s="535"/>
      <c r="PAP54" s="535"/>
      <c r="PAQ54" s="535"/>
      <c r="PAR54" s="535"/>
      <c r="PAS54" s="535"/>
      <c r="PAT54" s="535"/>
      <c r="PAU54" s="535"/>
      <c r="PAV54" s="535"/>
      <c r="PAW54" s="535"/>
      <c r="PAX54" s="535"/>
      <c r="PAY54" s="535"/>
      <c r="PAZ54" s="535"/>
      <c r="PBA54" s="535"/>
      <c r="PBB54" s="535"/>
      <c r="PBC54" s="535"/>
      <c r="PBD54" s="535"/>
      <c r="PBE54" s="535"/>
      <c r="PBF54" s="535"/>
      <c r="PBG54" s="535"/>
      <c r="PBH54" s="535"/>
      <c r="PBI54" s="535"/>
      <c r="PBJ54" s="535"/>
      <c r="PBK54" s="535"/>
      <c r="PBL54" s="535"/>
      <c r="PBM54" s="535"/>
      <c r="PBN54" s="535"/>
      <c r="PBO54" s="535"/>
      <c r="PBP54" s="535"/>
      <c r="PBQ54" s="535"/>
      <c r="PBR54" s="535"/>
      <c r="PBS54" s="535"/>
      <c r="PBT54" s="535"/>
      <c r="PBU54" s="535"/>
      <c r="PBV54" s="535"/>
      <c r="PBW54" s="535"/>
      <c r="PBX54" s="535"/>
      <c r="PBY54" s="535"/>
      <c r="PBZ54" s="535"/>
      <c r="PCA54" s="535"/>
      <c r="PCB54" s="535"/>
      <c r="PCC54" s="535"/>
      <c r="PCD54" s="535"/>
      <c r="PCE54" s="535"/>
      <c r="PCF54" s="535"/>
      <c r="PCG54" s="535"/>
      <c r="PCH54" s="535"/>
      <c r="PCI54" s="535"/>
      <c r="PCJ54" s="535"/>
      <c r="PCK54" s="535"/>
      <c r="PCL54" s="535"/>
      <c r="PCM54" s="535"/>
      <c r="PCN54" s="535"/>
      <c r="PCO54" s="535"/>
      <c r="PCP54" s="535"/>
      <c r="PCQ54" s="535"/>
      <c r="PCR54" s="535"/>
      <c r="PCS54" s="535"/>
      <c r="PCT54" s="535"/>
      <c r="PCU54" s="535"/>
      <c r="PCV54" s="535"/>
      <c r="PCW54" s="535"/>
      <c r="PCX54" s="535"/>
      <c r="PCY54" s="535"/>
      <c r="PCZ54" s="535"/>
      <c r="PDA54" s="535"/>
      <c r="PDB54" s="535"/>
      <c r="PDC54" s="535"/>
      <c r="PDD54" s="535"/>
      <c r="PDE54" s="535"/>
      <c r="PDF54" s="535"/>
      <c r="PDG54" s="535"/>
      <c r="PDH54" s="535"/>
      <c r="PDI54" s="535"/>
      <c r="PDJ54" s="535"/>
      <c r="PDK54" s="535"/>
      <c r="PDL54" s="535"/>
      <c r="PDM54" s="535"/>
      <c r="PDN54" s="535"/>
      <c r="PDO54" s="535"/>
      <c r="PDP54" s="535"/>
      <c r="PDQ54" s="535"/>
      <c r="PDR54" s="535"/>
      <c r="PDS54" s="535"/>
      <c r="PDT54" s="535"/>
      <c r="PDU54" s="535"/>
      <c r="PDV54" s="535"/>
      <c r="PDW54" s="535"/>
      <c r="PDX54" s="535"/>
      <c r="PDY54" s="535"/>
      <c r="PDZ54" s="535"/>
      <c r="PEA54" s="535"/>
      <c r="PEB54" s="535"/>
      <c r="PEC54" s="535"/>
      <c r="PED54" s="535"/>
      <c r="PEE54" s="535"/>
      <c r="PEF54" s="535"/>
      <c r="PEG54" s="535"/>
      <c r="PEH54" s="535"/>
      <c r="PEI54" s="535"/>
      <c r="PEJ54" s="535"/>
      <c r="PEK54" s="535"/>
      <c r="PEL54" s="535"/>
      <c r="PEM54" s="535"/>
      <c r="PEN54" s="535"/>
      <c r="PEO54" s="535"/>
      <c r="PEP54" s="535"/>
      <c r="PEQ54" s="535"/>
      <c r="PER54" s="535"/>
      <c r="PES54" s="535"/>
      <c r="PET54" s="535"/>
      <c r="PEU54" s="535"/>
      <c r="PEV54" s="535"/>
      <c r="PEW54" s="535"/>
      <c r="PEX54" s="535"/>
      <c r="PEY54" s="535"/>
      <c r="PEZ54" s="535"/>
      <c r="PFA54" s="535"/>
      <c r="PFB54" s="535"/>
      <c r="PFC54" s="535"/>
      <c r="PFD54" s="535"/>
      <c r="PFE54" s="535"/>
      <c r="PFF54" s="535"/>
      <c r="PFG54" s="535"/>
      <c r="PFH54" s="535"/>
      <c r="PFI54" s="535"/>
      <c r="PFJ54" s="535"/>
      <c r="PFK54" s="535"/>
      <c r="PFL54" s="535"/>
      <c r="PFM54" s="535"/>
      <c r="PFN54" s="535"/>
      <c r="PFO54" s="535"/>
      <c r="PFP54" s="535"/>
      <c r="PFQ54" s="535"/>
      <c r="PFR54" s="535"/>
      <c r="PFS54" s="535"/>
      <c r="PFT54" s="535"/>
      <c r="PFU54" s="535"/>
      <c r="PFV54" s="535"/>
      <c r="PFW54" s="535"/>
      <c r="PFX54" s="535"/>
      <c r="PFY54" s="535"/>
      <c r="PFZ54" s="535"/>
      <c r="PGA54" s="535"/>
      <c r="PGB54" s="535"/>
      <c r="PGC54" s="535"/>
      <c r="PGD54" s="535"/>
      <c r="PGE54" s="535"/>
      <c r="PGF54" s="535"/>
      <c r="PGG54" s="535"/>
      <c r="PGH54" s="535"/>
      <c r="PGI54" s="535"/>
      <c r="PGJ54" s="535"/>
      <c r="PGK54" s="535"/>
      <c r="PGL54" s="535"/>
      <c r="PGM54" s="535"/>
      <c r="PGN54" s="535"/>
      <c r="PGO54" s="535"/>
      <c r="PGP54" s="535"/>
      <c r="PGQ54" s="535"/>
      <c r="PGR54" s="535"/>
      <c r="PGS54" s="535"/>
      <c r="PGT54" s="535"/>
      <c r="PGU54" s="535"/>
      <c r="PGV54" s="535"/>
      <c r="PGW54" s="535"/>
      <c r="PGX54" s="535"/>
      <c r="PGY54" s="535"/>
      <c r="PGZ54" s="535"/>
      <c r="PHA54" s="535"/>
      <c r="PHB54" s="535"/>
      <c r="PHC54" s="535"/>
      <c r="PHD54" s="535"/>
      <c r="PHE54" s="535"/>
      <c r="PHF54" s="535"/>
      <c r="PHG54" s="535"/>
      <c r="PHH54" s="535"/>
      <c r="PHI54" s="535"/>
      <c r="PHJ54" s="535"/>
      <c r="PHK54" s="535"/>
      <c r="PHL54" s="535"/>
      <c r="PHM54" s="535"/>
      <c r="PHN54" s="535"/>
      <c r="PHO54" s="535"/>
      <c r="PHP54" s="535"/>
      <c r="PHQ54" s="535"/>
      <c r="PHR54" s="535"/>
      <c r="PHS54" s="535"/>
      <c r="PHT54" s="535"/>
      <c r="PHU54" s="535"/>
      <c r="PHV54" s="535"/>
      <c r="PHW54" s="535"/>
      <c r="PHX54" s="535"/>
      <c r="PHY54" s="535"/>
      <c r="PHZ54" s="535"/>
      <c r="PIA54" s="535"/>
      <c r="PIB54" s="535"/>
      <c r="PIC54" s="535"/>
      <c r="PID54" s="535"/>
      <c r="PIE54" s="535"/>
      <c r="PIF54" s="535"/>
      <c r="PIG54" s="535"/>
      <c r="PIH54" s="535"/>
      <c r="PII54" s="535"/>
      <c r="PIJ54" s="535"/>
      <c r="PIK54" s="535"/>
      <c r="PIL54" s="535"/>
      <c r="PIM54" s="535"/>
      <c r="PIN54" s="535"/>
      <c r="PIO54" s="535"/>
      <c r="PIP54" s="535"/>
      <c r="PIQ54" s="535"/>
      <c r="PIR54" s="535"/>
      <c r="PIS54" s="535"/>
      <c r="PIT54" s="535"/>
      <c r="PIU54" s="535"/>
      <c r="PIV54" s="535"/>
      <c r="PIW54" s="535"/>
      <c r="PIX54" s="535"/>
      <c r="PIY54" s="535"/>
      <c r="PIZ54" s="535"/>
      <c r="PJA54" s="535"/>
      <c r="PJB54" s="535"/>
      <c r="PJC54" s="535"/>
      <c r="PJD54" s="535"/>
      <c r="PJE54" s="535"/>
      <c r="PJF54" s="535"/>
      <c r="PJG54" s="535"/>
      <c r="PJH54" s="535"/>
      <c r="PJI54" s="535"/>
      <c r="PJJ54" s="535"/>
      <c r="PJK54" s="535"/>
      <c r="PJL54" s="535"/>
      <c r="PJM54" s="535"/>
      <c r="PJN54" s="535"/>
      <c r="PJO54" s="535"/>
      <c r="PJP54" s="535"/>
      <c r="PJQ54" s="535"/>
      <c r="PJR54" s="535"/>
      <c r="PJS54" s="535"/>
      <c r="PJT54" s="535"/>
      <c r="PJU54" s="535"/>
      <c r="PJV54" s="535"/>
      <c r="PJW54" s="535"/>
      <c r="PJX54" s="535"/>
      <c r="PJY54" s="535"/>
      <c r="PJZ54" s="535"/>
      <c r="PKA54" s="535"/>
      <c r="PKB54" s="535"/>
      <c r="PKC54" s="535"/>
      <c r="PKD54" s="535"/>
      <c r="PKE54" s="535"/>
      <c r="PKF54" s="535"/>
      <c r="PKG54" s="535"/>
      <c r="PKH54" s="535"/>
      <c r="PKI54" s="535"/>
      <c r="PKJ54" s="535"/>
      <c r="PKK54" s="535"/>
      <c r="PKL54" s="535"/>
      <c r="PKM54" s="535"/>
      <c r="PKN54" s="535"/>
      <c r="PKO54" s="535"/>
      <c r="PKP54" s="535"/>
      <c r="PKQ54" s="535"/>
      <c r="PKR54" s="535"/>
      <c r="PKS54" s="535"/>
      <c r="PKT54" s="535"/>
      <c r="PKU54" s="535"/>
      <c r="PKV54" s="535"/>
      <c r="PKW54" s="535"/>
      <c r="PKX54" s="535"/>
      <c r="PKY54" s="535"/>
      <c r="PKZ54" s="535"/>
      <c r="PLA54" s="535"/>
      <c r="PLB54" s="535"/>
      <c r="PLC54" s="535"/>
      <c r="PLD54" s="535"/>
      <c r="PLE54" s="535"/>
      <c r="PLF54" s="535"/>
      <c r="PLG54" s="535"/>
      <c r="PLH54" s="535"/>
      <c r="PLI54" s="535"/>
      <c r="PLJ54" s="535"/>
      <c r="PLK54" s="535"/>
      <c r="PLL54" s="535"/>
      <c r="PLM54" s="535"/>
      <c r="PLN54" s="535"/>
      <c r="PLO54" s="535"/>
      <c r="PLP54" s="535"/>
      <c r="PLQ54" s="535"/>
      <c r="PLR54" s="535"/>
      <c r="PLS54" s="535"/>
      <c r="PLT54" s="535"/>
      <c r="PLU54" s="535"/>
      <c r="PLV54" s="535"/>
      <c r="PLW54" s="535"/>
      <c r="PLX54" s="535"/>
      <c r="PLY54" s="535"/>
      <c r="PLZ54" s="535"/>
      <c r="PMA54" s="535"/>
      <c r="PMB54" s="535"/>
      <c r="PMC54" s="535"/>
      <c r="PMD54" s="535"/>
      <c r="PME54" s="535"/>
      <c r="PMF54" s="535"/>
      <c r="PMG54" s="535"/>
      <c r="PMH54" s="535"/>
      <c r="PMI54" s="535"/>
      <c r="PMJ54" s="535"/>
      <c r="PMK54" s="535"/>
      <c r="PML54" s="535"/>
      <c r="PMM54" s="535"/>
      <c r="PMN54" s="535"/>
      <c r="PMO54" s="535"/>
      <c r="PMP54" s="535"/>
      <c r="PMQ54" s="535"/>
      <c r="PMR54" s="535"/>
      <c r="PMS54" s="535"/>
      <c r="PMT54" s="535"/>
      <c r="PMU54" s="535"/>
      <c r="PMV54" s="535"/>
      <c r="PMW54" s="535"/>
      <c r="PMX54" s="535"/>
      <c r="PMY54" s="535"/>
      <c r="PMZ54" s="535"/>
      <c r="PNA54" s="535"/>
      <c r="PNB54" s="535"/>
      <c r="PNC54" s="535"/>
      <c r="PND54" s="535"/>
      <c r="PNE54" s="535"/>
      <c r="PNF54" s="535"/>
      <c r="PNG54" s="535"/>
      <c r="PNH54" s="535"/>
      <c r="PNI54" s="535"/>
      <c r="PNJ54" s="535"/>
      <c r="PNK54" s="535"/>
      <c r="PNL54" s="535"/>
      <c r="PNM54" s="535"/>
      <c r="PNN54" s="535"/>
      <c r="PNO54" s="535"/>
      <c r="PNP54" s="535"/>
      <c r="PNQ54" s="535"/>
      <c r="PNR54" s="535"/>
      <c r="PNS54" s="535"/>
      <c r="PNT54" s="535"/>
      <c r="PNU54" s="535"/>
      <c r="PNV54" s="535"/>
      <c r="PNW54" s="535"/>
      <c r="PNX54" s="535"/>
      <c r="PNY54" s="535"/>
      <c r="PNZ54" s="535"/>
      <c r="POA54" s="535"/>
      <c r="POB54" s="535"/>
      <c r="POC54" s="535"/>
      <c r="POD54" s="535"/>
      <c r="POE54" s="535"/>
      <c r="POF54" s="535"/>
      <c r="POG54" s="535"/>
      <c r="POH54" s="535"/>
      <c r="POI54" s="535"/>
      <c r="POJ54" s="535"/>
      <c r="POK54" s="535"/>
      <c r="POL54" s="535"/>
      <c r="POM54" s="535"/>
      <c r="PON54" s="535"/>
      <c r="POO54" s="535"/>
      <c r="POP54" s="535"/>
      <c r="POQ54" s="535"/>
      <c r="POR54" s="535"/>
      <c r="POS54" s="535"/>
      <c r="POT54" s="535"/>
      <c r="POU54" s="535"/>
      <c r="POV54" s="535"/>
      <c r="POW54" s="535"/>
      <c r="POX54" s="535"/>
      <c r="POY54" s="535"/>
      <c r="POZ54" s="535"/>
      <c r="PPA54" s="535"/>
      <c r="PPB54" s="535"/>
      <c r="PPC54" s="535"/>
      <c r="PPD54" s="535"/>
      <c r="PPE54" s="535"/>
      <c r="PPF54" s="535"/>
      <c r="PPG54" s="535"/>
      <c r="PPH54" s="535"/>
      <c r="PPI54" s="535"/>
      <c r="PPJ54" s="535"/>
      <c r="PPK54" s="535"/>
      <c r="PPL54" s="535"/>
      <c r="PPM54" s="535"/>
      <c r="PPN54" s="535"/>
      <c r="PPO54" s="535"/>
      <c r="PPP54" s="535"/>
      <c r="PPQ54" s="535"/>
      <c r="PPR54" s="535"/>
      <c r="PPS54" s="535"/>
      <c r="PPT54" s="535"/>
      <c r="PPU54" s="535"/>
      <c r="PPV54" s="535"/>
      <c r="PPW54" s="535"/>
      <c r="PPX54" s="535"/>
      <c r="PPY54" s="535"/>
      <c r="PPZ54" s="535"/>
      <c r="PQA54" s="535"/>
      <c r="PQB54" s="535"/>
      <c r="PQC54" s="535"/>
      <c r="PQD54" s="535"/>
      <c r="PQE54" s="535"/>
      <c r="PQF54" s="535"/>
      <c r="PQG54" s="535"/>
      <c r="PQH54" s="535"/>
      <c r="PQI54" s="535"/>
      <c r="PQJ54" s="535"/>
      <c r="PQK54" s="535"/>
      <c r="PQL54" s="535"/>
      <c r="PQM54" s="535"/>
      <c r="PQN54" s="535"/>
      <c r="PQO54" s="535"/>
      <c r="PQP54" s="535"/>
      <c r="PQQ54" s="535"/>
      <c r="PQR54" s="535"/>
      <c r="PQS54" s="535"/>
      <c r="PQT54" s="535"/>
      <c r="PQU54" s="535"/>
      <c r="PQV54" s="535"/>
      <c r="PQW54" s="535"/>
      <c r="PQX54" s="535"/>
      <c r="PQY54" s="535"/>
      <c r="PQZ54" s="535"/>
      <c r="PRA54" s="535"/>
      <c r="PRB54" s="535"/>
      <c r="PRC54" s="535"/>
      <c r="PRD54" s="535"/>
      <c r="PRE54" s="535"/>
      <c r="PRF54" s="535"/>
      <c r="PRG54" s="535"/>
      <c r="PRH54" s="535"/>
      <c r="PRI54" s="535"/>
      <c r="PRJ54" s="535"/>
      <c r="PRK54" s="535"/>
      <c r="PRL54" s="535"/>
      <c r="PRM54" s="535"/>
      <c r="PRN54" s="535"/>
      <c r="PRO54" s="535"/>
      <c r="PRP54" s="535"/>
      <c r="PRQ54" s="535"/>
      <c r="PRR54" s="535"/>
      <c r="PRS54" s="535"/>
      <c r="PRT54" s="535"/>
      <c r="PRU54" s="535"/>
      <c r="PRV54" s="535"/>
      <c r="PRW54" s="535"/>
      <c r="PRX54" s="535"/>
      <c r="PRY54" s="535"/>
      <c r="PRZ54" s="535"/>
      <c r="PSA54" s="535"/>
      <c r="PSB54" s="535"/>
      <c r="PSC54" s="535"/>
      <c r="PSD54" s="535"/>
      <c r="PSE54" s="535"/>
      <c r="PSF54" s="535"/>
      <c r="PSG54" s="535"/>
      <c r="PSH54" s="535"/>
      <c r="PSI54" s="535"/>
      <c r="PSJ54" s="535"/>
      <c r="PSK54" s="535"/>
      <c r="PSL54" s="535"/>
      <c r="PSM54" s="535"/>
      <c r="PSN54" s="535"/>
      <c r="PSO54" s="535"/>
      <c r="PSP54" s="535"/>
      <c r="PSQ54" s="535"/>
      <c r="PSR54" s="535"/>
      <c r="PSS54" s="535"/>
      <c r="PST54" s="535"/>
      <c r="PSU54" s="535"/>
      <c r="PSV54" s="535"/>
      <c r="PSW54" s="535"/>
      <c r="PSX54" s="535"/>
      <c r="PSY54" s="535"/>
      <c r="PSZ54" s="535"/>
      <c r="PTA54" s="535"/>
      <c r="PTB54" s="535"/>
      <c r="PTC54" s="535"/>
      <c r="PTD54" s="535"/>
      <c r="PTE54" s="535"/>
      <c r="PTF54" s="535"/>
      <c r="PTG54" s="535"/>
      <c r="PTH54" s="535"/>
      <c r="PTI54" s="535"/>
      <c r="PTJ54" s="535"/>
      <c r="PTK54" s="535"/>
      <c r="PTL54" s="535"/>
      <c r="PTM54" s="535"/>
      <c r="PTN54" s="535"/>
      <c r="PTO54" s="535"/>
      <c r="PTP54" s="535"/>
      <c r="PTQ54" s="535"/>
      <c r="PTR54" s="535"/>
      <c r="PTS54" s="535"/>
      <c r="PTT54" s="535"/>
      <c r="PTU54" s="535"/>
      <c r="PTV54" s="535"/>
      <c r="PTW54" s="535"/>
      <c r="PTX54" s="535"/>
      <c r="PTY54" s="535"/>
      <c r="PTZ54" s="535"/>
      <c r="PUA54" s="535"/>
      <c r="PUB54" s="535"/>
      <c r="PUC54" s="535"/>
      <c r="PUD54" s="535"/>
      <c r="PUE54" s="535"/>
      <c r="PUF54" s="535"/>
      <c r="PUG54" s="535"/>
      <c r="PUH54" s="535"/>
      <c r="PUI54" s="535"/>
      <c r="PUJ54" s="535"/>
      <c r="PUK54" s="535"/>
      <c r="PUL54" s="535"/>
      <c r="PUM54" s="535"/>
      <c r="PUN54" s="535"/>
      <c r="PUO54" s="535"/>
      <c r="PUP54" s="535"/>
      <c r="PUQ54" s="535"/>
      <c r="PUR54" s="535"/>
      <c r="PUS54" s="535"/>
      <c r="PUT54" s="535"/>
      <c r="PUU54" s="535"/>
      <c r="PUV54" s="535"/>
      <c r="PUW54" s="535"/>
      <c r="PUX54" s="535"/>
      <c r="PUY54" s="535"/>
      <c r="PUZ54" s="535"/>
      <c r="PVA54" s="535"/>
      <c r="PVB54" s="535"/>
      <c r="PVC54" s="535"/>
      <c r="PVD54" s="535"/>
      <c r="PVE54" s="535"/>
      <c r="PVF54" s="535"/>
      <c r="PVG54" s="535"/>
      <c r="PVH54" s="535"/>
      <c r="PVI54" s="535"/>
      <c r="PVJ54" s="535"/>
      <c r="PVK54" s="535"/>
      <c r="PVL54" s="535"/>
      <c r="PVM54" s="535"/>
      <c r="PVN54" s="535"/>
      <c r="PVO54" s="535"/>
      <c r="PVP54" s="535"/>
      <c r="PVQ54" s="535"/>
      <c r="PVR54" s="535"/>
      <c r="PVS54" s="535"/>
      <c r="PVT54" s="535"/>
      <c r="PVU54" s="535"/>
      <c r="PVV54" s="535"/>
      <c r="PVW54" s="535"/>
      <c r="PVX54" s="535"/>
      <c r="PVY54" s="535"/>
      <c r="PVZ54" s="535"/>
      <c r="PWA54" s="535"/>
      <c r="PWB54" s="535"/>
      <c r="PWC54" s="535"/>
      <c r="PWD54" s="535"/>
      <c r="PWE54" s="535"/>
      <c r="PWF54" s="535"/>
      <c r="PWG54" s="535"/>
      <c r="PWH54" s="535"/>
      <c r="PWI54" s="535"/>
      <c r="PWJ54" s="535"/>
      <c r="PWK54" s="535"/>
      <c r="PWL54" s="535"/>
      <c r="PWM54" s="535"/>
      <c r="PWN54" s="535"/>
      <c r="PWO54" s="535"/>
      <c r="PWP54" s="535"/>
      <c r="PWQ54" s="535"/>
      <c r="PWR54" s="535"/>
      <c r="PWS54" s="535"/>
      <c r="PWT54" s="535"/>
      <c r="PWU54" s="535"/>
      <c r="PWV54" s="535"/>
      <c r="PWW54" s="535"/>
      <c r="PWX54" s="535"/>
      <c r="PWY54" s="535"/>
      <c r="PWZ54" s="535"/>
      <c r="PXA54" s="535"/>
      <c r="PXB54" s="535"/>
      <c r="PXC54" s="535"/>
      <c r="PXD54" s="535"/>
      <c r="PXE54" s="535"/>
      <c r="PXF54" s="535"/>
      <c r="PXG54" s="535"/>
      <c r="PXH54" s="535"/>
      <c r="PXI54" s="535"/>
      <c r="PXJ54" s="535"/>
      <c r="PXK54" s="535"/>
      <c r="PXL54" s="535"/>
      <c r="PXM54" s="535"/>
      <c r="PXN54" s="535"/>
      <c r="PXO54" s="535"/>
      <c r="PXP54" s="535"/>
      <c r="PXQ54" s="535"/>
      <c r="PXR54" s="535"/>
      <c r="PXS54" s="535"/>
      <c r="PXT54" s="535"/>
      <c r="PXU54" s="535"/>
      <c r="PXV54" s="535"/>
      <c r="PXW54" s="535"/>
      <c r="PXX54" s="535"/>
      <c r="PXY54" s="535"/>
      <c r="PXZ54" s="535"/>
      <c r="PYA54" s="535"/>
      <c r="PYB54" s="535"/>
      <c r="PYC54" s="535"/>
      <c r="PYD54" s="535"/>
      <c r="PYE54" s="535"/>
      <c r="PYF54" s="535"/>
      <c r="PYG54" s="535"/>
      <c r="PYH54" s="535"/>
      <c r="PYI54" s="535"/>
      <c r="PYJ54" s="535"/>
      <c r="PYK54" s="535"/>
      <c r="PYL54" s="535"/>
      <c r="PYM54" s="535"/>
      <c r="PYN54" s="535"/>
      <c r="PYO54" s="535"/>
      <c r="PYP54" s="535"/>
      <c r="PYQ54" s="535"/>
      <c r="PYR54" s="535"/>
      <c r="PYS54" s="535"/>
      <c r="PYT54" s="535"/>
      <c r="PYU54" s="535"/>
      <c r="PYV54" s="535"/>
      <c r="PYW54" s="535"/>
      <c r="PYX54" s="535"/>
      <c r="PYY54" s="535"/>
      <c r="PYZ54" s="535"/>
      <c r="PZA54" s="535"/>
      <c r="PZB54" s="535"/>
      <c r="PZC54" s="535"/>
      <c r="PZD54" s="535"/>
      <c r="PZE54" s="535"/>
      <c r="PZF54" s="535"/>
      <c r="PZG54" s="535"/>
      <c r="PZH54" s="535"/>
      <c r="PZI54" s="535"/>
      <c r="PZJ54" s="535"/>
      <c r="PZK54" s="535"/>
      <c r="PZL54" s="535"/>
      <c r="PZM54" s="535"/>
      <c r="PZN54" s="535"/>
      <c r="PZO54" s="535"/>
      <c r="PZP54" s="535"/>
      <c r="PZQ54" s="535"/>
      <c r="PZR54" s="535"/>
      <c r="PZS54" s="535"/>
      <c r="PZT54" s="535"/>
      <c r="PZU54" s="535"/>
      <c r="PZV54" s="535"/>
      <c r="PZW54" s="535"/>
      <c r="PZX54" s="535"/>
      <c r="PZY54" s="535"/>
      <c r="PZZ54" s="535"/>
      <c r="QAA54" s="535"/>
      <c r="QAB54" s="535"/>
      <c r="QAC54" s="535"/>
      <c r="QAD54" s="535"/>
      <c r="QAE54" s="535"/>
      <c r="QAF54" s="535"/>
      <c r="QAG54" s="535"/>
      <c r="QAH54" s="535"/>
      <c r="QAI54" s="535"/>
      <c r="QAJ54" s="535"/>
      <c r="QAK54" s="535"/>
      <c r="QAL54" s="535"/>
      <c r="QAM54" s="535"/>
      <c r="QAN54" s="535"/>
      <c r="QAO54" s="535"/>
      <c r="QAP54" s="535"/>
      <c r="QAQ54" s="535"/>
      <c r="QAR54" s="535"/>
      <c r="QAS54" s="535"/>
      <c r="QAT54" s="535"/>
      <c r="QAU54" s="535"/>
      <c r="QAV54" s="535"/>
      <c r="QAW54" s="535"/>
      <c r="QAX54" s="535"/>
      <c r="QAY54" s="535"/>
      <c r="QAZ54" s="535"/>
      <c r="QBA54" s="535"/>
      <c r="QBB54" s="535"/>
      <c r="QBC54" s="535"/>
      <c r="QBD54" s="535"/>
      <c r="QBE54" s="535"/>
      <c r="QBF54" s="535"/>
      <c r="QBG54" s="535"/>
      <c r="QBH54" s="535"/>
      <c r="QBI54" s="535"/>
      <c r="QBJ54" s="535"/>
      <c r="QBK54" s="535"/>
      <c r="QBL54" s="535"/>
      <c r="QBM54" s="535"/>
      <c r="QBN54" s="535"/>
      <c r="QBO54" s="535"/>
      <c r="QBP54" s="535"/>
      <c r="QBQ54" s="535"/>
      <c r="QBR54" s="535"/>
      <c r="QBS54" s="535"/>
      <c r="QBT54" s="535"/>
      <c r="QBU54" s="535"/>
      <c r="QBV54" s="535"/>
      <c r="QBW54" s="535"/>
      <c r="QBX54" s="535"/>
      <c r="QBY54" s="535"/>
      <c r="QBZ54" s="535"/>
      <c r="QCA54" s="535"/>
      <c r="QCB54" s="535"/>
      <c r="QCC54" s="535"/>
      <c r="QCD54" s="535"/>
      <c r="QCE54" s="535"/>
      <c r="QCF54" s="535"/>
      <c r="QCG54" s="535"/>
      <c r="QCH54" s="535"/>
      <c r="QCI54" s="535"/>
      <c r="QCJ54" s="535"/>
      <c r="QCK54" s="535"/>
      <c r="QCL54" s="535"/>
      <c r="QCM54" s="535"/>
      <c r="QCN54" s="535"/>
      <c r="QCO54" s="535"/>
      <c r="QCP54" s="535"/>
      <c r="QCQ54" s="535"/>
      <c r="QCR54" s="535"/>
      <c r="QCS54" s="535"/>
      <c r="QCT54" s="535"/>
      <c r="QCU54" s="535"/>
      <c r="QCV54" s="535"/>
      <c r="QCW54" s="535"/>
      <c r="QCX54" s="535"/>
      <c r="QCY54" s="535"/>
      <c r="QCZ54" s="535"/>
      <c r="QDA54" s="535"/>
      <c r="QDB54" s="535"/>
      <c r="QDC54" s="535"/>
      <c r="QDD54" s="535"/>
      <c r="QDE54" s="535"/>
      <c r="QDF54" s="535"/>
      <c r="QDG54" s="535"/>
      <c r="QDH54" s="535"/>
      <c r="QDI54" s="535"/>
      <c r="QDJ54" s="535"/>
      <c r="QDK54" s="535"/>
      <c r="QDL54" s="535"/>
      <c r="QDM54" s="535"/>
      <c r="QDN54" s="535"/>
      <c r="QDO54" s="535"/>
      <c r="QDP54" s="535"/>
      <c r="QDQ54" s="535"/>
      <c r="QDR54" s="535"/>
      <c r="QDS54" s="535"/>
      <c r="QDT54" s="535"/>
      <c r="QDU54" s="535"/>
      <c r="QDV54" s="535"/>
      <c r="QDW54" s="535"/>
      <c r="QDX54" s="535"/>
      <c r="QDY54" s="535"/>
      <c r="QDZ54" s="535"/>
      <c r="QEA54" s="535"/>
      <c r="QEB54" s="535"/>
      <c r="QEC54" s="535"/>
      <c r="QED54" s="535"/>
      <c r="QEE54" s="535"/>
      <c r="QEF54" s="535"/>
      <c r="QEG54" s="535"/>
      <c r="QEH54" s="535"/>
      <c r="QEI54" s="535"/>
      <c r="QEJ54" s="535"/>
      <c r="QEK54" s="535"/>
      <c r="QEL54" s="535"/>
      <c r="QEM54" s="535"/>
      <c r="QEN54" s="535"/>
      <c r="QEO54" s="535"/>
      <c r="QEP54" s="535"/>
      <c r="QEQ54" s="535"/>
      <c r="QER54" s="535"/>
      <c r="QES54" s="535"/>
      <c r="QET54" s="535"/>
      <c r="QEU54" s="535"/>
      <c r="QEV54" s="535"/>
      <c r="QEW54" s="535"/>
      <c r="QEX54" s="535"/>
      <c r="QEY54" s="535"/>
      <c r="QEZ54" s="535"/>
      <c r="QFA54" s="535"/>
      <c r="QFB54" s="535"/>
      <c r="QFC54" s="535"/>
      <c r="QFD54" s="535"/>
      <c r="QFE54" s="535"/>
      <c r="QFF54" s="535"/>
      <c r="QFG54" s="535"/>
      <c r="QFH54" s="535"/>
      <c r="QFI54" s="535"/>
      <c r="QFJ54" s="535"/>
      <c r="QFK54" s="535"/>
      <c r="QFL54" s="535"/>
      <c r="QFM54" s="535"/>
      <c r="QFN54" s="535"/>
      <c r="QFO54" s="535"/>
      <c r="QFP54" s="535"/>
      <c r="QFQ54" s="535"/>
      <c r="QFR54" s="535"/>
      <c r="QFS54" s="535"/>
      <c r="QFT54" s="535"/>
      <c r="QFU54" s="535"/>
      <c r="QFV54" s="535"/>
      <c r="QFW54" s="535"/>
      <c r="QFX54" s="535"/>
      <c r="QFY54" s="535"/>
      <c r="QFZ54" s="535"/>
      <c r="QGA54" s="535"/>
      <c r="QGB54" s="535"/>
      <c r="QGC54" s="535"/>
      <c r="QGD54" s="535"/>
      <c r="QGE54" s="535"/>
      <c r="QGF54" s="535"/>
      <c r="QGG54" s="535"/>
      <c r="QGH54" s="535"/>
      <c r="QGI54" s="535"/>
      <c r="QGJ54" s="535"/>
      <c r="QGK54" s="535"/>
      <c r="QGL54" s="535"/>
      <c r="QGM54" s="535"/>
      <c r="QGN54" s="535"/>
      <c r="QGO54" s="535"/>
      <c r="QGP54" s="535"/>
      <c r="QGQ54" s="535"/>
      <c r="QGR54" s="535"/>
      <c r="QGS54" s="535"/>
      <c r="QGT54" s="535"/>
      <c r="QGU54" s="535"/>
      <c r="QGV54" s="535"/>
      <c r="QGW54" s="535"/>
      <c r="QGX54" s="535"/>
      <c r="QGY54" s="535"/>
      <c r="QGZ54" s="535"/>
      <c r="QHA54" s="535"/>
      <c r="QHB54" s="535"/>
      <c r="QHC54" s="535"/>
      <c r="QHD54" s="535"/>
      <c r="QHE54" s="535"/>
      <c r="QHF54" s="535"/>
      <c r="QHG54" s="535"/>
      <c r="QHH54" s="535"/>
      <c r="QHI54" s="535"/>
      <c r="QHJ54" s="535"/>
      <c r="QHK54" s="535"/>
      <c r="QHL54" s="535"/>
      <c r="QHM54" s="535"/>
      <c r="QHN54" s="535"/>
      <c r="QHO54" s="535"/>
      <c r="QHP54" s="535"/>
      <c r="QHQ54" s="535"/>
      <c r="QHR54" s="535"/>
      <c r="QHS54" s="535"/>
      <c r="QHT54" s="535"/>
      <c r="QHU54" s="535"/>
      <c r="QHV54" s="535"/>
      <c r="QHW54" s="535"/>
      <c r="QHX54" s="535"/>
      <c r="QHY54" s="535"/>
      <c r="QHZ54" s="535"/>
      <c r="QIA54" s="535"/>
      <c r="QIB54" s="535"/>
      <c r="QIC54" s="535"/>
      <c r="QID54" s="535"/>
      <c r="QIE54" s="535"/>
      <c r="QIF54" s="535"/>
      <c r="QIG54" s="535"/>
      <c r="QIH54" s="535"/>
      <c r="QII54" s="535"/>
      <c r="QIJ54" s="535"/>
      <c r="QIK54" s="535"/>
      <c r="QIL54" s="535"/>
      <c r="QIM54" s="535"/>
      <c r="QIN54" s="535"/>
      <c r="QIO54" s="535"/>
      <c r="QIP54" s="535"/>
      <c r="QIQ54" s="535"/>
      <c r="QIR54" s="535"/>
      <c r="QIS54" s="535"/>
      <c r="QIT54" s="535"/>
      <c r="QIU54" s="535"/>
      <c r="QIV54" s="535"/>
      <c r="QIW54" s="535"/>
      <c r="QIX54" s="535"/>
      <c r="QIY54" s="535"/>
      <c r="QIZ54" s="535"/>
      <c r="QJA54" s="535"/>
      <c r="QJB54" s="535"/>
      <c r="QJC54" s="535"/>
      <c r="QJD54" s="535"/>
      <c r="QJE54" s="535"/>
      <c r="QJF54" s="535"/>
      <c r="QJG54" s="535"/>
      <c r="QJH54" s="535"/>
      <c r="QJI54" s="535"/>
      <c r="QJJ54" s="535"/>
      <c r="QJK54" s="535"/>
      <c r="QJL54" s="535"/>
      <c r="QJM54" s="535"/>
      <c r="QJN54" s="535"/>
      <c r="QJO54" s="535"/>
      <c r="QJP54" s="535"/>
      <c r="QJQ54" s="535"/>
      <c r="QJR54" s="535"/>
      <c r="QJS54" s="535"/>
      <c r="QJT54" s="535"/>
      <c r="QJU54" s="535"/>
      <c r="QJV54" s="535"/>
      <c r="QJW54" s="535"/>
      <c r="QJX54" s="535"/>
      <c r="QJY54" s="535"/>
      <c r="QJZ54" s="535"/>
      <c r="QKA54" s="535"/>
      <c r="QKB54" s="535"/>
      <c r="QKC54" s="535"/>
      <c r="QKD54" s="535"/>
      <c r="QKE54" s="535"/>
      <c r="QKF54" s="535"/>
      <c r="QKG54" s="535"/>
      <c r="QKH54" s="535"/>
      <c r="QKI54" s="535"/>
      <c r="QKJ54" s="535"/>
      <c r="QKK54" s="535"/>
      <c r="QKL54" s="535"/>
      <c r="QKM54" s="535"/>
      <c r="QKN54" s="535"/>
      <c r="QKO54" s="535"/>
      <c r="QKP54" s="535"/>
      <c r="QKQ54" s="535"/>
      <c r="QKR54" s="535"/>
      <c r="QKS54" s="535"/>
      <c r="QKT54" s="535"/>
      <c r="QKU54" s="535"/>
      <c r="QKV54" s="535"/>
      <c r="QKW54" s="535"/>
      <c r="QKX54" s="535"/>
      <c r="QKY54" s="535"/>
      <c r="QKZ54" s="535"/>
      <c r="QLA54" s="535"/>
      <c r="QLB54" s="535"/>
      <c r="QLC54" s="535"/>
      <c r="QLD54" s="535"/>
      <c r="QLE54" s="535"/>
      <c r="QLF54" s="535"/>
      <c r="QLG54" s="535"/>
      <c r="QLH54" s="535"/>
      <c r="QLI54" s="535"/>
      <c r="QLJ54" s="535"/>
      <c r="QLK54" s="535"/>
      <c r="QLL54" s="535"/>
      <c r="QLM54" s="535"/>
      <c r="QLN54" s="535"/>
      <c r="QLO54" s="535"/>
      <c r="QLP54" s="535"/>
      <c r="QLQ54" s="535"/>
      <c r="QLR54" s="535"/>
      <c r="QLS54" s="535"/>
      <c r="QLT54" s="535"/>
      <c r="QLU54" s="535"/>
      <c r="QLV54" s="535"/>
      <c r="QLW54" s="535"/>
      <c r="QLX54" s="535"/>
      <c r="QLY54" s="535"/>
      <c r="QLZ54" s="535"/>
      <c r="QMA54" s="535"/>
      <c r="QMB54" s="535"/>
      <c r="QMC54" s="535"/>
      <c r="QMD54" s="535"/>
      <c r="QME54" s="535"/>
      <c r="QMF54" s="535"/>
      <c r="QMG54" s="535"/>
      <c r="QMH54" s="535"/>
      <c r="QMI54" s="535"/>
      <c r="QMJ54" s="535"/>
      <c r="QMK54" s="535"/>
      <c r="QML54" s="535"/>
      <c r="QMM54" s="535"/>
      <c r="QMN54" s="535"/>
      <c r="QMO54" s="535"/>
      <c r="QMP54" s="535"/>
      <c r="QMQ54" s="535"/>
      <c r="QMR54" s="535"/>
      <c r="QMS54" s="535"/>
      <c r="QMT54" s="535"/>
      <c r="QMU54" s="535"/>
      <c r="QMV54" s="535"/>
      <c r="QMW54" s="535"/>
      <c r="QMX54" s="535"/>
      <c r="QMY54" s="535"/>
      <c r="QMZ54" s="535"/>
      <c r="QNA54" s="535"/>
      <c r="QNB54" s="535"/>
      <c r="QNC54" s="535"/>
      <c r="QND54" s="535"/>
      <c r="QNE54" s="535"/>
      <c r="QNF54" s="535"/>
      <c r="QNG54" s="535"/>
      <c r="QNH54" s="535"/>
      <c r="QNI54" s="535"/>
      <c r="QNJ54" s="535"/>
      <c r="QNK54" s="535"/>
      <c r="QNL54" s="535"/>
      <c r="QNM54" s="535"/>
      <c r="QNN54" s="535"/>
      <c r="QNO54" s="535"/>
      <c r="QNP54" s="535"/>
      <c r="QNQ54" s="535"/>
      <c r="QNR54" s="535"/>
      <c r="QNS54" s="535"/>
      <c r="QNT54" s="535"/>
      <c r="QNU54" s="535"/>
      <c r="QNV54" s="535"/>
      <c r="QNW54" s="535"/>
      <c r="QNX54" s="535"/>
      <c r="QNY54" s="535"/>
      <c r="QNZ54" s="535"/>
      <c r="QOA54" s="535"/>
      <c r="QOB54" s="535"/>
      <c r="QOC54" s="535"/>
      <c r="QOD54" s="535"/>
      <c r="QOE54" s="535"/>
      <c r="QOF54" s="535"/>
      <c r="QOG54" s="535"/>
      <c r="QOH54" s="535"/>
      <c r="QOI54" s="535"/>
      <c r="QOJ54" s="535"/>
      <c r="QOK54" s="535"/>
      <c r="QOL54" s="535"/>
      <c r="QOM54" s="535"/>
      <c r="QON54" s="535"/>
      <c r="QOO54" s="535"/>
      <c r="QOP54" s="535"/>
      <c r="QOQ54" s="535"/>
      <c r="QOR54" s="535"/>
      <c r="QOS54" s="535"/>
      <c r="QOT54" s="535"/>
      <c r="QOU54" s="535"/>
      <c r="QOV54" s="535"/>
      <c r="QOW54" s="535"/>
      <c r="QOX54" s="535"/>
      <c r="QOY54" s="535"/>
      <c r="QOZ54" s="535"/>
      <c r="QPA54" s="535"/>
      <c r="QPB54" s="535"/>
      <c r="QPC54" s="535"/>
      <c r="QPD54" s="535"/>
      <c r="QPE54" s="535"/>
      <c r="QPF54" s="535"/>
      <c r="QPG54" s="535"/>
      <c r="QPH54" s="535"/>
      <c r="QPI54" s="535"/>
      <c r="QPJ54" s="535"/>
      <c r="QPK54" s="535"/>
      <c r="QPL54" s="535"/>
      <c r="QPM54" s="535"/>
      <c r="QPN54" s="535"/>
      <c r="QPO54" s="535"/>
      <c r="QPP54" s="535"/>
      <c r="QPQ54" s="535"/>
      <c r="QPR54" s="535"/>
      <c r="QPS54" s="535"/>
      <c r="QPT54" s="535"/>
      <c r="QPU54" s="535"/>
      <c r="QPV54" s="535"/>
      <c r="QPW54" s="535"/>
      <c r="QPX54" s="535"/>
      <c r="QPY54" s="535"/>
      <c r="QPZ54" s="535"/>
      <c r="QQA54" s="535"/>
      <c r="QQB54" s="535"/>
      <c r="QQC54" s="535"/>
      <c r="QQD54" s="535"/>
      <c r="QQE54" s="535"/>
      <c r="QQF54" s="535"/>
      <c r="QQG54" s="535"/>
      <c r="QQH54" s="535"/>
      <c r="QQI54" s="535"/>
      <c r="QQJ54" s="535"/>
      <c r="QQK54" s="535"/>
      <c r="QQL54" s="535"/>
      <c r="QQM54" s="535"/>
      <c r="QQN54" s="535"/>
      <c r="QQO54" s="535"/>
      <c r="QQP54" s="535"/>
      <c r="QQQ54" s="535"/>
      <c r="QQR54" s="535"/>
      <c r="QQS54" s="535"/>
      <c r="QQT54" s="535"/>
      <c r="QQU54" s="535"/>
      <c r="QQV54" s="535"/>
      <c r="QQW54" s="535"/>
      <c r="QQX54" s="535"/>
      <c r="QQY54" s="535"/>
      <c r="QQZ54" s="535"/>
      <c r="QRA54" s="535"/>
      <c r="QRB54" s="535"/>
      <c r="QRC54" s="535"/>
      <c r="QRD54" s="535"/>
      <c r="QRE54" s="535"/>
      <c r="QRF54" s="535"/>
      <c r="QRG54" s="535"/>
      <c r="QRH54" s="535"/>
      <c r="QRI54" s="535"/>
      <c r="QRJ54" s="535"/>
      <c r="QRK54" s="535"/>
      <c r="QRL54" s="535"/>
      <c r="QRM54" s="535"/>
      <c r="QRN54" s="535"/>
      <c r="QRO54" s="535"/>
      <c r="QRP54" s="535"/>
      <c r="QRQ54" s="535"/>
      <c r="QRR54" s="535"/>
      <c r="QRS54" s="535"/>
      <c r="QRT54" s="535"/>
      <c r="QRU54" s="535"/>
      <c r="QRV54" s="535"/>
      <c r="QRW54" s="535"/>
      <c r="QRX54" s="535"/>
      <c r="QRY54" s="535"/>
      <c r="QRZ54" s="535"/>
      <c r="QSA54" s="535"/>
      <c r="QSB54" s="535"/>
      <c r="QSC54" s="535"/>
      <c r="QSD54" s="535"/>
      <c r="QSE54" s="535"/>
      <c r="QSF54" s="535"/>
      <c r="QSG54" s="535"/>
      <c r="QSH54" s="535"/>
      <c r="QSI54" s="535"/>
      <c r="QSJ54" s="535"/>
      <c r="QSK54" s="535"/>
      <c r="QSL54" s="535"/>
      <c r="QSM54" s="535"/>
      <c r="QSN54" s="535"/>
      <c r="QSO54" s="535"/>
      <c r="QSP54" s="535"/>
      <c r="QSQ54" s="535"/>
      <c r="QSR54" s="535"/>
      <c r="QSS54" s="535"/>
      <c r="QST54" s="535"/>
      <c r="QSU54" s="535"/>
      <c r="QSV54" s="535"/>
      <c r="QSW54" s="535"/>
      <c r="QSX54" s="535"/>
      <c r="QSY54" s="535"/>
      <c r="QSZ54" s="535"/>
      <c r="QTA54" s="535"/>
      <c r="QTB54" s="535"/>
      <c r="QTC54" s="535"/>
      <c r="QTD54" s="535"/>
      <c r="QTE54" s="535"/>
      <c r="QTF54" s="535"/>
      <c r="QTG54" s="535"/>
      <c r="QTH54" s="535"/>
      <c r="QTI54" s="535"/>
      <c r="QTJ54" s="535"/>
      <c r="QTK54" s="535"/>
      <c r="QTL54" s="535"/>
      <c r="QTM54" s="535"/>
      <c r="QTN54" s="535"/>
      <c r="QTO54" s="535"/>
      <c r="QTP54" s="535"/>
      <c r="QTQ54" s="535"/>
      <c r="QTR54" s="535"/>
      <c r="QTS54" s="535"/>
      <c r="QTT54" s="535"/>
      <c r="QTU54" s="535"/>
      <c r="QTV54" s="535"/>
      <c r="QTW54" s="535"/>
      <c r="QTX54" s="535"/>
      <c r="QTY54" s="535"/>
      <c r="QTZ54" s="535"/>
      <c r="QUA54" s="535"/>
      <c r="QUB54" s="535"/>
      <c r="QUC54" s="535"/>
      <c r="QUD54" s="535"/>
      <c r="QUE54" s="535"/>
      <c r="QUF54" s="535"/>
      <c r="QUG54" s="535"/>
      <c r="QUH54" s="535"/>
      <c r="QUI54" s="535"/>
      <c r="QUJ54" s="535"/>
      <c r="QUK54" s="535"/>
      <c r="QUL54" s="535"/>
      <c r="QUM54" s="535"/>
      <c r="QUN54" s="535"/>
      <c r="QUO54" s="535"/>
      <c r="QUP54" s="535"/>
      <c r="QUQ54" s="535"/>
      <c r="QUR54" s="535"/>
      <c r="QUS54" s="535"/>
      <c r="QUT54" s="535"/>
      <c r="QUU54" s="535"/>
      <c r="QUV54" s="535"/>
      <c r="QUW54" s="535"/>
      <c r="QUX54" s="535"/>
      <c r="QUY54" s="535"/>
      <c r="QUZ54" s="535"/>
      <c r="QVA54" s="535"/>
      <c r="QVB54" s="535"/>
      <c r="QVC54" s="535"/>
      <c r="QVD54" s="535"/>
      <c r="QVE54" s="535"/>
      <c r="QVF54" s="535"/>
      <c r="QVG54" s="535"/>
      <c r="QVH54" s="535"/>
      <c r="QVI54" s="535"/>
      <c r="QVJ54" s="535"/>
      <c r="QVK54" s="535"/>
      <c r="QVL54" s="535"/>
      <c r="QVM54" s="535"/>
      <c r="QVN54" s="535"/>
      <c r="QVO54" s="535"/>
      <c r="QVP54" s="535"/>
      <c r="QVQ54" s="535"/>
      <c r="QVR54" s="535"/>
      <c r="QVS54" s="535"/>
      <c r="QVT54" s="535"/>
      <c r="QVU54" s="535"/>
      <c r="QVV54" s="535"/>
      <c r="QVW54" s="535"/>
      <c r="QVX54" s="535"/>
      <c r="QVY54" s="535"/>
      <c r="QVZ54" s="535"/>
      <c r="QWA54" s="535"/>
      <c r="QWB54" s="535"/>
      <c r="QWC54" s="535"/>
      <c r="QWD54" s="535"/>
      <c r="QWE54" s="535"/>
      <c r="QWF54" s="535"/>
      <c r="QWG54" s="535"/>
      <c r="QWH54" s="535"/>
      <c r="QWI54" s="535"/>
      <c r="QWJ54" s="535"/>
      <c r="QWK54" s="535"/>
      <c r="QWL54" s="535"/>
      <c r="QWM54" s="535"/>
      <c r="QWN54" s="535"/>
      <c r="QWO54" s="535"/>
      <c r="QWP54" s="535"/>
      <c r="QWQ54" s="535"/>
      <c r="QWR54" s="535"/>
      <c r="QWS54" s="535"/>
      <c r="QWT54" s="535"/>
      <c r="QWU54" s="535"/>
      <c r="QWV54" s="535"/>
      <c r="QWW54" s="535"/>
      <c r="QWX54" s="535"/>
      <c r="QWY54" s="535"/>
      <c r="QWZ54" s="535"/>
      <c r="QXA54" s="535"/>
      <c r="QXB54" s="535"/>
      <c r="QXC54" s="535"/>
      <c r="QXD54" s="535"/>
      <c r="QXE54" s="535"/>
      <c r="QXF54" s="535"/>
      <c r="QXG54" s="535"/>
      <c r="QXH54" s="535"/>
      <c r="QXI54" s="535"/>
      <c r="QXJ54" s="535"/>
      <c r="QXK54" s="535"/>
      <c r="QXL54" s="535"/>
      <c r="QXM54" s="535"/>
      <c r="QXN54" s="535"/>
      <c r="QXO54" s="535"/>
      <c r="QXP54" s="535"/>
      <c r="QXQ54" s="535"/>
      <c r="QXR54" s="535"/>
      <c r="QXS54" s="535"/>
      <c r="QXT54" s="535"/>
      <c r="QXU54" s="535"/>
      <c r="QXV54" s="535"/>
      <c r="QXW54" s="535"/>
      <c r="QXX54" s="535"/>
      <c r="QXY54" s="535"/>
      <c r="QXZ54" s="535"/>
      <c r="QYA54" s="535"/>
      <c r="QYB54" s="535"/>
      <c r="QYC54" s="535"/>
      <c r="QYD54" s="535"/>
      <c r="QYE54" s="535"/>
      <c r="QYF54" s="535"/>
      <c r="QYG54" s="535"/>
      <c r="QYH54" s="535"/>
      <c r="QYI54" s="535"/>
      <c r="QYJ54" s="535"/>
      <c r="QYK54" s="535"/>
      <c r="QYL54" s="535"/>
      <c r="QYM54" s="535"/>
      <c r="QYN54" s="535"/>
      <c r="QYO54" s="535"/>
      <c r="QYP54" s="535"/>
      <c r="QYQ54" s="535"/>
      <c r="QYR54" s="535"/>
      <c r="QYS54" s="535"/>
      <c r="QYT54" s="535"/>
      <c r="QYU54" s="535"/>
      <c r="QYV54" s="535"/>
      <c r="QYW54" s="535"/>
      <c r="QYX54" s="535"/>
      <c r="QYY54" s="535"/>
      <c r="QYZ54" s="535"/>
      <c r="QZA54" s="535"/>
      <c r="QZB54" s="535"/>
      <c r="QZC54" s="535"/>
      <c r="QZD54" s="535"/>
      <c r="QZE54" s="535"/>
      <c r="QZF54" s="535"/>
      <c r="QZG54" s="535"/>
      <c r="QZH54" s="535"/>
      <c r="QZI54" s="535"/>
      <c r="QZJ54" s="535"/>
      <c r="QZK54" s="535"/>
      <c r="QZL54" s="535"/>
      <c r="QZM54" s="535"/>
      <c r="QZN54" s="535"/>
      <c r="QZO54" s="535"/>
      <c r="QZP54" s="535"/>
      <c r="QZQ54" s="535"/>
      <c r="QZR54" s="535"/>
      <c r="QZS54" s="535"/>
      <c r="QZT54" s="535"/>
      <c r="QZU54" s="535"/>
      <c r="QZV54" s="535"/>
      <c r="QZW54" s="535"/>
      <c r="QZX54" s="535"/>
      <c r="QZY54" s="535"/>
      <c r="QZZ54" s="535"/>
      <c r="RAA54" s="535"/>
      <c r="RAB54" s="535"/>
      <c r="RAC54" s="535"/>
      <c r="RAD54" s="535"/>
      <c r="RAE54" s="535"/>
      <c r="RAF54" s="535"/>
      <c r="RAG54" s="535"/>
      <c r="RAH54" s="535"/>
      <c r="RAI54" s="535"/>
      <c r="RAJ54" s="535"/>
      <c r="RAK54" s="535"/>
      <c r="RAL54" s="535"/>
      <c r="RAM54" s="535"/>
      <c r="RAN54" s="535"/>
      <c r="RAO54" s="535"/>
      <c r="RAP54" s="535"/>
      <c r="RAQ54" s="535"/>
      <c r="RAR54" s="535"/>
      <c r="RAS54" s="535"/>
      <c r="RAT54" s="535"/>
      <c r="RAU54" s="535"/>
      <c r="RAV54" s="535"/>
      <c r="RAW54" s="535"/>
      <c r="RAX54" s="535"/>
      <c r="RAY54" s="535"/>
      <c r="RAZ54" s="535"/>
      <c r="RBA54" s="535"/>
      <c r="RBB54" s="535"/>
      <c r="RBC54" s="535"/>
      <c r="RBD54" s="535"/>
      <c r="RBE54" s="535"/>
      <c r="RBF54" s="535"/>
      <c r="RBG54" s="535"/>
      <c r="RBH54" s="535"/>
      <c r="RBI54" s="535"/>
      <c r="RBJ54" s="535"/>
      <c r="RBK54" s="535"/>
      <c r="RBL54" s="535"/>
      <c r="RBM54" s="535"/>
      <c r="RBN54" s="535"/>
      <c r="RBO54" s="535"/>
      <c r="RBP54" s="535"/>
      <c r="RBQ54" s="535"/>
      <c r="RBR54" s="535"/>
      <c r="RBS54" s="535"/>
      <c r="RBT54" s="535"/>
      <c r="RBU54" s="535"/>
      <c r="RBV54" s="535"/>
      <c r="RBW54" s="535"/>
      <c r="RBX54" s="535"/>
      <c r="RBY54" s="535"/>
      <c r="RBZ54" s="535"/>
      <c r="RCA54" s="535"/>
      <c r="RCB54" s="535"/>
      <c r="RCC54" s="535"/>
      <c r="RCD54" s="535"/>
      <c r="RCE54" s="535"/>
      <c r="RCF54" s="535"/>
      <c r="RCG54" s="535"/>
      <c r="RCH54" s="535"/>
      <c r="RCI54" s="535"/>
      <c r="RCJ54" s="535"/>
      <c r="RCK54" s="535"/>
      <c r="RCL54" s="535"/>
      <c r="RCM54" s="535"/>
      <c r="RCN54" s="535"/>
      <c r="RCO54" s="535"/>
      <c r="RCP54" s="535"/>
      <c r="RCQ54" s="535"/>
      <c r="RCR54" s="535"/>
      <c r="RCS54" s="535"/>
      <c r="RCT54" s="535"/>
      <c r="RCU54" s="535"/>
      <c r="RCV54" s="535"/>
      <c r="RCW54" s="535"/>
      <c r="RCX54" s="535"/>
      <c r="RCY54" s="535"/>
      <c r="RCZ54" s="535"/>
      <c r="RDA54" s="535"/>
      <c r="RDB54" s="535"/>
      <c r="RDC54" s="535"/>
      <c r="RDD54" s="535"/>
      <c r="RDE54" s="535"/>
      <c r="RDF54" s="535"/>
      <c r="RDG54" s="535"/>
      <c r="RDH54" s="535"/>
      <c r="RDI54" s="535"/>
      <c r="RDJ54" s="535"/>
      <c r="RDK54" s="535"/>
      <c r="RDL54" s="535"/>
      <c r="RDM54" s="535"/>
      <c r="RDN54" s="535"/>
      <c r="RDO54" s="535"/>
      <c r="RDP54" s="535"/>
      <c r="RDQ54" s="535"/>
      <c r="RDR54" s="535"/>
      <c r="RDS54" s="535"/>
      <c r="RDT54" s="535"/>
      <c r="RDU54" s="535"/>
      <c r="RDV54" s="535"/>
      <c r="RDW54" s="535"/>
      <c r="RDX54" s="535"/>
      <c r="RDY54" s="535"/>
      <c r="RDZ54" s="535"/>
      <c r="REA54" s="535"/>
      <c r="REB54" s="535"/>
      <c r="REC54" s="535"/>
      <c r="RED54" s="535"/>
      <c r="REE54" s="535"/>
      <c r="REF54" s="535"/>
      <c r="REG54" s="535"/>
      <c r="REH54" s="535"/>
      <c r="REI54" s="535"/>
      <c r="REJ54" s="535"/>
      <c r="REK54" s="535"/>
      <c r="REL54" s="535"/>
      <c r="REM54" s="535"/>
      <c r="REN54" s="535"/>
      <c r="REO54" s="535"/>
      <c r="REP54" s="535"/>
      <c r="REQ54" s="535"/>
      <c r="RER54" s="535"/>
      <c r="RES54" s="535"/>
      <c r="RET54" s="535"/>
      <c r="REU54" s="535"/>
      <c r="REV54" s="535"/>
      <c r="REW54" s="535"/>
      <c r="REX54" s="535"/>
      <c r="REY54" s="535"/>
      <c r="REZ54" s="535"/>
      <c r="RFA54" s="535"/>
      <c r="RFB54" s="535"/>
      <c r="RFC54" s="535"/>
      <c r="RFD54" s="535"/>
      <c r="RFE54" s="535"/>
      <c r="RFF54" s="535"/>
      <c r="RFG54" s="535"/>
      <c r="RFH54" s="535"/>
      <c r="RFI54" s="535"/>
      <c r="RFJ54" s="535"/>
      <c r="RFK54" s="535"/>
      <c r="RFL54" s="535"/>
      <c r="RFM54" s="535"/>
      <c r="RFN54" s="535"/>
      <c r="RFO54" s="535"/>
      <c r="RFP54" s="535"/>
      <c r="RFQ54" s="535"/>
      <c r="RFR54" s="535"/>
      <c r="RFS54" s="535"/>
      <c r="RFT54" s="535"/>
      <c r="RFU54" s="535"/>
      <c r="RFV54" s="535"/>
      <c r="RFW54" s="535"/>
      <c r="RFX54" s="535"/>
      <c r="RFY54" s="535"/>
      <c r="RFZ54" s="535"/>
      <c r="RGA54" s="535"/>
      <c r="RGB54" s="535"/>
      <c r="RGC54" s="535"/>
      <c r="RGD54" s="535"/>
      <c r="RGE54" s="535"/>
      <c r="RGF54" s="535"/>
      <c r="RGG54" s="535"/>
      <c r="RGH54" s="535"/>
      <c r="RGI54" s="535"/>
      <c r="RGJ54" s="535"/>
      <c r="RGK54" s="535"/>
      <c r="RGL54" s="535"/>
      <c r="RGM54" s="535"/>
      <c r="RGN54" s="535"/>
      <c r="RGO54" s="535"/>
      <c r="RGP54" s="535"/>
      <c r="RGQ54" s="535"/>
      <c r="RGR54" s="535"/>
      <c r="RGS54" s="535"/>
      <c r="RGT54" s="535"/>
      <c r="RGU54" s="535"/>
      <c r="RGV54" s="535"/>
      <c r="RGW54" s="535"/>
      <c r="RGX54" s="535"/>
      <c r="RGY54" s="535"/>
      <c r="RGZ54" s="535"/>
      <c r="RHA54" s="535"/>
      <c r="RHB54" s="535"/>
      <c r="RHC54" s="535"/>
      <c r="RHD54" s="535"/>
      <c r="RHE54" s="535"/>
      <c r="RHF54" s="535"/>
      <c r="RHG54" s="535"/>
      <c r="RHH54" s="535"/>
      <c r="RHI54" s="535"/>
      <c r="RHJ54" s="535"/>
      <c r="RHK54" s="535"/>
      <c r="RHL54" s="535"/>
      <c r="RHM54" s="535"/>
      <c r="RHN54" s="535"/>
      <c r="RHO54" s="535"/>
      <c r="RHP54" s="535"/>
      <c r="RHQ54" s="535"/>
      <c r="RHR54" s="535"/>
      <c r="RHS54" s="535"/>
      <c r="RHT54" s="535"/>
      <c r="RHU54" s="535"/>
      <c r="RHV54" s="535"/>
      <c r="RHW54" s="535"/>
      <c r="RHX54" s="535"/>
      <c r="RHY54" s="535"/>
      <c r="RHZ54" s="535"/>
      <c r="RIA54" s="535"/>
      <c r="RIB54" s="535"/>
      <c r="RIC54" s="535"/>
      <c r="RID54" s="535"/>
      <c r="RIE54" s="535"/>
      <c r="RIF54" s="535"/>
      <c r="RIG54" s="535"/>
      <c r="RIH54" s="535"/>
      <c r="RII54" s="535"/>
      <c r="RIJ54" s="535"/>
      <c r="RIK54" s="535"/>
      <c r="RIL54" s="535"/>
      <c r="RIM54" s="535"/>
      <c r="RIN54" s="535"/>
      <c r="RIO54" s="535"/>
      <c r="RIP54" s="535"/>
      <c r="RIQ54" s="535"/>
      <c r="RIR54" s="535"/>
      <c r="RIS54" s="535"/>
      <c r="RIT54" s="535"/>
      <c r="RIU54" s="535"/>
      <c r="RIV54" s="535"/>
      <c r="RIW54" s="535"/>
      <c r="RIX54" s="535"/>
      <c r="RIY54" s="535"/>
      <c r="RIZ54" s="535"/>
      <c r="RJA54" s="535"/>
      <c r="RJB54" s="535"/>
      <c r="RJC54" s="535"/>
      <c r="RJD54" s="535"/>
      <c r="RJE54" s="535"/>
      <c r="RJF54" s="535"/>
      <c r="RJG54" s="535"/>
      <c r="RJH54" s="535"/>
      <c r="RJI54" s="535"/>
      <c r="RJJ54" s="535"/>
      <c r="RJK54" s="535"/>
      <c r="RJL54" s="535"/>
      <c r="RJM54" s="535"/>
      <c r="RJN54" s="535"/>
      <c r="RJO54" s="535"/>
      <c r="RJP54" s="535"/>
      <c r="RJQ54" s="535"/>
      <c r="RJR54" s="535"/>
      <c r="RJS54" s="535"/>
      <c r="RJT54" s="535"/>
      <c r="RJU54" s="535"/>
      <c r="RJV54" s="535"/>
      <c r="RJW54" s="535"/>
      <c r="RJX54" s="535"/>
      <c r="RJY54" s="535"/>
      <c r="RJZ54" s="535"/>
      <c r="RKA54" s="535"/>
      <c r="RKB54" s="535"/>
      <c r="RKC54" s="535"/>
      <c r="RKD54" s="535"/>
      <c r="RKE54" s="535"/>
      <c r="RKF54" s="535"/>
      <c r="RKG54" s="535"/>
      <c r="RKH54" s="535"/>
      <c r="RKI54" s="535"/>
      <c r="RKJ54" s="535"/>
      <c r="RKK54" s="535"/>
      <c r="RKL54" s="535"/>
      <c r="RKM54" s="535"/>
      <c r="RKN54" s="535"/>
      <c r="RKO54" s="535"/>
      <c r="RKP54" s="535"/>
      <c r="RKQ54" s="535"/>
      <c r="RKR54" s="535"/>
      <c r="RKS54" s="535"/>
      <c r="RKT54" s="535"/>
      <c r="RKU54" s="535"/>
      <c r="RKV54" s="535"/>
      <c r="RKW54" s="535"/>
      <c r="RKX54" s="535"/>
      <c r="RKY54" s="535"/>
      <c r="RKZ54" s="535"/>
      <c r="RLA54" s="535"/>
      <c r="RLB54" s="535"/>
      <c r="RLC54" s="535"/>
      <c r="RLD54" s="535"/>
      <c r="RLE54" s="535"/>
      <c r="RLF54" s="535"/>
      <c r="RLG54" s="535"/>
      <c r="RLH54" s="535"/>
      <c r="RLI54" s="535"/>
      <c r="RLJ54" s="535"/>
      <c r="RLK54" s="535"/>
      <c r="RLL54" s="535"/>
      <c r="RLM54" s="535"/>
      <c r="RLN54" s="535"/>
      <c r="RLO54" s="535"/>
      <c r="RLP54" s="535"/>
      <c r="RLQ54" s="535"/>
      <c r="RLR54" s="535"/>
      <c r="RLS54" s="535"/>
      <c r="RLT54" s="535"/>
      <c r="RLU54" s="535"/>
      <c r="RLV54" s="535"/>
      <c r="RLW54" s="535"/>
      <c r="RLX54" s="535"/>
      <c r="RLY54" s="535"/>
      <c r="RLZ54" s="535"/>
      <c r="RMA54" s="535"/>
      <c r="RMB54" s="535"/>
      <c r="RMC54" s="535"/>
      <c r="RMD54" s="535"/>
      <c r="RME54" s="535"/>
      <c r="RMF54" s="535"/>
      <c r="RMG54" s="535"/>
      <c r="RMH54" s="535"/>
      <c r="RMI54" s="535"/>
      <c r="RMJ54" s="535"/>
      <c r="RMK54" s="535"/>
      <c r="RML54" s="535"/>
      <c r="RMM54" s="535"/>
      <c r="RMN54" s="535"/>
      <c r="RMO54" s="535"/>
      <c r="RMP54" s="535"/>
      <c r="RMQ54" s="535"/>
      <c r="RMR54" s="535"/>
      <c r="RMS54" s="535"/>
      <c r="RMT54" s="535"/>
      <c r="RMU54" s="535"/>
      <c r="RMV54" s="535"/>
      <c r="RMW54" s="535"/>
      <c r="RMX54" s="535"/>
      <c r="RMY54" s="535"/>
      <c r="RMZ54" s="535"/>
      <c r="RNA54" s="535"/>
      <c r="RNB54" s="535"/>
      <c r="RNC54" s="535"/>
      <c r="RND54" s="535"/>
      <c r="RNE54" s="535"/>
      <c r="RNF54" s="535"/>
      <c r="RNG54" s="535"/>
      <c r="RNH54" s="535"/>
      <c r="RNI54" s="535"/>
      <c r="RNJ54" s="535"/>
      <c r="RNK54" s="535"/>
      <c r="RNL54" s="535"/>
      <c r="RNM54" s="535"/>
      <c r="RNN54" s="535"/>
      <c r="RNO54" s="535"/>
      <c r="RNP54" s="535"/>
      <c r="RNQ54" s="535"/>
      <c r="RNR54" s="535"/>
      <c r="RNS54" s="535"/>
      <c r="RNT54" s="535"/>
      <c r="RNU54" s="535"/>
      <c r="RNV54" s="535"/>
      <c r="RNW54" s="535"/>
      <c r="RNX54" s="535"/>
      <c r="RNY54" s="535"/>
      <c r="RNZ54" s="535"/>
      <c r="ROA54" s="535"/>
      <c r="ROB54" s="535"/>
      <c r="ROC54" s="535"/>
      <c r="ROD54" s="535"/>
      <c r="ROE54" s="535"/>
      <c r="ROF54" s="535"/>
      <c r="ROG54" s="535"/>
      <c r="ROH54" s="535"/>
      <c r="ROI54" s="535"/>
      <c r="ROJ54" s="535"/>
      <c r="ROK54" s="535"/>
      <c r="ROL54" s="535"/>
      <c r="ROM54" s="535"/>
      <c r="RON54" s="535"/>
      <c r="ROO54" s="535"/>
      <c r="ROP54" s="535"/>
      <c r="ROQ54" s="535"/>
      <c r="ROR54" s="535"/>
      <c r="ROS54" s="535"/>
      <c r="ROT54" s="535"/>
      <c r="ROU54" s="535"/>
      <c r="ROV54" s="535"/>
      <c r="ROW54" s="535"/>
      <c r="ROX54" s="535"/>
      <c r="ROY54" s="535"/>
      <c r="ROZ54" s="535"/>
      <c r="RPA54" s="535"/>
      <c r="RPB54" s="535"/>
      <c r="RPC54" s="535"/>
      <c r="RPD54" s="535"/>
      <c r="RPE54" s="535"/>
      <c r="RPF54" s="535"/>
      <c r="RPG54" s="535"/>
      <c r="RPH54" s="535"/>
      <c r="RPI54" s="535"/>
      <c r="RPJ54" s="535"/>
      <c r="RPK54" s="535"/>
      <c r="RPL54" s="535"/>
      <c r="RPM54" s="535"/>
      <c r="RPN54" s="535"/>
      <c r="RPO54" s="535"/>
      <c r="RPP54" s="535"/>
      <c r="RPQ54" s="535"/>
      <c r="RPR54" s="535"/>
      <c r="RPS54" s="535"/>
      <c r="RPT54" s="535"/>
      <c r="RPU54" s="535"/>
      <c r="RPV54" s="535"/>
      <c r="RPW54" s="535"/>
      <c r="RPX54" s="535"/>
      <c r="RPY54" s="535"/>
      <c r="RPZ54" s="535"/>
      <c r="RQA54" s="535"/>
      <c r="RQB54" s="535"/>
      <c r="RQC54" s="535"/>
      <c r="RQD54" s="535"/>
      <c r="RQE54" s="535"/>
      <c r="RQF54" s="535"/>
      <c r="RQG54" s="535"/>
      <c r="RQH54" s="535"/>
      <c r="RQI54" s="535"/>
      <c r="RQJ54" s="535"/>
      <c r="RQK54" s="535"/>
      <c r="RQL54" s="535"/>
      <c r="RQM54" s="535"/>
      <c r="RQN54" s="535"/>
      <c r="RQO54" s="535"/>
      <c r="RQP54" s="535"/>
      <c r="RQQ54" s="535"/>
      <c r="RQR54" s="535"/>
      <c r="RQS54" s="535"/>
      <c r="RQT54" s="535"/>
      <c r="RQU54" s="535"/>
      <c r="RQV54" s="535"/>
      <c r="RQW54" s="535"/>
      <c r="RQX54" s="535"/>
      <c r="RQY54" s="535"/>
      <c r="RQZ54" s="535"/>
      <c r="RRA54" s="535"/>
      <c r="RRB54" s="535"/>
      <c r="RRC54" s="535"/>
      <c r="RRD54" s="535"/>
      <c r="RRE54" s="535"/>
      <c r="RRF54" s="535"/>
      <c r="RRG54" s="535"/>
      <c r="RRH54" s="535"/>
      <c r="RRI54" s="535"/>
      <c r="RRJ54" s="535"/>
      <c r="RRK54" s="535"/>
      <c r="RRL54" s="535"/>
      <c r="RRM54" s="535"/>
      <c r="RRN54" s="535"/>
      <c r="RRO54" s="535"/>
      <c r="RRP54" s="535"/>
      <c r="RRQ54" s="535"/>
      <c r="RRR54" s="535"/>
      <c r="RRS54" s="535"/>
      <c r="RRT54" s="535"/>
      <c r="RRU54" s="535"/>
      <c r="RRV54" s="535"/>
      <c r="RRW54" s="535"/>
      <c r="RRX54" s="535"/>
      <c r="RRY54" s="535"/>
      <c r="RRZ54" s="535"/>
      <c r="RSA54" s="535"/>
      <c r="RSB54" s="535"/>
      <c r="RSC54" s="535"/>
      <c r="RSD54" s="535"/>
      <c r="RSE54" s="535"/>
      <c r="RSF54" s="535"/>
      <c r="RSG54" s="535"/>
      <c r="RSH54" s="535"/>
      <c r="RSI54" s="535"/>
      <c r="RSJ54" s="535"/>
      <c r="RSK54" s="535"/>
      <c r="RSL54" s="535"/>
      <c r="RSM54" s="535"/>
      <c r="RSN54" s="535"/>
      <c r="RSO54" s="535"/>
      <c r="RSP54" s="535"/>
      <c r="RSQ54" s="535"/>
      <c r="RSR54" s="535"/>
      <c r="RSS54" s="535"/>
      <c r="RST54" s="535"/>
      <c r="RSU54" s="535"/>
      <c r="RSV54" s="535"/>
      <c r="RSW54" s="535"/>
      <c r="RSX54" s="535"/>
      <c r="RSY54" s="535"/>
      <c r="RSZ54" s="535"/>
      <c r="RTA54" s="535"/>
      <c r="RTB54" s="535"/>
      <c r="RTC54" s="535"/>
      <c r="RTD54" s="535"/>
      <c r="RTE54" s="535"/>
      <c r="RTF54" s="535"/>
      <c r="RTG54" s="535"/>
      <c r="RTH54" s="535"/>
      <c r="RTI54" s="535"/>
      <c r="RTJ54" s="535"/>
      <c r="RTK54" s="535"/>
      <c r="RTL54" s="535"/>
      <c r="RTM54" s="535"/>
      <c r="RTN54" s="535"/>
      <c r="RTO54" s="535"/>
      <c r="RTP54" s="535"/>
      <c r="RTQ54" s="535"/>
      <c r="RTR54" s="535"/>
      <c r="RTS54" s="535"/>
      <c r="RTT54" s="535"/>
      <c r="RTU54" s="535"/>
      <c r="RTV54" s="535"/>
      <c r="RTW54" s="535"/>
      <c r="RTX54" s="535"/>
      <c r="RTY54" s="535"/>
      <c r="RTZ54" s="535"/>
      <c r="RUA54" s="535"/>
      <c r="RUB54" s="535"/>
      <c r="RUC54" s="535"/>
      <c r="RUD54" s="535"/>
      <c r="RUE54" s="535"/>
      <c r="RUF54" s="535"/>
      <c r="RUG54" s="535"/>
      <c r="RUH54" s="535"/>
      <c r="RUI54" s="535"/>
      <c r="RUJ54" s="535"/>
      <c r="RUK54" s="535"/>
      <c r="RUL54" s="535"/>
      <c r="RUM54" s="535"/>
      <c r="RUN54" s="535"/>
      <c r="RUO54" s="535"/>
      <c r="RUP54" s="535"/>
      <c r="RUQ54" s="535"/>
      <c r="RUR54" s="535"/>
      <c r="RUS54" s="535"/>
      <c r="RUT54" s="535"/>
      <c r="RUU54" s="535"/>
      <c r="RUV54" s="535"/>
      <c r="RUW54" s="535"/>
      <c r="RUX54" s="535"/>
      <c r="RUY54" s="535"/>
      <c r="RUZ54" s="535"/>
      <c r="RVA54" s="535"/>
      <c r="RVB54" s="535"/>
      <c r="RVC54" s="535"/>
      <c r="RVD54" s="535"/>
      <c r="RVE54" s="535"/>
      <c r="RVF54" s="535"/>
      <c r="RVG54" s="535"/>
      <c r="RVH54" s="535"/>
      <c r="RVI54" s="535"/>
      <c r="RVJ54" s="535"/>
      <c r="RVK54" s="535"/>
      <c r="RVL54" s="535"/>
      <c r="RVM54" s="535"/>
      <c r="RVN54" s="535"/>
      <c r="RVO54" s="535"/>
      <c r="RVP54" s="535"/>
      <c r="RVQ54" s="535"/>
      <c r="RVR54" s="535"/>
      <c r="RVS54" s="535"/>
      <c r="RVT54" s="535"/>
      <c r="RVU54" s="535"/>
      <c r="RVV54" s="535"/>
      <c r="RVW54" s="535"/>
      <c r="RVX54" s="535"/>
      <c r="RVY54" s="535"/>
      <c r="RVZ54" s="535"/>
      <c r="RWA54" s="535"/>
      <c r="RWB54" s="535"/>
      <c r="RWC54" s="535"/>
      <c r="RWD54" s="535"/>
      <c r="RWE54" s="535"/>
      <c r="RWF54" s="535"/>
      <c r="RWG54" s="535"/>
      <c r="RWH54" s="535"/>
      <c r="RWI54" s="535"/>
      <c r="RWJ54" s="535"/>
      <c r="RWK54" s="535"/>
      <c r="RWL54" s="535"/>
      <c r="RWM54" s="535"/>
      <c r="RWN54" s="535"/>
      <c r="RWO54" s="535"/>
      <c r="RWP54" s="535"/>
      <c r="RWQ54" s="535"/>
      <c r="RWR54" s="535"/>
      <c r="RWS54" s="535"/>
      <c r="RWT54" s="535"/>
      <c r="RWU54" s="535"/>
      <c r="RWV54" s="535"/>
      <c r="RWW54" s="535"/>
      <c r="RWX54" s="535"/>
      <c r="RWY54" s="535"/>
      <c r="RWZ54" s="535"/>
      <c r="RXA54" s="535"/>
      <c r="RXB54" s="535"/>
      <c r="RXC54" s="535"/>
      <c r="RXD54" s="535"/>
      <c r="RXE54" s="535"/>
      <c r="RXF54" s="535"/>
      <c r="RXG54" s="535"/>
      <c r="RXH54" s="535"/>
      <c r="RXI54" s="535"/>
      <c r="RXJ54" s="535"/>
      <c r="RXK54" s="535"/>
      <c r="RXL54" s="535"/>
      <c r="RXM54" s="535"/>
      <c r="RXN54" s="535"/>
      <c r="RXO54" s="535"/>
      <c r="RXP54" s="535"/>
      <c r="RXQ54" s="535"/>
      <c r="RXR54" s="535"/>
      <c r="RXS54" s="535"/>
      <c r="RXT54" s="535"/>
      <c r="RXU54" s="535"/>
      <c r="RXV54" s="535"/>
      <c r="RXW54" s="535"/>
      <c r="RXX54" s="535"/>
      <c r="RXY54" s="535"/>
      <c r="RXZ54" s="535"/>
      <c r="RYA54" s="535"/>
      <c r="RYB54" s="535"/>
      <c r="RYC54" s="535"/>
      <c r="RYD54" s="535"/>
      <c r="RYE54" s="535"/>
      <c r="RYF54" s="535"/>
      <c r="RYG54" s="535"/>
      <c r="RYH54" s="535"/>
      <c r="RYI54" s="535"/>
      <c r="RYJ54" s="535"/>
      <c r="RYK54" s="535"/>
      <c r="RYL54" s="535"/>
      <c r="RYM54" s="535"/>
      <c r="RYN54" s="535"/>
      <c r="RYO54" s="535"/>
      <c r="RYP54" s="535"/>
      <c r="RYQ54" s="535"/>
      <c r="RYR54" s="535"/>
      <c r="RYS54" s="535"/>
      <c r="RYT54" s="535"/>
      <c r="RYU54" s="535"/>
      <c r="RYV54" s="535"/>
      <c r="RYW54" s="535"/>
      <c r="RYX54" s="535"/>
      <c r="RYY54" s="535"/>
      <c r="RYZ54" s="535"/>
      <c r="RZA54" s="535"/>
      <c r="RZB54" s="535"/>
      <c r="RZC54" s="535"/>
      <c r="RZD54" s="535"/>
      <c r="RZE54" s="535"/>
      <c r="RZF54" s="535"/>
      <c r="RZG54" s="535"/>
      <c r="RZH54" s="535"/>
      <c r="RZI54" s="535"/>
      <c r="RZJ54" s="535"/>
      <c r="RZK54" s="535"/>
      <c r="RZL54" s="535"/>
      <c r="RZM54" s="535"/>
      <c r="RZN54" s="535"/>
      <c r="RZO54" s="535"/>
      <c r="RZP54" s="535"/>
      <c r="RZQ54" s="535"/>
      <c r="RZR54" s="535"/>
      <c r="RZS54" s="535"/>
      <c r="RZT54" s="535"/>
      <c r="RZU54" s="535"/>
      <c r="RZV54" s="535"/>
      <c r="RZW54" s="535"/>
      <c r="RZX54" s="535"/>
      <c r="RZY54" s="535"/>
      <c r="RZZ54" s="535"/>
      <c r="SAA54" s="535"/>
      <c r="SAB54" s="535"/>
      <c r="SAC54" s="535"/>
      <c r="SAD54" s="535"/>
      <c r="SAE54" s="535"/>
      <c r="SAF54" s="535"/>
      <c r="SAG54" s="535"/>
      <c r="SAH54" s="535"/>
      <c r="SAI54" s="535"/>
      <c r="SAJ54" s="535"/>
      <c r="SAK54" s="535"/>
      <c r="SAL54" s="535"/>
      <c r="SAM54" s="535"/>
      <c r="SAN54" s="535"/>
      <c r="SAO54" s="535"/>
      <c r="SAP54" s="535"/>
      <c r="SAQ54" s="535"/>
      <c r="SAR54" s="535"/>
      <c r="SAS54" s="535"/>
      <c r="SAT54" s="535"/>
      <c r="SAU54" s="535"/>
      <c r="SAV54" s="535"/>
      <c r="SAW54" s="535"/>
      <c r="SAX54" s="535"/>
      <c r="SAY54" s="535"/>
      <c r="SAZ54" s="535"/>
      <c r="SBA54" s="535"/>
      <c r="SBB54" s="535"/>
      <c r="SBC54" s="535"/>
      <c r="SBD54" s="535"/>
      <c r="SBE54" s="535"/>
      <c r="SBF54" s="535"/>
      <c r="SBG54" s="535"/>
      <c r="SBH54" s="535"/>
      <c r="SBI54" s="535"/>
      <c r="SBJ54" s="535"/>
      <c r="SBK54" s="535"/>
      <c r="SBL54" s="535"/>
      <c r="SBM54" s="535"/>
      <c r="SBN54" s="535"/>
      <c r="SBO54" s="535"/>
      <c r="SBP54" s="535"/>
      <c r="SBQ54" s="535"/>
      <c r="SBR54" s="535"/>
      <c r="SBS54" s="535"/>
      <c r="SBT54" s="535"/>
      <c r="SBU54" s="535"/>
      <c r="SBV54" s="535"/>
      <c r="SBW54" s="535"/>
      <c r="SBX54" s="535"/>
      <c r="SBY54" s="535"/>
      <c r="SBZ54" s="535"/>
      <c r="SCA54" s="535"/>
      <c r="SCB54" s="535"/>
      <c r="SCC54" s="535"/>
      <c r="SCD54" s="535"/>
      <c r="SCE54" s="535"/>
      <c r="SCF54" s="535"/>
      <c r="SCG54" s="535"/>
      <c r="SCH54" s="535"/>
      <c r="SCI54" s="535"/>
      <c r="SCJ54" s="535"/>
      <c r="SCK54" s="535"/>
      <c r="SCL54" s="535"/>
      <c r="SCM54" s="535"/>
      <c r="SCN54" s="535"/>
      <c r="SCO54" s="535"/>
      <c r="SCP54" s="535"/>
      <c r="SCQ54" s="535"/>
      <c r="SCR54" s="535"/>
      <c r="SCS54" s="535"/>
      <c r="SCT54" s="535"/>
      <c r="SCU54" s="535"/>
      <c r="SCV54" s="535"/>
      <c r="SCW54" s="535"/>
      <c r="SCX54" s="535"/>
      <c r="SCY54" s="535"/>
      <c r="SCZ54" s="535"/>
      <c r="SDA54" s="535"/>
      <c r="SDB54" s="535"/>
      <c r="SDC54" s="535"/>
      <c r="SDD54" s="535"/>
      <c r="SDE54" s="535"/>
      <c r="SDF54" s="535"/>
      <c r="SDG54" s="535"/>
      <c r="SDH54" s="535"/>
      <c r="SDI54" s="535"/>
      <c r="SDJ54" s="535"/>
      <c r="SDK54" s="535"/>
      <c r="SDL54" s="535"/>
      <c r="SDM54" s="535"/>
      <c r="SDN54" s="535"/>
      <c r="SDO54" s="535"/>
      <c r="SDP54" s="535"/>
      <c r="SDQ54" s="535"/>
      <c r="SDR54" s="535"/>
      <c r="SDS54" s="535"/>
      <c r="SDT54" s="535"/>
      <c r="SDU54" s="535"/>
      <c r="SDV54" s="535"/>
      <c r="SDW54" s="535"/>
      <c r="SDX54" s="535"/>
      <c r="SDY54" s="535"/>
      <c r="SDZ54" s="535"/>
      <c r="SEA54" s="535"/>
      <c r="SEB54" s="535"/>
      <c r="SEC54" s="535"/>
      <c r="SED54" s="535"/>
      <c r="SEE54" s="535"/>
      <c r="SEF54" s="535"/>
      <c r="SEG54" s="535"/>
      <c r="SEH54" s="535"/>
      <c r="SEI54" s="535"/>
      <c r="SEJ54" s="535"/>
      <c r="SEK54" s="535"/>
      <c r="SEL54" s="535"/>
      <c r="SEM54" s="535"/>
      <c r="SEN54" s="535"/>
      <c r="SEO54" s="535"/>
      <c r="SEP54" s="535"/>
      <c r="SEQ54" s="535"/>
      <c r="SER54" s="535"/>
      <c r="SES54" s="535"/>
      <c r="SET54" s="535"/>
      <c r="SEU54" s="535"/>
      <c r="SEV54" s="535"/>
      <c r="SEW54" s="535"/>
      <c r="SEX54" s="535"/>
      <c r="SEY54" s="535"/>
      <c r="SEZ54" s="535"/>
      <c r="SFA54" s="535"/>
      <c r="SFB54" s="535"/>
      <c r="SFC54" s="535"/>
      <c r="SFD54" s="535"/>
      <c r="SFE54" s="535"/>
      <c r="SFF54" s="535"/>
      <c r="SFG54" s="535"/>
      <c r="SFH54" s="535"/>
      <c r="SFI54" s="535"/>
      <c r="SFJ54" s="535"/>
      <c r="SFK54" s="535"/>
      <c r="SFL54" s="535"/>
      <c r="SFM54" s="535"/>
      <c r="SFN54" s="535"/>
      <c r="SFO54" s="535"/>
      <c r="SFP54" s="535"/>
      <c r="SFQ54" s="535"/>
      <c r="SFR54" s="535"/>
      <c r="SFS54" s="535"/>
      <c r="SFT54" s="535"/>
      <c r="SFU54" s="535"/>
      <c r="SFV54" s="535"/>
      <c r="SFW54" s="535"/>
      <c r="SFX54" s="535"/>
      <c r="SFY54" s="535"/>
      <c r="SFZ54" s="535"/>
      <c r="SGA54" s="535"/>
      <c r="SGB54" s="535"/>
      <c r="SGC54" s="535"/>
      <c r="SGD54" s="535"/>
      <c r="SGE54" s="535"/>
      <c r="SGF54" s="535"/>
      <c r="SGG54" s="535"/>
      <c r="SGH54" s="535"/>
      <c r="SGI54" s="535"/>
      <c r="SGJ54" s="535"/>
      <c r="SGK54" s="535"/>
      <c r="SGL54" s="535"/>
      <c r="SGM54" s="535"/>
      <c r="SGN54" s="535"/>
      <c r="SGO54" s="535"/>
      <c r="SGP54" s="535"/>
      <c r="SGQ54" s="535"/>
      <c r="SGR54" s="535"/>
      <c r="SGS54" s="535"/>
      <c r="SGT54" s="535"/>
      <c r="SGU54" s="535"/>
      <c r="SGV54" s="535"/>
      <c r="SGW54" s="535"/>
      <c r="SGX54" s="535"/>
      <c r="SGY54" s="535"/>
      <c r="SGZ54" s="535"/>
      <c r="SHA54" s="535"/>
      <c r="SHB54" s="535"/>
      <c r="SHC54" s="535"/>
      <c r="SHD54" s="535"/>
      <c r="SHE54" s="535"/>
      <c r="SHF54" s="535"/>
      <c r="SHG54" s="535"/>
      <c r="SHH54" s="535"/>
      <c r="SHI54" s="535"/>
      <c r="SHJ54" s="535"/>
      <c r="SHK54" s="535"/>
      <c r="SHL54" s="535"/>
      <c r="SHM54" s="535"/>
      <c r="SHN54" s="535"/>
      <c r="SHO54" s="535"/>
      <c r="SHP54" s="535"/>
      <c r="SHQ54" s="535"/>
      <c r="SHR54" s="535"/>
      <c r="SHS54" s="535"/>
      <c r="SHT54" s="535"/>
      <c r="SHU54" s="535"/>
      <c r="SHV54" s="535"/>
      <c r="SHW54" s="535"/>
      <c r="SHX54" s="535"/>
      <c r="SHY54" s="535"/>
      <c r="SHZ54" s="535"/>
      <c r="SIA54" s="535"/>
      <c r="SIB54" s="535"/>
      <c r="SIC54" s="535"/>
      <c r="SID54" s="535"/>
      <c r="SIE54" s="535"/>
      <c r="SIF54" s="535"/>
      <c r="SIG54" s="535"/>
      <c r="SIH54" s="535"/>
      <c r="SII54" s="535"/>
      <c r="SIJ54" s="535"/>
      <c r="SIK54" s="535"/>
      <c r="SIL54" s="535"/>
      <c r="SIM54" s="535"/>
      <c r="SIN54" s="535"/>
      <c r="SIO54" s="535"/>
      <c r="SIP54" s="535"/>
      <c r="SIQ54" s="535"/>
      <c r="SIR54" s="535"/>
      <c r="SIS54" s="535"/>
      <c r="SIT54" s="535"/>
      <c r="SIU54" s="535"/>
      <c r="SIV54" s="535"/>
      <c r="SIW54" s="535"/>
      <c r="SIX54" s="535"/>
      <c r="SIY54" s="535"/>
      <c r="SIZ54" s="535"/>
      <c r="SJA54" s="535"/>
      <c r="SJB54" s="535"/>
      <c r="SJC54" s="535"/>
      <c r="SJD54" s="535"/>
      <c r="SJE54" s="535"/>
      <c r="SJF54" s="535"/>
      <c r="SJG54" s="535"/>
      <c r="SJH54" s="535"/>
      <c r="SJI54" s="535"/>
      <c r="SJJ54" s="535"/>
      <c r="SJK54" s="535"/>
      <c r="SJL54" s="535"/>
      <c r="SJM54" s="535"/>
      <c r="SJN54" s="535"/>
      <c r="SJO54" s="535"/>
      <c r="SJP54" s="535"/>
      <c r="SJQ54" s="535"/>
      <c r="SJR54" s="535"/>
      <c r="SJS54" s="535"/>
      <c r="SJT54" s="535"/>
      <c r="SJU54" s="535"/>
      <c r="SJV54" s="535"/>
      <c r="SJW54" s="535"/>
      <c r="SJX54" s="535"/>
      <c r="SJY54" s="535"/>
      <c r="SJZ54" s="535"/>
      <c r="SKA54" s="535"/>
      <c r="SKB54" s="535"/>
      <c r="SKC54" s="535"/>
      <c r="SKD54" s="535"/>
      <c r="SKE54" s="535"/>
      <c r="SKF54" s="535"/>
      <c r="SKG54" s="535"/>
      <c r="SKH54" s="535"/>
      <c r="SKI54" s="535"/>
      <c r="SKJ54" s="535"/>
      <c r="SKK54" s="535"/>
      <c r="SKL54" s="535"/>
      <c r="SKM54" s="535"/>
      <c r="SKN54" s="535"/>
      <c r="SKO54" s="535"/>
      <c r="SKP54" s="535"/>
      <c r="SKQ54" s="535"/>
      <c r="SKR54" s="535"/>
      <c r="SKS54" s="535"/>
      <c r="SKT54" s="535"/>
      <c r="SKU54" s="535"/>
      <c r="SKV54" s="535"/>
      <c r="SKW54" s="535"/>
      <c r="SKX54" s="535"/>
      <c r="SKY54" s="535"/>
      <c r="SKZ54" s="535"/>
      <c r="SLA54" s="535"/>
      <c r="SLB54" s="535"/>
      <c r="SLC54" s="535"/>
      <c r="SLD54" s="535"/>
      <c r="SLE54" s="535"/>
      <c r="SLF54" s="535"/>
      <c r="SLG54" s="535"/>
      <c r="SLH54" s="535"/>
      <c r="SLI54" s="535"/>
      <c r="SLJ54" s="535"/>
      <c r="SLK54" s="535"/>
      <c r="SLL54" s="535"/>
      <c r="SLM54" s="535"/>
      <c r="SLN54" s="535"/>
      <c r="SLO54" s="535"/>
      <c r="SLP54" s="535"/>
      <c r="SLQ54" s="535"/>
      <c r="SLR54" s="535"/>
      <c r="SLS54" s="535"/>
      <c r="SLT54" s="535"/>
      <c r="SLU54" s="535"/>
      <c r="SLV54" s="535"/>
      <c r="SLW54" s="535"/>
      <c r="SLX54" s="535"/>
      <c r="SLY54" s="535"/>
      <c r="SLZ54" s="535"/>
      <c r="SMA54" s="535"/>
      <c r="SMB54" s="535"/>
      <c r="SMC54" s="535"/>
      <c r="SMD54" s="535"/>
      <c r="SME54" s="535"/>
      <c r="SMF54" s="535"/>
      <c r="SMG54" s="535"/>
      <c r="SMH54" s="535"/>
      <c r="SMI54" s="535"/>
      <c r="SMJ54" s="535"/>
      <c r="SMK54" s="535"/>
      <c r="SML54" s="535"/>
      <c r="SMM54" s="535"/>
      <c r="SMN54" s="535"/>
      <c r="SMO54" s="535"/>
      <c r="SMP54" s="535"/>
      <c r="SMQ54" s="535"/>
      <c r="SMR54" s="535"/>
      <c r="SMS54" s="535"/>
      <c r="SMT54" s="535"/>
      <c r="SMU54" s="535"/>
      <c r="SMV54" s="535"/>
      <c r="SMW54" s="535"/>
      <c r="SMX54" s="535"/>
      <c r="SMY54" s="535"/>
      <c r="SMZ54" s="535"/>
      <c r="SNA54" s="535"/>
      <c r="SNB54" s="535"/>
      <c r="SNC54" s="535"/>
      <c r="SND54" s="535"/>
      <c r="SNE54" s="535"/>
      <c r="SNF54" s="535"/>
      <c r="SNG54" s="535"/>
      <c r="SNH54" s="535"/>
      <c r="SNI54" s="535"/>
      <c r="SNJ54" s="535"/>
      <c r="SNK54" s="535"/>
      <c r="SNL54" s="535"/>
      <c r="SNM54" s="535"/>
      <c r="SNN54" s="535"/>
      <c r="SNO54" s="535"/>
      <c r="SNP54" s="535"/>
      <c r="SNQ54" s="535"/>
      <c r="SNR54" s="535"/>
      <c r="SNS54" s="535"/>
      <c r="SNT54" s="535"/>
      <c r="SNU54" s="535"/>
      <c r="SNV54" s="535"/>
      <c r="SNW54" s="535"/>
      <c r="SNX54" s="535"/>
      <c r="SNY54" s="535"/>
      <c r="SNZ54" s="535"/>
      <c r="SOA54" s="535"/>
      <c r="SOB54" s="535"/>
      <c r="SOC54" s="535"/>
      <c r="SOD54" s="535"/>
      <c r="SOE54" s="535"/>
      <c r="SOF54" s="535"/>
      <c r="SOG54" s="535"/>
      <c r="SOH54" s="535"/>
      <c r="SOI54" s="535"/>
      <c r="SOJ54" s="535"/>
      <c r="SOK54" s="535"/>
      <c r="SOL54" s="535"/>
      <c r="SOM54" s="535"/>
      <c r="SON54" s="535"/>
      <c r="SOO54" s="535"/>
      <c r="SOP54" s="535"/>
      <c r="SOQ54" s="535"/>
      <c r="SOR54" s="535"/>
      <c r="SOS54" s="535"/>
      <c r="SOT54" s="535"/>
      <c r="SOU54" s="535"/>
      <c r="SOV54" s="535"/>
      <c r="SOW54" s="535"/>
      <c r="SOX54" s="535"/>
      <c r="SOY54" s="535"/>
      <c r="SOZ54" s="535"/>
      <c r="SPA54" s="535"/>
      <c r="SPB54" s="535"/>
      <c r="SPC54" s="535"/>
      <c r="SPD54" s="535"/>
      <c r="SPE54" s="535"/>
      <c r="SPF54" s="535"/>
      <c r="SPG54" s="535"/>
      <c r="SPH54" s="535"/>
      <c r="SPI54" s="535"/>
      <c r="SPJ54" s="535"/>
      <c r="SPK54" s="535"/>
      <c r="SPL54" s="535"/>
      <c r="SPM54" s="535"/>
      <c r="SPN54" s="535"/>
      <c r="SPO54" s="535"/>
      <c r="SPP54" s="535"/>
      <c r="SPQ54" s="535"/>
      <c r="SPR54" s="535"/>
      <c r="SPS54" s="535"/>
      <c r="SPT54" s="535"/>
      <c r="SPU54" s="535"/>
      <c r="SPV54" s="535"/>
      <c r="SPW54" s="535"/>
      <c r="SPX54" s="535"/>
      <c r="SPY54" s="535"/>
      <c r="SPZ54" s="535"/>
      <c r="SQA54" s="535"/>
      <c r="SQB54" s="535"/>
      <c r="SQC54" s="535"/>
      <c r="SQD54" s="535"/>
      <c r="SQE54" s="535"/>
      <c r="SQF54" s="535"/>
      <c r="SQG54" s="535"/>
      <c r="SQH54" s="535"/>
      <c r="SQI54" s="535"/>
      <c r="SQJ54" s="535"/>
      <c r="SQK54" s="535"/>
      <c r="SQL54" s="535"/>
      <c r="SQM54" s="535"/>
      <c r="SQN54" s="535"/>
      <c r="SQO54" s="535"/>
      <c r="SQP54" s="535"/>
      <c r="SQQ54" s="535"/>
      <c r="SQR54" s="535"/>
      <c r="SQS54" s="535"/>
      <c r="SQT54" s="535"/>
      <c r="SQU54" s="535"/>
      <c r="SQV54" s="535"/>
      <c r="SQW54" s="535"/>
      <c r="SQX54" s="535"/>
      <c r="SQY54" s="535"/>
      <c r="SQZ54" s="535"/>
      <c r="SRA54" s="535"/>
      <c r="SRB54" s="535"/>
      <c r="SRC54" s="535"/>
      <c r="SRD54" s="535"/>
      <c r="SRE54" s="535"/>
      <c r="SRF54" s="535"/>
      <c r="SRG54" s="535"/>
      <c r="SRH54" s="535"/>
      <c r="SRI54" s="535"/>
      <c r="SRJ54" s="535"/>
      <c r="SRK54" s="535"/>
      <c r="SRL54" s="535"/>
      <c r="SRM54" s="535"/>
      <c r="SRN54" s="535"/>
      <c r="SRO54" s="535"/>
      <c r="SRP54" s="535"/>
      <c r="SRQ54" s="535"/>
      <c r="SRR54" s="535"/>
      <c r="SRS54" s="535"/>
      <c r="SRT54" s="535"/>
      <c r="SRU54" s="535"/>
      <c r="SRV54" s="535"/>
      <c r="SRW54" s="535"/>
      <c r="SRX54" s="535"/>
      <c r="SRY54" s="535"/>
      <c r="SRZ54" s="535"/>
      <c r="SSA54" s="535"/>
      <c r="SSB54" s="535"/>
      <c r="SSC54" s="535"/>
      <c r="SSD54" s="535"/>
      <c r="SSE54" s="535"/>
      <c r="SSF54" s="535"/>
      <c r="SSG54" s="535"/>
      <c r="SSH54" s="535"/>
      <c r="SSI54" s="535"/>
      <c r="SSJ54" s="535"/>
      <c r="SSK54" s="535"/>
      <c r="SSL54" s="535"/>
      <c r="SSM54" s="535"/>
      <c r="SSN54" s="535"/>
      <c r="SSO54" s="535"/>
      <c r="SSP54" s="535"/>
      <c r="SSQ54" s="535"/>
      <c r="SSR54" s="535"/>
      <c r="SSS54" s="535"/>
      <c r="SST54" s="535"/>
      <c r="SSU54" s="535"/>
      <c r="SSV54" s="535"/>
      <c r="SSW54" s="535"/>
      <c r="SSX54" s="535"/>
      <c r="SSY54" s="535"/>
      <c r="SSZ54" s="535"/>
      <c r="STA54" s="535"/>
      <c r="STB54" s="535"/>
      <c r="STC54" s="535"/>
      <c r="STD54" s="535"/>
      <c r="STE54" s="535"/>
      <c r="STF54" s="535"/>
      <c r="STG54" s="535"/>
      <c r="STH54" s="535"/>
      <c r="STI54" s="535"/>
      <c r="STJ54" s="535"/>
      <c r="STK54" s="535"/>
      <c r="STL54" s="535"/>
      <c r="STM54" s="535"/>
      <c r="STN54" s="535"/>
      <c r="STO54" s="535"/>
      <c r="STP54" s="535"/>
      <c r="STQ54" s="535"/>
      <c r="STR54" s="535"/>
      <c r="STS54" s="535"/>
      <c r="STT54" s="535"/>
      <c r="STU54" s="535"/>
      <c r="STV54" s="535"/>
      <c r="STW54" s="535"/>
      <c r="STX54" s="535"/>
      <c r="STY54" s="535"/>
      <c r="STZ54" s="535"/>
      <c r="SUA54" s="535"/>
      <c r="SUB54" s="535"/>
      <c r="SUC54" s="535"/>
      <c r="SUD54" s="535"/>
      <c r="SUE54" s="535"/>
      <c r="SUF54" s="535"/>
      <c r="SUG54" s="535"/>
      <c r="SUH54" s="535"/>
      <c r="SUI54" s="535"/>
      <c r="SUJ54" s="535"/>
      <c r="SUK54" s="535"/>
      <c r="SUL54" s="535"/>
      <c r="SUM54" s="535"/>
      <c r="SUN54" s="535"/>
      <c r="SUO54" s="535"/>
      <c r="SUP54" s="535"/>
      <c r="SUQ54" s="535"/>
      <c r="SUR54" s="535"/>
      <c r="SUS54" s="535"/>
      <c r="SUT54" s="535"/>
      <c r="SUU54" s="535"/>
      <c r="SUV54" s="535"/>
      <c r="SUW54" s="535"/>
      <c r="SUX54" s="535"/>
      <c r="SUY54" s="535"/>
      <c r="SUZ54" s="535"/>
      <c r="SVA54" s="535"/>
      <c r="SVB54" s="535"/>
      <c r="SVC54" s="535"/>
      <c r="SVD54" s="535"/>
      <c r="SVE54" s="535"/>
      <c r="SVF54" s="535"/>
      <c r="SVG54" s="535"/>
      <c r="SVH54" s="535"/>
      <c r="SVI54" s="535"/>
      <c r="SVJ54" s="535"/>
      <c r="SVK54" s="535"/>
      <c r="SVL54" s="535"/>
      <c r="SVM54" s="535"/>
      <c r="SVN54" s="535"/>
      <c r="SVO54" s="535"/>
      <c r="SVP54" s="535"/>
      <c r="SVQ54" s="535"/>
      <c r="SVR54" s="535"/>
      <c r="SVS54" s="535"/>
      <c r="SVT54" s="535"/>
      <c r="SVU54" s="535"/>
      <c r="SVV54" s="535"/>
      <c r="SVW54" s="535"/>
      <c r="SVX54" s="535"/>
      <c r="SVY54" s="535"/>
      <c r="SVZ54" s="535"/>
      <c r="SWA54" s="535"/>
      <c r="SWB54" s="535"/>
      <c r="SWC54" s="535"/>
      <c r="SWD54" s="535"/>
      <c r="SWE54" s="535"/>
      <c r="SWF54" s="535"/>
      <c r="SWG54" s="535"/>
      <c r="SWH54" s="535"/>
      <c r="SWI54" s="535"/>
      <c r="SWJ54" s="535"/>
      <c r="SWK54" s="535"/>
      <c r="SWL54" s="535"/>
      <c r="SWM54" s="535"/>
      <c r="SWN54" s="535"/>
      <c r="SWO54" s="535"/>
      <c r="SWP54" s="535"/>
      <c r="SWQ54" s="535"/>
      <c r="SWR54" s="535"/>
      <c r="SWS54" s="535"/>
      <c r="SWT54" s="535"/>
      <c r="SWU54" s="535"/>
      <c r="SWV54" s="535"/>
      <c r="SWW54" s="535"/>
      <c r="SWX54" s="535"/>
      <c r="SWY54" s="535"/>
      <c r="SWZ54" s="535"/>
      <c r="SXA54" s="535"/>
      <c r="SXB54" s="535"/>
      <c r="SXC54" s="535"/>
      <c r="SXD54" s="535"/>
      <c r="SXE54" s="535"/>
      <c r="SXF54" s="535"/>
      <c r="SXG54" s="535"/>
      <c r="SXH54" s="535"/>
      <c r="SXI54" s="535"/>
      <c r="SXJ54" s="535"/>
      <c r="SXK54" s="535"/>
      <c r="SXL54" s="535"/>
      <c r="SXM54" s="535"/>
      <c r="SXN54" s="535"/>
      <c r="SXO54" s="535"/>
      <c r="SXP54" s="535"/>
      <c r="SXQ54" s="535"/>
      <c r="SXR54" s="535"/>
      <c r="SXS54" s="535"/>
      <c r="SXT54" s="535"/>
      <c r="SXU54" s="535"/>
      <c r="SXV54" s="535"/>
      <c r="SXW54" s="535"/>
      <c r="SXX54" s="535"/>
      <c r="SXY54" s="535"/>
      <c r="SXZ54" s="535"/>
      <c r="SYA54" s="535"/>
      <c r="SYB54" s="535"/>
      <c r="SYC54" s="535"/>
      <c r="SYD54" s="535"/>
      <c r="SYE54" s="535"/>
      <c r="SYF54" s="535"/>
      <c r="SYG54" s="535"/>
      <c r="SYH54" s="535"/>
      <c r="SYI54" s="535"/>
      <c r="SYJ54" s="535"/>
      <c r="SYK54" s="535"/>
      <c r="SYL54" s="535"/>
      <c r="SYM54" s="535"/>
      <c r="SYN54" s="535"/>
      <c r="SYO54" s="535"/>
      <c r="SYP54" s="535"/>
      <c r="SYQ54" s="535"/>
      <c r="SYR54" s="535"/>
      <c r="SYS54" s="535"/>
      <c r="SYT54" s="535"/>
      <c r="SYU54" s="535"/>
      <c r="SYV54" s="535"/>
      <c r="SYW54" s="535"/>
      <c r="SYX54" s="535"/>
      <c r="SYY54" s="535"/>
      <c r="SYZ54" s="535"/>
      <c r="SZA54" s="535"/>
      <c r="SZB54" s="535"/>
      <c r="SZC54" s="535"/>
      <c r="SZD54" s="535"/>
      <c r="SZE54" s="535"/>
      <c r="SZF54" s="535"/>
      <c r="SZG54" s="535"/>
      <c r="SZH54" s="535"/>
      <c r="SZI54" s="535"/>
      <c r="SZJ54" s="535"/>
      <c r="SZK54" s="535"/>
      <c r="SZL54" s="535"/>
      <c r="SZM54" s="535"/>
      <c r="SZN54" s="535"/>
      <c r="SZO54" s="535"/>
      <c r="SZP54" s="535"/>
      <c r="SZQ54" s="535"/>
      <c r="SZR54" s="535"/>
      <c r="SZS54" s="535"/>
      <c r="SZT54" s="535"/>
      <c r="SZU54" s="535"/>
      <c r="SZV54" s="535"/>
      <c r="SZW54" s="535"/>
      <c r="SZX54" s="535"/>
      <c r="SZY54" s="535"/>
      <c r="SZZ54" s="535"/>
      <c r="TAA54" s="535"/>
      <c r="TAB54" s="535"/>
      <c r="TAC54" s="535"/>
      <c r="TAD54" s="535"/>
      <c r="TAE54" s="535"/>
      <c r="TAF54" s="535"/>
      <c r="TAG54" s="535"/>
      <c r="TAH54" s="535"/>
      <c r="TAI54" s="535"/>
      <c r="TAJ54" s="535"/>
      <c r="TAK54" s="535"/>
      <c r="TAL54" s="535"/>
      <c r="TAM54" s="535"/>
      <c r="TAN54" s="535"/>
      <c r="TAO54" s="535"/>
      <c r="TAP54" s="535"/>
      <c r="TAQ54" s="535"/>
      <c r="TAR54" s="535"/>
      <c r="TAS54" s="535"/>
      <c r="TAT54" s="535"/>
      <c r="TAU54" s="535"/>
      <c r="TAV54" s="535"/>
      <c r="TAW54" s="535"/>
      <c r="TAX54" s="535"/>
      <c r="TAY54" s="535"/>
      <c r="TAZ54" s="535"/>
      <c r="TBA54" s="535"/>
      <c r="TBB54" s="535"/>
      <c r="TBC54" s="535"/>
      <c r="TBD54" s="535"/>
      <c r="TBE54" s="535"/>
      <c r="TBF54" s="535"/>
      <c r="TBG54" s="535"/>
      <c r="TBH54" s="535"/>
      <c r="TBI54" s="535"/>
      <c r="TBJ54" s="535"/>
      <c r="TBK54" s="535"/>
      <c r="TBL54" s="535"/>
      <c r="TBM54" s="535"/>
      <c r="TBN54" s="535"/>
      <c r="TBO54" s="535"/>
      <c r="TBP54" s="535"/>
      <c r="TBQ54" s="535"/>
      <c r="TBR54" s="535"/>
      <c r="TBS54" s="535"/>
      <c r="TBT54" s="535"/>
      <c r="TBU54" s="535"/>
      <c r="TBV54" s="535"/>
      <c r="TBW54" s="535"/>
      <c r="TBX54" s="535"/>
      <c r="TBY54" s="535"/>
      <c r="TBZ54" s="535"/>
      <c r="TCA54" s="535"/>
      <c r="TCB54" s="535"/>
      <c r="TCC54" s="535"/>
      <c r="TCD54" s="535"/>
      <c r="TCE54" s="535"/>
      <c r="TCF54" s="535"/>
      <c r="TCG54" s="535"/>
      <c r="TCH54" s="535"/>
      <c r="TCI54" s="535"/>
      <c r="TCJ54" s="535"/>
      <c r="TCK54" s="535"/>
      <c r="TCL54" s="535"/>
      <c r="TCM54" s="535"/>
      <c r="TCN54" s="535"/>
      <c r="TCO54" s="535"/>
      <c r="TCP54" s="535"/>
      <c r="TCQ54" s="535"/>
      <c r="TCR54" s="535"/>
      <c r="TCS54" s="535"/>
      <c r="TCT54" s="535"/>
      <c r="TCU54" s="535"/>
      <c r="TCV54" s="535"/>
      <c r="TCW54" s="535"/>
      <c r="TCX54" s="535"/>
      <c r="TCY54" s="535"/>
      <c r="TCZ54" s="535"/>
      <c r="TDA54" s="535"/>
      <c r="TDB54" s="535"/>
      <c r="TDC54" s="535"/>
      <c r="TDD54" s="535"/>
      <c r="TDE54" s="535"/>
      <c r="TDF54" s="535"/>
      <c r="TDG54" s="535"/>
      <c r="TDH54" s="535"/>
      <c r="TDI54" s="535"/>
      <c r="TDJ54" s="535"/>
      <c r="TDK54" s="535"/>
      <c r="TDL54" s="535"/>
      <c r="TDM54" s="535"/>
      <c r="TDN54" s="535"/>
      <c r="TDO54" s="535"/>
      <c r="TDP54" s="535"/>
      <c r="TDQ54" s="535"/>
      <c r="TDR54" s="535"/>
      <c r="TDS54" s="535"/>
      <c r="TDT54" s="535"/>
      <c r="TDU54" s="535"/>
      <c r="TDV54" s="535"/>
      <c r="TDW54" s="535"/>
      <c r="TDX54" s="535"/>
      <c r="TDY54" s="535"/>
      <c r="TDZ54" s="535"/>
      <c r="TEA54" s="535"/>
      <c r="TEB54" s="535"/>
      <c r="TEC54" s="535"/>
      <c r="TED54" s="535"/>
      <c r="TEE54" s="535"/>
      <c r="TEF54" s="535"/>
      <c r="TEG54" s="535"/>
      <c r="TEH54" s="535"/>
      <c r="TEI54" s="535"/>
      <c r="TEJ54" s="535"/>
      <c r="TEK54" s="535"/>
      <c r="TEL54" s="535"/>
      <c r="TEM54" s="535"/>
      <c r="TEN54" s="535"/>
      <c r="TEO54" s="535"/>
      <c r="TEP54" s="535"/>
      <c r="TEQ54" s="535"/>
      <c r="TER54" s="535"/>
      <c r="TES54" s="535"/>
      <c r="TET54" s="535"/>
      <c r="TEU54" s="535"/>
      <c r="TEV54" s="535"/>
      <c r="TEW54" s="535"/>
      <c r="TEX54" s="535"/>
      <c r="TEY54" s="535"/>
      <c r="TEZ54" s="535"/>
      <c r="TFA54" s="535"/>
      <c r="TFB54" s="535"/>
      <c r="TFC54" s="535"/>
      <c r="TFD54" s="535"/>
      <c r="TFE54" s="535"/>
      <c r="TFF54" s="535"/>
      <c r="TFG54" s="535"/>
      <c r="TFH54" s="535"/>
      <c r="TFI54" s="535"/>
      <c r="TFJ54" s="535"/>
      <c r="TFK54" s="535"/>
      <c r="TFL54" s="535"/>
      <c r="TFM54" s="535"/>
      <c r="TFN54" s="535"/>
      <c r="TFO54" s="535"/>
      <c r="TFP54" s="535"/>
      <c r="TFQ54" s="535"/>
      <c r="TFR54" s="535"/>
      <c r="TFS54" s="535"/>
      <c r="TFT54" s="535"/>
      <c r="TFU54" s="535"/>
      <c r="TFV54" s="535"/>
      <c r="TFW54" s="535"/>
      <c r="TFX54" s="535"/>
      <c r="TFY54" s="535"/>
      <c r="TFZ54" s="535"/>
      <c r="TGA54" s="535"/>
      <c r="TGB54" s="535"/>
      <c r="TGC54" s="535"/>
      <c r="TGD54" s="535"/>
      <c r="TGE54" s="535"/>
      <c r="TGF54" s="535"/>
      <c r="TGG54" s="535"/>
      <c r="TGH54" s="535"/>
      <c r="TGI54" s="535"/>
      <c r="TGJ54" s="535"/>
      <c r="TGK54" s="535"/>
      <c r="TGL54" s="535"/>
      <c r="TGM54" s="535"/>
      <c r="TGN54" s="535"/>
      <c r="TGO54" s="535"/>
      <c r="TGP54" s="535"/>
      <c r="TGQ54" s="535"/>
      <c r="TGR54" s="535"/>
      <c r="TGS54" s="535"/>
      <c r="TGT54" s="535"/>
      <c r="TGU54" s="535"/>
      <c r="TGV54" s="535"/>
      <c r="TGW54" s="535"/>
      <c r="TGX54" s="535"/>
      <c r="TGY54" s="535"/>
      <c r="TGZ54" s="535"/>
      <c r="THA54" s="535"/>
      <c r="THB54" s="535"/>
      <c r="THC54" s="535"/>
      <c r="THD54" s="535"/>
      <c r="THE54" s="535"/>
      <c r="THF54" s="535"/>
      <c r="THG54" s="535"/>
      <c r="THH54" s="535"/>
      <c r="THI54" s="535"/>
      <c r="THJ54" s="535"/>
      <c r="THK54" s="535"/>
      <c r="THL54" s="535"/>
      <c r="THM54" s="535"/>
      <c r="THN54" s="535"/>
      <c r="THO54" s="535"/>
      <c r="THP54" s="535"/>
      <c r="THQ54" s="535"/>
      <c r="THR54" s="535"/>
      <c r="THS54" s="535"/>
      <c r="THT54" s="535"/>
      <c r="THU54" s="535"/>
      <c r="THV54" s="535"/>
      <c r="THW54" s="535"/>
      <c r="THX54" s="535"/>
      <c r="THY54" s="535"/>
      <c r="THZ54" s="535"/>
      <c r="TIA54" s="535"/>
      <c r="TIB54" s="535"/>
      <c r="TIC54" s="535"/>
      <c r="TID54" s="535"/>
      <c r="TIE54" s="535"/>
      <c r="TIF54" s="535"/>
      <c r="TIG54" s="535"/>
      <c r="TIH54" s="535"/>
      <c r="TII54" s="535"/>
      <c r="TIJ54" s="535"/>
      <c r="TIK54" s="535"/>
      <c r="TIL54" s="535"/>
      <c r="TIM54" s="535"/>
      <c r="TIN54" s="535"/>
      <c r="TIO54" s="535"/>
      <c r="TIP54" s="535"/>
      <c r="TIQ54" s="535"/>
      <c r="TIR54" s="535"/>
      <c r="TIS54" s="535"/>
      <c r="TIT54" s="535"/>
      <c r="TIU54" s="535"/>
      <c r="TIV54" s="535"/>
      <c r="TIW54" s="535"/>
      <c r="TIX54" s="535"/>
      <c r="TIY54" s="535"/>
      <c r="TIZ54" s="535"/>
      <c r="TJA54" s="535"/>
      <c r="TJB54" s="535"/>
      <c r="TJC54" s="535"/>
      <c r="TJD54" s="535"/>
      <c r="TJE54" s="535"/>
      <c r="TJF54" s="535"/>
      <c r="TJG54" s="535"/>
      <c r="TJH54" s="535"/>
      <c r="TJI54" s="535"/>
      <c r="TJJ54" s="535"/>
      <c r="TJK54" s="535"/>
      <c r="TJL54" s="535"/>
      <c r="TJM54" s="535"/>
      <c r="TJN54" s="535"/>
      <c r="TJO54" s="535"/>
      <c r="TJP54" s="535"/>
      <c r="TJQ54" s="535"/>
      <c r="TJR54" s="535"/>
      <c r="TJS54" s="535"/>
      <c r="TJT54" s="535"/>
      <c r="TJU54" s="535"/>
      <c r="TJV54" s="535"/>
      <c r="TJW54" s="535"/>
      <c r="TJX54" s="535"/>
      <c r="TJY54" s="535"/>
      <c r="TJZ54" s="535"/>
      <c r="TKA54" s="535"/>
      <c r="TKB54" s="535"/>
      <c r="TKC54" s="535"/>
      <c r="TKD54" s="535"/>
      <c r="TKE54" s="535"/>
      <c r="TKF54" s="535"/>
      <c r="TKG54" s="535"/>
      <c r="TKH54" s="535"/>
      <c r="TKI54" s="535"/>
      <c r="TKJ54" s="535"/>
      <c r="TKK54" s="535"/>
      <c r="TKL54" s="535"/>
      <c r="TKM54" s="535"/>
      <c r="TKN54" s="535"/>
      <c r="TKO54" s="535"/>
      <c r="TKP54" s="535"/>
      <c r="TKQ54" s="535"/>
      <c r="TKR54" s="535"/>
      <c r="TKS54" s="535"/>
      <c r="TKT54" s="535"/>
      <c r="TKU54" s="535"/>
      <c r="TKV54" s="535"/>
      <c r="TKW54" s="535"/>
      <c r="TKX54" s="535"/>
      <c r="TKY54" s="535"/>
      <c r="TKZ54" s="535"/>
      <c r="TLA54" s="535"/>
      <c r="TLB54" s="535"/>
      <c r="TLC54" s="535"/>
      <c r="TLD54" s="535"/>
      <c r="TLE54" s="535"/>
      <c r="TLF54" s="535"/>
      <c r="TLG54" s="535"/>
      <c r="TLH54" s="535"/>
      <c r="TLI54" s="535"/>
      <c r="TLJ54" s="535"/>
      <c r="TLK54" s="535"/>
      <c r="TLL54" s="535"/>
      <c r="TLM54" s="535"/>
      <c r="TLN54" s="535"/>
      <c r="TLO54" s="535"/>
      <c r="TLP54" s="535"/>
      <c r="TLQ54" s="535"/>
      <c r="TLR54" s="535"/>
      <c r="TLS54" s="535"/>
      <c r="TLT54" s="535"/>
      <c r="TLU54" s="535"/>
      <c r="TLV54" s="535"/>
      <c r="TLW54" s="535"/>
      <c r="TLX54" s="535"/>
      <c r="TLY54" s="535"/>
      <c r="TLZ54" s="535"/>
      <c r="TMA54" s="535"/>
      <c r="TMB54" s="535"/>
      <c r="TMC54" s="535"/>
      <c r="TMD54" s="535"/>
      <c r="TME54" s="535"/>
      <c r="TMF54" s="535"/>
      <c r="TMG54" s="535"/>
      <c r="TMH54" s="535"/>
      <c r="TMI54" s="535"/>
      <c r="TMJ54" s="535"/>
      <c r="TMK54" s="535"/>
      <c r="TML54" s="535"/>
      <c r="TMM54" s="535"/>
      <c r="TMN54" s="535"/>
      <c r="TMO54" s="535"/>
      <c r="TMP54" s="535"/>
      <c r="TMQ54" s="535"/>
      <c r="TMR54" s="535"/>
      <c r="TMS54" s="535"/>
      <c r="TMT54" s="535"/>
      <c r="TMU54" s="535"/>
      <c r="TMV54" s="535"/>
      <c r="TMW54" s="535"/>
      <c r="TMX54" s="535"/>
      <c r="TMY54" s="535"/>
      <c r="TMZ54" s="535"/>
      <c r="TNA54" s="535"/>
      <c r="TNB54" s="535"/>
      <c r="TNC54" s="535"/>
      <c r="TND54" s="535"/>
      <c r="TNE54" s="535"/>
      <c r="TNF54" s="535"/>
      <c r="TNG54" s="535"/>
      <c r="TNH54" s="535"/>
      <c r="TNI54" s="535"/>
      <c r="TNJ54" s="535"/>
      <c r="TNK54" s="535"/>
      <c r="TNL54" s="535"/>
      <c r="TNM54" s="535"/>
      <c r="TNN54" s="535"/>
      <c r="TNO54" s="535"/>
      <c r="TNP54" s="535"/>
      <c r="TNQ54" s="535"/>
      <c r="TNR54" s="535"/>
      <c r="TNS54" s="535"/>
      <c r="TNT54" s="535"/>
      <c r="TNU54" s="535"/>
      <c r="TNV54" s="535"/>
      <c r="TNW54" s="535"/>
      <c r="TNX54" s="535"/>
      <c r="TNY54" s="535"/>
      <c r="TNZ54" s="535"/>
      <c r="TOA54" s="535"/>
      <c r="TOB54" s="535"/>
      <c r="TOC54" s="535"/>
      <c r="TOD54" s="535"/>
      <c r="TOE54" s="535"/>
      <c r="TOF54" s="535"/>
      <c r="TOG54" s="535"/>
      <c r="TOH54" s="535"/>
      <c r="TOI54" s="535"/>
      <c r="TOJ54" s="535"/>
      <c r="TOK54" s="535"/>
      <c r="TOL54" s="535"/>
      <c r="TOM54" s="535"/>
      <c r="TON54" s="535"/>
      <c r="TOO54" s="535"/>
      <c r="TOP54" s="535"/>
      <c r="TOQ54" s="535"/>
      <c r="TOR54" s="535"/>
      <c r="TOS54" s="535"/>
      <c r="TOT54" s="535"/>
      <c r="TOU54" s="535"/>
      <c r="TOV54" s="535"/>
      <c r="TOW54" s="535"/>
      <c r="TOX54" s="535"/>
      <c r="TOY54" s="535"/>
      <c r="TOZ54" s="535"/>
      <c r="TPA54" s="535"/>
      <c r="TPB54" s="535"/>
      <c r="TPC54" s="535"/>
      <c r="TPD54" s="535"/>
      <c r="TPE54" s="535"/>
      <c r="TPF54" s="535"/>
      <c r="TPG54" s="535"/>
      <c r="TPH54" s="535"/>
      <c r="TPI54" s="535"/>
      <c r="TPJ54" s="535"/>
      <c r="TPK54" s="535"/>
      <c r="TPL54" s="535"/>
      <c r="TPM54" s="535"/>
      <c r="TPN54" s="535"/>
      <c r="TPO54" s="535"/>
      <c r="TPP54" s="535"/>
      <c r="TPQ54" s="535"/>
      <c r="TPR54" s="535"/>
      <c r="TPS54" s="535"/>
      <c r="TPT54" s="535"/>
      <c r="TPU54" s="535"/>
      <c r="TPV54" s="535"/>
      <c r="TPW54" s="535"/>
      <c r="TPX54" s="535"/>
      <c r="TPY54" s="535"/>
      <c r="TPZ54" s="535"/>
      <c r="TQA54" s="535"/>
      <c r="TQB54" s="535"/>
      <c r="TQC54" s="535"/>
      <c r="TQD54" s="535"/>
      <c r="TQE54" s="535"/>
      <c r="TQF54" s="535"/>
      <c r="TQG54" s="535"/>
      <c r="TQH54" s="535"/>
      <c r="TQI54" s="535"/>
      <c r="TQJ54" s="535"/>
      <c r="TQK54" s="535"/>
      <c r="TQL54" s="535"/>
      <c r="TQM54" s="535"/>
      <c r="TQN54" s="535"/>
      <c r="TQO54" s="535"/>
      <c r="TQP54" s="535"/>
      <c r="TQQ54" s="535"/>
      <c r="TQR54" s="535"/>
      <c r="TQS54" s="535"/>
      <c r="TQT54" s="535"/>
      <c r="TQU54" s="535"/>
      <c r="TQV54" s="535"/>
      <c r="TQW54" s="535"/>
      <c r="TQX54" s="535"/>
      <c r="TQY54" s="535"/>
      <c r="TQZ54" s="535"/>
      <c r="TRA54" s="535"/>
      <c r="TRB54" s="535"/>
      <c r="TRC54" s="535"/>
      <c r="TRD54" s="535"/>
      <c r="TRE54" s="535"/>
      <c r="TRF54" s="535"/>
      <c r="TRG54" s="535"/>
      <c r="TRH54" s="535"/>
      <c r="TRI54" s="535"/>
      <c r="TRJ54" s="535"/>
      <c r="TRK54" s="535"/>
      <c r="TRL54" s="535"/>
      <c r="TRM54" s="535"/>
      <c r="TRN54" s="535"/>
      <c r="TRO54" s="535"/>
      <c r="TRP54" s="535"/>
      <c r="TRQ54" s="535"/>
      <c r="TRR54" s="535"/>
      <c r="TRS54" s="535"/>
      <c r="TRT54" s="535"/>
      <c r="TRU54" s="535"/>
      <c r="TRV54" s="535"/>
      <c r="TRW54" s="535"/>
      <c r="TRX54" s="535"/>
      <c r="TRY54" s="535"/>
      <c r="TRZ54" s="535"/>
      <c r="TSA54" s="535"/>
      <c r="TSB54" s="535"/>
      <c r="TSC54" s="535"/>
      <c r="TSD54" s="535"/>
      <c r="TSE54" s="535"/>
      <c r="TSF54" s="535"/>
      <c r="TSG54" s="535"/>
      <c r="TSH54" s="535"/>
      <c r="TSI54" s="535"/>
      <c r="TSJ54" s="535"/>
      <c r="TSK54" s="535"/>
      <c r="TSL54" s="535"/>
      <c r="TSM54" s="535"/>
      <c r="TSN54" s="535"/>
      <c r="TSO54" s="535"/>
      <c r="TSP54" s="535"/>
      <c r="TSQ54" s="535"/>
      <c r="TSR54" s="535"/>
      <c r="TSS54" s="535"/>
      <c r="TST54" s="535"/>
      <c r="TSU54" s="535"/>
      <c r="TSV54" s="535"/>
      <c r="TSW54" s="535"/>
      <c r="TSX54" s="535"/>
      <c r="TSY54" s="535"/>
      <c r="TSZ54" s="535"/>
      <c r="TTA54" s="535"/>
      <c r="TTB54" s="535"/>
      <c r="TTC54" s="535"/>
      <c r="TTD54" s="535"/>
      <c r="TTE54" s="535"/>
      <c r="TTF54" s="535"/>
      <c r="TTG54" s="535"/>
      <c r="TTH54" s="535"/>
      <c r="TTI54" s="535"/>
      <c r="TTJ54" s="535"/>
      <c r="TTK54" s="535"/>
      <c r="TTL54" s="535"/>
      <c r="TTM54" s="535"/>
      <c r="TTN54" s="535"/>
      <c r="TTO54" s="535"/>
      <c r="TTP54" s="535"/>
      <c r="TTQ54" s="535"/>
      <c r="TTR54" s="535"/>
      <c r="TTS54" s="535"/>
      <c r="TTT54" s="535"/>
      <c r="TTU54" s="535"/>
      <c r="TTV54" s="535"/>
      <c r="TTW54" s="535"/>
      <c r="TTX54" s="535"/>
      <c r="TTY54" s="535"/>
      <c r="TTZ54" s="535"/>
      <c r="TUA54" s="535"/>
      <c r="TUB54" s="535"/>
      <c r="TUC54" s="535"/>
      <c r="TUD54" s="535"/>
      <c r="TUE54" s="535"/>
      <c r="TUF54" s="535"/>
      <c r="TUG54" s="535"/>
      <c r="TUH54" s="535"/>
      <c r="TUI54" s="535"/>
      <c r="TUJ54" s="535"/>
      <c r="TUK54" s="535"/>
      <c r="TUL54" s="535"/>
      <c r="TUM54" s="535"/>
      <c r="TUN54" s="535"/>
      <c r="TUO54" s="535"/>
      <c r="TUP54" s="535"/>
      <c r="TUQ54" s="535"/>
      <c r="TUR54" s="535"/>
      <c r="TUS54" s="535"/>
      <c r="TUT54" s="535"/>
      <c r="TUU54" s="535"/>
      <c r="TUV54" s="535"/>
      <c r="TUW54" s="535"/>
      <c r="TUX54" s="535"/>
      <c r="TUY54" s="535"/>
      <c r="TUZ54" s="535"/>
      <c r="TVA54" s="535"/>
      <c r="TVB54" s="535"/>
      <c r="TVC54" s="535"/>
      <c r="TVD54" s="535"/>
      <c r="TVE54" s="535"/>
      <c r="TVF54" s="535"/>
      <c r="TVG54" s="535"/>
      <c r="TVH54" s="535"/>
      <c r="TVI54" s="535"/>
      <c r="TVJ54" s="535"/>
      <c r="TVK54" s="535"/>
      <c r="TVL54" s="535"/>
      <c r="TVM54" s="535"/>
      <c r="TVN54" s="535"/>
      <c r="TVO54" s="535"/>
      <c r="TVP54" s="535"/>
      <c r="TVQ54" s="535"/>
      <c r="TVR54" s="535"/>
      <c r="TVS54" s="535"/>
      <c r="TVT54" s="535"/>
      <c r="TVU54" s="535"/>
      <c r="TVV54" s="535"/>
      <c r="TVW54" s="535"/>
      <c r="TVX54" s="535"/>
      <c r="TVY54" s="535"/>
      <c r="TVZ54" s="535"/>
      <c r="TWA54" s="535"/>
      <c r="TWB54" s="535"/>
      <c r="TWC54" s="535"/>
      <c r="TWD54" s="535"/>
      <c r="TWE54" s="535"/>
      <c r="TWF54" s="535"/>
      <c r="TWG54" s="535"/>
      <c r="TWH54" s="535"/>
      <c r="TWI54" s="535"/>
      <c r="TWJ54" s="535"/>
      <c r="TWK54" s="535"/>
      <c r="TWL54" s="535"/>
      <c r="TWM54" s="535"/>
      <c r="TWN54" s="535"/>
      <c r="TWO54" s="535"/>
      <c r="TWP54" s="535"/>
      <c r="TWQ54" s="535"/>
      <c r="TWR54" s="535"/>
      <c r="TWS54" s="535"/>
      <c r="TWT54" s="535"/>
      <c r="TWU54" s="535"/>
      <c r="TWV54" s="535"/>
      <c r="TWW54" s="535"/>
      <c r="TWX54" s="535"/>
      <c r="TWY54" s="535"/>
      <c r="TWZ54" s="535"/>
      <c r="TXA54" s="535"/>
      <c r="TXB54" s="535"/>
      <c r="TXC54" s="535"/>
      <c r="TXD54" s="535"/>
      <c r="TXE54" s="535"/>
      <c r="TXF54" s="535"/>
      <c r="TXG54" s="535"/>
      <c r="TXH54" s="535"/>
      <c r="TXI54" s="535"/>
      <c r="TXJ54" s="535"/>
      <c r="TXK54" s="535"/>
      <c r="TXL54" s="535"/>
      <c r="TXM54" s="535"/>
      <c r="TXN54" s="535"/>
      <c r="TXO54" s="535"/>
      <c r="TXP54" s="535"/>
      <c r="TXQ54" s="535"/>
      <c r="TXR54" s="535"/>
      <c r="TXS54" s="535"/>
      <c r="TXT54" s="535"/>
      <c r="TXU54" s="535"/>
      <c r="TXV54" s="535"/>
      <c r="TXW54" s="535"/>
      <c r="TXX54" s="535"/>
      <c r="TXY54" s="535"/>
      <c r="TXZ54" s="535"/>
      <c r="TYA54" s="535"/>
      <c r="TYB54" s="535"/>
      <c r="TYC54" s="535"/>
      <c r="TYD54" s="535"/>
      <c r="TYE54" s="535"/>
      <c r="TYF54" s="535"/>
      <c r="TYG54" s="535"/>
      <c r="TYH54" s="535"/>
      <c r="TYI54" s="535"/>
      <c r="TYJ54" s="535"/>
      <c r="TYK54" s="535"/>
      <c r="TYL54" s="535"/>
      <c r="TYM54" s="535"/>
      <c r="TYN54" s="535"/>
      <c r="TYO54" s="535"/>
      <c r="TYP54" s="535"/>
      <c r="TYQ54" s="535"/>
      <c r="TYR54" s="535"/>
      <c r="TYS54" s="535"/>
      <c r="TYT54" s="535"/>
      <c r="TYU54" s="535"/>
      <c r="TYV54" s="535"/>
      <c r="TYW54" s="535"/>
      <c r="TYX54" s="535"/>
      <c r="TYY54" s="535"/>
      <c r="TYZ54" s="535"/>
      <c r="TZA54" s="535"/>
      <c r="TZB54" s="535"/>
      <c r="TZC54" s="535"/>
      <c r="TZD54" s="535"/>
      <c r="TZE54" s="535"/>
      <c r="TZF54" s="535"/>
      <c r="TZG54" s="535"/>
      <c r="TZH54" s="535"/>
      <c r="TZI54" s="535"/>
      <c r="TZJ54" s="535"/>
      <c r="TZK54" s="535"/>
      <c r="TZL54" s="535"/>
      <c r="TZM54" s="535"/>
      <c r="TZN54" s="535"/>
      <c r="TZO54" s="535"/>
      <c r="TZP54" s="535"/>
      <c r="TZQ54" s="535"/>
      <c r="TZR54" s="535"/>
      <c r="TZS54" s="535"/>
      <c r="TZT54" s="535"/>
      <c r="TZU54" s="535"/>
      <c r="TZV54" s="535"/>
      <c r="TZW54" s="535"/>
      <c r="TZX54" s="535"/>
      <c r="TZY54" s="535"/>
      <c r="TZZ54" s="535"/>
      <c r="UAA54" s="535"/>
      <c r="UAB54" s="535"/>
      <c r="UAC54" s="535"/>
      <c r="UAD54" s="535"/>
      <c r="UAE54" s="535"/>
      <c r="UAF54" s="535"/>
      <c r="UAG54" s="535"/>
      <c r="UAH54" s="535"/>
      <c r="UAI54" s="535"/>
      <c r="UAJ54" s="535"/>
      <c r="UAK54" s="535"/>
      <c r="UAL54" s="535"/>
      <c r="UAM54" s="535"/>
      <c r="UAN54" s="535"/>
      <c r="UAO54" s="535"/>
      <c r="UAP54" s="535"/>
      <c r="UAQ54" s="535"/>
      <c r="UAR54" s="535"/>
      <c r="UAS54" s="535"/>
      <c r="UAT54" s="535"/>
      <c r="UAU54" s="535"/>
      <c r="UAV54" s="535"/>
      <c r="UAW54" s="535"/>
      <c r="UAX54" s="535"/>
      <c r="UAY54" s="535"/>
      <c r="UAZ54" s="535"/>
      <c r="UBA54" s="535"/>
      <c r="UBB54" s="535"/>
      <c r="UBC54" s="535"/>
      <c r="UBD54" s="535"/>
      <c r="UBE54" s="535"/>
      <c r="UBF54" s="535"/>
      <c r="UBG54" s="535"/>
      <c r="UBH54" s="535"/>
      <c r="UBI54" s="535"/>
      <c r="UBJ54" s="535"/>
      <c r="UBK54" s="535"/>
      <c r="UBL54" s="535"/>
      <c r="UBM54" s="535"/>
      <c r="UBN54" s="535"/>
      <c r="UBO54" s="535"/>
      <c r="UBP54" s="535"/>
      <c r="UBQ54" s="535"/>
      <c r="UBR54" s="535"/>
      <c r="UBS54" s="535"/>
      <c r="UBT54" s="535"/>
      <c r="UBU54" s="535"/>
      <c r="UBV54" s="535"/>
      <c r="UBW54" s="535"/>
      <c r="UBX54" s="535"/>
      <c r="UBY54" s="535"/>
      <c r="UBZ54" s="535"/>
      <c r="UCA54" s="535"/>
      <c r="UCB54" s="535"/>
      <c r="UCC54" s="535"/>
      <c r="UCD54" s="535"/>
      <c r="UCE54" s="535"/>
      <c r="UCF54" s="535"/>
      <c r="UCG54" s="535"/>
      <c r="UCH54" s="535"/>
      <c r="UCI54" s="535"/>
      <c r="UCJ54" s="535"/>
      <c r="UCK54" s="535"/>
      <c r="UCL54" s="535"/>
      <c r="UCM54" s="535"/>
      <c r="UCN54" s="535"/>
      <c r="UCO54" s="535"/>
      <c r="UCP54" s="535"/>
      <c r="UCQ54" s="535"/>
      <c r="UCR54" s="535"/>
      <c r="UCS54" s="535"/>
      <c r="UCT54" s="535"/>
      <c r="UCU54" s="535"/>
      <c r="UCV54" s="535"/>
      <c r="UCW54" s="535"/>
      <c r="UCX54" s="535"/>
      <c r="UCY54" s="535"/>
      <c r="UCZ54" s="535"/>
      <c r="UDA54" s="535"/>
      <c r="UDB54" s="535"/>
      <c r="UDC54" s="535"/>
      <c r="UDD54" s="535"/>
      <c r="UDE54" s="535"/>
      <c r="UDF54" s="535"/>
      <c r="UDG54" s="535"/>
      <c r="UDH54" s="535"/>
      <c r="UDI54" s="535"/>
      <c r="UDJ54" s="535"/>
      <c r="UDK54" s="535"/>
      <c r="UDL54" s="535"/>
      <c r="UDM54" s="535"/>
      <c r="UDN54" s="535"/>
      <c r="UDO54" s="535"/>
      <c r="UDP54" s="535"/>
      <c r="UDQ54" s="535"/>
      <c r="UDR54" s="535"/>
      <c r="UDS54" s="535"/>
      <c r="UDT54" s="535"/>
      <c r="UDU54" s="535"/>
      <c r="UDV54" s="535"/>
      <c r="UDW54" s="535"/>
      <c r="UDX54" s="535"/>
      <c r="UDY54" s="535"/>
      <c r="UDZ54" s="535"/>
      <c r="UEA54" s="535"/>
      <c r="UEB54" s="535"/>
      <c r="UEC54" s="535"/>
      <c r="UED54" s="535"/>
      <c r="UEE54" s="535"/>
      <c r="UEF54" s="535"/>
      <c r="UEG54" s="535"/>
      <c r="UEH54" s="535"/>
      <c r="UEI54" s="535"/>
      <c r="UEJ54" s="535"/>
      <c r="UEK54" s="535"/>
      <c r="UEL54" s="535"/>
      <c r="UEM54" s="535"/>
      <c r="UEN54" s="535"/>
      <c r="UEO54" s="535"/>
      <c r="UEP54" s="535"/>
      <c r="UEQ54" s="535"/>
      <c r="UER54" s="535"/>
      <c r="UES54" s="535"/>
      <c r="UET54" s="535"/>
      <c r="UEU54" s="535"/>
      <c r="UEV54" s="535"/>
      <c r="UEW54" s="535"/>
      <c r="UEX54" s="535"/>
      <c r="UEY54" s="535"/>
      <c r="UEZ54" s="535"/>
      <c r="UFA54" s="535"/>
      <c r="UFB54" s="535"/>
      <c r="UFC54" s="535"/>
      <c r="UFD54" s="535"/>
      <c r="UFE54" s="535"/>
      <c r="UFF54" s="535"/>
      <c r="UFG54" s="535"/>
      <c r="UFH54" s="535"/>
      <c r="UFI54" s="535"/>
      <c r="UFJ54" s="535"/>
      <c r="UFK54" s="535"/>
      <c r="UFL54" s="535"/>
      <c r="UFM54" s="535"/>
      <c r="UFN54" s="535"/>
      <c r="UFO54" s="535"/>
      <c r="UFP54" s="535"/>
      <c r="UFQ54" s="535"/>
      <c r="UFR54" s="535"/>
      <c r="UFS54" s="535"/>
      <c r="UFT54" s="535"/>
      <c r="UFU54" s="535"/>
      <c r="UFV54" s="535"/>
      <c r="UFW54" s="535"/>
      <c r="UFX54" s="535"/>
      <c r="UFY54" s="535"/>
      <c r="UFZ54" s="535"/>
      <c r="UGA54" s="535"/>
      <c r="UGB54" s="535"/>
      <c r="UGC54" s="535"/>
      <c r="UGD54" s="535"/>
      <c r="UGE54" s="535"/>
      <c r="UGF54" s="535"/>
      <c r="UGG54" s="535"/>
      <c r="UGH54" s="535"/>
      <c r="UGI54" s="535"/>
      <c r="UGJ54" s="535"/>
      <c r="UGK54" s="535"/>
      <c r="UGL54" s="535"/>
      <c r="UGM54" s="535"/>
      <c r="UGN54" s="535"/>
      <c r="UGO54" s="535"/>
      <c r="UGP54" s="535"/>
      <c r="UGQ54" s="535"/>
      <c r="UGR54" s="535"/>
      <c r="UGS54" s="535"/>
      <c r="UGT54" s="535"/>
      <c r="UGU54" s="535"/>
      <c r="UGV54" s="535"/>
      <c r="UGW54" s="535"/>
      <c r="UGX54" s="535"/>
      <c r="UGY54" s="535"/>
      <c r="UGZ54" s="535"/>
      <c r="UHA54" s="535"/>
      <c r="UHB54" s="535"/>
      <c r="UHC54" s="535"/>
      <c r="UHD54" s="535"/>
      <c r="UHE54" s="535"/>
      <c r="UHF54" s="535"/>
      <c r="UHG54" s="535"/>
      <c r="UHH54" s="535"/>
      <c r="UHI54" s="535"/>
      <c r="UHJ54" s="535"/>
      <c r="UHK54" s="535"/>
      <c r="UHL54" s="535"/>
      <c r="UHM54" s="535"/>
      <c r="UHN54" s="535"/>
      <c r="UHO54" s="535"/>
      <c r="UHP54" s="535"/>
      <c r="UHQ54" s="535"/>
      <c r="UHR54" s="535"/>
      <c r="UHS54" s="535"/>
      <c r="UHT54" s="535"/>
      <c r="UHU54" s="535"/>
      <c r="UHV54" s="535"/>
      <c r="UHW54" s="535"/>
      <c r="UHX54" s="535"/>
      <c r="UHY54" s="535"/>
      <c r="UHZ54" s="535"/>
      <c r="UIA54" s="535"/>
      <c r="UIB54" s="535"/>
      <c r="UIC54" s="535"/>
      <c r="UID54" s="535"/>
      <c r="UIE54" s="535"/>
      <c r="UIF54" s="535"/>
      <c r="UIG54" s="535"/>
      <c r="UIH54" s="535"/>
      <c r="UII54" s="535"/>
      <c r="UIJ54" s="535"/>
      <c r="UIK54" s="535"/>
      <c r="UIL54" s="535"/>
      <c r="UIM54" s="535"/>
      <c r="UIN54" s="535"/>
      <c r="UIO54" s="535"/>
      <c r="UIP54" s="535"/>
      <c r="UIQ54" s="535"/>
      <c r="UIR54" s="535"/>
      <c r="UIS54" s="535"/>
      <c r="UIT54" s="535"/>
      <c r="UIU54" s="535"/>
      <c r="UIV54" s="535"/>
      <c r="UIW54" s="535"/>
      <c r="UIX54" s="535"/>
      <c r="UIY54" s="535"/>
      <c r="UIZ54" s="535"/>
      <c r="UJA54" s="535"/>
      <c r="UJB54" s="535"/>
      <c r="UJC54" s="535"/>
      <c r="UJD54" s="535"/>
      <c r="UJE54" s="535"/>
      <c r="UJF54" s="535"/>
      <c r="UJG54" s="535"/>
      <c r="UJH54" s="535"/>
      <c r="UJI54" s="535"/>
      <c r="UJJ54" s="535"/>
      <c r="UJK54" s="535"/>
      <c r="UJL54" s="535"/>
      <c r="UJM54" s="535"/>
      <c r="UJN54" s="535"/>
      <c r="UJO54" s="535"/>
      <c r="UJP54" s="535"/>
      <c r="UJQ54" s="535"/>
      <c r="UJR54" s="535"/>
      <c r="UJS54" s="535"/>
      <c r="UJT54" s="535"/>
      <c r="UJU54" s="535"/>
      <c r="UJV54" s="535"/>
      <c r="UJW54" s="535"/>
      <c r="UJX54" s="535"/>
      <c r="UJY54" s="535"/>
      <c r="UJZ54" s="535"/>
      <c r="UKA54" s="535"/>
      <c r="UKB54" s="535"/>
      <c r="UKC54" s="535"/>
      <c r="UKD54" s="535"/>
      <c r="UKE54" s="535"/>
      <c r="UKF54" s="535"/>
      <c r="UKG54" s="535"/>
      <c r="UKH54" s="535"/>
      <c r="UKI54" s="535"/>
      <c r="UKJ54" s="535"/>
      <c r="UKK54" s="535"/>
      <c r="UKL54" s="535"/>
      <c r="UKM54" s="535"/>
      <c r="UKN54" s="535"/>
      <c r="UKO54" s="535"/>
      <c r="UKP54" s="535"/>
      <c r="UKQ54" s="535"/>
      <c r="UKR54" s="535"/>
      <c r="UKS54" s="535"/>
      <c r="UKT54" s="535"/>
      <c r="UKU54" s="535"/>
      <c r="UKV54" s="535"/>
      <c r="UKW54" s="535"/>
      <c r="UKX54" s="535"/>
      <c r="UKY54" s="535"/>
      <c r="UKZ54" s="535"/>
      <c r="ULA54" s="535"/>
      <c r="ULB54" s="535"/>
      <c r="ULC54" s="535"/>
      <c r="ULD54" s="535"/>
      <c r="ULE54" s="535"/>
      <c r="ULF54" s="535"/>
      <c r="ULG54" s="535"/>
      <c r="ULH54" s="535"/>
      <c r="ULI54" s="535"/>
      <c r="ULJ54" s="535"/>
      <c r="ULK54" s="535"/>
      <c r="ULL54" s="535"/>
      <c r="ULM54" s="535"/>
      <c r="ULN54" s="535"/>
      <c r="ULO54" s="535"/>
      <c r="ULP54" s="535"/>
      <c r="ULQ54" s="535"/>
      <c r="ULR54" s="535"/>
      <c r="ULS54" s="535"/>
      <c r="ULT54" s="535"/>
      <c r="ULU54" s="535"/>
      <c r="ULV54" s="535"/>
      <c r="ULW54" s="535"/>
      <c r="ULX54" s="535"/>
      <c r="ULY54" s="535"/>
      <c r="ULZ54" s="535"/>
      <c r="UMA54" s="535"/>
      <c r="UMB54" s="535"/>
      <c r="UMC54" s="535"/>
      <c r="UMD54" s="535"/>
      <c r="UME54" s="535"/>
      <c r="UMF54" s="535"/>
      <c r="UMG54" s="535"/>
      <c r="UMH54" s="535"/>
      <c r="UMI54" s="535"/>
      <c r="UMJ54" s="535"/>
      <c r="UMK54" s="535"/>
      <c r="UML54" s="535"/>
      <c r="UMM54" s="535"/>
      <c r="UMN54" s="535"/>
      <c r="UMO54" s="535"/>
      <c r="UMP54" s="535"/>
      <c r="UMQ54" s="535"/>
      <c r="UMR54" s="535"/>
      <c r="UMS54" s="535"/>
      <c r="UMT54" s="535"/>
      <c r="UMU54" s="535"/>
      <c r="UMV54" s="535"/>
      <c r="UMW54" s="535"/>
      <c r="UMX54" s="535"/>
      <c r="UMY54" s="535"/>
      <c r="UMZ54" s="535"/>
      <c r="UNA54" s="535"/>
      <c r="UNB54" s="535"/>
      <c r="UNC54" s="535"/>
      <c r="UND54" s="535"/>
      <c r="UNE54" s="535"/>
      <c r="UNF54" s="535"/>
      <c r="UNG54" s="535"/>
      <c r="UNH54" s="535"/>
      <c r="UNI54" s="535"/>
      <c r="UNJ54" s="535"/>
      <c r="UNK54" s="535"/>
      <c r="UNL54" s="535"/>
      <c r="UNM54" s="535"/>
      <c r="UNN54" s="535"/>
      <c r="UNO54" s="535"/>
      <c r="UNP54" s="535"/>
      <c r="UNQ54" s="535"/>
      <c r="UNR54" s="535"/>
      <c r="UNS54" s="535"/>
      <c r="UNT54" s="535"/>
      <c r="UNU54" s="535"/>
      <c r="UNV54" s="535"/>
      <c r="UNW54" s="535"/>
      <c r="UNX54" s="535"/>
      <c r="UNY54" s="535"/>
      <c r="UNZ54" s="535"/>
      <c r="UOA54" s="535"/>
      <c r="UOB54" s="535"/>
      <c r="UOC54" s="535"/>
      <c r="UOD54" s="535"/>
      <c r="UOE54" s="535"/>
      <c r="UOF54" s="535"/>
      <c r="UOG54" s="535"/>
      <c r="UOH54" s="535"/>
      <c r="UOI54" s="535"/>
      <c r="UOJ54" s="535"/>
      <c r="UOK54" s="535"/>
      <c r="UOL54" s="535"/>
      <c r="UOM54" s="535"/>
      <c r="UON54" s="535"/>
      <c r="UOO54" s="535"/>
      <c r="UOP54" s="535"/>
      <c r="UOQ54" s="535"/>
      <c r="UOR54" s="535"/>
      <c r="UOS54" s="535"/>
      <c r="UOT54" s="535"/>
      <c r="UOU54" s="535"/>
      <c r="UOV54" s="535"/>
      <c r="UOW54" s="535"/>
      <c r="UOX54" s="535"/>
      <c r="UOY54" s="535"/>
      <c r="UOZ54" s="535"/>
      <c r="UPA54" s="535"/>
      <c r="UPB54" s="535"/>
      <c r="UPC54" s="535"/>
      <c r="UPD54" s="535"/>
      <c r="UPE54" s="535"/>
      <c r="UPF54" s="535"/>
      <c r="UPG54" s="535"/>
      <c r="UPH54" s="535"/>
      <c r="UPI54" s="535"/>
      <c r="UPJ54" s="535"/>
      <c r="UPK54" s="535"/>
      <c r="UPL54" s="535"/>
      <c r="UPM54" s="535"/>
      <c r="UPN54" s="535"/>
      <c r="UPO54" s="535"/>
      <c r="UPP54" s="535"/>
      <c r="UPQ54" s="535"/>
      <c r="UPR54" s="535"/>
      <c r="UPS54" s="535"/>
      <c r="UPT54" s="535"/>
      <c r="UPU54" s="535"/>
      <c r="UPV54" s="535"/>
      <c r="UPW54" s="535"/>
      <c r="UPX54" s="535"/>
      <c r="UPY54" s="535"/>
      <c r="UPZ54" s="535"/>
      <c r="UQA54" s="535"/>
      <c r="UQB54" s="535"/>
      <c r="UQC54" s="535"/>
      <c r="UQD54" s="535"/>
      <c r="UQE54" s="535"/>
      <c r="UQF54" s="535"/>
      <c r="UQG54" s="535"/>
      <c r="UQH54" s="535"/>
      <c r="UQI54" s="535"/>
      <c r="UQJ54" s="535"/>
      <c r="UQK54" s="535"/>
      <c r="UQL54" s="535"/>
      <c r="UQM54" s="535"/>
      <c r="UQN54" s="535"/>
      <c r="UQO54" s="535"/>
      <c r="UQP54" s="535"/>
      <c r="UQQ54" s="535"/>
      <c r="UQR54" s="535"/>
      <c r="UQS54" s="535"/>
      <c r="UQT54" s="535"/>
      <c r="UQU54" s="535"/>
      <c r="UQV54" s="535"/>
      <c r="UQW54" s="535"/>
      <c r="UQX54" s="535"/>
      <c r="UQY54" s="535"/>
      <c r="UQZ54" s="535"/>
      <c r="URA54" s="535"/>
      <c r="URB54" s="535"/>
      <c r="URC54" s="535"/>
      <c r="URD54" s="535"/>
      <c r="URE54" s="535"/>
      <c r="URF54" s="535"/>
      <c r="URG54" s="535"/>
      <c r="URH54" s="535"/>
      <c r="URI54" s="535"/>
      <c r="URJ54" s="535"/>
      <c r="URK54" s="535"/>
      <c r="URL54" s="535"/>
      <c r="URM54" s="535"/>
      <c r="URN54" s="535"/>
      <c r="URO54" s="535"/>
      <c r="URP54" s="535"/>
      <c r="URQ54" s="535"/>
      <c r="URR54" s="535"/>
      <c r="URS54" s="535"/>
      <c r="URT54" s="535"/>
      <c r="URU54" s="535"/>
      <c r="URV54" s="535"/>
      <c r="URW54" s="535"/>
      <c r="URX54" s="535"/>
      <c r="URY54" s="535"/>
      <c r="URZ54" s="535"/>
      <c r="USA54" s="535"/>
      <c r="USB54" s="535"/>
      <c r="USC54" s="535"/>
      <c r="USD54" s="535"/>
      <c r="USE54" s="535"/>
      <c r="USF54" s="535"/>
      <c r="USG54" s="535"/>
      <c r="USH54" s="535"/>
      <c r="USI54" s="535"/>
      <c r="USJ54" s="535"/>
      <c r="USK54" s="535"/>
      <c r="USL54" s="535"/>
      <c r="USM54" s="535"/>
      <c r="USN54" s="535"/>
      <c r="USO54" s="535"/>
      <c r="USP54" s="535"/>
      <c r="USQ54" s="535"/>
      <c r="USR54" s="535"/>
      <c r="USS54" s="535"/>
      <c r="UST54" s="535"/>
      <c r="USU54" s="535"/>
      <c r="USV54" s="535"/>
      <c r="USW54" s="535"/>
      <c r="USX54" s="535"/>
      <c r="USY54" s="535"/>
      <c r="USZ54" s="535"/>
      <c r="UTA54" s="535"/>
      <c r="UTB54" s="535"/>
      <c r="UTC54" s="535"/>
      <c r="UTD54" s="535"/>
      <c r="UTE54" s="535"/>
      <c r="UTF54" s="535"/>
      <c r="UTG54" s="535"/>
      <c r="UTH54" s="535"/>
      <c r="UTI54" s="535"/>
      <c r="UTJ54" s="535"/>
      <c r="UTK54" s="535"/>
      <c r="UTL54" s="535"/>
      <c r="UTM54" s="535"/>
      <c r="UTN54" s="535"/>
      <c r="UTO54" s="535"/>
      <c r="UTP54" s="535"/>
      <c r="UTQ54" s="535"/>
      <c r="UTR54" s="535"/>
      <c r="UTS54" s="535"/>
      <c r="UTT54" s="535"/>
      <c r="UTU54" s="535"/>
      <c r="UTV54" s="535"/>
      <c r="UTW54" s="535"/>
      <c r="UTX54" s="535"/>
      <c r="UTY54" s="535"/>
      <c r="UTZ54" s="535"/>
      <c r="UUA54" s="535"/>
      <c r="UUB54" s="535"/>
      <c r="UUC54" s="535"/>
      <c r="UUD54" s="535"/>
      <c r="UUE54" s="535"/>
      <c r="UUF54" s="535"/>
      <c r="UUG54" s="535"/>
      <c r="UUH54" s="535"/>
      <c r="UUI54" s="535"/>
      <c r="UUJ54" s="535"/>
      <c r="UUK54" s="535"/>
      <c r="UUL54" s="535"/>
      <c r="UUM54" s="535"/>
      <c r="UUN54" s="535"/>
      <c r="UUO54" s="535"/>
      <c r="UUP54" s="535"/>
      <c r="UUQ54" s="535"/>
      <c r="UUR54" s="535"/>
      <c r="UUS54" s="535"/>
      <c r="UUT54" s="535"/>
      <c r="UUU54" s="535"/>
      <c r="UUV54" s="535"/>
      <c r="UUW54" s="535"/>
      <c r="UUX54" s="535"/>
      <c r="UUY54" s="535"/>
      <c r="UUZ54" s="535"/>
      <c r="UVA54" s="535"/>
      <c r="UVB54" s="535"/>
      <c r="UVC54" s="535"/>
      <c r="UVD54" s="535"/>
      <c r="UVE54" s="535"/>
      <c r="UVF54" s="535"/>
      <c r="UVG54" s="535"/>
      <c r="UVH54" s="535"/>
      <c r="UVI54" s="535"/>
      <c r="UVJ54" s="535"/>
      <c r="UVK54" s="535"/>
      <c r="UVL54" s="535"/>
      <c r="UVM54" s="535"/>
      <c r="UVN54" s="535"/>
      <c r="UVO54" s="535"/>
      <c r="UVP54" s="535"/>
      <c r="UVQ54" s="535"/>
      <c r="UVR54" s="535"/>
      <c r="UVS54" s="535"/>
      <c r="UVT54" s="535"/>
      <c r="UVU54" s="535"/>
      <c r="UVV54" s="535"/>
      <c r="UVW54" s="535"/>
      <c r="UVX54" s="535"/>
      <c r="UVY54" s="535"/>
      <c r="UVZ54" s="535"/>
      <c r="UWA54" s="535"/>
      <c r="UWB54" s="535"/>
      <c r="UWC54" s="535"/>
      <c r="UWD54" s="535"/>
      <c r="UWE54" s="535"/>
      <c r="UWF54" s="535"/>
      <c r="UWG54" s="535"/>
      <c r="UWH54" s="535"/>
      <c r="UWI54" s="535"/>
      <c r="UWJ54" s="535"/>
      <c r="UWK54" s="535"/>
      <c r="UWL54" s="535"/>
      <c r="UWM54" s="535"/>
      <c r="UWN54" s="535"/>
      <c r="UWO54" s="535"/>
      <c r="UWP54" s="535"/>
      <c r="UWQ54" s="535"/>
      <c r="UWR54" s="535"/>
      <c r="UWS54" s="535"/>
      <c r="UWT54" s="535"/>
      <c r="UWU54" s="535"/>
      <c r="UWV54" s="535"/>
      <c r="UWW54" s="535"/>
      <c r="UWX54" s="535"/>
      <c r="UWY54" s="535"/>
      <c r="UWZ54" s="535"/>
      <c r="UXA54" s="535"/>
      <c r="UXB54" s="535"/>
      <c r="UXC54" s="535"/>
      <c r="UXD54" s="535"/>
      <c r="UXE54" s="535"/>
      <c r="UXF54" s="535"/>
      <c r="UXG54" s="535"/>
      <c r="UXH54" s="535"/>
      <c r="UXI54" s="535"/>
      <c r="UXJ54" s="535"/>
      <c r="UXK54" s="535"/>
      <c r="UXL54" s="535"/>
      <c r="UXM54" s="535"/>
      <c r="UXN54" s="535"/>
      <c r="UXO54" s="535"/>
      <c r="UXP54" s="535"/>
      <c r="UXQ54" s="535"/>
      <c r="UXR54" s="535"/>
      <c r="UXS54" s="535"/>
      <c r="UXT54" s="535"/>
      <c r="UXU54" s="535"/>
      <c r="UXV54" s="535"/>
      <c r="UXW54" s="535"/>
      <c r="UXX54" s="535"/>
      <c r="UXY54" s="535"/>
      <c r="UXZ54" s="535"/>
      <c r="UYA54" s="535"/>
      <c r="UYB54" s="535"/>
      <c r="UYC54" s="535"/>
      <c r="UYD54" s="535"/>
      <c r="UYE54" s="535"/>
      <c r="UYF54" s="535"/>
      <c r="UYG54" s="535"/>
      <c r="UYH54" s="535"/>
      <c r="UYI54" s="535"/>
      <c r="UYJ54" s="535"/>
      <c r="UYK54" s="535"/>
      <c r="UYL54" s="535"/>
      <c r="UYM54" s="535"/>
      <c r="UYN54" s="535"/>
      <c r="UYO54" s="535"/>
      <c r="UYP54" s="535"/>
      <c r="UYQ54" s="535"/>
      <c r="UYR54" s="535"/>
      <c r="UYS54" s="535"/>
      <c r="UYT54" s="535"/>
      <c r="UYU54" s="535"/>
      <c r="UYV54" s="535"/>
      <c r="UYW54" s="535"/>
      <c r="UYX54" s="535"/>
      <c r="UYY54" s="535"/>
      <c r="UYZ54" s="535"/>
      <c r="UZA54" s="535"/>
      <c r="UZB54" s="535"/>
      <c r="UZC54" s="535"/>
      <c r="UZD54" s="535"/>
      <c r="UZE54" s="535"/>
      <c r="UZF54" s="535"/>
      <c r="UZG54" s="535"/>
      <c r="UZH54" s="535"/>
      <c r="UZI54" s="535"/>
      <c r="UZJ54" s="535"/>
      <c r="UZK54" s="535"/>
      <c r="UZL54" s="535"/>
      <c r="UZM54" s="535"/>
      <c r="UZN54" s="535"/>
      <c r="UZO54" s="535"/>
      <c r="UZP54" s="535"/>
      <c r="UZQ54" s="535"/>
      <c r="UZR54" s="535"/>
      <c r="UZS54" s="535"/>
      <c r="UZT54" s="535"/>
      <c r="UZU54" s="535"/>
      <c r="UZV54" s="535"/>
      <c r="UZW54" s="535"/>
      <c r="UZX54" s="535"/>
      <c r="UZY54" s="535"/>
      <c r="UZZ54" s="535"/>
      <c r="VAA54" s="535"/>
      <c r="VAB54" s="535"/>
      <c r="VAC54" s="535"/>
      <c r="VAD54" s="535"/>
      <c r="VAE54" s="535"/>
      <c r="VAF54" s="535"/>
      <c r="VAG54" s="535"/>
      <c r="VAH54" s="535"/>
      <c r="VAI54" s="535"/>
      <c r="VAJ54" s="535"/>
      <c r="VAK54" s="535"/>
      <c r="VAL54" s="535"/>
      <c r="VAM54" s="535"/>
      <c r="VAN54" s="535"/>
      <c r="VAO54" s="535"/>
      <c r="VAP54" s="535"/>
      <c r="VAQ54" s="535"/>
      <c r="VAR54" s="535"/>
      <c r="VAS54" s="535"/>
      <c r="VAT54" s="535"/>
      <c r="VAU54" s="535"/>
      <c r="VAV54" s="535"/>
      <c r="VAW54" s="535"/>
      <c r="VAX54" s="535"/>
      <c r="VAY54" s="535"/>
      <c r="VAZ54" s="535"/>
      <c r="VBA54" s="535"/>
      <c r="VBB54" s="535"/>
      <c r="VBC54" s="535"/>
      <c r="VBD54" s="535"/>
      <c r="VBE54" s="535"/>
      <c r="VBF54" s="535"/>
      <c r="VBG54" s="535"/>
      <c r="VBH54" s="535"/>
      <c r="VBI54" s="535"/>
      <c r="VBJ54" s="535"/>
      <c r="VBK54" s="535"/>
      <c r="VBL54" s="535"/>
      <c r="VBM54" s="535"/>
      <c r="VBN54" s="535"/>
      <c r="VBO54" s="535"/>
      <c r="VBP54" s="535"/>
      <c r="VBQ54" s="535"/>
      <c r="VBR54" s="535"/>
      <c r="VBS54" s="535"/>
      <c r="VBT54" s="535"/>
      <c r="VBU54" s="535"/>
      <c r="VBV54" s="535"/>
      <c r="VBW54" s="535"/>
      <c r="VBX54" s="535"/>
      <c r="VBY54" s="535"/>
      <c r="VBZ54" s="535"/>
      <c r="VCA54" s="535"/>
      <c r="VCB54" s="535"/>
      <c r="VCC54" s="535"/>
      <c r="VCD54" s="535"/>
      <c r="VCE54" s="535"/>
      <c r="VCF54" s="535"/>
      <c r="VCG54" s="535"/>
      <c r="VCH54" s="535"/>
      <c r="VCI54" s="535"/>
      <c r="VCJ54" s="535"/>
      <c r="VCK54" s="535"/>
      <c r="VCL54" s="535"/>
      <c r="VCM54" s="535"/>
      <c r="VCN54" s="535"/>
      <c r="VCO54" s="535"/>
      <c r="VCP54" s="535"/>
      <c r="VCQ54" s="535"/>
      <c r="VCR54" s="535"/>
      <c r="VCS54" s="535"/>
      <c r="VCT54" s="535"/>
      <c r="VCU54" s="535"/>
      <c r="VCV54" s="535"/>
      <c r="VCW54" s="535"/>
      <c r="VCX54" s="535"/>
      <c r="VCY54" s="535"/>
      <c r="VCZ54" s="535"/>
      <c r="VDA54" s="535"/>
      <c r="VDB54" s="535"/>
      <c r="VDC54" s="535"/>
      <c r="VDD54" s="535"/>
      <c r="VDE54" s="535"/>
      <c r="VDF54" s="535"/>
      <c r="VDG54" s="535"/>
      <c r="VDH54" s="535"/>
      <c r="VDI54" s="535"/>
      <c r="VDJ54" s="535"/>
      <c r="VDK54" s="535"/>
      <c r="VDL54" s="535"/>
      <c r="VDM54" s="535"/>
      <c r="VDN54" s="535"/>
      <c r="VDO54" s="535"/>
      <c r="VDP54" s="535"/>
      <c r="VDQ54" s="535"/>
      <c r="VDR54" s="535"/>
      <c r="VDS54" s="535"/>
      <c r="VDT54" s="535"/>
      <c r="VDU54" s="535"/>
      <c r="VDV54" s="535"/>
      <c r="VDW54" s="535"/>
      <c r="VDX54" s="535"/>
      <c r="VDY54" s="535"/>
      <c r="VDZ54" s="535"/>
      <c r="VEA54" s="535"/>
      <c r="VEB54" s="535"/>
      <c r="VEC54" s="535"/>
      <c r="VED54" s="535"/>
      <c r="VEE54" s="535"/>
      <c r="VEF54" s="535"/>
      <c r="VEG54" s="535"/>
      <c r="VEH54" s="535"/>
      <c r="VEI54" s="535"/>
      <c r="VEJ54" s="535"/>
      <c r="VEK54" s="535"/>
      <c r="VEL54" s="535"/>
      <c r="VEM54" s="535"/>
      <c r="VEN54" s="535"/>
      <c r="VEO54" s="535"/>
      <c r="VEP54" s="535"/>
      <c r="VEQ54" s="535"/>
      <c r="VER54" s="535"/>
      <c r="VES54" s="535"/>
      <c r="VET54" s="535"/>
      <c r="VEU54" s="535"/>
      <c r="VEV54" s="535"/>
      <c r="VEW54" s="535"/>
      <c r="VEX54" s="535"/>
      <c r="VEY54" s="535"/>
      <c r="VEZ54" s="535"/>
      <c r="VFA54" s="535"/>
      <c r="VFB54" s="535"/>
      <c r="VFC54" s="535"/>
      <c r="VFD54" s="535"/>
      <c r="VFE54" s="535"/>
      <c r="VFF54" s="535"/>
      <c r="VFG54" s="535"/>
      <c r="VFH54" s="535"/>
      <c r="VFI54" s="535"/>
      <c r="VFJ54" s="535"/>
      <c r="VFK54" s="535"/>
      <c r="VFL54" s="535"/>
      <c r="VFM54" s="535"/>
      <c r="VFN54" s="535"/>
      <c r="VFO54" s="535"/>
      <c r="VFP54" s="535"/>
      <c r="VFQ54" s="535"/>
      <c r="VFR54" s="535"/>
      <c r="VFS54" s="535"/>
      <c r="VFT54" s="535"/>
      <c r="VFU54" s="535"/>
      <c r="VFV54" s="535"/>
      <c r="VFW54" s="535"/>
      <c r="VFX54" s="535"/>
      <c r="VFY54" s="535"/>
      <c r="VFZ54" s="535"/>
      <c r="VGA54" s="535"/>
      <c r="VGB54" s="535"/>
      <c r="VGC54" s="535"/>
      <c r="VGD54" s="535"/>
      <c r="VGE54" s="535"/>
      <c r="VGF54" s="535"/>
      <c r="VGG54" s="535"/>
      <c r="VGH54" s="535"/>
      <c r="VGI54" s="535"/>
      <c r="VGJ54" s="535"/>
      <c r="VGK54" s="535"/>
      <c r="VGL54" s="535"/>
      <c r="VGM54" s="535"/>
      <c r="VGN54" s="535"/>
      <c r="VGO54" s="535"/>
      <c r="VGP54" s="535"/>
      <c r="VGQ54" s="535"/>
      <c r="VGR54" s="535"/>
      <c r="VGS54" s="535"/>
      <c r="VGT54" s="535"/>
      <c r="VGU54" s="535"/>
      <c r="VGV54" s="535"/>
      <c r="VGW54" s="535"/>
      <c r="VGX54" s="535"/>
      <c r="VGY54" s="535"/>
      <c r="VGZ54" s="535"/>
      <c r="VHA54" s="535"/>
      <c r="VHB54" s="535"/>
      <c r="VHC54" s="535"/>
      <c r="VHD54" s="535"/>
      <c r="VHE54" s="535"/>
      <c r="VHF54" s="535"/>
      <c r="VHG54" s="535"/>
      <c r="VHH54" s="535"/>
      <c r="VHI54" s="535"/>
      <c r="VHJ54" s="535"/>
      <c r="VHK54" s="535"/>
      <c r="VHL54" s="535"/>
      <c r="VHM54" s="535"/>
      <c r="VHN54" s="535"/>
      <c r="VHO54" s="535"/>
      <c r="VHP54" s="535"/>
      <c r="VHQ54" s="535"/>
      <c r="VHR54" s="535"/>
      <c r="VHS54" s="535"/>
      <c r="VHT54" s="535"/>
      <c r="VHU54" s="535"/>
      <c r="VHV54" s="535"/>
      <c r="VHW54" s="535"/>
      <c r="VHX54" s="535"/>
      <c r="VHY54" s="535"/>
      <c r="VHZ54" s="535"/>
      <c r="VIA54" s="535"/>
      <c r="VIB54" s="535"/>
      <c r="VIC54" s="535"/>
      <c r="VID54" s="535"/>
      <c r="VIE54" s="535"/>
      <c r="VIF54" s="535"/>
      <c r="VIG54" s="535"/>
      <c r="VIH54" s="535"/>
      <c r="VII54" s="535"/>
      <c r="VIJ54" s="535"/>
      <c r="VIK54" s="535"/>
      <c r="VIL54" s="535"/>
      <c r="VIM54" s="535"/>
      <c r="VIN54" s="535"/>
      <c r="VIO54" s="535"/>
      <c r="VIP54" s="535"/>
      <c r="VIQ54" s="535"/>
      <c r="VIR54" s="535"/>
      <c r="VIS54" s="535"/>
      <c r="VIT54" s="535"/>
      <c r="VIU54" s="535"/>
      <c r="VIV54" s="535"/>
      <c r="VIW54" s="535"/>
      <c r="VIX54" s="535"/>
      <c r="VIY54" s="535"/>
      <c r="VIZ54" s="535"/>
      <c r="VJA54" s="535"/>
      <c r="VJB54" s="535"/>
      <c r="VJC54" s="535"/>
      <c r="VJD54" s="535"/>
      <c r="VJE54" s="535"/>
      <c r="VJF54" s="535"/>
      <c r="VJG54" s="535"/>
      <c r="VJH54" s="535"/>
      <c r="VJI54" s="535"/>
      <c r="VJJ54" s="535"/>
      <c r="VJK54" s="535"/>
      <c r="VJL54" s="535"/>
      <c r="VJM54" s="535"/>
      <c r="VJN54" s="535"/>
      <c r="VJO54" s="535"/>
      <c r="VJP54" s="535"/>
      <c r="VJQ54" s="535"/>
      <c r="VJR54" s="535"/>
      <c r="VJS54" s="535"/>
      <c r="VJT54" s="535"/>
      <c r="VJU54" s="535"/>
      <c r="VJV54" s="535"/>
      <c r="VJW54" s="535"/>
      <c r="VJX54" s="535"/>
      <c r="VJY54" s="535"/>
      <c r="VJZ54" s="535"/>
      <c r="VKA54" s="535"/>
      <c r="VKB54" s="535"/>
      <c r="VKC54" s="535"/>
      <c r="VKD54" s="535"/>
      <c r="VKE54" s="535"/>
      <c r="VKF54" s="535"/>
      <c r="VKG54" s="535"/>
      <c r="VKH54" s="535"/>
      <c r="VKI54" s="535"/>
      <c r="VKJ54" s="535"/>
      <c r="VKK54" s="535"/>
      <c r="VKL54" s="535"/>
      <c r="VKM54" s="535"/>
      <c r="VKN54" s="535"/>
      <c r="VKO54" s="535"/>
      <c r="VKP54" s="535"/>
      <c r="VKQ54" s="535"/>
      <c r="VKR54" s="535"/>
      <c r="VKS54" s="535"/>
      <c r="VKT54" s="535"/>
      <c r="VKU54" s="535"/>
      <c r="VKV54" s="535"/>
      <c r="VKW54" s="535"/>
      <c r="VKX54" s="535"/>
      <c r="VKY54" s="535"/>
      <c r="VKZ54" s="535"/>
      <c r="VLA54" s="535"/>
      <c r="VLB54" s="535"/>
      <c r="VLC54" s="535"/>
      <c r="VLD54" s="535"/>
      <c r="VLE54" s="535"/>
      <c r="VLF54" s="535"/>
      <c r="VLG54" s="535"/>
      <c r="VLH54" s="535"/>
      <c r="VLI54" s="535"/>
      <c r="VLJ54" s="535"/>
      <c r="VLK54" s="535"/>
      <c r="VLL54" s="535"/>
      <c r="VLM54" s="535"/>
      <c r="VLN54" s="535"/>
      <c r="VLO54" s="535"/>
      <c r="VLP54" s="535"/>
      <c r="VLQ54" s="535"/>
      <c r="VLR54" s="535"/>
      <c r="VLS54" s="535"/>
      <c r="VLT54" s="535"/>
      <c r="VLU54" s="535"/>
      <c r="VLV54" s="535"/>
      <c r="VLW54" s="535"/>
      <c r="VLX54" s="535"/>
      <c r="VLY54" s="535"/>
      <c r="VLZ54" s="535"/>
      <c r="VMA54" s="535"/>
      <c r="VMB54" s="535"/>
      <c r="VMC54" s="535"/>
      <c r="VMD54" s="535"/>
      <c r="VME54" s="535"/>
      <c r="VMF54" s="535"/>
      <c r="VMG54" s="535"/>
      <c r="VMH54" s="535"/>
      <c r="VMI54" s="535"/>
      <c r="VMJ54" s="535"/>
      <c r="VMK54" s="535"/>
      <c r="VML54" s="535"/>
      <c r="VMM54" s="535"/>
      <c r="VMN54" s="535"/>
      <c r="VMO54" s="535"/>
      <c r="VMP54" s="535"/>
      <c r="VMQ54" s="535"/>
      <c r="VMR54" s="535"/>
      <c r="VMS54" s="535"/>
      <c r="VMT54" s="535"/>
      <c r="VMU54" s="535"/>
      <c r="VMV54" s="535"/>
      <c r="VMW54" s="535"/>
      <c r="VMX54" s="535"/>
      <c r="VMY54" s="535"/>
      <c r="VMZ54" s="535"/>
      <c r="VNA54" s="535"/>
      <c r="VNB54" s="535"/>
      <c r="VNC54" s="535"/>
      <c r="VND54" s="535"/>
      <c r="VNE54" s="535"/>
      <c r="VNF54" s="535"/>
      <c r="VNG54" s="535"/>
      <c r="VNH54" s="535"/>
      <c r="VNI54" s="535"/>
      <c r="VNJ54" s="535"/>
      <c r="VNK54" s="535"/>
      <c r="VNL54" s="535"/>
      <c r="VNM54" s="535"/>
      <c r="VNN54" s="535"/>
      <c r="VNO54" s="535"/>
      <c r="VNP54" s="535"/>
      <c r="VNQ54" s="535"/>
      <c r="VNR54" s="535"/>
      <c r="VNS54" s="535"/>
      <c r="VNT54" s="535"/>
      <c r="VNU54" s="535"/>
      <c r="VNV54" s="535"/>
      <c r="VNW54" s="535"/>
      <c r="VNX54" s="535"/>
      <c r="VNY54" s="535"/>
      <c r="VNZ54" s="535"/>
      <c r="VOA54" s="535"/>
      <c r="VOB54" s="535"/>
      <c r="VOC54" s="535"/>
      <c r="VOD54" s="535"/>
      <c r="VOE54" s="535"/>
      <c r="VOF54" s="535"/>
      <c r="VOG54" s="535"/>
      <c r="VOH54" s="535"/>
      <c r="VOI54" s="535"/>
      <c r="VOJ54" s="535"/>
      <c r="VOK54" s="535"/>
      <c r="VOL54" s="535"/>
      <c r="VOM54" s="535"/>
      <c r="VON54" s="535"/>
      <c r="VOO54" s="535"/>
      <c r="VOP54" s="535"/>
      <c r="VOQ54" s="535"/>
      <c r="VOR54" s="535"/>
      <c r="VOS54" s="535"/>
      <c r="VOT54" s="535"/>
      <c r="VOU54" s="535"/>
      <c r="VOV54" s="535"/>
      <c r="VOW54" s="535"/>
      <c r="VOX54" s="535"/>
      <c r="VOY54" s="535"/>
      <c r="VOZ54" s="535"/>
      <c r="VPA54" s="535"/>
      <c r="VPB54" s="535"/>
      <c r="VPC54" s="535"/>
      <c r="VPD54" s="535"/>
      <c r="VPE54" s="535"/>
      <c r="VPF54" s="535"/>
      <c r="VPG54" s="535"/>
      <c r="VPH54" s="535"/>
      <c r="VPI54" s="535"/>
      <c r="VPJ54" s="535"/>
      <c r="VPK54" s="535"/>
      <c r="VPL54" s="535"/>
      <c r="VPM54" s="535"/>
      <c r="VPN54" s="535"/>
      <c r="VPO54" s="535"/>
      <c r="VPP54" s="535"/>
      <c r="VPQ54" s="535"/>
      <c r="VPR54" s="535"/>
      <c r="VPS54" s="535"/>
      <c r="VPT54" s="535"/>
      <c r="VPU54" s="535"/>
      <c r="VPV54" s="535"/>
      <c r="VPW54" s="535"/>
      <c r="VPX54" s="535"/>
      <c r="VPY54" s="535"/>
      <c r="VPZ54" s="535"/>
      <c r="VQA54" s="535"/>
      <c r="VQB54" s="535"/>
      <c r="VQC54" s="535"/>
      <c r="VQD54" s="535"/>
      <c r="VQE54" s="535"/>
      <c r="VQF54" s="535"/>
      <c r="VQG54" s="535"/>
      <c r="VQH54" s="535"/>
      <c r="VQI54" s="535"/>
      <c r="VQJ54" s="535"/>
      <c r="VQK54" s="535"/>
      <c r="VQL54" s="535"/>
      <c r="VQM54" s="535"/>
      <c r="VQN54" s="535"/>
      <c r="VQO54" s="535"/>
      <c r="VQP54" s="535"/>
      <c r="VQQ54" s="535"/>
      <c r="VQR54" s="535"/>
      <c r="VQS54" s="535"/>
      <c r="VQT54" s="535"/>
      <c r="VQU54" s="535"/>
      <c r="VQV54" s="535"/>
      <c r="VQW54" s="535"/>
      <c r="VQX54" s="535"/>
      <c r="VQY54" s="535"/>
      <c r="VQZ54" s="535"/>
      <c r="VRA54" s="535"/>
      <c r="VRB54" s="535"/>
      <c r="VRC54" s="535"/>
      <c r="VRD54" s="535"/>
      <c r="VRE54" s="535"/>
      <c r="VRF54" s="535"/>
      <c r="VRG54" s="535"/>
      <c r="VRH54" s="535"/>
      <c r="VRI54" s="535"/>
      <c r="VRJ54" s="535"/>
      <c r="VRK54" s="535"/>
      <c r="VRL54" s="535"/>
      <c r="VRM54" s="535"/>
      <c r="VRN54" s="535"/>
      <c r="VRO54" s="535"/>
      <c r="VRP54" s="535"/>
      <c r="VRQ54" s="535"/>
      <c r="VRR54" s="535"/>
      <c r="VRS54" s="535"/>
      <c r="VRT54" s="535"/>
      <c r="VRU54" s="535"/>
      <c r="VRV54" s="535"/>
      <c r="VRW54" s="535"/>
      <c r="VRX54" s="535"/>
      <c r="VRY54" s="535"/>
      <c r="VRZ54" s="535"/>
      <c r="VSA54" s="535"/>
      <c r="VSB54" s="535"/>
      <c r="VSC54" s="535"/>
      <c r="VSD54" s="535"/>
      <c r="VSE54" s="535"/>
      <c r="VSF54" s="535"/>
      <c r="VSG54" s="535"/>
      <c r="VSH54" s="535"/>
      <c r="VSI54" s="535"/>
      <c r="VSJ54" s="535"/>
      <c r="VSK54" s="535"/>
      <c r="VSL54" s="535"/>
      <c r="VSM54" s="535"/>
      <c r="VSN54" s="535"/>
      <c r="VSO54" s="535"/>
      <c r="VSP54" s="535"/>
      <c r="VSQ54" s="535"/>
      <c r="VSR54" s="535"/>
      <c r="VSS54" s="535"/>
      <c r="VST54" s="535"/>
      <c r="VSU54" s="535"/>
      <c r="VSV54" s="535"/>
      <c r="VSW54" s="535"/>
      <c r="VSX54" s="535"/>
      <c r="VSY54" s="535"/>
      <c r="VSZ54" s="535"/>
      <c r="VTA54" s="535"/>
      <c r="VTB54" s="535"/>
      <c r="VTC54" s="535"/>
      <c r="VTD54" s="535"/>
      <c r="VTE54" s="535"/>
      <c r="VTF54" s="535"/>
      <c r="VTG54" s="535"/>
      <c r="VTH54" s="535"/>
      <c r="VTI54" s="535"/>
      <c r="VTJ54" s="535"/>
      <c r="VTK54" s="535"/>
      <c r="VTL54" s="535"/>
      <c r="VTM54" s="535"/>
      <c r="VTN54" s="535"/>
      <c r="VTO54" s="535"/>
      <c r="VTP54" s="535"/>
      <c r="VTQ54" s="535"/>
      <c r="VTR54" s="535"/>
      <c r="VTS54" s="535"/>
      <c r="VTT54" s="535"/>
      <c r="VTU54" s="535"/>
      <c r="VTV54" s="535"/>
      <c r="VTW54" s="535"/>
      <c r="VTX54" s="535"/>
      <c r="VTY54" s="535"/>
      <c r="VTZ54" s="535"/>
      <c r="VUA54" s="535"/>
      <c r="VUB54" s="535"/>
      <c r="VUC54" s="535"/>
      <c r="VUD54" s="535"/>
      <c r="VUE54" s="535"/>
      <c r="VUF54" s="535"/>
      <c r="VUG54" s="535"/>
      <c r="VUH54" s="535"/>
      <c r="VUI54" s="535"/>
      <c r="VUJ54" s="535"/>
      <c r="VUK54" s="535"/>
      <c r="VUL54" s="535"/>
      <c r="VUM54" s="535"/>
      <c r="VUN54" s="535"/>
      <c r="VUO54" s="535"/>
      <c r="VUP54" s="535"/>
      <c r="VUQ54" s="535"/>
      <c r="VUR54" s="535"/>
      <c r="VUS54" s="535"/>
      <c r="VUT54" s="535"/>
      <c r="VUU54" s="535"/>
      <c r="VUV54" s="535"/>
      <c r="VUW54" s="535"/>
      <c r="VUX54" s="535"/>
      <c r="VUY54" s="535"/>
      <c r="VUZ54" s="535"/>
      <c r="VVA54" s="535"/>
      <c r="VVB54" s="535"/>
      <c r="VVC54" s="535"/>
      <c r="VVD54" s="535"/>
      <c r="VVE54" s="535"/>
      <c r="VVF54" s="535"/>
      <c r="VVG54" s="535"/>
      <c r="VVH54" s="535"/>
      <c r="VVI54" s="535"/>
      <c r="VVJ54" s="535"/>
      <c r="VVK54" s="535"/>
      <c r="VVL54" s="535"/>
      <c r="VVM54" s="535"/>
      <c r="VVN54" s="535"/>
      <c r="VVO54" s="535"/>
      <c r="VVP54" s="535"/>
      <c r="VVQ54" s="535"/>
      <c r="VVR54" s="535"/>
      <c r="VVS54" s="535"/>
      <c r="VVT54" s="535"/>
      <c r="VVU54" s="535"/>
      <c r="VVV54" s="535"/>
      <c r="VVW54" s="535"/>
      <c r="VVX54" s="535"/>
      <c r="VVY54" s="535"/>
      <c r="VVZ54" s="535"/>
      <c r="VWA54" s="535"/>
      <c r="VWB54" s="535"/>
      <c r="VWC54" s="535"/>
      <c r="VWD54" s="535"/>
      <c r="VWE54" s="535"/>
      <c r="VWF54" s="535"/>
      <c r="VWG54" s="535"/>
      <c r="VWH54" s="535"/>
      <c r="VWI54" s="535"/>
      <c r="VWJ54" s="535"/>
      <c r="VWK54" s="535"/>
      <c r="VWL54" s="535"/>
      <c r="VWM54" s="535"/>
      <c r="VWN54" s="535"/>
      <c r="VWO54" s="535"/>
      <c r="VWP54" s="535"/>
      <c r="VWQ54" s="535"/>
      <c r="VWR54" s="535"/>
      <c r="VWS54" s="535"/>
      <c r="VWT54" s="535"/>
      <c r="VWU54" s="535"/>
      <c r="VWV54" s="535"/>
      <c r="VWW54" s="535"/>
      <c r="VWX54" s="535"/>
      <c r="VWY54" s="535"/>
      <c r="VWZ54" s="535"/>
      <c r="VXA54" s="535"/>
      <c r="VXB54" s="535"/>
      <c r="VXC54" s="535"/>
      <c r="VXD54" s="535"/>
      <c r="VXE54" s="535"/>
      <c r="VXF54" s="535"/>
      <c r="VXG54" s="535"/>
      <c r="VXH54" s="535"/>
      <c r="VXI54" s="535"/>
      <c r="VXJ54" s="535"/>
      <c r="VXK54" s="535"/>
      <c r="VXL54" s="535"/>
      <c r="VXM54" s="535"/>
      <c r="VXN54" s="535"/>
      <c r="VXO54" s="535"/>
      <c r="VXP54" s="535"/>
      <c r="VXQ54" s="535"/>
      <c r="VXR54" s="535"/>
      <c r="VXS54" s="535"/>
      <c r="VXT54" s="535"/>
      <c r="VXU54" s="535"/>
      <c r="VXV54" s="535"/>
      <c r="VXW54" s="535"/>
      <c r="VXX54" s="535"/>
      <c r="VXY54" s="535"/>
      <c r="VXZ54" s="535"/>
      <c r="VYA54" s="535"/>
      <c r="VYB54" s="535"/>
      <c r="VYC54" s="535"/>
      <c r="VYD54" s="535"/>
      <c r="VYE54" s="535"/>
      <c r="VYF54" s="535"/>
      <c r="VYG54" s="535"/>
      <c r="VYH54" s="535"/>
      <c r="VYI54" s="535"/>
      <c r="VYJ54" s="535"/>
      <c r="VYK54" s="535"/>
      <c r="VYL54" s="535"/>
      <c r="VYM54" s="535"/>
      <c r="VYN54" s="535"/>
      <c r="VYO54" s="535"/>
      <c r="VYP54" s="535"/>
      <c r="VYQ54" s="535"/>
      <c r="VYR54" s="535"/>
      <c r="VYS54" s="535"/>
      <c r="VYT54" s="535"/>
      <c r="VYU54" s="535"/>
      <c r="VYV54" s="535"/>
      <c r="VYW54" s="535"/>
      <c r="VYX54" s="535"/>
      <c r="VYY54" s="535"/>
      <c r="VYZ54" s="535"/>
      <c r="VZA54" s="535"/>
      <c r="VZB54" s="535"/>
      <c r="VZC54" s="535"/>
      <c r="VZD54" s="535"/>
      <c r="VZE54" s="535"/>
      <c r="VZF54" s="535"/>
      <c r="VZG54" s="535"/>
      <c r="VZH54" s="535"/>
      <c r="VZI54" s="535"/>
      <c r="VZJ54" s="535"/>
      <c r="VZK54" s="535"/>
      <c r="VZL54" s="535"/>
      <c r="VZM54" s="535"/>
      <c r="VZN54" s="535"/>
      <c r="VZO54" s="535"/>
      <c r="VZP54" s="535"/>
      <c r="VZQ54" s="535"/>
      <c r="VZR54" s="535"/>
      <c r="VZS54" s="535"/>
      <c r="VZT54" s="535"/>
      <c r="VZU54" s="535"/>
      <c r="VZV54" s="535"/>
      <c r="VZW54" s="535"/>
      <c r="VZX54" s="535"/>
      <c r="VZY54" s="535"/>
      <c r="VZZ54" s="535"/>
      <c r="WAA54" s="535"/>
      <c r="WAB54" s="535"/>
      <c r="WAC54" s="535"/>
      <c r="WAD54" s="535"/>
      <c r="WAE54" s="535"/>
      <c r="WAF54" s="535"/>
      <c r="WAG54" s="535"/>
      <c r="WAH54" s="535"/>
      <c r="WAI54" s="535"/>
      <c r="WAJ54" s="535"/>
      <c r="WAK54" s="535"/>
      <c r="WAL54" s="535"/>
      <c r="WAM54" s="535"/>
      <c r="WAN54" s="535"/>
      <c r="WAO54" s="535"/>
      <c r="WAP54" s="535"/>
      <c r="WAQ54" s="535"/>
      <c r="WAR54" s="535"/>
      <c r="WAS54" s="535"/>
      <c r="WAT54" s="535"/>
      <c r="WAU54" s="535"/>
      <c r="WAV54" s="535"/>
      <c r="WAW54" s="535"/>
      <c r="WAX54" s="535"/>
      <c r="WAY54" s="535"/>
      <c r="WAZ54" s="535"/>
      <c r="WBA54" s="535"/>
      <c r="WBB54" s="535"/>
      <c r="WBC54" s="535"/>
      <c r="WBD54" s="535"/>
      <c r="WBE54" s="535"/>
      <c r="WBF54" s="535"/>
      <c r="WBG54" s="535"/>
      <c r="WBH54" s="535"/>
      <c r="WBI54" s="535"/>
      <c r="WBJ54" s="535"/>
      <c r="WBK54" s="535"/>
      <c r="WBL54" s="535"/>
      <c r="WBM54" s="535"/>
      <c r="WBN54" s="535"/>
      <c r="WBO54" s="535"/>
      <c r="WBP54" s="535"/>
      <c r="WBQ54" s="535"/>
      <c r="WBR54" s="535"/>
      <c r="WBS54" s="535"/>
      <c r="WBT54" s="535"/>
      <c r="WBU54" s="535"/>
      <c r="WBV54" s="535"/>
      <c r="WBW54" s="535"/>
      <c r="WBX54" s="535"/>
      <c r="WBY54" s="535"/>
      <c r="WBZ54" s="535"/>
      <c r="WCA54" s="535"/>
      <c r="WCB54" s="535"/>
      <c r="WCC54" s="535"/>
      <c r="WCD54" s="535"/>
      <c r="WCE54" s="535"/>
      <c r="WCF54" s="535"/>
      <c r="WCG54" s="535"/>
      <c r="WCH54" s="535"/>
      <c r="WCI54" s="535"/>
      <c r="WCJ54" s="535"/>
      <c r="WCK54" s="535"/>
      <c r="WCL54" s="535"/>
      <c r="WCM54" s="535"/>
      <c r="WCN54" s="535"/>
      <c r="WCO54" s="535"/>
      <c r="WCP54" s="535"/>
      <c r="WCQ54" s="535"/>
      <c r="WCR54" s="535"/>
      <c r="WCS54" s="535"/>
      <c r="WCT54" s="535"/>
      <c r="WCU54" s="535"/>
      <c r="WCV54" s="535"/>
      <c r="WCW54" s="535"/>
      <c r="WCX54" s="535"/>
      <c r="WCY54" s="535"/>
      <c r="WCZ54" s="535"/>
      <c r="WDA54" s="535"/>
      <c r="WDB54" s="535"/>
      <c r="WDC54" s="535"/>
      <c r="WDD54" s="535"/>
      <c r="WDE54" s="535"/>
      <c r="WDF54" s="535"/>
      <c r="WDG54" s="535"/>
      <c r="WDH54" s="535"/>
      <c r="WDI54" s="535"/>
      <c r="WDJ54" s="535"/>
      <c r="WDK54" s="535"/>
      <c r="WDL54" s="535"/>
      <c r="WDM54" s="535"/>
      <c r="WDN54" s="535"/>
      <c r="WDO54" s="535"/>
      <c r="WDP54" s="535"/>
      <c r="WDQ54" s="535"/>
      <c r="WDR54" s="535"/>
      <c r="WDS54" s="535"/>
      <c r="WDT54" s="535"/>
      <c r="WDU54" s="535"/>
      <c r="WDV54" s="535"/>
      <c r="WDW54" s="535"/>
      <c r="WDX54" s="535"/>
      <c r="WDY54" s="535"/>
      <c r="WDZ54" s="535"/>
      <c r="WEA54" s="535"/>
      <c r="WEB54" s="535"/>
      <c r="WEC54" s="535"/>
      <c r="WED54" s="535"/>
      <c r="WEE54" s="535"/>
      <c r="WEF54" s="535"/>
      <c r="WEG54" s="535"/>
      <c r="WEH54" s="535"/>
      <c r="WEI54" s="535"/>
      <c r="WEJ54" s="535"/>
      <c r="WEK54" s="535"/>
      <c r="WEL54" s="535"/>
      <c r="WEM54" s="535"/>
      <c r="WEN54" s="535"/>
      <c r="WEO54" s="535"/>
      <c r="WEP54" s="535"/>
      <c r="WEQ54" s="535"/>
      <c r="WER54" s="535"/>
      <c r="WES54" s="535"/>
      <c r="WET54" s="535"/>
      <c r="WEU54" s="535"/>
      <c r="WEV54" s="535"/>
      <c r="WEW54" s="535"/>
      <c r="WEX54" s="535"/>
      <c r="WEY54" s="535"/>
      <c r="WEZ54" s="535"/>
      <c r="WFA54" s="535"/>
      <c r="WFB54" s="535"/>
      <c r="WFC54" s="535"/>
      <c r="WFD54" s="535"/>
      <c r="WFE54" s="535"/>
      <c r="WFF54" s="535"/>
      <c r="WFG54" s="535"/>
      <c r="WFH54" s="535"/>
      <c r="WFI54" s="535"/>
      <c r="WFJ54" s="535"/>
      <c r="WFK54" s="535"/>
      <c r="WFL54" s="535"/>
      <c r="WFM54" s="535"/>
      <c r="WFN54" s="535"/>
      <c r="WFO54" s="535"/>
      <c r="WFP54" s="535"/>
      <c r="WFQ54" s="535"/>
      <c r="WFR54" s="535"/>
      <c r="WFS54" s="535"/>
      <c r="WFT54" s="535"/>
      <c r="WFU54" s="535"/>
      <c r="WFV54" s="535"/>
      <c r="WFW54" s="535"/>
      <c r="WFX54" s="535"/>
      <c r="WFY54" s="535"/>
      <c r="WFZ54" s="535"/>
      <c r="WGA54" s="535"/>
      <c r="WGB54" s="535"/>
      <c r="WGC54" s="535"/>
      <c r="WGD54" s="535"/>
      <c r="WGE54" s="535"/>
      <c r="WGF54" s="535"/>
      <c r="WGG54" s="535"/>
      <c r="WGH54" s="535"/>
      <c r="WGI54" s="535"/>
      <c r="WGJ54" s="535"/>
      <c r="WGK54" s="535"/>
      <c r="WGL54" s="535"/>
      <c r="WGM54" s="535"/>
      <c r="WGN54" s="535"/>
      <c r="WGO54" s="535"/>
      <c r="WGP54" s="535"/>
      <c r="WGQ54" s="535"/>
      <c r="WGR54" s="535"/>
      <c r="WGS54" s="535"/>
      <c r="WGT54" s="535"/>
      <c r="WGU54" s="535"/>
      <c r="WGV54" s="535"/>
      <c r="WGW54" s="535"/>
      <c r="WGX54" s="535"/>
      <c r="WGY54" s="535"/>
      <c r="WGZ54" s="535"/>
      <c r="WHA54" s="535"/>
      <c r="WHB54" s="535"/>
      <c r="WHC54" s="535"/>
      <c r="WHD54" s="535"/>
      <c r="WHE54" s="535"/>
      <c r="WHF54" s="535"/>
      <c r="WHG54" s="535"/>
      <c r="WHH54" s="535"/>
      <c r="WHI54" s="535"/>
      <c r="WHJ54" s="535"/>
      <c r="WHK54" s="535"/>
      <c r="WHL54" s="535"/>
      <c r="WHM54" s="535"/>
      <c r="WHN54" s="535"/>
      <c r="WHO54" s="535"/>
      <c r="WHP54" s="535"/>
      <c r="WHQ54" s="535"/>
      <c r="WHR54" s="535"/>
      <c r="WHS54" s="535"/>
      <c r="WHT54" s="535"/>
      <c r="WHU54" s="535"/>
      <c r="WHV54" s="535"/>
      <c r="WHW54" s="535"/>
      <c r="WHX54" s="535"/>
      <c r="WHY54" s="535"/>
      <c r="WHZ54" s="535"/>
      <c r="WIA54" s="535"/>
      <c r="WIB54" s="535"/>
      <c r="WIC54" s="535"/>
      <c r="WID54" s="535"/>
      <c r="WIE54" s="535"/>
      <c r="WIF54" s="535"/>
      <c r="WIG54" s="535"/>
      <c r="WIH54" s="535"/>
      <c r="WII54" s="535"/>
      <c r="WIJ54" s="535"/>
      <c r="WIK54" s="535"/>
      <c r="WIL54" s="535"/>
      <c r="WIM54" s="535"/>
      <c r="WIN54" s="535"/>
      <c r="WIO54" s="535"/>
      <c r="WIP54" s="535"/>
      <c r="WIQ54" s="535"/>
      <c r="WIR54" s="535"/>
      <c r="WIS54" s="535"/>
      <c r="WIT54" s="535"/>
      <c r="WIU54" s="535"/>
      <c r="WIV54" s="535"/>
      <c r="WIW54" s="535"/>
      <c r="WIX54" s="535"/>
      <c r="WIY54" s="535"/>
      <c r="WIZ54" s="535"/>
      <c r="WJA54" s="535"/>
      <c r="WJB54" s="535"/>
      <c r="WJC54" s="535"/>
      <c r="WJD54" s="535"/>
      <c r="WJE54" s="535"/>
      <c r="WJF54" s="535"/>
      <c r="WJG54" s="535"/>
      <c r="WJH54" s="535"/>
      <c r="WJI54" s="535"/>
      <c r="WJJ54" s="535"/>
      <c r="WJK54" s="535"/>
      <c r="WJL54" s="535"/>
      <c r="WJM54" s="535"/>
      <c r="WJN54" s="535"/>
      <c r="WJO54" s="535"/>
      <c r="WJP54" s="535"/>
      <c r="WJQ54" s="535"/>
      <c r="WJR54" s="535"/>
      <c r="WJS54" s="535"/>
      <c r="WJT54" s="535"/>
      <c r="WJU54" s="535"/>
      <c r="WJV54" s="535"/>
      <c r="WJW54" s="535"/>
      <c r="WJX54" s="535"/>
      <c r="WJY54" s="535"/>
      <c r="WJZ54" s="535"/>
      <c r="WKA54" s="535"/>
      <c r="WKB54" s="535"/>
      <c r="WKC54" s="535"/>
      <c r="WKD54" s="535"/>
      <c r="WKE54" s="535"/>
      <c r="WKF54" s="535"/>
      <c r="WKG54" s="535"/>
      <c r="WKH54" s="535"/>
      <c r="WKI54" s="535"/>
      <c r="WKJ54" s="535"/>
      <c r="WKK54" s="535"/>
      <c r="WKL54" s="535"/>
      <c r="WKM54" s="535"/>
      <c r="WKN54" s="535"/>
      <c r="WKO54" s="535"/>
      <c r="WKP54" s="535"/>
      <c r="WKQ54" s="535"/>
      <c r="WKR54" s="535"/>
      <c r="WKS54" s="535"/>
      <c r="WKT54" s="535"/>
      <c r="WKU54" s="535"/>
      <c r="WKV54" s="535"/>
      <c r="WKW54" s="535"/>
      <c r="WKX54" s="535"/>
      <c r="WKY54" s="535"/>
      <c r="WKZ54" s="535"/>
      <c r="WLA54" s="535"/>
      <c r="WLB54" s="535"/>
      <c r="WLC54" s="535"/>
      <c r="WLD54" s="535"/>
      <c r="WLE54" s="535"/>
      <c r="WLF54" s="535"/>
      <c r="WLG54" s="535"/>
      <c r="WLH54" s="535"/>
      <c r="WLI54" s="535"/>
      <c r="WLJ54" s="535"/>
      <c r="WLK54" s="535"/>
      <c r="WLL54" s="535"/>
      <c r="WLM54" s="535"/>
      <c r="WLN54" s="535"/>
      <c r="WLO54" s="535"/>
      <c r="WLP54" s="535"/>
      <c r="WLQ54" s="535"/>
      <c r="WLR54" s="535"/>
      <c r="WLS54" s="535"/>
      <c r="WLT54" s="535"/>
      <c r="WLU54" s="535"/>
      <c r="WLV54" s="535"/>
      <c r="WLW54" s="535"/>
      <c r="WLX54" s="535"/>
      <c r="WLY54" s="535"/>
      <c r="WLZ54" s="535"/>
      <c r="WMA54" s="535"/>
      <c r="WMB54" s="535"/>
      <c r="WMC54" s="535"/>
      <c r="WMD54" s="535"/>
      <c r="WME54" s="535"/>
      <c r="WMF54" s="535"/>
      <c r="WMG54" s="535"/>
      <c r="WMH54" s="535"/>
      <c r="WMI54" s="535"/>
      <c r="WMJ54" s="535"/>
      <c r="WMK54" s="535"/>
      <c r="WML54" s="535"/>
      <c r="WMM54" s="535"/>
      <c r="WMN54" s="535"/>
      <c r="WMO54" s="535"/>
      <c r="WMP54" s="535"/>
      <c r="WMQ54" s="535"/>
      <c r="WMR54" s="535"/>
      <c r="WMS54" s="535"/>
      <c r="WMT54" s="535"/>
      <c r="WMU54" s="535"/>
      <c r="WMV54" s="535"/>
      <c r="WMW54" s="535"/>
      <c r="WMX54" s="535"/>
      <c r="WMY54" s="535"/>
      <c r="WMZ54" s="535"/>
      <c r="WNA54" s="535"/>
      <c r="WNB54" s="535"/>
      <c r="WNC54" s="535"/>
      <c r="WND54" s="535"/>
      <c r="WNE54" s="535"/>
      <c r="WNF54" s="535"/>
      <c r="WNG54" s="535"/>
      <c r="WNH54" s="535"/>
      <c r="WNI54" s="535"/>
      <c r="WNJ54" s="535"/>
      <c r="WNK54" s="535"/>
      <c r="WNL54" s="535"/>
      <c r="WNM54" s="535"/>
      <c r="WNN54" s="535"/>
      <c r="WNO54" s="535"/>
      <c r="WNP54" s="535"/>
      <c r="WNQ54" s="535"/>
      <c r="WNR54" s="535"/>
      <c r="WNS54" s="535"/>
      <c r="WNT54" s="535"/>
      <c r="WNU54" s="535"/>
      <c r="WNV54" s="535"/>
      <c r="WNW54" s="535"/>
      <c r="WNX54" s="535"/>
      <c r="WNY54" s="535"/>
      <c r="WNZ54" s="535"/>
      <c r="WOA54" s="535"/>
      <c r="WOB54" s="535"/>
      <c r="WOC54" s="535"/>
      <c r="WOD54" s="535"/>
      <c r="WOE54" s="535"/>
      <c r="WOF54" s="535"/>
      <c r="WOG54" s="535"/>
      <c r="WOH54" s="535"/>
      <c r="WOI54" s="535"/>
      <c r="WOJ54" s="535"/>
      <c r="WOK54" s="535"/>
      <c r="WOL54" s="535"/>
      <c r="WOM54" s="535"/>
      <c r="WON54" s="535"/>
      <c r="WOO54" s="535"/>
      <c r="WOP54" s="535"/>
      <c r="WOQ54" s="535"/>
      <c r="WOR54" s="535"/>
      <c r="WOS54" s="535"/>
      <c r="WOT54" s="535"/>
      <c r="WOU54" s="535"/>
      <c r="WOV54" s="535"/>
      <c r="WOW54" s="535"/>
      <c r="WOX54" s="535"/>
      <c r="WOY54" s="535"/>
      <c r="WOZ54" s="535"/>
      <c r="WPA54" s="535"/>
      <c r="WPB54" s="535"/>
      <c r="WPC54" s="535"/>
      <c r="WPD54" s="535"/>
      <c r="WPE54" s="535"/>
      <c r="WPF54" s="535"/>
      <c r="WPG54" s="535"/>
      <c r="WPH54" s="535"/>
      <c r="WPI54" s="535"/>
      <c r="WPJ54" s="535"/>
      <c r="WPK54" s="535"/>
      <c r="WPL54" s="535"/>
      <c r="WPM54" s="535"/>
      <c r="WPN54" s="535"/>
      <c r="WPO54" s="535"/>
      <c r="WPP54" s="535"/>
      <c r="WPQ54" s="535"/>
      <c r="WPR54" s="535"/>
      <c r="WPS54" s="535"/>
      <c r="WPT54" s="535"/>
      <c r="WPU54" s="535"/>
      <c r="WPV54" s="535"/>
      <c r="WPW54" s="535"/>
      <c r="WPX54" s="535"/>
      <c r="WPY54" s="535"/>
      <c r="WPZ54" s="535"/>
      <c r="WQA54" s="535"/>
      <c r="WQB54" s="535"/>
      <c r="WQC54" s="535"/>
      <c r="WQD54" s="535"/>
      <c r="WQE54" s="535"/>
      <c r="WQF54" s="535"/>
      <c r="WQG54" s="535"/>
      <c r="WQH54" s="535"/>
      <c r="WQI54" s="535"/>
      <c r="WQJ54" s="535"/>
      <c r="WQK54" s="535"/>
      <c r="WQL54" s="535"/>
      <c r="WQM54" s="535"/>
      <c r="WQN54" s="535"/>
      <c r="WQO54" s="535"/>
      <c r="WQP54" s="535"/>
      <c r="WQQ54" s="535"/>
      <c r="WQR54" s="535"/>
      <c r="WQS54" s="535"/>
      <c r="WQT54" s="535"/>
      <c r="WQU54" s="535"/>
      <c r="WQV54" s="535"/>
      <c r="WQW54" s="535"/>
      <c r="WQX54" s="535"/>
      <c r="WQY54" s="535"/>
      <c r="WQZ54" s="535"/>
      <c r="WRA54" s="535"/>
      <c r="WRB54" s="535"/>
      <c r="WRC54" s="535"/>
      <c r="WRD54" s="535"/>
      <c r="WRE54" s="535"/>
      <c r="WRF54" s="535"/>
      <c r="WRG54" s="535"/>
      <c r="WRH54" s="535"/>
      <c r="WRI54" s="535"/>
      <c r="WRJ54" s="535"/>
      <c r="WRK54" s="535"/>
      <c r="WRL54" s="535"/>
      <c r="WRM54" s="535"/>
      <c r="WRN54" s="535"/>
      <c r="WRO54" s="535"/>
      <c r="WRP54" s="535"/>
      <c r="WRQ54" s="535"/>
      <c r="WRR54" s="535"/>
      <c r="WRS54" s="535"/>
      <c r="WRT54" s="535"/>
      <c r="WRU54" s="535"/>
      <c r="WRV54" s="535"/>
      <c r="WRW54" s="535"/>
      <c r="WRX54" s="535"/>
      <c r="WRY54" s="535"/>
      <c r="WRZ54" s="535"/>
      <c r="WSA54" s="535"/>
      <c r="WSB54" s="535"/>
      <c r="WSC54" s="535"/>
      <c r="WSD54" s="535"/>
      <c r="WSE54" s="535"/>
      <c r="WSF54" s="535"/>
      <c r="WSG54" s="535"/>
      <c r="WSH54" s="535"/>
      <c r="WSI54" s="535"/>
      <c r="WSJ54" s="535"/>
      <c r="WSK54" s="535"/>
      <c r="WSL54" s="535"/>
      <c r="WSM54" s="535"/>
      <c r="WSN54" s="535"/>
      <c r="WSO54" s="535"/>
      <c r="WSP54" s="535"/>
      <c r="WSQ54" s="535"/>
      <c r="WSR54" s="535"/>
      <c r="WSS54" s="535"/>
      <c r="WST54" s="535"/>
      <c r="WSU54" s="535"/>
      <c r="WSV54" s="535"/>
      <c r="WSW54" s="535"/>
      <c r="WSX54" s="535"/>
      <c r="WSY54" s="535"/>
      <c r="WSZ54" s="535"/>
      <c r="WTA54" s="535"/>
      <c r="WTB54" s="535"/>
      <c r="WTC54" s="535"/>
      <c r="WTD54" s="535"/>
      <c r="WTE54" s="535"/>
      <c r="WTF54" s="535"/>
      <c r="WTG54" s="535"/>
      <c r="WTH54" s="535"/>
      <c r="WTI54" s="535"/>
      <c r="WTJ54" s="535"/>
      <c r="WTK54" s="535"/>
      <c r="WTL54" s="535"/>
      <c r="WTM54" s="535"/>
      <c r="WTN54" s="535"/>
      <c r="WTO54" s="535"/>
      <c r="WTP54" s="535"/>
      <c r="WTQ54" s="535"/>
      <c r="WTR54" s="535"/>
      <c r="WTS54" s="535"/>
      <c r="WTT54" s="535"/>
      <c r="WTU54" s="535"/>
      <c r="WTV54" s="535"/>
      <c r="WTW54" s="535"/>
      <c r="WTX54" s="535"/>
      <c r="WTY54" s="535"/>
      <c r="WTZ54" s="535"/>
      <c r="WUA54" s="535"/>
      <c r="WUB54" s="535"/>
      <c r="WUC54" s="535"/>
      <c r="WUD54" s="535"/>
      <c r="WUE54" s="535"/>
      <c r="WUF54" s="535"/>
      <c r="WUG54" s="535"/>
      <c r="WUH54" s="535"/>
      <c r="WUI54" s="535"/>
      <c r="WUJ54" s="535"/>
      <c r="WUK54" s="535"/>
      <c r="WUL54" s="535"/>
      <c r="WUM54" s="535"/>
      <c r="WUN54" s="535"/>
      <c r="WUO54" s="535"/>
      <c r="WUP54" s="535"/>
      <c r="WUQ54" s="535"/>
      <c r="WUR54" s="535"/>
      <c r="WUS54" s="535"/>
      <c r="WUT54" s="535"/>
      <c r="WUU54" s="535"/>
      <c r="WUV54" s="535"/>
      <c r="WUW54" s="535"/>
      <c r="WUX54" s="535"/>
      <c r="WUY54" s="535"/>
      <c r="WUZ54" s="535"/>
      <c r="WVA54" s="535"/>
      <c r="WVB54" s="535"/>
      <c r="WVC54" s="535"/>
      <c r="WVD54" s="535"/>
      <c r="WVE54" s="535"/>
      <c r="WVF54" s="535"/>
      <c r="WVG54" s="535"/>
    </row>
    <row r="55" spans="2:16127" s="445" customFormat="1" ht="20.100000000000001" customHeight="1">
      <c r="B55" s="535"/>
      <c r="C55" s="535"/>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443" t="s">
        <v>527</v>
      </c>
      <c r="AB55" s="444">
        <v>20000</v>
      </c>
      <c r="AC55" s="535"/>
      <c r="AD55" s="535"/>
      <c r="AE55" s="535"/>
      <c r="AF55" s="535"/>
      <c r="AG55" s="535"/>
      <c r="AH55" s="535"/>
      <c r="AI55" s="535"/>
      <c r="AJ55" s="535"/>
      <c r="AK55" s="535"/>
      <c r="AL55" s="535"/>
      <c r="AM55" s="535"/>
      <c r="AN55" s="535"/>
      <c r="AO55" s="535"/>
      <c r="AP55" s="535"/>
      <c r="AQ55" s="535"/>
      <c r="AR55" s="535"/>
      <c r="AS55" s="535"/>
      <c r="AT55" s="535"/>
      <c r="AU55" s="535"/>
      <c r="AV55" s="535"/>
      <c r="AW55" s="535"/>
      <c r="AX55" s="535"/>
      <c r="AY55" s="535"/>
      <c r="AZ55" s="535"/>
      <c r="BA55" s="535"/>
      <c r="BB55" s="535"/>
      <c r="BC55" s="535"/>
      <c r="BD55" s="535"/>
      <c r="BE55" s="535"/>
      <c r="BF55" s="535"/>
      <c r="BG55" s="535"/>
      <c r="BH55" s="535"/>
      <c r="BI55" s="535"/>
      <c r="BJ55" s="535"/>
      <c r="BK55" s="535"/>
      <c r="BL55" s="535"/>
      <c r="BM55" s="535"/>
      <c r="BN55" s="535"/>
      <c r="BO55" s="535"/>
      <c r="BP55" s="535"/>
      <c r="BQ55" s="535"/>
      <c r="BR55" s="535"/>
      <c r="BS55" s="535"/>
      <c r="BT55" s="535"/>
      <c r="BU55" s="535"/>
      <c r="BV55" s="535"/>
      <c r="BW55" s="535"/>
      <c r="BX55" s="535"/>
      <c r="BY55" s="535"/>
      <c r="BZ55" s="535"/>
      <c r="CA55" s="535"/>
      <c r="CB55" s="535"/>
      <c r="CC55" s="535"/>
      <c r="CD55" s="535"/>
      <c r="CE55" s="535"/>
      <c r="CF55" s="535"/>
      <c r="CG55" s="535"/>
      <c r="CH55" s="535"/>
      <c r="CI55" s="535"/>
      <c r="CJ55" s="535"/>
      <c r="CK55" s="535"/>
      <c r="CL55" s="535"/>
      <c r="CM55" s="535"/>
      <c r="CN55" s="535"/>
      <c r="CO55" s="535"/>
      <c r="CP55" s="535"/>
      <c r="CQ55" s="535"/>
      <c r="CR55" s="535"/>
      <c r="CS55" s="535"/>
      <c r="CT55" s="535"/>
      <c r="CU55" s="535"/>
      <c r="CV55" s="535"/>
      <c r="CW55" s="535"/>
      <c r="CX55" s="535"/>
      <c r="CY55" s="535"/>
      <c r="CZ55" s="535"/>
      <c r="DA55" s="535"/>
      <c r="DB55" s="535"/>
      <c r="DC55" s="535"/>
      <c r="DD55" s="535"/>
      <c r="DE55" s="535"/>
      <c r="DF55" s="535"/>
      <c r="DG55" s="535"/>
      <c r="DH55" s="535"/>
      <c r="DI55" s="535"/>
      <c r="DJ55" s="535"/>
      <c r="DK55" s="535"/>
      <c r="DL55" s="535"/>
      <c r="DM55" s="535"/>
      <c r="DN55" s="535"/>
      <c r="DO55" s="535"/>
      <c r="DP55" s="535"/>
      <c r="DQ55" s="535"/>
      <c r="DR55" s="535"/>
      <c r="DS55" s="535"/>
      <c r="DT55" s="535"/>
      <c r="DU55" s="535"/>
      <c r="DV55" s="535"/>
      <c r="DW55" s="535"/>
      <c r="DX55" s="535"/>
      <c r="DY55" s="535"/>
      <c r="DZ55" s="535"/>
      <c r="EA55" s="535"/>
      <c r="EB55" s="535"/>
      <c r="EC55" s="535"/>
      <c r="ED55" s="535"/>
      <c r="EE55" s="535"/>
      <c r="EF55" s="535"/>
      <c r="EG55" s="535"/>
      <c r="EH55" s="535"/>
      <c r="EI55" s="535"/>
      <c r="EJ55" s="535"/>
      <c r="EK55" s="535"/>
      <c r="EL55" s="535"/>
      <c r="EM55" s="535"/>
      <c r="EN55" s="535"/>
      <c r="EO55" s="535"/>
      <c r="EP55" s="535"/>
      <c r="EQ55" s="535"/>
      <c r="ER55" s="535"/>
      <c r="ES55" s="535"/>
      <c r="ET55" s="535"/>
      <c r="EU55" s="535"/>
      <c r="EV55" s="535"/>
      <c r="EW55" s="535"/>
      <c r="EX55" s="535"/>
      <c r="EY55" s="535"/>
      <c r="EZ55" s="535"/>
      <c r="FA55" s="535"/>
      <c r="FB55" s="535"/>
      <c r="FC55" s="535"/>
      <c r="FD55" s="535"/>
      <c r="FE55" s="535"/>
      <c r="FF55" s="535"/>
      <c r="FG55" s="535"/>
      <c r="FH55" s="535"/>
      <c r="FI55" s="535"/>
      <c r="FJ55" s="535"/>
      <c r="FK55" s="535"/>
      <c r="FL55" s="535"/>
      <c r="FM55" s="535"/>
      <c r="FN55" s="535"/>
      <c r="FO55" s="535"/>
      <c r="FP55" s="535"/>
      <c r="FQ55" s="535"/>
      <c r="FR55" s="535"/>
      <c r="FS55" s="535"/>
      <c r="FT55" s="535"/>
      <c r="FU55" s="535"/>
      <c r="FV55" s="535"/>
      <c r="FW55" s="535"/>
      <c r="FX55" s="535"/>
      <c r="FY55" s="535"/>
      <c r="FZ55" s="535"/>
      <c r="GA55" s="535"/>
      <c r="GB55" s="535"/>
      <c r="GC55" s="535"/>
      <c r="GD55" s="535"/>
      <c r="GE55" s="535"/>
      <c r="GF55" s="535"/>
      <c r="GG55" s="535"/>
      <c r="GH55" s="535"/>
      <c r="GI55" s="535"/>
      <c r="GJ55" s="535"/>
      <c r="GK55" s="535"/>
      <c r="GL55" s="535"/>
      <c r="GM55" s="535"/>
      <c r="GN55" s="535"/>
      <c r="GO55" s="535"/>
      <c r="GP55" s="535"/>
      <c r="GQ55" s="535"/>
      <c r="GR55" s="535"/>
      <c r="GS55" s="535"/>
      <c r="GT55" s="535"/>
      <c r="GU55" s="535"/>
      <c r="GV55" s="535"/>
      <c r="GW55" s="535"/>
      <c r="GX55" s="535"/>
      <c r="GY55" s="535"/>
      <c r="GZ55" s="535"/>
      <c r="HA55" s="535"/>
      <c r="HB55" s="535"/>
      <c r="HC55" s="535"/>
      <c r="HD55" s="535"/>
      <c r="HE55" s="535"/>
      <c r="HF55" s="535"/>
      <c r="HG55" s="535"/>
      <c r="HH55" s="535"/>
      <c r="HI55" s="535"/>
      <c r="HJ55" s="535"/>
      <c r="HK55" s="535"/>
      <c r="HL55" s="535"/>
      <c r="HM55" s="535"/>
      <c r="HN55" s="535"/>
      <c r="HO55" s="535"/>
      <c r="HP55" s="535"/>
      <c r="HQ55" s="535"/>
      <c r="HR55" s="535"/>
      <c r="HS55" s="535"/>
      <c r="HT55" s="535"/>
      <c r="HU55" s="535"/>
      <c r="HV55" s="535"/>
      <c r="HW55" s="535"/>
      <c r="HX55" s="535"/>
      <c r="HY55" s="535"/>
      <c r="HZ55" s="535"/>
      <c r="IA55" s="535"/>
      <c r="IB55" s="535"/>
      <c r="IC55" s="535"/>
      <c r="ID55" s="535"/>
      <c r="IE55" s="535"/>
      <c r="IF55" s="535"/>
      <c r="IG55" s="535"/>
      <c r="IH55" s="535"/>
      <c r="II55" s="535"/>
      <c r="IJ55" s="535"/>
      <c r="IK55" s="535"/>
      <c r="IL55" s="535"/>
      <c r="IM55" s="535"/>
      <c r="IN55" s="535"/>
      <c r="IO55" s="535"/>
      <c r="IP55" s="535"/>
      <c r="IQ55" s="535"/>
      <c r="IR55" s="535"/>
      <c r="IS55" s="535"/>
      <c r="IT55" s="535"/>
      <c r="IU55" s="535"/>
      <c r="IV55" s="535"/>
      <c r="IW55" s="535"/>
      <c r="IX55" s="535"/>
      <c r="IY55" s="535"/>
      <c r="IZ55" s="535"/>
      <c r="JA55" s="535"/>
      <c r="JB55" s="535"/>
      <c r="JC55" s="535"/>
      <c r="JD55" s="535"/>
      <c r="JE55" s="535"/>
      <c r="JF55" s="535"/>
      <c r="JG55" s="535"/>
      <c r="JH55" s="535"/>
      <c r="JI55" s="535"/>
      <c r="JJ55" s="535"/>
      <c r="JK55" s="535"/>
      <c r="JL55" s="535"/>
      <c r="JM55" s="535"/>
      <c r="JN55" s="535"/>
      <c r="JO55" s="535"/>
      <c r="JP55" s="535"/>
      <c r="JQ55" s="535"/>
      <c r="JR55" s="535"/>
      <c r="JS55" s="535"/>
      <c r="JT55" s="535"/>
      <c r="JU55" s="535"/>
      <c r="JV55" s="535"/>
      <c r="JW55" s="535"/>
      <c r="JX55" s="535"/>
      <c r="JY55" s="535"/>
      <c r="JZ55" s="535"/>
      <c r="KA55" s="535"/>
      <c r="KB55" s="535"/>
      <c r="KC55" s="535"/>
      <c r="KD55" s="535"/>
      <c r="KE55" s="535"/>
      <c r="KF55" s="535"/>
      <c r="KG55" s="535"/>
      <c r="KH55" s="535"/>
      <c r="KI55" s="535"/>
      <c r="KJ55" s="535"/>
      <c r="KK55" s="535"/>
      <c r="KL55" s="535"/>
      <c r="KM55" s="535"/>
      <c r="KN55" s="535"/>
      <c r="KO55" s="535"/>
      <c r="KP55" s="535"/>
      <c r="KQ55" s="535"/>
      <c r="KR55" s="535"/>
      <c r="KS55" s="535"/>
      <c r="KT55" s="535"/>
      <c r="KU55" s="535"/>
      <c r="KV55" s="535"/>
      <c r="KW55" s="535"/>
      <c r="KX55" s="535"/>
      <c r="KY55" s="535"/>
      <c r="KZ55" s="535"/>
      <c r="LA55" s="535"/>
      <c r="LB55" s="535"/>
      <c r="LC55" s="535"/>
      <c r="LD55" s="535"/>
      <c r="LE55" s="535"/>
      <c r="LF55" s="535"/>
      <c r="LG55" s="535"/>
      <c r="LH55" s="535"/>
      <c r="LI55" s="535"/>
      <c r="LJ55" s="535"/>
      <c r="LK55" s="535"/>
      <c r="LL55" s="535"/>
      <c r="LM55" s="535"/>
      <c r="LN55" s="535"/>
      <c r="LO55" s="535"/>
      <c r="LP55" s="535"/>
      <c r="LQ55" s="535"/>
      <c r="LR55" s="535"/>
      <c r="LS55" s="535"/>
      <c r="LT55" s="535"/>
      <c r="LU55" s="535"/>
      <c r="LV55" s="535"/>
      <c r="LW55" s="535"/>
      <c r="LX55" s="535"/>
      <c r="LY55" s="535"/>
      <c r="LZ55" s="535"/>
      <c r="MA55" s="535"/>
      <c r="MB55" s="535"/>
      <c r="MC55" s="535"/>
      <c r="MD55" s="535"/>
      <c r="ME55" s="535"/>
      <c r="MF55" s="535"/>
      <c r="MG55" s="535"/>
      <c r="MH55" s="535"/>
      <c r="MI55" s="535"/>
      <c r="MJ55" s="535"/>
      <c r="MK55" s="535"/>
      <c r="ML55" s="535"/>
      <c r="MM55" s="535"/>
      <c r="MN55" s="535"/>
      <c r="MO55" s="535"/>
      <c r="MP55" s="535"/>
      <c r="MQ55" s="535"/>
      <c r="MR55" s="535"/>
      <c r="MS55" s="535"/>
      <c r="MT55" s="535"/>
      <c r="MU55" s="535"/>
      <c r="MV55" s="535"/>
      <c r="MW55" s="535"/>
      <c r="MX55" s="535"/>
      <c r="MY55" s="535"/>
      <c r="MZ55" s="535"/>
      <c r="NA55" s="535"/>
      <c r="NB55" s="535"/>
      <c r="NC55" s="535"/>
      <c r="ND55" s="535"/>
      <c r="NE55" s="535"/>
      <c r="NF55" s="535"/>
      <c r="NG55" s="535"/>
      <c r="NH55" s="535"/>
      <c r="NI55" s="535"/>
      <c r="NJ55" s="535"/>
      <c r="NK55" s="535"/>
      <c r="NL55" s="535"/>
      <c r="NM55" s="535"/>
      <c r="NN55" s="535"/>
      <c r="NO55" s="535"/>
      <c r="NP55" s="535"/>
      <c r="NQ55" s="535"/>
      <c r="NR55" s="535"/>
      <c r="NS55" s="535"/>
      <c r="NT55" s="535"/>
      <c r="NU55" s="535"/>
      <c r="NV55" s="535"/>
      <c r="NW55" s="535"/>
      <c r="NX55" s="535"/>
      <c r="NY55" s="535"/>
      <c r="NZ55" s="535"/>
      <c r="OA55" s="535"/>
      <c r="OB55" s="535"/>
      <c r="OC55" s="535"/>
      <c r="OD55" s="535"/>
      <c r="OE55" s="535"/>
      <c r="OF55" s="535"/>
      <c r="OG55" s="535"/>
      <c r="OH55" s="535"/>
      <c r="OI55" s="535"/>
      <c r="OJ55" s="535"/>
      <c r="OK55" s="535"/>
      <c r="OL55" s="535"/>
      <c r="OM55" s="535"/>
      <c r="ON55" s="535"/>
      <c r="OO55" s="535"/>
      <c r="OP55" s="535"/>
      <c r="OQ55" s="535"/>
      <c r="OR55" s="535"/>
      <c r="OS55" s="535"/>
      <c r="OT55" s="535"/>
      <c r="OU55" s="535"/>
      <c r="OV55" s="535"/>
      <c r="OW55" s="535"/>
      <c r="OX55" s="535"/>
      <c r="OY55" s="535"/>
      <c r="OZ55" s="535"/>
      <c r="PA55" s="535"/>
      <c r="PB55" s="535"/>
      <c r="PC55" s="535"/>
      <c r="PD55" s="535"/>
      <c r="PE55" s="535"/>
      <c r="PF55" s="535"/>
      <c r="PG55" s="535"/>
      <c r="PH55" s="535"/>
      <c r="PI55" s="535"/>
      <c r="PJ55" s="535"/>
      <c r="PK55" s="535"/>
      <c r="PL55" s="535"/>
      <c r="PM55" s="535"/>
      <c r="PN55" s="535"/>
      <c r="PO55" s="535"/>
      <c r="PP55" s="535"/>
      <c r="PQ55" s="535"/>
      <c r="PR55" s="535"/>
      <c r="PS55" s="535"/>
      <c r="PT55" s="535"/>
      <c r="PU55" s="535"/>
      <c r="PV55" s="535"/>
      <c r="PW55" s="535"/>
      <c r="PX55" s="535"/>
      <c r="PY55" s="535"/>
      <c r="PZ55" s="535"/>
      <c r="QA55" s="535"/>
      <c r="QB55" s="535"/>
      <c r="QC55" s="535"/>
      <c r="QD55" s="535"/>
      <c r="QE55" s="535"/>
      <c r="QF55" s="535"/>
      <c r="QG55" s="535"/>
      <c r="QH55" s="535"/>
      <c r="QI55" s="535"/>
      <c r="QJ55" s="535"/>
      <c r="QK55" s="535"/>
      <c r="QL55" s="535"/>
      <c r="QM55" s="535"/>
      <c r="QN55" s="535"/>
      <c r="QO55" s="535"/>
      <c r="QP55" s="535"/>
      <c r="QQ55" s="535"/>
      <c r="QR55" s="535"/>
      <c r="QS55" s="535"/>
      <c r="QT55" s="535"/>
      <c r="QU55" s="535"/>
      <c r="QV55" s="535"/>
      <c r="QW55" s="535"/>
      <c r="QX55" s="535"/>
      <c r="QY55" s="535"/>
      <c r="QZ55" s="535"/>
      <c r="RA55" s="535"/>
      <c r="RB55" s="535"/>
      <c r="RC55" s="535"/>
      <c r="RD55" s="535"/>
      <c r="RE55" s="535"/>
      <c r="RF55" s="535"/>
      <c r="RG55" s="535"/>
      <c r="RH55" s="535"/>
      <c r="RI55" s="535"/>
      <c r="RJ55" s="535"/>
      <c r="RK55" s="535"/>
      <c r="RL55" s="535"/>
      <c r="RM55" s="535"/>
      <c r="RN55" s="535"/>
      <c r="RO55" s="535"/>
      <c r="RP55" s="535"/>
      <c r="RQ55" s="535"/>
      <c r="RR55" s="535"/>
      <c r="RS55" s="535"/>
      <c r="RT55" s="535"/>
      <c r="RU55" s="535"/>
      <c r="RV55" s="535"/>
      <c r="RW55" s="535"/>
      <c r="RX55" s="535"/>
      <c r="RY55" s="535"/>
      <c r="RZ55" s="535"/>
      <c r="SA55" s="535"/>
      <c r="SB55" s="535"/>
      <c r="SC55" s="535"/>
      <c r="SD55" s="535"/>
      <c r="SE55" s="535"/>
      <c r="SF55" s="535"/>
      <c r="SG55" s="535"/>
      <c r="SH55" s="535"/>
      <c r="SI55" s="535"/>
      <c r="SJ55" s="535"/>
      <c r="SK55" s="535"/>
      <c r="SL55" s="535"/>
      <c r="SM55" s="535"/>
      <c r="SN55" s="535"/>
      <c r="SO55" s="535"/>
      <c r="SP55" s="535"/>
      <c r="SQ55" s="535"/>
      <c r="SR55" s="535"/>
      <c r="SS55" s="535"/>
      <c r="ST55" s="535"/>
      <c r="SU55" s="535"/>
      <c r="SV55" s="535"/>
      <c r="SW55" s="535"/>
      <c r="SX55" s="535"/>
      <c r="SY55" s="535"/>
      <c r="SZ55" s="535"/>
      <c r="TA55" s="535"/>
      <c r="TB55" s="535"/>
      <c r="TC55" s="535"/>
      <c r="TD55" s="535"/>
      <c r="TE55" s="535"/>
      <c r="TF55" s="535"/>
      <c r="TG55" s="535"/>
      <c r="TH55" s="535"/>
      <c r="TI55" s="535"/>
      <c r="TJ55" s="535"/>
      <c r="TK55" s="535"/>
      <c r="TL55" s="535"/>
      <c r="TM55" s="535"/>
      <c r="TN55" s="535"/>
      <c r="TO55" s="535"/>
      <c r="TP55" s="535"/>
      <c r="TQ55" s="535"/>
      <c r="TR55" s="535"/>
      <c r="TS55" s="535"/>
      <c r="TT55" s="535"/>
      <c r="TU55" s="535"/>
      <c r="TV55" s="535"/>
      <c r="TW55" s="535"/>
      <c r="TX55" s="535"/>
      <c r="TY55" s="535"/>
      <c r="TZ55" s="535"/>
      <c r="UA55" s="535"/>
      <c r="UB55" s="535"/>
      <c r="UC55" s="535"/>
      <c r="UD55" s="535"/>
      <c r="UE55" s="535"/>
      <c r="UF55" s="535"/>
      <c r="UG55" s="535"/>
      <c r="UH55" s="535"/>
      <c r="UI55" s="535"/>
      <c r="UJ55" s="535"/>
      <c r="UK55" s="535"/>
      <c r="UL55" s="535"/>
      <c r="UM55" s="535"/>
      <c r="UN55" s="535"/>
      <c r="UO55" s="535"/>
      <c r="UP55" s="535"/>
      <c r="UQ55" s="535"/>
      <c r="UR55" s="535"/>
      <c r="US55" s="535"/>
      <c r="UT55" s="535"/>
      <c r="UU55" s="535"/>
      <c r="UV55" s="535"/>
      <c r="UW55" s="535"/>
      <c r="UX55" s="535"/>
      <c r="UY55" s="535"/>
      <c r="UZ55" s="535"/>
      <c r="VA55" s="535"/>
      <c r="VB55" s="535"/>
      <c r="VC55" s="535"/>
      <c r="VD55" s="535"/>
      <c r="VE55" s="535"/>
      <c r="VF55" s="535"/>
      <c r="VG55" s="535"/>
      <c r="VH55" s="535"/>
      <c r="VI55" s="535"/>
      <c r="VJ55" s="535"/>
      <c r="VK55" s="535"/>
      <c r="VL55" s="535"/>
      <c r="VM55" s="535"/>
      <c r="VN55" s="535"/>
      <c r="VO55" s="535"/>
      <c r="VP55" s="535"/>
      <c r="VQ55" s="535"/>
      <c r="VR55" s="535"/>
      <c r="VS55" s="535"/>
      <c r="VT55" s="535"/>
      <c r="VU55" s="535"/>
      <c r="VV55" s="535"/>
      <c r="VW55" s="535"/>
      <c r="VX55" s="535"/>
      <c r="VY55" s="535"/>
      <c r="VZ55" s="535"/>
      <c r="WA55" s="535"/>
      <c r="WB55" s="535"/>
      <c r="WC55" s="535"/>
      <c r="WD55" s="535"/>
      <c r="WE55" s="535"/>
      <c r="WF55" s="535"/>
      <c r="WG55" s="535"/>
      <c r="WH55" s="535"/>
      <c r="WI55" s="535"/>
      <c r="WJ55" s="535"/>
      <c r="WK55" s="535"/>
      <c r="WL55" s="535"/>
      <c r="WM55" s="535"/>
      <c r="WN55" s="535"/>
      <c r="WO55" s="535"/>
      <c r="WP55" s="535"/>
      <c r="WQ55" s="535"/>
      <c r="WR55" s="535"/>
      <c r="WS55" s="535"/>
      <c r="WT55" s="535"/>
      <c r="WU55" s="535"/>
      <c r="WV55" s="535"/>
      <c r="WW55" s="535"/>
      <c r="WX55" s="535"/>
      <c r="WY55" s="535"/>
      <c r="WZ55" s="535"/>
      <c r="XA55" s="535"/>
      <c r="XB55" s="535"/>
      <c r="XC55" s="535"/>
      <c r="XD55" s="535"/>
      <c r="XE55" s="535"/>
      <c r="XF55" s="535"/>
      <c r="XG55" s="535"/>
      <c r="XH55" s="535"/>
      <c r="XI55" s="535"/>
      <c r="XJ55" s="535"/>
      <c r="XK55" s="535"/>
      <c r="XL55" s="535"/>
      <c r="XM55" s="535"/>
      <c r="XN55" s="535"/>
      <c r="XO55" s="535"/>
      <c r="XP55" s="535"/>
      <c r="XQ55" s="535"/>
      <c r="XR55" s="535"/>
      <c r="XS55" s="535"/>
      <c r="XT55" s="535"/>
      <c r="XU55" s="535"/>
      <c r="XV55" s="535"/>
      <c r="XW55" s="535"/>
      <c r="XX55" s="535"/>
      <c r="XY55" s="535"/>
      <c r="XZ55" s="535"/>
      <c r="YA55" s="535"/>
      <c r="YB55" s="535"/>
      <c r="YC55" s="535"/>
      <c r="YD55" s="535"/>
      <c r="YE55" s="535"/>
      <c r="YF55" s="535"/>
      <c r="YG55" s="535"/>
      <c r="YH55" s="535"/>
      <c r="YI55" s="535"/>
      <c r="YJ55" s="535"/>
      <c r="YK55" s="535"/>
      <c r="YL55" s="535"/>
      <c r="YM55" s="535"/>
      <c r="YN55" s="535"/>
      <c r="YO55" s="535"/>
      <c r="YP55" s="535"/>
      <c r="YQ55" s="535"/>
      <c r="YR55" s="535"/>
      <c r="YS55" s="535"/>
      <c r="YT55" s="535"/>
      <c r="YU55" s="535"/>
      <c r="YV55" s="535"/>
      <c r="YW55" s="535"/>
      <c r="YX55" s="535"/>
      <c r="YY55" s="535"/>
      <c r="YZ55" s="535"/>
      <c r="ZA55" s="535"/>
      <c r="ZB55" s="535"/>
      <c r="ZC55" s="535"/>
      <c r="ZD55" s="535"/>
      <c r="ZE55" s="535"/>
      <c r="ZF55" s="535"/>
      <c r="ZG55" s="535"/>
      <c r="ZH55" s="535"/>
      <c r="ZI55" s="535"/>
      <c r="ZJ55" s="535"/>
      <c r="ZK55" s="535"/>
      <c r="ZL55" s="535"/>
      <c r="ZM55" s="535"/>
      <c r="ZN55" s="535"/>
      <c r="ZO55" s="535"/>
      <c r="ZP55" s="535"/>
      <c r="ZQ55" s="535"/>
      <c r="ZR55" s="535"/>
      <c r="ZS55" s="535"/>
      <c r="ZT55" s="535"/>
      <c r="ZU55" s="535"/>
      <c r="ZV55" s="535"/>
      <c r="ZW55" s="535"/>
      <c r="ZX55" s="535"/>
      <c r="ZY55" s="535"/>
      <c r="ZZ55" s="535"/>
      <c r="AAA55" s="535"/>
      <c r="AAB55" s="535"/>
      <c r="AAC55" s="535"/>
      <c r="AAD55" s="535"/>
      <c r="AAE55" s="535"/>
      <c r="AAF55" s="535"/>
      <c r="AAG55" s="535"/>
      <c r="AAH55" s="535"/>
      <c r="AAI55" s="535"/>
      <c r="AAJ55" s="535"/>
      <c r="AAK55" s="535"/>
      <c r="AAL55" s="535"/>
      <c r="AAM55" s="535"/>
      <c r="AAN55" s="535"/>
      <c r="AAO55" s="535"/>
      <c r="AAP55" s="535"/>
      <c r="AAQ55" s="535"/>
      <c r="AAR55" s="535"/>
      <c r="AAS55" s="535"/>
      <c r="AAT55" s="535"/>
      <c r="AAU55" s="535"/>
      <c r="AAV55" s="535"/>
      <c r="AAW55" s="535"/>
      <c r="AAX55" s="535"/>
      <c r="AAY55" s="535"/>
      <c r="AAZ55" s="535"/>
      <c r="ABA55" s="535"/>
      <c r="ABB55" s="535"/>
      <c r="ABC55" s="535"/>
      <c r="ABD55" s="535"/>
      <c r="ABE55" s="535"/>
      <c r="ABF55" s="535"/>
      <c r="ABG55" s="535"/>
      <c r="ABH55" s="535"/>
      <c r="ABI55" s="535"/>
      <c r="ABJ55" s="535"/>
      <c r="ABK55" s="535"/>
      <c r="ABL55" s="535"/>
      <c r="ABM55" s="535"/>
      <c r="ABN55" s="535"/>
      <c r="ABO55" s="535"/>
      <c r="ABP55" s="535"/>
      <c r="ABQ55" s="535"/>
      <c r="ABR55" s="535"/>
      <c r="ABS55" s="535"/>
      <c r="ABT55" s="535"/>
      <c r="ABU55" s="535"/>
      <c r="ABV55" s="535"/>
      <c r="ABW55" s="535"/>
      <c r="ABX55" s="535"/>
      <c r="ABY55" s="535"/>
      <c r="ABZ55" s="535"/>
      <c r="ACA55" s="535"/>
      <c r="ACB55" s="535"/>
      <c r="ACC55" s="535"/>
      <c r="ACD55" s="535"/>
      <c r="ACE55" s="535"/>
      <c r="ACF55" s="535"/>
      <c r="ACG55" s="535"/>
      <c r="ACH55" s="535"/>
      <c r="ACI55" s="535"/>
      <c r="ACJ55" s="535"/>
      <c r="ACK55" s="535"/>
      <c r="ACL55" s="535"/>
      <c r="ACM55" s="535"/>
      <c r="ACN55" s="535"/>
      <c r="ACO55" s="535"/>
      <c r="ACP55" s="535"/>
      <c r="ACQ55" s="535"/>
      <c r="ACR55" s="535"/>
      <c r="ACS55" s="535"/>
      <c r="ACT55" s="535"/>
      <c r="ACU55" s="535"/>
      <c r="ACV55" s="535"/>
      <c r="ACW55" s="535"/>
      <c r="ACX55" s="535"/>
      <c r="ACY55" s="535"/>
      <c r="ACZ55" s="535"/>
      <c r="ADA55" s="535"/>
      <c r="ADB55" s="535"/>
      <c r="ADC55" s="535"/>
      <c r="ADD55" s="535"/>
      <c r="ADE55" s="535"/>
      <c r="ADF55" s="535"/>
      <c r="ADG55" s="535"/>
      <c r="ADH55" s="535"/>
      <c r="ADI55" s="535"/>
      <c r="ADJ55" s="535"/>
      <c r="ADK55" s="535"/>
      <c r="ADL55" s="535"/>
      <c r="ADM55" s="535"/>
      <c r="ADN55" s="535"/>
      <c r="ADO55" s="535"/>
      <c r="ADP55" s="535"/>
      <c r="ADQ55" s="535"/>
      <c r="ADR55" s="535"/>
      <c r="ADS55" s="535"/>
      <c r="ADT55" s="535"/>
      <c r="ADU55" s="535"/>
      <c r="ADV55" s="535"/>
      <c r="ADW55" s="535"/>
      <c r="ADX55" s="535"/>
      <c r="ADY55" s="535"/>
      <c r="ADZ55" s="535"/>
      <c r="AEA55" s="535"/>
      <c r="AEB55" s="535"/>
      <c r="AEC55" s="535"/>
      <c r="AED55" s="535"/>
      <c r="AEE55" s="535"/>
      <c r="AEF55" s="535"/>
      <c r="AEG55" s="535"/>
      <c r="AEH55" s="535"/>
      <c r="AEI55" s="535"/>
      <c r="AEJ55" s="535"/>
      <c r="AEK55" s="535"/>
      <c r="AEL55" s="535"/>
      <c r="AEM55" s="535"/>
      <c r="AEN55" s="535"/>
      <c r="AEO55" s="535"/>
      <c r="AEP55" s="535"/>
      <c r="AEQ55" s="535"/>
      <c r="AER55" s="535"/>
      <c r="AES55" s="535"/>
      <c r="AET55" s="535"/>
      <c r="AEU55" s="535"/>
      <c r="AEV55" s="535"/>
      <c r="AEW55" s="535"/>
      <c r="AEX55" s="535"/>
      <c r="AEY55" s="535"/>
      <c r="AEZ55" s="535"/>
      <c r="AFA55" s="535"/>
      <c r="AFB55" s="535"/>
      <c r="AFC55" s="535"/>
      <c r="AFD55" s="535"/>
      <c r="AFE55" s="535"/>
      <c r="AFF55" s="535"/>
      <c r="AFG55" s="535"/>
      <c r="AFH55" s="535"/>
      <c r="AFI55" s="535"/>
      <c r="AFJ55" s="535"/>
      <c r="AFK55" s="535"/>
      <c r="AFL55" s="535"/>
      <c r="AFM55" s="535"/>
      <c r="AFN55" s="535"/>
      <c r="AFO55" s="535"/>
      <c r="AFP55" s="535"/>
      <c r="AFQ55" s="535"/>
      <c r="AFR55" s="535"/>
      <c r="AFS55" s="535"/>
      <c r="AFT55" s="535"/>
      <c r="AFU55" s="535"/>
      <c r="AFV55" s="535"/>
      <c r="AFW55" s="535"/>
      <c r="AFX55" s="535"/>
      <c r="AFY55" s="535"/>
      <c r="AFZ55" s="535"/>
      <c r="AGA55" s="535"/>
      <c r="AGB55" s="535"/>
      <c r="AGC55" s="535"/>
      <c r="AGD55" s="535"/>
      <c r="AGE55" s="535"/>
      <c r="AGF55" s="535"/>
      <c r="AGG55" s="535"/>
      <c r="AGH55" s="535"/>
      <c r="AGI55" s="535"/>
      <c r="AGJ55" s="535"/>
      <c r="AGK55" s="535"/>
      <c r="AGL55" s="535"/>
      <c r="AGM55" s="535"/>
      <c r="AGN55" s="535"/>
      <c r="AGO55" s="535"/>
      <c r="AGP55" s="535"/>
      <c r="AGQ55" s="535"/>
      <c r="AGR55" s="535"/>
      <c r="AGS55" s="535"/>
      <c r="AGT55" s="535"/>
      <c r="AGU55" s="535"/>
      <c r="AGV55" s="535"/>
      <c r="AGW55" s="535"/>
      <c r="AGX55" s="535"/>
      <c r="AGY55" s="535"/>
      <c r="AGZ55" s="535"/>
      <c r="AHA55" s="535"/>
      <c r="AHB55" s="535"/>
      <c r="AHC55" s="535"/>
      <c r="AHD55" s="535"/>
      <c r="AHE55" s="535"/>
      <c r="AHF55" s="535"/>
      <c r="AHG55" s="535"/>
      <c r="AHH55" s="535"/>
      <c r="AHI55" s="535"/>
      <c r="AHJ55" s="535"/>
      <c r="AHK55" s="535"/>
      <c r="AHL55" s="535"/>
      <c r="AHM55" s="535"/>
      <c r="AHN55" s="535"/>
      <c r="AHO55" s="535"/>
      <c r="AHP55" s="535"/>
      <c r="AHQ55" s="535"/>
      <c r="AHR55" s="535"/>
      <c r="AHS55" s="535"/>
      <c r="AHT55" s="535"/>
      <c r="AHU55" s="535"/>
      <c r="AHV55" s="535"/>
      <c r="AHW55" s="535"/>
      <c r="AHX55" s="535"/>
      <c r="AHY55" s="535"/>
      <c r="AHZ55" s="535"/>
      <c r="AIA55" s="535"/>
      <c r="AIB55" s="535"/>
      <c r="AIC55" s="535"/>
      <c r="AID55" s="535"/>
      <c r="AIE55" s="535"/>
      <c r="AIF55" s="535"/>
      <c r="AIG55" s="535"/>
      <c r="AIH55" s="535"/>
      <c r="AII55" s="535"/>
      <c r="AIJ55" s="535"/>
      <c r="AIK55" s="535"/>
      <c r="AIL55" s="535"/>
      <c r="AIM55" s="535"/>
      <c r="AIN55" s="535"/>
      <c r="AIO55" s="535"/>
      <c r="AIP55" s="535"/>
      <c r="AIQ55" s="535"/>
      <c r="AIR55" s="535"/>
      <c r="AIS55" s="535"/>
      <c r="AIT55" s="535"/>
      <c r="AIU55" s="535"/>
      <c r="AIV55" s="535"/>
      <c r="AIW55" s="535"/>
      <c r="AIX55" s="535"/>
      <c r="AIY55" s="535"/>
      <c r="AIZ55" s="535"/>
      <c r="AJA55" s="535"/>
      <c r="AJB55" s="535"/>
      <c r="AJC55" s="535"/>
      <c r="AJD55" s="535"/>
      <c r="AJE55" s="535"/>
      <c r="AJF55" s="535"/>
      <c r="AJG55" s="535"/>
      <c r="AJH55" s="535"/>
      <c r="AJI55" s="535"/>
      <c r="AJJ55" s="535"/>
      <c r="AJK55" s="535"/>
      <c r="AJL55" s="535"/>
      <c r="AJM55" s="535"/>
      <c r="AJN55" s="535"/>
      <c r="AJO55" s="535"/>
      <c r="AJP55" s="535"/>
      <c r="AJQ55" s="535"/>
      <c r="AJR55" s="535"/>
      <c r="AJS55" s="535"/>
      <c r="AJT55" s="535"/>
      <c r="AJU55" s="535"/>
      <c r="AJV55" s="535"/>
      <c r="AJW55" s="535"/>
      <c r="AJX55" s="535"/>
      <c r="AJY55" s="535"/>
      <c r="AJZ55" s="535"/>
      <c r="AKA55" s="535"/>
      <c r="AKB55" s="535"/>
      <c r="AKC55" s="535"/>
      <c r="AKD55" s="535"/>
      <c r="AKE55" s="535"/>
      <c r="AKF55" s="535"/>
      <c r="AKG55" s="535"/>
      <c r="AKH55" s="535"/>
      <c r="AKI55" s="535"/>
      <c r="AKJ55" s="535"/>
      <c r="AKK55" s="535"/>
      <c r="AKL55" s="535"/>
      <c r="AKM55" s="535"/>
      <c r="AKN55" s="535"/>
      <c r="AKO55" s="535"/>
      <c r="AKP55" s="535"/>
      <c r="AKQ55" s="535"/>
      <c r="AKR55" s="535"/>
      <c r="AKS55" s="535"/>
      <c r="AKT55" s="535"/>
      <c r="AKU55" s="535"/>
      <c r="AKV55" s="535"/>
      <c r="AKW55" s="535"/>
      <c r="AKX55" s="535"/>
      <c r="AKY55" s="535"/>
      <c r="AKZ55" s="535"/>
      <c r="ALA55" s="535"/>
      <c r="ALB55" s="535"/>
      <c r="ALC55" s="535"/>
      <c r="ALD55" s="535"/>
      <c r="ALE55" s="535"/>
      <c r="ALF55" s="535"/>
      <c r="ALG55" s="535"/>
      <c r="ALH55" s="535"/>
      <c r="ALI55" s="535"/>
      <c r="ALJ55" s="535"/>
      <c r="ALK55" s="535"/>
      <c r="ALL55" s="535"/>
      <c r="ALM55" s="535"/>
      <c r="ALN55" s="535"/>
      <c r="ALO55" s="535"/>
      <c r="ALP55" s="535"/>
      <c r="ALQ55" s="535"/>
      <c r="ALR55" s="535"/>
      <c r="ALS55" s="535"/>
      <c r="ALT55" s="535"/>
      <c r="ALU55" s="535"/>
      <c r="ALV55" s="535"/>
      <c r="ALW55" s="535"/>
      <c r="ALX55" s="535"/>
      <c r="ALY55" s="535"/>
      <c r="ALZ55" s="535"/>
      <c r="AMA55" s="535"/>
      <c r="AMB55" s="535"/>
      <c r="AMC55" s="535"/>
      <c r="AMD55" s="535"/>
      <c r="AME55" s="535"/>
      <c r="AMF55" s="535"/>
      <c r="AMG55" s="535"/>
      <c r="AMH55" s="535"/>
      <c r="AMI55" s="535"/>
      <c r="AMJ55" s="535"/>
      <c r="AMK55" s="535"/>
      <c r="AML55" s="535"/>
      <c r="AMM55" s="535"/>
      <c r="AMN55" s="535"/>
      <c r="AMO55" s="535"/>
      <c r="AMP55" s="535"/>
      <c r="AMQ55" s="535"/>
      <c r="AMR55" s="535"/>
      <c r="AMS55" s="535"/>
      <c r="AMT55" s="535"/>
      <c r="AMU55" s="535"/>
      <c r="AMV55" s="535"/>
      <c r="AMW55" s="535"/>
      <c r="AMX55" s="535"/>
      <c r="AMY55" s="535"/>
      <c r="AMZ55" s="535"/>
      <c r="ANA55" s="535"/>
      <c r="ANB55" s="535"/>
      <c r="ANC55" s="535"/>
      <c r="AND55" s="535"/>
      <c r="ANE55" s="535"/>
      <c r="ANF55" s="535"/>
      <c r="ANG55" s="535"/>
      <c r="ANH55" s="535"/>
      <c r="ANI55" s="535"/>
      <c r="ANJ55" s="535"/>
      <c r="ANK55" s="535"/>
      <c r="ANL55" s="535"/>
      <c r="ANM55" s="535"/>
      <c r="ANN55" s="535"/>
      <c r="ANO55" s="535"/>
      <c r="ANP55" s="535"/>
      <c r="ANQ55" s="535"/>
      <c r="ANR55" s="535"/>
      <c r="ANS55" s="535"/>
      <c r="ANT55" s="535"/>
      <c r="ANU55" s="535"/>
      <c r="ANV55" s="535"/>
      <c r="ANW55" s="535"/>
      <c r="ANX55" s="535"/>
      <c r="ANY55" s="535"/>
      <c r="ANZ55" s="535"/>
      <c r="AOA55" s="535"/>
      <c r="AOB55" s="535"/>
      <c r="AOC55" s="535"/>
      <c r="AOD55" s="535"/>
      <c r="AOE55" s="535"/>
      <c r="AOF55" s="535"/>
      <c r="AOG55" s="535"/>
      <c r="AOH55" s="535"/>
      <c r="AOI55" s="535"/>
      <c r="AOJ55" s="535"/>
      <c r="AOK55" s="535"/>
      <c r="AOL55" s="535"/>
      <c r="AOM55" s="535"/>
      <c r="AON55" s="535"/>
      <c r="AOO55" s="535"/>
      <c r="AOP55" s="535"/>
      <c r="AOQ55" s="535"/>
      <c r="AOR55" s="535"/>
      <c r="AOS55" s="535"/>
      <c r="AOT55" s="535"/>
      <c r="AOU55" s="535"/>
      <c r="AOV55" s="535"/>
      <c r="AOW55" s="535"/>
      <c r="AOX55" s="535"/>
      <c r="AOY55" s="535"/>
      <c r="AOZ55" s="535"/>
      <c r="APA55" s="535"/>
      <c r="APB55" s="535"/>
      <c r="APC55" s="535"/>
      <c r="APD55" s="535"/>
      <c r="APE55" s="535"/>
      <c r="APF55" s="535"/>
      <c r="APG55" s="535"/>
      <c r="APH55" s="535"/>
      <c r="API55" s="535"/>
      <c r="APJ55" s="535"/>
      <c r="APK55" s="535"/>
      <c r="APL55" s="535"/>
      <c r="APM55" s="535"/>
      <c r="APN55" s="535"/>
      <c r="APO55" s="535"/>
      <c r="APP55" s="535"/>
      <c r="APQ55" s="535"/>
      <c r="APR55" s="535"/>
      <c r="APS55" s="535"/>
      <c r="APT55" s="535"/>
      <c r="APU55" s="535"/>
      <c r="APV55" s="535"/>
      <c r="APW55" s="535"/>
      <c r="APX55" s="535"/>
      <c r="APY55" s="535"/>
      <c r="APZ55" s="535"/>
      <c r="AQA55" s="535"/>
      <c r="AQB55" s="535"/>
      <c r="AQC55" s="535"/>
      <c r="AQD55" s="535"/>
      <c r="AQE55" s="535"/>
      <c r="AQF55" s="535"/>
      <c r="AQG55" s="535"/>
      <c r="AQH55" s="535"/>
      <c r="AQI55" s="535"/>
      <c r="AQJ55" s="535"/>
      <c r="AQK55" s="535"/>
      <c r="AQL55" s="535"/>
      <c r="AQM55" s="535"/>
      <c r="AQN55" s="535"/>
      <c r="AQO55" s="535"/>
      <c r="AQP55" s="535"/>
      <c r="AQQ55" s="535"/>
      <c r="AQR55" s="535"/>
      <c r="AQS55" s="535"/>
      <c r="AQT55" s="535"/>
      <c r="AQU55" s="535"/>
      <c r="AQV55" s="535"/>
      <c r="AQW55" s="535"/>
      <c r="AQX55" s="535"/>
      <c r="AQY55" s="535"/>
      <c r="AQZ55" s="535"/>
      <c r="ARA55" s="535"/>
      <c r="ARB55" s="535"/>
      <c r="ARC55" s="535"/>
      <c r="ARD55" s="535"/>
      <c r="ARE55" s="535"/>
      <c r="ARF55" s="535"/>
      <c r="ARG55" s="535"/>
      <c r="ARH55" s="535"/>
      <c r="ARI55" s="535"/>
      <c r="ARJ55" s="535"/>
      <c r="ARK55" s="535"/>
      <c r="ARL55" s="535"/>
      <c r="ARM55" s="535"/>
      <c r="ARN55" s="535"/>
      <c r="ARO55" s="535"/>
      <c r="ARP55" s="535"/>
      <c r="ARQ55" s="535"/>
      <c r="ARR55" s="535"/>
      <c r="ARS55" s="535"/>
      <c r="ART55" s="535"/>
      <c r="ARU55" s="535"/>
      <c r="ARV55" s="535"/>
      <c r="ARW55" s="535"/>
      <c r="ARX55" s="535"/>
      <c r="ARY55" s="535"/>
      <c r="ARZ55" s="535"/>
      <c r="ASA55" s="535"/>
      <c r="ASB55" s="535"/>
      <c r="ASC55" s="535"/>
      <c r="ASD55" s="535"/>
      <c r="ASE55" s="535"/>
      <c r="ASF55" s="535"/>
      <c r="ASG55" s="535"/>
      <c r="ASH55" s="535"/>
      <c r="ASI55" s="535"/>
      <c r="ASJ55" s="535"/>
      <c r="ASK55" s="535"/>
      <c r="ASL55" s="535"/>
      <c r="ASM55" s="535"/>
      <c r="ASN55" s="535"/>
      <c r="ASO55" s="535"/>
      <c r="ASP55" s="535"/>
      <c r="ASQ55" s="535"/>
      <c r="ASR55" s="535"/>
      <c r="ASS55" s="535"/>
      <c r="AST55" s="535"/>
      <c r="ASU55" s="535"/>
      <c r="ASV55" s="535"/>
      <c r="ASW55" s="535"/>
      <c r="ASX55" s="535"/>
      <c r="ASY55" s="535"/>
      <c r="ASZ55" s="535"/>
      <c r="ATA55" s="535"/>
      <c r="ATB55" s="535"/>
      <c r="ATC55" s="535"/>
      <c r="ATD55" s="535"/>
      <c r="ATE55" s="535"/>
      <c r="ATF55" s="535"/>
      <c r="ATG55" s="535"/>
      <c r="ATH55" s="535"/>
      <c r="ATI55" s="535"/>
      <c r="ATJ55" s="535"/>
      <c r="ATK55" s="535"/>
      <c r="ATL55" s="535"/>
      <c r="ATM55" s="535"/>
      <c r="ATN55" s="535"/>
      <c r="ATO55" s="535"/>
      <c r="ATP55" s="535"/>
      <c r="ATQ55" s="535"/>
      <c r="ATR55" s="535"/>
      <c r="ATS55" s="535"/>
      <c r="ATT55" s="535"/>
      <c r="ATU55" s="535"/>
      <c r="ATV55" s="535"/>
      <c r="ATW55" s="535"/>
      <c r="ATX55" s="535"/>
      <c r="ATY55" s="535"/>
      <c r="ATZ55" s="535"/>
      <c r="AUA55" s="535"/>
      <c r="AUB55" s="535"/>
      <c r="AUC55" s="535"/>
      <c r="AUD55" s="535"/>
      <c r="AUE55" s="535"/>
      <c r="AUF55" s="535"/>
      <c r="AUG55" s="535"/>
      <c r="AUH55" s="535"/>
      <c r="AUI55" s="535"/>
      <c r="AUJ55" s="535"/>
      <c r="AUK55" s="535"/>
      <c r="AUL55" s="535"/>
      <c r="AUM55" s="535"/>
      <c r="AUN55" s="535"/>
      <c r="AUO55" s="535"/>
      <c r="AUP55" s="535"/>
      <c r="AUQ55" s="535"/>
      <c r="AUR55" s="535"/>
      <c r="AUS55" s="535"/>
      <c r="AUT55" s="535"/>
      <c r="AUU55" s="535"/>
      <c r="AUV55" s="535"/>
      <c r="AUW55" s="535"/>
      <c r="AUX55" s="535"/>
      <c r="AUY55" s="535"/>
      <c r="AUZ55" s="535"/>
      <c r="AVA55" s="535"/>
      <c r="AVB55" s="535"/>
      <c r="AVC55" s="535"/>
      <c r="AVD55" s="535"/>
      <c r="AVE55" s="535"/>
      <c r="AVF55" s="535"/>
      <c r="AVG55" s="535"/>
      <c r="AVH55" s="535"/>
      <c r="AVI55" s="535"/>
      <c r="AVJ55" s="535"/>
      <c r="AVK55" s="535"/>
      <c r="AVL55" s="535"/>
      <c r="AVM55" s="535"/>
      <c r="AVN55" s="535"/>
      <c r="AVO55" s="535"/>
      <c r="AVP55" s="535"/>
      <c r="AVQ55" s="535"/>
      <c r="AVR55" s="535"/>
      <c r="AVS55" s="535"/>
      <c r="AVT55" s="535"/>
      <c r="AVU55" s="535"/>
      <c r="AVV55" s="535"/>
      <c r="AVW55" s="535"/>
      <c r="AVX55" s="535"/>
      <c r="AVY55" s="535"/>
      <c r="AVZ55" s="535"/>
      <c r="AWA55" s="535"/>
      <c r="AWB55" s="535"/>
      <c r="AWC55" s="535"/>
      <c r="AWD55" s="535"/>
      <c r="AWE55" s="535"/>
      <c r="AWF55" s="535"/>
      <c r="AWG55" s="535"/>
      <c r="AWH55" s="535"/>
      <c r="AWI55" s="535"/>
      <c r="AWJ55" s="535"/>
      <c r="AWK55" s="535"/>
      <c r="AWL55" s="535"/>
      <c r="AWM55" s="535"/>
      <c r="AWN55" s="535"/>
      <c r="AWO55" s="535"/>
      <c r="AWP55" s="535"/>
      <c r="AWQ55" s="535"/>
      <c r="AWR55" s="535"/>
      <c r="AWS55" s="535"/>
      <c r="AWT55" s="535"/>
      <c r="AWU55" s="535"/>
      <c r="AWV55" s="535"/>
      <c r="AWW55" s="535"/>
      <c r="AWX55" s="535"/>
      <c r="AWY55" s="535"/>
      <c r="AWZ55" s="535"/>
      <c r="AXA55" s="535"/>
      <c r="AXB55" s="535"/>
      <c r="AXC55" s="535"/>
      <c r="AXD55" s="535"/>
      <c r="AXE55" s="535"/>
      <c r="AXF55" s="535"/>
      <c r="AXG55" s="535"/>
      <c r="AXH55" s="535"/>
      <c r="AXI55" s="535"/>
      <c r="AXJ55" s="535"/>
      <c r="AXK55" s="535"/>
      <c r="AXL55" s="535"/>
      <c r="AXM55" s="535"/>
      <c r="AXN55" s="535"/>
      <c r="AXO55" s="535"/>
      <c r="AXP55" s="535"/>
      <c r="AXQ55" s="535"/>
      <c r="AXR55" s="535"/>
      <c r="AXS55" s="535"/>
      <c r="AXT55" s="535"/>
      <c r="AXU55" s="535"/>
      <c r="AXV55" s="535"/>
      <c r="AXW55" s="535"/>
      <c r="AXX55" s="535"/>
      <c r="AXY55" s="535"/>
      <c r="AXZ55" s="535"/>
      <c r="AYA55" s="535"/>
      <c r="AYB55" s="535"/>
      <c r="AYC55" s="535"/>
      <c r="AYD55" s="535"/>
      <c r="AYE55" s="535"/>
      <c r="AYF55" s="535"/>
      <c r="AYG55" s="535"/>
      <c r="AYH55" s="535"/>
      <c r="AYI55" s="535"/>
      <c r="AYJ55" s="535"/>
      <c r="AYK55" s="535"/>
      <c r="AYL55" s="535"/>
      <c r="AYM55" s="535"/>
      <c r="AYN55" s="535"/>
      <c r="AYO55" s="535"/>
      <c r="AYP55" s="535"/>
      <c r="AYQ55" s="535"/>
      <c r="AYR55" s="535"/>
      <c r="AYS55" s="535"/>
      <c r="AYT55" s="535"/>
      <c r="AYU55" s="535"/>
      <c r="AYV55" s="535"/>
      <c r="AYW55" s="535"/>
      <c r="AYX55" s="535"/>
      <c r="AYY55" s="535"/>
      <c r="AYZ55" s="535"/>
      <c r="AZA55" s="535"/>
      <c r="AZB55" s="535"/>
      <c r="AZC55" s="535"/>
      <c r="AZD55" s="535"/>
      <c r="AZE55" s="535"/>
      <c r="AZF55" s="535"/>
      <c r="AZG55" s="535"/>
      <c r="AZH55" s="535"/>
      <c r="AZI55" s="535"/>
      <c r="AZJ55" s="535"/>
      <c r="AZK55" s="535"/>
      <c r="AZL55" s="535"/>
      <c r="AZM55" s="535"/>
      <c r="AZN55" s="535"/>
      <c r="AZO55" s="535"/>
      <c r="AZP55" s="535"/>
      <c r="AZQ55" s="535"/>
      <c r="AZR55" s="535"/>
      <c r="AZS55" s="535"/>
      <c r="AZT55" s="535"/>
      <c r="AZU55" s="535"/>
      <c r="AZV55" s="535"/>
      <c r="AZW55" s="535"/>
      <c r="AZX55" s="535"/>
      <c r="AZY55" s="535"/>
      <c r="AZZ55" s="535"/>
      <c r="BAA55" s="535"/>
      <c r="BAB55" s="535"/>
      <c r="BAC55" s="535"/>
      <c r="BAD55" s="535"/>
      <c r="BAE55" s="535"/>
      <c r="BAF55" s="535"/>
      <c r="BAG55" s="535"/>
      <c r="BAH55" s="535"/>
      <c r="BAI55" s="535"/>
      <c r="BAJ55" s="535"/>
      <c r="BAK55" s="535"/>
      <c r="BAL55" s="535"/>
      <c r="BAM55" s="535"/>
      <c r="BAN55" s="535"/>
      <c r="BAO55" s="535"/>
      <c r="BAP55" s="535"/>
      <c r="BAQ55" s="535"/>
      <c r="BAR55" s="535"/>
      <c r="BAS55" s="535"/>
      <c r="BAT55" s="535"/>
      <c r="BAU55" s="535"/>
      <c r="BAV55" s="535"/>
      <c r="BAW55" s="535"/>
      <c r="BAX55" s="535"/>
      <c r="BAY55" s="535"/>
      <c r="BAZ55" s="535"/>
      <c r="BBA55" s="535"/>
      <c r="BBB55" s="535"/>
      <c r="BBC55" s="535"/>
      <c r="BBD55" s="535"/>
      <c r="BBE55" s="535"/>
      <c r="BBF55" s="535"/>
      <c r="BBG55" s="535"/>
      <c r="BBH55" s="535"/>
      <c r="BBI55" s="535"/>
      <c r="BBJ55" s="535"/>
      <c r="BBK55" s="535"/>
      <c r="BBL55" s="535"/>
      <c r="BBM55" s="535"/>
      <c r="BBN55" s="535"/>
      <c r="BBO55" s="535"/>
      <c r="BBP55" s="535"/>
      <c r="BBQ55" s="535"/>
      <c r="BBR55" s="535"/>
      <c r="BBS55" s="535"/>
      <c r="BBT55" s="535"/>
      <c r="BBU55" s="535"/>
      <c r="BBV55" s="535"/>
      <c r="BBW55" s="535"/>
      <c r="BBX55" s="535"/>
      <c r="BBY55" s="535"/>
      <c r="BBZ55" s="535"/>
      <c r="BCA55" s="535"/>
      <c r="BCB55" s="535"/>
      <c r="BCC55" s="535"/>
      <c r="BCD55" s="535"/>
      <c r="BCE55" s="535"/>
      <c r="BCF55" s="535"/>
      <c r="BCG55" s="535"/>
      <c r="BCH55" s="535"/>
      <c r="BCI55" s="535"/>
      <c r="BCJ55" s="535"/>
      <c r="BCK55" s="535"/>
      <c r="BCL55" s="535"/>
      <c r="BCM55" s="535"/>
      <c r="BCN55" s="535"/>
      <c r="BCO55" s="535"/>
      <c r="BCP55" s="535"/>
      <c r="BCQ55" s="535"/>
      <c r="BCR55" s="535"/>
      <c r="BCS55" s="535"/>
      <c r="BCT55" s="535"/>
      <c r="BCU55" s="535"/>
      <c r="BCV55" s="535"/>
      <c r="BCW55" s="535"/>
      <c r="BCX55" s="535"/>
      <c r="BCY55" s="535"/>
      <c r="BCZ55" s="535"/>
      <c r="BDA55" s="535"/>
      <c r="BDB55" s="535"/>
      <c r="BDC55" s="535"/>
      <c r="BDD55" s="535"/>
      <c r="BDE55" s="535"/>
      <c r="BDF55" s="535"/>
      <c r="BDG55" s="535"/>
      <c r="BDH55" s="535"/>
      <c r="BDI55" s="535"/>
      <c r="BDJ55" s="535"/>
      <c r="BDK55" s="535"/>
      <c r="BDL55" s="535"/>
      <c r="BDM55" s="535"/>
      <c r="BDN55" s="535"/>
      <c r="BDO55" s="535"/>
      <c r="BDP55" s="535"/>
      <c r="BDQ55" s="535"/>
      <c r="BDR55" s="535"/>
      <c r="BDS55" s="535"/>
      <c r="BDT55" s="535"/>
      <c r="BDU55" s="535"/>
      <c r="BDV55" s="535"/>
      <c r="BDW55" s="535"/>
      <c r="BDX55" s="535"/>
      <c r="BDY55" s="535"/>
      <c r="BDZ55" s="535"/>
      <c r="BEA55" s="535"/>
      <c r="BEB55" s="535"/>
      <c r="BEC55" s="535"/>
      <c r="BED55" s="535"/>
      <c r="BEE55" s="535"/>
      <c r="BEF55" s="535"/>
      <c r="BEG55" s="535"/>
      <c r="BEH55" s="535"/>
      <c r="BEI55" s="535"/>
      <c r="BEJ55" s="535"/>
      <c r="BEK55" s="535"/>
      <c r="BEL55" s="535"/>
      <c r="BEM55" s="535"/>
      <c r="BEN55" s="535"/>
      <c r="BEO55" s="535"/>
      <c r="BEP55" s="535"/>
      <c r="BEQ55" s="535"/>
      <c r="BER55" s="535"/>
      <c r="BES55" s="535"/>
      <c r="BET55" s="535"/>
      <c r="BEU55" s="535"/>
      <c r="BEV55" s="535"/>
      <c r="BEW55" s="535"/>
      <c r="BEX55" s="535"/>
      <c r="BEY55" s="535"/>
      <c r="BEZ55" s="535"/>
      <c r="BFA55" s="535"/>
      <c r="BFB55" s="535"/>
      <c r="BFC55" s="535"/>
      <c r="BFD55" s="535"/>
      <c r="BFE55" s="535"/>
      <c r="BFF55" s="535"/>
      <c r="BFG55" s="535"/>
      <c r="BFH55" s="535"/>
      <c r="BFI55" s="535"/>
      <c r="BFJ55" s="535"/>
      <c r="BFK55" s="535"/>
      <c r="BFL55" s="535"/>
      <c r="BFM55" s="535"/>
      <c r="BFN55" s="535"/>
      <c r="BFO55" s="535"/>
      <c r="BFP55" s="535"/>
      <c r="BFQ55" s="535"/>
      <c r="BFR55" s="535"/>
      <c r="BFS55" s="535"/>
      <c r="BFT55" s="535"/>
      <c r="BFU55" s="535"/>
      <c r="BFV55" s="535"/>
      <c r="BFW55" s="535"/>
      <c r="BFX55" s="535"/>
      <c r="BFY55" s="535"/>
      <c r="BFZ55" s="535"/>
      <c r="BGA55" s="535"/>
      <c r="BGB55" s="535"/>
      <c r="BGC55" s="535"/>
      <c r="BGD55" s="535"/>
      <c r="BGE55" s="535"/>
      <c r="BGF55" s="535"/>
      <c r="BGG55" s="535"/>
      <c r="BGH55" s="535"/>
      <c r="BGI55" s="535"/>
      <c r="BGJ55" s="535"/>
      <c r="BGK55" s="535"/>
      <c r="BGL55" s="535"/>
      <c r="BGM55" s="535"/>
      <c r="BGN55" s="535"/>
      <c r="BGO55" s="535"/>
      <c r="BGP55" s="535"/>
      <c r="BGQ55" s="535"/>
      <c r="BGR55" s="535"/>
      <c r="BGS55" s="535"/>
      <c r="BGT55" s="535"/>
      <c r="BGU55" s="535"/>
      <c r="BGV55" s="535"/>
      <c r="BGW55" s="535"/>
      <c r="BGX55" s="535"/>
      <c r="BGY55" s="535"/>
      <c r="BGZ55" s="535"/>
      <c r="BHA55" s="535"/>
      <c r="BHB55" s="535"/>
      <c r="BHC55" s="535"/>
      <c r="BHD55" s="535"/>
      <c r="BHE55" s="535"/>
      <c r="BHF55" s="535"/>
      <c r="BHG55" s="535"/>
      <c r="BHH55" s="535"/>
      <c r="BHI55" s="535"/>
      <c r="BHJ55" s="535"/>
      <c r="BHK55" s="535"/>
      <c r="BHL55" s="535"/>
      <c r="BHM55" s="535"/>
      <c r="BHN55" s="535"/>
      <c r="BHO55" s="535"/>
      <c r="BHP55" s="535"/>
      <c r="BHQ55" s="535"/>
      <c r="BHR55" s="535"/>
      <c r="BHS55" s="535"/>
      <c r="BHT55" s="535"/>
      <c r="BHU55" s="535"/>
      <c r="BHV55" s="535"/>
      <c r="BHW55" s="535"/>
      <c r="BHX55" s="535"/>
      <c r="BHY55" s="535"/>
      <c r="BHZ55" s="535"/>
      <c r="BIA55" s="535"/>
      <c r="BIB55" s="535"/>
      <c r="BIC55" s="535"/>
      <c r="BID55" s="535"/>
      <c r="BIE55" s="535"/>
      <c r="BIF55" s="535"/>
      <c r="BIG55" s="535"/>
      <c r="BIH55" s="535"/>
      <c r="BII55" s="535"/>
      <c r="BIJ55" s="535"/>
      <c r="BIK55" s="535"/>
      <c r="BIL55" s="535"/>
      <c r="BIM55" s="535"/>
      <c r="BIN55" s="535"/>
      <c r="BIO55" s="535"/>
      <c r="BIP55" s="535"/>
      <c r="BIQ55" s="535"/>
      <c r="BIR55" s="535"/>
      <c r="BIS55" s="535"/>
      <c r="BIT55" s="535"/>
      <c r="BIU55" s="535"/>
      <c r="BIV55" s="535"/>
      <c r="BIW55" s="535"/>
      <c r="BIX55" s="535"/>
      <c r="BIY55" s="535"/>
      <c r="BIZ55" s="535"/>
      <c r="BJA55" s="535"/>
      <c r="BJB55" s="535"/>
      <c r="BJC55" s="535"/>
      <c r="BJD55" s="535"/>
      <c r="BJE55" s="535"/>
      <c r="BJF55" s="535"/>
      <c r="BJG55" s="535"/>
      <c r="BJH55" s="535"/>
      <c r="BJI55" s="535"/>
      <c r="BJJ55" s="535"/>
      <c r="BJK55" s="535"/>
      <c r="BJL55" s="535"/>
      <c r="BJM55" s="535"/>
      <c r="BJN55" s="535"/>
      <c r="BJO55" s="535"/>
      <c r="BJP55" s="535"/>
      <c r="BJQ55" s="535"/>
      <c r="BJR55" s="535"/>
      <c r="BJS55" s="535"/>
      <c r="BJT55" s="535"/>
      <c r="BJU55" s="535"/>
      <c r="BJV55" s="535"/>
      <c r="BJW55" s="535"/>
      <c r="BJX55" s="535"/>
      <c r="BJY55" s="535"/>
      <c r="BJZ55" s="535"/>
      <c r="BKA55" s="535"/>
      <c r="BKB55" s="535"/>
      <c r="BKC55" s="535"/>
      <c r="BKD55" s="535"/>
      <c r="BKE55" s="535"/>
      <c r="BKF55" s="535"/>
      <c r="BKG55" s="535"/>
      <c r="BKH55" s="535"/>
      <c r="BKI55" s="535"/>
      <c r="BKJ55" s="535"/>
      <c r="BKK55" s="535"/>
      <c r="BKL55" s="535"/>
      <c r="BKM55" s="535"/>
      <c r="BKN55" s="535"/>
      <c r="BKO55" s="535"/>
      <c r="BKP55" s="535"/>
      <c r="BKQ55" s="535"/>
      <c r="BKR55" s="535"/>
      <c r="BKS55" s="535"/>
      <c r="BKT55" s="535"/>
      <c r="BKU55" s="535"/>
      <c r="BKV55" s="535"/>
      <c r="BKW55" s="535"/>
      <c r="BKX55" s="535"/>
      <c r="BKY55" s="535"/>
      <c r="BKZ55" s="535"/>
      <c r="BLA55" s="535"/>
      <c r="BLB55" s="535"/>
      <c r="BLC55" s="535"/>
      <c r="BLD55" s="535"/>
      <c r="BLE55" s="535"/>
      <c r="BLF55" s="535"/>
      <c r="BLG55" s="535"/>
      <c r="BLH55" s="535"/>
      <c r="BLI55" s="535"/>
      <c r="BLJ55" s="535"/>
      <c r="BLK55" s="535"/>
      <c r="BLL55" s="535"/>
      <c r="BLM55" s="535"/>
      <c r="BLN55" s="535"/>
      <c r="BLO55" s="535"/>
      <c r="BLP55" s="535"/>
      <c r="BLQ55" s="535"/>
      <c r="BLR55" s="535"/>
      <c r="BLS55" s="535"/>
      <c r="BLT55" s="535"/>
      <c r="BLU55" s="535"/>
      <c r="BLV55" s="535"/>
      <c r="BLW55" s="535"/>
      <c r="BLX55" s="535"/>
      <c r="BLY55" s="535"/>
      <c r="BLZ55" s="535"/>
      <c r="BMA55" s="535"/>
      <c r="BMB55" s="535"/>
      <c r="BMC55" s="535"/>
      <c r="BMD55" s="535"/>
      <c r="BME55" s="535"/>
      <c r="BMF55" s="535"/>
      <c r="BMG55" s="535"/>
      <c r="BMH55" s="535"/>
      <c r="BMI55" s="535"/>
      <c r="BMJ55" s="535"/>
      <c r="BMK55" s="535"/>
      <c r="BML55" s="535"/>
      <c r="BMM55" s="535"/>
      <c r="BMN55" s="535"/>
      <c r="BMO55" s="535"/>
      <c r="BMP55" s="535"/>
      <c r="BMQ55" s="535"/>
      <c r="BMR55" s="535"/>
      <c r="BMS55" s="535"/>
      <c r="BMT55" s="535"/>
      <c r="BMU55" s="535"/>
      <c r="BMV55" s="535"/>
      <c r="BMW55" s="535"/>
      <c r="BMX55" s="535"/>
      <c r="BMY55" s="535"/>
      <c r="BMZ55" s="535"/>
      <c r="BNA55" s="535"/>
      <c r="BNB55" s="535"/>
      <c r="BNC55" s="535"/>
      <c r="BND55" s="535"/>
      <c r="BNE55" s="535"/>
      <c r="BNF55" s="535"/>
      <c r="BNG55" s="535"/>
      <c r="BNH55" s="535"/>
      <c r="BNI55" s="535"/>
      <c r="BNJ55" s="535"/>
      <c r="BNK55" s="535"/>
      <c r="BNL55" s="535"/>
      <c r="BNM55" s="535"/>
      <c r="BNN55" s="535"/>
      <c r="BNO55" s="535"/>
      <c r="BNP55" s="535"/>
      <c r="BNQ55" s="535"/>
      <c r="BNR55" s="535"/>
      <c r="BNS55" s="535"/>
      <c r="BNT55" s="535"/>
      <c r="BNU55" s="535"/>
      <c r="BNV55" s="535"/>
      <c r="BNW55" s="535"/>
      <c r="BNX55" s="535"/>
      <c r="BNY55" s="535"/>
      <c r="BNZ55" s="535"/>
      <c r="BOA55" s="535"/>
      <c r="BOB55" s="535"/>
      <c r="BOC55" s="535"/>
      <c r="BOD55" s="535"/>
      <c r="BOE55" s="535"/>
      <c r="BOF55" s="535"/>
      <c r="BOG55" s="535"/>
      <c r="BOH55" s="535"/>
      <c r="BOI55" s="535"/>
      <c r="BOJ55" s="535"/>
      <c r="BOK55" s="535"/>
      <c r="BOL55" s="535"/>
      <c r="BOM55" s="535"/>
      <c r="BON55" s="535"/>
      <c r="BOO55" s="535"/>
      <c r="BOP55" s="535"/>
      <c r="BOQ55" s="535"/>
      <c r="BOR55" s="535"/>
      <c r="BOS55" s="535"/>
      <c r="BOT55" s="535"/>
      <c r="BOU55" s="535"/>
      <c r="BOV55" s="535"/>
      <c r="BOW55" s="535"/>
      <c r="BOX55" s="535"/>
      <c r="BOY55" s="535"/>
      <c r="BOZ55" s="535"/>
      <c r="BPA55" s="535"/>
      <c r="BPB55" s="535"/>
      <c r="BPC55" s="535"/>
      <c r="BPD55" s="535"/>
      <c r="BPE55" s="535"/>
      <c r="BPF55" s="535"/>
      <c r="BPG55" s="535"/>
      <c r="BPH55" s="535"/>
      <c r="BPI55" s="535"/>
      <c r="BPJ55" s="535"/>
      <c r="BPK55" s="535"/>
      <c r="BPL55" s="535"/>
      <c r="BPM55" s="535"/>
      <c r="BPN55" s="535"/>
      <c r="BPO55" s="535"/>
      <c r="BPP55" s="535"/>
      <c r="BPQ55" s="535"/>
      <c r="BPR55" s="535"/>
      <c r="BPS55" s="535"/>
      <c r="BPT55" s="535"/>
      <c r="BPU55" s="535"/>
      <c r="BPV55" s="535"/>
      <c r="BPW55" s="535"/>
      <c r="BPX55" s="535"/>
      <c r="BPY55" s="535"/>
      <c r="BPZ55" s="535"/>
      <c r="BQA55" s="535"/>
      <c r="BQB55" s="535"/>
      <c r="BQC55" s="535"/>
      <c r="BQD55" s="535"/>
      <c r="BQE55" s="535"/>
      <c r="BQF55" s="535"/>
      <c r="BQG55" s="535"/>
      <c r="BQH55" s="535"/>
      <c r="BQI55" s="535"/>
      <c r="BQJ55" s="535"/>
      <c r="BQK55" s="535"/>
      <c r="BQL55" s="535"/>
      <c r="BQM55" s="535"/>
      <c r="BQN55" s="535"/>
      <c r="BQO55" s="535"/>
      <c r="BQP55" s="535"/>
      <c r="BQQ55" s="535"/>
      <c r="BQR55" s="535"/>
      <c r="BQS55" s="535"/>
      <c r="BQT55" s="535"/>
      <c r="BQU55" s="535"/>
      <c r="BQV55" s="535"/>
      <c r="BQW55" s="535"/>
      <c r="BQX55" s="535"/>
      <c r="BQY55" s="535"/>
      <c r="BQZ55" s="535"/>
      <c r="BRA55" s="535"/>
      <c r="BRB55" s="535"/>
      <c r="BRC55" s="535"/>
      <c r="BRD55" s="535"/>
      <c r="BRE55" s="535"/>
      <c r="BRF55" s="535"/>
      <c r="BRG55" s="535"/>
      <c r="BRH55" s="535"/>
      <c r="BRI55" s="535"/>
      <c r="BRJ55" s="535"/>
      <c r="BRK55" s="535"/>
      <c r="BRL55" s="535"/>
      <c r="BRM55" s="535"/>
      <c r="BRN55" s="535"/>
      <c r="BRO55" s="535"/>
      <c r="BRP55" s="535"/>
      <c r="BRQ55" s="535"/>
      <c r="BRR55" s="535"/>
      <c r="BRS55" s="535"/>
      <c r="BRT55" s="535"/>
      <c r="BRU55" s="535"/>
      <c r="BRV55" s="535"/>
      <c r="BRW55" s="535"/>
      <c r="BRX55" s="535"/>
      <c r="BRY55" s="535"/>
      <c r="BRZ55" s="535"/>
      <c r="BSA55" s="535"/>
      <c r="BSB55" s="535"/>
      <c r="BSC55" s="535"/>
      <c r="BSD55" s="535"/>
      <c r="BSE55" s="535"/>
      <c r="BSF55" s="535"/>
      <c r="BSG55" s="535"/>
      <c r="BSH55" s="535"/>
      <c r="BSI55" s="535"/>
      <c r="BSJ55" s="535"/>
      <c r="BSK55" s="535"/>
      <c r="BSL55" s="535"/>
      <c r="BSM55" s="535"/>
      <c r="BSN55" s="535"/>
      <c r="BSO55" s="535"/>
      <c r="BSP55" s="535"/>
      <c r="BSQ55" s="535"/>
      <c r="BSR55" s="535"/>
      <c r="BSS55" s="535"/>
      <c r="BST55" s="535"/>
      <c r="BSU55" s="535"/>
      <c r="BSV55" s="535"/>
      <c r="BSW55" s="535"/>
      <c r="BSX55" s="535"/>
      <c r="BSY55" s="535"/>
      <c r="BSZ55" s="535"/>
      <c r="BTA55" s="535"/>
      <c r="BTB55" s="535"/>
      <c r="BTC55" s="535"/>
      <c r="BTD55" s="535"/>
      <c r="BTE55" s="535"/>
      <c r="BTF55" s="535"/>
      <c r="BTG55" s="535"/>
      <c r="BTH55" s="535"/>
      <c r="BTI55" s="535"/>
      <c r="BTJ55" s="535"/>
      <c r="BTK55" s="535"/>
      <c r="BTL55" s="535"/>
      <c r="BTM55" s="535"/>
      <c r="BTN55" s="535"/>
      <c r="BTO55" s="535"/>
      <c r="BTP55" s="535"/>
      <c r="BTQ55" s="535"/>
      <c r="BTR55" s="535"/>
      <c r="BTS55" s="535"/>
      <c r="BTT55" s="535"/>
      <c r="BTU55" s="535"/>
      <c r="BTV55" s="535"/>
      <c r="BTW55" s="535"/>
      <c r="BTX55" s="535"/>
      <c r="BTY55" s="535"/>
      <c r="BTZ55" s="535"/>
      <c r="BUA55" s="535"/>
      <c r="BUB55" s="535"/>
      <c r="BUC55" s="535"/>
      <c r="BUD55" s="535"/>
      <c r="BUE55" s="535"/>
      <c r="BUF55" s="535"/>
      <c r="BUG55" s="535"/>
      <c r="BUH55" s="535"/>
      <c r="BUI55" s="535"/>
      <c r="BUJ55" s="535"/>
      <c r="BUK55" s="535"/>
      <c r="BUL55" s="535"/>
      <c r="BUM55" s="535"/>
      <c r="BUN55" s="535"/>
      <c r="BUO55" s="535"/>
      <c r="BUP55" s="535"/>
      <c r="BUQ55" s="535"/>
      <c r="BUR55" s="535"/>
      <c r="BUS55" s="535"/>
      <c r="BUT55" s="535"/>
      <c r="BUU55" s="535"/>
      <c r="BUV55" s="535"/>
      <c r="BUW55" s="535"/>
      <c r="BUX55" s="535"/>
      <c r="BUY55" s="535"/>
      <c r="BUZ55" s="535"/>
      <c r="BVA55" s="535"/>
      <c r="BVB55" s="535"/>
      <c r="BVC55" s="535"/>
      <c r="BVD55" s="535"/>
      <c r="BVE55" s="535"/>
      <c r="BVF55" s="535"/>
      <c r="BVG55" s="535"/>
      <c r="BVH55" s="535"/>
      <c r="BVI55" s="535"/>
      <c r="BVJ55" s="535"/>
      <c r="BVK55" s="535"/>
      <c r="BVL55" s="535"/>
      <c r="BVM55" s="535"/>
      <c r="BVN55" s="535"/>
      <c r="BVO55" s="535"/>
      <c r="BVP55" s="535"/>
      <c r="BVQ55" s="535"/>
      <c r="BVR55" s="535"/>
      <c r="BVS55" s="535"/>
      <c r="BVT55" s="535"/>
      <c r="BVU55" s="535"/>
      <c r="BVV55" s="535"/>
      <c r="BVW55" s="535"/>
      <c r="BVX55" s="535"/>
      <c r="BVY55" s="535"/>
      <c r="BVZ55" s="535"/>
      <c r="BWA55" s="535"/>
      <c r="BWB55" s="535"/>
      <c r="BWC55" s="535"/>
      <c r="BWD55" s="535"/>
      <c r="BWE55" s="535"/>
      <c r="BWF55" s="535"/>
      <c r="BWG55" s="535"/>
      <c r="BWH55" s="535"/>
      <c r="BWI55" s="535"/>
      <c r="BWJ55" s="535"/>
      <c r="BWK55" s="535"/>
      <c r="BWL55" s="535"/>
      <c r="BWM55" s="535"/>
      <c r="BWN55" s="535"/>
      <c r="BWO55" s="535"/>
      <c r="BWP55" s="535"/>
      <c r="BWQ55" s="535"/>
      <c r="BWR55" s="535"/>
      <c r="BWS55" s="535"/>
      <c r="BWT55" s="535"/>
      <c r="BWU55" s="535"/>
      <c r="BWV55" s="535"/>
      <c r="BWW55" s="535"/>
      <c r="BWX55" s="535"/>
      <c r="BWY55" s="535"/>
      <c r="BWZ55" s="535"/>
      <c r="BXA55" s="535"/>
      <c r="BXB55" s="535"/>
      <c r="BXC55" s="535"/>
      <c r="BXD55" s="535"/>
      <c r="BXE55" s="535"/>
      <c r="BXF55" s="535"/>
      <c r="BXG55" s="535"/>
      <c r="BXH55" s="535"/>
      <c r="BXI55" s="535"/>
      <c r="BXJ55" s="535"/>
      <c r="BXK55" s="535"/>
      <c r="BXL55" s="535"/>
      <c r="BXM55" s="535"/>
      <c r="BXN55" s="535"/>
      <c r="BXO55" s="535"/>
      <c r="BXP55" s="535"/>
      <c r="BXQ55" s="535"/>
      <c r="BXR55" s="535"/>
      <c r="BXS55" s="535"/>
      <c r="BXT55" s="535"/>
      <c r="BXU55" s="535"/>
      <c r="BXV55" s="535"/>
      <c r="BXW55" s="535"/>
      <c r="BXX55" s="535"/>
      <c r="BXY55" s="535"/>
      <c r="BXZ55" s="535"/>
      <c r="BYA55" s="535"/>
      <c r="BYB55" s="535"/>
      <c r="BYC55" s="535"/>
      <c r="BYD55" s="535"/>
      <c r="BYE55" s="535"/>
      <c r="BYF55" s="535"/>
      <c r="BYG55" s="535"/>
      <c r="BYH55" s="535"/>
      <c r="BYI55" s="535"/>
      <c r="BYJ55" s="535"/>
      <c r="BYK55" s="535"/>
      <c r="BYL55" s="535"/>
      <c r="BYM55" s="535"/>
      <c r="BYN55" s="535"/>
      <c r="BYO55" s="535"/>
      <c r="BYP55" s="535"/>
      <c r="BYQ55" s="535"/>
      <c r="BYR55" s="535"/>
      <c r="BYS55" s="535"/>
      <c r="BYT55" s="535"/>
      <c r="BYU55" s="535"/>
      <c r="BYV55" s="535"/>
      <c r="BYW55" s="535"/>
      <c r="BYX55" s="535"/>
      <c r="BYY55" s="535"/>
      <c r="BYZ55" s="535"/>
      <c r="BZA55" s="535"/>
      <c r="BZB55" s="535"/>
      <c r="BZC55" s="535"/>
      <c r="BZD55" s="535"/>
      <c r="BZE55" s="535"/>
      <c r="BZF55" s="535"/>
      <c r="BZG55" s="535"/>
      <c r="BZH55" s="535"/>
      <c r="BZI55" s="535"/>
      <c r="BZJ55" s="535"/>
      <c r="BZK55" s="535"/>
      <c r="BZL55" s="535"/>
      <c r="BZM55" s="535"/>
      <c r="BZN55" s="535"/>
      <c r="BZO55" s="535"/>
      <c r="BZP55" s="535"/>
      <c r="BZQ55" s="535"/>
      <c r="BZR55" s="535"/>
      <c r="BZS55" s="535"/>
      <c r="BZT55" s="535"/>
      <c r="BZU55" s="535"/>
      <c r="BZV55" s="535"/>
      <c r="BZW55" s="535"/>
      <c r="BZX55" s="535"/>
      <c r="BZY55" s="535"/>
      <c r="BZZ55" s="535"/>
      <c r="CAA55" s="535"/>
      <c r="CAB55" s="535"/>
      <c r="CAC55" s="535"/>
      <c r="CAD55" s="535"/>
      <c r="CAE55" s="535"/>
      <c r="CAF55" s="535"/>
      <c r="CAG55" s="535"/>
      <c r="CAH55" s="535"/>
      <c r="CAI55" s="535"/>
      <c r="CAJ55" s="535"/>
      <c r="CAK55" s="535"/>
      <c r="CAL55" s="535"/>
      <c r="CAM55" s="535"/>
      <c r="CAN55" s="535"/>
      <c r="CAO55" s="535"/>
      <c r="CAP55" s="535"/>
      <c r="CAQ55" s="535"/>
      <c r="CAR55" s="535"/>
      <c r="CAS55" s="535"/>
      <c r="CAT55" s="535"/>
      <c r="CAU55" s="535"/>
      <c r="CAV55" s="535"/>
      <c r="CAW55" s="535"/>
      <c r="CAX55" s="535"/>
      <c r="CAY55" s="535"/>
      <c r="CAZ55" s="535"/>
      <c r="CBA55" s="535"/>
      <c r="CBB55" s="535"/>
      <c r="CBC55" s="535"/>
      <c r="CBD55" s="535"/>
      <c r="CBE55" s="535"/>
      <c r="CBF55" s="535"/>
      <c r="CBG55" s="535"/>
      <c r="CBH55" s="535"/>
      <c r="CBI55" s="535"/>
      <c r="CBJ55" s="535"/>
      <c r="CBK55" s="535"/>
      <c r="CBL55" s="535"/>
      <c r="CBM55" s="535"/>
      <c r="CBN55" s="535"/>
      <c r="CBO55" s="535"/>
      <c r="CBP55" s="535"/>
      <c r="CBQ55" s="535"/>
      <c r="CBR55" s="535"/>
      <c r="CBS55" s="535"/>
      <c r="CBT55" s="535"/>
      <c r="CBU55" s="535"/>
      <c r="CBV55" s="535"/>
      <c r="CBW55" s="535"/>
      <c r="CBX55" s="535"/>
      <c r="CBY55" s="535"/>
      <c r="CBZ55" s="535"/>
      <c r="CCA55" s="535"/>
      <c r="CCB55" s="535"/>
      <c r="CCC55" s="535"/>
      <c r="CCD55" s="535"/>
      <c r="CCE55" s="535"/>
      <c r="CCF55" s="535"/>
      <c r="CCG55" s="535"/>
      <c r="CCH55" s="535"/>
      <c r="CCI55" s="535"/>
      <c r="CCJ55" s="535"/>
      <c r="CCK55" s="535"/>
      <c r="CCL55" s="535"/>
      <c r="CCM55" s="535"/>
      <c r="CCN55" s="535"/>
      <c r="CCO55" s="535"/>
      <c r="CCP55" s="535"/>
      <c r="CCQ55" s="535"/>
      <c r="CCR55" s="535"/>
      <c r="CCS55" s="535"/>
      <c r="CCT55" s="535"/>
      <c r="CCU55" s="535"/>
      <c r="CCV55" s="535"/>
      <c r="CCW55" s="535"/>
      <c r="CCX55" s="535"/>
      <c r="CCY55" s="535"/>
      <c r="CCZ55" s="535"/>
      <c r="CDA55" s="535"/>
      <c r="CDB55" s="535"/>
      <c r="CDC55" s="535"/>
      <c r="CDD55" s="535"/>
      <c r="CDE55" s="535"/>
      <c r="CDF55" s="535"/>
      <c r="CDG55" s="535"/>
      <c r="CDH55" s="535"/>
      <c r="CDI55" s="535"/>
      <c r="CDJ55" s="535"/>
      <c r="CDK55" s="535"/>
      <c r="CDL55" s="535"/>
      <c r="CDM55" s="535"/>
      <c r="CDN55" s="535"/>
      <c r="CDO55" s="535"/>
      <c r="CDP55" s="535"/>
      <c r="CDQ55" s="535"/>
      <c r="CDR55" s="535"/>
      <c r="CDS55" s="535"/>
      <c r="CDT55" s="535"/>
      <c r="CDU55" s="535"/>
      <c r="CDV55" s="535"/>
      <c r="CDW55" s="535"/>
      <c r="CDX55" s="535"/>
      <c r="CDY55" s="535"/>
      <c r="CDZ55" s="535"/>
      <c r="CEA55" s="535"/>
      <c r="CEB55" s="535"/>
      <c r="CEC55" s="535"/>
      <c r="CED55" s="535"/>
      <c r="CEE55" s="535"/>
      <c r="CEF55" s="535"/>
      <c r="CEG55" s="535"/>
      <c r="CEH55" s="535"/>
      <c r="CEI55" s="535"/>
      <c r="CEJ55" s="535"/>
      <c r="CEK55" s="535"/>
      <c r="CEL55" s="535"/>
      <c r="CEM55" s="535"/>
      <c r="CEN55" s="535"/>
      <c r="CEO55" s="535"/>
      <c r="CEP55" s="535"/>
      <c r="CEQ55" s="535"/>
      <c r="CER55" s="535"/>
      <c r="CES55" s="535"/>
      <c r="CET55" s="535"/>
      <c r="CEU55" s="535"/>
      <c r="CEV55" s="535"/>
      <c r="CEW55" s="535"/>
      <c r="CEX55" s="535"/>
      <c r="CEY55" s="535"/>
      <c r="CEZ55" s="535"/>
      <c r="CFA55" s="535"/>
      <c r="CFB55" s="535"/>
      <c r="CFC55" s="535"/>
      <c r="CFD55" s="535"/>
      <c r="CFE55" s="535"/>
      <c r="CFF55" s="535"/>
      <c r="CFG55" s="535"/>
      <c r="CFH55" s="535"/>
      <c r="CFI55" s="535"/>
      <c r="CFJ55" s="535"/>
      <c r="CFK55" s="535"/>
      <c r="CFL55" s="535"/>
      <c r="CFM55" s="535"/>
      <c r="CFN55" s="535"/>
      <c r="CFO55" s="535"/>
      <c r="CFP55" s="535"/>
      <c r="CFQ55" s="535"/>
      <c r="CFR55" s="535"/>
      <c r="CFS55" s="535"/>
      <c r="CFT55" s="535"/>
      <c r="CFU55" s="535"/>
      <c r="CFV55" s="535"/>
      <c r="CFW55" s="535"/>
      <c r="CFX55" s="535"/>
      <c r="CFY55" s="535"/>
      <c r="CFZ55" s="535"/>
      <c r="CGA55" s="535"/>
      <c r="CGB55" s="535"/>
      <c r="CGC55" s="535"/>
      <c r="CGD55" s="535"/>
      <c r="CGE55" s="535"/>
      <c r="CGF55" s="535"/>
      <c r="CGG55" s="535"/>
      <c r="CGH55" s="535"/>
      <c r="CGI55" s="535"/>
      <c r="CGJ55" s="535"/>
      <c r="CGK55" s="535"/>
      <c r="CGL55" s="535"/>
      <c r="CGM55" s="535"/>
      <c r="CGN55" s="535"/>
      <c r="CGO55" s="535"/>
      <c r="CGP55" s="535"/>
      <c r="CGQ55" s="535"/>
      <c r="CGR55" s="535"/>
      <c r="CGS55" s="535"/>
      <c r="CGT55" s="535"/>
      <c r="CGU55" s="535"/>
      <c r="CGV55" s="535"/>
      <c r="CGW55" s="535"/>
      <c r="CGX55" s="535"/>
      <c r="CGY55" s="535"/>
      <c r="CGZ55" s="535"/>
      <c r="CHA55" s="535"/>
      <c r="CHB55" s="535"/>
      <c r="CHC55" s="535"/>
      <c r="CHD55" s="535"/>
      <c r="CHE55" s="535"/>
      <c r="CHF55" s="535"/>
      <c r="CHG55" s="535"/>
      <c r="CHH55" s="535"/>
      <c r="CHI55" s="535"/>
      <c r="CHJ55" s="535"/>
      <c r="CHK55" s="535"/>
      <c r="CHL55" s="535"/>
      <c r="CHM55" s="535"/>
      <c r="CHN55" s="535"/>
      <c r="CHO55" s="535"/>
      <c r="CHP55" s="535"/>
      <c r="CHQ55" s="535"/>
      <c r="CHR55" s="535"/>
      <c r="CHS55" s="535"/>
      <c r="CHT55" s="535"/>
      <c r="CHU55" s="535"/>
      <c r="CHV55" s="535"/>
      <c r="CHW55" s="535"/>
      <c r="CHX55" s="535"/>
      <c r="CHY55" s="535"/>
      <c r="CHZ55" s="535"/>
      <c r="CIA55" s="535"/>
      <c r="CIB55" s="535"/>
      <c r="CIC55" s="535"/>
      <c r="CID55" s="535"/>
      <c r="CIE55" s="535"/>
      <c r="CIF55" s="535"/>
      <c r="CIG55" s="535"/>
      <c r="CIH55" s="535"/>
      <c r="CII55" s="535"/>
      <c r="CIJ55" s="535"/>
      <c r="CIK55" s="535"/>
      <c r="CIL55" s="535"/>
      <c r="CIM55" s="535"/>
      <c r="CIN55" s="535"/>
      <c r="CIO55" s="535"/>
      <c r="CIP55" s="535"/>
      <c r="CIQ55" s="535"/>
      <c r="CIR55" s="535"/>
      <c r="CIS55" s="535"/>
      <c r="CIT55" s="535"/>
      <c r="CIU55" s="535"/>
      <c r="CIV55" s="535"/>
      <c r="CIW55" s="535"/>
      <c r="CIX55" s="535"/>
      <c r="CIY55" s="535"/>
      <c r="CIZ55" s="535"/>
      <c r="CJA55" s="535"/>
      <c r="CJB55" s="535"/>
      <c r="CJC55" s="535"/>
      <c r="CJD55" s="535"/>
      <c r="CJE55" s="535"/>
      <c r="CJF55" s="535"/>
      <c r="CJG55" s="535"/>
      <c r="CJH55" s="535"/>
      <c r="CJI55" s="535"/>
      <c r="CJJ55" s="535"/>
      <c r="CJK55" s="535"/>
      <c r="CJL55" s="535"/>
      <c r="CJM55" s="535"/>
      <c r="CJN55" s="535"/>
      <c r="CJO55" s="535"/>
      <c r="CJP55" s="535"/>
      <c r="CJQ55" s="535"/>
      <c r="CJR55" s="535"/>
      <c r="CJS55" s="535"/>
      <c r="CJT55" s="535"/>
      <c r="CJU55" s="535"/>
      <c r="CJV55" s="535"/>
      <c r="CJW55" s="535"/>
      <c r="CJX55" s="535"/>
      <c r="CJY55" s="535"/>
      <c r="CJZ55" s="535"/>
      <c r="CKA55" s="535"/>
      <c r="CKB55" s="535"/>
      <c r="CKC55" s="535"/>
      <c r="CKD55" s="535"/>
      <c r="CKE55" s="535"/>
      <c r="CKF55" s="535"/>
      <c r="CKG55" s="535"/>
      <c r="CKH55" s="535"/>
      <c r="CKI55" s="535"/>
      <c r="CKJ55" s="535"/>
      <c r="CKK55" s="535"/>
      <c r="CKL55" s="535"/>
      <c r="CKM55" s="535"/>
      <c r="CKN55" s="535"/>
      <c r="CKO55" s="535"/>
      <c r="CKP55" s="535"/>
      <c r="CKQ55" s="535"/>
      <c r="CKR55" s="535"/>
      <c r="CKS55" s="535"/>
      <c r="CKT55" s="535"/>
      <c r="CKU55" s="535"/>
      <c r="CKV55" s="535"/>
      <c r="CKW55" s="535"/>
      <c r="CKX55" s="535"/>
      <c r="CKY55" s="535"/>
      <c r="CKZ55" s="535"/>
      <c r="CLA55" s="535"/>
      <c r="CLB55" s="535"/>
      <c r="CLC55" s="535"/>
      <c r="CLD55" s="535"/>
      <c r="CLE55" s="535"/>
      <c r="CLF55" s="535"/>
      <c r="CLG55" s="535"/>
      <c r="CLH55" s="535"/>
      <c r="CLI55" s="535"/>
      <c r="CLJ55" s="535"/>
      <c r="CLK55" s="535"/>
      <c r="CLL55" s="535"/>
      <c r="CLM55" s="535"/>
      <c r="CLN55" s="535"/>
      <c r="CLO55" s="535"/>
      <c r="CLP55" s="535"/>
      <c r="CLQ55" s="535"/>
      <c r="CLR55" s="535"/>
      <c r="CLS55" s="535"/>
      <c r="CLT55" s="535"/>
      <c r="CLU55" s="535"/>
      <c r="CLV55" s="535"/>
      <c r="CLW55" s="535"/>
      <c r="CLX55" s="535"/>
      <c r="CLY55" s="535"/>
      <c r="CLZ55" s="535"/>
      <c r="CMA55" s="535"/>
      <c r="CMB55" s="535"/>
      <c r="CMC55" s="535"/>
      <c r="CMD55" s="535"/>
      <c r="CME55" s="535"/>
      <c r="CMF55" s="535"/>
      <c r="CMG55" s="535"/>
      <c r="CMH55" s="535"/>
      <c r="CMI55" s="535"/>
      <c r="CMJ55" s="535"/>
      <c r="CMK55" s="535"/>
      <c r="CML55" s="535"/>
      <c r="CMM55" s="535"/>
      <c r="CMN55" s="535"/>
      <c r="CMO55" s="535"/>
      <c r="CMP55" s="535"/>
      <c r="CMQ55" s="535"/>
      <c r="CMR55" s="535"/>
      <c r="CMS55" s="535"/>
      <c r="CMT55" s="535"/>
      <c r="CMU55" s="535"/>
      <c r="CMV55" s="535"/>
      <c r="CMW55" s="535"/>
      <c r="CMX55" s="535"/>
      <c r="CMY55" s="535"/>
      <c r="CMZ55" s="535"/>
      <c r="CNA55" s="535"/>
      <c r="CNB55" s="535"/>
      <c r="CNC55" s="535"/>
      <c r="CND55" s="535"/>
      <c r="CNE55" s="535"/>
      <c r="CNF55" s="535"/>
      <c r="CNG55" s="535"/>
      <c r="CNH55" s="535"/>
      <c r="CNI55" s="535"/>
      <c r="CNJ55" s="535"/>
      <c r="CNK55" s="535"/>
      <c r="CNL55" s="535"/>
      <c r="CNM55" s="535"/>
      <c r="CNN55" s="535"/>
      <c r="CNO55" s="535"/>
      <c r="CNP55" s="535"/>
      <c r="CNQ55" s="535"/>
      <c r="CNR55" s="535"/>
      <c r="CNS55" s="535"/>
      <c r="CNT55" s="535"/>
      <c r="CNU55" s="535"/>
      <c r="CNV55" s="535"/>
      <c r="CNW55" s="535"/>
      <c r="CNX55" s="535"/>
      <c r="CNY55" s="535"/>
      <c r="CNZ55" s="535"/>
      <c r="COA55" s="535"/>
      <c r="COB55" s="535"/>
      <c r="COC55" s="535"/>
      <c r="COD55" s="535"/>
      <c r="COE55" s="535"/>
      <c r="COF55" s="535"/>
      <c r="COG55" s="535"/>
      <c r="COH55" s="535"/>
      <c r="COI55" s="535"/>
      <c r="COJ55" s="535"/>
      <c r="COK55" s="535"/>
      <c r="COL55" s="535"/>
      <c r="COM55" s="535"/>
      <c r="CON55" s="535"/>
      <c r="COO55" s="535"/>
      <c r="COP55" s="535"/>
      <c r="COQ55" s="535"/>
      <c r="COR55" s="535"/>
      <c r="COS55" s="535"/>
      <c r="COT55" s="535"/>
      <c r="COU55" s="535"/>
      <c r="COV55" s="535"/>
      <c r="COW55" s="535"/>
      <c r="COX55" s="535"/>
      <c r="COY55" s="535"/>
      <c r="COZ55" s="535"/>
      <c r="CPA55" s="535"/>
      <c r="CPB55" s="535"/>
      <c r="CPC55" s="535"/>
      <c r="CPD55" s="535"/>
      <c r="CPE55" s="535"/>
      <c r="CPF55" s="535"/>
      <c r="CPG55" s="535"/>
      <c r="CPH55" s="535"/>
      <c r="CPI55" s="535"/>
      <c r="CPJ55" s="535"/>
      <c r="CPK55" s="535"/>
      <c r="CPL55" s="535"/>
      <c r="CPM55" s="535"/>
      <c r="CPN55" s="535"/>
      <c r="CPO55" s="535"/>
      <c r="CPP55" s="535"/>
      <c r="CPQ55" s="535"/>
      <c r="CPR55" s="535"/>
      <c r="CPS55" s="535"/>
      <c r="CPT55" s="535"/>
      <c r="CPU55" s="535"/>
      <c r="CPV55" s="535"/>
      <c r="CPW55" s="535"/>
      <c r="CPX55" s="535"/>
      <c r="CPY55" s="535"/>
      <c r="CPZ55" s="535"/>
      <c r="CQA55" s="535"/>
      <c r="CQB55" s="535"/>
      <c r="CQC55" s="535"/>
      <c r="CQD55" s="535"/>
      <c r="CQE55" s="535"/>
      <c r="CQF55" s="535"/>
      <c r="CQG55" s="535"/>
      <c r="CQH55" s="535"/>
      <c r="CQI55" s="535"/>
      <c r="CQJ55" s="535"/>
      <c r="CQK55" s="535"/>
      <c r="CQL55" s="535"/>
      <c r="CQM55" s="535"/>
      <c r="CQN55" s="535"/>
      <c r="CQO55" s="535"/>
      <c r="CQP55" s="535"/>
      <c r="CQQ55" s="535"/>
      <c r="CQR55" s="535"/>
      <c r="CQS55" s="535"/>
      <c r="CQT55" s="535"/>
      <c r="CQU55" s="535"/>
      <c r="CQV55" s="535"/>
      <c r="CQW55" s="535"/>
      <c r="CQX55" s="535"/>
      <c r="CQY55" s="535"/>
      <c r="CQZ55" s="535"/>
      <c r="CRA55" s="535"/>
      <c r="CRB55" s="535"/>
      <c r="CRC55" s="535"/>
      <c r="CRD55" s="535"/>
      <c r="CRE55" s="535"/>
      <c r="CRF55" s="535"/>
      <c r="CRG55" s="535"/>
      <c r="CRH55" s="535"/>
      <c r="CRI55" s="535"/>
      <c r="CRJ55" s="535"/>
      <c r="CRK55" s="535"/>
      <c r="CRL55" s="535"/>
      <c r="CRM55" s="535"/>
      <c r="CRN55" s="535"/>
      <c r="CRO55" s="535"/>
      <c r="CRP55" s="535"/>
      <c r="CRQ55" s="535"/>
      <c r="CRR55" s="535"/>
      <c r="CRS55" s="535"/>
      <c r="CRT55" s="535"/>
      <c r="CRU55" s="535"/>
      <c r="CRV55" s="535"/>
      <c r="CRW55" s="535"/>
      <c r="CRX55" s="535"/>
      <c r="CRY55" s="535"/>
      <c r="CRZ55" s="535"/>
      <c r="CSA55" s="535"/>
      <c r="CSB55" s="535"/>
      <c r="CSC55" s="535"/>
      <c r="CSD55" s="535"/>
      <c r="CSE55" s="535"/>
      <c r="CSF55" s="535"/>
      <c r="CSG55" s="535"/>
      <c r="CSH55" s="535"/>
      <c r="CSI55" s="535"/>
      <c r="CSJ55" s="535"/>
      <c r="CSK55" s="535"/>
      <c r="CSL55" s="535"/>
      <c r="CSM55" s="535"/>
      <c r="CSN55" s="535"/>
      <c r="CSO55" s="535"/>
      <c r="CSP55" s="535"/>
      <c r="CSQ55" s="535"/>
      <c r="CSR55" s="535"/>
      <c r="CSS55" s="535"/>
      <c r="CST55" s="535"/>
      <c r="CSU55" s="535"/>
      <c r="CSV55" s="535"/>
      <c r="CSW55" s="535"/>
      <c r="CSX55" s="535"/>
      <c r="CSY55" s="535"/>
      <c r="CSZ55" s="535"/>
      <c r="CTA55" s="535"/>
      <c r="CTB55" s="535"/>
      <c r="CTC55" s="535"/>
      <c r="CTD55" s="535"/>
      <c r="CTE55" s="535"/>
      <c r="CTF55" s="535"/>
      <c r="CTG55" s="535"/>
      <c r="CTH55" s="535"/>
      <c r="CTI55" s="535"/>
      <c r="CTJ55" s="535"/>
      <c r="CTK55" s="535"/>
      <c r="CTL55" s="535"/>
      <c r="CTM55" s="535"/>
      <c r="CTN55" s="535"/>
      <c r="CTO55" s="535"/>
      <c r="CTP55" s="535"/>
      <c r="CTQ55" s="535"/>
      <c r="CTR55" s="535"/>
      <c r="CTS55" s="535"/>
      <c r="CTT55" s="535"/>
      <c r="CTU55" s="535"/>
      <c r="CTV55" s="535"/>
      <c r="CTW55" s="535"/>
      <c r="CTX55" s="535"/>
      <c r="CTY55" s="535"/>
      <c r="CTZ55" s="535"/>
      <c r="CUA55" s="535"/>
      <c r="CUB55" s="535"/>
      <c r="CUC55" s="535"/>
      <c r="CUD55" s="535"/>
      <c r="CUE55" s="535"/>
      <c r="CUF55" s="535"/>
      <c r="CUG55" s="535"/>
      <c r="CUH55" s="535"/>
      <c r="CUI55" s="535"/>
      <c r="CUJ55" s="535"/>
      <c r="CUK55" s="535"/>
      <c r="CUL55" s="535"/>
      <c r="CUM55" s="535"/>
      <c r="CUN55" s="535"/>
      <c r="CUO55" s="535"/>
      <c r="CUP55" s="535"/>
      <c r="CUQ55" s="535"/>
      <c r="CUR55" s="535"/>
      <c r="CUS55" s="535"/>
      <c r="CUT55" s="535"/>
      <c r="CUU55" s="535"/>
      <c r="CUV55" s="535"/>
      <c r="CUW55" s="535"/>
      <c r="CUX55" s="535"/>
      <c r="CUY55" s="535"/>
      <c r="CUZ55" s="535"/>
      <c r="CVA55" s="535"/>
      <c r="CVB55" s="535"/>
      <c r="CVC55" s="535"/>
      <c r="CVD55" s="535"/>
      <c r="CVE55" s="535"/>
      <c r="CVF55" s="535"/>
      <c r="CVG55" s="535"/>
      <c r="CVH55" s="535"/>
      <c r="CVI55" s="535"/>
      <c r="CVJ55" s="535"/>
      <c r="CVK55" s="535"/>
      <c r="CVL55" s="535"/>
      <c r="CVM55" s="535"/>
      <c r="CVN55" s="535"/>
      <c r="CVO55" s="535"/>
      <c r="CVP55" s="535"/>
      <c r="CVQ55" s="535"/>
      <c r="CVR55" s="535"/>
      <c r="CVS55" s="535"/>
      <c r="CVT55" s="535"/>
      <c r="CVU55" s="535"/>
      <c r="CVV55" s="535"/>
      <c r="CVW55" s="535"/>
      <c r="CVX55" s="535"/>
      <c r="CVY55" s="535"/>
      <c r="CVZ55" s="535"/>
      <c r="CWA55" s="535"/>
      <c r="CWB55" s="535"/>
      <c r="CWC55" s="535"/>
      <c r="CWD55" s="535"/>
      <c r="CWE55" s="535"/>
      <c r="CWF55" s="535"/>
      <c r="CWG55" s="535"/>
      <c r="CWH55" s="535"/>
      <c r="CWI55" s="535"/>
      <c r="CWJ55" s="535"/>
      <c r="CWK55" s="535"/>
      <c r="CWL55" s="535"/>
      <c r="CWM55" s="535"/>
      <c r="CWN55" s="535"/>
      <c r="CWO55" s="535"/>
      <c r="CWP55" s="535"/>
      <c r="CWQ55" s="535"/>
      <c r="CWR55" s="535"/>
      <c r="CWS55" s="535"/>
      <c r="CWT55" s="535"/>
      <c r="CWU55" s="535"/>
      <c r="CWV55" s="535"/>
      <c r="CWW55" s="535"/>
      <c r="CWX55" s="535"/>
      <c r="CWY55" s="535"/>
      <c r="CWZ55" s="535"/>
      <c r="CXA55" s="535"/>
      <c r="CXB55" s="535"/>
      <c r="CXC55" s="535"/>
      <c r="CXD55" s="535"/>
      <c r="CXE55" s="535"/>
      <c r="CXF55" s="535"/>
      <c r="CXG55" s="535"/>
      <c r="CXH55" s="535"/>
      <c r="CXI55" s="535"/>
      <c r="CXJ55" s="535"/>
      <c r="CXK55" s="535"/>
      <c r="CXL55" s="535"/>
      <c r="CXM55" s="535"/>
      <c r="CXN55" s="535"/>
      <c r="CXO55" s="535"/>
      <c r="CXP55" s="535"/>
      <c r="CXQ55" s="535"/>
      <c r="CXR55" s="535"/>
      <c r="CXS55" s="535"/>
      <c r="CXT55" s="535"/>
      <c r="CXU55" s="535"/>
      <c r="CXV55" s="535"/>
      <c r="CXW55" s="535"/>
      <c r="CXX55" s="535"/>
      <c r="CXY55" s="535"/>
      <c r="CXZ55" s="535"/>
      <c r="CYA55" s="535"/>
      <c r="CYB55" s="535"/>
      <c r="CYC55" s="535"/>
      <c r="CYD55" s="535"/>
      <c r="CYE55" s="535"/>
      <c r="CYF55" s="535"/>
      <c r="CYG55" s="535"/>
      <c r="CYH55" s="535"/>
      <c r="CYI55" s="535"/>
      <c r="CYJ55" s="535"/>
      <c r="CYK55" s="535"/>
      <c r="CYL55" s="535"/>
      <c r="CYM55" s="535"/>
      <c r="CYN55" s="535"/>
      <c r="CYO55" s="535"/>
      <c r="CYP55" s="535"/>
      <c r="CYQ55" s="535"/>
      <c r="CYR55" s="535"/>
      <c r="CYS55" s="535"/>
      <c r="CYT55" s="535"/>
      <c r="CYU55" s="535"/>
      <c r="CYV55" s="535"/>
      <c r="CYW55" s="535"/>
      <c r="CYX55" s="535"/>
      <c r="CYY55" s="535"/>
      <c r="CYZ55" s="535"/>
      <c r="CZA55" s="535"/>
      <c r="CZB55" s="535"/>
      <c r="CZC55" s="535"/>
      <c r="CZD55" s="535"/>
      <c r="CZE55" s="535"/>
      <c r="CZF55" s="535"/>
      <c r="CZG55" s="535"/>
      <c r="CZH55" s="535"/>
      <c r="CZI55" s="535"/>
      <c r="CZJ55" s="535"/>
      <c r="CZK55" s="535"/>
      <c r="CZL55" s="535"/>
      <c r="CZM55" s="535"/>
      <c r="CZN55" s="535"/>
      <c r="CZO55" s="535"/>
      <c r="CZP55" s="535"/>
      <c r="CZQ55" s="535"/>
      <c r="CZR55" s="535"/>
      <c r="CZS55" s="535"/>
      <c r="CZT55" s="535"/>
      <c r="CZU55" s="535"/>
      <c r="CZV55" s="535"/>
      <c r="CZW55" s="535"/>
      <c r="CZX55" s="535"/>
      <c r="CZY55" s="535"/>
      <c r="CZZ55" s="535"/>
      <c r="DAA55" s="535"/>
      <c r="DAB55" s="535"/>
      <c r="DAC55" s="535"/>
      <c r="DAD55" s="535"/>
      <c r="DAE55" s="535"/>
      <c r="DAF55" s="535"/>
      <c r="DAG55" s="535"/>
      <c r="DAH55" s="535"/>
      <c r="DAI55" s="535"/>
      <c r="DAJ55" s="535"/>
      <c r="DAK55" s="535"/>
      <c r="DAL55" s="535"/>
      <c r="DAM55" s="535"/>
      <c r="DAN55" s="535"/>
      <c r="DAO55" s="535"/>
      <c r="DAP55" s="535"/>
      <c r="DAQ55" s="535"/>
      <c r="DAR55" s="535"/>
      <c r="DAS55" s="535"/>
      <c r="DAT55" s="535"/>
      <c r="DAU55" s="535"/>
      <c r="DAV55" s="535"/>
      <c r="DAW55" s="535"/>
      <c r="DAX55" s="535"/>
      <c r="DAY55" s="535"/>
      <c r="DAZ55" s="535"/>
      <c r="DBA55" s="535"/>
      <c r="DBB55" s="535"/>
      <c r="DBC55" s="535"/>
      <c r="DBD55" s="535"/>
      <c r="DBE55" s="535"/>
      <c r="DBF55" s="535"/>
      <c r="DBG55" s="535"/>
      <c r="DBH55" s="535"/>
      <c r="DBI55" s="535"/>
      <c r="DBJ55" s="535"/>
      <c r="DBK55" s="535"/>
      <c r="DBL55" s="535"/>
      <c r="DBM55" s="535"/>
      <c r="DBN55" s="535"/>
      <c r="DBO55" s="535"/>
      <c r="DBP55" s="535"/>
      <c r="DBQ55" s="535"/>
      <c r="DBR55" s="535"/>
      <c r="DBS55" s="535"/>
      <c r="DBT55" s="535"/>
      <c r="DBU55" s="535"/>
      <c r="DBV55" s="535"/>
      <c r="DBW55" s="535"/>
      <c r="DBX55" s="535"/>
      <c r="DBY55" s="535"/>
      <c r="DBZ55" s="535"/>
      <c r="DCA55" s="535"/>
      <c r="DCB55" s="535"/>
      <c r="DCC55" s="535"/>
      <c r="DCD55" s="535"/>
      <c r="DCE55" s="535"/>
      <c r="DCF55" s="535"/>
      <c r="DCG55" s="535"/>
      <c r="DCH55" s="535"/>
      <c r="DCI55" s="535"/>
      <c r="DCJ55" s="535"/>
      <c r="DCK55" s="535"/>
      <c r="DCL55" s="535"/>
      <c r="DCM55" s="535"/>
      <c r="DCN55" s="535"/>
      <c r="DCO55" s="535"/>
      <c r="DCP55" s="535"/>
      <c r="DCQ55" s="535"/>
      <c r="DCR55" s="535"/>
      <c r="DCS55" s="535"/>
      <c r="DCT55" s="535"/>
      <c r="DCU55" s="535"/>
      <c r="DCV55" s="535"/>
      <c r="DCW55" s="535"/>
      <c r="DCX55" s="535"/>
      <c r="DCY55" s="535"/>
      <c r="DCZ55" s="535"/>
      <c r="DDA55" s="535"/>
      <c r="DDB55" s="535"/>
      <c r="DDC55" s="535"/>
      <c r="DDD55" s="535"/>
      <c r="DDE55" s="535"/>
      <c r="DDF55" s="535"/>
      <c r="DDG55" s="535"/>
      <c r="DDH55" s="535"/>
      <c r="DDI55" s="535"/>
      <c r="DDJ55" s="535"/>
      <c r="DDK55" s="535"/>
      <c r="DDL55" s="535"/>
      <c r="DDM55" s="535"/>
      <c r="DDN55" s="535"/>
      <c r="DDO55" s="535"/>
      <c r="DDP55" s="535"/>
      <c r="DDQ55" s="535"/>
      <c r="DDR55" s="535"/>
      <c r="DDS55" s="535"/>
      <c r="DDT55" s="535"/>
      <c r="DDU55" s="535"/>
      <c r="DDV55" s="535"/>
      <c r="DDW55" s="535"/>
      <c r="DDX55" s="535"/>
      <c r="DDY55" s="535"/>
      <c r="DDZ55" s="535"/>
      <c r="DEA55" s="535"/>
      <c r="DEB55" s="535"/>
      <c r="DEC55" s="535"/>
      <c r="DED55" s="535"/>
      <c r="DEE55" s="535"/>
      <c r="DEF55" s="535"/>
      <c r="DEG55" s="535"/>
      <c r="DEH55" s="535"/>
      <c r="DEI55" s="535"/>
      <c r="DEJ55" s="535"/>
      <c r="DEK55" s="535"/>
      <c r="DEL55" s="535"/>
      <c r="DEM55" s="535"/>
      <c r="DEN55" s="535"/>
      <c r="DEO55" s="535"/>
      <c r="DEP55" s="535"/>
      <c r="DEQ55" s="535"/>
      <c r="DER55" s="535"/>
      <c r="DES55" s="535"/>
      <c r="DET55" s="535"/>
      <c r="DEU55" s="535"/>
      <c r="DEV55" s="535"/>
      <c r="DEW55" s="535"/>
      <c r="DEX55" s="535"/>
      <c r="DEY55" s="535"/>
      <c r="DEZ55" s="535"/>
      <c r="DFA55" s="535"/>
      <c r="DFB55" s="535"/>
      <c r="DFC55" s="535"/>
      <c r="DFD55" s="535"/>
      <c r="DFE55" s="535"/>
      <c r="DFF55" s="535"/>
      <c r="DFG55" s="535"/>
      <c r="DFH55" s="535"/>
      <c r="DFI55" s="535"/>
      <c r="DFJ55" s="535"/>
      <c r="DFK55" s="535"/>
      <c r="DFL55" s="535"/>
      <c r="DFM55" s="535"/>
      <c r="DFN55" s="535"/>
      <c r="DFO55" s="535"/>
      <c r="DFP55" s="535"/>
      <c r="DFQ55" s="535"/>
      <c r="DFR55" s="535"/>
      <c r="DFS55" s="535"/>
      <c r="DFT55" s="535"/>
      <c r="DFU55" s="535"/>
      <c r="DFV55" s="535"/>
      <c r="DFW55" s="535"/>
      <c r="DFX55" s="535"/>
      <c r="DFY55" s="535"/>
      <c r="DFZ55" s="535"/>
      <c r="DGA55" s="535"/>
      <c r="DGB55" s="535"/>
      <c r="DGC55" s="535"/>
      <c r="DGD55" s="535"/>
      <c r="DGE55" s="535"/>
      <c r="DGF55" s="535"/>
      <c r="DGG55" s="535"/>
      <c r="DGH55" s="535"/>
      <c r="DGI55" s="535"/>
      <c r="DGJ55" s="535"/>
      <c r="DGK55" s="535"/>
      <c r="DGL55" s="535"/>
      <c r="DGM55" s="535"/>
      <c r="DGN55" s="535"/>
      <c r="DGO55" s="535"/>
      <c r="DGP55" s="535"/>
      <c r="DGQ55" s="535"/>
      <c r="DGR55" s="535"/>
      <c r="DGS55" s="535"/>
      <c r="DGT55" s="535"/>
      <c r="DGU55" s="535"/>
      <c r="DGV55" s="535"/>
      <c r="DGW55" s="535"/>
      <c r="DGX55" s="535"/>
      <c r="DGY55" s="535"/>
      <c r="DGZ55" s="535"/>
      <c r="DHA55" s="535"/>
      <c r="DHB55" s="535"/>
      <c r="DHC55" s="535"/>
      <c r="DHD55" s="535"/>
      <c r="DHE55" s="535"/>
      <c r="DHF55" s="535"/>
      <c r="DHG55" s="535"/>
      <c r="DHH55" s="535"/>
      <c r="DHI55" s="535"/>
      <c r="DHJ55" s="535"/>
      <c r="DHK55" s="535"/>
      <c r="DHL55" s="535"/>
      <c r="DHM55" s="535"/>
      <c r="DHN55" s="535"/>
      <c r="DHO55" s="535"/>
      <c r="DHP55" s="535"/>
      <c r="DHQ55" s="535"/>
      <c r="DHR55" s="535"/>
      <c r="DHS55" s="535"/>
      <c r="DHT55" s="535"/>
      <c r="DHU55" s="535"/>
      <c r="DHV55" s="535"/>
      <c r="DHW55" s="535"/>
      <c r="DHX55" s="535"/>
      <c r="DHY55" s="535"/>
      <c r="DHZ55" s="535"/>
      <c r="DIA55" s="535"/>
      <c r="DIB55" s="535"/>
      <c r="DIC55" s="535"/>
      <c r="DID55" s="535"/>
      <c r="DIE55" s="535"/>
      <c r="DIF55" s="535"/>
      <c r="DIG55" s="535"/>
      <c r="DIH55" s="535"/>
      <c r="DII55" s="535"/>
      <c r="DIJ55" s="535"/>
      <c r="DIK55" s="535"/>
      <c r="DIL55" s="535"/>
      <c r="DIM55" s="535"/>
      <c r="DIN55" s="535"/>
      <c r="DIO55" s="535"/>
      <c r="DIP55" s="535"/>
      <c r="DIQ55" s="535"/>
      <c r="DIR55" s="535"/>
      <c r="DIS55" s="535"/>
      <c r="DIT55" s="535"/>
      <c r="DIU55" s="535"/>
      <c r="DIV55" s="535"/>
      <c r="DIW55" s="535"/>
      <c r="DIX55" s="535"/>
      <c r="DIY55" s="535"/>
      <c r="DIZ55" s="535"/>
      <c r="DJA55" s="535"/>
      <c r="DJB55" s="535"/>
      <c r="DJC55" s="535"/>
      <c r="DJD55" s="535"/>
      <c r="DJE55" s="535"/>
      <c r="DJF55" s="535"/>
      <c r="DJG55" s="535"/>
      <c r="DJH55" s="535"/>
      <c r="DJI55" s="535"/>
      <c r="DJJ55" s="535"/>
      <c r="DJK55" s="535"/>
      <c r="DJL55" s="535"/>
      <c r="DJM55" s="535"/>
      <c r="DJN55" s="535"/>
      <c r="DJO55" s="535"/>
      <c r="DJP55" s="535"/>
      <c r="DJQ55" s="535"/>
      <c r="DJR55" s="535"/>
      <c r="DJS55" s="535"/>
      <c r="DJT55" s="535"/>
      <c r="DJU55" s="535"/>
      <c r="DJV55" s="535"/>
      <c r="DJW55" s="535"/>
      <c r="DJX55" s="535"/>
      <c r="DJY55" s="535"/>
      <c r="DJZ55" s="535"/>
      <c r="DKA55" s="535"/>
      <c r="DKB55" s="535"/>
      <c r="DKC55" s="535"/>
      <c r="DKD55" s="535"/>
      <c r="DKE55" s="535"/>
      <c r="DKF55" s="535"/>
      <c r="DKG55" s="535"/>
      <c r="DKH55" s="535"/>
      <c r="DKI55" s="535"/>
      <c r="DKJ55" s="535"/>
      <c r="DKK55" s="535"/>
      <c r="DKL55" s="535"/>
      <c r="DKM55" s="535"/>
      <c r="DKN55" s="535"/>
      <c r="DKO55" s="535"/>
      <c r="DKP55" s="535"/>
      <c r="DKQ55" s="535"/>
      <c r="DKR55" s="535"/>
      <c r="DKS55" s="535"/>
      <c r="DKT55" s="535"/>
      <c r="DKU55" s="535"/>
      <c r="DKV55" s="535"/>
      <c r="DKW55" s="535"/>
      <c r="DKX55" s="535"/>
      <c r="DKY55" s="535"/>
      <c r="DKZ55" s="535"/>
      <c r="DLA55" s="535"/>
      <c r="DLB55" s="535"/>
      <c r="DLC55" s="535"/>
      <c r="DLD55" s="535"/>
      <c r="DLE55" s="535"/>
      <c r="DLF55" s="535"/>
      <c r="DLG55" s="535"/>
      <c r="DLH55" s="535"/>
      <c r="DLI55" s="535"/>
      <c r="DLJ55" s="535"/>
      <c r="DLK55" s="535"/>
      <c r="DLL55" s="535"/>
      <c r="DLM55" s="535"/>
      <c r="DLN55" s="535"/>
      <c r="DLO55" s="535"/>
      <c r="DLP55" s="535"/>
      <c r="DLQ55" s="535"/>
      <c r="DLR55" s="535"/>
      <c r="DLS55" s="535"/>
      <c r="DLT55" s="535"/>
      <c r="DLU55" s="535"/>
      <c r="DLV55" s="535"/>
      <c r="DLW55" s="535"/>
      <c r="DLX55" s="535"/>
      <c r="DLY55" s="535"/>
      <c r="DLZ55" s="535"/>
      <c r="DMA55" s="535"/>
      <c r="DMB55" s="535"/>
      <c r="DMC55" s="535"/>
      <c r="DMD55" s="535"/>
      <c r="DME55" s="535"/>
      <c r="DMF55" s="535"/>
      <c r="DMG55" s="535"/>
      <c r="DMH55" s="535"/>
      <c r="DMI55" s="535"/>
      <c r="DMJ55" s="535"/>
      <c r="DMK55" s="535"/>
      <c r="DML55" s="535"/>
      <c r="DMM55" s="535"/>
      <c r="DMN55" s="535"/>
      <c r="DMO55" s="535"/>
      <c r="DMP55" s="535"/>
      <c r="DMQ55" s="535"/>
      <c r="DMR55" s="535"/>
      <c r="DMS55" s="535"/>
      <c r="DMT55" s="535"/>
      <c r="DMU55" s="535"/>
      <c r="DMV55" s="535"/>
      <c r="DMW55" s="535"/>
      <c r="DMX55" s="535"/>
      <c r="DMY55" s="535"/>
      <c r="DMZ55" s="535"/>
      <c r="DNA55" s="535"/>
      <c r="DNB55" s="535"/>
      <c r="DNC55" s="535"/>
      <c r="DND55" s="535"/>
      <c r="DNE55" s="535"/>
      <c r="DNF55" s="535"/>
      <c r="DNG55" s="535"/>
      <c r="DNH55" s="535"/>
      <c r="DNI55" s="535"/>
      <c r="DNJ55" s="535"/>
      <c r="DNK55" s="535"/>
      <c r="DNL55" s="535"/>
      <c r="DNM55" s="535"/>
      <c r="DNN55" s="535"/>
      <c r="DNO55" s="535"/>
      <c r="DNP55" s="535"/>
      <c r="DNQ55" s="535"/>
      <c r="DNR55" s="535"/>
      <c r="DNS55" s="535"/>
      <c r="DNT55" s="535"/>
      <c r="DNU55" s="535"/>
      <c r="DNV55" s="535"/>
      <c r="DNW55" s="535"/>
      <c r="DNX55" s="535"/>
      <c r="DNY55" s="535"/>
      <c r="DNZ55" s="535"/>
      <c r="DOA55" s="535"/>
      <c r="DOB55" s="535"/>
      <c r="DOC55" s="535"/>
      <c r="DOD55" s="535"/>
      <c r="DOE55" s="535"/>
      <c r="DOF55" s="535"/>
      <c r="DOG55" s="535"/>
      <c r="DOH55" s="535"/>
      <c r="DOI55" s="535"/>
      <c r="DOJ55" s="535"/>
      <c r="DOK55" s="535"/>
      <c r="DOL55" s="535"/>
      <c r="DOM55" s="535"/>
      <c r="DON55" s="535"/>
      <c r="DOO55" s="535"/>
      <c r="DOP55" s="535"/>
      <c r="DOQ55" s="535"/>
      <c r="DOR55" s="535"/>
      <c r="DOS55" s="535"/>
      <c r="DOT55" s="535"/>
      <c r="DOU55" s="535"/>
      <c r="DOV55" s="535"/>
      <c r="DOW55" s="535"/>
      <c r="DOX55" s="535"/>
      <c r="DOY55" s="535"/>
      <c r="DOZ55" s="535"/>
      <c r="DPA55" s="535"/>
      <c r="DPB55" s="535"/>
      <c r="DPC55" s="535"/>
      <c r="DPD55" s="535"/>
      <c r="DPE55" s="535"/>
      <c r="DPF55" s="535"/>
      <c r="DPG55" s="535"/>
      <c r="DPH55" s="535"/>
      <c r="DPI55" s="535"/>
      <c r="DPJ55" s="535"/>
      <c r="DPK55" s="535"/>
      <c r="DPL55" s="535"/>
      <c r="DPM55" s="535"/>
      <c r="DPN55" s="535"/>
      <c r="DPO55" s="535"/>
      <c r="DPP55" s="535"/>
      <c r="DPQ55" s="535"/>
      <c r="DPR55" s="535"/>
      <c r="DPS55" s="535"/>
      <c r="DPT55" s="535"/>
      <c r="DPU55" s="535"/>
      <c r="DPV55" s="535"/>
      <c r="DPW55" s="535"/>
      <c r="DPX55" s="535"/>
      <c r="DPY55" s="535"/>
      <c r="DPZ55" s="535"/>
      <c r="DQA55" s="535"/>
      <c r="DQB55" s="535"/>
      <c r="DQC55" s="535"/>
      <c r="DQD55" s="535"/>
      <c r="DQE55" s="535"/>
      <c r="DQF55" s="535"/>
      <c r="DQG55" s="535"/>
      <c r="DQH55" s="535"/>
      <c r="DQI55" s="535"/>
      <c r="DQJ55" s="535"/>
      <c r="DQK55" s="535"/>
      <c r="DQL55" s="535"/>
      <c r="DQM55" s="535"/>
      <c r="DQN55" s="535"/>
      <c r="DQO55" s="535"/>
      <c r="DQP55" s="535"/>
      <c r="DQQ55" s="535"/>
      <c r="DQR55" s="535"/>
      <c r="DQS55" s="535"/>
      <c r="DQT55" s="535"/>
      <c r="DQU55" s="535"/>
      <c r="DQV55" s="535"/>
      <c r="DQW55" s="535"/>
      <c r="DQX55" s="535"/>
      <c r="DQY55" s="535"/>
      <c r="DQZ55" s="535"/>
      <c r="DRA55" s="535"/>
      <c r="DRB55" s="535"/>
      <c r="DRC55" s="535"/>
      <c r="DRD55" s="535"/>
      <c r="DRE55" s="535"/>
      <c r="DRF55" s="535"/>
      <c r="DRG55" s="535"/>
      <c r="DRH55" s="535"/>
      <c r="DRI55" s="535"/>
      <c r="DRJ55" s="535"/>
      <c r="DRK55" s="535"/>
      <c r="DRL55" s="535"/>
      <c r="DRM55" s="535"/>
      <c r="DRN55" s="535"/>
      <c r="DRO55" s="535"/>
      <c r="DRP55" s="535"/>
      <c r="DRQ55" s="535"/>
      <c r="DRR55" s="535"/>
      <c r="DRS55" s="535"/>
      <c r="DRT55" s="535"/>
      <c r="DRU55" s="535"/>
      <c r="DRV55" s="535"/>
      <c r="DRW55" s="535"/>
      <c r="DRX55" s="535"/>
      <c r="DRY55" s="535"/>
      <c r="DRZ55" s="535"/>
      <c r="DSA55" s="535"/>
      <c r="DSB55" s="535"/>
      <c r="DSC55" s="535"/>
      <c r="DSD55" s="535"/>
      <c r="DSE55" s="535"/>
      <c r="DSF55" s="535"/>
      <c r="DSG55" s="535"/>
      <c r="DSH55" s="535"/>
      <c r="DSI55" s="535"/>
      <c r="DSJ55" s="535"/>
      <c r="DSK55" s="535"/>
      <c r="DSL55" s="535"/>
      <c r="DSM55" s="535"/>
      <c r="DSN55" s="535"/>
      <c r="DSO55" s="535"/>
      <c r="DSP55" s="535"/>
      <c r="DSQ55" s="535"/>
      <c r="DSR55" s="535"/>
      <c r="DSS55" s="535"/>
      <c r="DST55" s="535"/>
      <c r="DSU55" s="535"/>
      <c r="DSV55" s="535"/>
      <c r="DSW55" s="535"/>
      <c r="DSX55" s="535"/>
      <c r="DSY55" s="535"/>
      <c r="DSZ55" s="535"/>
      <c r="DTA55" s="535"/>
      <c r="DTB55" s="535"/>
      <c r="DTC55" s="535"/>
      <c r="DTD55" s="535"/>
      <c r="DTE55" s="535"/>
      <c r="DTF55" s="535"/>
      <c r="DTG55" s="535"/>
      <c r="DTH55" s="535"/>
      <c r="DTI55" s="535"/>
      <c r="DTJ55" s="535"/>
      <c r="DTK55" s="535"/>
      <c r="DTL55" s="535"/>
      <c r="DTM55" s="535"/>
      <c r="DTN55" s="535"/>
      <c r="DTO55" s="535"/>
      <c r="DTP55" s="535"/>
      <c r="DTQ55" s="535"/>
      <c r="DTR55" s="535"/>
      <c r="DTS55" s="535"/>
      <c r="DTT55" s="535"/>
      <c r="DTU55" s="535"/>
      <c r="DTV55" s="535"/>
      <c r="DTW55" s="535"/>
      <c r="DTX55" s="535"/>
      <c r="DTY55" s="535"/>
      <c r="DTZ55" s="535"/>
      <c r="DUA55" s="535"/>
      <c r="DUB55" s="535"/>
      <c r="DUC55" s="535"/>
      <c r="DUD55" s="535"/>
      <c r="DUE55" s="535"/>
      <c r="DUF55" s="535"/>
      <c r="DUG55" s="535"/>
      <c r="DUH55" s="535"/>
      <c r="DUI55" s="535"/>
      <c r="DUJ55" s="535"/>
      <c r="DUK55" s="535"/>
      <c r="DUL55" s="535"/>
      <c r="DUM55" s="535"/>
      <c r="DUN55" s="535"/>
      <c r="DUO55" s="535"/>
      <c r="DUP55" s="535"/>
      <c r="DUQ55" s="535"/>
      <c r="DUR55" s="535"/>
      <c r="DUS55" s="535"/>
      <c r="DUT55" s="535"/>
      <c r="DUU55" s="535"/>
      <c r="DUV55" s="535"/>
      <c r="DUW55" s="535"/>
      <c r="DUX55" s="535"/>
      <c r="DUY55" s="535"/>
      <c r="DUZ55" s="535"/>
      <c r="DVA55" s="535"/>
      <c r="DVB55" s="535"/>
      <c r="DVC55" s="535"/>
      <c r="DVD55" s="535"/>
      <c r="DVE55" s="535"/>
      <c r="DVF55" s="535"/>
      <c r="DVG55" s="535"/>
      <c r="DVH55" s="535"/>
      <c r="DVI55" s="535"/>
      <c r="DVJ55" s="535"/>
      <c r="DVK55" s="535"/>
      <c r="DVL55" s="535"/>
      <c r="DVM55" s="535"/>
      <c r="DVN55" s="535"/>
      <c r="DVO55" s="535"/>
      <c r="DVP55" s="535"/>
      <c r="DVQ55" s="535"/>
      <c r="DVR55" s="535"/>
      <c r="DVS55" s="535"/>
      <c r="DVT55" s="535"/>
      <c r="DVU55" s="535"/>
      <c r="DVV55" s="535"/>
      <c r="DVW55" s="535"/>
      <c r="DVX55" s="535"/>
      <c r="DVY55" s="535"/>
      <c r="DVZ55" s="535"/>
      <c r="DWA55" s="535"/>
      <c r="DWB55" s="535"/>
      <c r="DWC55" s="535"/>
      <c r="DWD55" s="535"/>
      <c r="DWE55" s="535"/>
      <c r="DWF55" s="535"/>
      <c r="DWG55" s="535"/>
      <c r="DWH55" s="535"/>
      <c r="DWI55" s="535"/>
      <c r="DWJ55" s="535"/>
      <c r="DWK55" s="535"/>
      <c r="DWL55" s="535"/>
      <c r="DWM55" s="535"/>
      <c r="DWN55" s="535"/>
      <c r="DWO55" s="535"/>
      <c r="DWP55" s="535"/>
      <c r="DWQ55" s="535"/>
      <c r="DWR55" s="535"/>
      <c r="DWS55" s="535"/>
      <c r="DWT55" s="535"/>
      <c r="DWU55" s="535"/>
      <c r="DWV55" s="535"/>
      <c r="DWW55" s="535"/>
      <c r="DWX55" s="535"/>
      <c r="DWY55" s="535"/>
      <c r="DWZ55" s="535"/>
      <c r="DXA55" s="535"/>
      <c r="DXB55" s="535"/>
      <c r="DXC55" s="535"/>
      <c r="DXD55" s="535"/>
      <c r="DXE55" s="535"/>
      <c r="DXF55" s="535"/>
      <c r="DXG55" s="535"/>
      <c r="DXH55" s="535"/>
      <c r="DXI55" s="535"/>
      <c r="DXJ55" s="535"/>
      <c r="DXK55" s="535"/>
      <c r="DXL55" s="535"/>
      <c r="DXM55" s="535"/>
      <c r="DXN55" s="535"/>
      <c r="DXO55" s="535"/>
      <c r="DXP55" s="535"/>
      <c r="DXQ55" s="535"/>
      <c r="DXR55" s="535"/>
      <c r="DXS55" s="535"/>
      <c r="DXT55" s="535"/>
      <c r="DXU55" s="535"/>
      <c r="DXV55" s="535"/>
      <c r="DXW55" s="535"/>
      <c r="DXX55" s="535"/>
      <c r="DXY55" s="535"/>
      <c r="DXZ55" s="535"/>
      <c r="DYA55" s="535"/>
      <c r="DYB55" s="535"/>
      <c r="DYC55" s="535"/>
      <c r="DYD55" s="535"/>
      <c r="DYE55" s="535"/>
      <c r="DYF55" s="535"/>
      <c r="DYG55" s="535"/>
      <c r="DYH55" s="535"/>
      <c r="DYI55" s="535"/>
      <c r="DYJ55" s="535"/>
      <c r="DYK55" s="535"/>
      <c r="DYL55" s="535"/>
      <c r="DYM55" s="535"/>
      <c r="DYN55" s="535"/>
      <c r="DYO55" s="535"/>
      <c r="DYP55" s="535"/>
      <c r="DYQ55" s="535"/>
      <c r="DYR55" s="535"/>
      <c r="DYS55" s="535"/>
      <c r="DYT55" s="535"/>
      <c r="DYU55" s="535"/>
      <c r="DYV55" s="535"/>
      <c r="DYW55" s="535"/>
      <c r="DYX55" s="535"/>
      <c r="DYY55" s="535"/>
      <c r="DYZ55" s="535"/>
      <c r="DZA55" s="535"/>
      <c r="DZB55" s="535"/>
      <c r="DZC55" s="535"/>
      <c r="DZD55" s="535"/>
      <c r="DZE55" s="535"/>
      <c r="DZF55" s="535"/>
      <c r="DZG55" s="535"/>
      <c r="DZH55" s="535"/>
      <c r="DZI55" s="535"/>
      <c r="DZJ55" s="535"/>
      <c r="DZK55" s="535"/>
      <c r="DZL55" s="535"/>
      <c r="DZM55" s="535"/>
      <c r="DZN55" s="535"/>
      <c r="DZO55" s="535"/>
      <c r="DZP55" s="535"/>
      <c r="DZQ55" s="535"/>
      <c r="DZR55" s="535"/>
      <c r="DZS55" s="535"/>
      <c r="DZT55" s="535"/>
      <c r="DZU55" s="535"/>
      <c r="DZV55" s="535"/>
      <c r="DZW55" s="535"/>
      <c r="DZX55" s="535"/>
      <c r="DZY55" s="535"/>
      <c r="DZZ55" s="535"/>
      <c r="EAA55" s="535"/>
      <c r="EAB55" s="535"/>
      <c r="EAC55" s="535"/>
      <c r="EAD55" s="535"/>
      <c r="EAE55" s="535"/>
      <c r="EAF55" s="535"/>
      <c r="EAG55" s="535"/>
      <c r="EAH55" s="535"/>
      <c r="EAI55" s="535"/>
      <c r="EAJ55" s="535"/>
      <c r="EAK55" s="535"/>
      <c r="EAL55" s="535"/>
      <c r="EAM55" s="535"/>
      <c r="EAN55" s="535"/>
      <c r="EAO55" s="535"/>
      <c r="EAP55" s="535"/>
      <c r="EAQ55" s="535"/>
      <c r="EAR55" s="535"/>
      <c r="EAS55" s="535"/>
      <c r="EAT55" s="535"/>
      <c r="EAU55" s="535"/>
      <c r="EAV55" s="535"/>
      <c r="EAW55" s="535"/>
      <c r="EAX55" s="535"/>
      <c r="EAY55" s="535"/>
      <c r="EAZ55" s="535"/>
      <c r="EBA55" s="535"/>
      <c r="EBB55" s="535"/>
      <c r="EBC55" s="535"/>
      <c r="EBD55" s="535"/>
      <c r="EBE55" s="535"/>
      <c r="EBF55" s="535"/>
      <c r="EBG55" s="535"/>
      <c r="EBH55" s="535"/>
      <c r="EBI55" s="535"/>
      <c r="EBJ55" s="535"/>
      <c r="EBK55" s="535"/>
      <c r="EBL55" s="535"/>
      <c r="EBM55" s="535"/>
      <c r="EBN55" s="535"/>
      <c r="EBO55" s="535"/>
      <c r="EBP55" s="535"/>
      <c r="EBQ55" s="535"/>
      <c r="EBR55" s="535"/>
      <c r="EBS55" s="535"/>
      <c r="EBT55" s="535"/>
      <c r="EBU55" s="535"/>
      <c r="EBV55" s="535"/>
      <c r="EBW55" s="535"/>
      <c r="EBX55" s="535"/>
      <c r="EBY55" s="535"/>
      <c r="EBZ55" s="535"/>
      <c r="ECA55" s="535"/>
      <c r="ECB55" s="535"/>
      <c r="ECC55" s="535"/>
      <c r="ECD55" s="535"/>
      <c r="ECE55" s="535"/>
      <c r="ECF55" s="535"/>
      <c r="ECG55" s="535"/>
      <c r="ECH55" s="535"/>
      <c r="ECI55" s="535"/>
      <c r="ECJ55" s="535"/>
      <c r="ECK55" s="535"/>
      <c r="ECL55" s="535"/>
      <c r="ECM55" s="535"/>
      <c r="ECN55" s="535"/>
      <c r="ECO55" s="535"/>
      <c r="ECP55" s="535"/>
      <c r="ECQ55" s="535"/>
      <c r="ECR55" s="535"/>
      <c r="ECS55" s="535"/>
      <c r="ECT55" s="535"/>
      <c r="ECU55" s="535"/>
      <c r="ECV55" s="535"/>
      <c r="ECW55" s="535"/>
      <c r="ECX55" s="535"/>
      <c r="ECY55" s="535"/>
      <c r="ECZ55" s="535"/>
      <c r="EDA55" s="535"/>
      <c r="EDB55" s="535"/>
      <c r="EDC55" s="535"/>
      <c r="EDD55" s="535"/>
      <c r="EDE55" s="535"/>
      <c r="EDF55" s="535"/>
      <c r="EDG55" s="535"/>
      <c r="EDH55" s="535"/>
      <c r="EDI55" s="535"/>
      <c r="EDJ55" s="535"/>
      <c r="EDK55" s="535"/>
      <c r="EDL55" s="535"/>
      <c r="EDM55" s="535"/>
      <c r="EDN55" s="535"/>
      <c r="EDO55" s="535"/>
      <c r="EDP55" s="535"/>
      <c r="EDQ55" s="535"/>
      <c r="EDR55" s="535"/>
      <c r="EDS55" s="535"/>
      <c r="EDT55" s="535"/>
      <c r="EDU55" s="535"/>
      <c r="EDV55" s="535"/>
      <c r="EDW55" s="535"/>
      <c r="EDX55" s="535"/>
      <c r="EDY55" s="535"/>
      <c r="EDZ55" s="535"/>
      <c r="EEA55" s="535"/>
      <c r="EEB55" s="535"/>
      <c r="EEC55" s="535"/>
      <c r="EED55" s="535"/>
      <c r="EEE55" s="535"/>
      <c r="EEF55" s="535"/>
      <c r="EEG55" s="535"/>
      <c r="EEH55" s="535"/>
      <c r="EEI55" s="535"/>
      <c r="EEJ55" s="535"/>
      <c r="EEK55" s="535"/>
      <c r="EEL55" s="535"/>
      <c r="EEM55" s="535"/>
      <c r="EEN55" s="535"/>
      <c r="EEO55" s="535"/>
      <c r="EEP55" s="535"/>
      <c r="EEQ55" s="535"/>
      <c r="EER55" s="535"/>
      <c r="EES55" s="535"/>
      <c r="EET55" s="535"/>
      <c r="EEU55" s="535"/>
      <c r="EEV55" s="535"/>
      <c r="EEW55" s="535"/>
      <c r="EEX55" s="535"/>
      <c r="EEY55" s="535"/>
      <c r="EEZ55" s="535"/>
      <c r="EFA55" s="535"/>
      <c r="EFB55" s="535"/>
      <c r="EFC55" s="535"/>
      <c r="EFD55" s="535"/>
      <c r="EFE55" s="535"/>
      <c r="EFF55" s="535"/>
      <c r="EFG55" s="535"/>
      <c r="EFH55" s="535"/>
      <c r="EFI55" s="535"/>
      <c r="EFJ55" s="535"/>
      <c r="EFK55" s="535"/>
      <c r="EFL55" s="535"/>
      <c r="EFM55" s="535"/>
      <c r="EFN55" s="535"/>
      <c r="EFO55" s="535"/>
      <c r="EFP55" s="535"/>
      <c r="EFQ55" s="535"/>
      <c r="EFR55" s="535"/>
      <c r="EFS55" s="535"/>
      <c r="EFT55" s="535"/>
      <c r="EFU55" s="535"/>
      <c r="EFV55" s="535"/>
      <c r="EFW55" s="535"/>
      <c r="EFX55" s="535"/>
      <c r="EFY55" s="535"/>
      <c r="EFZ55" s="535"/>
      <c r="EGA55" s="535"/>
      <c r="EGB55" s="535"/>
      <c r="EGC55" s="535"/>
      <c r="EGD55" s="535"/>
      <c r="EGE55" s="535"/>
      <c r="EGF55" s="535"/>
      <c r="EGG55" s="535"/>
      <c r="EGH55" s="535"/>
      <c r="EGI55" s="535"/>
      <c r="EGJ55" s="535"/>
      <c r="EGK55" s="535"/>
      <c r="EGL55" s="535"/>
      <c r="EGM55" s="535"/>
      <c r="EGN55" s="535"/>
      <c r="EGO55" s="535"/>
      <c r="EGP55" s="535"/>
      <c r="EGQ55" s="535"/>
      <c r="EGR55" s="535"/>
      <c r="EGS55" s="535"/>
      <c r="EGT55" s="535"/>
      <c r="EGU55" s="535"/>
      <c r="EGV55" s="535"/>
      <c r="EGW55" s="535"/>
      <c r="EGX55" s="535"/>
      <c r="EGY55" s="535"/>
      <c r="EGZ55" s="535"/>
      <c r="EHA55" s="535"/>
      <c r="EHB55" s="535"/>
      <c r="EHC55" s="535"/>
      <c r="EHD55" s="535"/>
      <c r="EHE55" s="535"/>
      <c r="EHF55" s="535"/>
      <c r="EHG55" s="535"/>
      <c r="EHH55" s="535"/>
      <c r="EHI55" s="535"/>
      <c r="EHJ55" s="535"/>
      <c r="EHK55" s="535"/>
      <c r="EHL55" s="535"/>
      <c r="EHM55" s="535"/>
      <c r="EHN55" s="535"/>
      <c r="EHO55" s="535"/>
      <c r="EHP55" s="535"/>
      <c r="EHQ55" s="535"/>
      <c r="EHR55" s="535"/>
      <c r="EHS55" s="535"/>
      <c r="EHT55" s="535"/>
      <c r="EHU55" s="535"/>
      <c r="EHV55" s="535"/>
      <c r="EHW55" s="535"/>
      <c r="EHX55" s="535"/>
      <c r="EHY55" s="535"/>
      <c r="EHZ55" s="535"/>
      <c r="EIA55" s="535"/>
      <c r="EIB55" s="535"/>
      <c r="EIC55" s="535"/>
      <c r="EID55" s="535"/>
      <c r="EIE55" s="535"/>
      <c r="EIF55" s="535"/>
      <c r="EIG55" s="535"/>
      <c r="EIH55" s="535"/>
      <c r="EII55" s="535"/>
      <c r="EIJ55" s="535"/>
      <c r="EIK55" s="535"/>
      <c r="EIL55" s="535"/>
      <c r="EIM55" s="535"/>
      <c r="EIN55" s="535"/>
      <c r="EIO55" s="535"/>
      <c r="EIP55" s="535"/>
      <c r="EIQ55" s="535"/>
      <c r="EIR55" s="535"/>
      <c r="EIS55" s="535"/>
      <c r="EIT55" s="535"/>
      <c r="EIU55" s="535"/>
      <c r="EIV55" s="535"/>
      <c r="EIW55" s="535"/>
      <c r="EIX55" s="535"/>
      <c r="EIY55" s="535"/>
      <c r="EIZ55" s="535"/>
      <c r="EJA55" s="535"/>
      <c r="EJB55" s="535"/>
      <c r="EJC55" s="535"/>
      <c r="EJD55" s="535"/>
      <c r="EJE55" s="535"/>
      <c r="EJF55" s="535"/>
      <c r="EJG55" s="535"/>
      <c r="EJH55" s="535"/>
      <c r="EJI55" s="535"/>
      <c r="EJJ55" s="535"/>
      <c r="EJK55" s="535"/>
      <c r="EJL55" s="535"/>
      <c r="EJM55" s="535"/>
      <c r="EJN55" s="535"/>
      <c r="EJO55" s="535"/>
      <c r="EJP55" s="535"/>
      <c r="EJQ55" s="535"/>
      <c r="EJR55" s="535"/>
      <c r="EJS55" s="535"/>
      <c r="EJT55" s="535"/>
      <c r="EJU55" s="535"/>
      <c r="EJV55" s="535"/>
      <c r="EJW55" s="535"/>
      <c r="EJX55" s="535"/>
      <c r="EJY55" s="535"/>
      <c r="EJZ55" s="535"/>
      <c r="EKA55" s="535"/>
      <c r="EKB55" s="535"/>
      <c r="EKC55" s="535"/>
      <c r="EKD55" s="535"/>
      <c r="EKE55" s="535"/>
      <c r="EKF55" s="535"/>
      <c r="EKG55" s="535"/>
      <c r="EKH55" s="535"/>
      <c r="EKI55" s="535"/>
      <c r="EKJ55" s="535"/>
      <c r="EKK55" s="535"/>
      <c r="EKL55" s="535"/>
      <c r="EKM55" s="535"/>
      <c r="EKN55" s="535"/>
      <c r="EKO55" s="535"/>
      <c r="EKP55" s="535"/>
      <c r="EKQ55" s="535"/>
      <c r="EKR55" s="535"/>
      <c r="EKS55" s="535"/>
      <c r="EKT55" s="535"/>
      <c r="EKU55" s="535"/>
      <c r="EKV55" s="535"/>
      <c r="EKW55" s="535"/>
      <c r="EKX55" s="535"/>
      <c r="EKY55" s="535"/>
      <c r="EKZ55" s="535"/>
      <c r="ELA55" s="535"/>
      <c r="ELB55" s="535"/>
      <c r="ELC55" s="535"/>
      <c r="ELD55" s="535"/>
      <c r="ELE55" s="535"/>
      <c r="ELF55" s="535"/>
      <c r="ELG55" s="535"/>
      <c r="ELH55" s="535"/>
      <c r="ELI55" s="535"/>
      <c r="ELJ55" s="535"/>
      <c r="ELK55" s="535"/>
      <c r="ELL55" s="535"/>
      <c r="ELM55" s="535"/>
      <c r="ELN55" s="535"/>
      <c r="ELO55" s="535"/>
      <c r="ELP55" s="535"/>
      <c r="ELQ55" s="535"/>
      <c r="ELR55" s="535"/>
      <c r="ELS55" s="535"/>
      <c r="ELT55" s="535"/>
      <c r="ELU55" s="535"/>
      <c r="ELV55" s="535"/>
      <c r="ELW55" s="535"/>
      <c r="ELX55" s="535"/>
      <c r="ELY55" s="535"/>
      <c r="ELZ55" s="535"/>
      <c r="EMA55" s="535"/>
      <c r="EMB55" s="535"/>
      <c r="EMC55" s="535"/>
      <c r="EMD55" s="535"/>
      <c r="EME55" s="535"/>
      <c r="EMF55" s="535"/>
      <c r="EMG55" s="535"/>
      <c r="EMH55" s="535"/>
      <c r="EMI55" s="535"/>
      <c r="EMJ55" s="535"/>
      <c r="EMK55" s="535"/>
      <c r="EML55" s="535"/>
      <c r="EMM55" s="535"/>
      <c r="EMN55" s="535"/>
      <c r="EMO55" s="535"/>
      <c r="EMP55" s="535"/>
      <c r="EMQ55" s="535"/>
      <c r="EMR55" s="535"/>
      <c r="EMS55" s="535"/>
      <c r="EMT55" s="535"/>
      <c r="EMU55" s="535"/>
      <c r="EMV55" s="535"/>
      <c r="EMW55" s="535"/>
      <c r="EMX55" s="535"/>
      <c r="EMY55" s="535"/>
      <c r="EMZ55" s="535"/>
      <c r="ENA55" s="535"/>
      <c r="ENB55" s="535"/>
      <c r="ENC55" s="535"/>
      <c r="END55" s="535"/>
      <c r="ENE55" s="535"/>
      <c r="ENF55" s="535"/>
      <c r="ENG55" s="535"/>
      <c r="ENH55" s="535"/>
      <c r="ENI55" s="535"/>
      <c r="ENJ55" s="535"/>
      <c r="ENK55" s="535"/>
      <c r="ENL55" s="535"/>
      <c r="ENM55" s="535"/>
      <c r="ENN55" s="535"/>
      <c r="ENO55" s="535"/>
      <c r="ENP55" s="535"/>
      <c r="ENQ55" s="535"/>
      <c r="ENR55" s="535"/>
      <c r="ENS55" s="535"/>
      <c r="ENT55" s="535"/>
      <c r="ENU55" s="535"/>
      <c r="ENV55" s="535"/>
      <c r="ENW55" s="535"/>
      <c r="ENX55" s="535"/>
      <c r="ENY55" s="535"/>
      <c r="ENZ55" s="535"/>
      <c r="EOA55" s="535"/>
      <c r="EOB55" s="535"/>
      <c r="EOC55" s="535"/>
      <c r="EOD55" s="535"/>
      <c r="EOE55" s="535"/>
      <c r="EOF55" s="535"/>
      <c r="EOG55" s="535"/>
      <c r="EOH55" s="535"/>
      <c r="EOI55" s="535"/>
      <c r="EOJ55" s="535"/>
      <c r="EOK55" s="535"/>
      <c r="EOL55" s="535"/>
      <c r="EOM55" s="535"/>
      <c r="EON55" s="535"/>
      <c r="EOO55" s="535"/>
      <c r="EOP55" s="535"/>
      <c r="EOQ55" s="535"/>
      <c r="EOR55" s="535"/>
      <c r="EOS55" s="535"/>
      <c r="EOT55" s="535"/>
      <c r="EOU55" s="535"/>
      <c r="EOV55" s="535"/>
      <c r="EOW55" s="535"/>
      <c r="EOX55" s="535"/>
      <c r="EOY55" s="535"/>
      <c r="EOZ55" s="535"/>
      <c r="EPA55" s="535"/>
      <c r="EPB55" s="535"/>
      <c r="EPC55" s="535"/>
      <c r="EPD55" s="535"/>
      <c r="EPE55" s="535"/>
      <c r="EPF55" s="535"/>
      <c r="EPG55" s="535"/>
      <c r="EPH55" s="535"/>
      <c r="EPI55" s="535"/>
      <c r="EPJ55" s="535"/>
      <c r="EPK55" s="535"/>
      <c r="EPL55" s="535"/>
      <c r="EPM55" s="535"/>
      <c r="EPN55" s="535"/>
      <c r="EPO55" s="535"/>
      <c r="EPP55" s="535"/>
      <c r="EPQ55" s="535"/>
      <c r="EPR55" s="535"/>
      <c r="EPS55" s="535"/>
      <c r="EPT55" s="535"/>
      <c r="EPU55" s="535"/>
      <c r="EPV55" s="535"/>
      <c r="EPW55" s="535"/>
      <c r="EPX55" s="535"/>
      <c r="EPY55" s="535"/>
      <c r="EPZ55" s="535"/>
      <c r="EQA55" s="535"/>
      <c r="EQB55" s="535"/>
      <c r="EQC55" s="535"/>
      <c r="EQD55" s="535"/>
      <c r="EQE55" s="535"/>
      <c r="EQF55" s="535"/>
      <c r="EQG55" s="535"/>
      <c r="EQH55" s="535"/>
      <c r="EQI55" s="535"/>
      <c r="EQJ55" s="535"/>
      <c r="EQK55" s="535"/>
      <c r="EQL55" s="535"/>
      <c r="EQM55" s="535"/>
      <c r="EQN55" s="535"/>
      <c r="EQO55" s="535"/>
      <c r="EQP55" s="535"/>
      <c r="EQQ55" s="535"/>
      <c r="EQR55" s="535"/>
      <c r="EQS55" s="535"/>
      <c r="EQT55" s="535"/>
      <c r="EQU55" s="535"/>
      <c r="EQV55" s="535"/>
      <c r="EQW55" s="535"/>
      <c r="EQX55" s="535"/>
      <c r="EQY55" s="535"/>
      <c r="EQZ55" s="535"/>
      <c r="ERA55" s="535"/>
      <c r="ERB55" s="535"/>
      <c r="ERC55" s="535"/>
      <c r="ERD55" s="535"/>
      <c r="ERE55" s="535"/>
      <c r="ERF55" s="535"/>
      <c r="ERG55" s="535"/>
      <c r="ERH55" s="535"/>
      <c r="ERI55" s="535"/>
      <c r="ERJ55" s="535"/>
      <c r="ERK55" s="535"/>
      <c r="ERL55" s="535"/>
      <c r="ERM55" s="535"/>
      <c r="ERN55" s="535"/>
      <c r="ERO55" s="535"/>
      <c r="ERP55" s="535"/>
      <c r="ERQ55" s="535"/>
      <c r="ERR55" s="535"/>
      <c r="ERS55" s="535"/>
      <c r="ERT55" s="535"/>
      <c r="ERU55" s="535"/>
      <c r="ERV55" s="535"/>
      <c r="ERW55" s="535"/>
      <c r="ERX55" s="535"/>
      <c r="ERY55" s="535"/>
      <c r="ERZ55" s="535"/>
      <c r="ESA55" s="535"/>
      <c r="ESB55" s="535"/>
      <c r="ESC55" s="535"/>
      <c r="ESD55" s="535"/>
      <c r="ESE55" s="535"/>
      <c r="ESF55" s="535"/>
      <c r="ESG55" s="535"/>
      <c r="ESH55" s="535"/>
      <c r="ESI55" s="535"/>
      <c r="ESJ55" s="535"/>
      <c r="ESK55" s="535"/>
      <c r="ESL55" s="535"/>
      <c r="ESM55" s="535"/>
      <c r="ESN55" s="535"/>
      <c r="ESO55" s="535"/>
      <c r="ESP55" s="535"/>
      <c r="ESQ55" s="535"/>
      <c r="ESR55" s="535"/>
      <c r="ESS55" s="535"/>
      <c r="EST55" s="535"/>
      <c r="ESU55" s="535"/>
      <c r="ESV55" s="535"/>
      <c r="ESW55" s="535"/>
      <c r="ESX55" s="535"/>
      <c r="ESY55" s="535"/>
      <c r="ESZ55" s="535"/>
      <c r="ETA55" s="535"/>
      <c r="ETB55" s="535"/>
      <c r="ETC55" s="535"/>
      <c r="ETD55" s="535"/>
      <c r="ETE55" s="535"/>
      <c r="ETF55" s="535"/>
      <c r="ETG55" s="535"/>
      <c r="ETH55" s="535"/>
      <c r="ETI55" s="535"/>
      <c r="ETJ55" s="535"/>
      <c r="ETK55" s="535"/>
      <c r="ETL55" s="535"/>
      <c r="ETM55" s="535"/>
      <c r="ETN55" s="535"/>
      <c r="ETO55" s="535"/>
      <c r="ETP55" s="535"/>
      <c r="ETQ55" s="535"/>
      <c r="ETR55" s="535"/>
      <c r="ETS55" s="535"/>
      <c r="ETT55" s="535"/>
      <c r="ETU55" s="535"/>
      <c r="ETV55" s="535"/>
      <c r="ETW55" s="535"/>
      <c r="ETX55" s="535"/>
      <c r="ETY55" s="535"/>
      <c r="ETZ55" s="535"/>
      <c r="EUA55" s="535"/>
      <c r="EUB55" s="535"/>
      <c r="EUC55" s="535"/>
      <c r="EUD55" s="535"/>
      <c r="EUE55" s="535"/>
      <c r="EUF55" s="535"/>
      <c r="EUG55" s="535"/>
      <c r="EUH55" s="535"/>
      <c r="EUI55" s="535"/>
      <c r="EUJ55" s="535"/>
      <c r="EUK55" s="535"/>
      <c r="EUL55" s="535"/>
      <c r="EUM55" s="535"/>
      <c r="EUN55" s="535"/>
      <c r="EUO55" s="535"/>
      <c r="EUP55" s="535"/>
      <c r="EUQ55" s="535"/>
      <c r="EUR55" s="535"/>
      <c r="EUS55" s="535"/>
      <c r="EUT55" s="535"/>
      <c r="EUU55" s="535"/>
      <c r="EUV55" s="535"/>
      <c r="EUW55" s="535"/>
      <c r="EUX55" s="535"/>
      <c r="EUY55" s="535"/>
      <c r="EUZ55" s="535"/>
      <c r="EVA55" s="535"/>
      <c r="EVB55" s="535"/>
      <c r="EVC55" s="535"/>
      <c r="EVD55" s="535"/>
      <c r="EVE55" s="535"/>
      <c r="EVF55" s="535"/>
      <c r="EVG55" s="535"/>
      <c r="EVH55" s="535"/>
      <c r="EVI55" s="535"/>
      <c r="EVJ55" s="535"/>
      <c r="EVK55" s="535"/>
      <c r="EVL55" s="535"/>
      <c r="EVM55" s="535"/>
      <c r="EVN55" s="535"/>
      <c r="EVO55" s="535"/>
      <c r="EVP55" s="535"/>
      <c r="EVQ55" s="535"/>
      <c r="EVR55" s="535"/>
      <c r="EVS55" s="535"/>
      <c r="EVT55" s="535"/>
      <c r="EVU55" s="535"/>
      <c r="EVV55" s="535"/>
      <c r="EVW55" s="535"/>
      <c r="EVX55" s="535"/>
      <c r="EVY55" s="535"/>
      <c r="EVZ55" s="535"/>
      <c r="EWA55" s="535"/>
      <c r="EWB55" s="535"/>
      <c r="EWC55" s="535"/>
      <c r="EWD55" s="535"/>
      <c r="EWE55" s="535"/>
      <c r="EWF55" s="535"/>
      <c r="EWG55" s="535"/>
      <c r="EWH55" s="535"/>
      <c r="EWI55" s="535"/>
      <c r="EWJ55" s="535"/>
      <c r="EWK55" s="535"/>
      <c r="EWL55" s="535"/>
      <c r="EWM55" s="535"/>
      <c r="EWN55" s="535"/>
      <c r="EWO55" s="535"/>
      <c r="EWP55" s="535"/>
      <c r="EWQ55" s="535"/>
      <c r="EWR55" s="535"/>
      <c r="EWS55" s="535"/>
      <c r="EWT55" s="535"/>
      <c r="EWU55" s="535"/>
      <c r="EWV55" s="535"/>
      <c r="EWW55" s="535"/>
      <c r="EWX55" s="535"/>
      <c r="EWY55" s="535"/>
      <c r="EWZ55" s="535"/>
      <c r="EXA55" s="535"/>
      <c r="EXB55" s="535"/>
      <c r="EXC55" s="535"/>
      <c r="EXD55" s="535"/>
      <c r="EXE55" s="535"/>
      <c r="EXF55" s="535"/>
      <c r="EXG55" s="535"/>
      <c r="EXH55" s="535"/>
      <c r="EXI55" s="535"/>
      <c r="EXJ55" s="535"/>
      <c r="EXK55" s="535"/>
      <c r="EXL55" s="535"/>
      <c r="EXM55" s="535"/>
      <c r="EXN55" s="535"/>
      <c r="EXO55" s="535"/>
      <c r="EXP55" s="535"/>
      <c r="EXQ55" s="535"/>
      <c r="EXR55" s="535"/>
      <c r="EXS55" s="535"/>
      <c r="EXT55" s="535"/>
      <c r="EXU55" s="535"/>
      <c r="EXV55" s="535"/>
      <c r="EXW55" s="535"/>
      <c r="EXX55" s="535"/>
      <c r="EXY55" s="535"/>
      <c r="EXZ55" s="535"/>
      <c r="EYA55" s="535"/>
      <c r="EYB55" s="535"/>
      <c r="EYC55" s="535"/>
      <c r="EYD55" s="535"/>
      <c r="EYE55" s="535"/>
      <c r="EYF55" s="535"/>
      <c r="EYG55" s="535"/>
      <c r="EYH55" s="535"/>
      <c r="EYI55" s="535"/>
      <c r="EYJ55" s="535"/>
      <c r="EYK55" s="535"/>
      <c r="EYL55" s="535"/>
      <c r="EYM55" s="535"/>
      <c r="EYN55" s="535"/>
      <c r="EYO55" s="535"/>
      <c r="EYP55" s="535"/>
      <c r="EYQ55" s="535"/>
      <c r="EYR55" s="535"/>
      <c r="EYS55" s="535"/>
      <c r="EYT55" s="535"/>
      <c r="EYU55" s="535"/>
      <c r="EYV55" s="535"/>
      <c r="EYW55" s="535"/>
      <c r="EYX55" s="535"/>
      <c r="EYY55" s="535"/>
      <c r="EYZ55" s="535"/>
      <c r="EZA55" s="535"/>
      <c r="EZB55" s="535"/>
      <c r="EZC55" s="535"/>
      <c r="EZD55" s="535"/>
      <c r="EZE55" s="535"/>
      <c r="EZF55" s="535"/>
      <c r="EZG55" s="535"/>
      <c r="EZH55" s="535"/>
      <c r="EZI55" s="535"/>
      <c r="EZJ55" s="535"/>
      <c r="EZK55" s="535"/>
      <c r="EZL55" s="535"/>
      <c r="EZM55" s="535"/>
      <c r="EZN55" s="535"/>
      <c r="EZO55" s="535"/>
      <c r="EZP55" s="535"/>
      <c r="EZQ55" s="535"/>
      <c r="EZR55" s="535"/>
      <c r="EZS55" s="535"/>
      <c r="EZT55" s="535"/>
      <c r="EZU55" s="535"/>
      <c r="EZV55" s="535"/>
      <c r="EZW55" s="535"/>
      <c r="EZX55" s="535"/>
      <c r="EZY55" s="535"/>
      <c r="EZZ55" s="535"/>
      <c r="FAA55" s="535"/>
      <c r="FAB55" s="535"/>
      <c r="FAC55" s="535"/>
      <c r="FAD55" s="535"/>
      <c r="FAE55" s="535"/>
      <c r="FAF55" s="535"/>
      <c r="FAG55" s="535"/>
      <c r="FAH55" s="535"/>
      <c r="FAI55" s="535"/>
      <c r="FAJ55" s="535"/>
      <c r="FAK55" s="535"/>
      <c r="FAL55" s="535"/>
      <c r="FAM55" s="535"/>
      <c r="FAN55" s="535"/>
      <c r="FAO55" s="535"/>
      <c r="FAP55" s="535"/>
      <c r="FAQ55" s="535"/>
      <c r="FAR55" s="535"/>
      <c r="FAS55" s="535"/>
      <c r="FAT55" s="535"/>
      <c r="FAU55" s="535"/>
      <c r="FAV55" s="535"/>
      <c r="FAW55" s="535"/>
      <c r="FAX55" s="535"/>
      <c r="FAY55" s="535"/>
      <c r="FAZ55" s="535"/>
      <c r="FBA55" s="535"/>
      <c r="FBB55" s="535"/>
      <c r="FBC55" s="535"/>
      <c r="FBD55" s="535"/>
      <c r="FBE55" s="535"/>
      <c r="FBF55" s="535"/>
      <c r="FBG55" s="535"/>
      <c r="FBH55" s="535"/>
      <c r="FBI55" s="535"/>
      <c r="FBJ55" s="535"/>
      <c r="FBK55" s="535"/>
      <c r="FBL55" s="535"/>
      <c r="FBM55" s="535"/>
      <c r="FBN55" s="535"/>
      <c r="FBO55" s="535"/>
      <c r="FBP55" s="535"/>
      <c r="FBQ55" s="535"/>
      <c r="FBR55" s="535"/>
      <c r="FBS55" s="535"/>
      <c r="FBT55" s="535"/>
      <c r="FBU55" s="535"/>
      <c r="FBV55" s="535"/>
      <c r="FBW55" s="535"/>
      <c r="FBX55" s="535"/>
      <c r="FBY55" s="535"/>
      <c r="FBZ55" s="535"/>
      <c r="FCA55" s="535"/>
      <c r="FCB55" s="535"/>
      <c r="FCC55" s="535"/>
      <c r="FCD55" s="535"/>
      <c r="FCE55" s="535"/>
      <c r="FCF55" s="535"/>
      <c r="FCG55" s="535"/>
      <c r="FCH55" s="535"/>
      <c r="FCI55" s="535"/>
      <c r="FCJ55" s="535"/>
      <c r="FCK55" s="535"/>
      <c r="FCL55" s="535"/>
      <c r="FCM55" s="535"/>
      <c r="FCN55" s="535"/>
      <c r="FCO55" s="535"/>
      <c r="FCP55" s="535"/>
      <c r="FCQ55" s="535"/>
      <c r="FCR55" s="535"/>
      <c r="FCS55" s="535"/>
      <c r="FCT55" s="535"/>
      <c r="FCU55" s="535"/>
      <c r="FCV55" s="535"/>
      <c r="FCW55" s="535"/>
      <c r="FCX55" s="535"/>
      <c r="FCY55" s="535"/>
      <c r="FCZ55" s="535"/>
      <c r="FDA55" s="535"/>
      <c r="FDB55" s="535"/>
      <c r="FDC55" s="535"/>
      <c r="FDD55" s="535"/>
      <c r="FDE55" s="535"/>
      <c r="FDF55" s="535"/>
      <c r="FDG55" s="535"/>
      <c r="FDH55" s="535"/>
      <c r="FDI55" s="535"/>
      <c r="FDJ55" s="535"/>
      <c r="FDK55" s="535"/>
      <c r="FDL55" s="535"/>
      <c r="FDM55" s="535"/>
      <c r="FDN55" s="535"/>
      <c r="FDO55" s="535"/>
      <c r="FDP55" s="535"/>
      <c r="FDQ55" s="535"/>
      <c r="FDR55" s="535"/>
      <c r="FDS55" s="535"/>
      <c r="FDT55" s="535"/>
      <c r="FDU55" s="535"/>
      <c r="FDV55" s="535"/>
      <c r="FDW55" s="535"/>
      <c r="FDX55" s="535"/>
      <c r="FDY55" s="535"/>
      <c r="FDZ55" s="535"/>
      <c r="FEA55" s="535"/>
      <c r="FEB55" s="535"/>
      <c r="FEC55" s="535"/>
      <c r="FED55" s="535"/>
      <c r="FEE55" s="535"/>
      <c r="FEF55" s="535"/>
      <c r="FEG55" s="535"/>
      <c r="FEH55" s="535"/>
      <c r="FEI55" s="535"/>
      <c r="FEJ55" s="535"/>
      <c r="FEK55" s="535"/>
      <c r="FEL55" s="535"/>
      <c r="FEM55" s="535"/>
      <c r="FEN55" s="535"/>
      <c r="FEO55" s="535"/>
      <c r="FEP55" s="535"/>
      <c r="FEQ55" s="535"/>
      <c r="FER55" s="535"/>
      <c r="FES55" s="535"/>
      <c r="FET55" s="535"/>
      <c r="FEU55" s="535"/>
      <c r="FEV55" s="535"/>
      <c r="FEW55" s="535"/>
      <c r="FEX55" s="535"/>
      <c r="FEY55" s="535"/>
      <c r="FEZ55" s="535"/>
      <c r="FFA55" s="535"/>
      <c r="FFB55" s="535"/>
      <c r="FFC55" s="535"/>
      <c r="FFD55" s="535"/>
      <c r="FFE55" s="535"/>
      <c r="FFF55" s="535"/>
      <c r="FFG55" s="535"/>
      <c r="FFH55" s="535"/>
      <c r="FFI55" s="535"/>
      <c r="FFJ55" s="535"/>
      <c r="FFK55" s="535"/>
      <c r="FFL55" s="535"/>
      <c r="FFM55" s="535"/>
      <c r="FFN55" s="535"/>
      <c r="FFO55" s="535"/>
      <c r="FFP55" s="535"/>
      <c r="FFQ55" s="535"/>
      <c r="FFR55" s="535"/>
      <c r="FFS55" s="535"/>
      <c r="FFT55" s="535"/>
      <c r="FFU55" s="535"/>
      <c r="FFV55" s="535"/>
      <c r="FFW55" s="535"/>
      <c r="FFX55" s="535"/>
      <c r="FFY55" s="535"/>
      <c r="FFZ55" s="535"/>
      <c r="FGA55" s="535"/>
      <c r="FGB55" s="535"/>
      <c r="FGC55" s="535"/>
      <c r="FGD55" s="535"/>
      <c r="FGE55" s="535"/>
      <c r="FGF55" s="535"/>
      <c r="FGG55" s="535"/>
      <c r="FGH55" s="535"/>
      <c r="FGI55" s="535"/>
      <c r="FGJ55" s="535"/>
      <c r="FGK55" s="535"/>
      <c r="FGL55" s="535"/>
      <c r="FGM55" s="535"/>
      <c r="FGN55" s="535"/>
      <c r="FGO55" s="535"/>
      <c r="FGP55" s="535"/>
      <c r="FGQ55" s="535"/>
      <c r="FGR55" s="535"/>
      <c r="FGS55" s="535"/>
      <c r="FGT55" s="535"/>
      <c r="FGU55" s="535"/>
      <c r="FGV55" s="535"/>
      <c r="FGW55" s="535"/>
      <c r="FGX55" s="535"/>
      <c r="FGY55" s="535"/>
      <c r="FGZ55" s="535"/>
      <c r="FHA55" s="535"/>
      <c r="FHB55" s="535"/>
      <c r="FHC55" s="535"/>
      <c r="FHD55" s="535"/>
      <c r="FHE55" s="535"/>
      <c r="FHF55" s="535"/>
      <c r="FHG55" s="535"/>
      <c r="FHH55" s="535"/>
      <c r="FHI55" s="535"/>
      <c r="FHJ55" s="535"/>
      <c r="FHK55" s="535"/>
      <c r="FHL55" s="535"/>
      <c r="FHM55" s="535"/>
      <c r="FHN55" s="535"/>
      <c r="FHO55" s="535"/>
      <c r="FHP55" s="535"/>
      <c r="FHQ55" s="535"/>
      <c r="FHR55" s="535"/>
      <c r="FHS55" s="535"/>
      <c r="FHT55" s="535"/>
      <c r="FHU55" s="535"/>
      <c r="FHV55" s="535"/>
      <c r="FHW55" s="535"/>
      <c r="FHX55" s="535"/>
      <c r="FHY55" s="535"/>
      <c r="FHZ55" s="535"/>
      <c r="FIA55" s="535"/>
      <c r="FIB55" s="535"/>
      <c r="FIC55" s="535"/>
      <c r="FID55" s="535"/>
      <c r="FIE55" s="535"/>
      <c r="FIF55" s="535"/>
      <c r="FIG55" s="535"/>
      <c r="FIH55" s="535"/>
      <c r="FII55" s="535"/>
      <c r="FIJ55" s="535"/>
      <c r="FIK55" s="535"/>
      <c r="FIL55" s="535"/>
      <c r="FIM55" s="535"/>
      <c r="FIN55" s="535"/>
      <c r="FIO55" s="535"/>
      <c r="FIP55" s="535"/>
      <c r="FIQ55" s="535"/>
      <c r="FIR55" s="535"/>
      <c r="FIS55" s="535"/>
      <c r="FIT55" s="535"/>
      <c r="FIU55" s="535"/>
      <c r="FIV55" s="535"/>
      <c r="FIW55" s="535"/>
      <c r="FIX55" s="535"/>
      <c r="FIY55" s="535"/>
      <c r="FIZ55" s="535"/>
      <c r="FJA55" s="535"/>
      <c r="FJB55" s="535"/>
      <c r="FJC55" s="535"/>
      <c r="FJD55" s="535"/>
      <c r="FJE55" s="535"/>
      <c r="FJF55" s="535"/>
      <c r="FJG55" s="535"/>
      <c r="FJH55" s="535"/>
      <c r="FJI55" s="535"/>
      <c r="FJJ55" s="535"/>
      <c r="FJK55" s="535"/>
      <c r="FJL55" s="535"/>
      <c r="FJM55" s="535"/>
      <c r="FJN55" s="535"/>
      <c r="FJO55" s="535"/>
      <c r="FJP55" s="535"/>
      <c r="FJQ55" s="535"/>
      <c r="FJR55" s="535"/>
      <c r="FJS55" s="535"/>
      <c r="FJT55" s="535"/>
      <c r="FJU55" s="535"/>
      <c r="FJV55" s="535"/>
      <c r="FJW55" s="535"/>
      <c r="FJX55" s="535"/>
      <c r="FJY55" s="535"/>
      <c r="FJZ55" s="535"/>
      <c r="FKA55" s="535"/>
      <c r="FKB55" s="535"/>
      <c r="FKC55" s="535"/>
      <c r="FKD55" s="535"/>
      <c r="FKE55" s="535"/>
      <c r="FKF55" s="535"/>
      <c r="FKG55" s="535"/>
      <c r="FKH55" s="535"/>
      <c r="FKI55" s="535"/>
      <c r="FKJ55" s="535"/>
      <c r="FKK55" s="535"/>
      <c r="FKL55" s="535"/>
      <c r="FKM55" s="535"/>
      <c r="FKN55" s="535"/>
      <c r="FKO55" s="535"/>
      <c r="FKP55" s="535"/>
      <c r="FKQ55" s="535"/>
      <c r="FKR55" s="535"/>
      <c r="FKS55" s="535"/>
      <c r="FKT55" s="535"/>
      <c r="FKU55" s="535"/>
      <c r="FKV55" s="535"/>
      <c r="FKW55" s="535"/>
      <c r="FKX55" s="535"/>
      <c r="FKY55" s="535"/>
      <c r="FKZ55" s="535"/>
      <c r="FLA55" s="535"/>
      <c r="FLB55" s="535"/>
      <c r="FLC55" s="535"/>
      <c r="FLD55" s="535"/>
      <c r="FLE55" s="535"/>
      <c r="FLF55" s="535"/>
      <c r="FLG55" s="535"/>
      <c r="FLH55" s="535"/>
      <c r="FLI55" s="535"/>
      <c r="FLJ55" s="535"/>
      <c r="FLK55" s="535"/>
      <c r="FLL55" s="535"/>
      <c r="FLM55" s="535"/>
      <c r="FLN55" s="535"/>
      <c r="FLO55" s="535"/>
      <c r="FLP55" s="535"/>
      <c r="FLQ55" s="535"/>
      <c r="FLR55" s="535"/>
      <c r="FLS55" s="535"/>
      <c r="FLT55" s="535"/>
      <c r="FLU55" s="535"/>
      <c r="FLV55" s="535"/>
      <c r="FLW55" s="535"/>
      <c r="FLX55" s="535"/>
      <c r="FLY55" s="535"/>
      <c r="FLZ55" s="535"/>
      <c r="FMA55" s="535"/>
      <c r="FMB55" s="535"/>
      <c r="FMC55" s="535"/>
      <c r="FMD55" s="535"/>
      <c r="FME55" s="535"/>
      <c r="FMF55" s="535"/>
      <c r="FMG55" s="535"/>
      <c r="FMH55" s="535"/>
      <c r="FMI55" s="535"/>
      <c r="FMJ55" s="535"/>
      <c r="FMK55" s="535"/>
      <c r="FML55" s="535"/>
      <c r="FMM55" s="535"/>
      <c r="FMN55" s="535"/>
      <c r="FMO55" s="535"/>
      <c r="FMP55" s="535"/>
      <c r="FMQ55" s="535"/>
      <c r="FMR55" s="535"/>
      <c r="FMS55" s="535"/>
      <c r="FMT55" s="535"/>
      <c r="FMU55" s="535"/>
      <c r="FMV55" s="535"/>
      <c r="FMW55" s="535"/>
      <c r="FMX55" s="535"/>
      <c r="FMY55" s="535"/>
      <c r="FMZ55" s="535"/>
      <c r="FNA55" s="535"/>
      <c r="FNB55" s="535"/>
      <c r="FNC55" s="535"/>
      <c r="FND55" s="535"/>
      <c r="FNE55" s="535"/>
      <c r="FNF55" s="535"/>
      <c r="FNG55" s="535"/>
      <c r="FNH55" s="535"/>
      <c r="FNI55" s="535"/>
      <c r="FNJ55" s="535"/>
      <c r="FNK55" s="535"/>
      <c r="FNL55" s="535"/>
      <c r="FNM55" s="535"/>
      <c r="FNN55" s="535"/>
      <c r="FNO55" s="535"/>
      <c r="FNP55" s="535"/>
      <c r="FNQ55" s="535"/>
      <c r="FNR55" s="535"/>
      <c r="FNS55" s="535"/>
      <c r="FNT55" s="535"/>
      <c r="FNU55" s="535"/>
      <c r="FNV55" s="535"/>
      <c r="FNW55" s="535"/>
      <c r="FNX55" s="535"/>
      <c r="FNY55" s="535"/>
      <c r="FNZ55" s="535"/>
      <c r="FOA55" s="535"/>
      <c r="FOB55" s="535"/>
      <c r="FOC55" s="535"/>
      <c r="FOD55" s="535"/>
      <c r="FOE55" s="535"/>
      <c r="FOF55" s="535"/>
      <c r="FOG55" s="535"/>
      <c r="FOH55" s="535"/>
      <c r="FOI55" s="535"/>
      <c r="FOJ55" s="535"/>
      <c r="FOK55" s="535"/>
      <c r="FOL55" s="535"/>
      <c r="FOM55" s="535"/>
      <c r="FON55" s="535"/>
      <c r="FOO55" s="535"/>
      <c r="FOP55" s="535"/>
      <c r="FOQ55" s="535"/>
      <c r="FOR55" s="535"/>
      <c r="FOS55" s="535"/>
      <c r="FOT55" s="535"/>
      <c r="FOU55" s="535"/>
      <c r="FOV55" s="535"/>
      <c r="FOW55" s="535"/>
      <c r="FOX55" s="535"/>
      <c r="FOY55" s="535"/>
      <c r="FOZ55" s="535"/>
      <c r="FPA55" s="535"/>
      <c r="FPB55" s="535"/>
      <c r="FPC55" s="535"/>
      <c r="FPD55" s="535"/>
      <c r="FPE55" s="535"/>
      <c r="FPF55" s="535"/>
      <c r="FPG55" s="535"/>
      <c r="FPH55" s="535"/>
      <c r="FPI55" s="535"/>
      <c r="FPJ55" s="535"/>
      <c r="FPK55" s="535"/>
      <c r="FPL55" s="535"/>
      <c r="FPM55" s="535"/>
      <c r="FPN55" s="535"/>
      <c r="FPO55" s="535"/>
      <c r="FPP55" s="535"/>
      <c r="FPQ55" s="535"/>
      <c r="FPR55" s="535"/>
      <c r="FPS55" s="535"/>
      <c r="FPT55" s="535"/>
      <c r="FPU55" s="535"/>
      <c r="FPV55" s="535"/>
      <c r="FPW55" s="535"/>
      <c r="FPX55" s="535"/>
      <c r="FPY55" s="535"/>
      <c r="FPZ55" s="535"/>
      <c r="FQA55" s="535"/>
      <c r="FQB55" s="535"/>
      <c r="FQC55" s="535"/>
      <c r="FQD55" s="535"/>
      <c r="FQE55" s="535"/>
      <c r="FQF55" s="535"/>
      <c r="FQG55" s="535"/>
      <c r="FQH55" s="535"/>
      <c r="FQI55" s="535"/>
      <c r="FQJ55" s="535"/>
      <c r="FQK55" s="535"/>
      <c r="FQL55" s="535"/>
      <c r="FQM55" s="535"/>
      <c r="FQN55" s="535"/>
      <c r="FQO55" s="535"/>
      <c r="FQP55" s="535"/>
      <c r="FQQ55" s="535"/>
      <c r="FQR55" s="535"/>
      <c r="FQS55" s="535"/>
      <c r="FQT55" s="535"/>
      <c r="FQU55" s="535"/>
      <c r="FQV55" s="535"/>
      <c r="FQW55" s="535"/>
      <c r="FQX55" s="535"/>
      <c r="FQY55" s="535"/>
      <c r="FQZ55" s="535"/>
      <c r="FRA55" s="535"/>
      <c r="FRB55" s="535"/>
      <c r="FRC55" s="535"/>
      <c r="FRD55" s="535"/>
      <c r="FRE55" s="535"/>
      <c r="FRF55" s="535"/>
      <c r="FRG55" s="535"/>
      <c r="FRH55" s="535"/>
      <c r="FRI55" s="535"/>
      <c r="FRJ55" s="535"/>
      <c r="FRK55" s="535"/>
      <c r="FRL55" s="535"/>
      <c r="FRM55" s="535"/>
      <c r="FRN55" s="535"/>
      <c r="FRO55" s="535"/>
      <c r="FRP55" s="535"/>
      <c r="FRQ55" s="535"/>
      <c r="FRR55" s="535"/>
      <c r="FRS55" s="535"/>
      <c r="FRT55" s="535"/>
      <c r="FRU55" s="535"/>
      <c r="FRV55" s="535"/>
      <c r="FRW55" s="535"/>
      <c r="FRX55" s="535"/>
      <c r="FRY55" s="535"/>
      <c r="FRZ55" s="535"/>
      <c r="FSA55" s="535"/>
      <c r="FSB55" s="535"/>
      <c r="FSC55" s="535"/>
      <c r="FSD55" s="535"/>
      <c r="FSE55" s="535"/>
      <c r="FSF55" s="535"/>
      <c r="FSG55" s="535"/>
      <c r="FSH55" s="535"/>
      <c r="FSI55" s="535"/>
      <c r="FSJ55" s="535"/>
      <c r="FSK55" s="535"/>
      <c r="FSL55" s="535"/>
      <c r="FSM55" s="535"/>
      <c r="FSN55" s="535"/>
      <c r="FSO55" s="535"/>
      <c r="FSP55" s="535"/>
      <c r="FSQ55" s="535"/>
      <c r="FSR55" s="535"/>
      <c r="FSS55" s="535"/>
      <c r="FST55" s="535"/>
      <c r="FSU55" s="535"/>
      <c r="FSV55" s="535"/>
      <c r="FSW55" s="535"/>
      <c r="FSX55" s="535"/>
      <c r="FSY55" s="535"/>
      <c r="FSZ55" s="535"/>
      <c r="FTA55" s="535"/>
      <c r="FTB55" s="535"/>
      <c r="FTC55" s="535"/>
      <c r="FTD55" s="535"/>
      <c r="FTE55" s="535"/>
      <c r="FTF55" s="535"/>
      <c r="FTG55" s="535"/>
      <c r="FTH55" s="535"/>
      <c r="FTI55" s="535"/>
      <c r="FTJ55" s="535"/>
      <c r="FTK55" s="535"/>
      <c r="FTL55" s="535"/>
      <c r="FTM55" s="535"/>
      <c r="FTN55" s="535"/>
      <c r="FTO55" s="535"/>
      <c r="FTP55" s="535"/>
      <c r="FTQ55" s="535"/>
      <c r="FTR55" s="535"/>
      <c r="FTS55" s="535"/>
      <c r="FTT55" s="535"/>
      <c r="FTU55" s="535"/>
      <c r="FTV55" s="535"/>
      <c r="FTW55" s="535"/>
      <c r="FTX55" s="535"/>
      <c r="FTY55" s="535"/>
      <c r="FTZ55" s="535"/>
      <c r="FUA55" s="535"/>
      <c r="FUB55" s="535"/>
      <c r="FUC55" s="535"/>
      <c r="FUD55" s="535"/>
      <c r="FUE55" s="535"/>
      <c r="FUF55" s="535"/>
      <c r="FUG55" s="535"/>
      <c r="FUH55" s="535"/>
      <c r="FUI55" s="535"/>
      <c r="FUJ55" s="535"/>
      <c r="FUK55" s="535"/>
      <c r="FUL55" s="535"/>
      <c r="FUM55" s="535"/>
      <c r="FUN55" s="535"/>
      <c r="FUO55" s="535"/>
      <c r="FUP55" s="535"/>
      <c r="FUQ55" s="535"/>
      <c r="FUR55" s="535"/>
      <c r="FUS55" s="535"/>
      <c r="FUT55" s="535"/>
      <c r="FUU55" s="535"/>
      <c r="FUV55" s="535"/>
      <c r="FUW55" s="535"/>
      <c r="FUX55" s="535"/>
      <c r="FUY55" s="535"/>
      <c r="FUZ55" s="535"/>
      <c r="FVA55" s="535"/>
      <c r="FVB55" s="535"/>
      <c r="FVC55" s="535"/>
      <c r="FVD55" s="535"/>
      <c r="FVE55" s="535"/>
      <c r="FVF55" s="535"/>
      <c r="FVG55" s="535"/>
      <c r="FVH55" s="535"/>
      <c r="FVI55" s="535"/>
      <c r="FVJ55" s="535"/>
      <c r="FVK55" s="535"/>
      <c r="FVL55" s="535"/>
      <c r="FVM55" s="535"/>
      <c r="FVN55" s="535"/>
      <c r="FVO55" s="535"/>
      <c r="FVP55" s="535"/>
      <c r="FVQ55" s="535"/>
      <c r="FVR55" s="535"/>
      <c r="FVS55" s="535"/>
      <c r="FVT55" s="535"/>
      <c r="FVU55" s="535"/>
      <c r="FVV55" s="535"/>
      <c r="FVW55" s="535"/>
      <c r="FVX55" s="535"/>
      <c r="FVY55" s="535"/>
      <c r="FVZ55" s="535"/>
      <c r="FWA55" s="535"/>
      <c r="FWB55" s="535"/>
      <c r="FWC55" s="535"/>
      <c r="FWD55" s="535"/>
      <c r="FWE55" s="535"/>
      <c r="FWF55" s="535"/>
      <c r="FWG55" s="535"/>
      <c r="FWH55" s="535"/>
      <c r="FWI55" s="535"/>
      <c r="FWJ55" s="535"/>
      <c r="FWK55" s="535"/>
      <c r="FWL55" s="535"/>
      <c r="FWM55" s="535"/>
      <c r="FWN55" s="535"/>
      <c r="FWO55" s="535"/>
      <c r="FWP55" s="535"/>
      <c r="FWQ55" s="535"/>
      <c r="FWR55" s="535"/>
      <c r="FWS55" s="535"/>
      <c r="FWT55" s="535"/>
      <c r="FWU55" s="535"/>
      <c r="FWV55" s="535"/>
      <c r="FWW55" s="535"/>
      <c r="FWX55" s="535"/>
      <c r="FWY55" s="535"/>
      <c r="FWZ55" s="535"/>
      <c r="FXA55" s="535"/>
      <c r="FXB55" s="535"/>
      <c r="FXC55" s="535"/>
      <c r="FXD55" s="535"/>
      <c r="FXE55" s="535"/>
      <c r="FXF55" s="535"/>
      <c r="FXG55" s="535"/>
      <c r="FXH55" s="535"/>
      <c r="FXI55" s="535"/>
      <c r="FXJ55" s="535"/>
      <c r="FXK55" s="535"/>
      <c r="FXL55" s="535"/>
      <c r="FXM55" s="535"/>
      <c r="FXN55" s="535"/>
      <c r="FXO55" s="535"/>
      <c r="FXP55" s="535"/>
      <c r="FXQ55" s="535"/>
      <c r="FXR55" s="535"/>
      <c r="FXS55" s="535"/>
      <c r="FXT55" s="535"/>
      <c r="FXU55" s="535"/>
      <c r="FXV55" s="535"/>
      <c r="FXW55" s="535"/>
      <c r="FXX55" s="535"/>
      <c r="FXY55" s="535"/>
      <c r="FXZ55" s="535"/>
      <c r="FYA55" s="535"/>
      <c r="FYB55" s="535"/>
      <c r="FYC55" s="535"/>
      <c r="FYD55" s="535"/>
      <c r="FYE55" s="535"/>
      <c r="FYF55" s="535"/>
      <c r="FYG55" s="535"/>
      <c r="FYH55" s="535"/>
      <c r="FYI55" s="535"/>
      <c r="FYJ55" s="535"/>
      <c r="FYK55" s="535"/>
      <c r="FYL55" s="535"/>
      <c r="FYM55" s="535"/>
      <c r="FYN55" s="535"/>
      <c r="FYO55" s="535"/>
      <c r="FYP55" s="535"/>
      <c r="FYQ55" s="535"/>
      <c r="FYR55" s="535"/>
      <c r="FYS55" s="535"/>
      <c r="FYT55" s="535"/>
      <c r="FYU55" s="535"/>
      <c r="FYV55" s="535"/>
      <c r="FYW55" s="535"/>
      <c r="FYX55" s="535"/>
      <c r="FYY55" s="535"/>
      <c r="FYZ55" s="535"/>
      <c r="FZA55" s="535"/>
      <c r="FZB55" s="535"/>
      <c r="FZC55" s="535"/>
      <c r="FZD55" s="535"/>
      <c r="FZE55" s="535"/>
      <c r="FZF55" s="535"/>
      <c r="FZG55" s="535"/>
      <c r="FZH55" s="535"/>
      <c r="FZI55" s="535"/>
      <c r="FZJ55" s="535"/>
      <c r="FZK55" s="535"/>
      <c r="FZL55" s="535"/>
      <c r="FZM55" s="535"/>
      <c r="FZN55" s="535"/>
      <c r="FZO55" s="535"/>
      <c r="FZP55" s="535"/>
      <c r="FZQ55" s="535"/>
      <c r="FZR55" s="535"/>
      <c r="FZS55" s="535"/>
      <c r="FZT55" s="535"/>
      <c r="FZU55" s="535"/>
      <c r="FZV55" s="535"/>
      <c r="FZW55" s="535"/>
      <c r="FZX55" s="535"/>
      <c r="FZY55" s="535"/>
      <c r="FZZ55" s="535"/>
      <c r="GAA55" s="535"/>
      <c r="GAB55" s="535"/>
      <c r="GAC55" s="535"/>
      <c r="GAD55" s="535"/>
      <c r="GAE55" s="535"/>
      <c r="GAF55" s="535"/>
      <c r="GAG55" s="535"/>
      <c r="GAH55" s="535"/>
      <c r="GAI55" s="535"/>
      <c r="GAJ55" s="535"/>
      <c r="GAK55" s="535"/>
      <c r="GAL55" s="535"/>
      <c r="GAM55" s="535"/>
      <c r="GAN55" s="535"/>
      <c r="GAO55" s="535"/>
      <c r="GAP55" s="535"/>
      <c r="GAQ55" s="535"/>
      <c r="GAR55" s="535"/>
      <c r="GAS55" s="535"/>
      <c r="GAT55" s="535"/>
      <c r="GAU55" s="535"/>
      <c r="GAV55" s="535"/>
      <c r="GAW55" s="535"/>
      <c r="GAX55" s="535"/>
      <c r="GAY55" s="535"/>
      <c r="GAZ55" s="535"/>
      <c r="GBA55" s="535"/>
      <c r="GBB55" s="535"/>
      <c r="GBC55" s="535"/>
      <c r="GBD55" s="535"/>
      <c r="GBE55" s="535"/>
      <c r="GBF55" s="535"/>
      <c r="GBG55" s="535"/>
      <c r="GBH55" s="535"/>
      <c r="GBI55" s="535"/>
      <c r="GBJ55" s="535"/>
      <c r="GBK55" s="535"/>
      <c r="GBL55" s="535"/>
      <c r="GBM55" s="535"/>
      <c r="GBN55" s="535"/>
      <c r="GBO55" s="535"/>
      <c r="GBP55" s="535"/>
      <c r="GBQ55" s="535"/>
      <c r="GBR55" s="535"/>
      <c r="GBS55" s="535"/>
      <c r="GBT55" s="535"/>
      <c r="GBU55" s="535"/>
      <c r="GBV55" s="535"/>
      <c r="GBW55" s="535"/>
      <c r="GBX55" s="535"/>
      <c r="GBY55" s="535"/>
      <c r="GBZ55" s="535"/>
      <c r="GCA55" s="535"/>
      <c r="GCB55" s="535"/>
      <c r="GCC55" s="535"/>
      <c r="GCD55" s="535"/>
      <c r="GCE55" s="535"/>
      <c r="GCF55" s="535"/>
      <c r="GCG55" s="535"/>
      <c r="GCH55" s="535"/>
      <c r="GCI55" s="535"/>
      <c r="GCJ55" s="535"/>
      <c r="GCK55" s="535"/>
      <c r="GCL55" s="535"/>
      <c r="GCM55" s="535"/>
      <c r="GCN55" s="535"/>
      <c r="GCO55" s="535"/>
      <c r="GCP55" s="535"/>
      <c r="GCQ55" s="535"/>
      <c r="GCR55" s="535"/>
      <c r="GCS55" s="535"/>
      <c r="GCT55" s="535"/>
      <c r="GCU55" s="535"/>
      <c r="GCV55" s="535"/>
      <c r="GCW55" s="535"/>
      <c r="GCX55" s="535"/>
      <c r="GCY55" s="535"/>
      <c r="GCZ55" s="535"/>
      <c r="GDA55" s="535"/>
      <c r="GDB55" s="535"/>
      <c r="GDC55" s="535"/>
      <c r="GDD55" s="535"/>
      <c r="GDE55" s="535"/>
      <c r="GDF55" s="535"/>
      <c r="GDG55" s="535"/>
      <c r="GDH55" s="535"/>
      <c r="GDI55" s="535"/>
      <c r="GDJ55" s="535"/>
      <c r="GDK55" s="535"/>
      <c r="GDL55" s="535"/>
      <c r="GDM55" s="535"/>
      <c r="GDN55" s="535"/>
      <c r="GDO55" s="535"/>
      <c r="GDP55" s="535"/>
      <c r="GDQ55" s="535"/>
      <c r="GDR55" s="535"/>
      <c r="GDS55" s="535"/>
      <c r="GDT55" s="535"/>
      <c r="GDU55" s="535"/>
      <c r="GDV55" s="535"/>
      <c r="GDW55" s="535"/>
      <c r="GDX55" s="535"/>
      <c r="GDY55" s="535"/>
      <c r="GDZ55" s="535"/>
      <c r="GEA55" s="535"/>
      <c r="GEB55" s="535"/>
      <c r="GEC55" s="535"/>
      <c r="GED55" s="535"/>
      <c r="GEE55" s="535"/>
      <c r="GEF55" s="535"/>
      <c r="GEG55" s="535"/>
      <c r="GEH55" s="535"/>
      <c r="GEI55" s="535"/>
      <c r="GEJ55" s="535"/>
      <c r="GEK55" s="535"/>
      <c r="GEL55" s="535"/>
      <c r="GEM55" s="535"/>
      <c r="GEN55" s="535"/>
      <c r="GEO55" s="535"/>
      <c r="GEP55" s="535"/>
      <c r="GEQ55" s="535"/>
      <c r="GER55" s="535"/>
      <c r="GES55" s="535"/>
      <c r="GET55" s="535"/>
      <c r="GEU55" s="535"/>
      <c r="GEV55" s="535"/>
      <c r="GEW55" s="535"/>
      <c r="GEX55" s="535"/>
      <c r="GEY55" s="535"/>
      <c r="GEZ55" s="535"/>
      <c r="GFA55" s="535"/>
      <c r="GFB55" s="535"/>
      <c r="GFC55" s="535"/>
      <c r="GFD55" s="535"/>
      <c r="GFE55" s="535"/>
      <c r="GFF55" s="535"/>
      <c r="GFG55" s="535"/>
      <c r="GFH55" s="535"/>
      <c r="GFI55" s="535"/>
      <c r="GFJ55" s="535"/>
      <c r="GFK55" s="535"/>
      <c r="GFL55" s="535"/>
      <c r="GFM55" s="535"/>
      <c r="GFN55" s="535"/>
      <c r="GFO55" s="535"/>
      <c r="GFP55" s="535"/>
      <c r="GFQ55" s="535"/>
      <c r="GFR55" s="535"/>
      <c r="GFS55" s="535"/>
      <c r="GFT55" s="535"/>
      <c r="GFU55" s="535"/>
      <c r="GFV55" s="535"/>
      <c r="GFW55" s="535"/>
      <c r="GFX55" s="535"/>
      <c r="GFY55" s="535"/>
      <c r="GFZ55" s="535"/>
      <c r="GGA55" s="535"/>
      <c r="GGB55" s="535"/>
      <c r="GGC55" s="535"/>
      <c r="GGD55" s="535"/>
      <c r="GGE55" s="535"/>
      <c r="GGF55" s="535"/>
      <c r="GGG55" s="535"/>
      <c r="GGH55" s="535"/>
      <c r="GGI55" s="535"/>
      <c r="GGJ55" s="535"/>
      <c r="GGK55" s="535"/>
      <c r="GGL55" s="535"/>
      <c r="GGM55" s="535"/>
      <c r="GGN55" s="535"/>
      <c r="GGO55" s="535"/>
      <c r="GGP55" s="535"/>
      <c r="GGQ55" s="535"/>
      <c r="GGR55" s="535"/>
      <c r="GGS55" s="535"/>
      <c r="GGT55" s="535"/>
      <c r="GGU55" s="535"/>
      <c r="GGV55" s="535"/>
      <c r="GGW55" s="535"/>
      <c r="GGX55" s="535"/>
      <c r="GGY55" s="535"/>
      <c r="GGZ55" s="535"/>
      <c r="GHA55" s="535"/>
      <c r="GHB55" s="535"/>
      <c r="GHC55" s="535"/>
      <c r="GHD55" s="535"/>
      <c r="GHE55" s="535"/>
      <c r="GHF55" s="535"/>
      <c r="GHG55" s="535"/>
      <c r="GHH55" s="535"/>
      <c r="GHI55" s="535"/>
      <c r="GHJ55" s="535"/>
      <c r="GHK55" s="535"/>
      <c r="GHL55" s="535"/>
      <c r="GHM55" s="535"/>
      <c r="GHN55" s="535"/>
      <c r="GHO55" s="535"/>
      <c r="GHP55" s="535"/>
      <c r="GHQ55" s="535"/>
      <c r="GHR55" s="535"/>
      <c r="GHS55" s="535"/>
      <c r="GHT55" s="535"/>
      <c r="GHU55" s="535"/>
      <c r="GHV55" s="535"/>
      <c r="GHW55" s="535"/>
      <c r="GHX55" s="535"/>
      <c r="GHY55" s="535"/>
      <c r="GHZ55" s="535"/>
      <c r="GIA55" s="535"/>
      <c r="GIB55" s="535"/>
      <c r="GIC55" s="535"/>
      <c r="GID55" s="535"/>
      <c r="GIE55" s="535"/>
      <c r="GIF55" s="535"/>
      <c r="GIG55" s="535"/>
      <c r="GIH55" s="535"/>
      <c r="GII55" s="535"/>
      <c r="GIJ55" s="535"/>
      <c r="GIK55" s="535"/>
      <c r="GIL55" s="535"/>
      <c r="GIM55" s="535"/>
      <c r="GIN55" s="535"/>
      <c r="GIO55" s="535"/>
      <c r="GIP55" s="535"/>
      <c r="GIQ55" s="535"/>
      <c r="GIR55" s="535"/>
      <c r="GIS55" s="535"/>
      <c r="GIT55" s="535"/>
      <c r="GIU55" s="535"/>
      <c r="GIV55" s="535"/>
      <c r="GIW55" s="535"/>
      <c r="GIX55" s="535"/>
      <c r="GIY55" s="535"/>
      <c r="GIZ55" s="535"/>
      <c r="GJA55" s="535"/>
      <c r="GJB55" s="535"/>
      <c r="GJC55" s="535"/>
      <c r="GJD55" s="535"/>
      <c r="GJE55" s="535"/>
      <c r="GJF55" s="535"/>
      <c r="GJG55" s="535"/>
      <c r="GJH55" s="535"/>
      <c r="GJI55" s="535"/>
      <c r="GJJ55" s="535"/>
      <c r="GJK55" s="535"/>
      <c r="GJL55" s="535"/>
      <c r="GJM55" s="535"/>
      <c r="GJN55" s="535"/>
      <c r="GJO55" s="535"/>
      <c r="GJP55" s="535"/>
      <c r="GJQ55" s="535"/>
      <c r="GJR55" s="535"/>
      <c r="GJS55" s="535"/>
      <c r="GJT55" s="535"/>
      <c r="GJU55" s="535"/>
      <c r="GJV55" s="535"/>
      <c r="GJW55" s="535"/>
      <c r="GJX55" s="535"/>
      <c r="GJY55" s="535"/>
      <c r="GJZ55" s="535"/>
      <c r="GKA55" s="535"/>
      <c r="GKB55" s="535"/>
      <c r="GKC55" s="535"/>
      <c r="GKD55" s="535"/>
      <c r="GKE55" s="535"/>
      <c r="GKF55" s="535"/>
      <c r="GKG55" s="535"/>
      <c r="GKH55" s="535"/>
      <c r="GKI55" s="535"/>
      <c r="GKJ55" s="535"/>
      <c r="GKK55" s="535"/>
      <c r="GKL55" s="535"/>
      <c r="GKM55" s="535"/>
      <c r="GKN55" s="535"/>
      <c r="GKO55" s="535"/>
      <c r="GKP55" s="535"/>
      <c r="GKQ55" s="535"/>
      <c r="GKR55" s="535"/>
      <c r="GKS55" s="535"/>
      <c r="GKT55" s="535"/>
      <c r="GKU55" s="535"/>
      <c r="GKV55" s="535"/>
      <c r="GKW55" s="535"/>
      <c r="GKX55" s="535"/>
      <c r="GKY55" s="535"/>
      <c r="GKZ55" s="535"/>
      <c r="GLA55" s="535"/>
      <c r="GLB55" s="535"/>
      <c r="GLC55" s="535"/>
      <c r="GLD55" s="535"/>
      <c r="GLE55" s="535"/>
      <c r="GLF55" s="535"/>
      <c r="GLG55" s="535"/>
      <c r="GLH55" s="535"/>
      <c r="GLI55" s="535"/>
      <c r="GLJ55" s="535"/>
      <c r="GLK55" s="535"/>
      <c r="GLL55" s="535"/>
      <c r="GLM55" s="535"/>
      <c r="GLN55" s="535"/>
      <c r="GLO55" s="535"/>
      <c r="GLP55" s="535"/>
      <c r="GLQ55" s="535"/>
      <c r="GLR55" s="535"/>
      <c r="GLS55" s="535"/>
      <c r="GLT55" s="535"/>
      <c r="GLU55" s="535"/>
      <c r="GLV55" s="535"/>
      <c r="GLW55" s="535"/>
      <c r="GLX55" s="535"/>
      <c r="GLY55" s="535"/>
      <c r="GLZ55" s="535"/>
      <c r="GMA55" s="535"/>
      <c r="GMB55" s="535"/>
      <c r="GMC55" s="535"/>
      <c r="GMD55" s="535"/>
      <c r="GME55" s="535"/>
      <c r="GMF55" s="535"/>
      <c r="GMG55" s="535"/>
      <c r="GMH55" s="535"/>
      <c r="GMI55" s="535"/>
      <c r="GMJ55" s="535"/>
      <c r="GMK55" s="535"/>
      <c r="GML55" s="535"/>
      <c r="GMM55" s="535"/>
      <c r="GMN55" s="535"/>
      <c r="GMO55" s="535"/>
      <c r="GMP55" s="535"/>
      <c r="GMQ55" s="535"/>
      <c r="GMR55" s="535"/>
      <c r="GMS55" s="535"/>
      <c r="GMT55" s="535"/>
      <c r="GMU55" s="535"/>
      <c r="GMV55" s="535"/>
      <c r="GMW55" s="535"/>
      <c r="GMX55" s="535"/>
      <c r="GMY55" s="535"/>
      <c r="GMZ55" s="535"/>
      <c r="GNA55" s="535"/>
      <c r="GNB55" s="535"/>
      <c r="GNC55" s="535"/>
      <c r="GND55" s="535"/>
      <c r="GNE55" s="535"/>
      <c r="GNF55" s="535"/>
      <c r="GNG55" s="535"/>
      <c r="GNH55" s="535"/>
      <c r="GNI55" s="535"/>
      <c r="GNJ55" s="535"/>
      <c r="GNK55" s="535"/>
      <c r="GNL55" s="535"/>
      <c r="GNM55" s="535"/>
      <c r="GNN55" s="535"/>
      <c r="GNO55" s="535"/>
      <c r="GNP55" s="535"/>
      <c r="GNQ55" s="535"/>
      <c r="GNR55" s="535"/>
      <c r="GNS55" s="535"/>
      <c r="GNT55" s="535"/>
      <c r="GNU55" s="535"/>
      <c r="GNV55" s="535"/>
      <c r="GNW55" s="535"/>
      <c r="GNX55" s="535"/>
      <c r="GNY55" s="535"/>
      <c r="GNZ55" s="535"/>
      <c r="GOA55" s="535"/>
      <c r="GOB55" s="535"/>
      <c r="GOC55" s="535"/>
      <c r="GOD55" s="535"/>
      <c r="GOE55" s="535"/>
      <c r="GOF55" s="535"/>
      <c r="GOG55" s="535"/>
      <c r="GOH55" s="535"/>
      <c r="GOI55" s="535"/>
      <c r="GOJ55" s="535"/>
      <c r="GOK55" s="535"/>
      <c r="GOL55" s="535"/>
      <c r="GOM55" s="535"/>
      <c r="GON55" s="535"/>
      <c r="GOO55" s="535"/>
      <c r="GOP55" s="535"/>
      <c r="GOQ55" s="535"/>
      <c r="GOR55" s="535"/>
      <c r="GOS55" s="535"/>
      <c r="GOT55" s="535"/>
      <c r="GOU55" s="535"/>
      <c r="GOV55" s="535"/>
      <c r="GOW55" s="535"/>
      <c r="GOX55" s="535"/>
      <c r="GOY55" s="535"/>
      <c r="GOZ55" s="535"/>
      <c r="GPA55" s="535"/>
      <c r="GPB55" s="535"/>
      <c r="GPC55" s="535"/>
      <c r="GPD55" s="535"/>
      <c r="GPE55" s="535"/>
      <c r="GPF55" s="535"/>
      <c r="GPG55" s="535"/>
      <c r="GPH55" s="535"/>
      <c r="GPI55" s="535"/>
      <c r="GPJ55" s="535"/>
      <c r="GPK55" s="535"/>
      <c r="GPL55" s="535"/>
      <c r="GPM55" s="535"/>
      <c r="GPN55" s="535"/>
      <c r="GPO55" s="535"/>
      <c r="GPP55" s="535"/>
      <c r="GPQ55" s="535"/>
      <c r="GPR55" s="535"/>
      <c r="GPS55" s="535"/>
      <c r="GPT55" s="535"/>
      <c r="GPU55" s="535"/>
      <c r="GPV55" s="535"/>
      <c r="GPW55" s="535"/>
      <c r="GPX55" s="535"/>
      <c r="GPY55" s="535"/>
      <c r="GPZ55" s="535"/>
      <c r="GQA55" s="535"/>
      <c r="GQB55" s="535"/>
      <c r="GQC55" s="535"/>
      <c r="GQD55" s="535"/>
      <c r="GQE55" s="535"/>
      <c r="GQF55" s="535"/>
      <c r="GQG55" s="535"/>
      <c r="GQH55" s="535"/>
      <c r="GQI55" s="535"/>
      <c r="GQJ55" s="535"/>
      <c r="GQK55" s="535"/>
      <c r="GQL55" s="535"/>
      <c r="GQM55" s="535"/>
      <c r="GQN55" s="535"/>
      <c r="GQO55" s="535"/>
      <c r="GQP55" s="535"/>
      <c r="GQQ55" s="535"/>
      <c r="GQR55" s="535"/>
      <c r="GQS55" s="535"/>
      <c r="GQT55" s="535"/>
      <c r="GQU55" s="535"/>
      <c r="GQV55" s="535"/>
      <c r="GQW55" s="535"/>
      <c r="GQX55" s="535"/>
      <c r="GQY55" s="535"/>
      <c r="GQZ55" s="535"/>
      <c r="GRA55" s="535"/>
      <c r="GRB55" s="535"/>
      <c r="GRC55" s="535"/>
      <c r="GRD55" s="535"/>
      <c r="GRE55" s="535"/>
      <c r="GRF55" s="535"/>
      <c r="GRG55" s="535"/>
      <c r="GRH55" s="535"/>
      <c r="GRI55" s="535"/>
      <c r="GRJ55" s="535"/>
      <c r="GRK55" s="535"/>
      <c r="GRL55" s="535"/>
      <c r="GRM55" s="535"/>
      <c r="GRN55" s="535"/>
      <c r="GRO55" s="535"/>
      <c r="GRP55" s="535"/>
      <c r="GRQ55" s="535"/>
      <c r="GRR55" s="535"/>
      <c r="GRS55" s="535"/>
      <c r="GRT55" s="535"/>
      <c r="GRU55" s="535"/>
      <c r="GRV55" s="535"/>
      <c r="GRW55" s="535"/>
      <c r="GRX55" s="535"/>
      <c r="GRY55" s="535"/>
      <c r="GRZ55" s="535"/>
      <c r="GSA55" s="535"/>
      <c r="GSB55" s="535"/>
      <c r="GSC55" s="535"/>
      <c r="GSD55" s="535"/>
      <c r="GSE55" s="535"/>
      <c r="GSF55" s="535"/>
      <c r="GSG55" s="535"/>
      <c r="GSH55" s="535"/>
      <c r="GSI55" s="535"/>
      <c r="GSJ55" s="535"/>
      <c r="GSK55" s="535"/>
      <c r="GSL55" s="535"/>
      <c r="GSM55" s="535"/>
      <c r="GSN55" s="535"/>
      <c r="GSO55" s="535"/>
      <c r="GSP55" s="535"/>
      <c r="GSQ55" s="535"/>
      <c r="GSR55" s="535"/>
      <c r="GSS55" s="535"/>
      <c r="GST55" s="535"/>
      <c r="GSU55" s="535"/>
      <c r="GSV55" s="535"/>
      <c r="GSW55" s="535"/>
      <c r="GSX55" s="535"/>
      <c r="GSY55" s="535"/>
      <c r="GSZ55" s="535"/>
      <c r="GTA55" s="535"/>
      <c r="GTB55" s="535"/>
      <c r="GTC55" s="535"/>
      <c r="GTD55" s="535"/>
      <c r="GTE55" s="535"/>
      <c r="GTF55" s="535"/>
      <c r="GTG55" s="535"/>
      <c r="GTH55" s="535"/>
      <c r="GTI55" s="535"/>
      <c r="GTJ55" s="535"/>
      <c r="GTK55" s="535"/>
      <c r="GTL55" s="535"/>
      <c r="GTM55" s="535"/>
      <c r="GTN55" s="535"/>
      <c r="GTO55" s="535"/>
      <c r="GTP55" s="535"/>
      <c r="GTQ55" s="535"/>
      <c r="GTR55" s="535"/>
      <c r="GTS55" s="535"/>
      <c r="GTT55" s="535"/>
      <c r="GTU55" s="535"/>
      <c r="GTV55" s="535"/>
      <c r="GTW55" s="535"/>
      <c r="GTX55" s="535"/>
      <c r="GTY55" s="535"/>
      <c r="GTZ55" s="535"/>
      <c r="GUA55" s="535"/>
      <c r="GUB55" s="535"/>
      <c r="GUC55" s="535"/>
      <c r="GUD55" s="535"/>
      <c r="GUE55" s="535"/>
      <c r="GUF55" s="535"/>
      <c r="GUG55" s="535"/>
      <c r="GUH55" s="535"/>
      <c r="GUI55" s="535"/>
      <c r="GUJ55" s="535"/>
      <c r="GUK55" s="535"/>
      <c r="GUL55" s="535"/>
      <c r="GUM55" s="535"/>
      <c r="GUN55" s="535"/>
      <c r="GUO55" s="535"/>
      <c r="GUP55" s="535"/>
      <c r="GUQ55" s="535"/>
      <c r="GUR55" s="535"/>
      <c r="GUS55" s="535"/>
      <c r="GUT55" s="535"/>
      <c r="GUU55" s="535"/>
      <c r="GUV55" s="535"/>
      <c r="GUW55" s="535"/>
      <c r="GUX55" s="535"/>
      <c r="GUY55" s="535"/>
      <c r="GUZ55" s="535"/>
      <c r="GVA55" s="535"/>
      <c r="GVB55" s="535"/>
      <c r="GVC55" s="535"/>
      <c r="GVD55" s="535"/>
      <c r="GVE55" s="535"/>
      <c r="GVF55" s="535"/>
      <c r="GVG55" s="535"/>
      <c r="GVH55" s="535"/>
      <c r="GVI55" s="535"/>
      <c r="GVJ55" s="535"/>
      <c r="GVK55" s="535"/>
      <c r="GVL55" s="535"/>
      <c r="GVM55" s="535"/>
      <c r="GVN55" s="535"/>
      <c r="GVO55" s="535"/>
      <c r="GVP55" s="535"/>
      <c r="GVQ55" s="535"/>
      <c r="GVR55" s="535"/>
      <c r="GVS55" s="535"/>
      <c r="GVT55" s="535"/>
      <c r="GVU55" s="535"/>
      <c r="GVV55" s="535"/>
      <c r="GVW55" s="535"/>
      <c r="GVX55" s="535"/>
      <c r="GVY55" s="535"/>
      <c r="GVZ55" s="535"/>
      <c r="GWA55" s="535"/>
      <c r="GWB55" s="535"/>
      <c r="GWC55" s="535"/>
      <c r="GWD55" s="535"/>
      <c r="GWE55" s="535"/>
      <c r="GWF55" s="535"/>
      <c r="GWG55" s="535"/>
      <c r="GWH55" s="535"/>
      <c r="GWI55" s="535"/>
      <c r="GWJ55" s="535"/>
      <c r="GWK55" s="535"/>
      <c r="GWL55" s="535"/>
      <c r="GWM55" s="535"/>
      <c r="GWN55" s="535"/>
      <c r="GWO55" s="535"/>
      <c r="GWP55" s="535"/>
      <c r="GWQ55" s="535"/>
      <c r="GWR55" s="535"/>
      <c r="GWS55" s="535"/>
      <c r="GWT55" s="535"/>
      <c r="GWU55" s="535"/>
      <c r="GWV55" s="535"/>
      <c r="GWW55" s="535"/>
      <c r="GWX55" s="535"/>
      <c r="GWY55" s="535"/>
      <c r="GWZ55" s="535"/>
      <c r="GXA55" s="535"/>
      <c r="GXB55" s="535"/>
      <c r="GXC55" s="535"/>
      <c r="GXD55" s="535"/>
      <c r="GXE55" s="535"/>
      <c r="GXF55" s="535"/>
      <c r="GXG55" s="535"/>
      <c r="GXH55" s="535"/>
      <c r="GXI55" s="535"/>
      <c r="GXJ55" s="535"/>
      <c r="GXK55" s="535"/>
      <c r="GXL55" s="535"/>
      <c r="GXM55" s="535"/>
      <c r="GXN55" s="535"/>
      <c r="GXO55" s="535"/>
      <c r="GXP55" s="535"/>
      <c r="GXQ55" s="535"/>
      <c r="GXR55" s="535"/>
      <c r="GXS55" s="535"/>
      <c r="GXT55" s="535"/>
      <c r="GXU55" s="535"/>
      <c r="GXV55" s="535"/>
      <c r="GXW55" s="535"/>
      <c r="GXX55" s="535"/>
      <c r="GXY55" s="535"/>
      <c r="GXZ55" s="535"/>
      <c r="GYA55" s="535"/>
      <c r="GYB55" s="535"/>
      <c r="GYC55" s="535"/>
      <c r="GYD55" s="535"/>
      <c r="GYE55" s="535"/>
      <c r="GYF55" s="535"/>
      <c r="GYG55" s="535"/>
      <c r="GYH55" s="535"/>
      <c r="GYI55" s="535"/>
      <c r="GYJ55" s="535"/>
      <c r="GYK55" s="535"/>
      <c r="GYL55" s="535"/>
      <c r="GYM55" s="535"/>
      <c r="GYN55" s="535"/>
      <c r="GYO55" s="535"/>
      <c r="GYP55" s="535"/>
      <c r="GYQ55" s="535"/>
      <c r="GYR55" s="535"/>
      <c r="GYS55" s="535"/>
      <c r="GYT55" s="535"/>
      <c r="GYU55" s="535"/>
      <c r="GYV55" s="535"/>
      <c r="GYW55" s="535"/>
      <c r="GYX55" s="535"/>
      <c r="GYY55" s="535"/>
      <c r="GYZ55" s="535"/>
      <c r="GZA55" s="535"/>
      <c r="GZB55" s="535"/>
      <c r="GZC55" s="535"/>
      <c r="GZD55" s="535"/>
      <c r="GZE55" s="535"/>
      <c r="GZF55" s="535"/>
      <c r="GZG55" s="535"/>
      <c r="GZH55" s="535"/>
      <c r="GZI55" s="535"/>
      <c r="GZJ55" s="535"/>
      <c r="GZK55" s="535"/>
      <c r="GZL55" s="535"/>
      <c r="GZM55" s="535"/>
      <c r="GZN55" s="535"/>
      <c r="GZO55" s="535"/>
      <c r="GZP55" s="535"/>
      <c r="GZQ55" s="535"/>
      <c r="GZR55" s="535"/>
      <c r="GZS55" s="535"/>
      <c r="GZT55" s="535"/>
      <c r="GZU55" s="535"/>
      <c r="GZV55" s="535"/>
      <c r="GZW55" s="535"/>
      <c r="GZX55" s="535"/>
      <c r="GZY55" s="535"/>
      <c r="GZZ55" s="535"/>
      <c r="HAA55" s="535"/>
      <c r="HAB55" s="535"/>
      <c r="HAC55" s="535"/>
      <c r="HAD55" s="535"/>
      <c r="HAE55" s="535"/>
      <c r="HAF55" s="535"/>
      <c r="HAG55" s="535"/>
      <c r="HAH55" s="535"/>
      <c r="HAI55" s="535"/>
      <c r="HAJ55" s="535"/>
      <c r="HAK55" s="535"/>
      <c r="HAL55" s="535"/>
      <c r="HAM55" s="535"/>
      <c r="HAN55" s="535"/>
      <c r="HAO55" s="535"/>
      <c r="HAP55" s="535"/>
      <c r="HAQ55" s="535"/>
      <c r="HAR55" s="535"/>
      <c r="HAS55" s="535"/>
      <c r="HAT55" s="535"/>
      <c r="HAU55" s="535"/>
      <c r="HAV55" s="535"/>
      <c r="HAW55" s="535"/>
      <c r="HAX55" s="535"/>
      <c r="HAY55" s="535"/>
      <c r="HAZ55" s="535"/>
      <c r="HBA55" s="535"/>
      <c r="HBB55" s="535"/>
      <c r="HBC55" s="535"/>
      <c r="HBD55" s="535"/>
      <c r="HBE55" s="535"/>
      <c r="HBF55" s="535"/>
      <c r="HBG55" s="535"/>
      <c r="HBH55" s="535"/>
      <c r="HBI55" s="535"/>
      <c r="HBJ55" s="535"/>
      <c r="HBK55" s="535"/>
      <c r="HBL55" s="535"/>
      <c r="HBM55" s="535"/>
      <c r="HBN55" s="535"/>
      <c r="HBO55" s="535"/>
      <c r="HBP55" s="535"/>
      <c r="HBQ55" s="535"/>
      <c r="HBR55" s="535"/>
      <c r="HBS55" s="535"/>
      <c r="HBT55" s="535"/>
      <c r="HBU55" s="535"/>
      <c r="HBV55" s="535"/>
      <c r="HBW55" s="535"/>
      <c r="HBX55" s="535"/>
      <c r="HBY55" s="535"/>
      <c r="HBZ55" s="535"/>
      <c r="HCA55" s="535"/>
      <c r="HCB55" s="535"/>
      <c r="HCC55" s="535"/>
      <c r="HCD55" s="535"/>
      <c r="HCE55" s="535"/>
      <c r="HCF55" s="535"/>
      <c r="HCG55" s="535"/>
      <c r="HCH55" s="535"/>
      <c r="HCI55" s="535"/>
      <c r="HCJ55" s="535"/>
      <c r="HCK55" s="535"/>
      <c r="HCL55" s="535"/>
      <c r="HCM55" s="535"/>
      <c r="HCN55" s="535"/>
      <c r="HCO55" s="535"/>
      <c r="HCP55" s="535"/>
      <c r="HCQ55" s="535"/>
      <c r="HCR55" s="535"/>
      <c r="HCS55" s="535"/>
      <c r="HCT55" s="535"/>
      <c r="HCU55" s="535"/>
      <c r="HCV55" s="535"/>
      <c r="HCW55" s="535"/>
      <c r="HCX55" s="535"/>
      <c r="HCY55" s="535"/>
      <c r="HCZ55" s="535"/>
      <c r="HDA55" s="535"/>
      <c r="HDB55" s="535"/>
      <c r="HDC55" s="535"/>
      <c r="HDD55" s="535"/>
      <c r="HDE55" s="535"/>
      <c r="HDF55" s="535"/>
      <c r="HDG55" s="535"/>
      <c r="HDH55" s="535"/>
      <c r="HDI55" s="535"/>
      <c r="HDJ55" s="535"/>
      <c r="HDK55" s="535"/>
      <c r="HDL55" s="535"/>
      <c r="HDM55" s="535"/>
      <c r="HDN55" s="535"/>
      <c r="HDO55" s="535"/>
      <c r="HDP55" s="535"/>
      <c r="HDQ55" s="535"/>
      <c r="HDR55" s="535"/>
      <c r="HDS55" s="535"/>
      <c r="HDT55" s="535"/>
      <c r="HDU55" s="535"/>
      <c r="HDV55" s="535"/>
      <c r="HDW55" s="535"/>
      <c r="HDX55" s="535"/>
      <c r="HDY55" s="535"/>
      <c r="HDZ55" s="535"/>
      <c r="HEA55" s="535"/>
      <c r="HEB55" s="535"/>
      <c r="HEC55" s="535"/>
      <c r="HED55" s="535"/>
      <c r="HEE55" s="535"/>
      <c r="HEF55" s="535"/>
      <c r="HEG55" s="535"/>
      <c r="HEH55" s="535"/>
      <c r="HEI55" s="535"/>
      <c r="HEJ55" s="535"/>
      <c r="HEK55" s="535"/>
      <c r="HEL55" s="535"/>
      <c r="HEM55" s="535"/>
      <c r="HEN55" s="535"/>
      <c r="HEO55" s="535"/>
      <c r="HEP55" s="535"/>
      <c r="HEQ55" s="535"/>
      <c r="HER55" s="535"/>
      <c r="HES55" s="535"/>
      <c r="HET55" s="535"/>
      <c r="HEU55" s="535"/>
      <c r="HEV55" s="535"/>
      <c r="HEW55" s="535"/>
      <c r="HEX55" s="535"/>
      <c r="HEY55" s="535"/>
      <c r="HEZ55" s="535"/>
      <c r="HFA55" s="535"/>
      <c r="HFB55" s="535"/>
      <c r="HFC55" s="535"/>
      <c r="HFD55" s="535"/>
      <c r="HFE55" s="535"/>
      <c r="HFF55" s="535"/>
      <c r="HFG55" s="535"/>
      <c r="HFH55" s="535"/>
      <c r="HFI55" s="535"/>
      <c r="HFJ55" s="535"/>
      <c r="HFK55" s="535"/>
      <c r="HFL55" s="535"/>
      <c r="HFM55" s="535"/>
      <c r="HFN55" s="535"/>
      <c r="HFO55" s="535"/>
      <c r="HFP55" s="535"/>
      <c r="HFQ55" s="535"/>
      <c r="HFR55" s="535"/>
      <c r="HFS55" s="535"/>
      <c r="HFT55" s="535"/>
      <c r="HFU55" s="535"/>
      <c r="HFV55" s="535"/>
      <c r="HFW55" s="535"/>
      <c r="HFX55" s="535"/>
      <c r="HFY55" s="535"/>
      <c r="HFZ55" s="535"/>
      <c r="HGA55" s="535"/>
      <c r="HGB55" s="535"/>
      <c r="HGC55" s="535"/>
      <c r="HGD55" s="535"/>
      <c r="HGE55" s="535"/>
      <c r="HGF55" s="535"/>
      <c r="HGG55" s="535"/>
      <c r="HGH55" s="535"/>
      <c r="HGI55" s="535"/>
      <c r="HGJ55" s="535"/>
      <c r="HGK55" s="535"/>
      <c r="HGL55" s="535"/>
      <c r="HGM55" s="535"/>
      <c r="HGN55" s="535"/>
      <c r="HGO55" s="535"/>
      <c r="HGP55" s="535"/>
      <c r="HGQ55" s="535"/>
      <c r="HGR55" s="535"/>
      <c r="HGS55" s="535"/>
      <c r="HGT55" s="535"/>
      <c r="HGU55" s="535"/>
      <c r="HGV55" s="535"/>
      <c r="HGW55" s="535"/>
      <c r="HGX55" s="535"/>
      <c r="HGY55" s="535"/>
      <c r="HGZ55" s="535"/>
      <c r="HHA55" s="535"/>
      <c r="HHB55" s="535"/>
      <c r="HHC55" s="535"/>
      <c r="HHD55" s="535"/>
      <c r="HHE55" s="535"/>
      <c r="HHF55" s="535"/>
      <c r="HHG55" s="535"/>
      <c r="HHH55" s="535"/>
      <c r="HHI55" s="535"/>
      <c r="HHJ55" s="535"/>
      <c r="HHK55" s="535"/>
      <c r="HHL55" s="535"/>
      <c r="HHM55" s="535"/>
      <c r="HHN55" s="535"/>
      <c r="HHO55" s="535"/>
      <c r="HHP55" s="535"/>
      <c r="HHQ55" s="535"/>
      <c r="HHR55" s="535"/>
      <c r="HHS55" s="535"/>
      <c r="HHT55" s="535"/>
      <c r="HHU55" s="535"/>
      <c r="HHV55" s="535"/>
      <c r="HHW55" s="535"/>
      <c r="HHX55" s="535"/>
      <c r="HHY55" s="535"/>
      <c r="HHZ55" s="535"/>
      <c r="HIA55" s="535"/>
      <c r="HIB55" s="535"/>
      <c r="HIC55" s="535"/>
      <c r="HID55" s="535"/>
      <c r="HIE55" s="535"/>
      <c r="HIF55" s="535"/>
      <c r="HIG55" s="535"/>
      <c r="HIH55" s="535"/>
      <c r="HII55" s="535"/>
      <c r="HIJ55" s="535"/>
      <c r="HIK55" s="535"/>
      <c r="HIL55" s="535"/>
      <c r="HIM55" s="535"/>
      <c r="HIN55" s="535"/>
      <c r="HIO55" s="535"/>
      <c r="HIP55" s="535"/>
      <c r="HIQ55" s="535"/>
      <c r="HIR55" s="535"/>
      <c r="HIS55" s="535"/>
      <c r="HIT55" s="535"/>
      <c r="HIU55" s="535"/>
      <c r="HIV55" s="535"/>
      <c r="HIW55" s="535"/>
      <c r="HIX55" s="535"/>
      <c r="HIY55" s="535"/>
      <c r="HIZ55" s="535"/>
      <c r="HJA55" s="535"/>
      <c r="HJB55" s="535"/>
      <c r="HJC55" s="535"/>
      <c r="HJD55" s="535"/>
      <c r="HJE55" s="535"/>
      <c r="HJF55" s="535"/>
      <c r="HJG55" s="535"/>
      <c r="HJH55" s="535"/>
      <c r="HJI55" s="535"/>
      <c r="HJJ55" s="535"/>
      <c r="HJK55" s="535"/>
      <c r="HJL55" s="535"/>
      <c r="HJM55" s="535"/>
      <c r="HJN55" s="535"/>
      <c r="HJO55" s="535"/>
      <c r="HJP55" s="535"/>
      <c r="HJQ55" s="535"/>
      <c r="HJR55" s="535"/>
      <c r="HJS55" s="535"/>
      <c r="HJT55" s="535"/>
      <c r="HJU55" s="535"/>
      <c r="HJV55" s="535"/>
      <c r="HJW55" s="535"/>
      <c r="HJX55" s="535"/>
      <c r="HJY55" s="535"/>
      <c r="HJZ55" s="535"/>
      <c r="HKA55" s="535"/>
      <c r="HKB55" s="535"/>
      <c r="HKC55" s="535"/>
      <c r="HKD55" s="535"/>
      <c r="HKE55" s="535"/>
      <c r="HKF55" s="535"/>
      <c r="HKG55" s="535"/>
      <c r="HKH55" s="535"/>
      <c r="HKI55" s="535"/>
      <c r="HKJ55" s="535"/>
      <c r="HKK55" s="535"/>
      <c r="HKL55" s="535"/>
      <c r="HKM55" s="535"/>
      <c r="HKN55" s="535"/>
      <c r="HKO55" s="535"/>
      <c r="HKP55" s="535"/>
      <c r="HKQ55" s="535"/>
      <c r="HKR55" s="535"/>
      <c r="HKS55" s="535"/>
      <c r="HKT55" s="535"/>
      <c r="HKU55" s="535"/>
      <c r="HKV55" s="535"/>
      <c r="HKW55" s="535"/>
      <c r="HKX55" s="535"/>
      <c r="HKY55" s="535"/>
      <c r="HKZ55" s="535"/>
      <c r="HLA55" s="535"/>
      <c r="HLB55" s="535"/>
      <c r="HLC55" s="535"/>
      <c r="HLD55" s="535"/>
      <c r="HLE55" s="535"/>
      <c r="HLF55" s="535"/>
      <c r="HLG55" s="535"/>
      <c r="HLH55" s="535"/>
      <c r="HLI55" s="535"/>
      <c r="HLJ55" s="535"/>
      <c r="HLK55" s="535"/>
      <c r="HLL55" s="535"/>
      <c r="HLM55" s="535"/>
      <c r="HLN55" s="535"/>
      <c r="HLO55" s="535"/>
      <c r="HLP55" s="535"/>
      <c r="HLQ55" s="535"/>
      <c r="HLR55" s="535"/>
      <c r="HLS55" s="535"/>
      <c r="HLT55" s="535"/>
      <c r="HLU55" s="535"/>
      <c r="HLV55" s="535"/>
      <c r="HLW55" s="535"/>
      <c r="HLX55" s="535"/>
      <c r="HLY55" s="535"/>
      <c r="HLZ55" s="535"/>
      <c r="HMA55" s="535"/>
      <c r="HMB55" s="535"/>
      <c r="HMC55" s="535"/>
      <c r="HMD55" s="535"/>
      <c r="HME55" s="535"/>
      <c r="HMF55" s="535"/>
      <c r="HMG55" s="535"/>
      <c r="HMH55" s="535"/>
      <c r="HMI55" s="535"/>
      <c r="HMJ55" s="535"/>
      <c r="HMK55" s="535"/>
      <c r="HML55" s="535"/>
      <c r="HMM55" s="535"/>
      <c r="HMN55" s="535"/>
      <c r="HMO55" s="535"/>
      <c r="HMP55" s="535"/>
      <c r="HMQ55" s="535"/>
      <c r="HMR55" s="535"/>
      <c r="HMS55" s="535"/>
      <c r="HMT55" s="535"/>
      <c r="HMU55" s="535"/>
      <c r="HMV55" s="535"/>
      <c r="HMW55" s="535"/>
      <c r="HMX55" s="535"/>
      <c r="HMY55" s="535"/>
      <c r="HMZ55" s="535"/>
      <c r="HNA55" s="535"/>
      <c r="HNB55" s="535"/>
      <c r="HNC55" s="535"/>
      <c r="HND55" s="535"/>
      <c r="HNE55" s="535"/>
      <c r="HNF55" s="535"/>
      <c r="HNG55" s="535"/>
      <c r="HNH55" s="535"/>
      <c r="HNI55" s="535"/>
      <c r="HNJ55" s="535"/>
      <c r="HNK55" s="535"/>
      <c r="HNL55" s="535"/>
      <c r="HNM55" s="535"/>
      <c r="HNN55" s="535"/>
      <c r="HNO55" s="535"/>
      <c r="HNP55" s="535"/>
      <c r="HNQ55" s="535"/>
      <c r="HNR55" s="535"/>
      <c r="HNS55" s="535"/>
      <c r="HNT55" s="535"/>
      <c r="HNU55" s="535"/>
      <c r="HNV55" s="535"/>
      <c r="HNW55" s="535"/>
      <c r="HNX55" s="535"/>
      <c r="HNY55" s="535"/>
      <c r="HNZ55" s="535"/>
      <c r="HOA55" s="535"/>
      <c r="HOB55" s="535"/>
      <c r="HOC55" s="535"/>
      <c r="HOD55" s="535"/>
      <c r="HOE55" s="535"/>
      <c r="HOF55" s="535"/>
      <c r="HOG55" s="535"/>
      <c r="HOH55" s="535"/>
      <c r="HOI55" s="535"/>
      <c r="HOJ55" s="535"/>
      <c r="HOK55" s="535"/>
      <c r="HOL55" s="535"/>
      <c r="HOM55" s="535"/>
      <c r="HON55" s="535"/>
      <c r="HOO55" s="535"/>
      <c r="HOP55" s="535"/>
      <c r="HOQ55" s="535"/>
      <c r="HOR55" s="535"/>
      <c r="HOS55" s="535"/>
      <c r="HOT55" s="535"/>
      <c r="HOU55" s="535"/>
      <c r="HOV55" s="535"/>
      <c r="HOW55" s="535"/>
      <c r="HOX55" s="535"/>
      <c r="HOY55" s="535"/>
      <c r="HOZ55" s="535"/>
      <c r="HPA55" s="535"/>
      <c r="HPB55" s="535"/>
      <c r="HPC55" s="535"/>
      <c r="HPD55" s="535"/>
      <c r="HPE55" s="535"/>
      <c r="HPF55" s="535"/>
      <c r="HPG55" s="535"/>
      <c r="HPH55" s="535"/>
      <c r="HPI55" s="535"/>
      <c r="HPJ55" s="535"/>
      <c r="HPK55" s="535"/>
      <c r="HPL55" s="535"/>
      <c r="HPM55" s="535"/>
      <c r="HPN55" s="535"/>
      <c r="HPO55" s="535"/>
      <c r="HPP55" s="535"/>
      <c r="HPQ55" s="535"/>
      <c r="HPR55" s="535"/>
      <c r="HPS55" s="535"/>
      <c r="HPT55" s="535"/>
      <c r="HPU55" s="535"/>
      <c r="HPV55" s="535"/>
      <c r="HPW55" s="535"/>
      <c r="HPX55" s="535"/>
      <c r="HPY55" s="535"/>
      <c r="HPZ55" s="535"/>
      <c r="HQA55" s="535"/>
      <c r="HQB55" s="535"/>
      <c r="HQC55" s="535"/>
      <c r="HQD55" s="535"/>
      <c r="HQE55" s="535"/>
      <c r="HQF55" s="535"/>
      <c r="HQG55" s="535"/>
      <c r="HQH55" s="535"/>
      <c r="HQI55" s="535"/>
      <c r="HQJ55" s="535"/>
      <c r="HQK55" s="535"/>
      <c r="HQL55" s="535"/>
      <c r="HQM55" s="535"/>
      <c r="HQN55" s="535"/>
      <c r="HQO55" s="535"/>
      <c r="HQP55" s="535"/>
      <c r="HQQ55" s="535"/>
      <c r="HQR55" s="535"/>
      <c r="HQS55" s="535"/>
      <c r="HQT55" s="535"/>
      <c r="HQU55" s="535"/>
      <c r="HQV55" s="535"/>
      <c r="HQW55" s="535"/>
      <c r="HQX55" s="535"/>
      <c r="HQY55" s="535"/>
      <c r="HQZ55" s="535"/>
      <c r="HRA55" s="535"/>
      <c r="HRB55" s="535"/>
      <c r="HRC55" s="535"/>
      <c r="HRD55" s="535"/>
      <c r="HRE55" s="535"/>
      <c r="HRF55" s="535"/>
      <c r="HRG55" s="535"/>
      <c r="HRH55" s="535"/>
      <c r="HRI55" s="535"/>
      <c r="HRJ55" s="535"/>
      <c r="HRK55" s="535"/>
      <c r="HRL55" s="535"/>
      <c r="HRM55" s="535"/>
      <c r="HRN55" s="535"/>
      <c r="HRO55" s="535"/>
      <c r="HRP55" s="535"/>
      <c r="HRQ55" s="535"/>
      <c r="HRR55" s="535"/>
      <c r="HRS55" s="535"/>
      <c r="HRT55" s="535"/>
      <c r="HRU55" s="535"/>
      <c r="HRV55" s="535"/>
      <c r="HRW55" s="535"/>
      <c r="HRX55" s="535"/>
      <c r="HRY55" s="535"/>
      <c r="HRZ55" s="535"/>
      <c r="HSA55" s="535"/>
      <c r="HSB55" s="535"/>
      <c r="HSC55" s="535"/>
      <c r="HSD55" s="535"/>
      <c r="HSE55" s="535"/>
      <c r="HSF55" s="535"/>
      <c r="HSG55" s="535"/>
      <c r="HSH55" s="535"/>
      <c r="HSI55" s="535"/>
      <c r="HSJ55" s="535"/>
      <c r="HSK55" s="535"/>
      <c r="HSL55" s="535"/>
      <c r="HSM55" s="535"/>
      <c r="HSN55" s="535"/>
      <c r="HSO55" s="535"/>
      <c r="HSP55" s="535"/>
      <c r="HSQ55" s="535"/>
      <c r="HSR55" s="535"/>
      <c r="HSS55" s="535"/>
      <c r="HST55" s="535"/>
      <c r="HSU55" s="535"/>
      <c r="HSV55" s="535"/>
      <c r="HSW55" s="535"/>
      <c r="HSX55" s="535"/>
      <c r="HSY55" s="535"/>
      <c r="HSZ55" s="535"/>
      <c r="HTA55" s="535"/>
      <c r="HTB55" s="535"/>
      <c r="HTC55" s="535"/>
      <c r="HTD55" s="535"/>
      <c r="HTE55" s="535"/>
      <c r="HTF55" s="535"/>
      <c r="HTG55" s="535"/>
      <c r="HTH55" s="535"/>
      <c r="HTI55" s="535"/>
      <c r="HTJ55" s="535"/>
      <c r="HTK55" s="535"/>
      <c r="HTL55" s="535"/>
      <c r="HTM55" s="535"/>
      <c r="HTN55" s="535"/>
      <c r="HTO55" s="535"/>
      <c r="HTP55" s="535"/>
      <c r="HTQ55" s="535"/>
      <c r="HTR55" s="535"/>
      <c r="HTS55" s="535"/>
      <c r="HTT55" s="535"/>
      <c r="HTU55" s="535"/>
      <c r="HTV55" s="535"/>
      <c r="HTW55" s="535"/>
      <c r="HTX55" s="535"/>
      <c r="HTY55" s="535"/>
      <c r="HTZ55" s="535"/>
      <c r="HUA55" s="535"/>
      <c r="HUB55" s="535"/>
      <c r="HUC55" s="535"/>
      <c r="HUD55" s="535"/>
      <c r="HUE55" s="535"/>
      <c r="HUF55" s="535"/>
      <c r="HUG55" s="535"/>
      <c r="HUH55" s="535"/>
      <c r="HUI55" s="535"/>
      <c r="HUJ55" s="535"/>
      <c r="HUK55" s="535"/>
      <c r="HUL55" s="535"/>
      <c r="HUM55" s="535"/>
      <c r="HUN55" s="535"/>
      <c r="HUO55" s="535"/>
      <c r="HUP55" s="535"/>
      <c r="HUQ55" s="535"/>
      <c r="HUR55" s="535"/>
      <c r="HUS55" s="535"/>
      <c r="HUT55" s="535"/>
      <c r="HUU55" s="535"/>
      <c r="HUV55" s="535"/>
      <c r="HUW55" s="535"/>
      <c r="HUX55" s="535"/>
      <c r="HUY55" s="535"/>
      <c r="HUZ55" s="535"/>
      <c r="HVA55" s="535"/>
      <c r="HVB55" s="535"/>
      <c r="HVC55" s="535"/>
      <c r="HVD55" s="535"/>
      <c r="HVE55" s="535"/>
      <c r="HVF55" s="535"/>
      <c r="HVG55" s="535"/>
      <c r="HVH55" s="535"/>
      <c r="HVI55" s="535"/>
      <c r="HVJ55" s="535"/>
      <c r="HVK55" s="535"/>
      <c r="HVL55" s="535"/>
      <c r="HVM55" s="535"/>
      <c r="HVN55" s="535"/>
      <c r="HVO55" s="535"/>
      <c r="HVP55" s="535"/>
      <c r="HVQ55" s="535"/>
      <c r="HVR55" s="535"/>
      <c r="HVS55" s="535"/>
      <c r="HVT55" s="535"/>
      <c r="HVU55" s="535"/>
      <c r="HVV55" s="535"/>
      <c r="HVW55" s="535"/>
      <c r="HVX55" s="535"/>
      <c r="HVY55" s="535"/>
      <c r="HVZ55" s="535"/>
      <c r="HWA55" s="535"/>
      <c r="HWB55" s="535"/>
      <c r="HWC55" s="535"/>
      <c r="HWD55" s="535"/>
      <c r="HWE55" s="535"/>
      <c r="HWF55" s="535"/>
      <c r="HWG55" s="535"/>
      <c r="HWH55" s="535"/>
      <c r="HWI55" s="535"/>
      <c r="HWJ55" s="535"/>
      <c r="HWK55" s="535"/>
      <c r="HWL55" s="535"/>
      <c r="HWM55" s="535"/>
      <c r="HWN55" s="535"/>
      <c r="HWO55" s="535"/>
      <c r="HWP55" s="535"/>
      <c r="HWQ55" s="535"/>
      <c r="HWR55" s="535"/>
      <c r="HWS55" s="535"/>
      <c r="HWT55" s="535"/>
      <c r="HWU55" s="535"/>
      <c r="HWV55" s="535"/>
      <c r="HWW55" s="535"/>
      <c r="HWX55" s="535"/>
      <c r="HWY55" s="535"/>
      <c r="HWZ55" s="535"/>
      <c r="HXA55" s="535"/>
      <c r="HXB55" s="535"/>
      <c r="HXC55" s="535"/>
      <c r="HXD55" s="535"/>
      <c r="HXE55" s="535"/>
      <c r="HXF55" s="535"/>
      <c r="HXG55" s="535"/>
      <c r="HXH55" s="535"/>
      <c r="HXI55" s="535"/>
      <c r="HXJ55" s="535"/>
      <c r="HXK55" s="535"/>
      <c r="HXL55" s="535"/>
      <c r="HXM55" s="535"/>
      <c r="HXN55" s="535"/>
      <c r="HXO55" s="535"/>
      <c r="HXP55" s="535"/>
      <c r="HXQ55" s="535"/>
      <c r="HXR55" s="535"/>
      <c r="HXS55" s="535"/>
      <c r="HXT55" s="535"/>
      <c r="HXU55" s="535"/>
      <c r="HXV55" s="535"/>
      <c r="HXW55" s="535"/>
      <c r="HXX55" s="535"/>
      <c r="HXY55" s="535"/>
      <c r="HXZ55" s="535"/>
      <c r="HYA55" s="535"/>
      <c r="HYB55" s="535"/>
      <c r="HYC55" s="535"/>
      <c r="HYD55" s="535"/>
      <c r="HYE55" s="535"/>
      <c r="HYF55" s="535"/>
      <c r="HYG55" s="535"/>
      <c r="HYH55" s="535"/>
      <c r="HYI55" s="535"/>
      <c r="HYJ55" s="535"/>
      <c r="HYK55" s="535"/>
      <c r="HYL55" s="535"/>
      <c r="HYM55" s="535"/>
      <c r="HYN55" s="535"/>
      <c r="HYO55" s="535"/>
      <c r="HYP55" s="535"/>
      <c r="HYQ55" s="535"/>
      <c r="HYR55" s="535"/>
      <c r="HYS55" s="535"/>
      <c r="HYT55" s="535"/>
      <c r="HYU55" s="535"/>
      <c r="HYV55" s="535"/>
      <c r="HYW55" s="535"/>
      <c r="HYX55" s="535"/>
      <c r="HYY55" s="535"/>
      <c r="HYZ55" s="535"/>
      <c r="HZA55" s="535"/>
      <c r="HZB55" s="535"/>
      <c r="HZC55" s="535"/>
      <c r="HZD55" s="535"/>
      <c r="HZE55" s="535"/>
      <c r="HZF55" s="535"/>
      <c r="HZG55" s="535"/>
      <c r="HZH55" s="535"/>
      <c r="HZI55" s="535"/>
      <c r="HZJ55" s="535"/>
      <c r="HZK55" s="535"/>
      <c r="HZL55" s="535"/>
      <c r="HZM55" s="535"/>
      <c r="HZN55" s="535"/>
      <c r="HZO55" s="535"/>
      <c r="HZP55" s="535"/>
      <c r="HZQ55" s="535"/>
      <c r="HZR55" s="535"/>
      <c r="HZS55" s="535"/>
      <c r="HZT55" s="535"/>
      <c r="HZU55" s="535"/>
      <c r="HZV55" s="535"/>
      <c r="HZW55" s="535"/>
      <c r="HZX55" s="535"/>
      <c r="HZY55" s="535"/>
      <c r="HZZ55" s="535"/>
      <c r="IAA55" s="535"/>
      <c r="IAB55" s="535"/>
      <c r="IAC55" s="535"/>
      <c r="IAD55" s="535"/>
      <c r="IAE55" s="535"/>
      <c r="IAF55" s="535"/>
      <c r="IAG55" s="535"/>
      <c r="IAH55" s="535"/>
      <c r="IAI55" s="535"/>
      <c r="IAJ55" s="535"/>
      <c r="IAK55" s="535"/>
      <c r="IAL55" s="535"/>
      <c r="IAM55" s="535"/>
      <c r="IAN55" s="535"/>
      <c r="IAO55" s="535"/>
      <c r="IAP55" s="535"/>
      <c r="IAQ55" s="535"/>
      <c r="IAR55" s="535"/>
      <c r="IAS55" s="535"/>
      <c r="IAT55" s="535"/>
      <c r="IAU55" s="535"/>
      <c r="IAV55" s="535"/>
      <c r="IAW55" s="535"/>
      <c r="IAX55" s="535"/>
      <c r="IAY55" s="535"/>
      <c r="IAZ55" s="535"/>
      <c r="IBA55" s="535"/>
      <c r="IBB55" s="535"/>
      <c r="IBC55" s="535"/>
      <c r="IBD55" s="535"/>
      <c r="IBE55" s="535"/>
      <c r="IBF55" s="535"/>
      <c r="IBG55" s="535"/>
      <c r="IBH55" s="535"/>
      <c r="IBI55" s="535"/>
      <c r="IBJ55" s="535"/>
      <c r="IBK55" s="535"/>
      <c r="IBL55" s="535"/>
      <c r="IBM55" s="535"/>
      <c r="IBN55" s="535"/>
      <c r="IBO55" s="535"/>
      <c r="IBP55" s="535"/>
      <c r="IBQ55" s="535"/>
      <c r="IBR55" s="535"/>
      <c r="IBS55" s="535"/>
      <c r="IBT55" s="535"/>
      <c r="IBU55" s="535"/>
      <c r="IBV55" s="535"/>
      <c r="IBW55" s="535"/>
      <c r="IBX55" s="535"/>
      <c r="IBY55" s="535"/>
      <c r="IBZ55" s="535"/>
      <c r="ICA55" s="535"/>
      <c r="ICB55" s="535"/>
      <c r="ICC55" s="535"/>
      <c r="ICD55" s="535"/>
      <c r="ICE55" s="535"/>
      <c r="ICF55" s="535"/>
      <c r="ICG55" s="535"/>
      <c r="ICH55" s="535"/>
      <c r="ICI55" s="535"/>
      <c r="ICJ55" s="535"/>
      <c r="ICK55" s="535"/>
      <c r="ICL55" s="535"/>
      <c r="ICM55" s="535"/>
      <c r="ICN55" s="535"/>
      <c r="ICO55" s="535"/>
      <c r="ICP55" s="535"/>
      <c r="ICQ55" s="535"/>
      <c r="ICR55" s="535"/>
      <c r="ICS55" s="535"/>
      <c r="ICT55" s="535"/>
      <c r="ICU55" s="535"/>
      <c r="ICV55" s="535"/>
      <c r="ICW55" s="535"/>
      <c r="ICX55" s="535"/>
      <c r="ICY55" s="535"/>
      <c r="ICZ55" s="535"/>
      <c r="IDA55" s="535"/>
      <c r="IDB55" s="535"/>
      <c r="IDC55" s="535"/>
      <c r="IDD55" s="535"/>
      <c r="IDE55" s="535"/>
      <c r="IDF55" s="535"/>
      <c r="IDG55" s="535"/>
      <c r="IDH55" s="535"/>
      <c r="IDI55" s="535"/>
      <c r="IDJ55" s="535"/>
      <c r="IDK55" s="535"/>
      <c r="IDL55" s="535"/>
      <c r="IDM55" s="535"/>
      <c r="IDN55" s="535"/>
      <c r="IDO55" s="535"/>
      <c r="IDP55" s="535"/>
      <c r="IDQ55" s="535"/>
      <c r="IDR55" s="535"/>
      <c r="IDS55" s="535"/>
      <c r="IDT55" s="535"/>
      <c r="IDU55" s="535"/>
      <c r="IDV55" s="535"/>
      <c r="IDW55" s="535"/>
      <c r="IDX55" s="535"/>
      <c r="IDY55" s="535"/>
      <c r="IDZ55" s="535"/>
      <c r="IEA55" s="535"/>
      <c r="IEB55" s="535"/>
      <c r="IEC55" s="535"/>
      <c r="IED55" s="535"/>
      <c r="IEE55" s="535"/>
      <c r="IEF55" s="535"/>
      <c r="IEG55" s="535"/>
      <c r="IEH55" s="535"/>
      <c r="IEI55" s="535"/>
      <c r="IEJ55" s="535"/>
      <c r="IEK55" s="535"/>
      <c r="IEL55" s="535"/>
      <c r="IEM55" s="535"/>
      <c r="IEN55" s="535"/>
      <c r="IEO55" s="535"/>
      <c r="IEP55" s="535"/>
      <c r="IEQ55" s="535"/>
      <c r="IER55" s="535"/>
      <c r="IES55" s="535"/>
      <c r="IET55" s="535"/>
      <c r="IEU55" s="535"/>
      <c r="IEV55" s="535"/>
      <c r="IEW55" s="535"/>
      <c r="IEX55" s="535"/>
      <c r="IEY55" s="535"/>
      <c r="IEZ55" s="535"/>
      <c r="IFA55" s="535"/>
      <c r="IFB55" s="535"/>
      <c r="IFC55" s="535"/>
      <c r="IFD55" s="535"/>
      <c r="IFE55" s="535"/>
      <c r="IFF55" s="535"/>
      <c r="IFG55" s="535"/>
      <c r="IFH55" s="535"/>
      <c r="IFI55" s="535"/>
      <c r="IFJ55" s="535"/>
      <c r="IFK55" s="535"/>
      <c r="IFL55" s="535"/>
      <c r="IFM55" s="535"/>
      <c r="IFN55" s="535"/>
      <c r="IFO55" s="535"/>
      <c r="IFP55" s="535"/>
      <c r="IFQ55" s="535"/>
      <c r="IFR55" s="535"/>
      <c r="IFS55" s="535"/>
      <c r="IFT55" s="535"/>
      <c r="IFU55" s="535"/>
      <c r="IFV55" s="535"/>
      <c r="IFW55" s="535"/>
      <c r="IFX55" s="535"/>
      <c r="IFY55" s="535"/>
      <c r="IFZ55" s="535"/>
      <c r="IGA55" s="535"/>
      <c r="IGB55" s="535"/>
      <c r="IGC55" s="535"/>
      <c r="IGD55" s="535"/>
      <c r="IGE55" s="535"/>
      <c r="IGF55" s="535"/>
      <c r="IGG55" s="535"/>
      <c r="IGH55" s="535"/>
      <c r="IGI55" s="535"/>
      <c r="IGJ55" s="535"/>
      <c r="IGK55" s="535"/>
      <c r="IGL55" s="535"/>
      <c r="IGM55" s="535"/>
      <c r="IGN55" s="535"/>
      <c r="IGO55" s="535"/>
      <c r="IGP55" s="535"/>
      <c r="IGQ55" s="535"/>
      <c r="IGR55" s="535"/>
      <c r="IGS55" s="535"/>
      <c r="IGT55" s="535"/>
      <c r="IGU55" s="535"/>
      <c r="IGV55" s="535"/>
      <c r="IGW55" s="535"/>
      <c r="IGX55" s="535"/>
      <c r="IGY55" s="535"/>
      <c r="IGZ55" s="535"/>
      <c r="IHA55" s="535"/>
      <c r="IHB55" s="535"/>
      <c r="IHC55" s="535"/>
      <c r="IHD55" s="535"/>
      <c r="IHE55" s="535"/>
      <c r="IHF55" s="535"/>
      <c r="IHG55" s="535"/>
      <c r="IHH55" s="535"/>
      <c r="IHI55" s="535"/>
      <c r="IHJ55" s="535"/>
      <c r="IHK55" s="535"/>
      <c r="IHL55" s="535"/>
      <c r="IHM55" s="535"/>
      <c r="IHN55" s="535"/>
      <c r="IHO55" s="535"/>
      <c r="IHP55" s="535"/>
      <c r="IHQ55" s="535"/>
      <c r="IHR55" s="535"/>
      <c r="IHS55" s="535"/>
      <c r="IHT55" s="535"/>
      <c r="IHU55" s="535"/>
      <c r="IHV55" s="535"/>
      <c r="IHW55" s="535"/>
      <c r="IHX55" s="535"/>
      <c r="IHY55" s="535"/>
      <c r="IHZ55" s="535"/>
      <c r="IIA55" s="535"/>
      <c r="IIB55" s="535"/>
      <c r="IIC55" s="535"/>
      <c r="IID55" s="535"/>
      <c r="IIE55" s="535"/>
      <c r="IIF55" s="535"/>
      <c r="IIG55" s="535"/>
      <c r="IIH55" s="535"/>
      <c r="III55" s="535"/>
      <c r="IIJ55" s="535"/>
      <c r="IIK55" s="535"/>
      <c r="IIL55" s="535"/>
      <c r="IIM55" s="535"/>
      <c r="IIN55" s="535"/>
      <c r="IIO55" s="535"/>
      <c r="IIP55" s="535"/>
      <c r="IIQ55" s="535"/>
      <c r="IIR55" s="535"/>
      <c r="IIS55" s="535"/>
      <c r="IIT55" s="535"/>
      <c r="IIU55" s="535"/>
      <c r="IIV55" s="535"/>
      <c r="IIW55" s="535"/>
      <c r="IIX55" s="535"/>
      <c r="IIY55" s="535"/>
      <c r="IIZ55" s="535"/>
      <c r="IJA55" s="535"/>
      <c r="IJB55" s="535"/>
      <c r="IJC55" s="535"/>
      <c r="IJD55" s="535"/>
      <c r="IJE55" s="535"/>
      <c r="IJF55" s="535"/>
      <c r="IJG55" s="535"/>
      <c r="IJH55" s="535"/>
      <c r="IJI55" s="535"/>
      <c r="IJJ55" s="535"/>
      <c r="IJK55" s="535"/>
      <c r="IJL55" s="535"/>
      <c r="IJM55" s="535"/>
      <c r="IJN55" s="535"/>
      <c r="IJO55" s="535"/>
      <c r="IJP55" s="535"/>
      <c r="IJQ55" s="535"/>
      <c r="IJR55" s="535"/>
      <c r="IJS55" s="535"/>
      <c r="IJT55" s="535"/>
      <c r="IJU55" s="535"/>
      <c r="IJV55" s="535"/>
      <c r="IJW55" s="535"/>
      <c r="IJX55" s="535"/>
      <c r="IJY55" s="535"/>
      <c r="IJZ55" s="535"/>
      <c r="IKA55" s="535"/>
      <c r="IKB55" s="535"/>
      <c r="IKC55" s="535"/>
      <c r="IKD55" s="535"/>
      <c r="IKE55" s="535"/>
      <c r="IKF55" s="535"/>
      <c r="IKG55" s="535"/>
      <c r="IKH55" s="535"/>
      <c r="IKI55" s="535"/>
      <c r="IKJ55" s="535"/>
      <c r="IKK55" s="535"/>
      <c r="IKL55" s="535"/>
      <c r="IKM55" s="535"/>
      <c r="IKN55" s="535"/>
      <c r="IKO55" s="535"/>
      <c r="IKP55" s="535"/>
      <c r="IKQ55" s="535"/>
      <c r="IKR55" s="535"/>
      <c r="IKS55" s="535"/>
      <c r="IKT55" s="535"/>
      <c r="IKU55" s="535"/>
      <c r="IKV55" s="535"/>
      <c r="IKW55" s="535"/>
      <c r="IKX55" s="535"/>
      <c r="IKY55" s="535"/>
      <c r="IKZ55" s="535"/>
      <c r="ILA55" s="535"/>
      <c r="ILB55" s="535"/>
      <c r="ILC55" s="535"/>
      <c r="ILD55" s="535"/>
      <c r="ILE55" s="535"/>
      <c r="ILF55" s="535"/>
      <c r="ILG55" s="535"/>
      <c r="ILH55" s="535"/>
      <c r="ILI55" s="535"/>
      <c r="ILJ55" s="535"/>
      <c r="ILK55" s="535"/>
      <c r="ILL55" s="535"/>
      <c r="ILM55" s="535"/>
      <c r="ILN55" s="535"/>
      <c r="ILO55" s="535"/>
      <c r="ILP55" s="535"/>
      <c r="ILQ55" s="535"/>
      <c r="ILR55" s="535"/>
      <c r="ILS55" s="535"/>
      <c r="ILT55" s="535"/>
      <c r="ILU55" s="535"/>
      <c r="ILV55" s="535"/>
      <c r="ILW55" s="535"/>
      <c r="ILX55" s="535"/>
      <c r="ILY55" s="535"/>
      <c r="ILZ55" s="535"/>
      <c r="IMA55" s="535"/>
      <c r="IMB55" s="535"/>
      <c r="IMC55" s="535"/>
      <c r="IMD55" s="535"/>
      <c r="IME55" s="535"/>
      <c r="IMF55" s="535"/>
      <c r="IMG55" s="535"/>
      <c r="IMH55" s="535"/>
      <c r="IMI55" s="535"/>
      <c r="IMJ55" s="535"/>
      <c r="IMK55" s="535"/>
      <c r="IML55" s="535"/>
      <c r="IMM55" s="535"/>
      <c r="IMN55" s="535"/>
      <c r="IMO55" s="535"/>
      <c r="IMP55" s="535"/>
      <c r="IMQ55" s="535"/>
      <c r="IMR55" s="535"/>
      <c r="IMS55" s="535"/>
      <c r="IMT55" s="535"/>
      <c r="IMU55" s="535"/>
      <c r="IMV55" s="535"/>
      <c r="IMW55" s="535"/>
      <c r="IMX55" s="535"/>
      <c r="IMY55" s="535"/>
      <c r="IMZ55" s="535"/>
      <c r="INA55" s="535"/>
      <c r="INB55" s="535"/>
      <c r="INC55" s="535"/>
      <c r="IND55" s="535"/>
      <c r="INE55" s="535"/>
      <c r="INF55" s="535"/>
      <c r="ING55" s="535"/>
      <c r="INH55" s="535"/>
      <c r="INI55" s="535"/>
      <c r="INJ55" s="535"/>
      <c r="INK55" s="535"/>
      <c r="INL55" s="535"/>
      <c r="INM55" s="535"/>
      <c r="INN55" s="535"/>
      <c r="INO55" s="535"/>
      <c r="INP55" s="535"/>
      <c r="INQ55" s="535"/>
      <c r="INR55" s="535"/>
      <c r="INS55" s="535"/>
      <c r="INT55" s="535"/>
      <c r="INU55" s="535"/>
      <c r="INV55" s="535"/>
      <c r="INW55" s="535"/>
      <c r="INX55" s="535"/>
      <c r="INY55" s="535"/>
      <c r="INZ55" s="535"/>
      <c r="IOA55" s="535"/>
      <c r="IOB55" s="535"/>
      <c r="IOC55" s="535"/>
      <c r="IOD55" s="535"/>
      <c r="IOE55" s="535"/>
      <c r="IOF55" s="535"/>
      <c r="IOG55" s="535"/>
      <c r="IOH55" s="535"/>
      <c r="IOI55" s="535"/>
      <c r="IOJ55" s="535"/>
      <c r="IOK55" s="535"/>
      <c r="IOL55" s="535"/>
      <c r="IOM55" s="535"/>
      <c r="ION55" s="535"/>
      <c r="IOO55" s="535"/>
      <c r="IOP55" s="535"/>
      <c r="IOQ55" s="535"/>
      <c r="IOR55" s="535"/>
      <c r="IOS55" s="535"/>
      <c r="IOT55" s="535"/>
      <c r="IOU55" s="535"/>
      <c r="IOV55" s="535"/>
      <c r="IOW55" s="535"/>
      <c r="IOX55" s="535"/>
      <c r="IOY55" s="535"/>
      <c r="IOZ55" s="535"/>
      <c r="IPA55" s="535"/>
      <c r="IPB55" s="535"/>
      <c r="IPC55" s="535"/>
      <c r="IPD55" s="535"/>
      <c r="IPE55" s="535"/>
      <c r="IPF55" s="535"/>
      <c r="IPG55" s="535"/>
      <c r="IPH55" s="535"/>
      <c r="IPI55" s="535"/>
      <c r="IPJ55" s="535"/>
      <c r="IPK55" s="535"/>
      <c r="IPL55" s="535"/>
      <c r="IPM55" s="535"/>
      <c r="IPN55" s="535"/>
      <c r="IPO55" s="535"/>
      <c r="IPP55" s="535"/>
      <c r="IPQ55" s="535"/>
      <c r="IPR55" s="535"/>
      <c r="IPS55" s="535"/>
      <c r="IPT55" s="535"/>
      <c r="IPU55" s="535"/>
      <c r="IPV55" s="535"/>
      <c r="IPW55" s="535"/>
      <c r="IPX55" s="535"/>
      <c r="IPY55" s="535"/>
      <c r="IPZ55" s="535"/>
      <c r="IQA55" s="535"/>
      <c r="IQB55" s="535"/>
      <c r="IQC55" s="535"/>
      <c r="IQD55" s="535"/>
      <c r="IQE55" s="535"/>
      <c r="IQF55" s="535"/>
      <c r="IQG55" s="535"/>
      <c r="IQH55" s="535"/>
      <c r="IQI55" s="535"/>
      <c r="IQJ55" s="535"/>
      <c r="IQK55" s="535"/>
      <c r="IQL55" s="535"/>
      <c r="IQM55" s="535"/>
      <c r="IQN55" s="535"/>
      <c r="IQO55" s="535"/>
      <c r="IQP55" s="535"/>
      <c r="IQQ55" s="535"/>
      <c r="IQR55" s="535"/>
      <c r="IQS55" s="535"/>
      <c r="IQT55" s="535"/>
      <c r="IQU55" s="535"/>
      <c r="IQV55" s="535"/>
      <c r="IQW55" s="535"/>
      <c r="IQX55" s="535"/>
      <c r="IQY55" s="535"/>
      <c r="IQZ55" s="535"/>
      <c r="IRA55" s="535"/>
      <c r="IRB55" s="535"/>
      <c r="IRC55" s="535"/>
      <c r="IRD55" s="535"/>
      <c r="IRE55" s="535"/>
      <c r="IRF55" s="535"/>
      <c r="IRG55" s="535"/>
      <c r="IRH55" s="535"/>
      <c r="IRI55" s="535"/>
      <c r="IRJ55" s="535"/>
      <c r="IRK55" s="535"/>
      <c r="IRL55" s="535"/>
      <c r="IRM55" s="535"/>
      <c r="IRN55" s="535"/>
      <c r="IRO55" s="535"/>
      <c r="IRP55" s="535"/>
      <c r="IRQ55" s="535"/>
      <c r="IRR55" s="535"/>
      <c r="IRS55" s="535"/>
      <c r="IRT55" s="535"/>
      <c r="IRU55" s="535"/>
      <c r="IRV55" s="535"/>
      <c r="IRW55" s="535"/>
      <c r="IRX55" s="535"/>
      <c r="IRY55" s="535"/>
      <c r="IRZ55" s="535"/>
      <c r="ISA55" s="535"/>
      <c r="ISB55" s="535"/>
      <c r="ISC55" s="535"/>
      <c r="ISD55" s="535"/>
      <c r="ISE55" s="535"/>
      <c r="ISF55" s="535"/>
      <c r="ISG55" s="535"/>
      <c r="ISH55" s="535"/>
      <c r="ISI55" s="535"/>
      <c r="ISJ55" s="535"/>
      <c r="ISK55" s="535"/>
      <c r="ISL55" s="535"/>
      <c r="ISM55" s="535"/>
      <c r="ISN55" s="535"/>
      <c r="ISO55" s="535"/>
      <c r="ISP55" s="535"/>
      <c r="ISQ55" s="535"/>
      <c r="ISR55" s="535"/>
      <c r="ISS55" s="535"/>
      <c r="IST55" s="535"/>
      <c r="ISU55" s="535"/>
      <c r="ISV55" s="535"/>
      <c r="ISW55" s="535"/>
      <c r="ISX55" s="535"/>
      <c r="ISY55" s="535"/>
      <c r="ISZ55" s="535"/>
      <c r="ITA55" s="535"/>
      <c r="ITB55" s="535"/>
      <c r="ITC55" s="535"/>
      <c r="ITD55" s="535"/>
      <c r="ITE55" s="535"/>
      <c r="ITF55" s="535"/>
      <c r="ITG55" s="535"/>
      <c r="ITH55" s="535"/>
      <c r="ITI55" s="535"/>
      <c r="ITJ55" s="535"/>
      <c r="ITK55" s="535"/>
      <c r="ITL55" s="535"/>
      <c r="ITM55" s="535"/>
      <c r="ITN55" s="535"/>
      <c r="ITO55" s="535"/>
      <c r="ITP55" s="535"/>
      <c r="ITQ55" s="535"/>
      <c r="ITR55" s="535"/>
      <c r="ITS55" s="535"/>
      <c r="ITT55" s="535"/>
      <c r="ITU55" s="535"/>
      <c r="ITV55" s="535"/>
      <c r="ITW55" s="535"/>
      <c r="ITX55" s="535"/>
      <c r="ITY55" s="535"/>
      <c r="ITZ55" s="535"/>
      <c r="IUA55" s="535"/>
      <c r="IUB55" s="535"/>
      <c r="IUC55" s="535"/>
      <c r="IUD55" s="535"/>
      <c r="IUE55" s="535"/>
      <c r="IUF55" s="535"/>
      <c r="IUG55" s="535"/>
      <c r="IUH55" s="535"/>
      <c r="IUI55" s="535"/>
      <c r="IUJ55" s="535"/>
      <c r="IUK55" s="535"/>
      <c r="IUL55" s="535"/>
      <c r="IUM55" s="535"/>
      <c r="IUN55" s="535"/>
      <c r="IUO55" s="535"/>
      <c r="IUP55" s="535"/>
      <c r="IUQ55" s="535"/>
      <c r="IUR55" s="535"/>
      <c r="IUS55" s="535"/>
      <c r="IUT55" s="535"/>
      <c r="IUU55" s="535"/>
      <c r="IUV55" s="535"/>
      <c r="IUW55" s="535"/>
      <c r="IUX55" s="535"/>
      <c r="IUY55" s="535"/>
      <c r="IUZ55" s="535"/>
      <c r="IVA55" s="535"/>
      <c r="IVB55" s="535"/>
      <c r="IVC55" s="535"/>
      <c r="IVD55" s="535"/>
      <c r="IVE55" s="535"/>
      <c r="IVF55" s="535"/>
      <c r="IVG55" s="535"/>
      <c r="IVH55" s="535"/>
      <c r="IVI55" s="535"/>
      <c r="IVJ55" s="535"/>
      <c r="IVK55" s="535"/>
      <c r="IVL55" s="535"/>
      <c r="IVM55" s="535"/>
      <c r="IVN55" s="535"/>
      <c r="IVO55" s="535"/>
      <c r="IVP55" s="535"/>
      <c r="IVQ55" s="535"/>
      <c r="IVR55" s="535"/>
      <c r="IVS55" s="535"/>
      <c r="IVT55" s="535"/>
      <c r="IVU55" s="535"/>
      <c r="IVV55" s="535"/>
      <c r="IVW55" s="535"/>
      <c r="IVX55" s="535"/>
      <c r="IVY55" s="535"/>
      <c r="IVZ55" s="535"/>
      <c r="IWA55" s="535"/>
      <c r="IWB55" s="535"/>
      <c r="IWC55" s="535"/>
      <c r="IWD55" s="535"/>
      <c r="IWE55" s="535"/>
      <c r="IWF55" s="535"/>
      <c r="IWG55" s="535"/>
      <c r="IWH55" s="535"/>
      <c r="IWI55" s="535"/>
      <c r="IWJ55" s="535"/>
      <c r="IWK55" s="535"/>
      <c r="IWL55" s="535"/>
      <c r="IWM55" s="535"/>
      <c r="IWN55" s="535"/>
      <c r="IWO55" s="535"/>
      <c r="IWP55" s="535"/>
      <c r="IWQ55" s="535"/>
      <c r="IWR55" s="535"/>
      <c r="IWS55" s="535"/>
      <c r="IWT55" s="535"/>
      <c r="IWU55" s="535"/>
      <c r="IWV55" s="535"/>
      <c r="IWW55" s="535"/>
      <c r="IWX55" s="535"/>
      <c r="IWY55" s="535"/>
      <c r="IWZ55" s="535"/>
      <c r="IXA55" s="535"/>
      <c r="IXB55" s="535"/>
      <c r="IXC55" s="535"/>
      <c r="IXD55" s="535"/>
      <c r="IXE55" s="535"/>
      <c r="IXF55" s="535"/>
      <c r="IXG55" s="535"/>
      <c r="IXH55" s="535"/>
      <c r="IXI55" s="535"/>
      <c r="IXJ55" s="535"/>
      <c r="IXK55" s="535"/>
      <c r="IXL55" s="535"/>
      <c r="IXM55" s="535"/>
      <c r="IXN55" s="535"/>
      <c r="IXO55" s="535"/>
      <c r="IXP55" s="535"/>
      <c r="IXQ55" s="535"/>
      <c r="IXR55" s="535"/>
      <c r="IXS55" s="535"/>
      <c r="IXT55" s="535"/>
      <c r="IXU55" s="535"/>
      <c r="IXV55" s="535"/>
      <c r="IXW55" s="535"/>
      <c r="IXX55" s="535"/>
      <c r="IXY55" s="535"/>
      <c r="IXZ55" s="535"/>
      <c r="IYA55" s="535"/>
      <c r="IYB55" s="535"/>
      <c r="IYC55" s="535"/>
      <c r="IYD55" s="535"/>
      <c r="IYE55" s="535"/>
      <c r="IYF55" s="535"/>
      <c r="IYG55" s="535"/>
      <c r="IYH55" s="535"/>
      <c r="IYI55" s="535"/>
      <c r="IYJ55" s="535"/>
      <c r="IYK55" s="535"/>
      <c r="IYL55" s="535"/>
      <c r="IYM55" s="535"/>
      <c r="IYN55" s="535"/>
      <c r="IYO55" s="535"/>
      <c r="IYP55" s="535"/>
      <c r="IYQ55" s="535"/>
      <c r="IYR55" s="535"/>
      <c r="IYS55" s="535"/>
      <c r="IYT55" s="535"/>
      <c r="IYU55" s="535"/>
      <c r="IYV55" s="535"/>
      <c r="IYW55" s="535"/>
      <c r="IYX55" s="535"/>
      <c r="IYY55" s="535"/>
      <c r="IYZ55" s="535"/>
      <c r="IZA55" s="535"/>
      <c r="IZB55" s="535"/>
      <c r="IZC55" s="535"/>
      <c r="IZD55" s="535"/>
      <c r="IZE55" s="535"/>
      <c r="IZF55" s="535"/>
      <c r="IZG55" s="535"/>
      <c r="IZH55" s="535"/>
      <c r="IZI55" s="535"/>
      <c r="IZJ55" s="535"/>
      <c r="IZK55" s="535"/>
      <c r="IZL55" s="535"/>
      <c r="IZM55" s="535"/>
      <c r="IZN55" s="535"/>
      <c r="IZO55" s="535"/>
      <c r="IZP55" s="535"/>
      <c r="IZQ55" s="535"/>
      <c r="IZR55" s="535"/>
      <c r="IZS55" s="535"/>
      <c r="IZT55" s="535"/>
      <c r="IZU55" s="535"/>
      <c r="IZV55" s="535"/>
      <c r="IZW55" s="535"/>
      <c r="IZX55" s="535"/>
      <c r="IZY55" s="535"/>
      <c r="IZZ55" s="535"/>
      <c r="JAA55" s="535"/>
      <c r="JAB55" s="535"/>
      <c r="JAC55" s="535"/>
      <c r="JAD55" s="535"/>
      <c r="JAE55" s="535"/>
      <c r="JAF55" s="535"/>
      <c r="JAG55" s="535"/>
      <c r="JAH55" s="535"/>
      <c r="JAI55" s="535"/>
      <c r="JAJ55" s="535"/>
      <c r="JAK55" s="535"/>
      <c r="JAL55" s="535"/>
      <c r="JAM55" s="535"/>
      <c r="JAN55" s="535"/>
      <c r="JAO55" s="535"/>
      <c r="JAP55" s="535"/>
      <c r="JAQ55" s="535"/>
      <c r="JAR55" s="535"/>
      <c r="JAS55" s="535"/>
      <c r="JAT55" s="535"/>
      <c r="JAU55" s="535"/>
      <c r="JAV55" s="535"/>
      <c r="JAW55" s="535"/>
      <c r="JAX55" s="535"/>
      <c r="JAY55" s="535"/>
      <c r="JAZ55" s="535"/>
      <c r="JBA55" s="535"/>
      <c r="JBB55" s="535"/>
      <c r="JBC55" s="535"/>
      <c r="JBD55" s="535"/>
      <c r="JBE55" s="535"/>
      <c r="JBF55" s="535"/>
      <c r="JBG55" s="535"/>
      <c r="JBH55" s="535"/>
      <c r="JBI55" s="535"/>
      <c r="JBJ55" s="535"/>
      <c r="JBK55" s="535"/>
      <c r="JBL55" s="535"/>
      <c r="JBM55" s="535"/>
      <c r="JBN55" s="535"/>
      <c r="JBO55" s="535"/>
      <c r="JBP55" s="535"/>
      <c r="JBQ55" s="535"/>
      <c r="JBR55" s="535"/>
      <c r="JBS55" s="535"/>
      <c r="JBT55" s="535"/>
      <c r="JBU55" s="535"/>
      <c r="JBV55" s="535"/>
      <c r="JBW55" s="535"/>
      <c r="JBX55" s="535"/>
      <c r="JBY55" s="535"/>
      <c r="JBZ55" s="535"/>
      <c r="JCA55" s="535"/>
      <c r="JCB55" s="535"/>
      <c r="JCC55" s="535"/>
      <c r="JCD55" s="535"/>
      <c r="JCE55" s="535"/>
      <c r="JCF55" s="535"/>
      <c r="JCG55" s="535"/>
      <c r="JCH55" s="535"/>
      <c r="JCI55" s="535"/>
      <c r="JCJ55" s="535"/>
      <c r="JCK55" s="535"/>
      <c r="JCL55" s="535"/>
      <c r="JCM55" s="535"/>
      <c r="JCN55" s="535"/>
      <c r="JCO55" s="535"/>
      <c r="JCP55" s="535"/>
      <c r="JCQ55" s="535"/>
      <c r="JCR55" s="535"/>
      <c r="JCS55" s="535"/>
      <c r="JCT55" s="535"/>
      <c r="JCU55" s="535"/>
      <c r="JCV55" s="535"/>
      <c r="JCW55" s="535"/>
      <c r="JCX55" s="535"/>
      <c r="JCY55" s="535"/>
      <c r="JCZ55" s="535"/>
      <c r="JDA55" s="535"/>
      <c r="JDB55" s="535"/>
      <c r="JDC55" s="535"/>
      <c r="JDD55" s="535"/>
      <c r="JDE55" s="535"/>
      <c r="JDF55" s="535"/>
      <c r="JDG55" s="535"/>
      <c r="JDH55" s="535"/>
      <c r="JDI55" s="535"/>
      <c r="JDJ55" s="535"/>
      <c r="JDK55" s="535"/>
      <c r="JDL55" s="535"/>
      <c r="JDM55" s="535"/>
      <c r="JDN55" s="535"/>
      <c r="JDO55" s="535"/>
      <c r="JDP55" s="535"/>
      <c r="JDQ55" s="535"/>
      <c r="JDR55" s="535"/>
      <c r="JDS55" s="535"/>
      <c r="JDT55" s="535"/>
      <c r="JDU55" s="535"/>
      <c r="JDV55" s="535"/>
      <c r="JDW55" s="535"/>
      <c r="JDX55" s="535"/>
      <c r="JDY55" s="535"/>
      <c r="JDZ55" s="535"/>
      <c r="JEA55" s="535"/>
      <c r="JEB55" s="535"/>
      <c r="JEC55" s="535"/>
      <c r="JED55" s="535"/>
      <c r="JEE55" s="535"/>
      <c r="JEF55" s="535"/>
      <c r="JEG55" s="535"/>
      <c r="JEH55" s="535"/>
      <c r="JEI55" s="535"/>
      <c r="JEJ55" s="535"/>
      <c r="JEK55" s="535"/>
      <c r="JEL55" s="535"/>
      <c r="JEM55" s="535"/>
      <c r="JEN55" s="535"/>
      <c r="JEO55" s="535"/>
      <c r="JEP55" s="535"/>
      <c r="JEQ55" s="535"/>
      <c r="JER55" s="535"/>
      <c r="JES55" s="535"/>
      <c r="JET55" s="535"/>
      <c r="JEU55" s="535"/>
      <c r="JEV55" s="535"/>
      <c r="JEW55" s="535"/>
      <c r="JEX55" s="535"/>
      <c r="JEY55" s="535"/>
      <c r="JEZ55" s="535"/>
      <c r="JFA55" s="535"/>
      <c r="JFB55" s="535"/>
      <c r="JFC55" s="535"/>
      <c r="JFD55" s="535"/>
      <c r="JFE55" s="535"/>
      <c r="JFF55" s="535"/>
      <c r="JFG55" s="535"/>
      <c r="JFH55" s="535"/>
      <c r="JFI55" s="535"/>
      <c r="JFJ55" s="535"/>
      <c r="JFK55" s="535"/>
      <c r="JFL55" s="535"/>
      <c r="JFM55" s="535"/>
      <c r="JFN55" s="535"/>
      <c r="JFO55" s="535"/>
      <c r="JFP55" s="535"/>
      <c r="JFQ55" s="535"/>
      <c r="JFR55" s="535"/>
      <c r="JFS55" s="535"/>
      <c r="JFT55" s="535"/>
      <c r="JFU55" s="535"/>
      <c r="JFV55" s="535"/>
      <c r="JFW55" s="535"/>
      <c r="JFX55" s="535"/>
      <c r="JFY55" s="535"/>
      <c r="JFZ55" s="535"/>
      <c r="JGA55" s="535"/>
      <c r="JGB55" s="535"/>
      <c r="JGC55" s="535"/>
      <c r="JGD55" s="535"/>
      <c r="JGE55" s="535"/>
      <c r="JGF55" s="535"/>
      <c r="JGG55" s="535"/>
      <c r="JGH55" s="535"/>
      <c r="JGI55" s="535"/>
      <c r="JGJ55" s="535"/>
      <c r="JGK55" s="535"/>
      <c r="JGL55" s="535"/>
      <c r="JGM55" s="535"/>
      <c r="JGN55" s="535"/>
      <c r="JGO55" s="535"/>
      <c r="JGP55" s="535"/>
      <c r="JGQ55" s="535"/>
      <c r="JGR55" s="535"/>
      <c r="JGS55" s="535"/>
      <c r="JGT55" s="535"/>
      <c r="JGU55" s="535"/>
      <c r="JGV55" s="535"/>
      <c r="JGW55" s="535"/>
      <c r="JGX55" s="535"/>
      <c r="JGY55" s="535"/>
      <c r="JGZ55" s="535"/>
      <c r="JHA55" s="535"/>
      <c r="JHB55" s="535"/>
      <c r="JHC55" s="535"/>
      <c r="JHD55" s="535"/>
      <c r="JHE55" s="535"/>
      <c r="JHF55" s="535"/>
      <c r="JHG55" s="535"/>
      <c r="JHH55" s="535"/>
      <c r="JHI55" s="535"/>
      <c r="JHJ55" s="535"/>
      <c r="JHK55" s="535"/>
      <c r="JHL55" s="535"/>
      <c r="JHM55" s="535"/>
      <c r="JHN55" s="535"/>
      <c r="JHO55" s="535"/>
      <c r="JHP55" s="535"/>
      <c r="JHQ55" s="535"/>
      <c r="JHR55" s="535"/>
      <c r="JHS55" s="535"/>
      <c r="JHT55" s="535"/>
      <c r="JHU55" s="535"/>
      <c r="JHV55" s="535"/>
      <c r="JHW55" s="535"/>
      <c r="JHX55" s="535"/>
      <c r="JHY55" s="535"/>
      <c r="JHZ55" s="535"/>
      <c r="JIA55" s="535"/>
      <c r="JIB55" s="535"/>
      <c r="JIC55" s="535"/>
      <c r="JID55" s="535"/>
      <c r="JIE55" s="535"/>
      <c r="JIF55" s="535"/>
      <c r="JIG55" s="535"/>
      <c r="JIH55" s="535"/>
      <c r="JII55" s="535"/>
      <c r="JIJ55" s="535"/>
      <c r="JIK55" s="535"/>
      <c r="JIL55" s="535"/>
      <c r="JIM55" s="535"/>
      <c r="JIN55" s="535"/>
      <c r="JIO55" s="535"/>
      <c r="JIP55" s="535"/>
      <c r="JIQ55" s="535"/>
      <c r="JIR55" s="535"/>
      <c r="JIS55" s="535"/>
      <c r="JIT55" s="535"/>
      <c r="JIU55" s="535"/>
      <c r="JIV55" s="535"/>
      <c r="JIW55" s="535"/>
      <c r="JIX55" s="535"/>
      <c r="JIY55" s="535"/>
      <c r="JIZ55" s="535"/>
      <c r="JJA55" s="535"/>
      <c r="JJB55" s="535"/>
      <c r="JJC55" s="535"/>
      <c r="JJD55" s="535"/>
      <c r="JJE55" s="535"/>
      <c r="JJF55" s="535"/>
      <c r="JJG55" s="535"/>
      <c r="JJH55" s="535"/>
      <c r="JJI55" s="535"/>
      <c r="JJJ55" s="535"/>
      <c r="JJK55" s="535"/>
      <c r="JJL55" s="535"/>
      <c r="JJM55" s="535"/>
      <c r="JJN55" s="535"/>
      <c r="JJO55" s="535"/>
      <c r="JJP55" s="535"/>
      <c r="JJQ55" s="535"/>
      <c r="JJR55" s="535"/>
      <c r="JJS55" s="535"/>
      <c r="JJT55" s="535"/>
      <c r="JJU55" s="535"/>
      <c r="JJV55" s="535"/>
      <c r="JJW55" s="535"/>
      <c r="JJX55" s="535"/>
      <c r="JJY55" s="535"/>
      <c r="JJZ55" s="535"/>
      <c r="JKA55" s="535"/>
      <c r="JKB55" s="535"/>
      <c r="JKC55" s="535"/>
      <c r="JKD55" s="535"/>
      <c r="JKE55" s="535"/>
      <c r="JKF55" s="535"/>
      <c r="JKG55" s="535"/>
      <c r="JKH55" s="535"/>
      <c r="JKI55" s="535"/>
      <c r="JKJ55" s="535"/>
      <c r="JKK55" s="535"/>
      <c r="JKL55" s="535"/>
      <c r="JKM55" s="535"/>
      <c r="JKN55" s="535"/>
      <c r="JKO55" s="535"/>
      <c r="JKP55" s="535"/>
      <c r="JKQ55" s="535"/>
      <c r="JKR55" s="535"/>
      <c r="JKS55" s="535"/>
      <c r="JKT55" s="535"/>
      <c r="JKU55" s="535"/>
      <c r="JKV55" s="535"/>
      <c r="JKW55" s="535"/>
      <c r="JKX55" s="535"/>
      <c r="JKY55" s="535"/>
      <c r="JKZ55" s="535"/>
      <c r="JLA55" s="535"/>
      <c r="JLB55" s="535"/>
      <c r="JLC55" s="535"/>
      <c r="JLD55" s="535"/>
      <c r="JLE55" s="535"/>
      <c r="JLF55" s="535"/>
      <c r="JLG55" s="535"/>
      <c r="JLH55" s="535"/>
      <c r="JLI55" s="535"/>
      <c r="JLJ55" s="535"/>
      <c r="JLK55" s="535"/>
      <c r="JLL55" s="535"/>
      <c r="JLM55" s="535"/>
      <c r="JLN55" s="535"/>
      <c r="JLO55" s="535"/>
      <c r="JLP55" s="535"/>
      <c r="JLQ55" s="535"/>
      <c r="JLR55" s="535"/>
      <c r="JLS55" s="535"/>
      <c r="JLT55" s="535"/>
      <c r="JLU55" s="535"/>
      <c r="JLV55" s="535"/>
      <c r="JLW55" s="535"/>
      <c r="JLX55" s="535"/>
      <c r="JLY55" s="535"/>
      <c r="JLZ55" s="535"/>
      <c r="JMA55" s="535"/>
      <c r="JMB55" s="535"/>
      <c r="JMC55" s="535"/>
      <c r="JMD55" s="535"/>
      <c r="JME55" s="535"/>
      <c r="JMF55" s="535"/>
      <c r="JMG55" s="535"/>
      <c r="JMH55" s="535"/>
      <c r="JMI55" s="535"/>
      <c r="JMJ55" s="535"/>
      <c r="JMK55" s="535"/>
      <c r="JML55" s="535"/>
      <c r="JMM55" s="535"/>
      <c r="JMN55" s="535"/>
      <c r="JMO55" s="535"/>
      <c r="JMP55" s="535"/>
      <c r="JMQ55" s="535"/>
      <c r="JMR55" s="535"/>
      <c r="JMS55" s="535"/>
      <c r="JMT55" s="535"/>
      <c r="JMU55" s="535"/>
      <c r="JMV55" s="535"/>
      <c r="JMW55" s="535"/>
      <c r="JMX55" s="535"/>
      <c r="JMY55" s="535"/>
      <c r="JMZ55" s="535"/>
      <c r="JNA55" s="535"/>
      <c r="JNB55" s="535"/>
      <c r="JNC55" s="535"/>
      <c r="JND55" s="535"/>
      <c r="JNE55" s="535"/>
      <c r="JNF55" s="535"/>
      <c r="JNG55" s="535"/>
      <c r="JNH55" s="535"/>
      <c r="JNI55" s="535"/>
      <c r="JNJ55" s="535"/>
      <c r="JNK55" s="535"/>
      <c r="JNL55" s="535"/>
      <c r="JNM55" s="535"/>
      <c r="JNN55" s="535"/>
      <c r="JNO55" s="535"/>
      <c r="JNP55" s="535"/>
      <c r="JNQ55" s="535"/>
      <c r="JNR55" s="535"/>
      <c r="JNS55" s="535"/>
      <c r="JNT55" s="535"/>
      <c r="JNU55" s="535"/>
      <c r="JNV55" s="535"/>
      <c r="JNW55" s="535"/>
      <c r="JNX55" s="535"/>
      <c r="JNY55" s="535"/>
      <c r="JNZ55" s="535"/>
      <c r="JOA55" s="535"/>
      <c r="JOB55" s="535"/>
      <c r="JOC55" s="535"/>
      <c r="JOD55" s="535"/>
      <c r="JOE55" s="535"/>
      <c r="JOF55" s="535"/>
      <c r="JOG55" s="535"/>
      <c r="JOH55" s="535"/>
      <c r="JOI55" s="535"/>
      <c r="JOJ55" s="535"/>
      <c r="JOK55" s="535"/>
      <c r="JOL55" s="535"/>
      <c r="JOM55" s="535"/>
      <c r="JON55" s="535"/>
      <c r="JOO55" s="535"/>
      <c r="JOP55" s="535"/>
      <c r="JOQ55" s="535"/>
      <c r="JOR55" s="535"/>
      <c r="JOS55" s="535"/>
      <c r="JOT55" s="535"/>
      <c r="JOU55" s="535"/>
      <c r="JOV55" s="535"/>
      <c r="JOW55" s="535"/>
      <c r="JOX55" s="535"/>
      <c r="JOY55" s="535"/>
      <c r="JOZ55" s="535"/>
      <c r="JPA55" s="535"/>
      <c r="JPB55" s="535"/>
      <c r="JPC55" s="535"/>
      <c r="JPD55" s="535"/>
      <c r="JPE55" s="535"/>
      <c r="JPF55" s="535"/>
      <c r="JPG55" s="535"/>
      <c r="JPH55" s="535"/>
      <c r="JPI55" s="535"/>
      <c r="JPJ55" s="535"/>
      <c r="JPK55" s="535"/>
      <c r="JPL55" s="535"/>
      <c r="JPM55" s="535"/>
      <c r="JPN55" s="535"/>
      <c r="JPO55" s="535"/>
      <c r="JPP55" s="535"/>
      <c r="JPQ55" s="535"/>
      <c r="JPR55" s="535"/>
      <c r="JPS55" s="535"/>
      <c r="JPT55" s="535"/>
      <c r="JPU55" s="535"/>
      <c r="JPV55" s="535"/>
      <c r="JPW55" s="535"/>
      <c r="JPX55" s="535"/>
      <c r="JPY55" s="535"/>
      <c r="JPZ55" s="535"/>
      <c r="JQA55" s="535"/>
      <c r="JQB55" s="535"/>
      <c r="JQC55" s="535"/>
      <c r="JQD55" s="535"/>
      <c r="JQE55" s="535"/>
      <c r="JQF55" s="535"/>
      <c r="JQG55" s="535"/>
      <c r="JQH55" s="535"/>
      <c r="JQI55" s="535"/>
      <c r="JQJ55" s="535"/>
      <c r="JQK55" s="535"/>
      <c r="JQL55" s="535"/>
      <c r="JQM55" s="535"/>
      <c r="JQN55" s="535"/>
      <c r="JQO55" s="535"/>
      <c r="JQP55" s="535"/>
      <c r="JQQ55" s="535"/>
      <c r="JQR55" s="535"/>
      <c r="JQS55" s="535"/>
      <c r="JQT55" s="535"/>
      <c r="JQU55" s="535"/>
      <c r="JQV55" s="535"/>
      <c r="JQW55" s="535"/>
      <c r="JQX55" s="535"/>
      <c r="JQY55" s="535"/>
      <c r="JQZ55" s="535"/>
      <c r="JRA55" s="535"/>
      <c r="JRB55" s="535"/>
      <c r="JRC55" s="535"/>
      <c r="JRD55" s="535"/>
      <c r="JRE55" s="535"/>
      <c r="JRF55" s="535"/>
      <c r="JRG55" s="535"/>
      <c r="JRH55" s="535"/>
      <c r="JRI55" s="535"/>
      <c r="JRJ55" s="535"/>
      <c r="JRK55" s="535"/>
      <c r="JRL55" s="535"/>
      <c r="JRM55" s="535"/>
      <c r="JRN55" s="535"/>
      <c r="JRO55" s="535"/>
      <c r="JRP55" s="535"/>
      <c r="JRQ55" s="535"/>
      <c r="JRR55" s="535"/>
      <c r="JRS55" s="535"/>
      <c r="JRT55" s="535"/>
      <c r="JRU55" s="535"/>
      <c r="JRV55" s="535"/>
      <c r="JRW55" s="535"/>
      <c r="JRX55" s="535"/>
      <c r="JRY55" s="535"/>
      <c r="JRZ55" s="535"/>
      <c r="JSA55" s="535"/>
      <c r="JSB55" s="535"/>
      <c r="JSC55" s="535"/>
      <c r="JSD55" s="535"/>
      <c r="JSE55" s="535"/>
      <c r="JSF55" s="535"/>
      <c r="JSG55" s="535"/>
      <c r="JSH55" s="535"/>
      <c r="JSI55" s="535"/>
      <c r="JSJ55" s="535"/>
      <c r="JSK55" s="535"/>
      <c r="JSL55" s="535"/>
      <c r="JSM55" s="535"/>
      <c r="JSN55" s="535"/>
      <c r="JSO55" s="535"/>
      <c r="JSP55" s="535"/>
      <c r="JSQ55" s="535"/>
      <c r="JSR55" s="535"/>
      <c r="JSS55" s="535"/>
      <c r="JST55" s="535"/>
      <c r="JSU55" s="535"/>
      <c r="JSV55" s="535"/>
      <c r="JSW55" s="535"/>
      <c r="JSX55" s="535"/>
      <c r="JSY55" s="535"/>
      <c r="JSZ55" s="535"/>
      <c r="JTA55" s="535"/>
      <c r="JTB55" s="535"/>
      <c r="JTC55" s="535"/>
      <c r="JTD55" s="535"/>
      <c r="JTE55" s="535"/>
      <c r="JTF55" s="535"/>
      <c r="JTG55" s="535"/>
      <c r="JTH55" s="535"/>
      <c r="JTI55" s="535"/>
      <c r="JTJ55" s="535"/>
      <c r="JTK55" s="535"/>
      <c r="JTL55" s="535"/>
      <c r="JTM55" s="535"/>
      <c r="JTN55" s="535"/>
      <c r="JTO55" s="535"/>
      <c r="JTP55" s="535"/>
      <c r="JTQ55" s="535"/>
      <c r="JTR55" s="535"/>
      <c r="JTS55" s="535"/>
      <c r="JTT55" s="535"/>
      <c r="JTU55" s="535"/>
      <c r="JTV55" s="535"/>
      <c r="JTW55" s="535"/>
      <c r="JTX55" s="535"/>
      <c r="JTY55" s="535"/>
      <c r="JTZ55" s="535"/>
      <c r="JUA55" s="535"/>
      <c r="JUB55" s="535"/>
      <c r="JUC55" s="535"/>
      <c r="JUD55" s="535"/>
      <c r="JUE55" s="535"/>
      <c r="JUF55" s="535"/>
      <c r="JUG55" s="535"/>
      <c r="JUH55" s="535"/>
      <c r="JUI55" s="535"/>
      <c r="JUJ55" s="535"/>
      <c r="JUK55" s="535"/>
      <c r="JUL55" s="535"/>
      <c r="JUM55" s="535"/>
      <c r="JUN55" s="535"/>
      <c r="JUO55" s="535"/>
      <c r="JUP55" s="535"/>
      <c r="JUQ55" s="535"/>
      <c r="JUR55" s="535"/>
      <c r="JUS55" s="535"/>
      <c r="JUT55" s="535"/>
      <c r="JUU55" s="535"/>
      <c r="JUV55" s="535"/>
      <c r="JUW55" s="535"/>
      <c r="JUX55" s="535"/>
      <c r="JUY55" s="535"/>
      <c r="JUZ55" s="535"/>
      <c r="JVA55" s="535"/>
      <c r="JVB55" s="535"/>
      <c r="JVC55" s="535"/>
      <c r="JVD55" s="535"/>
      <c r="JVE55" s="535"/>
      <c r="JVF55" s="535"/>
      <c r="JVG55" s="535"/>
      <c r="JVH55" s="535"/>
      <c r="JVI55" s="535"/>
      <c r="JVJ55" s="535"/>
      <c r="JVK55" s="535"/>
      <c r="JVL55" s="535"/>
      <c r="JVM55" s="535"/>
      <c r="JVN55" s="535"/>
      <c r="JVO55" s="535"/>
      <c r="JVP55" s="535"/>
      <c r="JVQ55" s="535"/>
      <c r="JVR55" s="535"/>
      <c r="JVS55" s="535"/>
      <c r="JVT55" s="535"/>
      <c r="JVU55" s="535"/>
      <c r="JVV55" s="535"/>
      <c r="JVW55" s="535"/>
      <c r="JVX55" s="535"/>
      <c r="JVY55" s="535"/>
      <c r="JVZ55" s="535"/>
      <c r="JWA55" s="535"/>
      <c r="JWB55" s="535"/>
      <c r="JWC55" s="535"/>
      <c r="JWD55" s="535"/>
      <c r="JWE55" s="535"/>
      <c r="JWF55" s="535"/>
      <c r="JWG55" s="535"/>
      <c r="JWH55" s="535"/>
      <c r="JWI55" s="535"/>
      <c r="JWJ55" s="535"/>
      <c r="JWK55" s="535"/>
      <c r="JWL55" s="535"/>
      <c r="JWM55" s="535"/>
      <c r="JWN55" s="535"/>
      <c r="JWO55" s="535"/>
      <c r="JWP55" s="535"/>
      <c r="JWQ55" s="535"/>
      <c r="JWR55" s="535"/>
      <c r="JWS55" s="535"/>
      <c r="JWT55" s="535"/>
      <c r="JWU55" s="535"/>
      <c r="JWV55" s="535"/>
      <c r="JWW55" s="535"/>
      <c r="JWX55" s="535"/>
      <c r="JWY55" s="535"/>
      <c r="JWZ55" s="535"/>
      <c r="JXA55" s="535"/>
      <c r="JXB55" s="535"/>
      <c r="JXC55" s="535"/>
      <c r="JXD55" s="535"/>
      <c r="JXE55" s="535"/>
      <c r="JXF55" s="535"/>
      <c r="JXG55" s="535"/>
      <c r="JXH55" s="535"/>
      <c r="JXI55" s="535"/>
      <c r="JXJ55" s="535"/>
      <c r="JXK55" s="535"/>
      <c r="JXL55" s="535"/>
      <c r="JXM55" s="535"/>
      <c r="JXN55" s="535"/>
      <c r="JXO55" s="535"/>
      <c r="JXP55" s="535"/>
      <c r="JXQ55" s="535"/>
      <c r="JXR55" s="535"/>
      <c r="JXS55" s="535"/>
      <c r="JXT55" s="535"/>
      <c r="JXU55" s="535"/>
      <c r="JXV55" s="535"/>
      <c r="JXW55" s="535"/>
      <c r="JXX55" s="535"/>
      <c r="JXY55" s="535"/>
      <c r="JXZ55" s="535"/>
      <c r="JYA55" s="535"/>
      <c r="JYB55" s="535"/>
      <c r="JYC55" s="535"/>
      <c r="JYD55" s="535"/>
      <c r="JYE55" s="535"/>
      <c r="JYF55" s="535"/>
      <c r="JYG55" s="535"/>
      <c r="JYH55" s="535"/>
      <c r="JYI55" s="535"/>
      <c r="JYJ55" s="535"/>
      <c r="JYK55" s="535"/>
      <c r="JYL55" s="535"/>
      <c r="JYM55" s="535"/>
      <c r="JYN55" s="535"/>
      <c r="JYO55" s="535"/>
      <c r="JYP55" s="535"/>
      <c r="JYQ55" s="535"/>
      <c r="JYR55" s="535"/>
      <c r="JYS55" s="535"/>
      <c r="JYT55" s="535"/>
      <c r="JYU55" s="535"/>
      <c r="JYV55" s="535"/>
      <c r="JYW55" s="535"/>
      <c r="JYX55" s="535"/>
      <c r="JYY55" s="535"/>
      <c r="JYZ55" s="535"/>
      <c r="JZA55" s="535"/>
      <c r="JZB55" s="535"/>
      <c r="JZC55" s="535"/>
      <c r="JZD55" s="535"/>
      <c r="JZE55" s="535"/>
      <c r="JZF55" s="535"/>
      <c r="JZG55" s="535"/>
      <c r="JZH55" s="535"/>
      <c r="JZI55" s="535"/>
      <c r="JZJ55" s="535"/>
      <c r="JZK55" s="535"/>
      <c r="JZL55" s="535"/>
      <c r="JZM55" s="535"/>
      <c r="JZN55" s="535"/>
      <c r="JZO55" s="535"/>
      <c r="JZP55" s="535"/>
      <c r="JZQ55" s="535"/>
      <c r="JZR55" s="535"/>
      <c r="JZS55" s="535"/>
      <c r="JZT55" s="535"/>
      <c r="JZU55" s="535"/>
      <c r="JZV55" s="535"/>
      <c r="JZW55" s="535"/>
      <c r="JZX55" s="535"/>
      <c r="JZY55" s="535"/>
      <c r="JZZ55" s="535"/>
      <c r="KAA55" s="535"/>
      <c r="KAB55" s="535"/>
      <c r="KAC55" s="535"/>
      <c r="KAD55" s="535"/>
      <c r="KAE55" s="535"/>
      <c r="KAF55" s="535"/>
      <c r="KAG55" s="535"/>
      <c r="KAH55" s="535"/>
      <c r="KAI55" s="535"/>
      <c r="KAJ55" s="535"/>
      <c r="KAK55" s="535"/>
      <c r="KAL55" s="535"/>
      <c r="KAM55" s="535"/>
      <c r="KAN55" s="535"/>
      <c r="KAO55" s="535"/>
      <c r="KAP55" s="535"/>
      <c r="KAQ55" s="535"/>
      <c r="KAR55" s="535"/>
      <c r="KAS55" s="535"/>
      <c r="KAT55" s="535"/>
      <c r="KAU55" s="535"/>
      <c r="KAV55" s="535"/>
      <c r="KAW55" s="535"/>
      <c r="KAX55" s="535"/>
      <c r="KAY55" s="535"/>
      <c r="KAZ55" s="535"/>
      <c r="KBA55" s="535"/>
      <c r="KBB55" s="535"/>
      <c r="KBC55" s="535"/>
      <c r="KBD55" s="535"/>
      <c r="KBE55" s="535"/>
      <c r="KBF55" s="535"/>
      <c r="KBG55" s="535"/>
      <c r="KBH55" s="535"/>
      <c r="KBI55" s="535"/>
      <c r="KBJ55" s="535"/>
      <c r="KBK55" s="535"/>
      <c r="KBL55" s="535"/>
      <c r="KBM55" s="535"/>
      <c r="KBN55" s="535"/>
      <c r="KBO55" s="535"/>
      <c r="KBP55" s="535"/>
      <c r="KBQ55" s="535"/>
      <c r="KBR55" s="535"/>
      <c r="KBS55" s="535"/>
      <c r="KBT55" s="535"/>
      <c r="KBU55" s="535"/>
      <c r="KBV55" s="535"/>
      <c r="KBW55" s="535"/>
      <c r="KBX55" s="535"/>
      <c r="KBY55" s="535"/>
      <c r="KBZ55" s="535"/>
      <c r="KCA55" s="535"/>
      <c r="KCB55" s="535"/>
      <c r="KCC55" s="535"/>
      <c r="KCD55" s="535"/>
      <c r="KCE55" s="535"/>
      <c r="KCF55" s="535"/>
      <c r="KCG55" s="535"/>
      <c r="KCH55" s="535"/>
      <c r="KCI55" s="535"/>
      <c r="KCJ55" s="535"/>
      <c r="KCK55" s="535"/>
      <c r="KCL55" s="535"/>
      <c r="KCM55" s="535"/>
      <c r="KCN55" s="535"/>
      <c r="KCO55" s="535"/>
      <c r="KCP55" s="535"/>
      <c r="KCQ55" s="535"/>
      <c r="KCR55" s="535"/>
      <c r="KCS55" s="535"/>
      <c r="KCT55" s="535"/>
      <c r="KCU55" s="535"/>
      <c r="KCV55" s="535"/>
      <c r="KCW55" s="535"/>
      <c r="KCX55" s="535"/>
      <c r="KCY55" s="535"/>
      <c r="KCZ55" s="535"/>
      <c r="KDA55" s="535"/>
      <c r="KDB55" s="535"/>
      <c r="KDC55" s="535"/>
      <c r="KDD55" s="535"/>
      <c r="KDE55" s="535"/>
      <c r="KDF55" s="535"/>
      <c r="KDG55" s="535"/>
      <c r="KDH55" s="535"/>
      <c r="KDI55" s="535"/>
      <c r="KDJ55" s="535"/>
      <c r="KDK55" s="535"/>
      <c r="KDL55" s="535"/>
      <c r="KDM55" s="535"/>
      <c r="KDN55" s="535"/>
      <c r="KDO55" s="535"/>
      <c r="KDP55" s="535"/>
      <c r="KDQ55" s="535"/>
      <c r="KDR55" s="535"/>
      <c r="KDS55" s="535"/>
      <c r="KDT55" s="535"/>
      <c r="KDU55" s="535"/>
      <c r="KDV55" s="535"/>
      <c r="KDW55" s="535"/>
      <c r="KDX55" s="535"/>
      <c r="KDY55" s="535"/>
      <c r="KDZ55" s="535"/>
      <c r="KEA55" s="535"/>
      <c r="KEB55" s="535"/>
      <c r="KEC55" s="535"/>
      <c r="KED55" s="535"/>
      <c r="KEE55" s="535"/>
      <c r="KEF55" s="535"/>
      <c r="KEG55" s="535"/>
      <c r="KEH55" s="535"/>
      <c r="KEI55" s="535"/>
      <c r="KEJ55" s="535"/>
      <c r="KEK55" s="535"/>
      <c r="KEL55" s="535"/>
      <c r="KEM55" s="535"/>
      <c r="KEN55" s="535"/>
      <c r="KEO55" s="535"/>
      <c r="KEP55" s="535"/>
      <c r="KEQ55" s="535"/>
      <c r="KER55" s="535"/>
      <c r="KES55" s="535"/>
      <c r="KET55" s="535"/>
      <c r="KEU55" s="535"/>
      <c r="KEV55" s="535"/>
      <c r="KEW55" s="535"/>
      <c r="KEX55" s="535"/>
      <c r="KEY55" s="535"/>
      <c r="KEZ55" s="535"/>
      <c r="KFA55" s="535"/>
      <c r="KFB55" s="535"/>
      <c r="KFC55" s="535"/>
      <c r="KFD55" s="535"/>
      <c r="KFE55" s="535"/>
      <c r="KFF55" s="535"/>
      <c r="KFG55" s="535"/>
      <c r="KFH55" s="535"/>
      <c r="KFI55" s="535"/>
      <c r="KFJ55" s="535"/>
      <c r="KFK55" s="535"/>
      <c r="KFL55" s="535"/>
      <c r="KFM55" s="535"/>
      <c r="KFN55" s="535"/>
      <c r="KFO55" s="535"/>
      <c r="KFP55" s="535"/>
      <c r="KFQ55" s="535"/>
      <c r="KFR55" s="535"/>
      <c r="KFS55" s="535"/>
      <c r="KFT55" s="535"/>
      <c r="KFU55" s="535"/>
      <c r="KFV55" s="535"/>
      <c r="KFW55" s="535"/>
      <c r="KFX55" s="535"/>
      <c r="KFY55" s="535"/>
      <c r="KFZ55" s="535"/>
      <c r="KGA55" s="535"/>
      <c r="KGB55" s="535"/>
      <c r="KGC55" s="535"/>
      <c r="KGD55" s="535"/>
      <c r="KGE55" s="535"/>
      <c r="KGF55" s="535"/>
      <c r="KGG55" s="535"/>
      <c r="KGH55" s="535"/>
      <c r="KGI55" s="535"/>
      <c r="KGJ55" s="535"/>
      <c r="KGK55" s="535"/>
      <c r="KGL55" s="535"/>
      <c r="KGM55" s="535"/>
      <c r="KGN55" s="535"/>
      <c r="KGO55" s="535"/>
      <c r="KGP55" s="535"/>
      <c r="KGQ55" s="535"/>
      <c r="KGR55" s="535"/>
      <c r="KGS55" s="535"/>
      <c r="KGT55" s="535"/>
      <c r="KGU55" s="535"/>
      <c r="KGV55" s="535"/>
      <c r="KGW55" s="535"/>
      <c r="KGX55" s="535"/>
      <c r="KGY55" s="535"/>
      <c r="KGZ55" s="535"/>
      <c r="KHA55" s="535"/>
      <c r="KHB55" s="535"/>
      <c r="KHC55" s="535"/>
      <c r="KHD55" s="535"/>
      <c r="KHE55" s="535"/>
      <c r="KHF55" s="535"/>
      <c r="KHG55" s="535"/>
      <c r="KHH55" s="535"/>
      <c r="KHI55" s="535"/>
      <c r="KHJ55" s="535"/>
      <c r="KHK55" s="535"/>
      <c r="KHL55" s="535"/>
      <c r="KHM55" s="535"/>
      <c r="KHN55" s="535"/>
      <c r="KHO55" s="535"/>
      <c r="KHP55" s="535"/>
      <c r="KHQ55" s="535"/>
      <c r="KHR55" s="535"/>
      <c r="KHS55" s="535"/>
      <c r="KHT55" s="535"/>
      <c r="KHU55" s="535"/>
      <c r="KHV55" s="535"/>
      <c r="KHW55" s="535"/>
      <c r="KHX55" s="535"/>
      <c r="KHY55" s="535"/>
      <c r="KHZ55" s="535"/>
      <c r="KIA55" s="535"/>
      <c r="KIB55" s="535"/>
      <c r="KIC55" s="535"/>
      <c r="KID55" s="535"/>
      <c r="KIE55" s="535"/>
      <c r="KIF55" s="535"/>
      <c r="KIG55" s="535"/>
      <c r="KIH55" s="535"/>
      <c r="KII55" s="535"/>
      <c r="KIJ55" s="535"/>
      <c r="KIK55" s="535"/>
      <c r="KIL55" s="535"/>
      <c r="KIM55" s="535"/>
      <c r="KIN55" s="535"/>
      <c r="KIO55" s="535"/>
      <c r="KIP55" s="535"/>
      <c r="KIQ55" s="535"/>
      <c r="KIR55" s="535"/>
      <c r="KIS55" s="535"/>
      <c r="KIT55" s="535"/>
      <c r="KIU55" s="535"/>
      <c r="KIV55" s="535"/>
      <c r="KIW55" s="535"/>
      <c r="KIX55" s="535"/>
      <c r="KIY55" s="535"/>
      <c r="KIZ55" s="535"/>
      <c r="KJA55" s="535"/>
      <c r="KJB55" s="535"/>
      <c r="KJC55" s="535"/>
      <c r="KJD55" s="535"/>
      <c r="KJE55" s="535"/>
      <c r="KJF55" s="535"/>
      <c r="KJG55" s="535"/>
      <c r="KJH55" s="535"/>
      <c r="KJI55" s="535"/>
      <c r="KJJ55" s="535"/>
      <c r="KJK55" s="535"/>
      <c r="KJL55" s="535"/>
      <c r="KJM55" s="535"/>
      <c r="KJN55" s="535"/>
      <c r="KJO55" s="535"/>
      <c r="KJP55" s="535"/>
      <c r="KJQ55" s="535"/>
      <c r="KJR55" s="535"/>
      <c r="KJS55" s="535"/>
      <c r="KJT55" s="535"/>
      <c r="KJU55" s="535"/>
      <c r="KJV55" s="535"/>
      <c r="KJW55" s="535"/>
      <c r="KJX55" s="535"/>
      <c r="KJY55" s="535"/>
      <c r="KJZ55" s="535"/>
      <c r="KKA55" s="535"/>
      <c r="KKB55" s="535"/>
      <c r="KKC55" s="535"/>
      <c r="KKD55" s="535"/>
      <c r="KKE55" s="535"/>
      <c r="KKF55" s="535"/>
      <c r="KKG55" s="535"/>
      <c r="KKH55" s="535"/>
      <c r="KKI55" s="535"/>
      <c r="KKJ55" s="535"/>
      <c r="KKK55" s="535"/>
      <c r="KKL55" s="535"/>
      <c r="KKM55" s="535"/>
      <c r="KKN55" s="535"/>
      <c r="KKO55" s="535"/>
      <c r="KKP55" s="535"/>
      <c r="KKQ55" s="535"/>
      <c r="KKR55" s="535"/>
      <c r="KKS55" s="535"/>
      <c r="KKT55" s="535"/>
      <c r="KKU55" s="535"/>
      <c r="KKV55" s="535"/>
      <c r="KKW55" s="535"/>
      <c r="KKX55" s="535"/>
      <c r="KKY55" s="535"/>
      <c r="KKZ55" s="535"/>
      <c r="KLA55" s="535"/>
      <c r="KLB55" s="535"/>
      <c r="KLC55" s="535"/>
      <c r="KLD55" s="535"/>
      <c r="KLE55" s="535"/>
      <c r="KLF55" s="535"/>
      <c r="KLG55" s="535"/>
      <c r="KLH55" s="535"/>
      <c r="KLI55" s="535"/>
      <c r="KLJ55" s="535"/>
      <c r="KLK55" s="535"/>
      <c r="KLL55" s="535"/>
      <c r="KLM55" s="535"/>
      <c r="KLN55" s="535"/>
      <c r="KLO55" s="535"/>
      <c r="KLP55" s="535"/>
      <c r="KLQ55" s="535"/>
      <c r="KLR55" s="535"/>
      <c r="KLS55" s="535"/>
      <c r="KLT55" s="535"/>
      <c r="KLU55" s="535"/>
      <c r="KLV55" s="535"/>
      <c r="KLW55" s="535"/>
      <c r="KLX55" s="535"/>
      <c r="KLY55" s="535"/>
      <c r="KLZ55" s="535"/>
      <c r="KMA55" s="535"/>
      <c r="KMB55" s="535"/>
      <c r="KMC55" s="535"/>
      <c r="KMD55" s="535"/>
      <c r="KME55" s="535"/>
      <c r="KMF55" s="535"/>
      <c r="KMG55" s="535"/>
      <c r="KMH55" s="535"/>
      <c r="KMI55" s="535"/>
      <c r="KMJ55" s="535"/>
      <c r="KMK55" s="535"/>
      <c r="KML55" s="535"/>
      <c r="KMM55" s="535"/>
      <c r="KMN55" s="535"/>
      <c r="KMO55" s="535"/>
      <c r="KMP55" s="535"/>
      <c r="KMQ55" s="535"/>
      <c r="KMR55" s="535"/>
      <c r="KMS55" s="535"/>
      <c r="KMT55" s="535"/>
      <c r="KMU55" s="535"/>
      <c r="KMV55" s="535"/>
      <c r="KMW55" s="535"/>
      <c r="KMX55" s="535"/>
      <c r="KMY55" s="535"/>
      <c r="KMZ55" s="535"/>
      <c r="KNA55" s="535"/>
      <c r="KNB55" s="535"/>
      <c r="KNC55" s="535"/>
      <c r="KND55" s="535"/>
      <c r="KNE55" s="535"/>
      <c r="KNF55" s="535"/>
      <c r="KNG55" s="535"/>
      <c r="KNH55" s="535"/>
      <c r="KNI55" s="535"/>
      <c r="KNJ55" s="535"/>
      <c r="KNK55" s="535"/>
      <c r="KNL55" s="535"/>
      <c r="KNM55" s="535"/>
      <c r="KNN55" s="535"/>
      <c r="KNO55" s="535"/>
      <c r="KNP55" s="535"/>
      <c r="KNQ55" s="535"/>
      <c r="KNR55" s="535"/>
      <c r="KNS55" s="535"/>
      <c r="KNT55" s="535"/>
      <c r="KNU55" s="535"/>
      <c r="KNV55" s="535"/>
      <c r="KNW55" s="535"/>
      <c r="KNX55" s="535"/>
      <c r="KNY55" s="535"/>
      <c r="KNZ55" s="535"/>
      <c r="KOA55" s="535"/>
      <c r="KOB55" s="535"/>
      <c r="KOC55" s="535"/>
      <c r="KOD55" s="535"/>
      <c r="KOE55" s="535"/>
      <c r="KOF55" s="535"/>
      <c r="KOG55" s="535"/>
      <c r="KOH55" s="535"/>
      <c r="KOI55" s="535"/>
      <c r="KOJ55" s="535"/>
      <c r="KOK55" s="535"/>
      <c r="KOL55" s="535"/>
      <c r="KOM55" s="535"/>
      <c r="KON55" s="535"/>
      <c r="KOO55" s="535"/>
      <c r="KOP55" s="535"/>
      <c r="KOQ55" s="535"/>
      <c r="KOR55" s="535"/>
      <c r="KOS55" s="535"/>
      <c r="KOT55" s="535"/>
      <c r="KOU55" s="535"/>
      <c r="KOV55" s="535"/>
      <c r="KOW55" s="535"/>
      <c r="KOX55" s="535"/>
      <c r="KOY55" s="535"/>
      <c r="KOZ55" s="535"/>
      <c r="KPA55" s="535"/>
      <c r="KPB55" s="535"/>
      <c r="KPC55" s="535"/>
      <c r="KPD55" s="535"/>
      <c r="KPE55" s="535"/>
      <c r="KPF55" s="535"/>
      <c r="KPG55" s="535"/>
      <c r="KPH55" s="535"/>
      <c r="KPI55" s="535"/>
      <c r="KPJ55" s="535"/>
      <c r="KPK55" s="535"/>
      <c r="KPL55" s="535"/>
      <c r="KPM55" s="535"/>
      <c r="KPN55" s="535"/>
      <c r="KPO55" s="535"/>
      <c r="KPP55" s="535"/>
      <c r="KPQ55" s="535"/>
      <c r="KPR55" s="535"/>
      <c r="KPS55" s="535"/>
      <c r="KPT55" s="535"/>
      <c r="KPU55" s="535"/>
      <c r="KPV55" s="535"/>
      <c r="KPW55" s="535"/>
      <c r="KPX55" s="535"/>
      <c r="KPY55" s="535"/>
      <c r="KPZ55" s="535"/>
      <c r="KQA55" s="535"/>
      <c r="KQB55" s="535"/>
      <c r="KQC55" s="535"/>
      <c r="KQD55" s="535"/>
      <c r="KQE55" s="535"/>
      <c r="KQF55" s="535"/>
      <c r="KQG55" s="535"/>
      <c r="KQH55" s="535"/>
      <c r="KQI55" s="535"/>
      <c r="KQJ55" s="535"/>
      <c r="KQK55" s="535"/>
      <c r="KQL55" s="535"/>
      <c r="KQM55" s="535"/>
      <c r="KQN55" s="535"/>
      <c r="KQO55" s="535"/>
      <c r="KQP55" s="535"/>
      <c r="KQQ55" s="535"/>
      <c r="KQR55" s="535"/>
      <c r="KQS55" s="535"/>
      <c r="KQT55" s="535"/>
      <c r="KQU55" s="535"/>
      <c r="KQV55" s="535"/>
      <c r="KQW55" s="535"/>
      <c r="KQX55" s="535"/>
      <c r="KQY55" s="535"/>
      <c r="KQZ55" s="535"/>
      <c r="KRA55" s="535"/>
      <c r="KRB55" s="535"/>
      <c r="KRC55" s="535"/>
      <c r="KRD55" s="535"/>
      <c r="KRE55" s="535"/>
      <c r="KRF55" s="535"/>
      <c r="KRG55" s="535"/>
      <c r="KRH55" s="535"/>
      <c r="KRI55" s="535"/>
      <c r="KRJ55" s="535"/>
      <c r="KRK55" s="535"/>
      <c r="KRL55" s="535"/>
      <c r="KRM55" s="535"/>
      <c r="KRN55" s="535"/>
      <c r="KRO55" s="535"/>
      <c r="KRP55" s="535"/>
      <c r="KRQ55" s="535"/>
      <c r="KRR55" s="535"/>
      <c r="KRS55" s="535"/>
      <c r="KRT55" s="535"/>
      <c r="KRU55" s="535"/>
      <c r="KRV55" s="535"/>
      <c r="KRW55" s="535"/>
      <c r="KRX55" s="535"/>
      <c r="KRY55" s="535"/>
      <c r="KRZ55" s="535"/>
      <c r="KSA55" s="535"/>
      <c r="KSB55" s="535"/>
      <c r="KSC55" s="535"/>
      <c r="KSD55" s="535"/>
      <c r="KSE55" s="535"/>
      <c r="KSF55" s="535"/>
      <c r="KSG55" s="535"/>
      <c r="KSH55" s="535"/>
      <c r="KSI55" s="535"/>
      <c r="KSJ55" s="535"/>
      <c r="KSK55" s="535"/>
      <c r="KSL55" s="535"/>
      <c r="KSM55" s="535"/>
      <c r="KSN55" s="535"/>
      <c r="KSO55" s="535"/>
      <c r="KSP55" s="535"/>
      <c r="KSQ55" s="535"/>
      <c r="KSR55" s="535"/>
      <c r="KSS55" s="535"/>
      <c r="KST55" s="535"/>
      <c r="KSU55" s="535"/>
      <c r="KSV55" s="535"/>
      <c r="KSW55" s="535"/>
      <c r="KSX55" s="535"/>
      <c r="KSY55" s="535"/>
      <c r="KSZ55" s="535"/>
      <c r="KTA55" s="535"/>
      <c r="KTB55" s="535"/>
      <c r="KTC55" s="535"/>
      <c r="KTD55" s="535"/>
      <c r="KTE55" s="535"/>
      <c r="KTF55" s="535"/>
      <c r="KTG55" s="535"/>
      <c r="KTH55" s="535"/>
      <c r="KTI55" s="535"/>
      <c r="KTJ55" s="535"/>
      <c r="KTK55" s="535"/>
      <c r="KTL55" s="535"/>
      <c r="KTM55" s="535"/>
      <c r="KTN55" s="535"/>
      <c r="KTO55" s="535"/>
      <c r="KTP55" s="535"/>
      <c r="KTQ55" s="535"/>
      <c r="KTR55" s="535"/>
      <c r="KTS55" s="535"/>
      <c r="KTT55" s="535"/>
      <c r="KTU55" s="535"/>
      <c r="KTV55" s="535"/>
      <c r="KTW55" s="535"/>
      <c r="KTX55" s="535"/>
      <c r="KTY55" s="535"/>
      <c r="KTZ55" s="535"/>
      <c r="KUA55" s="535"/>
      <c r="KUB55" s="535"/>
      <c r="KUC55" s="535"/>
      <c r="KUD55" s="535"/>
      <c r="KUE55" s="535"/>
      <c r="KUF55" s="535"/>
      <c r="KUG55" s="535"/>
      <c r="KUH55" s="535"/>
      <c r="KUI55" s="535"/>
      <c r="KUJ55" s="535"/>
      <c r="KUK55" s="535"/>
      <c r="KUL55" s="535"/>
      <c r="KUM55" s="535"/>
      <c r="KUN55" s="535"/>
      <c r="KUO55" s="535"/>
      <c r="KUP55" s="535"/>
      <c r="KUQ55" s="535"/>
      <c r="KUR55" s="535"/>
      <c r="KUS55" s="535"/>
      <c r="KUT55" s="535"/>
      <c r="KUU55" s="535"/>
      <c r="KUV55" s="535"/>
      <c r="KUW55" s="535"/>
      <c r="KUX55" s="535"/>
      <c r="KUY55" s="535"/>
      <c r="KUZ55" s="535"/>
      <c r="KVA55" s="535"/>
      <c r="KVB55" s="535"/>
      <c r="KVC55" s="535"/>
      <c r="KVD55" s="535"/>
      <c r="KVE55" s="535"/>
      <c r="KVF55" s="535"/>
      <c r="KVG55" s="535"/>
      <c r="KVH55" s="535"/>
      <c r="KVI55" s="535"/>
      <c r="KVJ55" s="535"/>
      <c r="KVK55" s="535"/>
      <c r="KVL55" s="535"/>
      <c r="KVM55" s="535"/>
      <c r="KVN55" s="535"/>
      <c r="KVO55" s="535"/>
      <c r="KVP55" s="535"/>
      <c r="KVQ55" s="535"/>
      <c r="KVR55" s="535"/>
      <c r="KVS55" s="535"/>
      <c r="KVT55" s="535"/>
      <c r="KVU55" s="535"/>
      <c r="KVV55" s="535"/>
      <c r="KVW55" s="535"/>
      <c r="KVX55" s="535"/>
      <c r="KVY55" s="535"/>
      <c r="KVZ55" s="535"/>
      <c r="KWA55" s="535"/>
      <c r="KWB55" s="535"/>
      <c r="KWC55" s="535"/>
      <c r="KWD55" s="535"/>
      <c r="KWE55" s="535"/>
      <c r="KWF55" s="535"/>
      <c r="KWG55" s="535"/>
      <c r="KWH55" s="535"/>
      <c r="KWI55" s="535"/>
      <c r="KWJ55" s="535"/>
      <c r="KWK55" s="535"/>
      <c r="KWL55" s="535"/>
      <c r="KWM55" s="535"/>
      <c r="KWN55" s="535"/>
      <c r="KWO55" s="535"/>
      <c r="KWP55" s="535"/>
      <c r="KWQ55" s="535"/>
      <c r="KWR55" s="535"/>
      <c r="KWS55" s="535"/>
      <c r="KWT55" s="535"/>
      <c r="KWU55" s="535"/>
      <c r="KWV55" s="535"/>
      <c r="KWW55" s="535"/>
      <c r="KWX55" s="535"/>
      <c r="KWY55" s="535"/>
      <c r="KWZ55" s="535"/>
      <c r="KXA55" s="535"/>
      <c r="KXB55" s="535"/>
      <c r="KXC55" s="535"/>
      <c r="KXD55" s="535"/>
      <c r="KXE55" s="535"/>
      <c r="KXF55" s="535"/>
      <c r="KXG55" s="535"/>
      <c r="KXH55" s="535"/>
      <c r="KXI55" s="535"/>
      <c r="KXJ55" s="535"/>
      <c r="KXK55" s="535"/>
      <c r="KXL55" s="535"/>
      <c r="KXM55" s="535"/>
      <c r="KXN55" s="535"/>
      <c r="KXO55" s="535"/>
      <c r="KXP55" s="535"/>
      <c r="KXQ55" s="535"/>
      <c r="KXR55" s="535"/>
      <c r="KXS55" s="535"/>
      <c r="KXT55" s="535"/>
      <c r="KXU55" s="535"/>
      <c r="KXV55" s="535"/>
      <c r="KXW55" s="535"/>
      <c r="KXX55" s="535"/>
      <c r="KXY55" s="535"/>
      <c r="KXZ55" s="535"/>
      <c r="KYA55" s="535"/>
      <c r="KYB55" s="535"/>
      <c r="KYC55" s="535"/>
      <c r="KYD55" s="535"/>
      <c r="KYE55" s="535"/>
      <c r="KYF55" s="535"/>
      <c r="KYG55" s="535"/>
      <c r="KYH55" s="535"/>
      <c r="KYI55" s="535"/>
      <c r="KYJ55" s="535"/>
      <c r="KYK55" s="535"/>
      <c r="KYL55" s="535"/>
      <c r="KYM55" s="535"/>
      <c r="KYN55" s="535"/>
      <c r="KYO55" s="535"/>
      <c r="KYP55" s="535"/>
      <c r="KYQ55" s="535"/>
      <c r="KYR55" s="535"/>
      <c r="KYS55" s="535"/>
      <c r="KYT55" s="535"/>
      <c r="KYU55" s="535"/>
      <c r="KYV55" s="535"/>
      <c r="KYW55" s="535"/>
      <c r="KYX55" s="535"/>
      <c r="KYY55" s="535"/>
      <c r="KYZ55" s="535"/>
      <c r="KZA55" s="535"/>
      <c r="KZB55" s="535"/>
      <c r="KZC55" s="535"/>
      <c r="KZD55" s="535"/>
      <c r="KZE55" s="535"/>
      <c r="KZF55" s="535"/>
      <c r="KZG55" s="535"/>
      <c r="KZH55" s="535"/>
      <c r="KZI55" s="535"/>
      <c r="KZJ55" s="535"/>
      <c r="KZK55" s="535"/>
      <c r="KZL55" s="535"/>
      <c r="KZM55" s="535"/>
      <c r="KZN55" s="535"/>
      <c r="KZO55" s="535"/>
      <c r="KZP55" s="535"/>
      <c r="KZQ55" s="535"/>
      <c r="KZR55" s="535"/>
      <c r="KZS55" s="535"/>
      <c r="KZT55" s="535"/>
      <c r="KZU55" s="535"/>
      <c r="KZV55" s="535"/>
      <c r="KZW55" s="535"/>
      <c r="KZX55" s="535"/>
      <c r="KZY55" s="535"/>
      <c r="KZZ55" s="535"/>
      <c r="LAA55" s="535"/>
      <c r="LAB55" s="535"/>
      <c r="LAC55" s="535"/>
      <c r="LAD55" s="535"/>
      <c r="LAE55" s="535"/>
      <c r="LAF55" s="535"/>
      <c r="LAG55" s="535"/>
      <c r="LAH55" s="535"/>
      <c r="LAI55" s="535"/>
      <c r="LAJ55" s="535"/>
      <c r="LAK55" s="535"/>
      <c r="LAL55" s="535"/>
      <c r="LAM55" s="535"/>
      <c r="LAN55" s="535"/>
      <c r="LAO55" s="535"/>
      <c r="LAP55" s="535"/>
      <c r="LAQ55" s="535"/>
      <c r="LAR55" s="535"/>
      <c r="LAS55" s="535"/>
      <c r="LAT55" s="535"/>
      <c r="LAU55" s="535"/>
      <c r="LAV55" s="535"/>
      <c r="LAW55" s="535"/>
      <c r="LAX55" s="535"/>
      <c r="LAY55" s="535"/>
      <c r="LAZ55" s="535"/>
      <c r="LBA55" s="535"/>
      <c r="LBB55" s="535"/>
      <c r="LBC55" s="535"/>
      <c r="LBD55" s="535"/>
      <c r="LBE55" s="535"/>
      <c r="LBF55" s="535"/>
      <c r="LBG55" s="535"/>
      <c r="LBH55" s="535"/>
      <c r="LBI55" s="535"/>
      <c r="LBJ55" s="535"/>
      <c r="LBK55" s="535"/>
      <c r="LBL55" s="535"/>
      <c r="LBM55" s="535"/>
      <c r="LBN55" s="535"/>
      <c r="LBO55" s="535"/>
      <c r="LBP55" s="535"/>
      <c r="LBQ55" s="535"/>
      <c r="LBR55" s="535"/>
      <c r="LBS55" s="535"/>
      <c r="LBT55" s="535"/>
      <c r="LBU55" s="535"/>
      <c r="LBV55" s="535"/>
      <c r="LBW55" s="535"/>
      <c r="LBX55" s="535"/>
      <c r="LBY55" s="535"/>
      <c r="LBZ55" s="535"/>
      <c r="LCA55" s="535"/>
      <c r="LCB55" s="535"/>
      <c r="LCC55" s="535"/>
      <c r="LCD55" s="535"/>
      <c r="LCE55" s="535"/>
      <c r="LCF55" s="535"/>
      <c r="LCG55" s="535"/>
      <c r="LCH55" s="535"/>
      <c r="LCI55" s="535"/>
      <c r="LCJ55" s="535"/>
      <c r="LCK55" s="535"/>
      <c r="LCL55" s="535"/>
      <c r="LCM55" s="535"/>
      <c r="LCN55" s="535"/>
      <c r="LCO55" s="535"/>
      <c r="LCP55" s="535"/>
      <c r="LCQ55" s="535"/>
      <c r="LCR55" s="535"/>
      <c r="LCS55" s="535"/>
      <c r="LCT55" s="535"/>
      <c r="LCU55" s="535"/>
      <c r="LCV55" s="535"/>
      <c r="LCW55" s="535"/>
      <c r="LCX55" s="535"/>
      <c r="LCY55" s="535"/>
      <c r="LCZ55" s="535"/>
      <c r="LDA55" s="535"/>
      <c r="LDB55" s="535"/>
      <c r="LDC55" s="535"/>
      <c r="LDD55" s="535"/>
      <c r="LDE55" s="535"/>
      <c r="LDF55" s="535"/>
      <c r="LDG55" s="535"/>
      <c r="LDH55" s="535"/>
      <c r="LDI55" s="535"/>
      <c r="LDJ55" s="535"/>
      <c r="LDK55" s="535"/>
      <c r="LDL55" s="535"/>
      <c r="LDM55" s="535"/>
      <c r="LDN55" s="535"/>
      <c r="LDO55" s="535"/>
      <c r="LDP55" s="535"/>
      <c r="LDQ55" s="535"/>
      <c r="LDR55" s="535"/>
      <c r="LDS55" s="535"/>
      <c r="LDT55" s="535"/>
      <c r="LDU55" s="535"/>
      <c r="LDV55" s="535"/>
      <c r="LDW55" s="535"/>
      <c r="LDX55" s="535"/>
      <c r="LDY55" s="535"/>
      <c r="LDZ55" s="535"/>
      <c r="LEA55" s="535"/>
      <c r="LEB55" s="535"/>
      <c r="LEC55" s="535"/>
      <c r="LED55" s="535"/>
      <c r="LEE55" s="535"/>
      <c r="LEF55" s="535"/>
      <c r="LEG55" s="535"/>
      <c r="LEH55" s="535"/>
      <c r="LEI55" s="535"/>
      <c r="LEJ55" s="535"/>
      <c r="LEK55" s="535"/>
      <c r="LEL55" s="535"/>
      <c r="LEM55" s="535"/>
      <c r="LEN55" s="535"/>
      <c r="LEO55" s="535"/>
      <c r="LEP55" s="535"/>
      <c r="LEQ55" s="535"/>
      <c r="LER55" s="535"/>
      <c r="LES55" s="535"/>
      <c r="LET55" s="535"/>
      <c r="LEU55" s="535"/>
      <c r="LEV55" s="535"/>
      <c r="LEW55" s="535"/>
      <c r="LEX55" s="535"/>
      <c r="LEY55" s="535"/>
      <c r="LEZ55" s="535"/>
      <c r="LFA55" s="535"/>
      <c r="LFB55" s="535"/>
      <c r="LFC55" s="535"/>
      <c r="LFD55" s="535"/>
      <c r="LFE55" s="535"/>
      <c r="LFF55" s="535"/>
      <c r="LFG55" s="535"/>
      <c r="LFH55" s="535"/>
      <c r="LFI55" s="535"/>
      <c r="LFJ55" s="535"/>
      <c r="LFK55" s="535"/>
      <c r="LFL55" s="535"/>
      <c r="LFM55" s="535"/>
      <c r="LFN55" s="535"/>
      <c r="LFO55" s="535"/>
      <c r="LFP55" s="535"/>
      <c r="LFQ55" s="535"/>
      <c r="LFR55" s="535"/>
      <c r="LFS55" s="535"/>
      <c r="LFT55" s="535"/>
      <c r="LFU55" s="535"/>
      <c r="LFV55" s="535"/>
      <c r="LFW55" s="535"/>
      <c r="LFX55" s="535"/>
      <c r="LFY55" s="535"/>
      <c r="LFZ55" s="535"/>
      <c r="LGA55" s="535"/>
      <c r="LGB55" s="535"/>
      <c r="LGC55" s="535"/>
      <c r="LGD55" s="535"/>
      <c r="LGE55" s="535"/>
      <c r="LGF55" s="535"/>
      <c r="LGG55" s="535"/>
      <c r="LGH55" s="535"/>
      <c r="LGI55" s="535"/>
      <c r="LGJ55" s="535"/>
      <c r="LGK55" s="535"/>
      <c r="LGL55" s="535"/>
      <c r="LGM55" s="535"/>
      <c r="LGN55" s="535"/>
      <c r="LGO55" s="535"/>
      <c r="LGP55" s="535"/>
      <c r="LGQ55" s="535"/>
      <c r="LGR55" s="535"/>
      <c r="LGS55" s="535"/>
      <c r="LGT55" s="535"/>
      <c r="LGU55" s="535"/>
      <c r="LGV55" s="535"/>
      <c r="LGW55" s="535"/>
      <c r="LGX55" s="535"/>
      <c r="LGY55" s="535"/>
      <c r="LGZ55" s="535"/>
      <c r="LHA55" s="535"/>
      <c r="LHB55" s="535"/>
      <c r="LHC55" s="535"/>
      <c r="LHD55" s="535"/>
      <c r="LHE55" s="535"/>
      <c r="LHF55" s="535"/>
      <c r="LHG55" s="535"/>
      <c r="LHH55" s="535"/>
      <c r="LHI55" s="535"/>
      <c r="LHJ55" s="535"/>
      <c r="LHK55" s="535"/>
      <c r="LHL55" s="535"/>
      <c r="LHM55" s="535"/>
      <c r="LHN55" s="535"/>
      <c r="LHO55" s="535"/>
      <c r="LHP55" s="535"/>
      <c r="LHQ55" s="535"/>
      <c r="LHR55" s="535"/>
      <c r="LHS55" s="535"/>
      <c r="LHT55" s="535"/>
      <c r="LHU55" s="535"/>
      <c r="LHV55" s="535"/>
      <c r="LHW55" s="535"/>
      <c r="LHX55" s="535"/>
      <c r="LHY55" s="535"/>
      <c r="LHZ55" s="535"/>
      <c r="LIA55" s="535"/>
      <c r="LIB55" s="535"/>
      <c r="LIC55" s="535"/>
      <c r="LID55" s="535"/>
      <c r="LIE55" s="535"/>
      <c r="LIF55" s="535"/>
      <c r="LIG55" s="535"/>
      <c r="LIH55" s="535"/>
      <c r="LII55" s="535"/>
      <c r="LIJ55" s="535"/>
      <c r="LIK55" s="535"/>
      <c r="LIL55" s="535"/>
      <c r="LIM55" s="535"/>
      <c r="LIN55" s="535"/>
      <c r="LIO55" s="535"/>
      <c r="LIP55" s="535"/>
      <c r="LIQ55" s="535"/>
      <c r="LIR55" s="535"/>
      <c r="LIS55" s="535"/>
      <c r="LIT55" s="535"/>
      <c r="LIU55" s="535"/>
      <c r="LIV55" s="535"/>
      <c r="LIW55" s="535"/>
      <c r="LIX55" s="535"/>
      <c r="LIY55" s="535"/>
      <c r="LIZ55" s="535"/>
      <c r="LJA55" s="535"/>
      <c r="LJB55" s="535"/>
      <c r="LJC55" s="535"/>
      <c r="LJD55" s="535"/>
      <c r="LJE55" s="535"/>
      <c r="LJF55" s="535"/>
      <c r="LJG55" s="535"/>
      <c r="LJH55" s="535"/>
      <c r="LJI55" s="535"/>
      <c r="LJJ55" s="535"/>
      <c r="LJK55" s="535"/>
      <c r="LJL55" s="535"/>
      <c r="LJM55" s="535"/>
      <c r="LJN55" s="535"/>
      <c r="LJO55" s="535"/>
      <c r="LJP55" s="535"/>
      <c r="LJQ55" s="535"/>
      <c r="LJR55" s="535"/>
      <c r="LJS55" s="535"/>
      <c r="LJT55" s="535"/>
      <c r="LJU55" s="535"/>
      <c r="LJV55" s="535"/>
      <c r="LJW55" s="535"/>
      <c r="LJX55" s="535"/>
      <c r="LJY55" s="535"/>
      <c r="LJZ55" s="535"/>
      <c r="LKA55" s="535"/>
      <c r="LKB55" s="535"/>
      <c r="LKC55" s="535"/>
      <c r="LKD55" s="535"/>
      <c r="LKE55" s="535"/>
      <c r="LKF55" s="535"/>
      <c r="LKG55" s="535"/>
      <c r="LKH55" s="535"/>
      <c r="LKI55" s="535"/>
      <c r="LKJ55" s="535"/>
      <c r="LKK55" s="535"/>
      <c r="LKL55" s="535"/>
      <c r="LKM55" s="535"/>
      <c r="LKN55" s="535"/>
      <c r="LKO55" s="535"/>
      <c r="LKP55" s="535"/>
      <c r="LKQ55" s="535"/>
      <c r="LKR55" s="535"/>
      <c r="LKS55" s="535"/>
      <c r="LKT55" s="535"/>
      <c r="LKU55" s="535"/>
      <c r="LKV55" s="535"/>
      <c r="LKW55" s="535"/>
      <c r="LKX55" s="535"/>
      <c r="LKY55" s="535"/>
      <c r="LKZ55" s="535"/>
      <c r="LLA55" s="535"/>
      <c r="LLB55" s="535"/>
      <c r="LLC55" s="535"/>
      <c r="LLD55" s="535"/>
      <c r="LLE55" s="535"/>
      <c r="LLF55" s="535"/>
      <c r="LLG55" s="535"/>
      <c r="LLH55" s="535"/>
      <c r="LLI55" s="535"/>
      <c r="LLJ55" s="535"/>
      <c r="LLK55" s="535"/>
      <c r="LLL55" s="535"/>
      <c r="LLM55" s="535"/>
      <c r="LLN55" s="535"/>
      <c r="LLO55" s="535"/>
      <c r="LLP55" s="535"/>
      <c r="LLQ55" s="535"/>
      <c r="LLR55" s="535"/>
      <c r="LLS55" s="535"/>
      <c r="LLT55" s="535"/>
      <c r="LLU55" s="535"/>
      <c r="LLV55" s="535"/>
      <c r="LLW55" s="535"/>
      <c r="LLX55" s="535"/>
      <c r="LLY55" s="535"/>
      <c r="LLZ55" s="535"/>
      <c r="LMA55" s="535"/>
      <c r="LMB55" s="535"/>
      <c r="LMC55" s="535"/>
      <c r="LMD55" s="535"/>
      <c r="LME55" s="535"/>
      <c r="LMF55" s="535"/>
      <c r="LMG55" s="535"/>
      <c r="LMH55" s="535"/>
      <c r="LMI55" s="535"/>
      <c r="LMJ55" s="535"/>
      <c r="LMK55" s="535"/>
      <c r="LML55" s="535"/>
      <c r="LMM55" s="535"/>
      <c r="LMN55" s="535"/>
      <c r="LMO55" s="535"/>
      <c r="LMP55" s="535"/>
      <c r="LMQ55" s="535"/>
      <c r="LMR55" s="535"/>
      <c r="LMS55" s="535"/>
      <c r="LMT55" s="535"/>
      <c r="LMU55" s="535"/>
      <c r="LMV55" s="535"/>
      <c r="LMW55" s="535"/>
      <c r="LMX55" s="535"/>
      <c r="LMY55" s="535"/>
      <c r="LMZ55" s="535"/>
      <c r="LNA55" s="535"/>
      <c r="LNB55" s="535"/>
      <c r="LNC55" s="535"/>
      <c r="LND55" s="535"/>
      <c r="LNE55" s="535"/>
      <c r="LNF55" s="535"/>
      <c r="LNG55" s="535"/>
      <c r="LNH55" s="535"/>
      <c r="LNI55" s="535"/>
      <c r="LNJ55" s="535"/>
      <c r="LNK55" s="535"/>
      <c r="LNL55" s="535"/>
      <c r="LNM55" s="535"/>
      <c r="LNN55" s="535"/>
      <c r="LNO55" s="535"/>
      <c r="LNP55" s="535"/>
      <c r="LNQ55" s="535"/>
      <c r="LNR55" s="535"/>
      <c r="LNS55" s="535"/>
      <c r="LNT55" s="535"/>
      <c r="LNU55" s="535"/>
      <c r="LNV55" s="535"/>
      <c r="LNW55" s="535"/>
      <c r="LNX55" s="535"/>
      <c r="LNY55" s="535"/>
      <c r="LNZ55" s="535"/>
      <c r="LOA55" s="535"/>
      <c r="LOB55" s="535"/>
      <c r="LOC55" s="535"/>
      <c r="LOD55" s="535"/>
      <c r="LOE55" s="535"/>
      <c r="LOF55" s="535"/>
      <c r="LOG55" s="535"/>
      <c r="LOH55" s="535"/>
      <c r="LOI55" s="535"/>
      <c r="LOJ55" s="535"/>
      <c r="LOK55" s="535"/>
      <c r="LOL55" s="535"/>
      <c r="LOM55" s="535"/>
      <c r="LON55" s="535"/>
      <c r="LOO55" s="535"/>
      <c r="LOP55" s="535"/>
      <c r="LOQ55" s="535"/>
      <c r="LOR55" s="535"/>
      <c r="LOS55" s="535"/>
      <c r="LOT55" s="535"/>
      <c r="LOU55" s="535"/>
      <c r="LOV55" s="535"/>
      <c r="LOW55" s="535"/>
      <c r="LOX55" s="535"/>
      <c r="LOY55" s="535"/>
      <c r="LOZ55" s="535"/>
      <c r="LPA55" s="535"/>
      <c r="LPB55" s="535"/>
      <c r="LPC55" s="535"/>
      <c r="LPD55" s="535"/>
      <c r="LPE55" s="535"/>
      <c r="LPF55" s="535"/>
      <c r="LPG55" s="535"/>
      <c r="LPH55" s="535"/>
      <c r="LPI55" s="535"/>
      <c r="LPJ55" s="535"/>
      <c r="LPK55" s="535"/>
      <c r="LPL55" s="535"/>
      <c r="LPM55" s="535"/>
      <c r="LPN55" s="535"/>
      <c r="LPO55" s="535"/>
      <c r="LPP55" s="535"/>
      <c r="LPQ55" s="535"/>
      <c r="LPR55" s="535"/>
      <c r="LPS55" s="535"/>
      <c r="LPT55" s="535"/>
      <c r="LPU55" s="535"/>
      <c r="LPV55" s="535"/>
      <c r="LPW55" s="535"/>
      <c r="LPX55" s="535"/>
      <c r="LPY55" s="535"/>
      <c r="LPZ55" s="535"/>
      <c r="LQA55" s="535"/>
      <c r="LQB55" s="535"/>
      <c r="LQC55" s="535"/>
      <c r="LQD55" s="535"/>
      <c r="LQE55" s="535"/>
      <c r="LQF55" s="535"/>
      <c r="LQG55" s="535"/>
      <c r="LQH55" s="535"/>
      <c r="LQI55" s="535"/>
      <c r="LQJ55" s="535"/>
      <c r="LQK55" s="535"/>
      <c r="LQL55" s="535"/>
      <c r="LQM55" s="535"/>
      <c r="LQN55" s="535"/>
      <c r="LQO55" s="535"/>
      <c r="LQP55" s="535"/>
      <c r="LQQ55" s="535"/>
      <c r="LQR55" s="535"/>
      <c r="LQS55" s="535"/>
      <c r="LQT55" s="535"/>
      <c r="LQU55" s="535"/>
      <c r="LQV55" s="535"/>
      <c r="LQW55" s="535"/>
      <c r="LQX55" s="535"/>
      <c r="LQY55" s="535"/>
      <c r="LQZ55" s="535"/>
      <c r="LRA55" s="535"/>
      <c r="LRB55" s="535"/>
      <c r="LRC55" s="535"/>
      <c r="LRD55" s="535"/>
      <c r="LRE55" s="535"/>
      <c r="LRF55" s="535"/>
      <c r="LRG55" s="535"/>
      <c r="LRH55" s="535"/>
      <c r="LRI55" s="535"/>
      <c r="LRJ55" s="535"/>
      <c r="LRK55" s="535"/>
      <c r="LRL55" s="535"/>
      <c r="LRM55" s="535"/>
      <c r="LRN55" s="535"/>
      <c r="LRO55" s="535"/>
      <c r="LRP55" s="535"/>
      <c r="LRQ55" s="535"/>
      <c r="LRR55" s="535"/>
      <c r="LRS55" s="535"/>
      <c r="LRT55" s="535"/>
      <c r="LRU55" s="535"/>
      <c r="LRV55" s="535"/>
      <c r="LRW55" s="535"/>
      <c r="LRX55" s="535"/>
      <c r="LRY55" s="535"/>
      <c r="LRZ55" s="535"/>
      <c r="LSA55" s="535"/>
      <c r="LSB55" s="535"/>
      <c r="LSC55" s="535"/>
      <c r="LSD55" s="535"/>
      <c r="LSE55" s="535"/>
      <c r="LSF55" s="535"/>
      <c r="LSG55" s="535"/>
      <c r="LSH55" s="535"/>
      <c r="LSI55" s="535"/>
      <c r="LSJ55" s="535"/>
      <c r="LSK55" s="535"/>
      <c r="LSL55" s="535"/>
      <c r="LSM55" s="535"/>
      <c r="LSN55" s="535"/>
      <c r="LSO55" s="535"/>
      <c r="LSP55" s="535"/>
      <c r="LSQ55" s="535"/>
      <c r="LSR55" s="535"/>
      <c r="LSS55" s="535"/>
      <c r="LST55" s="535"/>
      <c r="LSU55" s="535"/>
      <c r="LSV55" s="535"/>
      <c r="LSW55" s="535"/>
      <c r="LSX55" s="535"/>
      <c r="LSY55" s="535"/>
      <c r="LSZ55" s="535"/>
      <c r="LTA55" s="535"/>
      <c r="LTB55" s="535"/>
      <c r="LTC55" s="535"/>
      <c r="LTD55" s="535"/>
      <c r="LTE55" s="535"/>
      <c r="LTF55" s="535"/>
      <c r="LTG55" s="535"/>
      <c r="LTH55" s="535"/>
      <c r="LTI55" s="535"/>
      <c r="LTJ55" s="535"/>
      <c r="LTK55" s="535"/>
      <c r="LTL55" s="535"/>
      <c r="LTM55" s="535"/>
      <c r="LTN55" s="535"/>
      <c r="LTO55" s="535"/>
      <c r="LTP55" s="535"/>
      <c r="LTQ55" s="535"/>
      <c r="LTR55" s="535"/>
      <c r="LTS55" s="535"/>
      <c r="LTT55" s="535"/>
      <c r="LTU55" s="535"/>
      <c r="LTV55" s="535"/>
      <c r="LTW55" s="535"/>
      <c r="LTX55" s="535"/>
      <c r="LTY55" s="535"/>
      <c r="LTZ55" s="535"/>
      <c r="LUA55" s="535"/>
      <c r="LUB55" s="535"/>
      <c r="LUC55" s="535"/>
      <c r="LUD55" s="535"/>
      <c r="LUE55" s="535"/>
      <c r="LUF55" s="535"/>
      <c r="LUG55" s="535"/>
      <c r="LUH55" s="535"/>
      <c r="LUI55" s="535"/>
      <c r="LUJ55" s="535"/>
      <c r="LUK55" s="535"/>
      <c r="LUL55" s="535"/>
      <c r="LUM55" s="535"/>
      <c r="LUN55" s="535"/>
      <c r="LUO55" s="535"/>
      <c r="LUP55" s="535"/>
      <c r="LUQ55" s="535"/>
      <c r="LUR55" s="535"/>
      <c r="LUS55" s="535"/>
      <c r="LUT55" s="535"/>
      <c r="LUU55" s="535"/>
      <c r="LUV55" s="535"/>
      <c r="LUW55" s="535"/>
      <c r="LUX55" s="535"/>
      <c r="LUY55" s="535"/>
      <c r="LUZ55" s="535"/>
      <c r="LVA55" s="535"/>
      <c r="LVB55" s="535"/>
      <c r="LVC55" s="535"/>
      <c r="LVD55" s="535"/>
      <c r="LVE55" s="535"/>
      <c r="LVF55" s="535"/>
      <c r="LVG55" s="535"/>
      <c r="LVH55" s="535"/>
      <c r="LVI55" s="535"/>
      <c r="LVJ55" s="535"/>
      <c r="LVK55" s="535"/>
      <c r="LVL55" s="535"/>
      <c r="LVM55" s="535"/>
      <c r="LVN55" s="535"/>
      <c r="LVO55" s="535"/>
      <c r="LVP55" s="535"/>
      <c r="LVQ55" s="535"/>
      <c r="LVR55" s="535"/>
      <c r="LVS55" s="535"/>
      <c r="LVT55" s="535"/>
      <c r="LVU55" s="535"/>
      <c r="LVV55" s="535"/>
      <c r="LVW55" s="535"/>
      <c r="LVX55" s="535"/>
      <c r="LVY55" s="535"/>
      <c r="LVZ55" s="535"/>
      <c r="LWA55" s="535"/>
      <c r="LWB55" s="535"/>
      <c r="LWC55" s="535"/>
      <c r="LWD55" s="535"/>
      <c r="LWE55" s="535"/>
      <c r="LWF55" s="535"/>
      <c r="LWG55" s="535"/>
      <c r="LWH55" s="535"/>
      <c r="LWI55" s="535"/>
      <c r="LWJ55" s="535"/>
      <c r="LWK55" s="535"/>
      <c r="LWL55" s="535"/>
      <c r="LWM55" s="535"/>
      <c r="LWN55" s="535"/>
      <c r="LWO55" s="535"/>
      <c r="LWP55" s="535"/>
      <c r="LWQ55" s="535"/>
      <c r="LWR55" s="535"/>
      <c r="LWS55" s="535"/>
      <c r="LWT55" s="535"/>
      <c r="LWU55" s="535"/>
      <c r="LWV55" s="535"/>
      <c r="LWW55" s="535"/>
      <c r="LWX55" s="535"/>
      <c r="LWY55" s="535"/>
      <c r="LWZ55" s="535"/>
      <c r="LXA55" s="535"/>
      <c r="LXB55" s="535"/>
      <c r="LXC55" s="535"/>
      <c r="LXD55" s="535"/>
      <c r="LXE55" s="535"/>
      <c r="LXF55" s="535"/>
      <c r="LXG55" s="535"/>
      <c r="LXH55" s="535"/>
      <c r="LXI55" s="535"/>
      <c r="LXJ55" s="535"/>
      <c r="LXK55" s="535"/>
      <c r="LXL55" s="535"/>
      <c r="LXM55" s="535"/>
      <c r="LXN55" s="535"/>
      <c r="LXO55" s="535"/>
      <c r="LXP55" s="535"/>
      <c r="LXQ55" s="535"/>
      <c r="LXR55" s="535"/>
      <c r="LXS55" s="535"/>
      <c r="LXT55" s="535"/>
      <c r="LXU55" s="535"/>
      <c r="LXV55" s="535"/>
      <c r="LXW55" s="535"/>
      <c r="LXX55" s="535"/>
      <c r="LXY55" s="535"/>
      <c r="LXZ55" s="535"/>
      <c r="LYA55" s="535"/>
      <c r="LYB55" s="535"/>
      <c r="LYC55" s="535"/>
      <c r="LYD55" s="535"/>
      <c r="LYE55" s="535"/>
      <c r="LYF55" s="535"/>
      <c r="LYG55" s="535"/>
      <c r="LYH55" s="535"/>
      <c r="LYI55" s="535"/>
      <c r="LYJ55" s="535"/>
      <c r="LYK55" s="535"/>
      <c r="LYL55" s="535"/>
      <c r="LYM55" s="535"/>
      <c r="LYN55" s="535"/>
      <c r="LYO55" s="535"/>
      <c r="LYP55" s="535"/>
      <c r="LYQ55" s="535"/>
      <c r="LYR55" s="535"/>
      <c r="LYS55" s="535"/>
      <c r="LYT55" s="535"/>
      <c r="LYU55" s="535"/>
      <c r="LYV55" s="535"/>
      <c r="LYW55" s="535"/>
      <c r="LYX55" s="535"/>
      <c r="LYY55" s="535"/>
      <c r="LYZ55" s="535"/>
      <c r="LZA55" s="535"/>
      <c r="LZB55" s="535"/>
      <c r="LZC55" s="535"/>
      <c r="LZD55" s="535"/>
      <c r="LZE55" s="535"/>
      <c r="LZF55" s="535"/>
      <c r="LZG55" s="535"/>
      <c r="LZH55" s="535"/>
      <c r="LZI55" s="535"/>
      <c r="LZJ55" s="535"/>
      <c r="LZK55" s="535"/>
      <c r="LZL55" s="535"/>
      <c r="LZM55" s="535"/>
      <c r="LZN55" s="535"/>
      <c r="LZO55" s="535"/>
      <c r="LZP55" s="535"/>
      <c r="LZQ55" s="535"/>
      <c r="LZR55" s="535"/>
      <c r="LZS55" s="535"/>
      <c r="LZT55" s="535"/>
      <c r="LZU55" s="535"/>
      <c r="LZV55" s="535"/>
      <c r="LZW55" s="535"/>
      <c r="LZX55" s="535"/>
      <c r="LZY55" s="535"/>
      <c r="LZZ55" s="535"/>
      <c r="MAA55" s="535"/>
      <c r="MAB55" s="535"/>
      <c r="MAC55" s="535"/>
      <c r="MAD55" s="535"/>
      <c r="MAE55" s="535"/>
      <c r="MAF55" s="535"/>
      <c r="MAG55" s="535"/>
      <c r="MAH55" s="535"/>
      <c r="MAI55" s="535"/>
      <c r="MAJ55" s="535"/>
      <c r="MAK55" s="535"/>
      <c r="MAL55" s="535"/>
      <c r="MAM55" s="535"/>
      <c r="MAN55" s="535"/>
      <c r="MAO55" s="535"/>
      <c r="MAP55" s="535"/>
      <c r="MAQ55" s="535"/>
      <c r="MAR55" s="535"/>
      <c r="MAS55" s="535"/>
      <c r="MAT55" s="535"/>
      <c r="MAU55" s="535"/>
      <c r="MAV55" s="535"/>
      <c r="MAW55" s="535"/>
      <c r="MAX55" s="535"/>
      <c r="MAY55" s="535"/>
      <c r="MAZ55" s="535"/>
      <c r="MBA55" s="535"/>
      <c r="MBB55" s="535"/>
      <c r="MBC55" s="535"/>
      <c r="MBD55" s="535"/>
      <c r="MBE55" s="535"/>
      <c r="MBF55" s="535"/>
      <c r="MBG55" s="535"/>
      <c r="MBH55" s="535"/>
      <c r="MBI55" s="535"/>
      <c r="MBJ55" s="535"/>
      <c r="MBK55" s="535"/>
      <c r="MBL55" s="535"/>
      <c r="MBM55" s="535"/>
      <c r="MBN55" s="535"/>
      <c r="MBO55" s="535"/>
      <c r="MBP55" s="535"/>
      <c r="MBQ55" s="535"/>
      <c r="MBR55" s="535"/>
      <c r="MBS55" s="535"/>
      <c r="MBT55" s="535"/>
      <c r="MBU55" s="535"/>
      <c r="MBV55" s="535"/>
      <c r="MBW55" s="535"/>
      <c r="MBX55" s="535"/>
      <c r="MBY55" s="535"/>
      <c r="MBZ55" s="535"/>
      <c r="MCA55" s="535"/>
      <c r="MCB55" s="535"/>
      <c r="MCC55" s="535"/>
      <c r="MCD55" s="535"/>
      <c r="MCE55" s="535"/>
      <c r="MCF55" s="535"/>
      <c r="MCG55" s="535"/>
      <c r="MCH55" s="535"/>
      <c r="MCI55" s="535"/>
      <c r="MCJ55" s="535"/>
      <c r="MCK55" s="535"/>
      <c r="MCL55" s="535"/>
      <c r="MCM55" s="535"/>
      <c r="MCN55" s="535"/>
      <c r="MCO55" s="535"/>
      <c r="MCP55" s="535"/>
      <c r="MCQ55" s="535"/>
      <c r="MCR55" s="535"/>
      <c r="MCS55" s="535"/>
      <c r="MCT55" s="535"/>
      <c r="MCU55" s="535"/>
      <c r="MCV55" s="535"/>
      <c r="MCW55" s="535"/>
      <c r="MCX55" s="535"/>
      <c r="MCY55" s="535"/>
      <c r="MCZ55" s="535"/>
      <c r="MDA55" s="535"/>
      <c r="MDB55" s="535"/>
      <c r="MDC55" s="535"/>
      <c r="MDD55" s="535"/>
      <c r="MDE55" s="535"/>
      <c r="MDF55" s="535"/>
      <c r="MDG55" s="535"/>
      <c r="MDH55" s="535"/>
      <c r="MDI55" s="535"/>
      <c r="MDJ55" s="535"/>
      <c r="MDK55" s="535"/>
      <c r="MDL55" s="535"/>
      <c r="MDM55" s="535"/>
      <c r="MDN55" s="535"/>
      <c r="MDO55" s="535"/>
      <c r="MDP55" s="535"/>
      <c r="MDQ55" s="535"/>
      <c r="MDR55" s="535"/>
      <c r="MDS55" s="535"/>
      <c r="MDT55" s="535"/>
      <c r="MDU55" s="535"/>
      <c r="MDV55" s="535"/>
      <c r="MDW55" s="535"/>
      <c r="MDX55" s="535"/>
      <c r="MDY55" s="535"/>
      <c r="MDZ55" s="535"/>
      <c r="MEA55" s="535"/>
      <c r="MEB55" s="535"/>
      <c r="MEC55" s="535"/>
      <c r="MED55" s="535"/>
      <c r="MEE55" s="535"/>
      <c r="MEF55" s="535"/>
      <c r="MEG55" s="535"/>
      <c r="MEH55" s="535"/>
      <c r="MEI55" s="535"/>
      <c r="MEJ55" s="535"/>
      <c r="MEK55" s="535"/>
      <c r="MEL55" s="535"/>
      <c r="MEM55" s="535"/>
      <c r="MEN55" s="535"/>
      <c r="MEO55" s="535"/>
      <c r="MEP55" s="535"/>
      <c r="MEQ55" s="535"/>
      <c r="MER55" s="535"/>
      <c r="MES55" s="535"/>
      <c r="MET55" s="535"/>
      <c r="MEU55" s="535"/>
      <c r="MEV55" s="535"/>
      <c r="MEW55" s="535"/>
      <c r="MEX55" s="535"/>
      <c r="MEY55" s="535"/>
      <c r="MEZ55" s="535"/>
      <c r="MFA55" s="535"/>
      <c r="MFB55" s="535"/>
      <c r="MFC55" s="535"/>
      <c r="MFD55" s="535"/>
      <c r="MFE55" s="535"/>
      <c r="MFF55" s="535"/>
      <c r="MFG55" s="535"/>
      <c r="MFH55" s="535"/>
      <c r="MFI55" s="535"/>
      <c r="MFJ55" s="535"/>
      <c r="MFK55" s="535"/>
      <c r="MFL55" s="535"/>
      <c r="MFM55" s="535"/>
      <c r="MFN55" s="535"/>
      <c r="MFO55" s="535"/>
      <c r="MFP55" s="535"/>
      <c r="MFQ55" s="535"/>
      <c r="MFR55" s="535"/>
      <c r="MFS55" s="535"/>
      <c r="MFT55" s="535"/>
      <c r="MFU55" s="535"/>
      <c r="MFV55" s="535"/>
      <c r="MFW55" s="535"/>
      <c r="MFX55" s="535"/>
      <c r="MFY55" s="535"/>
      <c r="MFZ55" s="535"/>
      <c r="MGA55" s="535"/>
      <c r="MGB55" s="535"/>
      <c r="MGC55" s="535"/>
      <c r="MGD55" s="535"/>
      <c r="MGE55" s="535"/>
      <c r="MGF55" s="535"/>
      <c r="MGG55" s="535"/>
      <c r="MGH55" s="535"/>
      <c r="MGI55" s="535"/>
      <c r="MGJ55" s="535"/>
      <c r="MGK55" s="535"/>
      <c r="MGL55" s="535"/>
      <c r="MGM55" s="535"/>
      <c r="MGN55" s="535"/>
      <c r="MGO55" s="535"/>
      <c r="MGP55" s="535"/>
      <c r="MGQ55" s="535"/>
      <c r="MGR55" s="535"/>
      <c r="MGS55" s="535"/>
      <c r="MGT55" s="535"/>
      <c r="MGU55" s="535"/>
      <c r="MGV55" s="535"/>
      <c r="MGW55" s="535"/>
      <c r="MGX55" s="535"/>
      <c r="MGY55" s="535"/>
      <c r="MGZ55" s="535"/>
      <c r="MHA55" s="535"/>
      <c r="MHB55" s="535"/>
      <c r="MHC55" s="535"/>
      <c r="MHD55" s="535"/>
      <c r="MHE55" s="535"/>
      <c r="MHF55" s="535"/>
      <c r="MHG55" s="535"/>
      <c r="MHH55" s="535"/>
      <c r="MHI55" s="535"/>
      <c r="MHJ55" s="535"/>
      <c r="MHK55" s="535"/>
      <c r="MHL55" s="535"/>
      <c r="MHM55" s="535"/>
      <c r="MHN55" s="535"/>
      <c r="MHO55" s="535"/>
      <c r="MHP55" s="535"/>
      <c r="MHQ55" s="535"/>
      <c r="MHR55" s="535"/>
      <c r="MHS55" s="535"/>
      <c r="MHT55" s="535"/>
      <c r="MHU55" s="535"/>
      <c r="MHV55" s="535"/>
      <c r="MHW55" s="535"/>
      <c r="MHX55" s="535"/>
      <c r="MHY55" s="535"/>
      <c r="MHZ55" s="535"/>
      <c r="MIA55" s="535"/>
      <c r="MIB55" s="535"/>
      <c r="MIC55" s="535"/>
      <c r="MID55" s="535"/>
      <c r="MIE55" s="535"/>
      <c r="MIF55" s="535"/>
      <c r="MIG55" s="535"/>
      <c r="MIH55" s="535"/>
      <c r="MII55" s="535"/>
      <c r="MIJ55" s="535"/>
      <c r="MIK55" s="535"/>
      <c r="MIL55" s="535"/>
      <c r="MIM55" s="535"/>
      <c r="MIN55" s="535"/>
      <c r="MIO55" s="535"/>
      <c r="MIP55" s="535"/>
      <c r="MIQ55" s="535"/>
      <c r="MIR55" s="535"/>
      <c r="MIS55" s="535"/>
      <c r="MIT55" s="535"/>
      <c r="MIU55" s="535"/>
      <c r="MIV55" s="535"/>
      <c r="MIW55" s="535"/>
      <c r="MIX55" s="535"/>
      <c r="MIY55" s="535"/>
      <c r="MIZ55" s="535"/>
      <c r="MJA55" s="535"/>
      <c r="MJB55" s="535"/>
      <c r="MJC55" s="535"/>
      <c r="MJD55" s="535"/>
      <c r="MJE55" s="535"/>
      <c r="MJF55" s="535"/>
      <c r="MJG55" s="535"/>
      <c r="MJH55" s="535"/>
      <c r="MJI55" s="535"/>
      <c r="MJJ55" s="535"/>
      <c r="MJK55" s="535"/>
      <c r="MJL55" s="535"/>
      <c r="MJM55" s="535"/>
      <c r="MJN55" s="535"/>
      <c r="MJO55" s="535"/>
      <c r="MJP55" s="535"/>
      <c r="MJQ55" s="535"/>
      <c r="MJR55" s="535"/>
      <c r="MJS55" s="535"/>
      <c r="MJT55" s="535"/>
      <c r="MJU55" s="535"/>
      <c r="MJV55" s="535"/>
      <c r="MJW55" s="535"/>
      <c r="MJX55" s="535"/>
      <c r="MJY55" s="535"/>
      <c r="MJZ55" s="535"/>
      <c r="MKA55" s="535"/>
      <c r="MKB55" s="535"/>
      <c r="MKC55" s="535"/>
      <c r="MKD55" s="535"/>
      <c r="MKE55" s="535"/>
      <c r="MKF55" s="535"/>
      <c r="MKG55" s="535"/>
      <c r="MKH55" s="535"/>
      <c r="MKI55" s="535"/>
      <c r="MKJ55" s="535"/>
      <c r="MKK55" s="535"/>
      <c r="MKL55" s="535"/>
      <c r="MKM55" s="535"/>
      <c r="MKN55" s="535"/>
      <c r="MKO55" s="535"/>
      <c r="MKP55" s="535"/>
      <c r="MKQ55" s="535"/>
      <c r="MKR55" s="535"/>
      <c r="MKS55" s="535"/>
      <c r="MKT55" s="535"/>
      <c r="MKU55" s="535"/>
      <c r="MKV55" s="535"/>
      <c r="MKW55" s="535"/>
      <c r="MKX55" s="535"/>
      <c r="MKY55" s="535"/>
      <c r="MKZ55" s="535"/>
      <c r="MLA55" s="535"/>
      <c r="MLB55" s="535"/>
      <c r="MLC55" s="535"/>
      <c r="MLD55" s="535"/>
      <c r="MLE55" s="535"/>
      <c r="MLF55" s="535"/>
      <c r="MLG55" s="535"/>
      <c r="MLH55" s="535"/>
      <c r="MLI55" s="535"/>
      <c r="MLJ55" s="535"/>
      <c r="MLK55" s="535"/>
      <c r="MLL55" s="535"/>
      <c r="MLM55" s="535"/>
      <c r="MLN55" s="535"/>
      <c r="MLO55" s="535"/>
      <c r="MLP55" s="535"/>
      <c r="MLQ55" s="535"/>
      <c r="MLR55" s="535"/>
      <c r="MLS55" s="535"/>
      <c r="MLT55" s="535"/>
      <c r="MLU55" s="535"/>
      <c r="MLV55" s="535"/>
      <c r="MLW55" s="535"/>
      <c r="MLX55" s="535"/>
      <c r="MLY55" s="535"/>
      <c r="MLZ55" s="535"/>
      <c r="MMA55" s="535"/>
      <c r="MMB55" s="535"/>
      <c r="MMC55" s="535"/>
      <c r="MMD55" s="535"/>
      <c r="MME55" s="535"/>
      <c r="MMF55" s="535"/>
      <c r="MMG55" s="535"/>
      <c r="MMH55" s="535"/>
      <c r="MMI55" s="535"/>
      <c r="MMJ55" s="535"/>
      <c r="MMK55" s="535"/>
      <c r="MML55" s="535"/>
      <c r="MMM55" s="535"/>
      <c r="MMN55" s="535"/>
      <c r="MMO55" s="535"/>
      <c r="MMP55" s="535"/>
      <c r="MMQ55" s="535"/>
      <c r="MMR55" s="535"/>
      <c r="MMS55" s="535"/>
      <c r="MMT55" s="535"/>
      <c r="MMU55" s="535"/>
      <c r="MMV55" s="535"/>
      <c r="MMW55" s="535"/>
      <c r="MMX55" s="535"/>
      <c r="MMY55" s="535"/>
      <c r="MMZ55" s="535"/>
      <c r="MNA55" s="535"/>
      <c r="MNB55" s="535"/>
      <c r="MNC55" s="535"/>
      <c r="MND55" s="535"/>
      <c r="MNE55" s="535"/>
      <c r="MNF55" s="535"/>
      <c r="MNG55" s="535"/>
      <c r="MNH55" s="535"/>
      <c r="MNI55" s="535"/>
      <c r="MNJ55" s="535"/>
      <c r="MNK55" s="535"/>
      <c r="MNL55" s="535"/>
      <c r="MNM55" s="535"/>
      <c r="MNN55" s="535"/>
      <c r="MNO55" s="535"/>
      <c r="MNP55" s="535"/>
      <c r="MNQ55" s="535"/>
      <c r="MNR55" s="535"/>
      <c r="MNS55" s="535"/>
      <c r="MNT55" s="535"/>
      <c r="MNU55" s="535"/>
      <c r="MNV55" s="535"/>
      <c r="MNW55" s="535"/>
      <c r="MNX55" s="535"/>
      <c r="MNY55" s="535"/>
      <c r="MNZ55" s="535"/>
      <c r="MOA55" s="535"/>
      <c r="MOB55" s="535"/>
      <c r="MOC55" s="535"/>
      <c r="MOD55" s="535"/>
      <c r="MOE55" s="535"/>
      <c r="MOF55" s="535"/>
      <c r="MOG55" s="535"/>
      <c r="MOH55" s="535"/>
      <c r="MOI55" s="535"/>
      <c r="MOJ55" s="535"/>
      <c r="MOK55" s="535"/>
      <c r="MOL55" s="535"/>
      <c r="MOM55" s="535"/>
      <c r="MON55" s="535"/>
      <c r="MOO55" s="535"/>
      <c r="MOP55" s="535"/>
      <c r="MOQ55" s="535"/>
      <c r="MOR55" s="535"/>
      <c r="MOS55" s="535"/>
      <c r="MOT55" s="535"/>
      <c r="MOU55" s="535"/>
      <c r="MOV55" s="535"/>
      <c r="MOW55" s="535"/>
      <c r="MOX55" s="535"/>
      <c r="MOY55" s="535"/>
      <c r="MOZ55" s="535"/>
      <c r="MPA55" s="535"/>
      <c r="MPB55" s="535"/>
      <c r="MPC55" s="535"/>
      <c r="MPD55" s="535"/>
      <c r="MPE55" s="535"/>
      <c r="MPF55" s="535"/>
      <c r="MPG55" s="535"/>
      <c r="MPH55" s="535"/>
      <c r="MPI55" s="535"/>
      <c r="MPJ55" s="535"/>
      <c r="MPK55" s="535"/>
      <c r="MPL55" s="535"/>
      <c r="MPM55" s="535"/>
      <c r="MPN55" s="535"/>
      <c r="MPO55" s="535"/>
      <c r="MPP55" s="535"/>
      <c r="MPQ55" s="535"/>
      <c r="MPR55" s="535"/>
      <c r="MPS55" s="535"/>
      <c r="MPT55" s="535"/>
      <c r="MPU55" s="535"/>
      <c r="MPV55" s="535"/>
      <c r="MPW55" s="535"/>
      <c r="MPX55" s="535"/>
      <c r="MPY55" s="535"/>
      <c r="MPZ55" s="535"/>
      <c r="MQA55" s="535"/>
      <c r="MQB55" s="535"/>
      <c r="MQC55" s="535"/>
      <c r="MQD55" s="535"/>
      <c r="MQE55" s="535"/>
      <c r="MQF55" s="535"/>
      <c r="MQG55" s="535"/>
      <c r="MQH55" s="535"/>
      <c r="MQI55" s="535"/>
      <c r="MQJ55" s="535"/>
      <c r="MQK55" s="535"/>
      <c r="MQL55" s="535"/>
      <c r="MQM55" s="535"/>
      <c r="MQN55" s="535"/>
      <c r="MQO55" s="535"/>
      <c r="MQP55" s="535"/>
      <c r="MQQ55" s="535"/>
      <c r="MQR55" s="535"/>
      <c r="MQS55" s="535"/>
      <c r="MQT55" s="535"/>
      <c r="MQU55" s="535"/>
      <c r="MQV55" s="535"/>
      <c r="MQW55" s="535"/>
      <c r="MQX55" s="535"/>
      <c r="MQY55" s="535"/>
      <c r="MQZ55" s="535"/>
      <c r="MRA55" s="535"/>
      <c r="MRB55" s="535"/>
      <c r="MRC55" s="535"/>
      <c r="MRD55" s="535"/>
      <c r="MRE55" s="535"/>
      <c r="MRF55" s="535"/>
      <c r="MRG55" s="535"/>
      <c r="MRH55" s="535"/>
      <c r="MRI55" s="535"/>
      <c r="MRJ55" s="535"/>
      <c r="MRK55" s="535"/>
      <c r="MRL55" s="535"/>
      <c r="MRM55" s="535"/>
      <c r="MRN55" s="535"/>
      <c r="MRO55" s="535"/>
      <c r="MRP55" s="535"/>
      <c r="MRQ55" s="535"/>
      <c r="MRR55" s="535"/>
      <c r="MRS55" s="535"/>
      <c r="MRT55" s="535"/>
      <c r="MRU55" s="535"/>
      <c r="MRV55" s="535"/>
      <c r="MRW55" s="535"/>
      <c r="MRX55" s="535"/>
      <c r="MRY55" s="535"/>
      <c r="MRZ55" s="535"/>
      <c r="MSA55" s="535"/>
      <c r="MSB55" s="535"/>
      <c r="MSC55" s="535"/>
      <c r="MSD55" s="535"/>
      <c r="MSE55" s="535"/>
      <c r="MSF55" s="535"/>
      <c r="MSG55" s="535"/>
      <c r="MSH55" s="535"/>
      <c r="MSI55" s="535"/>
      <c r="MSJ55" s="535"/>
      <c r="MSK55" s="535"/>
      <c r="MSL55" s="535"/>
      <c r="MSM55" s="535"/>
      <c r="MSN55" s="535"/>
      <c r="MSO55" s="535"/>
      <c r="MSP55" s="535"/>
      <c r="MSQ55" s="535"/>
      <c r="MSR55" s="535"/>
      <c r="MSS55" s="535"/>
      <c r="MST55" s="535"/>
      <c r="MSU55" s="535"/>
      <c r="MSV55" s="535"/>
      <c r="MSW55" s="535"/>
      <c r="MSX55" s="535"/>
      <c r="MSY55" s="535"/>
      <c r="MSZ55" s="535"/>
      <c r="MTA55" s="535"/>
      <c r="MTB55" s="535"/>
      <c r="MTC55" s="535"/>
      <c r="MTD55" s="535"/>
      <c r="MTE55" s="535"/>
      <c r="MTF55" s="535"/>
      <c r="MTG55" s="535"/>
      <c r="MTH55" s="535"/>
      <c r="MTI55" s="535"/>
      <c r="MTJ55" s="535"/>
      <c r="MTK55" s="535"/>
      <c r="MTL55" s="535"/>
      <c r="MTM55" s="535"/>
      <c r="MTN55" s="535"/>
      <c r="MTO55" s="535"/>
      <c r="MTP55" s="535"/>
      <c r="MTQ55" s="535"/>
      <c r="MTR55" s="535"/>
      <c r="MTS55" s="535"/>
      <c r="MTT55" s="535"/>
      <c r="MTU55" s="535"/>
      <c r="MTV55" s="535"/>
      <c r="MTW55" s="535"/>
      <c r="MTX55" s="535"/>
      <c r="MTY55" s="535"/>
      <c r="MTZ55" s="535"/>
      <c r="MUA55" s="535"/>
      <c r="MUB55" s="535"/>
      <c r="MUC55" s="535"/>
      <c r="MUD55" s="535"/>
      <c r="MUE55" s="535"/>
      <c r="MUF55" s="535"/>
      <c r="MUG55" s="535"/>
      <c r="MUH55" s="535"/>
      <c r="MUI55" s="535"/>
      <c r="MUJ55" s="535"/>
      <c r="MUK55" s="535"/>
      <c r="MUL55" s="535"/>
      <c r="MUM55" s="535"/>
      <c r="MUN55" s="535"/>
      <c r="MUO55" s="535"/>
      <c r="MUP55" s="535"/>
      <c r="MUQ55" s="535"/>
      <c r="MUR55" s="535"/>
      <c r="MUS55" s="535"/>
      <c r="MUT55" s="535"/>
      <c r="MUU55" s="535"/>
      <c r="MUV55" s="535"/>
      <c r="MUW55" s="535"/>
      <c r="MUX55" s="535"/>
      <c r="MUY55" s="535"/>
      <c r="MUZ55" s="535"/>
      <c r="MVA55" s="535"/>
      <c r="MVB55" s="535"/>
      <c r="MVC55" s="535"/>
      <c r="MVD55" s="535"/>
      <c r="MVE55" s="535"/>
      <c r="MVF55" s="535"/>
      <c r="MVG55" s="535"/>
      <c r="MVH55" s="535"/>
      <c r="MVI55" s="535"/>
      <c r="MVJ55" s="535"/>
      <c r="MVK55" s="535"/>
      <c r="MVL55" s="535"/>
      <c r="MVM55" s="535"/>
      <c r="MVN55" s="535"/>
      <c r="MVO55" s="535"/>
      <c r="MVP55" s="535"/>
      <c r="MVQ55" s="535"/>
      <c r="MVR55" s="535"/>
      <c r="MVS55" s="535"/>
      <c r="MVT55" s="535"/>
      <c r="MVU55" s="535"/>
      <c r="MVV55" s="535"/>
      <c r="MVW55" s="535"/>
      <c r="MVX55" s="535"/>
      <c r="MVY55" s="535"/>
      <c r="MVZ55" s="535"/>
      <c r="MWA55" s="535"/>
      <c r="MWB55" s="535"/>
      <c r="MWC55" s="535"/>
      <c r="MWD55" s="535"/>
      <c r="MWE55" s="535"/>
      <c r="MWF55" s="535"/>
      <c r="MWG55" s="535"/>
      <c r="MWH55" s="535"/>
      <c r="MWI55" s="535"/>
      <c r="MWJ55" s="535"/>
      <c r="MWK55" s="535"/>
      <c r="MWL55" s="535"/>
      <c r="MWM55" s="535"/>
      <c r="MWN55" s="535"/>
      <c r="MWO55" s="535"/>
      <c r="MWP55" s="535"/>
      <c r="MWQ55" s="535"/>
      <c r="MWR55" s="535"/>
      <c r="MWS55" s="535"/>
      <c r="MWT55" s="535"/>
      <c r="MWU55" s="535"/>
      <c r="MWV55" s="535"/>
      <c r="MWW55" s="535"/>
      <c r="MWX55" s="535"/>
      <c r="MWY55" s="535"/>
      <c r="MWZ55" s="535"/>
      <c r="MXA55" s="535"/>
      <c r="MXB55" s="535"/>
      <c r="MXC55" s="535"/>
      <c r="MXD55" s="535"/>
      <c r="MXE55" s="535"/>
      <c r="MXF55" s="535"/>
      <c r="MXG55" s="535"/>
      <c r="MXH55" s="535"/>
      <c r="MXI55" s="535"/>
      <c r="MXJ55" s="535"/>
      <c r="MXK55" s="535"/>
      <c r="MXL55" s="535"/>
      <c r="MXM55" s="535"/>
      <c r="MXN55" s="535"/>
      <c r="MXO55" s="535"/>
      <c r="MXP55" s="535"/>
      <c r="MXQ55" s="535"/>
      <c r="MXR55" s="535"/>
      <c r="MXS55" s="535"/>
      <c r="MXT55" s="535"/>
      <c r="MXU55" s="535"/>
      <c r="MXV55" s="535"/>
      <c r="MXW55" s="535"/>
      <c r="MXX55" s="535"/>
      <c r="MXY55" s="535"/>
      <c r="MXZ55" s="535"/>
      <c r="MYA55" s="535"/>
      <c r="MYB55" s="535"/>
      <c r="MYC55" s="535"/>
      <c r="MYD55" s="535"/>
      <c r="MYE55" s="535"/>
      <c r="MYF55" s="535"/>
      <c r="MYG55" s="535"/>
      <c r="MYH55" s="535"/>
      <c r="MYI55" s="535"/>
      <c r="MYJ55" s="535"/>
      <c r="MYK55" s="535"/>
      <c r="MYL55" s="535"/>
      <c r="MYM55" s="535"/>
      <c r="MYN55" s="535"/>
      <c r="MYO55" s="535"/>
      <c r="MYP55" s="535"/>
      <c r="MYQ55" s="535"/>
      <c r="MYR55" s="535"/>
      <c r="MYS55" s="535"/>
      <c r="MYT55" s="535"/>
      <c r="MYU55" s="535"/>
      <c r="MYV55" s="535"/>
      <c r="MYW55" s="535"/>
      <c r="MYX55" s="535"/>
      <c r="MYY55" s="535"/>
      <c r="MYZ55" s="535"/>
      <c r="MZA55" s="535"/>
      <c r="MZB55" s="535"/>
      <c r="MZC55" s="535"/>
      <c r="MZD55" s="535"/>
      <c r="MZE55" s="535"/>
      <c r="MZF55" s="535"/>
      <c r="MZG55" s="535"/>
      <c r="MZH55" s="535"/>
      <c r="MZI55" s="535"/>
      <c r="MZJ55" s="535"/>
      <c r="MZK55" s="535"/>
      <c r="MZL55" s="535"/>
      <c r="MZM55" s="535"/>
      <c r="MZN55" s="535"/>
      <c r="MZO55" s="535"/>
      <c r="MZP55" s="535"/>
      <c r="MZQ55" s="535"/>
      <c r="MZR55" s="535"/>
      <c r="MZS55" s="535"/>
      <c r="MZT55" s="535"/>
      <c r="MZU55" s="535"/>
      <c r="MZV55" s="535"/>
      <c r="MZW55" s="535"/>
      <c r="MZX55" s="535"/>
      <c r="MZY55" s="535"/>
      <c r="MZZ55" s="535"/>
      <c r="NAA55" s="535"/>
      <c r="NAB55" s="535"/>
      <c r="NAC55" s="535"/>
      <c r="NAD55" s="535"/>
      <c r="NAE55" s="535"/>
      <c r="NAF55" s="535"/>
      <c r="NAG55" s="535"/>
      <c r="NAH55" s="535"/>
      <c r="NAI55" s="535"/>
      <c r="NAJ55" s="535"/>
      <c r="NAK55" s="535"/>
      <c r="NAL55" s="535"/>
      <c r="NAM55" s="535"/>
      <c r="NAN55" s="535"/>
      <c r="NAO55" s="535"/>
      <c r="NAP55" s="535"/>
      <c r="NAQ55" s="535"/>
      <c r="NAR55" s="535"/>
      <c r="NAS55" s="535"/>
      <c r="NAT55" s="535"/>
      <c r="NAU55" s="535"/>
      <c r="NAV55" s="535"/>
      <c r="NAW55" s="535"/>
      <c r="NAX55" s="535"/>
      <c r="NAY55" s="535"/>
      <c r="NAZ55" s="535"/>
      <c r="NBA55" s="535"/>
      <c r="NBB55" s="535"/>
      <c r="NBC55" s="535"/>
      <c r="NBD55" s="535"/>
      <c r="NBE55" s="535"/>
      <c r="NBF55" s="535"/>
      <c r="NBG55" s="535"/>
      <c r="NBH55" s="535"/>
      <c r="NBI55" s="535"/>
      <c r="NBJ55" s="535"/>
      <c r="NBK55" s="535"/>
      <c r="NBL55" s="535"/>
      <c r="NBM55" s="535"/>
      <c r="NBN55" s="535"/>
      <c r="NBO55" s="535"/>
      <c r="NBP55" s="535"/>
      <c r="NBQ55" s="535"/>
      <c r="NBR55" s="535"/>
      <c r="NBS55" s="535"/>
      <c r="NBT55" s="535"/>
      <c r="NBU55" s="535"/>
      <c r="NBV55" s="535"/>
      <c r="NBW55" s="535"/>
      <c r="NBX55" s="535"/>
      <c r="NBY55" s="535"/>
      <c r="NBZ55" s="535"/>
      <c r="NCA55" s="535"/>
      <c r="NCB55" s="535"/>
      <c r="NCC55" s="535"/>
      <c r="NCD55" s="535"/>
      <c r="NCE55" s="535"/>
      <c r="NCF55" s="535"/>
      <c r="NCG55" s="535"/>
      <c r="NCH55" s="535"/>
      <c r="NCI55" s="535"/>
      <c r="NCJ55" s="535"/>
      <c r="NCK55" s="535"/>
      <c r="NCL55" s="535"/>
      <c r="NCM55" s="535"/>
      <c r="NCN55" s="535"/>
      <c r="NCO55" s="535"/>
      <c r="NCP55" s="535"/>
      <c r="NCQ55" s="535"/>
      <c r="NCR55" s="535"/>
      <c r="NCS55" s="535"/>
      <c r="NCT55" s="535"/>
      <c r="NCU55" s="535"/>
      <c r="NCV55" s="535"/>
      <c r="NCW55" s="535"/>
      <c r="NCX55" s="535"/>
      <c r="NCY55" s="535"/>
      <c r="NCZ55" s="535"/>
      <c r="NDA55" s="535"/>
      <c r="NDB55" s="535"/>
      <c r="NDC55" s="535"/>
      <c r="NDD55" s="535"/>
      <c r="NDE55" s="535"/>
      <c r="NDF55" s="535"/>
      <c r="NDG55" s="535"/>
      <c r="NDH55" s="535"/>
      <c r="NDI55" s="535"/>
      <c r="NDJ55" s="535"/>
      <c r="NDK55" s="535"/>
      <c r="NDL55" s="535"/>
      <c r="NDM55" s="535"/>
      <c r="NDN55" s="535"/>
      <c r="NDO55" s="535"/>
      <c r="NDP55" s="535"/>
      <c r="NDQ55" s="535"/>
      <c r="NDR55" s="535"/>
      <c r="NDS55" s="535"/>
      <c r="NDT55" s="535"/>
      <c r="NDU55" s="535"/>
      <c r="NDV55" s="535"/>
      <c r="NDW55" s="535"/>
      <c r="NDX55" s="535"/>
      <c r="NDY55" s="535"/>
      <c r="NDZ55" s="535"/>
      <c r="NEA55" s="535"/>
      <c r="NEB55" s="535"/>
      <c r="NEC55" s="535"/>
      <c r="NED55" s="535"/>
      <c r="NEE55" s="535"/>
      <c r="NEF55" s="535"/>
      <c r="NEG55" s="535"/>
      <c r="NEH55" s="535"/>
      <c r="NEI55" s="535"/>
      <c r="NEJ55" s="535"/>
      <c r="NEK55" s="535"/>
      <c r="NEL55" s="535"/>
      <c r="NEM55" s="535"/>
      <c r="NEN55" s="535"/>
      <c r="NEO55" s="535"/>
      <c r="NEP55" s="535"/>
      <c r="NEQ55" s="535"/>
      <c r="NER55" s="535"/>
      <c r="NES55" s="535"/>
      <c r="NET55" s="535"/>
      <c r="NEU55" s="535"/>
      <c r="NEV55" s="535"/>
      <c r="NEW55" s="535"/>
      <c r="NEX55" s="535"/>
      <c r="NEY55" s="535"/>
      <c r="NEZ55" s="535"/>
      <c r="NFA55" s="535"/>
      <c r="NFB55" s="535"/>
      <c r="NFC55" s="535"/>
      <c r="NFD55" s="535"/>
      <c r="NFE55" s="535"/>
      <c r="NFF55" s="535"/>
      <c r="NFG55" s="535"/>
      <c r="NFH55" s="535"/>
      <c r="NFI55" s="535"/>
      <c r="NFJ55" s="535"/>
      <c r="NFK55" s="535"/>
      <c r="NFL55" s="535"/>
      <c r="NFM55" s="535"/>
      <c r="NFN55" s="535"/>
      <c r="NFO55" s="535"/>
      <c r="NFP55" s="535"/>
      <c r="NFQ55" s="535"/>
      <c r="NFR55" s="535"/>
      <c r="NFS55" s="535"/>
      <c r="NFT55" s="535"/>
      <c r="NFU55" s="535"/>
      <c r="NFV55" s="535"/>
      <c r="NFW55" s="535"/>
      <c r="NFX55" s="535"/>
      <c r="NFY55" s="535"/>
      <c r="NFZ55" s="535"/>
      <c r="NGA55" s="535"/>
      <c r="NGB55" s="535"/>
      <c r="NGC55" s="535"/>
      <c r="NGD55" s="535"/>
      <c r="NGE55" s="535"/>
      <c r="NGF55" s="535"/>
      <c r="NGG55" s="535"/>
      <c r="NGH55" s="535"/>
      <c r="NGI55" s="535"/>
      <c r="NGJ55" s="535"/>
      <c r="NGK55" s="535"/>
      <c r="NGL55" s="535"/>
      <c r="NGM55" s="535"/>
      <c r="NGN55" s="535"/>
      <c r="NGO55" s="535"/>
      <c r="NGP55" s="535"/>
      <c r="NGQ55" s="535"/>
      <c r="NGR55" s="535"/>
      <c r="NGS55" s="535"/>
      <c r="NGT55" s="535"/>
      <c r="NGU55" s="535"/>
      <c r="NGV55" s="535"/>
      <c r="NGW55" s="535"/>
      <c r="NGX55" s="535"/>
      <c r="NGY55" s="535"/>
      <c r="NGZ55" s="535"/>
      <c r="NHA55" s="535"/>
      <c r="NHB55" s="535"/>
      <c r="NHC55" s="535"/>
      <c r="NHD55" s="535"/>
      <c r="NHE55" s="535"/>
      <c r="NHF55" s="535"/>
      <c r="NHG55" s="535"/>
      <c r="NHH55" s="535"/>
      <c r="NHI55" s="535"/>
      <c r="NHJ55" s="535"/>
      <c r="NHK55" s="535"/>
      <c r="NHL55" s="535"/>
      <c r="NHM55" s="535"/>
      <c r="NHN55" s="535"/>
      <c r="NHO55" s="535"/>
      <c r="NHP55" s="535"/>
      <c r="NHQ55" s="535"/>
      <c r="NHR55" s="535"/>
      <c r="NHS55" s="535"/>
      <c r="NHT55" s="535"/>
      <c r="NHU55" s="535"/>
      <c r="NHV55" s="535"/>
      <c r="NHW55" s="535"/>
      <c r="NHX55" s="535"/>
      <c r="NHY55" s="535"/>
      <c r="NHZ55" s="535"/>
      <c r="NIA55" s="535"/>
      <c r="NIB55" s="535"/>
      <c r="NIC55" s="535"/>
      <c r="NID55" s="535"/>
      <c r="NIE55" s="535"/>
      <c r="NIF55" s="535"/>
      <c r="NIG55" s="535"/>
      <c r="NIH55" s="535"/>
      <c r="NII55" s="535"/>
      <c r="NIJ55" s="535"/>
      <c r="NIK55" s="535"/>
      <c r="NIL55" s="535"/>
      <c r="NIM55" s="535"/>
      <c r="NIN55" s="535"/>
      <c r="NIO55" s="535"/>
      <c r="NIP55" s="535"/>
      <c r="NIQ55" s="535"/>
      <c r="NIR55" s="535"/>
      <c r="NIS55" s="535"/>
      <c r="NIT55" s="535"/>
      <c r="NIU55" s="535"/>
      <c r="NIV55" s="535"/>
      <c r="NIW55" s="535"/>
      <c r="NIX55" s="535"/>
      <c r="NIY55" s="535"/>
      <c r="NIZ55" s="535"/>
      <c r="NJA55" s="535"/>
      <c r="NJB55" s="535"/>
      <c r="NJC55" s="535"/>
      <c r="NJD55" s="535"/>
      <c r="NJE55" s="535"/>
      <c r="NJF55" s="535"/>
      <c r="NJG55" s="535"/>
      <c r="NJH55" s="535"/>
      <c r="NJI55" s="535"/>
      <c r="NJJ55" s="535"/>
      <c r="NJK55" s="535"/>
      <c r="NJL55" s="535"/>
      <c r="NJM55" s="535"/>
      <c r="NJN55" s="535"/>
      <c r="NJO55" s="535"/>
      <c r="NJP55" s="535"/>
      <c r="NJQ55" s="535"/>
      <c r="NJR55" s="535"/>
      <c r="NJS55" s="535"/>
      <c r="NJT55" s="535"/>
      <c r="NJU55" s="535"/>
      <c r="NJV55" s="535"/>
      <c r="NJW55" s="535"/>
      <c r="NJX55" s="535"/>
      <c r="NJY55" s="535"/>
      <c r="NJZ55" s="535"/>
      <c r="NKA55" s="535"/>
      <c r="NKB55" s="535"/>
      <c r="NKC55" s="535"/>
      <c r="NKD55" s="535"/>
      <c r="NKE55" s="535"/>
      <c r="NKF55" s="535"/>
      <c r="NKG55" s="535"/>
      <c r="NKH55" s="535"/>
      <c r="NKI55" s="535"/>
      <c r="NKJ55" s="535"/>
      <c r="NKK55" s="535"/>
      <c r="NKL55" s="535"/>
      <c r="NKM55" s="535"/>
      <c r="NKN55" s="535"/>
      <c r="NKO55" s="535"/>
      <c r="NKP55" s="535"/>
      <c r="NKQ55" s="535"/>
      <c r="NKR55" s="535"/>
      <c r="NKS55" s="535"/>
      <c r="NKT55" s="535"/>
      <c r="NKU55" s="535"/>
      <c r="NKV55" s="535"/>
      <c r="NKW55" s="535"/>
      <c r="NKX55" s="535"/>
      <c r="NKY55" s="535"/>
      <c r="NKZ55" s="535"/>
      <c r="NLA55" s="535"/>
      <c r="NLB55" s="535"/>
      <c r="NLC55" s="535"/>
      <c r="NLD55" s="535"/>
      <c r="NLE55" s="535"/>
      <c r="NLF55" s="535"/>
      <c r="NLG55" s="535"/>
      <c r="NLH55" s="535"/>
      <c r="NLI55" s="535"/>
      <c r="NLJ55" s="535"/>
      <c r="NLK55" s="535"/>
      <c r="NLL55" s="535"/>
      <c r="NLM55" s="535"/>
      <c r="NLN55" s="535"/>
      <c r="NLO55" s="535"/>
      <c r="NLP55" s="535"/>
      <c r="NLQ55" s="535"/>
      <c r="NLR55" s="535"/>
      <c r="NLS55" s="535"/>
      <c r="NLT55" s="535"/>
      <c r="NLU55" s="535"/>
      <c r="NLV55" s="535"/>
      <c r="NLW55" s="535"/>
      <c r="NLX55" s="535"/>
      <c r="NLY55" s="535"/>
      <c r="NLZ55" s="535"/>
      <c r="NMA55" s="535"/>
      <c r="NMB55" s="535"/>
      <c r="NMC55" s="535"/>
      <c r="NMD55" s="535"/>
      <c r="NME55" s="535"/>
      <c r="NMF55" s="535"/>
      <c r="NMG55" s="535"/>
      <c r="NMH55" s="535"/>
      <c r="NMI55" s="535"/>
      <c r="NMJ55" s="535"/>
      <c r="NMK55" s="535"/>
      <c r="NML55" s="535"/>
      <c r="NMM55" s="535"/>
      <c r="NMN55" s="535"/>
      <c r="NMO55" s="535"/>
      <c r="NMP55" s="535"/>
      <c r="NMQ55" s="535"/>
      <c r="NMR55" s="535"/>
      <c r="NMS55" s="535"/>
      <c r="NMT55" s="535"/>
      <c r="NMU55" s="535"/>
      <c r="NMV55" s="535"/>
      <c r="NMW55" s="535"/>
      <c r="NMX55" s="535"/>
      <c r="NMY55" s="535"/>
      <c r="NMZ55" s="535"/>
      <c r="NNA55" s="535"/>
      <c r="NNB55" s="535"/>
      <c r="NNC55" s="535"/>
      <c r="NND55" s="535"/>
      <c r="NNE55" s="535"/>
      <c r="NNF55" s="535"/>
      <c r="NNG55" s="535"/>
      <c r="NNH55" s="535"/>
      <c r="NNI55" s="535"/>
      <c r="NNJ55" s="535"/>
      <c r="NNK55" s="535"/>
      <c r="NNL55" s="535"/>
      <c r="NNM55" s="535"/>
      <c r="NNN55" s="535"/>
      <c r="NNO55" s="535"/>
      <c r="NNP55" s="535"/>
      <c r="NNQ55" s="535"/>
      <c r="NNR55" s="535"/>
      <c r="NNS55" s="535"/>
      <c r="NNT55" s="535"/>
      <c r="NNU55" s="535"/>
      <c r="NNV55" s="535"/>
      <c r="NNW55" s="535"/>
      <c r="NNX55" s="535"/>
      <c r="NNY55" s="535"/>
      <c r="NNZ55" s="535"/>
      <c r="NOA55" s="535"/>
      <c r="NOB55" s="535"/>
      <c r="NOC55" s="535"/>
      <c r="NOD55" s="535"/>
      <c r="NOE55" s="535"/>
      <c r="NOF55" s="535"/>
      <c r="NOG55" s="535"/>
      <c r="NOH55" s="535"/>
      <c r="NOI55" s="535"/>
      <c r="NOJ55" s="535"/>
      <c r="NOK55" s="535"/>
      <c r="NOL55" s="535"/>
      <c r="NOM55" s="535"/>
      <c r="NON55" s="535"/>
      <c r="NOO55" s="535"/>
      <c r="NOP55" s="535"/>
      <c r="NOQ55" s="535"/>
      <c r="NOR55" s="535"/>
      <c r="NOS55" s="535"/>
      <c r="NOT55" s="535"/>
      <c r="NOU55" s="535"/>
      <c r="NOV55" s="535"/>
      <c r="NOW55" s="535"/>
      <c r="NOX55" s="535"/>
      <c r="NOY55" s="535"/>
      <c r="NOZ55" s="535"/>
      <c r="NPA55" s="535"/>
      <c r="NPB55" s="535"/>
      <c r="NPC55" s="535"/>
      <c r="NPD55" s="535"/>
      <c r="NPE55" s="535"/>
      <c r="NPF55" s="535"/>
      <c r="NPG55" s="535"/>
      <c r="NPH55" s="535"/>
      <c r="NPI55" s="535"/>
      <c r="NPJ55" s="535"/>
      <c r="NPK55" s="535"/>
      <c r="NPL55" s="535"/>
      <c r="NPM55" s="535"/>
      <c r="NPN55" s="535"/>
      <c r="NPO55" s="535"/>
      <c r="NPP55" s="535"/>
      <c r="NPQ55" s="535"/>
      <c r="NPR55" s="535"/>
      <c r="NPS55" s="535"/>
      <c r="NPT55" s="535"/>
      <c r="NPU55" s="535"/>
      <c r="NPV55" s="535"/>
      <c r="NPW55" s="535"/>
      <c r="NPX55" s="535"/>
      <c r="NPY55" s="535"/>
      <c r="NPZ55" s="535"/>
      <c r="NQA55" s="535"/>
      <c r="NQB55" s="535"/>
      <c r="NQC55" s="535"/>
      <c r="NQD55" s="535"/>
      <c r="NQE55" s="535"/>
      <c r="NQF55" s="535"/>
      <c r="NQG55" s="535"/>
      <c r="NQH55" s="535"/>
      <c r="NQI55" s="535"/>
      <c r="NQJ55" s="535"/>
      <c r="NQK55" s="535"/>
      <c r="NQL55" s="535"/>
      <c r="NQM55" s="535"/>
      <c r="NQN55" s="535"/>
      <c r="NQO55" s="535"/>
      <c r="NQP55" s="535"/>
      <c r="NQQ55" s="535"/>
      <c r="NQR55" s="535"/>
      <c r="NQS55" s="535"/>
      <c r="NQT55" s="535"/>
      <c r="NQU55" s="535"/>
      <c r="NQV55" s="535"/>
      <c r="NQW55" s="535"/>
      <c r="NQX55" s="535"/>
      <c r="NQY55" s="535"/>
      <c r="NQZ55" s="535"/>
      <c r="NRA55" s="535"/>
      <c r="NRB55" s="535"/>
      <c r="NRC55" s="535"/>
      <c r="NRD55" s="535"/>
      <c r="NRE55" s="535"/>
      <c r="NRF55" s="535"/>
      <c r="NRG55" s="535"/>
      <c r="NRH55" s="535"/>
      <c r="NRI55" s="535"/>
      <c r="NRJ55" s="535"/>
      <c r="NRK55" s="535"/>
      <c r="NRL55" s="535"/>
      <c r="NRM55" s="535"/>
      <c r="NRN55" s="535"/>
      <c r="NRO55" s="535"/>
      <c r="NRP55" s="535"/>
      <c r="NRQ55" s="535"/>
      <c r="NRR55" s="535"/>
      <c r="NRS55" s="535"/>
      <c r="NRT55" s="535"/>
      <c r="NRU55" s="535"/>
      <c r="NRV55" s="535"/>
      <c r="NRW55" s="535"/>
      <c r="NRX55" s="535"/>
      <c r="NRY55" s="535"/>
      <c r="NRZ55" s="535"/>
      <c r="NSA55" s="535"/>
      <c r="NSB55" s="535"/>
      <c r="NSC55" s="535"/>
      <c r="NSD55" s="535"/>
      <c r="NSE55" s="535"/>
      <c r="NSF55" s="535"/>
      <c r="NSG55" s="535"/>
      <c r="NSH55" s="535"/>
      <c r="NSI55" s="535"/>
      <c r="NSJ55" s="535"/>
      <c r="NSK55" s="535"/>
      <c r="NSL55" s="535"/>
      <c r="NSM55" s="535"/>
      <c r="NSN55" s="535"/>
      <c r="NSO55" s="535"/>
      <c r="NSP55" s="535"/>
      <c r="NSQ55" s="535"/>
      <c r="NSR55" s="535"/>
      <c r="NSS55" s="535"/>
      <c r="NST55" s="535"/>
      <c r="NSU55" s="535"/>
      <c r="NSV55" s="535"/>
      <c r="NSW55" s="535"/>
      <c r="NSX55" s="535"/>
      <c r="NSY55" s="535"/>
      <c r="NSZ55" s="535"/>
      <c r="NTA55" s="535"/>
      <c r="NTB55" s="535"/>
      <c r="NTC55" s="535"/>
      <c r="NTD55" s="535"/>
      <c r="NTE55" s="535"/>
      <c r="NTF55" s="535"/>
      <c r="NTG55" s="535"/>
      <c r="NTH55" s="535"/>
      <c r="NTI55" s="535"/>
      <c r="NTJ55" s="535"/>
      <c r="NTK55" s="535"/>
      <c r="NTL55" s="535"/>
      <c r="NTM55" s="535"/>
      <c r="NTN55" s="535"/>
      <c r="NTO55" s="535"/>
      <c r="NTP55" s="535"/>
      <c r="NTQ55" s="535"/>
      <c r="NTR55" s="535"/>
      <c r="NTS55" s="535"/>
      <c r="NTT55" s="535"/>
      <c r="NTU55" s="535"/>
      <c r="NTV55" s="535"/>
      <c r="NTW55" s="535"/>
      <c r="NTX55" s="535"/>
      <c r="NTY55" s="535"/>
      <c r="NTZ55" s="535"/>
      <c r="NUA55" s="535"/>
      <c r="NUB55" s="535"/>
      <c r="NUC55" s="535"/>
      <c r="NUD55" s="535"/>
      <c r="NUE55" s="535"/>
      <c r="NUF55" s="535"/>
      <c r="NUG55" s="535"/>
      <c r="NUH55" s="535"/>
      <c r="NUI55" s="535"/>
      <c r="NUJ55" s="535"/>
      <c r="NUK55" s="535"/>
      <c r="NUL55" s="535"/>
      <c r="NUM55" s="535"/>
      <c r="NUN55" s="535"/>
      <c r="NUO55" s="535"/>
      <c r="NUP55" s="535"/>
      <c r="NUQ55" s="535"/>
      <c r="NUR55" s="535"/>
      <c r="NUS55" s="535"/>
      <c r="NUT55" s="535"/>
      <c r="NUU55" s="535"/>
      <c r="NUV55" s="535"/>
      <c r="NUW55" s="535"/>
      <c r="NUX55" s="535"/>
      <c r="NUY55" s="535"/>
      <c r="NUZ55" s="535"/>
      <c r="NVA55" s="535"/>
      <c r="NVB55" s="535"/>
      <c r="NVC55" s="535"/>
      <c r="NVD55" s="535"/>
      <c r="NVE55" s="535"/>
      <c r="NVF55" s="535"/>
      <c r="NVG55" s="535"/>
      <c r="NVH55" s="535"/>
      <c r="NVI55" s="535"/>
      <c r="NVJ55" s="535"/>
      <c r="NVK55" s="535"/>
      <c r="NVL55" s="535"/>
      <c r="NVM55" s="535"/>
      <c r="NVN55" s="535"/>
      <c r="NVO55" s="535"/>
      <c r="NVP55" s="535"/>
      <c r="NVQ55" s="535"/>
      <c r="NVR55" s="535"/>
      <c r="NVS55" s="535"/>
      <c r="NVT55" s="535"/>
      <c r="NVU55" s="535"/>
      <c r="NVV55" s="535"/>
      <c r="NVW55" s="535"/>
      <c r="NVX55" s="535"/>
      <c r="NVY55" s="535"/>
      <c r="NVZ55" s="535"/>
      <c r="NWA55" s="535"/>
      <c r="NWB55" s="535"/>
      <c r="NWC55" s="535"/>
      <c r="NWD55" s="535"/>
      <c r="NWE55" s="535"/>
      <c r="NWF55" s="535"/>
      <c r="NWG55" s="535"/>
      <c r="NWH55" s="535"/>
      <c r="NWI55" s="535"/>
      <c r="NWJ55" s="535"/>
      <c r="NWK55" s="535"/>
      <c r="NWL55" s="535"/>
      <c r="NWM55" s="535"/>
      <c r="NWN55" s="535"/>
      <c r="NWO55" s="535"/>
      <c r="NWP55" s="535"/>
      <c r="NWQ55" s="535"/>
      <c r="NWR55" s="535"/>
      <c r="NWS55" s="535"/>
      <c r="NWT55" s="535"/>
      <c r="NWU55" s="535"/>
      <c r="NWV55" s="535"/>
      <c r="NWW55" s="535"/>
      <c r="NWX55" s="535"/>
      <c r="NWY55" s="535"/>
      <c r="NWZ55" s="535"/>
      <c r="NXA55" s="535"/>
      <c r="NXB55" s="535"/>
      <c r="NXC55" s="535"/>
      <c r="NXD55" s="535"/>
      <c r="NXE55" s="535"/>
      <c r="NXF55" s="535"/>
      <c r="NXG55" s="535"/>
      <c r="NXH55" s="535"/>
      <c r="NXI55" s="535"/>
      <c r="NXJ55" s="535"/>
      <c r="NXK55" s="535"/>
      <c r="NXL55" s="535"/>
      <c r="NXM55" s="535"/>
      <c r="NXN55" s="535"/>
      <c r="NXO55" s="535"/>
      <c r="NXP55" s="535"/>
      <c r="NXQ55" s="535"/>
      <c r="NXR55" s="535"/>
      <c r="NXS55" s="535"/>
      <c r="NXT55" s="535"/>
      <c r="NXU55" s="535"/>
      <c r="NXV55" s="535"/>
      <c r="NXW55" s="535"/>
      <c r="NXX55" s="535"/>
      <c r="NXY55" s="535"/>
      <c r="NXZ55" s="535"/>
      <c r="NYA55" s="535"/>
      <c r="NYB55" s="535"/>
      <c r="NYC55" s="535"/>
      <c r="NYD55" s="535"/>
      <c r="NYE55" s="535"/>
      <c r="NYF55" s="535"/>
      <c r="NYG55" s="535"/>
      <c r="NYH55" s="535"/>
      <c r="NYI55" s="535"/>
      <c r="NYJ55" s="535"/>
      <c r="NYK55" s="535"/>
      <c r="NYL55" s="535"/>
      <c r="NYM55" s="535"/>
      <c r="NYN55" s="535"/>
      <c r="NYO55" s="535"/>
      <c r="NYP55" s="535"/>
      <c r="NYQ55" s="535"/>
      <c r="NYR55" s="535"/>
      <c r="NYS55" s="535"/>
      <c r="NYT55" s="535"/>
      <c r="NYU55" s="535"/>
      <c r="NYV55" s="535"/>
      <c r="NYW55" s="535"/>
      <c r="NYX55" s="535"/>
      <c r="NYY55" s="535"/>
      <c r="NYZ55" s="535"/>
      <c r="NZA55" s="535"/>
      <c r="NZB55" s="535"/>
      <c r="NZC55" s="535"/>
      <c r="NZD55" s="535"/>
      <c r="NZE55" s="535"/>
      <c r="NZF55" s="535"/>
      <c r="NZG55" s="535"/>
      <c r="NZH55" s="535"/>
      <c r="NZI55" s="535"/>
      <c r="NZJ55" s="535"/>
      <c r="NZK55" s="535"/>
      <c r="NZL55" s="535"/>
      <c r="NZM55" s="535"/>
      <c r="NZN55" s="535"/>
      <c r="NZO55" s="535"/>
      <c r="NZP55" s="535"/>
      <c r="NZQ55" s="535"/>
      <c r="NZR55" s="535"/>
      <c r="NZS55" s="535"/>
      <c r="NZT55" s="535"/>
      <c r="NZU55" s="535"/>
      <c r="NZV55" s="535"/>
      <c r="NZW55" s="535"/>
      <c r="NZX55" s="535"/>
      <c r="NZY55" s="535"/>
      <c r="NZZ55" s="535"/>
      <c r="OAA55" s="535"/>
      <c r="OAB55" s="535"/>
      <c r="OAC55" s="535"/>
      <c r="OAD55" s="535"/>
      <c r="OAE55" s="535"/>
      <c r="OAF55" s="535"/>
      <c r="OAG55" s="535"/>
      <c r="OAH55" s="535"/>
      <c r="OAI55" s="535"/>
      <c r="OAJ55" s="535"/>
      <c r="OAK55" s="535"/>
      <c r="OAL55" s="535"/>
      <c r="OAM55" s="535"/>
      <c r="OAN55" s="535"/>
      <c r="OAO55" s="535"/>
      <c r="OAP55" s="535"/>
      <c r="OAQ55" s="535"/>
      <c r="OAR55" s="535"/>
      <c r="OAS55" s="535"/>
      <c r="OAT55" s="535"/>
      <c r="OAU55" s="535"/>
      <c r="OAV55" s="535"/>
      <c r="OAW55" s="535"/>
      <c r="OAX55" s="535"/>
      <c r="OAY55" s="535"/>
      <c r="OAZ55" s="535"/>
      <c r="OBA55" s="535"/>
      <c r="OBB55" s="535"/>
      <c r="OBC55" s="535"/>
      <c r="OBD55" s="535"/>
      <c r="OBE55" s="535"/>
      <c r="OBF55" s="535"/>
      <c r="OBG55" s="535"/>
      <c r="OBH55" s="535"/>
      <c r="OBI55" s="535"/>
      <c r="OBJ55" s="535"/>
      <c r="OBK55" s="535"/>
      <c r="OBL55" s="535"/>
      <c r="OBM55" s="535"/>
      <c r="OBN55" s="535"/>
      <c r="OBO55" s="535"/>
      <c r="OBP55" s="535"/>
      <c r="OBQ55" s="535"/>
      <c r="OBR55" s="535"/>
      <c r="OBS55" s="535"/>
      <c r="OBT55" s="535"/>
      <c r="OBU55" s="535"/>
      <c r="OBV55" s="535"/>
      <c r="OBW55" s="535"/>
      <c r="OBX55" s="535"/>
      <c r="OBY55" s="535"/>
      <c r="OBZ55" s="535"/>
      <c r="OCA55" s="535"/>
      <c r="OCB55" s="535"/>
      <c r="OCC55" s="535"/>
      <c r="OCD55" s="535"/>
      <c r="OCE55" s="535"/>
      <c r="OCF55" s="535"/>
      <c r="OCG55" s="535"/>
      <c r="OCH55" s="535"/>
      <c r="OCI55" s="535"/>
      <c r="OCJ55" s="535"/>
      <c r="OCK55" s="535"/>
      <c r="OCL55" s="535"/>
      <c r="OCM55" s="535"/>
      <c r="OCN55" s="535"/>
      <c r="OCO55" s="535"/>
      <c r="OCP55" s="535"/>
      <c r="OCQ55" s="535"/>
      <c r="OCR55" s="535"/>
      <c r="OCS55" s="535"/>
      <c r="OCT55" s="535"/>
      <c r="OCU55" s="535"/>
      <c r="OCV55" s="535"/>
      <c r="OCW55" s="535"/>
      <c r="OCX55" s="535"/>
      <c r="OCY55" s="535"/>
      <c r="OCZ55" s="535"/>
      <c r="ODA55" s="535"/>
      <c r="ODB55" s="535"/>
      <c r="ODC55" s="535"/>
      <c r="ODD55" s="535"/>
      <c r="ODE55" s="535"/>
      <c r="ODF55" s="535"/>
      <c r="ODG55" s="535"/>
      <c r="ODH55" s="535"/>
      <c r="ODI55" s="535"/>
      <c r="ODJ55" s="535"/>
      <c r="ODK55" s="535"/>
      <c r="ODL55" s="535"/>
      <c r="ODM55" s="535"/>
      <c r="ODN55" s="535"/>
      <c r="ODO55" s="535"/>
      <c r="ODP55" s="535"/>
      <c r="ODQ55" s="535"/>
      <c r="ODR55" s="535"/>
      <c r="ODS55" s="535"/>
      <c r="ODT55" s="535"/>
      <c r="ODU55" s="535"/>
      <c r="ODV55" s="535"/>
      <c r="ODW55" s="535"/>
      <c r="ODX55" s="535"/>
      <c r="ODY55" s="535"/>
      <c r="ODZ55" s="535"/>
      <c r="OEA55" s="535"/>
      <c r="OEB55" s="535"/>
      <c r="OEC55" s="535"/>
      <c r="OED55" s="535"/>
      <c r="OEE55" s="535"/>
      <c r="OEF55" s="535"/>
      <c r="OEG55" s="535"/>
      <c r="OEH55" s="535"/>
      <c r="OEI55" s="535"/>
      <c r="OEJ55" s="535"/>
      <c r="OEK55" s="535"/>
      <c r="OEL55" s="535"/>
      <c r="OEM55" s="535"/>
      <c r="OEN55" s="535"/>
      <c r="OEO55" s="535"/>
      <c r="OEP55" s="535"/>
      <c r="OEQ55" s="535"/>
      <c r="OER55" s="535"/>
      <c r="OES55" s="535"/>
      <c r="OET55" s="535"/>
      <c r="OEU55" s="535"/>
      <c r="OEV55" s="535"/>
      <c r="OEW55" s="535"/>
      <c r="OEX55" s="535"/>
      <c r="OEY55" s="535"/>
      <c r="OEZ55" s="535"/>
      <c r="OFA55" s="535"/>
      <c r="OFB55" s="535"/>
      <c r="OFC55" s="535"/>
      <c r="OFD55" s="535"/>
      <c r="OFE55" s="535"/>
      <c r="OFF55" s="535"/>
      <c r="OFG55" s="535"/>
      <c r="OFH55" s="535"/>
      <c r="OFI55" s="535"/>
      <c r="OFJ55" s="535"/>
      <c r="OFK55" s="535"/>
      <c r="OFL55" s="535"/>
      <c r="OFM55" s="535"/>
      <c r="OFN55" s="535"/>
      <c r="OFO55" s="535"/>
      <c r="OFP55" s="535"/>
      <c r="OFQ55" s="535"/>
      <c r="OFR55" s="535"/>
      <c r="OFS55" s="535"/>
      <c r="OFT55" s="535"/>
      <c r="OFU55" s="535"/>
      <c r="OFV55" s="535"/>
      <c r="OFW55" s="535"/>
      <c r="OFX55" s="535"/>
      <c r="OFY55" s="535"/>
      <c r="OFZ55" s="535"/>
      <c r="OGA55" s="535"/>
      <c r="OGB55" s="535"/>
      <c r="OGC55" s="535"/>
      <c r="OGD55" s="535"/>
      <c r="OGE55" s="535"/>
      <c r="OGF55" s="535"/>
      <c r="OGG55" s="535"/>
      <c r="OGH55" s="535"/>
      <c r="OGI55" s="535"/>
      <c r="OGJ55" s="535"/>
      <c r="OGK55" s="535"/>
      <c r="OGL55" s="535"/>
      <c r="OGM55" s="535"/>
      <c r="OGN55" s="535"/>
      <c r="OGO55" s="535"/>
      <c r="OGP55" s="535"/>
      <c r="OGQ55" s="535"/>
      <c r="OGR55" s="535"/>
      <c r="OGS55" s="535"/>
      <c r="OGT55" s="535"/>
      <c r="OGU55" s="535"/>
      <c r="OGV55" s="535"/>
      <c r="OGW55" s="535"/>
      <c r="OGX55" s="535"/>
      <c r="OGY55" s="535"/>
      <c r="OGZ55" s="535"/>
      <c r="OHA55" s="535"/>
      <c r="OHB55" s="535"/>
      <c r="OHC55" s="535"/>
      <c r="OHD55" s="535"/>
      <c r="OHE55" s="535"/>
      <c r="OHF55" s="535"/>
      <c r="OHG55" s="535"/>
      <c r="OHH55" s="535"/>
      <c r="OHI55" s="535"/>
      <c r="OHJ55" s="535"/>
      <c r="OHK55" s="535"/>
      <c r="OHL55" s="535"/>
      <c r="OHM55" s="535"/>
      <c r="OHN55" s="535"/>
      <c r="OHO55" s="535"/>
      <c r="OHP55" s="535"/>
      <c r="OHQ55" s="535"/>
      <c r="OHR55" s="535"/>
      <c r="OHS55" s="535"/>
      <c r="OHT55" s="535"/>
      <c r="OHU55" s="535"/>
      <c r="OHV55" s="535"/>
      <c r="OHW55" s="535"/>
      <c r="OHX55" s="535"/>
      <c r="OHY55" s="535"/>
      <c r="OHZ55" s="535"/>
      <c r="OIA55" s="535"/>
      <c r="OIB55" s="535"/>
      <c r="OIC55" s="535"/>
      <c r="OID55" s="535"/>
      <c r="OIE55" s="535"/>
      <c r="OIF55" s="535"/>
      <c r="OIG55" s="535"/>
      <c r="OIH55" s="535"/>
      <c r="OII55" s="535"/>
      <c r="OIJ55" s="535"/>
      <c r="OIK55" s="535"/>
      <c r="OIL55" s="535"/>
      <c r="OIM55" s="535"/>
      <c r="OIN55" s="535"/>
      <c r="OIO55" s="535"/>
      <c r="OIP55" s="535"/>
      <c r="OIQ55" s="535"/>
      <c r="OIR55" s="535"/>
      <c r="OIS55" s="535"/>
      <c r="OIT55" s="535"/>
      <c r="OIU55" s="535"/>
      <c r="OIV55" s="535"/>
      <c r="OIW55" s="535"/>
      <c r="OIX55" s="535"/>
      <c r="OIY55" s="535"/>
      <c r="OIZ55" s="535"/>
      <c r="OJA55" s="535"/>
      <c r="OJB55" s="535"/>
      <c r="OJC55" s="535"/>
      <c r="OJD55" s="535"/>
      <c r="OJE55" s="535"/>
      <c r="OJF55" s="535"/>
      <c r="OJG55" s="535"/>
      <c r="OJH55" s="535"/>
      <c r="OJI55" s="535"/>
      <c r="OJJ55" s="535"/>
      <c r="OJK55" s="535"/>
      <c r="OJL55" s="535"/>
      <c r="OJM55" s="535"/>
      <c r="OJN55" s="535"/>
      <c r="OJO55" s="535"/>
      <c r="OJP55" s="535"/>
      <c r="OJQ55" s="535"/>
      <c r="OJR55" s="535"/>
      <c r="OJS55" s="535"/>
      <c r="OJT55" s="535"/>
      <c r="OJU55" s="535"/>
      <c r="OJV55" s="535"/>
      <c r="OJW55" s="535"/>
      <c r="OJX55" s="535"/>
      <c r="OJY55" s="535"/>
      <c r="OJZ55" s="535"/>
      <c r="OKA55" s="535"/>
      <c r="OKB55" s="535"/>
      <c r="OKC55" s="535"/>
      <c r="OKD55" s="535"/>
      <c r="OKE55" s="535"/>
      <c r="OKF55" s="535"/>
      <c r="OKG55" s="535"/>
      <c r="OKH55" s="535"/>
      <c r="OKI55" s="535"/>
      <c r="OKJ55" s="535"/>
      <c r="OKK55" s="535"/>
      <c r="OKL55" s="535"/>
      <c r="OKM55" s="535"/>
      <c r="OKN55" s="535"/>
      <c r="OKO55" s="535"/>
      <c r="OKP55" s="535"/>
      <c r="OKQ55" s="535"/>
      <c r="OKR55" s="535"/>
      <c r="OKS55" s="535"/>
      <c r="OKT55" s="535"/>
      <c r="OKU55" s="535"/>
      <c r="OKV55" s="535"/>
      <c r="OKW55" s="535"/>
      <c r="OKX55" s="535"/>
      <c r="OKY55" s="535"/>
      <c r="OKZ55" s="535"/>
      <c r="OLA55" s="535"/>
      <c r="OLB55" s="535"/>
      <c r="OLC55" s="535"/>
      <c r="OLD55" s="535"/>
      <c r="OLE55" s="535"/>
      <c r="OLF55" s="535"/>
      <c r="OLG55" s="535"/>
      <c r="OLH55" s="535"/>
      <c r="OLI55" s="535"/>
      <c r="OLJ55" s="535"/>
      <c r="OLK55" s="535"/>
      <c r="OLL55" s="535"/>
      <c r="OLM55" s="535"/>
      <c r="OLN55" s="535"/>
      <c r="OLO55" s="535"/>
      <c r="OLP55" s="535"/>
      <c r="OLQ55" s="535"/>
      <c r="OLR55" s="535"/>
      <c r="OLS55" s="535"/>
      <c r="OLT55" s="535"/>
      <c r="OLU55" s="535"/>
      <c r="OLV55" s="535"/>
      <c r="OLW55" s="535"/>
      <c r="OLX55" s="535"/>
      <c r="OLY55" s="535"/>
      <c r="OLZ55" s="535"/>
      <c r="OMA55" s="535"/>
      <c r="OMB55" s="535"/>
      <c r="OMC55" s="535"/>
      <c r="OMD55" s="535"/>
      <c r="OME55" s="535"/>
      <c r="OMF55" s="535"/>
      <c r="OMG55" s="535"/>
      <c r="OMH55" s="535"/>
      <c r="OMI55" s="535"/>
      <c r="OMJ55" s="535"/>
      <c r="OMK55" s="535"/>
      <c r="OML55" s="535"/>
      <c r="OMM55" s="535"/>
      <c r="OMN55" s="535"/>
      <c r="OMO55" s="535"/>
      <c r="OMP55" s="535"/>
      <c r="OMQ55" s="535"/>
      <c r="OMR55" s="535"/>
      <c r="OMS55" s="535"/>
      <c r="OMT55" s="535"/>
      <c r="OMU55" s="535"/>
      <c r="OMV55" s="535"/>
      <c r="OMW55" s="535"/>
      <c r="OMX55" s="535"/>
      <c r="OMY55" s="535"/>
      <c r="OMZ55" s="535"/>
      <c r="ONA55" s="535"/>
      <c r="ONB55" s="535"/>
      <c r="ONC55" s="535"/>
      <c r="OND55" s="535"/>
      <c r="ONE55" s="535"/>
      <c r="ONF55" s="535"/>
      <c r="ONG55" s="535"/>
      <c r="ONH55" s="535"/>
      <c r="ONI55" s="535"/>
      <c r="ONJ55" s="535"/>
      <c r="ONK55" s="535"/>
      <c r="ONL55" s="535"/>
      <c r="ONM55" s="535"/>
      <c r="ONN55" s="535"/>
      <c r="ONO55" s="535"/>
      <c r="ONP55" s="535"/>
      <c r="ONQ55" s="535"/>
      <c r="ONR55" s="535"/>
      <c r="ONS55" s="535"/>
      <c r="ONT55" s="535"/>
      <c r="ONU55" s="535"/>
      <c r="ONV55" s="535"/>
      <c r="ONW55" s="535"/>
      <c r="ONX55" s="535"/>
      <c r="ONY55" s="535"/>
      <c r="ONZ55" s="535"/>
      <c r="OOA55" s="535"/>
      <c r="OOB55" s="535"/>
      <c r="OOC55" s="535"/>
      <c r="OOD55" s="535"/>
      <c r="OOE55" s="535"/>
      <c r="OOF55" s="535"/>
      <c r="OOG55" s="535"/>
      <c r="OOH55" s="535"/>
      <c r="OOI55" s="535"/>
      <c r="OOJ55" s="535"/>
      <c r="OOK55" s="535"/>
      <c r="OOL55" s="535"/>
      <c r="OOM55" s="535"/>
      <c r="OON55" s="535"/>
      <c r="OOO55" s="535"/>
      <c r="OOP55" s="535"/>
      <c r="OOQ55" s="535"/>
      <c r="OOR55" s="535"/>
      <c r="OOS55" s="535"/>
      <c r="OOT55" s="535"/>
      <c r="OOU55" s="535"/>
      <c r="OOV55" s="535"/>
      <c r="OOW55" s="535"/>
      <c r="OOX55" s="535"/>
      <c r="OOY55" s="535"/>
      <c r="OOZ55" s="535"/>
      <c r="OPA55" s="535"/>
      <c r="OPB55" s="535"/>
      <c r="OPC55" s="535"/>
      <c r="OPD55" s="535"/>
      <c r="OPE55" s="535"/>
      <c r="OPF55" s="535"/>
      <c r="OPG55" s="535"/>
      <c r="OPH55" s="535"/>
      <c r="OPI55" s="535"/>
      <c r="OPJ55" s="535"/>
      <c r="OPK55" s="535"/>
      <c r="OPL55" s="535"/>
      <c r="OPM55" s="535"/>
      <c r="OPN55" s="535"/>
      <c r="OPO55" s="535"/>
      <c r="OPP55" s="535"/>
      <c r="OPQ55" s="535"/>
      <c r="OPR55" s="535"/>
      <c r="OPS55" s="535"/>
      <c r="OPT55" s="535"/>
      <c r="OPU55" s="535"/>
      <c r="OPV55" s="535"/>
      <c r="OPW55" s="535"/>
      <c r="OPX55" s="535"/>
      <c r="OPY55" s="535"/>
      <c r="OPZ55" s="535"/>
      <c r="OQA55" s="535"/>
      <c r="OQB55" s="535"/>
      <c r="OQC55" s="535"/>
      <c r="OQD55" s="535"/>
      <c r="OQE55" s="535"/>
      <c r="OQF55" s="535"/>
      <c r="OQG55" s="535"/>
      <c r="OQH55" s="535"/>
      <c r="OQI55" s="535"/>
      <c r="OQJ55" s="535"/>
      <c r="OQK55" s="535"/>
      <c r="OQL55" s="535"/>
      <c r="OQM55" s="535"/>
      <c r="OQN55" s="535"/>
      <c r="OQO55" s="535"/>
      <c r="OQP55" s="535"/>
      <c r="OQQ55" s="535"/>
      <c r="OQR55" s="535"/>
      <c r="OQS55" s="535"/>
      <c r="OQT55" s="535"/>
      <c r="OQU55" s="535"/>
      <c r="OQV55" s="535"/>
      <c r="OQW55" s="535"/>
      <c r="OQX55" s="535"/>
      <c r="OQY55" s="535"/>
      <c r="OQZ55" s="535"/>
      <c r="ORA55" s="535"/>
      <c r="ORB55" s="535"/>
      <c r="ORC55" s="535"/>
      <c r="ORD55" s="535"/>
      <c r="ORE55" s="535"/>
      <c r="ORF55" s="535"/>
      <c r="ORG55" s="535"/>
      <c r="ORH55" s="535"/>
      <c r="ORI55" s="535"/>
      <c r="ORJ55" s="535"/>
      <c r="ORK55" s="535"/>
      <c r="ORL55" s="535"/>
      <c r="ORM55" s="535"/>
      <c r="ORN55" s="535"/>
      <c r="ORO55" s="535"/>
      <c r="ORP55" s="535"/>
      <c r="ORQ55" s="535"/>
      <c r="ORR55" s="535"/>
      <c r="ORS55" s="535"/>
      <c r="ORT55" s="535"/>
      <c r="ORU55" s="535"/>
      <c r="ORV55" s="535"/>
      <c r="ORW55" s="535"/>
      <c r="ORX55" s="535"/>
      <c r="ORY55" s="535"/>
      <c r="ORZ55" s="535"/>
      <c r="OSA55" s="535"/>
      <c r="OSB55" s="535"/>
      <c r="OSC55" s="535"/>
      <c r="OSD55" s="535"/>
      <c r="OSE55" s="535"/>
      <c r="OSF55" s="535"/>
      <c r="OSG55" s="535"/>
      <c r="OSH55" s="535"/>
      <c r="OSI55" s="535"/>
      <c r="OSJ55" s="535"/>
      <c r="OSK55" s="535"/>
      <c r="OSL55" s="535"/>
      <c r="OSM55" s="535"/>
      <c r="OSN55" s="535"/>
      <c r="OSO55" s="535"/>
      <c r="OSP55" s="535"/>
      <c r="OSQ55" s="535"/>
      <c r="OSR55" s="535"/>
      <c r="OSS55" s="535"/>
      <c r="OST55" s="535"/>
      <c r="OSU55" s="535"/>
      <c r="OSV55" s="535"/>
      <c r="OSW55" s="535"/>
      <c r="OSX55" s="535"/>
      <c r="OSY55" s="535"/>
      <c r="OSZ55" s="535"/>
      <c r="OTA55" s="535"/>
      <c r="OTB55" s="535"/>
      <c r="OTC55" s="535"/>
      <c r="OTD55" s="535"/>
      <c r="OTE55" s="535"/>
      <c r="OTF55" s="535"/>
      <c r="OTG55" s="535"/>
      <c r="OTH55" s="535"/>
      <c r="OTI55" s="535"/>
      <c r="OTJ55" s="535"/>
      <c r="OTK55" s="535"/>
      <c r="OTL55" s="535"/>
      <c r="OTM55" s="535"/>
      <c r="OTN55" s="535"/>
      <c r="OTO55" s="535"/>
      <c r="OTP55" s="535"/>
      <c r="OTQ55" s="535"/>
      <c r="OTR55" s="535"/>
      <c r="OTS55" s="535"/>
      <c r="OTT55" s="535"/>
      <c r="OTU55" s="535"/>
      <c r="OTV55" s="535"/>
      <c r="OTW55" s="535"/>
      <c r="OTX55" s="535"/>
      <c r="OTY55" s="535"/>
      <c r="OTZ55" s="535"/>
      <c r="OUA55" s="535"/>
      <c r="OUB55" s="535"/>
      <c r="OUC55" s="535"/>
      <c r="OUD55" s="535"/>
      <c r="OUE55" s="535"/>
      <c r="OUF55" s="535"/>
      <c r="OUG55" s="535"/>
      <c r="OUH55" s="535"/>
      <c r="OUI55" s="535"/>
      <c r="OUJ55" s="535"/>
      <c r="OUK55" s="535"/>
      <c r="OUL55" s="535"/>
      <c r="OUM55" s="535"/>
      <c r="OUN55" s="535"/>
      <c r="OUO55" s="535"/>
      <c r="OUP55" s="535"/>
      <c r="OUQ55" s="535"/>
      <c r="OUR55" s="535"/>
      <c r="OUS55" s="535"/>
      <c r="OUT55" s="535"/>
      <c r="OUU55" s="535"/>
      <c r="OUV55" s="535"/>
      <c r="OUW55" s="535"/>
      <c r="OUX55" s="535"/>
      <c r="OUY55" s="535"/>
      <c r="OUZ55" s="535"/>
      <c r="OVA55" s="535"/>
      <c r="OVB55" s="535"/>
      <c r="OVC55" s="535"/>
      <c r="OVD55" s="535"/>
      <c r="OVE55" s="535"/>
      <c r="OVF55" s="535"/>
      <c r="OVG55" s="535"/>
      <c r="OVH55" s="535"/>
      <c r="OVI55" s="535"/>
      <c r="OVJ55" s="535"/>
      <c r="OVK55" s="535"/>
      <c r="OVL55" s="535"/>
      <c r="OVM55" s="535"/>
      <c r="OVN55" s="535"/>
      <c r="OVO55" s="535"/>
      <c r="OVP55" s="535"/>
      <c r="OVQ55" s="535"/>
      <c r="OVR55" s="535"/>
      <c r="OVS55" s="535"/>
      <c r="OVT55" s="535"/>
      <c r="OVU55" s="535"/>
      <c r="OVV55" s="535"/>
      <c r="OVW55" s="535"/>
      <c r="OVX55" s="535"/>
      <c r="OVY55" s="535"/>
      <c r="OVZ55" s="535"/>
      <c r="OWA55" s="535"/>
      <c r="OWB55" s="535"/>
      <c r="OWC55" s="535"/>
      <c r="OWD55" s="535"/>
      <c r="OWE55" s="535"/>
      <c r="OWF55" s="535"/>
      <c r="OWG55" s="535"/>
      <c r="OWH55" s="535"/>
      <c r="OWI55" s="535"/>
      <c r="OWJ55" s="535"/>
      <c r="OWK55" s="535"/>
      <c r="OWL55" s="535"/>
      <c r="OWM55" s="535"/>
      <c r="OWN55" s="535"/>
      <c r="OWO55" s="535"/>
      <c r="OWP55" s="535"/>
      <c r="OWQ55" s="535"/>
      <c r="OWR55" s="535"/>
      <c r="OWS55" s="535"/>
      <c r="OWT55" s="535"/>
      <c r="OWU55" s="535"/>
      <c r="OWV55" s="535"/>
      <c r="OWW55" s="535"/>
      <c r="OWX55" s="535"/>
      <c r="OWY55" s="535"/>
      <c r="OWZ55" s="535"/>
      <c r="OXA55" s="535"/>
      <c r="OXB55" s="535"/>
      <c r="OXC55" s="535"/>
      <c r="OXD55" s="535"/>
      <c r="OXE55" s="535"/>
      <c r="OXF55" s="535"/>
      <c r="OXG55" s="535"/>
      <c r="OXH55" s="535"/>
      <c r="OXI55" s="535"/>
      <c r="OXJ55" s="535"/>
      <c r="OXK55" s="535"/>
      <c r="OXL55" s="535"/>
      <c r="OXM55" s="535"/>
      <c r="OXN55" s="535"/>
      <c r="OXO55" s="535"/>
      <c r="OXP55" s="535"/>
      <c r="OXQ55" s="535"/>
      <c r="OXR55" s="535"/>
      <c r="OXS55" s="535"/>
      <c r="OXT55" s="535"/>
      <c r="OXU55" s="535"/>
      <c r="OXV55" s="535"/>
      <c r="OXW55" s="535"/>
      <c r="OXX55" s="535"/>
      <c r="OXY55" s="535"/>
      <c r="OXZ55" s="535"/>
      <c r="OYA55" s="535"/>
      <c r="OYB55" s="535"/>
      <c r="OYC55" s="535"/>
      <c r="OYD55" s="535"/>
      <c r="OYE55" s="535"/>
      <c r="OYF55" s="535"/>
      <c r="OYG55" s="535"/>
      <c r="OYH55" s="535"/>
      <c r="OYI55" s="535"/>
      <c r="OYJ55" s="535"/>
      <c r="OYK55" s="535"/>
      <c r="OYL55" s="535"/>
      <c r="OYM55" s="535"/>
      <c r="OYN55" s="535"/>
      <c r="OYO55" s="535"/>
      <c r="OYP55" s="535"/>
      <c r="OYQ55" s="535"/>
      <c r="OYR55" s="535"/>
      <c r="OYS55" s="535"/>
      <c r="OYT55" s="535"/>
      <c r="OYU55" s="535"/>
      <c r="OYV55" s="535"/>
      <c r="OYW55" s="535"/>
      <c r="OYX55" s="535"/>
      <c r="OYY55" s="535"/>
      <c r="OYZ55" s="535"/>
      <c r="OZA55" s="535"/>
      <c r="OZB55" s="535"/>
      <c r="OZC55" s="535"/>
      <c r="OZD55" s="535"/>
      <c r="OZE55" s="535"/>
      <c r="OZF55" s="535"/>
      <c r="OZG55" s="535"/>
      <c r="OZH55" s="535"/>
      <c r="OZI55" s="535"/>
      <c r="OZJ55" s="535"/>
      <c r="OZK55" s="535"/>
      <c r="OZL55" s="535"/>
      <c r="OZM55" s="535"/>
      <c r="OZN55" s="535"/>
      <c r="OZO55" s="535"/>
      <c r="OZP55" s="535"/>
      <c r="OZQ55" s="535"/>
      <c r="OZR55" s="535"/>
      <c r="OZS55" s="535"/>
      <c r="OZT55" s="535"/>
      <c r="OZU55" s="535"/>
      <c r="OZV55" s="535"/>
      <c r="OZW55" s="535"/>
      <c r="OZX55" s="535"/>
      <c r="OZY55" s="535"/>
      <c r="OZZ55" s="535"/>
      <c r="PAA55" s="535"/>
      <c r="PAB55" s="535"/>
      <c r="PAC55" s="535"/>
      <c r="PAD55" s="535"/>
      <c r="PAE55" s="535"/>
      <c r="PAF55" s="535"/>
      <c r="PAG55" s="535"/>
      <c r="PAH55" s="535"/>
      <c r="PAI55" s="535"/>
      <c r="PAJ55" s="535"/>
      <c r="PAK55" s="535"/>
      <c r="PAL55" s="535"/>
      <c r="PAM55" s="535"/>
      <c r="PAN55" s="535"/>
      <c r="PAO55" s="535"/>
      <c r="PAP55" s="535"/>
      <c r="PAQ55" s="535"/>
      <c r="PAR55" s="535"/>
      <c r="PAS55" s="535"/>
      <c r="PAT55" s="535"/>
      <c r="PAU55" s="535"/>
      <c r="PAV55" s="535"/>
      <c r="PAW55" s="535"/>
      <c r="PAX55" s="535"/>
      <c r="PAY55" s="535"/>
      <c r="PAZ55" s="535"/>
      <c r="PBA55" s="535"/>
      <c r="PBB55" s="535"/>
      <c r="PBC55" s="535"/>
      <c r="PBD55" s="535"/>
      <c r="PBE55" s="535"/>
      <c r="PBF55" s="535"/>
      <c r="PBG55" s="535"/>
      <c r="PBH55" s="535"/>
      <c r="PBI55" s="535"/>
      <c r="PBJ55" s="535"/>
      <c r="PBK55" s="535"/>
      <c r="PBL55" s="535"/>
      <c r="PBM55" s="535"/>
      <c r="PBN55" s="535"/>
      <c r="PBO55" s="535"/>
      <c r="PBP55" s="535"/>
      <c r="PBQ55" s="535"/>
      <c r="PBR55" s="535"/>
      <c r="PBS55" s="535"/>
      <c r="PBT55" s="535"/>
      <c r="PBU55" s="535"/>
      <c r="PBV55" s="535"/>
      <c r="PBW55" s="535"/>
      <c r="PBX55" s="535"/>
      <c r="PBY55" s="535"/>
      <c r="PBZ55" s="535"/>
      <c r="PCA55" s="535"/>
      <c r="PCB55" s="535"/>
      <c r="PCC55" s="535"/>
      <c r="PCD55" s="535"/>
      <c r="PCE55" s="535"/>
      <c r="PCF55" s="535"/>
      <c r="PCG55" s="535"/>
      <c r="PCH55" s="535"/>
      <c r="PCI55" s="535"/>
      <c r="PCJ55" s="535"/>
      <c r="PCK55" s="535"/>
      <c r="PCL55" s="535"/>
      <c r="PCM55" s="535"/>
      <c r="PCN55" s="535"/>
      <c r="PCO55" s="535"/>
      <c r="PCP55" s="535"/>
      <c r="PCQ55" s="535"/>
      <c r="PCR55" s="535"/>
      <c r="PCS55" s="535"/>
      <c r="PCT55" s="535"/>
      <c r="PCU55" s="535"/>
      <c r="PCV55" s="535"/>
      <c r="PCW55" s="535"/>
      <c r="PCX55" s="535"/>
      <c r="PCY55" s="535"/>
      <c r="PCZ55" s="535"/>
      <c r="PDA55" s="535"/>
      <c r="PDB55" s="535"/>
      <c r="PDC55" s="535"/>
      <c r="PDD55" s="535"/>
      <c r="PDE55" s="535"/>
      <c r="PDF55" s="535"/>
      <c r="PDG55" s="535"/>
      <c r="PDH55" s="535"/>
      <c r="PDI55" s="535"/>
      <c r="PDJ55" s="535"/>
      <c r="PDK55" s="535"/>
      <c r="PDL55" s="535"/>
      <c r="PDM55" s="535"/>
      <c r="PDN55" s="535"/>
      <c r="PDO55" s="535"/>
      <c r="PDP55" s="535"/>
      <c r="PDQ55" s="535"/>
      <c r="PDR55" s="535"/>
      <c r="PDS55" s="535"/>
      <c r="PDT55" s="535"/>
      <c r="PDU55" s="535"/>
      <c r="PDV55" s="535"/>
      <c r="PDW55" s="535"/>
      <c r="PDX55" s="535"/>
      <c r="PDY55" s="535"/>
      <c r="PDZ55" s="535"/>
      <c r="PEA55" s="535"/>
      <c r="PEB55" s="535"/>
      <c r="PEC55" s="535"/>
      <c r="PED55" s="535"/>
      <c r="PEE55" s="535"/>
      <c r="PEF55" s="535"/>
      <c r="PEG55" s="535"/>
      <c r="PEH55" s="535"/>
      <c r="PEI55" s="535"/>
      <c r="PEJ55" s="535"/>
      <c r="PEK55" s="535"/>
      <c r="PEL55" s="535"/>
      <c r="PEM55" s="535"/>
      <c r="PEN55" s="535"/>
      <c r="PEO55" s="535"/>
      <c r="PEP55" s="535"/>
      <c r="PEQ55" s="535"/>
      <c r="PER55" s="535"/>
      <c r="PES55" s="535"/>
      <c r="PET55" s="535"/>
      <c r="PEU55" s="535"/>
      <c r="PEV55" s="535"/>
      <c r="PEW55" s="535"/>
      <c r="PEX55" s="535"/>
      <c r="PEY55" s="535"/>
      <c r="PEZ55" s="535"/>
      <c r="PFA55" s="535"/>
      <c r="PFB55" s="535"/>
      <c r="PFC55" s="535"/>
      <c r="PFD55" s="535"/>
      <c r="PFE55" s="535"/>
      <c r="PFF55" s="535"/>
      <c r="PFG55" s="535"/>
      <c r="PFH55" s="535"/>
      <c r="PFI55" s="535"/>
      <c r="PFJ55" s="535"/>
      <c r="PFK55" s="535"/>
      <c r="PFL55" s="535"/>
      <c r="PFM55" s="535"/>
      <c r="PFN55" s="535"/>
      <c r="PFO55" s="535"/>
      <c r="PFP55" s="535"/>
      <c r="PFQ55" s="535"/>
      <c r="PFR55" s="535"/>
      <c r="PFS55" s="535"/>
      <c r="PFT55" s="535"/>
      <c r="PFU55" s="535"/>
      <c r="PFV55" s="535"/>
      <c r="PFW55" s="535"/>
      <c r="PFX55" s="535"/>
      <c r="PFY55" s="535"/>
      <c r="PFZ55" s="535"/>
      <c r="PGA55" s="535"/>
      <c r="PGB55" s="535"/>
      <c r="PGC55" s="535"/>
      <c r="PGD55" s="535"/>
      <c r="PGE55" s="535"/>
      <c r="PGF55" s="535"/>
      <c r="PGG55" s="535"/>
      <c r="PGH55" s="535"/>
      <c r="PGI55" s="535"/>
      <c r="PGJ55" s="535"/>
      <c r="PGK55" s="535"/>
      <c r="PGL55" s="535"/>
      <c r="PGM55" s="535"/>
      <c r="PGN55" s="535"/>
      <c r="PGO55" s="535"/>
      <c r="PGP55" s="535"/>
      <c r="PGQ55" s="535"/>
      <c r="PGR55" s="535"/>
      <c r="PGS55" s="535"/>
      <c r="PGT55" s="535"/>
      <c r="PGU55" s="535"/>
      <c r="PGV55" s="535"/>
      <c r="PGW55" s="535"/>
      <c r="PGX55" s="535"/>
      <c r="PGY55" s="535"/>
      <c r="PGZ55" s="535"/>
      <c r="PHA55" s="535"/>
      <c r="PHB55" s="535"/>
      <c r="PHC55" s="535"/>
      <c r="PHD55" s="535"/>
      <c r="PHE55" s="535"/>
      <c r="PHF55" s="535"/>
      <c r="PHG55" s="535"/>
      <c r="PHH55" s="535"/>
      <c r="PHI55" s="535"/>
      <c r="PHJ55" s="535"/>
      <c r="PHK55" s="535"/>
      <c r="PHL55" s="535"/>
      <c r="PHM55" s="535"/>
      <c r="PHN55" s="535"/>
      <c r="PHO55" s="535"/>
      <c r="PHP55" s="535"/>
      <c r="PHQ55" s="535"/>
      <c r="PHR55" s="535"/>
      <c r="PHS55" s="535"/>
      <c r="PHT55" s="535"/>
      <c r="PHU55" s="535"/>
      <c r="PHV55" s="535"/>
      <c r="PHW55" s="535"/>
      <c r="PHX55" s="535"/>
      <c r="PHY55" s="535"/>
      <c r="PHZ55" s="535"/>
      <c r="PIA55" s="535"/>
      <c r="PIB55" s="535"/>
      <c r="PIC55" s="535"/>
      <c r="PID55" s="535"/>
      <c r="PIE55" s="535"/>
      <c r="PIF55" s="535"/>
      <c r="PIG55" s="535"/>
      <c r="PIH55" s="535"/>
      <c r="PII55" s="535"/>
      <c r="PIJ55" s="535"/>
      <c r="PIK55" s="535"/>
      <c r="PIL55" s="535"/>
      <c r="PIM55" s="535"/>
      <c r="PIN55" s="535"/>
      <c r="PIO55" s="535"/>
      <c r="PIP55" s="535"/>
      <c r="PIQ55" s="535"/>
      <c r="PIR55" s="535"/>
      <c r="PIS55" s="535"/>
      <c r="PIT55" s="535"/>
      <c r="PIU55" s="535"/>
      <c r="PIV55" s="535"/>
      <c r="PIW55" s="535"/>
      <c r="PIX55" s="535"/>
      <c r="PIY55" s="535"/>
      <c r="PIZ55" s="535"/>
      <c r="PJA55" s="535"/>
      <c r="PJB55" s="535"/>
      <c r="PJC55" s="535"/>
      <c r="PJD55" s="535"/>
      <c r="PJE55" s="535"/>
      <c r="PJF55" s="535"/>
      <c r="PJG55" s="535"/>
      <c r="PJH55" s="535"/>
      <c r="PJI55" s="535"/>
      <c r="PJJ55" s="535"/>
      <c r="PJK55" s="535"/>
      <c r="PJL55" s="535"/>
      <c r="PJM55" s="535"/>
      <c r="PJN55" s="535"/>
      <c r="PJO55" s="535"/>
      <c r="PJP55" s="535"/>
      <c r="PJQ55" s="535"/>
      <c r="PJR55" s="535"/>
      <c r="PJS55" s="535"/>
      <c r="PJT55" s="535"/>
      <c r="PJU55" s="535"/>
      <c r="PJV55" s="535"/>
      <c r="PJW55" s="535"/>
      <c r="PJX55" s="535"/>
      <c r="PJY55" s="535"/>
      <c r="PJZ55" s="535"/>
      <c r="PKA55" s="535"/>
      <c r="PKB55" s="535"/>
      <c r="PKC55" s="535"/>
      <c r="PKD55" s="535"/>
      <c r="PKE55" s="535"/>
      <c r="PKF55" s="535"/>
      <c r="PKG55" s="535"/>
      <c r="PKH55" s="535"/>
      <c r="PKI55" s="535"/>
      <c r="PKJ55" s="535"/>
      <c r="PKK55" s="535"/>
      <c r="PKL55" s="535"/>
      <c r="PKM55" s="535"/>
      <c r="PKN55" s="535"/>
      <c r="PKO55" s="535"/>
      <c r="PKP55" s="535"/>
      <c r="PKQ55" s="535"/>
      <c r="PKR55" s="535"/>
      <c r="PKS55" s="535"/>
      <c r="PKT55" s="535"/>
      <c r="PKU55" s="535"/>
      <c r="PKV55" s="535"/>
      <c r="PKW55" s="535"/>
      <c r="PKX55" s="535"/>
      <c r="PKY55" s="535"/>
      <c r="PKZ55" s="535"/>
      <c r="PLA55" s="535"/>
      <c r="PLB55" s="535"/>
      <c r="PLC55" s="535"/>
      <c r="PLD55" s="535"/>
      <c r="PLE55" s="535"/>
      <c r="PLF55" s="535"/>
      <c r="PLG55" s="535"/>
      <c r="PLH55" s="535"/>
      <c r="PLI55" s="535"/>
      <c r="PLJ55" s="535"/>
      <c r="PLK55" s="535"/>
      <c r="PLL55" s="535"/>
      <c r="PLM55" s="535"/>
      <c r="PLN55" s="535"/>
      <c r="PLO55" s="535"/>
      <c r="PLP55" s="535"/>
      <c r="PLQ55" s="535"/>
      <c r="PLR55" s="535"/>
      <c r="PLS55" s="535"/>
      <c r="PLT55" s="535"/>
      <c r="PLU55" s="535"/>
      <c r="PLV55" s="535"/>
      <c r="PLW55" s="535"/>
      <c r="PLX55" s="535"/>
      <c r="PLY55" s="535"/>
      <c r="PLZ55" s="535"/>
      <c r="PMA55" s="535"/>
      <c r="PMB55" s="535"/>
      <c r="PMC55" s="535"/>
      <c r="PMD55" s="535"/>
      <c r="PME55" s="535"/>
      <c r="PMF55" s="535"/>
      <c r="PMG55" s="535"/>
      <c r="PMH55" s="535"/>
      <c r="PMI55" s="535"/>
      <c r="PMJ55" s="535"/>
      <c r="PMK55" s="535"/>
      <c r="PML55" s="535"/>
      <c r="PMM55" s="535"/>
      <c r="PMN55" s="535"/>
      <c r="PMO55" s="535"/>
      <c r="PMP55" s="535"/>
      <c r="PMQ55" s="535"/>
      <c r="PMR55" s="535"/>
      <c r="PMS55" s="535"/>
      <c r="PMT55" s="535"/>
      <c r="PMU55" s="535"/>
      <c r="PMV55" s="535"/>
      <c r="PMW55" s="535"/>
      <c r="PMX55" s="535"/>
      <c r="PMY55" s="535"/>
      <c r="PMZ55" s="535"/>
      <c r="PNA55" s="535"/>
      <c r="PNB55" s="535"/>
      <c r="PNC55" s="535"/>
      <c r="PND55" s="535"/>
      <c r="PNE55" s="535"/>
      <c r="PNF55" s="535"/>
      <c r="PNG55" s="535"/>
      <c r="PNH55" s="535"/>
      <c r="PNI55" s="535"/>
      <c r="PNJ55" s="535"/>
      <c r="PNK55" s="535"/>
      <c r="PNL55" s="535"/>
      <c r="PNM55" s="535"/>
      <c r="PNN55" s="535"/>
      <c r="PNO55" s="535"/>
      <c r="PNP55" s="535"/>
      <c r="PNQ55" s="535"/>
      <c r="PNR55" s="535"/>
      <c r="PNS55" s="535"/>
      <c r="PNT55" s="535"/>
      <c r="PNU55" s="535"/>
      <c r="PNV55" s="535"/>
      <c r="PNW55" s="535"/>
      <c r="PNX55" s="535"/>
      <c r="PNY55" s="535"/>
      <c r="PNZ55" s="535"/>
      <c r="POA55" s="535"/>
      <c r="POB55" s="535"/>
      <c r="POC55" s="535"/>
      <c r="POD55" s="535"/>
      <c r="POE55" s="535"/>
      <c r="POF55" s="535"/>
      <c r="POG55" s="535"/>
      <c r="POH55" s="535"/>
      <c r="POI55" s="535"/>
      <c r="POJ55" s="535"/>
      <c r="POK55" s="535"/>
      <c r="POL55" s="535"/>
      <c r="POM55" s="535"/>
      <c r="PON55" s="535"/>
      <c r="POO55" s="535"/>
      <c r="POP55" s="535"/>
      <c r="POQ55" s="535"/>
      <c r="POR55" s="535"/>
      <c r="POS55" s="535"/>
      <c r="POT55" s="535"/>
      <c r="POU55" s="535"/>
      <c r="POV55" s="535"/>
      <c r="POW55" s="535"/>
      <c r="POX55" s="535"/>
      <c r="POY55" s="535"/>
      <c r="POZ55" s="535"/>
      <c r="PPA55" s="535"/>
      <c r="PPB55" s="535"/>
      <c r="PPC55" s="535"/>
      <c r="PPD55" s="535"/>
      <c r="PPE55" s="535"/>
      <c r="PPF55" s="535"/>
      <c r="PPG55" s="535"/>
      <c r="PPH55" s="535"/>
      <c r="PPI55" s="535"/>
      <c r="PPJ55" s="535"/>
      <c r="PPK55" s="535"/>
      <c r="PPL55" s="535"/>
      <c r="PPM55" s="535"/>
      <c r="PPN55" s="535"/>
      <c r="PPO55" s="535"/>
      <c r="PPP55" s="535"/>
      <c r="PPQ55" s="535"/>
      <c r="PPR55" s="535"/>
      <c r="PPS55" s="535"/>
      <c r="PPT55" s="535"/>
      <c r="PPU55" s="535"/>
      <c r="PPV55" s="535"/>
      <c r="PPW55" s="535"/>
      <c r="PPX55" s="535"/>
      <c r="PPY55" s="535"/>
      <c r="PPZ55" s="535"/>
      <c r="PQA55" s="535"/>
      <c r="PQB55" s="535"/>
      <c r="PQC55" s="535"/>
      <c r="PQD55" s="535"/>
      <c r="PQE55" s="535"/>
      <c r="PQF55" s="535"/>
      <c r="PQG55" s="535"/>
      <c r="PQH55" s="535"/>
      <c r="PQI55" s="535"/>
      <c r="PQJ55" s="535"/>
      <c r="PQK55" s="535"/>
      <c r="PQL55" s="535"/>
      <c r="PQM55" s="535"/>
      <c r="PQN55" s="535"/>
      <c r="PQO55" s="535"/>
      <c r="PQP55" s="535"/>
      <c r="PQQ55" s="535"/>
      <c r="PQR55" s="535"/>
      <c r="PQS55" s="535"/>
      <c r="PQT55" s="535"/>
      <c r="PQU55" s="535"/>
      <c r="PQV55" s="535"/>
      <c r="PQW55" s="535"/>
      <c r="PQX55" s="535"/>
      <c r="PQY55" s="535"/>
      <c r="PQZ55" s="535"/>
      <c r="PRA55" s="535"/>
      <c r="PRB55" s="535"/>
      <c r="PRC55" s="535"/>
      <c r="PRD55" s="535"/>
      <c r="PRE55" s="535"/>
      <c r="PRF55" s="535"/>
      <c r="PRG55" s="535"/>
      <c r="PRH55" s="535"/>
      <c r="PRI55" s="535"/>
      <c r="PRJ55" s="535"/>
      <c r="PRK55" s="535"/>
      <c r="PRL55" s="535"/>
      <c r="PRM55" s="535"/>
      <c r="PRN55" s="535"/>
      <c r="PRO55" s="535"/>
      <c r="PRP55" s="535"/>
      <c r="PRQ55" s="535"/>
      <c r="PRR55" s="535"/>
      <c r="PRS55" s="535"/>
      <c r="PRT55" s="535"/>
      <c r="PRU55" s="535"/>
      <c r="PRV55" s="535"/>
      <c r="PRW55" s="535"/>
      <c r="PRX55" s="535"/>
      <c r="PRY55" s="535"/>
      <c r="PRZ55" s="535"/>
      <c r="PSA55" s="535"/>
      <c r="PSB55" s="535"/>
      <c r="PSC55" s="535"/>
      <c r="PSD55" s="535"/>
      <c r="PSE55" s="535"/>
      <c r="PSF55" s="535"/>
      <c r="PSG55" s="535"/>
      <c r="PSH55" s="535"/>
      <c r="PSI55" s="535"/>
      <c r="PSJ55" s="535"/>
      <c r="PSK55" s="535"/>
      <c r="PSL55" s="535"/>
      <c r="PSM55" s="535"/>
      <c r="PSN55" s="535"/>
      <c r="PSO55" s="535"/>
      <c r="PSP55" s="535"/>
      <c r="PSQ55" s="535"/>
      <c r="PSR55" s="535"/>
      <c r="PSS55" s="535"/>
      <c r="PST55" s="535"/>
      <c r="PSU55" s="535"/>
      <c r="PSV55" s="535"/>
      <c r="PSW55" s="535"/>
      <c r="PSX55" s="535"/>
      <c r="PSY55" s="535"/>
      <c r="PSZ55" s="535"/>
      <c r="PTA55" s="535"/>
      <c r="PTB55" s="535"/>
      <c r="PTC55" s="535"/>
      <c r="PTD55" s="535"/>
      <c r="PTE55" s="535"/>
      <c r="PTF55" s="535"/>
      <c r="PTG55" s="535"/>
      <c r="PTH55" s="535"/>
      <c r="PTI55" s="535"/>
      <c r="PTJ55" s="535"/>
      <c r="PTK55" s="535"/>
      <c r="PTL55" s="535"/>
      <c r="PTM55" s="535"/>
      <c r="PTN55" s="535"/>
      <c r="PTO55" s="535"/>
      <c r="PTP55" s="535"/>
      <c r="PTQ55" s="535"/>
      <c r="PTR55" s="535"/>
      <c r="PTS55" s="535"/>
      <c r="PTT55" s="535"/>
      <c r="PTU55" s="535"/>
      <c r="PTV55" s="535"/>
      <c r="PTW55" s="535"/>
      <c r="PTX55" s="535"/>
      <c r="PTY55" s="535"/>
      <c r="PTZ55" s="535"/>
      <c r="PUA55" s="535"/>
      <c r="PUB55" s="535"/>
      <c r="PUC55" s="535"/>
      <c r="PUD55" s="535"/>
      <c r="PUE55" s="535"/>
      <c r="PUF55" s="535"/>
      <c r="PUG55" s="535"/>
      <c r="PUH55" s="535"/>
      <c r="PUI55" s="535"/>
      <c r="PUJ55" s="535"/>
      <c r="PUK55" s="535"/>
      <c r="PUL55" s="535"/>
      <c r="PUM55" s="535"/>
      <c r="PUN55" s="535"/>
      <c r="PUO55" s="535"/>
      <c r="PUP55" s="535"/>
      <c r="PUQ55" s="535"/>
      <c r="PUR55" s="535"/>
      <c r="PUS55" s="535"/>
      <c r="PUT55" s="535"/>
      <c r="PUU55" s="535"/>
      <c r="PUV55" s="535"/>
      <c r="PUW55" s="535"/>
      <c r="PUX55" s="535"/>
      <c r="PUY55" s="535"/>
      <c r="PUZ55" s="535"/>
      <c r="PVA55" s="535"/>
      <c r="PVB55" s="535"/>
      <c r="PVC55" s="535"/>
      <c r="PVD55" s="535"/>
      <c r="PVE55" s="535"/>
      <c r="PVF55" s="535"/>
      <c r="PVG55" s="535"/>
      <c r="PVH55" s="535"/>
      <c r="PVI55" s="535"/>
      <c r="PVJ55" s="535"/>
      <c r="PVK55" s="535"/>
      <c r="PVL55" s="535"/>
      <c r="PVM55" s="535"/>
      <c r="PVN55" s="535"/>
      <c r="PVO55" s="535"/>
      <c r="PVP55" s="535"/>
      <c r="PVQ55" s="535"/>
      <c r="PVR55" s="535"/>
      <c r="PVS55" s="535"/>
      <c r="PVT55" s="535"/>
      <c r="PVU55" s="535"/>
      <c r="PVV55" s="535"/>
      <c r="PVW55" s="535"/>
      <c r="PVX55" s="535"/>
      <c r="PVY55" s="535"/>
      <c r="PVZ55" s="535"/>
      <c r="PWA55" s="535"/>
      <c r="PWB55" s="535"/>
      <c r="PWC55" s="535"/>
      <c r="PWD55" s="535"/>
      <c r="PWE55" s="535"/>
      <c r="PWF55" s="535"/>
      <c r="PWG55" s="535"/>
      <c r="PWH55" s="535"/>
      <c r="PWI55" s="535"/>
      <c r="PWJ55" s="535"/>
      <c r="PWK55" s="535"/>
      <c r="PWL55" s="535"/>
      <c r="PWM55" s="535"/>
      <c r="PWN55" s="535"/>
      <c r="PWO55" s="535"/>
      <c r="PWP55" s="535"/>
      <c r="PWQ55" s="535"/>
      <c r="PWR55" s="535"/>
      <c r="PWS55" s="535"/>
      <c r="PWT55" s="535"/>
      <c r="PWU55" s="535"/>
      <c r="PWV55" s="535"/>
      <c r="PWW55" s="535"/>
      <c r="PWX55" s="535"/>
      <c r="PWY55" s="535"/>
      <c r="PWZ55" s="535"/>
      <c r="PXA55" s="535"/>
      <c r="PXB55" s="535"/>
      <c r="PXC55" s="535"/>
      <c r="PXD55" s="535"/>
      <c r="PXE55" s="535"/>
      <c r="PXF55" s="535"/>
      <c r="PXG55" s="535"/>
      <c r="PXH55" s="535"/>
      <c r="PXI55" s="535"/>
      <c r="PXJ55" s="535"/>
      <c r="PXK55" s="535"/>
      <c r="PXL55" s="535"/>
      <c r="PXM55" s="535"/>
      <c r="PXN55" s="535"/>
      <c r="PXO55" s="535"/>
      <c r="PXP55" s="535"/>
      <c r="PXQ55" s="535"/>
      <c r="PXR55" s="535"/>
      <c r="PXS55" s="535"/>
      <c r="PXT55" s="535"/>
      <c r="PXU55" s="535"/>
      <c r="PXV55" s="535"/>
      <c r="PXW55" s="535"/>
      <c r="PXX55" s="535"/>
      <c r="PXY55" s="535"/>
      <c r="PXZ55" s="535"/>
      <c r="PYA55" s="535"/>
      <c r="PYB55" s="535"/>
      <c r="PYC55" s="535"/>
      <c r="PYD55" s="535"/>
      <c r="PYE55" s="535"/>
      <c r="PYF55" s="535"/>
      <c r="PYG55" s="535"/>
      <c r="PYH55" s="535"/>
      <c r="PYI55" s="535"/>
      <c r="PYJ55" s="535"/>
      <c r="PYK55" s="535"/>
      <c r="PYL55" s="535"/>
      <c r="PYM55" s="535"/>
      <c r="PYN55" s="535"/>
      <c r="PYO55" s="535"/>
      <c r="PYP55" s="535"/>
      <c r="PYQ55" s="535"/>
      <c r="PYR55" s="535"/>
      <c r="PYS55" s="535"/>
      <c r="PYT55" s="535"/>
      <c r="PYU55" s="535"/>
      <c r="PYV55" s="535"/>
      <c r="PYW55" s="535"/>
      <c r="PYX55" s="535"/>
      <c r="PYY55" s="535"/>
      <c r="PYZ55" s="535"/>
      <c r="PZA55" s="535"/>
      <c r="PZB55" s="535"/>
      <c r="PZC55" s="535"/>
      <c r="PZD55" s="535"/>
      <c r="PZE55" s="535"/>
      <c r="PZF55" s="535"/>
      <c r="PZG55" s="535"/>
      <c r="PZH55" s="535"/>
      <c r="PZI55" s="535"/>
      <c r="PZJ55" s="535"/>
      <c r="PZK55" s="535"/>
      <c r="PZL55" s="535"/>
      <c r="PZM55" s="535"/>
      <c r="PZN55" s="535"/>
      <c r="PZO55" s="535"/>
      <c r="PZP55" s="535"/>
      <c r="PZQ55" s="535"/>
      <c r="PZR55" s="535"/>
      <c r="PZS55" s="535"/>
      <c r="PZT55" s="535"/>
      <c r="PZU55" s="535"/>
      <c r="PZV55" s="535"/>
      <c r="PZW55" s="535"/>
      <c r="PZX55" s="535"/>
      <c r="PZY55" s="535"/>
      <c r="PZZ55" s="535"/>
      <c r="QAA55" s="535"/>
      <c r="QAB55" s="535"/>
      <c r="QAC55" s="535"/>
      <c r="QAD55" s="535"/>
      <c r="QAE55" s="535"/>
      <c r="QAF55" s="535"/>
      <c r="QAG55" s="535"/>
      <c r="QAH55" s="535"/>
      <c r="QAI55" s="535"/>
      <c r="QAJ55" s="535"/>
      <c r="QAK55" s="535"/>
      <c r="QAL55" s="535"/>
      <c r="QAM55" s="535"/>
      <c r="QAN55" s="535"/>
      <c r="QAO55" s="535"/>
      <c r="QAP55" s="535"/>
      <c r="QAQ55" s="535"/>
      <c r="QAR55" s="535"/>
      <c r="QAS55" s="535"/>
      <c r="QAT55" s="535"/>
      <c r="QAU55" s="535"/>
      <c r="QAV55" s="535"/>
      <c r="QAW55" s="535"/>
      <c r="QAX55" s="535"/>
      <c r="QAY55" s="535"/>
      <c r="QAZ55" s="535"/>
      <c r="QBA55" s="535"/>
      <c r="QBB55" s="535"/>
      <c r="QBC55" s="535"/>
      <c r="QBD55" s="535"/>
      <c r="QBE55" s="535"/>
      <c r="QBF55" s="535"/>
      <c r="QBG55" s="535"/>
      <c r="QBH55" s="535"/>
      <c r="QBI55" s="535"/>
      <c r="QBJ55" s="535"/>
      <c r="QBK55" s="535"/>
      <c r="QBL55" s="535"/>
      <c r="QBM55" s="535"/>
      <c r="QBN55" s="535"/>
      <c r="QBO55" s="535"/>
      <c r="QBP55" s="535"/>
      <c r="QBQ55" s="535"/>
      <c r="QBR55" s="535"/>
      <c r="QBS55" s="535"/>
      <c r="QBT55" s="535"/>
      <c r="QBU55" s="535"/>
      <c r="QBV55" s="535"/>
      <c r="QBW55" s="535"/>
      <c r="QBX55" s="535"/>
      <c r="QBY55" s="535"/>
      <c r="QBZ55" s="535"/>
      <c r="QCA55" s="535"/>
      <c r="QCB55" s="535"/>
      <c r="QCC55" s="535"/>
      <c r="QCD55" s="535"/>
      <c r="QCE55" s="535"/>
      <c r="QCF55" s="535"/>
      <c r="QCG55" s="535"/>
      <c r="QCH55" s="535"/>
      <c r="QCI55" s="535"/>
      <c r="QCJ55" s="535"/>
      <c r="QCK55" s="535"/>
      <c r="QCL55" s="535"/>
      <c r="QCM55" s="535"/>
      <c r="QCN55" s="535"/>
      <c r="QCO55" s="535"/>
      <c r="QCP55" s="535"/>
      <c r="QCQ55" s="535"/>
      <c r="QCR55" s="535"/>
      <c r="QCS55" s="535"/>
      <c r="QCT55" s="535"/>
      <c r="QCU55" s="535"/>
      <c r="QCV55" s="535"/>
      <c r="QCW55" s="535"/>
      <c r="QCX55" s="535"/>
      <c r="QCY55" s="535"/>
      <c r="QCZ55" s="535"/>
      <c r="QDA55" s="535"/>
      <c r="QDB55" s="535"/>
      <c r="QDC55" s="535"/>
      <c r="QDD55" s="535"/>
      <c r="QDE55" s="535"/>
      <c r="QDF55" s="535"/>
      <c r="QDG55" s="535"/>
      <c r="QDH55" s="535"/>
      <c r="QDI55" s="535"/>
      <c r="QDJ55" s="535"/>
      <c r="QDK55" s="535"/>
      <c r="QDL55" s="535"/>
      <c r="QDM55" s="535"/>
      <c r="QDN55" s="535"/>
      <c r="QDO55" s="535"/>
      <c r="QDP55" s="535"/>
      <c r="QDQ55" s="535"/>
      <c r="QDR55" s="535"/>
      <c r="QDS55" s="535"/>
      <c r="QDT55" s="535"/>
      <c r="QDU55" s="535"/>
      <c r="QDV55" s="535"/>
      <c r="QDW55" s="535"/>
      <c r="QDX55" s="535"/>
      <c r="QDY55" s="535"/>
      <c r="QDZ55" s="535"/>
      <c r="QEA55" s="535"/>
      <c r="QEB55" s="535"/>
      <c r="QEC55" s="535"/>
      <c r="QED55" s="535"/>
      <c r="QEE55" s="535"/>
      <c r="QEF55" s="535"/>
      <c r="QEG55" s="535"/>
      <c r="QEH55" s="535"/>
      <c r="QEI55" s="535"/>
      <c r="QEJ55" s="535"/>
      <c r="QEK55" s="535"/>
      <c r="QEL55" s="535"/>
      <c r="QEM55" s="535"/>
      <c r="QEN55" s="535"/>
      <c r="QEO55" s="535"/>
      <c r="QEP55" s="535"/>
      <c r="QEQ55" s="535"/>
      <c r="QER55" s="535"/>
      <c r="QES55" s="535"/>
      <c r="QET55" s="535"/>
      <c r="QEU55" s="535"/>
      <c r="QEV55" s="535"/>
      <c r="QEW55" s="535"/>
      <c r="QEX55" s="535"/>
      <c r="QEY55" s="535"/>
      <c r="QEZ55" s="535"/>
      <c r="QFA55" s="535"/>
      <c r="QFB55" s="535"/>
      <c r="QFC55" s="535"/>
      <c r="QFD55" s="535"/>
      <c r="QFE55" s="535"/>
      <c r="QFF55" s="535"/>
      <c r="QFG55" s="535"/>
      <c r="QFH55" s="535"/>
      <c r="QFI55" s="535"/>
      <c r="QFJ55" s="535"/>
      <c r="QFK55" s="535"/>
      <c r="QFL55" s="535"/>
      <c r="QFM55" s="535"/>
      <c r="QFN55" s="535"/>
      <c r="QFO55" s="535"/>
      <c r="QFP55" s="535"/>
      <c r="QFQ55" s="535"/>
      <c r="QFR55" s="535"/>
      <c r="QFS55" s="535"/>
      <c r="QFT55" s="535"/>
      <c r="QFU55" s="535"/>
      <c r="QFV55" s="535"/>
      <c r="QFW55" s="535"/>
      <c r="QFX55" s="535"/>
      <c r="QFY55" s="535"/>
      <c r="QFZ55" s="535"/>
      <c r="QGA55" s="535"/>
      <c r="QGB55" s="535"/>
      <c r="QGC55" s="535"/>
      <c r="QGD55" s="535"/>
      <c r="QGE55" s="535"/>
      <c r="QGF55" s="535"/>
      <c r="QGG55" s="535"/>
      <c r="QGH55" s="535"/>
      <c r="QGI55" s="535"/>
      <c r="QGJ55" s="535"/>
      <c r="QGK55" s="535"/>
      <c r="QGL55" s="535"/>
      <c r="QGM55" s="535"/>
      <c r="QGN55" s="535"/>
      <c r="QGO55" s="535"/>
      <c r="QGP55" s="535"/>
      <c r="QGQ55" s="535"/>
      <c r="QGR55" s="535"/>
      <c r="QGS55" s="535"/>
      <c r="QGT55" s="535"/>
      <c r="QGU55" s="535"/>
      <c r="QGV55" s="535"/>
      <c r="QGW55" s="535"/>
      <c r="QGX55" s="535"/>
      <c r="QGY55" s="535"/>
      <c r="QGZ55" s="535"/>
      <c r="QHA55" s="535"/>
      <c r="QHB55" s="535"/>
      <c r="QHC55" s="535"/>
      <c r="QHD55" s="535"/>
      <c r="QHE55" s="535"/>
      <c r="QHF55" s="535"/>
      <c r="QHG55" s="535"/>
      <c r="QHH55" s="535"/>
      <c r="QHI55" s="535"/>
      <c r="QHJ55" s="535"/>
      <c r="QHK55" s="535"/>
      <c r="QHL55" s="535"/>
      <c r="QHM55" s="535"/>
      <c r="QHN55" s="535"/>
      <c r="QHO55" s="535"/>
      <c r="QHP55" s="535"/>
      <c r="QHQ55" s="535"/>
      <c r="QHR55" s="535"/>
      <c r="QHS55" s="535"/>
      <c r="QHT55" s="535"/>
      <c r="QHU55" s="535"/>
      <c r="QHV55" s="535"/>
      <c r="QHW55" s="535"/>
      <c r="QHX55" s="535"/>
      <c r="QHY55" s="535"/>
      <c r="QHZ55" s="535"/>
      <c r="QIA55" s="535"/>
      <c r="QIB55" s="535"/>
      <c r="QIC55" s="535"/>
      <c r="QID55" s="535"/>
      <c r="QIE55" s="535"/>
      <c r="QIF55" s="535"/>
      <c r="QIG55" s="535"/>
      <c r="QIH55" s="535"/>
      <c r="QII55" s="535"/>
      <c r="QIJ55" s="535"/>
      <c r="QIK55" s="535"/>
      <c r="QIL55" s="535"/>
      <c r="QIM55" s="535"/>
      <c r="QIN55" s="535"/>
      <c r="QIO55" s="535"/>
      <c r="QIP55" s="535"/>
      <c r="QIQ55" s="535"/>
      <c r="QIR55" s="535"/>
      <c r="QIS55" s="535"/>
      <c r="QIT55" s="535"/>
      <c r="QIU55" s="535"/>
      <c r="QIV55" s="535"/>
      <c r="QIW55" s="535"/>
      <c r="QIX55" s="535"/>
      <c r="QIY55" s="535"/>
      <c r="QIZ55" s="535"/>
      <c r="QJA55" s="535"/>
      <c r="QJB55" s="535"/>
      <c r="QJC55" s="535"/>
      <c r="QJD55" s="535"/>
      <c r="QJE55" s="535"/>
      <c r="QJF55" s="535"/>
      <c r="QJG55" s="535"/>
      <c r="QJH55" s="535"/>
      <c r="QJI55" s="535"/>
      <c r="QJJ55" s="535"/>
      <c r="QJK55" s="535"/>
      <c r="QJL55" s="535"/>
      <c r="QJM55" s="535"/>
      <c r="QJN55" s="535"/>
      <c r="QJO55" s="535"/>
      <c r="QJP55" s="535"/>
      <c r="QJQ55" s="535"/>
      <c r="QJR55" s="535"/>
      <c r="QJS55" s="535"/>
      <c r="QJT55" s="535"/>
      <c r="QJU55" s="535"/>
      <c r="QJV55" s="535"/>
      <c r="QJW55" s="535"/>
      <c r="QJX55" s="535"/>
      <c r="QJY55" s="535"/>
      <c r="QJZ55" s="535"/>
      <c r="QKA55" s="535"/>
      <c r="QKB55" s="535"/>
      <c r="QKC55" s="535"/>
      <c r="QKD55" s="535"/>
      <c r="QKE55" s="535"/>
      <c r="QKF55" s="535"/>
      <c r="QKG55" s="535"/>
      <c r="QKH55" s="535"/>
      <c r="QKI55" s="535"/>
      <c r="QKJ55" s="535"/>
      <c r="QKK55" s="535"/>
      <c r="QKL55" s="535"/>
      <c r="QKM55" s="535"/>
      <c r="QKN55" s="535"/>
      <c r="QKO55" s="535"/>
      <c r="QKP55" s="535"/>
      <c r="QKQ55" s="535"/>
      <c r="QKR55" s="535"/>
      <c r="QKS55" s="535"/>
      <c r="QKT55" s="535"/>
      <c r="QKU55" s="535"/>
      <c r="QKV55" s="535"/>
      <c r="QKW55" s="535"/>
      <c r="QKX55" s="535"/>
      <c r="QKY55" s="535"/>
      <c r="QKZ55" s="535"/>
      <c r="QLA55" s="535"/>
      <c r="QLB55" s="535"/>
      <c r="QLC55" s="535"/>
      <c r="QLD55" s="535"/>
      <c r="QLE55" s="535"/>
      <c r="QLF55" s="535"/>
      <c r="QLG55" s="535"/>
      <c r="QLH55" s="535"/>
      <c r="QLI55" s="535"/>
      <c r="QLJ55" s="535"/>
      <c r="QLK55" s="535"/>
      <c r="QLL55" s="535"/>
      <c r="QLM55" s="535"/>
      <c r="QLN55" s="535"/>
      <c r="QLO55" s="535"/>
      <c r="QLP55" s="535"/>
      <c r="QLQ55" s="535"/>
      <c r="QLR55" s="535"/>
      <c r="QLS55" s="535"/>
      <c r="QLT55" s="535"/>
      <c r="QLU55" s="535"/>
      <c r="QLV55" s="535"/>
      <c r="QLW55" s="535"/>
      <c r="QLX55" s="535"/>
      <c r="QLY55" s="535"/>
      <c r="QLZ55" s="535"/>
      <c r="QMA55" s="535"/>
      <c r="QMB55" s="535"/>
      <c r="QMC55" s="535"/>
      <c r="QMD55" s="535"/>
      <c r="QME55" s="535"/>
      <c r="QMF55" s="535"/>
      <c r="QMG55" s="535"/>
      <c r="QMH55" s="535"/>
      <c r="QMI55" s="535"/>
      <c r="QMJ55" s="535"/>
      <c r="QMK55" s="535"/>
      <c r="QML55" s="535"/>
      <c r="QMM55" s="535"/>
      <c r="QMN55" s="535"/>
      <c r="QMO55" s="535"/>
      <c r="QMP55" s="535"/>
      <c r="QMQ55" s="535"/>
      <c r="QMR55" s="535"/>
      <c r="QMS55" s="535"/>
      <c r="QMT55" s="535"/>
      <c r="QMU55" s="535"/>
      <c r="QMV55" s="535"/>
      <c r="QMW55" s="535"/>
      <c r="QMX55" s="535"/>
      <c r="QMY55" s="535"/>
      <c r="QMZ55" s="535"/>
      <c r="QNA55" s="535"/>
      <c r="QNB55" s="535"/>
      <c r="QNC55" s="535"/>
      <c r="QND55" s="535"/>
      <c r="QNE55" s="535"/>
      <c r="QNF55" s="535"/>
      <c r="QNG55" s="535"/>
      <c r="QNH55" s="535"/>
      <c r="QNI55" s="535"/>
      <c r="QNJ55" s="535"/>
      <c r="QNK55" s="535"/>
      <c r="QNL55" s="535"/>
      <c r="QNM55" s="535"/>
      <c r="QNN55" s="535"/>
      <c r="QNO55" s="535"/>
      <c r="QNP55" s="535"/>
      <c r="QNQ55" s="535"/>
      <c r="QNR55" s="535"/>
      <c r="QNS55" s="535"/>
      <c r="QNT55" s="535"/>
      <c r="QNU55" s="535"/>
      <c r="QNV55" s="535"/>
      <c r="QNW55" s="535"/>
      <c r="QNX55" s="535"/>
      <c r="QNY55" s="535"/>
      <c r="QNZ55" s="535"/>
      <c r="QOA55" s="535"/>
      <c r="QOB55" s="535"/>
      <c r="QOC55" s="535"/>
      <c r="QOD55" s="535"/>
      <c r="QOE55" s="535"/>
      <c r="QOF55" s="535"/>
      <c r="QOG55" s="535"/>
      <c r="QOH55" s="535"/>
      <c r="QOI55" s="535"/>
      <c r="QOJ55" s="535"/>
      <c r="QOK55" s="535"/>
      <c r="QOL55" s="535"/>
      <c r="QOM55" s="535"/>
      <c r="QON55" s="535"/>
      <c r="QOO55" s="535"/>
      <c r="QOP55" s="535"/>
      <c r="QOQ55" s="535"/>
      <c r="QOR55" s="535"/>
      <c r="QOS55" s="535"/>
      <c r="QOT55" s="535"/>
      <c r="QOU55" s="535"/>
      <c r="QOV55" s="535"/>
      <c r="QOW55" s="535"/>
      <c r="QOX55" s="535"/>
      <c r="QOY55" s="535"/>
      <c r="QOZ55" s="535"/>
      <c r="QPA55" s="535"/>
      <c r="QPB55" s="535"/>
      <c r="QPC55" s="535"/>
      <c r="QPD55" s="535"/>
      <c r="QPE55" s="535"/>
      <c r="QPF55" s="535"/>
      <c r="QPG55" s="535"/>
      <c r="QPH55" s="535"/>
      <c r="QPI55" s="535"/>
      <c r="QPJ55" s="535"/>
      <c r="QPK55" s="535"/>
      <c r="QPL55" s="535"/>
      <c r="QPM55" s="535"/>
      <c r="QPN55" s="535"/>
      <c r="QPO55" s="535"/>
      <c r="QPP55" s="535"/>
      <c r="QPQ55" s="535"/>
      <c r="QPR55" s="535"/>
      <c r="QPS55" s="535"/>
      <c r="QPT55" s="535"/>
      <c r="QPU55" s="535"/>
      <c r="QPV55" s="535"/>
      <c r="QPW55" s="535"/>
      <c r="QPX55" s="535"/>
      <c r="QPY55" s="535"/>
      <c r="QPZ55" s="535"/>
      <c r="QQA55" s="535"/>
      <c r="QQB55" s="535"/>
      <c r="QQC55" s="535"/>
      <c r="QQD55" s="535"/>
      <c r="QQE55" s="535"/>
      <c r="QQF55" s="535"/>
      <c r="QQG55" s="535"/>
      <c r="QQH55" s="535"/>
      <c r="QQI55" s="535"/>
      <c r="QQJ55" s="535"/>
      <c r="QQK55" s="535"/>
      <c r="QQL55" s="535"/>
      <c r="QQM55" s="535"/>
      <c r="QQN55" s="535"/>
      <c r="QQO55" s="535"/>
      <c r="QQP55" s="535"/>
      <c r="QQQ55" s="535"/>
      <c r="QQR55" s="535"/>
      <c r="QQS55" s="535"/>
      <c r="QQT55" s="535"/>
      <c r="QQU55" s="535"/>
      <c r="QQV55" s="535"/>
      <c r="QQW55" s="535"/>
      <c r="QQX55" s="535"/>
      <c r="QQY55" s="535"/>
      <c r="QQZ55" s="535"/>
      <c r="QRA55" s="535"/>
      <c r="QRB55" s="535"/>
      <c r="QRC55" s="535"/>
      <c r="QRD55" s="535"/>
      <c r="QRE55" s="535"/>
      <c r="QRF55" s="535"/>
      <c r="QRG55" s="535"/>
      <c r="QRH55" s="535"/>
      <c r="QRI55" s="535"/>
      <c r="QRJ55" s="535"/>
      <c r="QRK55" s="535"/>
      <c r="QRL55" s="535"/>
      <c r="QRM55" s="535"/>
      <c r="QRN55" s="535"/>
      <c r="QRO55" s="535"/>
      <c r="QRP55" s="535"/>
      <c r="QRQ55" s="535"/>
      <c r="QRR55" s="535"/>
      <c r="QRS55" s="535"/>
      <c r="QRT55" s="535"/>
      <c r="QRU55" s="535"/>
      <c r="QRV55" s="535"/>
      <c r="QRW55" s="535"/>
      <c r="QRX55" s="535"/>
      <c r="QRY55" s="535"/>
      <c r="QRZ55" s="535"/>
      <c r="QSA55" s="535"/>
      <c r="QSB55" s="535"/>
      <c r="QSC55" s="535"/>
      <c r="QSD55" s="535"/>
      <c r="QSE55" s="535"/>
      <c r="QSF55" s="535"/>
      <c r="QSG55" s="535"/>
      <c r="QSH55" s="535"/>
      <c r="QSI55" s="535"/>
      <c r="QSJ55" s="535"/>
      <c r="QSK55" s="535"/>
      <c r="QSL55" s="535"/>
      <c r="QSM55" s="535"/>
      <c r="QSN55" s="535"/>
      <c r="QSO55" s="535"/>
      <c r="QSP55" s="535"/>
      <c r="QSQ55" s="535"/>
      <c r="QSR55" s="535"/>
      <c r="QSS55" s="535"/>
      <c r="QST55" s="535"/>
      <c r="QSU55" s="535"/>
      <c r="QSV55" s="535"/>
      <c r="QSW55" s="535"/>
      <c r="QSX55" s="535"/>
      <c r="QSY55" s="535"/>
      <c r="QSZ55" s="535"/>
      <c r="QTA55" s="535"/>
      <c r="QTB55" s="535"/>
      <c r="QTC55" s="535"/>
      <c r="QTD55" s="535"/>
      <c r="QTE55" s="535"/>
      <c r="QTF55" s="535"/>
      <c r="QTG55" s="535"/>
      <c r="QTH55" s="535"/>
      <c r="QTI55" s="535"/>
      <c r="QTJ55" s="535"/>
      <c r="QTK55" s="535"/>
      <c r="QTL55" s="535"/>
      <c r="QTM55" s="535"/>
      <c r="QTN55" s="535"/>
      <c r="QTO55" s="535"/>
      <c r="QTP55" s="535"/>
      <c r="QTQ55" s="535"/>
      <c r="QTR55" s="535"/>
      <c r="QTS55" s="535"/>
      <c r="QTT55" s="535"/>
      <c r="QTU55" s="535"/>
      <c r="QTV55" s="535"/>
      <c r="QTW55" s="535"/>
      <c r="QTX55" s="535"/>
      <c r="QTY55" s="535"/>
      <c r="QTZ55" s="535"/>
      <c r="QUA55" s="535"/>
      <c r="QUB55" s="535"/>
      <c r="QUC55" s="535"/>
      <c r="QUD55" s="535"/>
      <c r="QUE55" s="535"/>
      <c r="QUF55" s="535"/>
      <c r="QUG55" s="535"/>
      <c r="QUH55" s="535"/>
      <c r="QUI55" s="535"/>
      <c r="QUJ55" s="535"/>
      <c r="QUK55" s="535"/>
      <c r="QUL55" s="535"/>
      <c r="QUM55" s="535"/>
      <c r="QUN55" s="535"/>
      <c r="QUO55" s="535"/>
      <c r="QUP55" s="535"/>
      <c r="QUQ55" s="535"/>
      <c r="QUR55" s="535"/>
      <c r="QUS55" s="535"/>
      <c r="QUT55" s="535"/>
      <c r="QUU55" s="535"/>
      <c r="QUV55" s="535"/>
      <c r="QUW55" s="535"/>
      <c r="QUX55" s="535"/>
      <c r="QUY55" s="535"/>
      <c r="QUZ55" s="535"/>
      <c r="QVA55" s="535"/>
      <c r="QVB55" s="535"/>
      <c r="QVC55" s="535"/>
      <c r="QVD55" s="535"/>
      <c r="QVE55" s="535"/>
      <c r="QVF55" s="535"/>
      <c r="QVG55" s="535"/>
      <c r="QVH55" s="535"/>
      <c r="QVI55" s="535"/>
      <c r="QVJ55" s="535"/>
      <c r="QVK55" s="535"/>
      <c r="QVL55" s="535"/>
      <c r="QVM55" s="535"/>
      <c r="QVN55" s="535"/>
      <c r="QVO55" s="535"/>
      <c r="QVP55" s="535"/>
      <c r="QVQ55" s="535"/>
      <c r="QVR55" s="535"/>
      <c r="QVS55" s="535"/>
      <c r="QVT55" s="535"/>
      <c r="QVU55" s="535"/>
      <c r="QVV55" s="535"/>
      <c r="QVW55" s="535"/>
      <c r="QVX55" s="535"/>
      <c r="QVY55" s="535"/>
      <c r="QVZ55" s="535"/>
      <c r="QWA55" s="535"/>
      <c r="QWB55" s="535"/>
      <c r="QWC55" s="535"/>
      <c r="QWD55" s="535"/>
      <c r="QWE55" s="535"/>
      <c r="QWF55" s="535"/>
      <c r="QWG55" s="535"/>
      <c r="QWH55" s="535"/>
      <c r="QWI55" s="535"/>
      <c r="QWJ55" s="535"/>
      <c r="QWK55" s="535"/>
      <c r="QWL55" s="535"/>
      <c r="QWM55" s="535"/>
      <c r="QWN55" s="535"/>
      <c r="QWO55" s="535"/>
      <c r="QWP55" s="535"/>
      <c r="QWQ55" s="535"/>
      <c r="QWR55" s="535"/>
      <c r="QWS55" s="535"/>
      <c r="QWT55" s="535"/>
      <c r="QWU55" s="535"/>
      <c r="QWV55" s="535"/>
      <c r="QWW55" s="535"/>
      <c r="QWX55" s="535"/>
      <c r="QWY55" s="535"/>
      <c r="QWZ55" s="535"/>
      <c r="QXA55" s="535"/>
      <c r="QXB55" s="535"/>
      <c r="QXC55" s="535"/>
      <c r="QXD55" s="535"/>
      <c r="QXE55" s="535"/>
      <c r="QXF55" s="535"/>
      <c r="QXG55" s="535"/>
      <c r="QXH55" s="535"/>
      <c r="QXI55" s="535"/>
      <c r="QXJ55" s="535"/>
      <c r="QXK55" s="535"/>
      <c r="QXL55" s="535"/>
      <c r="QXM55" s="535"/>
      <c r="QXN55" s="535"/>
      <c r="QXO55" s="535"/>
      <c r="QXP55" s="535"/>
      <c r="QXQ55" s="535"/>
      <c r="QXR55" s="535"/>
      <c r="QXS55" s="535"/>
      <c r="QXT55" s="535"/>
      <c r="QXU55" s="535"/>
      <c r="QXV55" s="535"/>
      <c r="QXW55" s="535"/>
      <c r="QXX55" s="535"/>
      <c r="QXY55" s="535"/>
      <c r="QXZ55" s="535"/>
      <c r="QYA55" s="535"/>
      <c r="QYB55" s="535"/>
      <c r="QYC55" s="535"/>
      <c r="QYD55" s="535"/>
      <c r="QYE55" s="535"/>
      <c r="QYF55" s="535"/>
      <c r="QYG55" s="535"/>
      <c r="QYH55" s="535"/>
      <c r="QYI55" s="535"/>
      <c r="QYJ55" s="535"/>
      <c r="QYK55" s="535"/>
      <c r="QYL55" s="535"/>
      <c r="QYM55" s="535"/>
      <c r="QYN55" s="535"/>
      <c r="QYO55" s="535"/>
      <c r="QYP55" s="535"/>
      <c r="QYQ55" s="535"/>
      <c r="QYR55" s="535"/>
      <c r="QYS55" s="535"/>
      <c r="QYT55" s="535"/>
      <c r="QYU55" s="535"/>
      <c r="QYV55" s="535"/>
      <c r="QYW55" s="535"/>
      <c r="QYX55" s="535"/>
      <c r="QYY55" s="535"/>
      <c r="QYZ55" s="535"/>
      <c r="QZA55" s="535"/>
      <c r="QZB55" s="535"/>
      <c r="QZC55" s="535"/>
      <c r="QZD55" s="535"/>
      <c r="QZE55" s="535"/>
      <c r="QZF55" s="535"/>
      <c r="QZG55" s="535"/>
      <c r="QZH55" s="535"/>
      <c r="QZI55" s="535"/>
      <c r="QZJ55" s="535"/>
      <c r="QZK55" s="535"/>
      <c r="QZL55" s="535"/>
      <c r="QZM55" s="535"/>
      <c r="QZN55" s="535"/>
      <c r="QZO55" s="535"/>
      <c r="QZP55" s="535"/>
      <c r="QZQ55" s="535"/>
      <c r="QZR55" s="535"/>
      <c r="QZS55" s="535"/>
      <c r="QZT55" s="535"/>
      <c r="QZU55" s="535"/>
      <c r="QZV55" s="535"/>
      <c r="QZW55" s="535"/>
      <c r="QZX55" s="535"/>
      <c r="QZY55" s="535"/>
      <c r="QZZ55" s="535"/>
      <c r="RAA55" s="535"/>
      <c r="RAB55" s="535"/>
      <c r="RAC55" s="535"/>
      <c r="RAD55" s="535"/>
      <c r="RAE55" s="535"/>
      <c r="RAF55" s="535"/>
      <c r="RAG55" s="535"/>
      <c r="RAH55" s="535"/>
      <c r="RAI55" s="535"/>
      <c r="RAJ55" s="535"/>
      <c r="RAK55" s="535"/>
      <c r="RAL55" s="535"/>
      <c r="RAM55" s="535"/>
      <c r="RAN55" s="535"/>
      <c r="RAO55" s="535"/>
      <c r="RAP55" s="535"/>
      <c r="RAQ55" s="535"/>
      <c r="RAR55" s="535"/>
      <c r="RAS55" s="535"/>
      <c r="RAT55" s="535"/>
      <c r="RAU55" s="535"/>
      <c r="RAV55" s="535"/>
      <c r="RAW55" s="535"/>
      <c r="RAX55" s="535"/>
      <c r="RAY55" s="535"/>
      <c r="RAZ55" s="535"/>
      <c r="RBA55" s="535"/>
      <c r="RBB55" s="535"/>
      <c r="RBC55" s="535"/>
      <c r="RBD55" s="535"/>
      <c r="RBE55" s="535"/>
      <c r="RBF55" s="535"/>
      <c r="RBG55" s="535"/>
      <c r="RBH55" s="535"/>
      <c r="RBI55" s="535"/>
      <c r="RBJ55" s="535"/>
      <c r="RBK55" s="535"/>
      <c r="RBL55" s="535"/>
      <c r="RBM55" s="535"/>
      <c r="RBN55" s="535"/>
      <c r="RBO55" s="535"/>
      <c r="RBP55" s="535"/>
      <c r="RBQ55" s="535"/>
      <c r="RBR55" s="535"/>
      <c r="RBS55" s="535"/>
      <c r="RBT55" s="535"/>
      <c r="RBU55" s="535"/>
      <c r="RBV55" s="535"/>
      <c r="RBW55" s="535"/>
      <c r="RBX55" s="535"/>
      <c r="RBY55" s="535"/>
      <c r="RBZ55" s="535"/>
      <c r="RCA55" s="535"/>
      <c r="RCB55" s="535"/>
      <c r="RCC55" s="535"/>
      <c r="RCD55" s="535"/>
      <c r="RCE55" s="535"/>
      <c r="RCF55" s="535"/>
      <c r="RCG55" s="535"/>
      <c r="RCH55" s="535"/>
      <c r="RCI55" s="535"/>
      <c r="RCJ55" s="535"/>
      <c r="RCK55" s="535"/>
      <c r="RCL55" s="535"/>
      <c r="RCM55" s="535"/>
      <c r="RCN55" s="535"/>
      <c r="RCO55" s="535"/>
      <c r="RCP55" s="535"/>
      <c r="RCQ55" s="535"/>
      <c r="RCR55" s="535"/>
      <c r="RCS55" s="535"/>
      <c r="RCT55" s="535"/>
      <c r="RCU55" s="535"/>
      <c r="RCV55" s="535"/>
      <c r="RCW55" s="535"/>
      <c r="RCX55" s="535"/>
      <c r="RCY55" s="535"/>
      <c r="RCZ55" s="535"/>
      <c r="RDA55" s="535"/>
      <c r="RDB55" s="535"/>
      <c r="RDC55" s="535"/>
      <c r="RDD55" s="535"/>
      <c r="RDE55" s="535"/>
      <c r="RDF55" s="535"/>
      <c r="RDG55" s="535"/>
      <c r="RDH55" s="535"/>
      <c r="RDI55" s="535"/>
      <c r="RDJ55" s="535"/>
      <c r="RDK55" s="535"/>
      <c r="RDL55" s="535"/>
      <c r="RDM55" s="535"/>
      <c r="RDN55" s="535"/>
      <c r="RDO55" s="535"/>
      <c r="RDP55" s="535"/>
      <c r="RDQ55" s="535"/>
      <c r="RDR55" s="535"/>
      <c r="RDS55" s="535"/>
      <c r="RDT55" s="535"/>
      <c r="RDU55" s="535"/>
      <c r="RDV55" s="535"/>
      <c r="RDW55" s="535"/>
      <c r="RDX55" s="535"/>
      <c r="RDY55" s="535"/>
      <c r="RDZ55" s="535"/>
      <c r="REA55" s="535"/>
      <c r="REB55" s="535"/>
      <c r="REC55" s="535"/>
      <c r="RED55" s="535"/>
      <c r="REE55" s="535"/>
      <c r="REF55" s="535"/>
      <c r="REG55" s="535"/>
      <c r="REH55" s="535"/>
      <c r="REI55" s="535"/>
      <c r="REJ55" s="535"/>
      <c r="REK55" s="535"/>
      <c r="REL55" s="535"/>
      <c r="REM55" s="535"/>
      <c r="REN55" s="535"/>
      <c r="REO55" s="535"/>
      <c r="REP55" s="535"/>
      <c r="REQ55" s="535"/>
      <c r="RER55" s="535"/>
      <c r="RES55" s="535"/>
      <c r="RET55" s="535"/>
      <c r="REU55" s="535"/>
      <c r="REV55" s="535"/>
      <c r="REW55" s="535"/>
      <c r="REX55" s="535"/>
      <c r="REY55" s="535"/>
      <c r="REZ55" s="535"/>
      <c r="RFA55" s="535"/>
      <c r="RFB55" s="535"/>
      <c r="RFC55" s="535"/>
      <c r="RFD55" s="535"/>
      <c r="RFE55" s="535"/>
      <c r="RFF55" s="535"/>
      <c r="RFG55" s="535"/>
      <c r="RFH55" s="535"/>
      <c r="RFI55" s="535"/>
      <c r="RFJ55" s="535"/>
      <c r="RFK55" s="535"/>
      <c r="RFL55" s="535"/>
      <c r="RFM55" s="535"/>
      <c r="RFN55" s="535"/>
      <c r="RFO55" s="535"/>
      <c r="RFP55" s="535"/>
      <c r="RFQ55" s="535"/>
      <c r="RFR55" s="535"/>
      <c r="RFS55" s="535"/>
      <c r="RFT55" s="535"/>
      <c r="RFU55" s="535"/>
      <c r="RFV55" s="535"/>
      <c r="RFW55" s="535"/>
      <c r="RFX55" s="535"/>
      <c r="RFY55" s="535"/>
      <c r="RFZ55" s="535"/>
      <c r="RGA55" s="535"/>
      <c r="RGB55" s="535"/>
      <c r="RGC55" s="535"/>
      <c r="RGD55" s="535"/>
      <c r="RGE55" s="535"/>
      <c r="RGF55" s="535"/>
      <c r="RGG55" s="535"/>
      <c r="RGH55" s="535"/>
      <c r="RGI55" s="535"/>
      <c r="RGJ55" s="535"/>
      <c r="RGK55" s="535"/>
      <c r="RGL55" s="535"/>
      <c r="RGM55" s="535"/>
      <c r="RGN55" s="535"/>
      <c r="RGO55" s="535"/>
      <c r="RGP55" s="535"/>
      <c r="RGQ55" s="535"/>
      <c r="RGR55" s="535"/>
      <c r="RGS55" s="535"/>
      <c r="RGT55" s="535"/>
      <c r="RGU55" s="535"/>
      <c r="RGV55" s="535"/>
      <c r="RGW55" s="535"/>
      <c r="RGX55" s="535"/>
      <c r="RGY55" s="535"/>
      <c r="RGZ55" s="535"/>
      <c r="RHA55" s="535"/>
      <c r="RHB55" s="535"/>
      <c r="RHC55" s="535"/>
      <c r="RHD55" s="535"/>
      <c r="RHE55" s="535"/>
      <c r="RHF55" s="535"/>
      <c r="RHG55" s="535"/>
      <c r="RHH55" s="535"/>
      <c r="RHI55" s="535"/>
      <c r="RHJ55" s="535"/>
      <c r="RHK55" s="535"/>
      <c r="RHL55" s="535"/>
      <c r="RHM55" s="535"/>
      <c r="RHN55" s="535"/>
      <c r="RHO55" s="535"/>
      <c r="RHP55" s="535"/>
      <c r="RHQ55" s="535"/>
      <c r="RHR55" s="535"/>
      <c r="RHS55" s="535"/>
      <c r="RHT55" s="535"/>
      <c r="RHU55" s="535"/>
      <c r="RHV55" s="535"/>
      <c r="RHW55" s="535"/>
      <c r="RHX55" s="535"/>
      <c r="RHY55" s="535"/>
      <c r="RHZ55" s="535"/>
      <c r="RIA55" s="535"/>
      <c r="RIB55" s="535"/>
      <c r="RIC55" s="535"/>
      <c r="RID55" s="535"/>
      <c r="RIE55" s="535"/>
      <c r="RIF55" s="535"/>
      <c r="RIG55" s="535"/>
      <c r="RIH55" s="535"/>
      <c r="RII55" s="535"/>
      <c r="RIJ55" s="535"/>
      <c r="RIK55" s="535"/>
      <c r="RIL55" s="535"/>
      <c r="RIM55" s="535"/>
      <c r="RIN55" s="535"/>
      <c r="RIO55" s="535"/>
      <c r="RIP55" s="535"/>
      <c r="RIQ55" s="535"/>
      <c r="RIR55" s="535"/>
      <c r="RIS55" s="535"/>
      <c r="RIT55" s="535"/>
      <c r="RIU55" s="535"/>
      <c r="RIV55" s="535"/>
      <c r="RIW55" s="535"/>
      <c r="RIX55" s="535"/>
      <c r="RIY55" s="535"/>
      <c r="RIZ55" s="535"/>
      <c r="RJA55" s="535"/>
      <c r="RJB55" s="535"/>
      <c r="RJC55" s="535"/>
      <c r="RJD55" s="535"/>
      <c r="RJE55" s="535"/>
      <c r="RJF55" s="535"/>
      <c r="RJG55" s="535"/>
      <c r="RJH55" s="535"/>
      <c r="RJI55" s="535"/>
      <c r="RJJ55" s="535"/>
      <c r="RJK55" s="535"/>
      <c r="RJL55" s="535"/>
      <c r="RJM55" s="535"/>
      <c r="RJN55" s="535"/>
      <c r="RJO55" s="535"/>
      <c r="RJP55" s="535"/>
      <c r="RJQ55" s="535"/>
      <c r="RJR55" s="535"/>
      <c r="RJS55" s="535"/>
      <c r="RJT55" s="535"/>
      <c r="RJU55" s="535"/>
      <c r="RJV55" s="535"/>
      <c r="RJW55" s="535"/>
      <c r="RJX55" s="535"/>
      <c r="RJY55" s="535"/>
      <c r="RJZ55" s="535"/>
      <c r="RKA55" s="535"/>
      <c r="RKB55" s="535"/>
      <c r="RKC55" s="535"/>
      <c r="RKD55" s="535"/>
      <c r="RKE55" s="535"/>
      <c r="RKF55" s="535"/>
      <c r="RKG55" s="535"/>
      <c r="RKH55" s="535"/>
      <c r="RKI55" s="535"/>
      <c r="RKJ55" s="535"/>
      <c r="RKK55" s="535"/>
      <c r="RKL55" s="535"/>
      <c r="RKM55" s="535"/>
      <c r="RKN55" s="535"/>
      <c r="RKO55" s="535"/>
      <c r="RKP55" s="535"/>
      <c r="RKQ55" s="535"/>
      <c r="RKR55" s="535"/>
      <c r="RKS55" s="535"/>
      <c r="RKT55" s="535"/>
      <c r="RKU55" s="535"/>
      <c r="RKV55" s="535"/>
      <c r="RKW55" s="535"/>
      <c r="RKX55" s="535"/>
      <c r="RKY55" s="535"/>
      <c r="RKZ55" s="535"/>
      <c r="RLA55" s="535"/>
      <c r="RLB55" s="535"/>
      <c r="RLC55" s="535"/>
      <c r="RLD55" s="535"/>
      <c r="RLE55" s="535"/>
      <c r="RLF55" s="535"/>
      <c r="RLG55" s="535"/>
      <c r="RLH55" s="535"/>
      <c r="RLI55" s="535"/>
      <c r="RLJ55" s="535"/>
      <c r="RLK55" s="535"/>
      <c r="RLL55" s="535"/>
      <c r="RLM55" s="535"/>
      <c r="RLN55" s="535"/>
      <c r="RLO55" s="535"/>
      <c r="RLP55" s="535"/>
      <c r="RLQ55" s="535"/>
      <c r="RLR55" s="535"/>
      <c r="RLS55" s="535"/>
      <c r="RLT55" s="535"/>
      <c r="RLU55" s="535"/>
      <c r="RLV55" s="535"/>
      <c r="RLW55" s="535"/>
      <c r="RLX55" s="535"/>
      <c r="RLY55" s="535"/>
      <c r="RLZ55" s="535"/>
      <c r="RMA55" s="535"/>
      <c r="RMB55" s="535"/>
      <c r="RMC55" s="535"/>
      <c r="RMD55" s="535"/>
      <c r="RME55" s="535"/>
      <c r="RMF55" s="535"/>
      <c r="RMG55" s="535"/>
      <c r="RMH55" s="535"/>
      <c r="RMI55" s="535"/>
      <c r="RMJ55" s="535"/>
      <c r="RMK55" s="535"/>
      <c r="RML55" s="535"/>
      <c r="RMM55" s="535"/>
      <c r="RMN55" s="535"/>
      <c r="RMO55" s="535"/>
      <c r="RMP55" s="535"/>
      <c r="RMQ55" s="535"/>
      <c r="RMR55" s="535"/>
      <c r="RMS55" s="535"/>
      <c r="RMT55" s="535"/>
      <c r="RMU55" s="535"/>
      <c r="RMV55" s="535"/>
      <c r="RMW55" s="535"/>
      <c r="RMX55" s="535"/>
      <c r="RMY55" s="535"/>
      <c r="RMZ55" s="535"/>
      <c r="RNA55" s="535"/>
      <c r="RNB55" s="535"/>
      <c r="RNC55" s="535"/>
      <c r="RND55" s="535"/>
      <c r="RNE55" s="535"/>
      <c r="RNF55" s="535"/>
      <c r="RNG55" s="535"/>
      <c r="RNH55" s="535"/>
      <c r="RNI55" s="535"/>
      <c r="RNJ55" s="535"/>
      <c r="RNK55" s="535"/>
      <c r="RNL55" s="535"/>
      <c r="RNM55" s="535"/>
      <c r="RNN55" s="535"/>
      <c r="RNO55" s="535"/>
      <c r="RNP55" s="535"/>
      <c r="RNQ55" s="535"/>
      <c r="RNR55" s="535"/>
      <c r="RNS55" s="535"/>
      <c r="RNT55" s="535"/>
      <c r="RNU55" s="535"/>
      <c r="RNV55" s="535"/>
      <c r="RNW55" s="535"/>
      <c r="RNX55" s="535"/>
      <c r="RNY55" s="535"/>
      <c r="RNZ55" s="535"/>
      <c r="ROA55" s="535"/>
      <c r="ROB55" s="535"/>
      <c r="ROC55" s="535"/>
      <c r="ROD55" s="535"/>
      <c r="ROE55" s="535"/>
      <c r="ROF55" s="535"/>
      <c r="ROG55" s="535"/>
      <c r="ROH55" s="535"/>
      <c r="ROI55" s="535"/>
      <c r="ROJ55" s="535"/>
      <c r="ROK55" s="535"/>
      <c r="ROL55" s="535"/>
      <c r="ROM55" s="535"/>
      <c r="RON55" s="535"/>
      <c r="ROO55" s="535"/>
      <c r="ROP55" s="535"/>
      <c r="ROQ55" s="535"/>
      <c r="ROR55" s="535"/>
      <c r="ROS55" s="535"/>
      <c r="ROT55" s="535"/>
      <c r="ROU55" s="535"/>
      <c r="ROV55" s="535"/>
      <c r="ROW55" s="535"/>
      <c r="ROX55" s="535"/>
      <c r="ROY55" s="535"/>
      <c r="ROZ55" s="535"/>
      <c r="RPA55" s="535"/>
      <c r="RPB55" s="535"/>
      <c r="RPC55" s="535"/>
      <c r="RPD55" s="535"/>
      <c r="RPE55" s="535"/>
      <c r="RPF55" s="535"/>
      <c r="RPG55" s="535"/>
      <c r="RPH55" s="535"/>
      <c r="RPI55" s="535"/>
      <c r="RPJ55" s="535"/>
      <c r="RPK55" s="535"/>
      <c r="RPL55" s="535"/>
      <c r="RPM55" s="535"/>
      <c r="RPN55" s="535"/>
      <c r="RPO55" s="535"/>
      <c r="RPP55" s="535"/>
      <c r="RPQ55" s="535"/>
      <c r="RPR55" s="535"/>
      <c r="RPS55" s="535"/>
      <c r="RPT55" s="535"/>
      <c r="RPU55" s="535"/>
      <c r="RPV55" s="535"/>
      <c r="RPW55" s="535"/>
      <c r="RPX55" s="535"/>
      <c r="RPY55" s="535"/>
      <c r="RPZ55" s="535"/>
      <c r="RQA55" s="535"/>
      <c r="RQB55" s="535"/>
      <c r="RQC55" s="535"/>
      <c r="RQD55" s="535"/>
      <c r="RQE55" s="535"/>
      <c r="RQF55" s="535"/>
      <c r="RQG55" s="535"/>
      <c r="RQH55" s="535"/>
      <c r="RQI55" s="535"/>
      <c r="RQJ55" s="535"/>
      <c r="RQK55" s="535"/>
      <c r="RQL55" s="535"/>
      <c r="RQM55" s="535"/>
      <c r="RQN55" s="535"/>
      <c r="RQO55" s="535"/>
      <c r="RQP55" s="535"/>
      <c r="RQQ55" s="535"/>
      <c r="RQR55" s="535"/>
      <c r="RQS55" s="535"/>
      <c r="RQT55" s="535"/>
      <c r="RQU55" s="535"/>
      <c r="RQV55" s="535"/>
      <c r="RQW55" s="535"/>
      <c r="RQX55" s="535"/>
      <c r="RQY55" s="535"/>
      <c r="RQZ55" s="535"/>
      <c r="RRA55" s="535"/>
      <c r="RRB55" s="535"/>
      <c r="RRC55" s="535"/>
      <c r="RRD55" s="535"/>
      <c r="RRE55" s="535"/>
      <c r="RRF55" s="535"/>
      <c r="RRG55" s="535"/>
      <c r="RRH55" s="535"/>
      <c r="RRI55" s="535"/>
      <c r="RRJ55" s="535"/>
      <c r="RRK55" s="535"/>
      <c r="RRL55" s="535"/>
      <c r="RRM55" s="535"/>
      <c r="RRN55" s="535"/>
      <c r="RRO55" s="535"/>
      <c r="RRP55" s="535"/>
      <c r="RRQ55" s="535"/>
      <c r="RRR55" s="535"/>
      <c r="RRS55" s="535"/>
      <c r="RRT55" s="535"/>
      <c r="RRU55" s="535"/>
      <c r="RRV55" s="535"/>
      <c r="RRW55" s="535"/>
      <c r="RRX55" s="535"/>
      <c r="RRY55" s="535"/>
      <c r="RRZ55" s="535"/>
      <c r="RSA55" s="535"/>
      <c r="RSB55" s="535"/>
      <c r="RSC55" s="535"/>
      <c r="RSD55" s="535"/>
      <c r="RSE55" s="535"/>
      <c r="RSF55" s="535"/>
      <c r="RSG55" s="535"/>
      <c r="RSH55" s="535"/>
      <c r="RSI55" s="535"/>
      <c r="RSJ55" s="535"/>
      <c r="RSK55" s="535"/>
      <c r="RSL55" s="535"/>
      <c r="RSM55" s="535"/>
      <c r="RSN55" s="535"/>
      <c r="RSO55" s="535"/>
      <c r="RSP55" s="535"/>
      <c r="RSQ55" s="535"/>
      <c r="RSR55" s="535"/>
      <c r="RSS55" s="535"/>
      <c r="RST55" s="535"/>
      <c r="RSU55" s="535"/>
      <c r="RSV55" s="535"/>
      <c r="RSW55" s="535"/>
      <c r="RSX55" s="535"/>
      <c r="RSY55" s="535"/>
      <c r="RSZ55" s="535"/>
      <c r="RTA55" s="535"/>
      <c r="RTB55" s="535"/>
      <c r="RTC55" s="535"/>
      <c r="RTD55" s="535"/>
      <c r="RTE55" s="535"/>
      <c r="RTF55" s="535"/>
      <c r="RTG55" s="535"/>
      <c r="RTH55" s="535"/>
      <c r="RTI55" s="535"/>
      <c r="RTJ55" s="535"/>
      <c r="RTK55" s="535"/>
      <c r="RTL55" s="535"/>
      <c r="RTM55" s="535"/>
      <c r="RTN55" s="535"/>
      <c r="RTO55" s="535"/>
      <c r="RTP55" s="535"/>
      <c r="RTQ55" s="535"/>
      <c r="RTR55" s="535"/>
      <c r="RTS55" s="535"/>
      <c r="RTT55" s="535"/>
      <c r="RTU55" s="535"/>
      <c r="RTV55" s="535"/>
      <c r="RTW55" s="535"/>
      <c r="RTX55" s="535"/>
      <c r="RTY55" s="535"/>
      <c r="RTZ55" s="535"/>
      <c r="RUA55" s="535"/>
      <c r="RUB55" s="535"/>
      <c r="RUC55" s="535"/>
      <c r="RUD55" s="535"/>
      <c r="RUE55" s="535"/>
      <c r="RUF55" s="535"/>
      <c r="RUG55" s="535"/>
      <c r="RUH55" s="535"/>
      <c r="RUI55" s="535"/>
      <c r="RUJ55" s="535"/>
      <c r="RUK55" s="535"/>
      <c r="RUL55" s="535"/>
      <c r="RUM55" s="535"/>
      <c r="RUN55" s="535"/>
      <c r="RUO55" s="535"/>
      <c r="RUP55" s="535"/>
      <c r="RUQ55" s="535"/>
      <c r="RUR55" s="535"/>
      <c r="RUS55" s="535"/>
      <c r="RUT55" s="535"/>
      <c r="RUU55" s="535"/>
      <c r="RUV55" s="535"/>
      <c r="RUW55" s="535"/>
      <c r="RUX55" s="535"/>
      <c r="RUY55" s="535"/>
      <c r="RUZ55" s="535"/>
      <c r="RVA55" s="535"/>
      <c r="RVB55" s="535"/>
      <c r="RVC55" s="535"/>
      <c r="RVD55" s="535"/>
      <c r="RVE55" s="535"/>
      <c r="RVF55" s="535"/>
      <c r="RVG55" s="535"/>
      <c r="RVH55" s="535"/>
      <c r="RVI55" s="535"/>
      <c r="RVJ55" s="535"/>
      <c r="RVK55" s="535"/>
      <c r="RVL55" s="535"/>
      <c r="RVM55" s="535"/>
      <c r="RVN55" s="535"/>
      <c r="RVO55" s="535"/>
      <c r="RVP55" s="535"/>
      <c r="RVQ55" s="535"/>
      <c r="RVR55" s="535"/>
      <c r="RVS55" s="535"/>
      <c r="RVT55" s="535"/>
      <c r="RVU55" s="535"/>
      <c r="RVV55" s="535"/>
      <c r="RVW55" s="535"/>
      <c r="RVX55" s="535"/>
      <c r="RVY55" s="535"/>
      <c r="RVZ55" s="535"/>
      <c r="RWA55" s="535"/>
      <c r="RWB55" s="535"/>
      <c r="RWC55" s="535"/>
      <c r="RWD55" s="535"/>
      <c r="RWE55" s="535"/>
      <c r="RWF55" s="535"/>
      <c r="RWG55" s="535"/>
      <c r="RWH55" s="535"/>
      <c r="RWI55" s="535"/>
      <c r="RWJ55" s="535"/>
      <c r="RWK55" s="535"/>
      <c r="RWL55" s="535"/>
      <c r="RWM55" s="535"/>
      <c r="RWN55" s="535"/>
      <c r="RWO55" s="535"/>
      <c r="RWP55" s="535"/>
      <c r="RWQ55" s="535"/>
      <c r="RWR55" s="535"/>
      <c r="RWS55" s="535"/>
      <c r="RWT55" s="535"/>
      <c r="RWU55" s="535"/>
      <c r="RWV55" s="535"/>
      <c r="RWW55" s="535"/>
      <c r="RWX55" s="535"/>
      <c r="RWY55" s="535"/>
      <c r="RWZ55" s="535"/>
      <c r="RXA55" s="535"/>
      <c r="RXB55" s="535"/>
      <c r="RXC55" s="535"/>
      <c r="RXD55" s="535"/>
      <c r="RXE55" s="535"/>
      <c r="RXF55" s="535"/>
      <c r="RXG55" s="535"/>
      <c r="RXH55" s="535"/>
      <c r="RXI55" s="535"/>
      <c r="RXJ55" s="535"/>
      <c r="RXK55" s="535"/>
      <c r="RXL55" s="535"/>
      <c r="RXM55" s="535"/>
      <c r="RXN55" s="535"/>
      <c r="RXO55" s="535"/>
      <c r="RXP55" s="535"/>
      <c r="RXQ55" s="535"/>
      <c r="RXR55" s="535"/>
      <c r="RXS55" s="535"/>
      <c r="RXT55" s="535"/>
      <c r="RXU55" s="535"/>
      <c r="RXV55" s="535"/>
      <c r="RXW55" s="535"/>
      <c r="RXX55" s="535"/>
      <c r="RXY55" s="535"/>
      <c r="RXZ55" s="535"/>
      <c r="RYA55" s="535"/>
      <c r="RYB55" s="535"/>
      <c r="RYC55" s="535"/>
      <c r="RYD55" s="535"/>
      <c r="RYE55" s="535"/>
      <c r="RYF55" s="535"/>
      <c r="RYG55" s="535"/>
      <c r="RYH55" s="535"/>
      <c r="RYI55" s="535"/>
      <c r="RYJ55" s="535"/>
      <c r="RYK55" s="535"/>
      <c r="RYL55" s="535"/>
      <c r="RYM55" s="535"/>
      <c r="RYN55" s="535"/>
      <c r="RYO55" s="535"/>
      <c r="RYP55" s="535"/>
      <c r="RYQ55" s="535"/>
      <c r="RYR55" s="535"/>
      <c r="RYS55" s="535"/>
      <c r="RYT55" s="535"/>
      <c r="RYU55" s="535"/>
      <c r="RYV55" s="535"/>
      <c r="RYW55" s="535"/>
      <c r="RYX55" s="535"/>
      <c r="RYY55" s="535"/>
      <c r="RYZ55" s="535"/>
      <c r="RZA55" s="535"/>
      <c r="RZB55" s="535"/>
      <c r="RZC55" s="535"/>
      <c r="RZD55" s="535"/>
      <c r="RZE55" s="535"/>
      <c r="RZF55" s="535"/>
      <c r="RZG55" s="535"/>
      <c r="RZH55" s="535"/>
      <c r="RZI55" s="535"/>
      <c r="RZJ55" s="535"/>
      <c r="RZK55" s="535"/>
      <c r="RZL55" s="535"/>
      <c r="RZM55" s="535"/>
      <c r="RZN55" s="535"/>
      <c r="RZO55" s="535"/>
      <c r="RZP55" s="535"/>
      <c r="RZQ55" s="535"/>
      <c r="RZR55" s="535"/>
      <c r="RZS55" s="535"/>
      <c r="RZT55" s="535"/>
      <c r="RZU55" s="535"/>
      <c r="RZV55" s="535"/>
      <c r="RZW55" s="535"/>
      <c r="RZX55" s="535"/>
      <c r="RZY55" s="535"/>
      <c r="RZZ55" s="535"/>
      <c r="SAA55" s="535"/>
      <c r="SAB55" s="535"/>
      <c r="SAC55" s="535"/>
      <c r="SAD55" s="535"/>
      <c r="SAE55" s="535"/>
      <c r="SAF55" s="535"/>
      <c r="SAG55" s="535"/>
      <c r="SAH55" s="535"/>
      <c r="SAI55" s="535"/>
      <c r="SAJ55" s="535"/>
      <c r="SAK55" s="535"/>
      <c r="SAL55" s="535"/>
      <c r="SAM55" s="535"/>
      <c r="SAN55" s="535"/>
      <c r="SAO55" s="535"/>
      <c r="SAP55" s="535"/>
      <c r="SAQ55" s="535"/>
      <c r="SAR55" s="535"/>
      <c r="SAS55" s="535"/>
      <c r="SAT55" s="535"/>
      <c r="SAU55" s="535"/>
      <c r="SAV55" s="535"/>
      <c r="SAW55" s="535"/>
      <c r="SAX55" s="535"/>
      <c r="SAY55" s="535"/>
      <c r="SAZ55" s="535"/>
      <c r="SBA55" s="535"/>
      <c r="SBB55" s="535"/>
      <c r="SBC55" s="535"/>
      <c r="SBD55" s="535"/>
      <c r="SBE55" s="535"/>
      <c r="SBF55" s="535"/>
      <c r="SBG55" s="535"/>
      <c r="SBH55" s="535"/>
      <c r="SBI55" s="535"/>
      <c r="SBJ55" s="535"/>
      <c r="SBK55" s="535"/>
      <c r="SBL55" s="535"/>
      <c r="SBM55" s="535"/>
      <c r="SBN55" s="535"/>
      <c r="SBO55" s="535"/>
      <c r="SBP55" s="535"/>
      <c r="SBQ55" s="535"/>
      <c r="SBR55" s="535"/>
      <c r="SBS55" s="535"/>
      <c r="SBT55" s="535"/>
      <c r="SBU55" s="535"/>
      <c r="SBV55" s="535"/>
      <c r="SBW55" s="535"/>
      <c r="SBX55" s="535"/>
      <c r="SBY55" s="535"/>
      <c r="SBZ55" s="535"/>
      <c r="SCA55" s="535"/>
      <c r="SCB55" s="535"/>
      <c r="SCC55" s="535"/>
      <c r="SCD55" s="535"/>
      <c r="SCE55" s="535"/>
      <c r="SCF55" s="535"/>
      <c r="SCG55" s="535"/>
      <c r="SCH55" s="535"/>
      <c r="SCI55" s="535"/>
      <c r="SCJ55" s="535"/>
      <c r="SCK55" s="535"/>
      <c r="SCL55" s="535"/>
      <c r="SCM55" s="535"/>
      <c r="SCN55" s="535"/>
      <c r="SCO55" s="535"/>
      <c r="SCP55" s="535"/>
      <c r="SCQ55" s="535"/>
      <c r="SCR55" s="535"/>
      <c r="SCS55" s="535"/>
      <c r="SCT55" s="535"/>
      <c r="SCU55" s="535"/>
      <c r="SCV55" s="535"/>
      <c r="SCW55" s="535"/>
      <c r="SCX55" s="535"/>
      <c r="SCY55" s="535"/>
      <c r="SCZ55" s="535"/>
      <c r="SDA55" s="535"/>
      <c r="SDB55" s="535"/>
      <c r="SDC55" s="535"/>
      <c r="SDD55" s="535"/>
      <c r="SDE55" s="535"/>
      <c r="SDF55" s="535"/>
      <c r="SDG55" s="535"/>
      <c r="SDH55" s="535"/>
      <c r="SDI55" s="535"/>
      <c r="SDJ55" s="535"/>
      <c r="SDK55" s="535"/>
      <c r="SDL55" s="535"/>
      <c r="SDM55" s="535"/>
      <c r="SDN55" s="535"/>
      <c r="SDO55" s="535"/>
      <c r="SDP55" s="535"/>
      <c r="SDQ55" s="535"/>
      <c r="SDR55" s="535"/>
      <c r="SDS55" s="535"/>
      <c r="SDT55" s="535"/>
      <c r="SDU55" s="535"/>
      <c r="SDV55" s="535"/>
      <c r="SDW55" s="535"/>
      <c r="SDX55" s="535"/>
      <c r="SDY55" s="535"/>
      <c r="SDZ55" s="535"/>
      <c r="SEA55" s="535"/>
      <c r="SEB55" s="535"/>
      <c r="SEC55" s="535"/>
      <c r="SED55" s="535"/>
      <c r="SEE55" s="535"/>
      <c r="SEF55" s="535"/>
      <c r="SEG55" s="535"/>
      <c r="SEH55" s="535"/>
      <c r="SEI55" s="535"/>
      <c r="SEJ55" s="535"/>
      <c r="SEK55" s="535"/>
      <c r="SEL55" s="535"/>
      <c r="SEM55" s="535"/>
      <c r="SEN55" s="535"/>
      <c r="SEO55" s="535"/>
      <c r="SEP55" s="535"/>
      <c r="SEQ55" s="535"/>
      <c r="SER55" s="535"/>
      <c r="SES55" s="535"/>
      <c r="SET55" s="535"/>
      <c r="SEU55" s="535"/>
      <c r="SEV55" s="535"/>
      <c r="SEW55" s="535"/>
      <c r="SEX55" s="535"/>
      <c r="SEY55" s="535"/>
      <c r="SEZ55" s="535"/>
      <c r="SFA55" s="535"/>
      <c r="SFB55" s="535"/>
      <c r="SFC55" s="535"/>
      <c r="SFD55" s="535"/>
      <c r="SFE55" s="535"/>
      <c r="SFF55" s="535"/>
      <c r="SFG55" s="535"/>
      <c r="SFH55" s="535"/>
      <c r="SFI55" s="535"/>
      <c r="SFJ55" s="535"/>
      <c r="SFK55" s="535"/>
      <c r="SFL55" s="535"/>
      <c r="SFM55" s="535"/>
      <c r="SFN55" s="535"/>
      <c r="SFO55" s="535"/>
      <c r="SFP55" s="535"/>
      <c r="SFQ55" s="535"/>
      <c r="SFR55" s="535"/>
      <c r="SFS55" s="535"/>
      <c r="SFT55" s="535"/>
      <c r="SFU55" s="535"/>
      <c r="SFV55" s="535"/>
      <c r="SFW55" s="535"/>
      <c r="SFX55" s="535"/>
      <c r="SFY55" s="535"/>
      <c r="SFZ55" s="535"/>
      <c r="SGA55" s="535"/>
      <c r="SGB55" s="535"/>
      <c r="SGC55" s="535"/>
      <c r="SGD55" s="535"/>
      <c r="SGE55" s="535"/>
      <c r="SGF55" s="535"/>
      <c r="SGG55" s="535"/>
      <c r="SGH55" s="535"/>
      <c r="SGI55" s="535"/>
      <c r="SGJ55" s="535"/>
      <c r="SGK55" s="535"/>
      <c r="SGL55" s="535"/>
      <c r="SGM55" s="535"/>
      <c r="SGN55" s="535"/>
      <c r="SGO55" s="535"/>
      <c r="SGP55" s="535"/>
      <c r="SGQ55" s="535"/>
      <c r="SGR55" s="535"/>
      <c r="SGS55" s="535"/>
      <c r="SGT55" s="535"/>
      <c r="SGU55" s="535"/>
      <c r="SGV55" s="535"/>
      <c r="SGW55" s="535"/>
      <c r="SGX55" s="535"/>
      <c r="SGY55" s="535"/>
      <c r="SGZ55" s="535"/>
      <c r="SHA55" s="535"/>
      <c r="SHB55" s="535"/>
      <c r="SHC55" s="535"/>
      <c r="SHD55" s="535"/>
      <c r="SHE55" s="535"/>
      <c r="SHF55" s="535"/>
      <c r="SHG55" s="535"/>
      <c r="SHH55" s="535"/>
      <c r="SHI55" s="535"/>
      <c r="SHJ55" s="535"/>
      <c r="SHK55" s="535"/>
      <c r="SHL55" s="535"/>
      <c r="SHM55" s="535"/>
      <c r="SHN55" s="535"/>
      <c r="SHO55" s="535"/>
      <c r="SHP55" s="535"/>
      <c r="SHQ55" s="535"/>
      <c r="SHR55" s="535"/>
      <c r="SHS55" s="535"/>
      <c r="SHT55" s="535"/>
      <c r="SHU55" s="535"/>
      <c r="SHV55" s="535"/>
      <c r="SHW55" s="535"/>
      <c r="SHX55" s="535"/>
      <c r="SHY55" s="535"/>
      <c r="SHZ55" s="535"/>
      <c r="SIA55" s="535"/>
      <c r="SIB55" s="535"/>
      <c r="SIC55" s="535"/>
      <c r="SID55" s="535"/>
      <c r="SIE55" s="535"/>
      <c r="SIF55" s="535"/>
      <c r="SIG55" s="535"/>
      <c r="SIH55" s="535"/>
      <c r="SII55" s="535"/>
      <c r="SIJ55" s="535"/>
      <c r="SIK55" s="535"/>
      <c r="SIL55" s="535"/>
      <c r="SIM55" s="535"/>
      <c r="SIN55" s="535"/>
      <c r="SIO55" s="535"/>
      <c r="SIP55" s="535"/>
      <c r="SIQ55" s="535"/>
      <c r="SIR55" s="535"/>
      <c r="SIS55" s="535"/>
      <c r="SIT55" s="535"/>
      <c r="SIU55" s="535"/>
      <c r="SIV55" s="535"/>
      <c r="SIW55" s="535"/>
      <c r="SIX55" s="535"/>
      <c r="SIY55" s="535"/>
      <c r="SIZ55" s="535"/>
      <c r="SJA55" s="535"/>
      <c r="SJB55" s="535"/>
      <c r="SJC55" s="535"/>
      <c r="SJD55" s="535"/>
      <c r="SJE55" s="535"/>
      <c r="SJF55" s="535"/>
      <c r="SJG55" s="535"/>
      <c r="SJH55" s="535"/>
      <c r="SJI55" s="535"/>
      <c r="SJJ55" s="535"/>
      <c r="SJK55" s="535"/>
      <c r="SJL55" s="535"/>
      <c r="SJM55" s="535"/>
      <c r="SJN55" s="535"/>
      <c r="SJO55" s="535"/>
      <c r="SJP55" s="535"/>
      <c r="SJQ55" s="535"/>
      <c r="SJR55" s="535"/>
      <c r="SJS55" s="535"/>
      <c r="SJT55" s="535"/>
      <c r="SJU55" s="535"/>
      <c r="SJV55" s="535"/>
      <c r="SJW55" s="535"/>
      <c r="SJX55" s="535"/>
      <c r="SJY55" s="535"/>
      <c r="SJZ55" s="535"/>
      <c r="SKA55" s="535"/>
      <c r="SKB55" s="535"/>
      <c r="SKC55" s="535"/>
      <c r="SKD55" s="535"/>
      <c r="SKE55" s="535"/>
      <c r="SKF55" s="535"/>
      <c r="SKG55" s="535"/>
      <c r="SKH55" s="535"/>
      <c r="SKI55" s="535"/>
      <c r="SKJ55" s="535"/>
      <c r="SKK55" s="535"/>
      <c r="SKL55" s="535"/>
      <c r="SKM55" s="535"/>
      <c r="SKN55" s="535"/>
      <c r="SKO55" s="535"/>
      <c r="SKP55" s="535"/>
      <c r="SKQ55" s="535"/>
      <c r="SKR55" s="535"/>
      <c r="SKS55" s="535"/>
      <c r="SKT55" s="535"/>
      <c r="SKU55" s="535"/>
      <c r="SKV55" s="535"/>
      <c r="SKW55" s="535"/>
      <c r="SKX55" s="535"/>
      <c r="SKY55" s="535"/>
      <c r="SKZ55" s="535"/>
      <c r="SLA55" s="535"/>
      <c r="SLB55" s="535"/>
      <c r="SLC55" s="535"/>
      <c r="SLD55" s="535"/>
      <c r="SLE55" s="535"/>
      <c r="SLF55" s="535"/>
      <c r="SLG55" s="535"/>
      <c r="SLH55" s="535"/>
      <c r="SLI55" s="535"/>
      <c r="SLJ55" s="535"/>
      <c r="SLK55" s="535"/>
      <c r="SLL55" s="535"/>
      <c r="SLM55" s="535"/>
      <c r="SLN55" s="535"/>
      <c r="SLO55" s="535"/>
      <c r="SLP55" s="535"/>
      <c r="SLQ55" s="535"/>
      <c r="SLR55" s="535"/>
      <c r="SLS55" s="535"/>
      <c r="SLT55" s="535"/>
      <c r="SLU55" s="535"/>
      <c r="SLV55" s="535"/>
      <c r="SLW55" s="535"/>
      <c r="SLX55" s="535"/>
      <c r="SLY55" s="535"/>
      <c r="SLZ55" s="535"/>
      <c r="SMA55" s="535"/>
      <c r="SMB55" s="535"/>
      <c r="SMC55" s="535"/>
      <c r="SMD55" s="535"/>
      <c r="SME55" s="535"/>
      <c r="SMF55" s="535"/>
      <c r="SMG55" s="535"/>
      <c r="SMH55" s="535"/>
      <c r="SMI55" s="535"/>
      <c r="SMJ55" s="535"/>
      <c r="SMK55" s="535"/>
      <c r="SML55" s="535"/>
      <c r="SMM55" s="535"/>
      <c r="SMN55" s="535"/>
      <c r="SMO55" s="535"/>
      <c r="SMP55" s="535"/>
      <c r="SMQ55" s="535"/>
      <c r="SMR55" s="535"/>
      <c r="SMS55" s="535"/>
      <c r="SMT55" s="535"/>
      <c r="SMU55" s="535"/>
      <c r="SMV55" s="535"/>
      <c r="SMW55" s="535"/>
      <c r="SMX55" s="535"/>
      <c r="SMY55" s="535"/>
      <c r="SMZ55" s="535"/>
      <c r="SNA55" s="535"/>
      <c r="SNB55" s="535"/>
      <c r="SNC55" s="535"/>
      <c r="SND55" s="535"/>
      <c r="SNE55" s="535"/>
      <c r="SNF55" s="535"/>
      <c r="SNG55" s="535"/>
      <c r="SNH55" s="535"/>
      <c r="SNI55" s="535"/>
      <c r="SNJ55" s="535"/>
      <c r="SNK55" s="535"/>
      <c r="SNL55" s="535"/>
      <c r="SNM55" s="535"/>
      <c r="SNN55" s="535"/>
      <c r="SNO55" s="535"/>
      <c r="SNP55" s="535"/>
      <c r="SNQ55" s="535"/>
      <c r="SNR55" s="535"/>
      <c r="SNS55" s="535"/>
      <c r="SNT55" s="535"/>
      <c r="SNU55" s="535"/>
      <c r="SNV55" s="535"/>
      <c r="SNW55" s="535"/>
      <c r="SNX55" s="535"/>
      <c r="SNY55" s="535"/>
      <c r="SNZ55" s="535"/>
      <c r="SOA55" s="535"/>
      <c r="SOB55" s="535"/>
      <c r="SOC55" s="535"/>
      <c r="SOD55" s="535"/>
      <c r="SOE55" s="535"/>
      <c r="SOF55" s="535"/>
      <c r="SOG55" s="535"/>
      <c r="SOH55" s="535"/>
      <c r="SOI55" s="535"/>
      <c r="SOJ55" s="535"/>
      <c r="SOK55" s="535"/>
      <c r="SOL55" s="535"/>
      <c r="SOM55" s="535"/>
      <c r="SON55" s="535"/>
      <c r="SOO55" s="535"/>
      <c r="SOP55" s="535"/>
      <c r="SOQ55" s="535"/>
      <c r="SOR55" s="535"/>
      <c r="SOS55" s="535"/>
      <c r="SOT55" s="535"/>
      <c r="SOU55" s="535"/>
      <c r="SOV55" s="535"/>
      <c r="SOW55" s="535"/>
      <c r="SOX55" s="535"/>
      <c r="SOY55" s="535"/>
      <c r="SOZ55" s="535"/>
      <c r="SPA55" s="535"/>
      <c r="SPB55" s="535"/>
      <c r="SPC55" s="535"/>
      <c r="SPD55" s="535"/>
      <c r="SPE55" s="535"/>
      <c r="SPF55" s="535"/>
      <c r="SPG55" s="535"/>
      <c r="SPH55" s="535"/>
      <c r="SPI55" s="535"/>
      <c r="SPJ55" s="535"/>
      <c r="SPK55" s="535"/>
      <c r="SPL55" s="535"/>
      <c r="SPM55" s="535"/>
      <c r="SPN55" s="535"/>
      <c r="SPO55" s="535"/>
      <c r="SPP55" s="535"/>
      <c r="SPQ55" s="535"/>
      <c r="SPR55" s="535"/>
      <c r="SPS55" s="535"/>
      <c r="SPT55" s="535"/>
      <c r="SPU55" s="535"/>
      <c r="SPV55" s="535"/>
      <c r="SPW55" s="535"/>
      <c r="SPX55" s="535"/>
      <c r="SPY55" s="535"/>
      <c r="SPZ55" s="535"/>
      <c r="SQA55" s="535"/>
      <c r="SQB55" s="535"/>
      <c r="SQC55" s="535"/>
      <c r="SQD55" s="535"/>
      <c r="SQE55" s="535"/>
      <c r="SQF55" s="535"/>
      <c r="SQG55" s="535"/>
      <c r="SQH55" s="535"/>
      <c r="SQI55" s="535"/>
      <c r="SQJ55" s="535"/>
      <c r="SQK55" s="535"/>
      <c r="SQL55" s="535"/>
      <c r="SQM55" s="535"/>
      <c r="SQN55" s="535"/>
      <c r="SQO55" s="535"/>
      <c r="SQP55" s="535"/>
      <c r="SQQ55" s="535"/>
      <c r="SQR55" s="535"/>
      <c r="SQS55" s="535"/>
      <c r="SQT55" s="535"/>
      <c r="SQU55" s="535"/>
      <c r="SQV55" s="535"/>
      <c r="SQW55" s="535"/>
      <c r="SQX55" s="535"/>
      <c r="SQY55" s="535"/>
      <c r="SQZ55" s="535"/>
      <c r="SRA55" s="535"/>
      <c r="SRB55" s="535"/>
      <c r="SRC55" s="535"/>
      <c r="SRD55" s="535"/>
      <c r="SRE55" s="535"/>
      <c r="SRF55" s="535"/>
      <c r="SRG55" s="535"/>
      <c r="SRH55" s="535"/>
      <c r="SRI55" s="535"/>
      <c r="SRJ55" s="535"/>
      <c r="SRK55" s="535"/>
      <c r="SRL55" s="535"/>
      <c r="SRM55" s="535"/>
      <c r="SRN55" s="535"/>
      <c r="SRO55" s="535"/>
      <c r="SRP55" s="535"/>
      <c r="SRQ55" s="535"/>
      <c r="SRR55" s="535"/>
      <c r="SRS55" s="535"/>
      <c r="SRT55" s="535"/>
      <c r="SRU55" s="535"/>
      <c r="SRV55" s="535"/>
      <c r="SRW55" s="535"/>
      <c r="SRX55" s="535"/>
      <c r="SRY55" s="535"/>
      <c r="SRZ55" s="535"/>
      <c r="SSA55" s="535"/>
      <c r="SSB55" s="535"/>
      <c r="SSC55" s="535"/>
      <c r="SSD55" s="535"/>
      <c r="SSE55" s="535"/>
      <c r="SSF55" s="535"/>
      <c r="SSG55" s="535"/>
      <c r="SSH55" s="535"/>
      <c r="SSI55" s="535"/>
      <c r="SSJ55" s="535"/>
      <c r="SSK55" s="535"/>
      <c r="SSL55" s="535"/>
      <c r="SSM55" s="535"/>
      <c r="SSN55" s="535"/>
      <c r="SSO55" s="535"/>
      <c r="SSP55" s="535"/>
      <c r="SSQ55" s="535"/>
      <c r="SSR55" s="535"/>
      <c r="SSS55" s="535"/>
      <c r="SST55" s="535"/>
      <c r="SSU55" s="535"/>
      <c r="SSV55" s="535"/>
      <c r="SSW55" s="535"/>
      <c r="SSX55" s="535"/>
      <c r="SSY55" s="535"/>
      <c r="SSZ55" s="535"/>
      <c r="STA55" s="535"/>
      <c r="STB55" s="535"/>
      <c r="STC55" s="535"/>
      <c r="STD55" s="535"/>
      <c r="STE55" s="535"/>
      <c r="STF55" s="535"/>
      <c r="STG55" s="535"/>
      <c r="STH55" s="535"/>
      <c r="STI55" s="535"/>
      <c r="STJ55" s="535"/>
      <c r="STK55" s="535"/>
      <c r="STL55" s="535"/>
      <c r="STM55" s="535"/>
      <c r="STN55" s="535"/>
      <c r="STO55" s="535"/>
      <c r="STP55" s="535"/>
      <c r="STQ55" s="535"/>
      <c r="STR55" s="535"/>
      <c r="STS55" s="535"/>
      <c r="STT55" s="535"/>
      <c r="STU55" s="535"/>
      <c r="STV55" s="535"/>
      <c r="STW55" s="535"/>
      <c r="STX55" s="535"/>
      <c r="STY55" s="535"/>
      <c r="STZ55" s="535"/>
      <c r="SUA55" s="535"/>
      <c r="SUB55" s="535"/>
      <c r="SUC55" s="535"/>
      <c r="SUD55" s="535"/>
      <c r="SUE55" s="535"/>
      <c r="SUF55" s="535"/>
      <c r="SUG55" s="535"/>
      <c r="SUH55" s="535"/>
      <c r="SUI55" s="535"/>
      <c r="SUJ55" s="535"/>
      <c r="SUK55" s="535"/>
      <c r="SUL55" s="535"/>
      <c r="SUM55" s="535"/>
      <c r="SUN55" s="535"/>
      <c r="SUO55" s="535"/>
      <c r="SUP55" s="535"/>
      <c r="SUQ55" s="535"/>
      <c r="SUR55" s="535"/>
      <c r="SUS55" s="535"/>
      <c r="SUT55" s="535"/>
      <c r="SUU55" s="535"/>
      <c r="SUV55" s="535"/>
      <c r="SUW55" s="535"/>
      <c r="SUX55" s="535"/>
      <c r="SUY55" s="535"/>
      <c r="SUZ55" s="535"/>
      <c r="SVA55" s="535"/>
      <c r="SVB55" s="535"/>
      <c r="SVC55" s="535"/>
      <c r="SVD55" s="535"/>
      <c r="SVE55" s="535"/>
      <c r="SVF55" s="535"/>
      <c r="SVG55" s="535"/>
      <c r="SVH55" s="535"/>
      <c r="SVI55" s="535"/>
      <c r="SVJ55" s="535"/>
      <c r="SVK55" s="535"/>
      <c r="SVL55" s="535"/>
      <c r="SVM55" s="535"/>
      <c r="SVN55" s="535"/>
      <c r="SVO55" s="535"/>
      <c r="SVP55" s="535"/>
      <c r="SVQ55" s="535"/>
      <c r="SVR55" s="535"/>
      <c r="SVS55" s="535"/>
      <c r="SVT55" s="535"/>
      <c r="SVU55" s="535"/>
      <c r="SVV55" s="535"/>
      <c r="SVW55" s="535"/>
      <c r="SVX55" s="535"/>
      <c r="SVY55" s="535"/>
      <c r="SVZ55" s="535"/>
      <c r="SWA55" s="535"/>
      <c r="SWB55" s="535"/>
      <c r="SWC55" s="535"/>
      <c r="SWD55" s="535"/>
      <c r="SWE55" s="535"/>
      <c r="SWF55" s="535"/>
      <c r="SWG55" s="535"/>
      <c r="SWH55" s="535"/>
      <c r="SWI55" s="535"/>
      <c r="SWJ55" s="535"/>
      <c r="SWK55" s="535"/>
      <c r="SWL55" s="535"/>
      <c r="SWM55" s="535"/>
      <c r="SWN55" s="535"/>
      <c r="SWO55" s="535"/>
      <c r="SWP55" s="535"/>
      <c r="SWQ55" s="535"/>
      <c r="SWR55" s="535"/>
      <c r="SWS55" s="535"/>
      <c r="SWT55" s="535"/>
      <c r="SWU55" s="535"/>
      <c r="SWV55" s="535"/>
      <c r="SWW55" s="535"/>
      <c r="SWX55" s="535"/>
      <c r="SWY55" s="535"/>
      <c r="SWZ55" s="535"/>
      <c r="SXA55" s="535"/>
      <c r="SXB55" s="535"/>
      <c r="SXC55" s="535"/>
      <c r="SXD55" s="535"/>
      <c r="SXE55" s="535"/>
      <c r="SXF55" s="535"/>
      <c r="SXG55" s="535"/>
      <c r="SXH55" s="535"/>
      <c r="SXI55" s="535"/>
      <c r="SXJ55" s="535"/>
      <c r="SXK55" s="535"/>
      <c r="SXL55" s="535"/>
      <c r="SXM55" s="535"/>
      <c r="SXN55" s="535"/>
      <c r="SXO55" s="535"/>
      <c r="SXP55" s="535"/>
      <c r="SXQ55" s="535"/>
      <c r="SXR55" s="535"/>
      <c r="SXS55" s="535"/>
      <c r="SXT55" s="535"/>
      <c r="SXU55" s="535"/>
      <c r="SXV55" s="535"/>
      <c r="SXW55" s="535"/>
      <c r="SXX55" s="535"/>
      <c r="SXY55" s="535"/>
      <c r="SXZ55" s="535"/>
      <c r="SYA55" s="535"/>
      <c r="SYB55" s="535"/>
      <c r="SYC55" s="535"/>
      <c r="SYD55" s="535"/>
      <c r="SYE55" s="535"/>
      <c r="SYF55" s="535"/>
      <c r="SYG55" s="535"/>
      <c r="SYH55" s="535"/>
      <c r="SYI55" s="535"/>
      <c r="SYJ55" s="535"/>
      <c r="SYK55" s="535"/>
      <c r="SYL55" s="535"/>
      <c r="SYM55" s="535"/>
      <c r="SYN55" s="535"/>
      <c r="SYO55" s="535"/>
      <c r="SYP55" s="535"/>
      <c r="SYQ55" s="535"/>
      <c r="SYR55" s="535"/>
      <c r="SYS55" s="535"/>
      <c r="SYT55" s="535"/>
      <c r="SYU55" s="535"/>
      <c r="SYV55" s="535"/>
      <c r="SYW55" s="535"/>
      <c r="SYX55" s="535"/>
      <c r="SYY55" s="535"/>
      <c r="SYZ55" s="535"/>
      <c r="SZA55" s="535"/>
      <c r="SZB55" s="535"/>
      <c r="SZC55" s="535"/>
      <c r="SZD55" s="535"/>
      <c r="SZE55" s="535"/>
      <c r="SZF55" s="535"/>
      <c r="SZG55" s="535"/>
      <c r="SZH55" s="535"/>
      <c r="SZI55" s="535"/>
      <c r="SZJ55" s="535"/>
      <c r="SZK55" s="535"/>
      <c r="SZL55" s="535"/>
      <c r="SZM55" s="535"/>
      <c r="SZN55" s="535"/>
      <c r="SZO55" s="535"/>
      <c r="SZP55" s="535"/>
      <c r="SZQ55" s="535"/>
      <c r="SZR55" s="535"/>
      <c r="SZS55" s="535"/>
      <c r="SZT55" s="535"/>
      <c r="SZU55" s="535"/>
      <c r="SZV55" s="535"/>
      <c r="SZW55" s="535"/>
      <c r="SZX55" s="535"/>
      <c r="SZY55" s="535"/>
      <c r="SZZ55" s="535"/>
      <c r="TAA55" s="535"/>
      <c r="TAB55" s="535"/>
      <c r="TAC55" s="535"/>
      <c r="TAD55" s="535"/>
      <c r="TAE55" s="535"/>
      <c r="TAF55" s="535"/>
      <c r="TAG55" s="535"/>
      <c r="TAH55" s="535"/>
      <c r="TAI55" s="535"/>
      <c r="TAJ55" s="535"/>
      <c r="TAK55" s="535"/>
      <c r="TAL55" s="535"/>
      <c r="TAM55" s="535"/>
      <c r="TAN55" s="535"/>
      <c r="TAO55" s="535"/>
      <c r="TAP55" s="535"/>
      <c r="TAQ55" s="535"/>
      <c r="TAR55" s="535"/>
      <c r="TAS55" s="535"/>
      <c r="TAT55" s="535"/>
      <c r="TAU55" s="535"/>
      <c r="TAV55" s="535"/>
      <c r="TAW55" s="535"/>
      <c r="TAX55" s="535"/>
      <c r="TAY55" s="535"/>
      <c r="TAZ55" s="535"/>
      <c r="TBA55" s="535"/>
      <c r="TBB55" s="535"/>
      <c r="TBC55" s="535"/>
      <c r="TBD55" s="535"/>
      <c r="TBE55" s="535"/>
      <c r="TBF55" s="535"/>
      <c r="TBG55" s="535"/>
      <c r="TBH55" s="535"/>
      <c r="TBI55" s="535"/>
      <c r="TBJ55" s="535"/>
      <c r="TBK55" s="535"/>
      <c r="TBL55" s="535"/>
      <c r="TBM55" s="535"/>
      <c r="TBN55" s="535"/>
      <c r="TBO55" s="535"/>
      <c r="TBP55" s="535"/>
      <c r="TBQ55" s="535"/>
      <c r="TBR55" s="535"/>
      <c r="TBS55" s="535"/>
      <c r="TBT55" s="535"/>
      <c r="TBU55" s="535"/>
      <c r="TBV55" s="535"/>
      <c r="TBW55" s="535"/>
      <c r="TBX55" s="535"/>
      <c r="TBY55" s="535"/>
      <c r="TBZ55" s="535"/>
      <c r="TCA55" s="535"/>
      <c r="TCB55" s="535"/>
      <c r="TCC55" s="535"/>
      <c r="TCD55" s="535"/>
      <c r="TCE55" s="535"/>
      <c r="TCF55" s="535"/>
      <c r="TCG55" s="535"/>
      <c r="TCH55" s="535"/>
      <c r="TCI55" s="535"/>
      <c r="TCJ55" s="535"/>
      <c r="TCK55" s="535"/>
      <c r="TCL55" s="535"/>
      <c r="TCM55" s="535"/>
      <c r="TCN55" s="535"/>
      <c r="TCO55" s="535"/>
      <c r="TCP55" s="535"/>
      <c r="TCQ55" s="535"/>
      <c r="TCR55" s="535"/>
      <c r="TCS55" s="535"/>
      <c r="TCT55" s="535"/>
      <c r="TCU55" s="535"/>
      <c r="TCV55" s="535"/>
      <c r="TCW55" s="535"/>
      <c r="TCX55" s="535"/>
      <c r="TCY55" s="535"/>
      <c r="TCZ55" s="535"/>
      <c r="TDA55" s="535"/>
      <c r="TDB55" s="535"/>
      <c r="TDC55" s="535"/>
      <c r="TDD55" s="535"/>
      <c r="TDE55" s="535"/>
      <c r="TDF55" s="535"/>
      <c r="TDG55" s="535"/>
      <c r="TDH55" s="535"/>
      <c r="TDI55" s="535"/>
      <c r="TDJ55" s="535"/>
      <c r="TDK55" s="535"/>
      <c r="TDL55" s="535"/>
      <c r="TDM55" s="535"/>
      <c r="TDN55" s="535"/>
      <c r="TDO55" s="535"/>
      <c r="TDP55" s="535"/>
      <c r="TDQ55" s="535"/>
      <c r="TDR55" s="535"/>
      <c r="TDS55" s="535"/>
      <c r="TDT55" s="535"/>
      <c r="TDU55" s="535"/>
      <c r="TDV55" s="535"/>
      <c r="TDW55" s="535"/>
      <c r="TDX55" s="535"/>
      <c r="TDY55" s="535"/>
      <c r="TDZ55" s="535"/>
      <c r="TEA55" s="535"/>
      <c r="TEB55" s="535"/>
      <c r="TEC55" s="535"/>
      <c r="TED55" s="535"/>
      <c r="TEE55" s="535"/>
      <c r="TEF55" s="535"/>
      <c r="TEG55" s="535"/>
      <c r="TEH55" s="535"/>
      <c r="TEI55" s="535"/>
      <c r="TEJ55" s="535"/>
      <c r="TEK55" s="535"/>
      <c r="TEL55" s="535"/>
      <c r="TEM55" s="535"/>
      <c r="TEN55" s="535"/>
      <c r="TEO55" s="535"/>
      <c r="TEP55" s="535"/>
      <c r="TEQ55" s="535"/>
      <c r="TER55" s="535"/>
      <c r="TES55" s="535"/>
      <c r="TET55" s="535"/>
      <c r="TEU55" s="535"/>
      <c r="TEV55" s="535"/>
      <c r="TEW55" s="535"/>
      <c r="TEX55" s="535"/>
      <c r="TEY55" s="535"/>
      <c r="TEZ55" s="535"/>
      <c r="TFA55" s="535"/>
      <c r="TFB55" s="535"/>
      <c r="TFC55" s="535"/>
      <c r="TFD55" s="535"/>
      <c r="TFE55" s="535"/>
      <c r="TFF55" s="535"/>
      <c r="TFG55" s="535"/>
      <c r="TFH55" s="535"/>
      <c r="TFI55" s="535"/>
      <c r="TFJ55" s="535"/>
      <c r="TFK55" s="535"/>
      <c r="TFL55" s="535"/>
      <c r="TFM55" s="535"/>
      <c r="TFN55" s="535"/>
      <c r="TFO55" s="535"/>
      <c r="TFP55" s="535"/>
      <c r="TFQ55" s="535"/>
      <c r="TFR55" s="535"/>
      <c r="TFS55" s="535"/>
      <c r="TFT55" s="535"/>
      <c r="TFU55" s="535"/>
      <c r="TFV55" s="535"/>
      <c r="TFW55" s="535"/>
      <c r="TFX55" s="535"/>
      <c r="TFY55" s="535"/>
      <c r="TFZ55" s="535"/>
      <c r="TGA55" s="535"/>
      <c r="TGB55" s="535"/>
      <c r="TGC55" s="535"/>
      <c r="TGD55" s="535"/>
      <c r="TGE55" s="535"/>
      <c r="TGF55" s="535"/>
      <c r="TGG55" s="535"/>
      <c r="TGH55" s="535"/>
      <c r="TGI55" s="535"/>
      <c r="TGJ55" s="535"/>
      <c r="TGK55" s="535"/>
      <c r="TGL55" s="535"/>
      <c r="TGM55" s="535"/>
      <c r="TGN55" s="535"/>
      <c r="TGO55" s="535"/>
      <c r="TGP55" s="535"/>
      <c r="TGQ55" s="535"/>
      <c r="TGR55" s="535"/>
      <c r="TGS55" s="535"/>
      <c r="TGT55" s="535"/>
      <c r="TGU55" s="535"/>
      <c r="TGV55" s="535"/>
      <c r="TGW55" s="535"/>
      <c r="TGX55" s="535"/>
      <c r="TGY55" s="535"/>
      <c r="TGZ55" s="535"/>
      <c r="THA55" s="535"/>
      <c r="THB55" s="535"/>
      <c r="THC55" s="535"/>
      <c r="THD55" s="535"/>
      <c r="THE55" s="535"/>
      <c r="THF55" s="535"/>
      <c r="THG55" s="535"/>
      <c r="THH55" s="535"/>
      <c r="THI55" s="535"/>
      <c r="THJ55" s="535"/>
      <c r="THK55" s="535"/>
      <c r="THL55" s="535"/>
      <c r="THM55" s="535"/>
      <c r="THN55" s="535"/>
      <c r="THO55" s="535"/>
      <c r="THP55" s="535"/>
      <c r="THQ55" s="535"/>
      <c r="THR55" s="535"/>
      <c r="THS55" s="535"/>
      <c r="THT55" s="535"/>
      <c r="THU55" s="535"/>
      <c r="THV55" s="535"/>
      <c r="THW55" s="535"/>
      <c r="THX55" s="535"/>
      <c r="THY55" s="535"/>
      <c r="THZ55" s="535"/>
      <c r="TIA55" s="535"/>
      <c r="TIB55" s="535"/>
      <c r="TIC55" s="535"/>
      <c r="TID55" s="535"/>
      <c r="TIE55" s="535"/>
      <c r="TIF55" s="535"/>
      <c r="TIG55" s="535"/>
      <c r="TIH55" s="535"/>
      <c r="TII55" s="535"/>
      <c r="TIJ55" s="535"/>
      <c r="TIK55" s="535"/>
      <c r="TIL55" s="535"/>
      <c r="TIM55" s="535"/>
      <c r="TIN55" s="535"/>
      <c r="TIO55" s="535"/>
      <c r="TIP55" s="535"/>
      <c r="TIQ55" s="535"/>
      <c r="TIR55" s="535"/>
      <c r="TIS55" s="535"/>
      <c r="TIT55" s="535"/>
      <c r="TIU55" s="535"/>
      <c r="TIV55" s="535"/>
      <c r="TIW55" s="535"/>
      <c r="TIX55" s="535"/>
      <c r="TIY55" s="535"/>
      <c r="TIZ55" s="535"/>
      <c r="TJA55" s="535"/>
      <c r="TJB55" s="535"/>
      <c r="TJC55" s="535"/>
      <c r="TJD55" s="535"/>
      <c r="TJE55" s="535"/>
      <c r="TJF55" s="535"/>
      <c r="TJG55" s="535"/>
      <c r="TJH55" s="535"/>
      <c r="TJI55" s="535"/>
      <c r="TJJ55" s="535"/>
      <c r="TJK55" s="535"/>
      <c r="TJL55" s="535"/>
      <c r="TJM55" s="535"/>
      <c r="TJN55" s="535"/>
      <c r="TJO55" s="535"/>
      <c r="TJP55" s="535"/>
      <c r="TJQ55" s="535"/>
      <c r="TJR55" s="535"/>
      <c r="TJS55" s="535"/>
      <c r="TJT55" s="535"/>
      <c r="TJU55" s="535"/>
      <c r="TJV55" s="535"/>
      <c r="TJW55" s="535"/>
      <c r="TJX55" s="535"/>
      <c r="TJY55" s="535"/>
      <c r="TJZ55" s="535"/>
      <c r="TKA55" s="535"/>
      <c r="TKB55" s="535"/>
      <c r="TKC55" s="535"/>
      <c r="TKD55" s="535"/>
      <c r="TKE55" s="535"/>
      <c r="TKF55" s="535"/>
      <c r="TKG55" s="535"/>
      <c r="TKH55" s="535"/>
      <c r="TKI55" s="535"/>
      <c r="TKJ55" s="535"/>
      <c r="TKK55" s="535"/>
      <c r="TKL55" s="535"/>
      <c r="TKM55" s="535"/>
      <c r="TKN55" s="535"/>
      <c r="TKO55" s="535"/>
      <c r="TKP55" s="535"/>
      <c r="TKQ55" s="535"/>
      <c r="TKR55" s="535"/>
      <c r="TKS55" s="535"/>
      <c r="TKT55" s="535"/>
      <c r="TKU55" s="535"/>
      <c r="TKV55" s="535"/>
      <c r="TKW55" s="535"/>
      <c r="TKX55" s="535"/>
      <c r="TKY55" s="535"/>
      <c r="TKZ55" s="535"/>
      <c r="TLA55" s="535"/>
      <c r="TLB55" s="535"/>
      <c r="TLC55" s="535"/>
      <c r="TLD55" s="535"/>
      <c r="TLE55" s="535"/>
      <c r="TLF55" s="535"/>
      <c r="TLG55" s="535"/>
      <c r="TLH55" s="535"/>
      <c r="TLI55" s="535"/>
      <c r="TLJ55" s="535"/>
      <c r="TLK55" s="535"/>
      <c r="TLL55" s="535"/>
      <c r="TLM55" s="535"/>
      <c r="TLN55" s="535"/>
      <c r="TLO55" s="535"/>
      <c r="TLP55" s="535"/>
      <c r="TLQ55" s="535"/>
      <c r="TLR55" s="535"/>
      <c r="TLS55" s="535"/>
      <c r="TLT55" s="535"/>
      <c r="TLU55" s="535"/>
      <c r="TLV55" s="535"/>
      <c r="TLW55" s="535"/>
      <c r="TLX55" s="535"/>
      <c r="TLY55" s="535"/>
      <c r="TLZ55" s="535"/>
      <c r="TMA55" s="535"/>
      <c r="TMB55" s="535"/>
      <c r="TMC55" s="535"/>
      <c r="TMD55" s="535"/>
      <c r="TME55" s="535"/>
      <c r="TMF55" s="535"/>
      <c r="TMG55" s="535"/>
      <c r="TMH55" s="535"/>
      <c r="TMI55" s="535"/>
      <c r="TMJ55" s="535"/>
      <c r="TMK55" s="535"/>
      <c r="TML55" s="535"/>
      <c r="TMM55" s="535"/>
      <c r="TMN55" s="535"/>
      <c r="TMO55" s="535"/>
      <c r="TMP55" s="535"/>
      <c r="TMQ55" s="535"/>
      <c r="TMR55" s="535"/>
      <c r="TMS55" s="535"/>
      <c r="TMT55" s="535"/>
      <c r="TMU55" s="535"/>
      <c r="TMV55" s="535"/>
      <c r="TMW55" s="535"/>
      <c r="TMX55" s="535"/>
      <c r="TMY55" s="535"/>
      <c r="TMZ55" s="535"/>
      <c r="TNA55" s="535"/>
      <c r="TNB55" s="535"/>
      <c r="TNC55" s="535"/>
      <c r="TND55" s="535"/>
      <c r="TNE55" s="535"/>
      <c r="TNF55" s="535"/>
      <c r="TNG55" s="535"/>
      <c r="TNH55" s="535"/>
      <c r="TNI55" s="535"/>
      <c r="TNJ55" s="535"/>
      <c r="TNK55" s="535"/>
      <c r="TNL55" s="535"/>
      <c r="TNM55" s="535"/>
      <c r="TNN55" s="535"/>
      <c r="TNO55" s="535"/>
      <c r="TNP55" s="535"/>
      <c r="TNQ55" s="535"/>
      <c r="TNR55" s="535"/>
      <c r="TNS55" s="535"/>
      <c r="TNT55" s="535"/>
      <c r="TNU55" s="535"/>
      <c r="TNV55" s="535"/>
      <c r="TNW55" s="535"/>
      <c r="TNX55" s="535"/>
      <c r="TNY55" s="535"/>
      <c r="TNZ55" s="535"/>
      <c r="TOA55" s="535"/>
      <c r="TOB55" s="535"/>
      <c r="TOC55" s="535"/>
      <c r="TOD55" s="535"/>
      <c r="TOE55" s="535"/>
      <c r="TOF55" s="535"/>
      <c r="TOG55" s="535"/>
      <c r="TOH55" s="535"/>
      <c r="TOI55" s="535"/>
      <c r="TOJ55" s="535"/>
      <c r="TOK55" s="535"/>
      <c r="TOL55" s="535"/>
      <c r="TOM55" s="535"/>
      <c r="TON55" s="535"/>
      <c r="TOO55" s="535"/>
      <c r="TOP55" s="535"/>
      <c r="TOQ55" s="535"/>
      <c r="TOR55" s="535"/>
      <c r="TOS55" s="535"/>
      <c r="TOT55" s="535"/>
      <c r="TOU55" s="535"/>
      <c r="TOV55" s="535"/>
      <c r="TOW55" s="535"/>
      <c r="TOX55" s="535"/>
      <c r="TOY55" s="535"/>
      <c r="TOZ55" s="535"/>
      <c r="TPA55" s="535"/>
      <c r="TPB55" s="535"/>
      <c r="TPC55" s="535"/>
      <c r="TPD55" s="535"/>
      <c r="TPE55" s="535"/>
      <c r="TPF55" s="535"/>
      <c r="TPG55" s="535"/>
      <c r="TPH55" s="535"/>
      <c r="TPI55" s="535"/>
      <c r="TPJ55" s="535"/>
      <c r="TPK55" s="535"/>
      <c r="TPL55" s="535"/>
      <c r="TPM55" s="535"/>
      <c r="TPN55" s="535"/>
      <c r="TPO55" s="535"/>
      <c r="TPP55" s="535"/>
      <c r="TPQ55" s="535"/>
      <c r="TPR55" s="535"/>
      <c r="TPS55" s="535"/>
      <c r="TPT55" s="535"/>
      <c r="TPU55" s="535"/>
      <c r="TPV55" s="535"/>
      <c r="TPW55" s="535"/>
      <c r="TPX55" s="535"/>
      <c r="TPY55" s="535"/>
      <c r="TPZ55" s="535"/>
      <c r="TQA55" s="535"/>
      <c r="TQB55" s="535"/>
      <c r="TQC55" s="535"/>
      <c r="TQD55" s="535"/>
      <c r="TQE55" s="535"/>
      <c r="TQF55" s="535"/>
      <c r="TQG55" s="535"/>
      <c r="TQH55" s="535"/>
      <c r="TQI55" s="535"/>
      <c r="TQJ55" s="535"/>
      <c r="TQK55" s="535"/>
      <c r="TQL55" s="535"/>
      <c r="TQM55" s="535"/>
      <c r="TQN55" s="535"/>
      <c r="TQO55" s="535"/>
      <c r="TQP55" s="535"/>
      <c r="TQQ55" s="535"/>
      <c r="TQR55" s="535"/>
      <c r="TQS55" s="535"/>
      <c r="TQT55" s="535"/>
      <c r="TQU55" s="535"/>
      <c r="TQV55" s="535"/>
      <c r="TQW55" s="535"/>
      <c r="TQX55" s="535"/>
      <c r="TQY55" s="535"/>
      <c r="TQZ55" s="535"/>
      <c r="TRA55" s="535"/>
      <c r="TRB55" s="535"/>
      <c r="TRC55" s="535"/>
      <c r="TRD55" s="535"/>
      <c r="TRE55" s="535"/>
      <c r="TRF55" s="535"/>
      <c r="TRG55" s="535"/>
      <c r="TRH55" s="535"/>
      <c r="TRI55" s="535"/>
      <c r="TRJ55" s="535"/>
      <c r="TRK55" s="535"/>
      <c r="TRL55" s="535"/>
      <c r="TRM55" s="535"/>
      <c r="TRN55" s="535"/>
      <c r="TRO55" s="535"/>
      <c r="TRP55" s="535"/>
      <c r="TRQ55" s="535"/>
      <c r="TRR55" s="535"/>
      <c r="TRS55" s="535"/>
      <c r="TRT55" s="535"/>
      <c r="TRU55" s="535"/>
      <c r="TRV55" s="535"/>
      <c r="TRW55" s="535"/>
      <c r="TRX55" s="535"/>
      <c r="TRY55" s="535"/>
      <c r="TRZ55" s="535"/>
      <c r="TSA55" s="535"/>
      <c r="TSB55" s="535"/>
      <c r="TSC55" s="535"/>
      <c r="TSD55" s="535"/>
      <c r="TSE55" s="535"/>
      <c r="TSF55" s="535"/>
      <c r="TSG55" s="535"/>
      <c r="TSH55" s="535"/>
      <c r="TSI55" s="535"/>
      <c r="TSJ55" s="535"/>
      <c r="TSK55" s="535"/>
      <c r="TSL55" s="535"/>
      <c r="TSM55" s="535"/>
      <c r="TSN55" s="535"/>
      <c r="TSO55" s="535"/>
      <c r="TSP55" s="535"/>
      <c r="TSQ55" s="535"/>
      <c r="TSR55" s="535"/>
      <c r="TSS55" s="535"/>
      <c r="TST55" s="535"/>
      <c r="TSU55" s="535"/>
      <c r="TSV55" s="535"/>
      <c r="TSW55" s="535"/>
      <c r="TSX55" s="535"/>
      <c r="TSY55" s="535"/>
      <c r="TSZ55" s="535"/>
      <c r="TTA55" s="535"/>
      <c r="TTB55" s="535"/>
      <c r="TTC55" s="535"/>
      <c r="TTD55" s="535"/>
      <c r="TTE55" s="535"/>
      <c r="TTF55" s="535"/>
      <c r="TTG55" s="535"/>
      <c r="TTH55" s="535"/>
      <c r="TTI55" s="535"/>
      <c r="TTJ55" s="535"/>
      <c r="TTK55" s="535"/>
      <c r="TTL55" s="535"/>
      <c r="TTM55" s="535"/>
      <c r="TTN55" s="535"/>
      <c r="TTO55" s="535"/>
      <c r="TTP55" s="535"/>
      <c r="TTQ55" s="535"/>
      <c r="TTR55" s="535"/>
      <c r="TTS55" s="535"/>
      <c r="TTT55" s="535"/>
      <c r="TTU55" s="535"/>
      <c r="TTV55" s="535"/>
      <c r="TTW55" s="535"/>
      <c r="TTX55" s="535"/>
      <c r="TTY55" s="535"/>
      <c r="TTZ55" s="535"/>
      <c r="TUA55" s="535"/>
      <c r="TUB55" s="535"/>
      <c r="TUC55" s="535"/>
      <c r="TUD55" s="535"/>
      <c r="TUE55" s="535"/>
      <c r="TUF55" s="535"/>
      <c r="TUG55" s="535"/>
      <c r="TUH55" s="535"/>
      <c r="TUI55" s="535"/>
      <c r="TUJ55" s="535"/>
      <c r="TUK55" s="535"/>
      <c r="TUL55" s="535"/>
      <c r="TUM55" s="535"/>
      <c r="TUN55" s="535"/>
      <c r="TUO55" s="535"/>
      <c r="TUP55" s="535"/>
      <c r="TUQ55" s="535"/>
      <c r="TUR55" s="535"/>
      <c r="TUS55" s="535"/>
      <c r="TUT55" s="535"/>
      <c r="TUU55" s="535"/>
      <c r="TUV55" s="535"/>
      <c r="TUW55" s="535"/>
      <c r="TUX55" s="535"/>
      <c r="TUY55" s="535"/>
      <c r="TUZ55" s="535"/>
      <c r="TVA55" s="535"/>
      <c r="TVB55" s="535"/>
      <c r="TVC55" s="535"/>
      <c r="TVD55" s="535"/>
      <c r="TVE55" s="535"/>
      <c r="TVF55" s="535"/>
      <c r="TVG55" s="535"/>
      <c r="TVH55" s="535"/>
      <c r="TVI55" s="535"/>
      <c r="TVJ55" s="535"/>
      <c r="TVK55" s="535"/>
      <c r="TVL55" s="535"/>
      <c r="TVM55" s="535"/>
      <c r="TVN55" s="535"/>
      <c r="TVO55" s="535"/>
      <c r="TVP55" s="535"/>
      <c r="TVQ55" s="535"/>
      <c r="TVR55" s="535"/>
      <c r="TVS55" s="535"/>
      <c r="TVT55" s="535"/>
      <c r="TVU55" s="535"/>
      <c r="TVV55" s="535"/>
      <c r="TVW55" s="535"/>
      <c r="TVX55" s="535"/>
      <c r="TVY55" s="535"/>
      <c r="TVZ55" s="535"/>
      <c r="TWA55" s="535"/>
      <c r="TWB55" s="535"/>
      <c r="TWC55" s="535"/>
      <c r="TWD55" s="535"/>
      <c r="TWE55" s="535"/>
      <c r="TWF55" s="535"/>
      <c r="TWG55" s="535"/>
      <c r="TWH55" s="535"/>
      <c r="TWI55" s="535"/>
      <c r="TWJ55" s="535"/>
      <c r="TWK55" s="535"/>
      <c r="TWL55" s="535"/>
      <c r="TWM55" s="535"/>
      <c r="TWN55" s="535"/>
      <c r="TWO55" s="535"/>
      <c r="TWP55" s="535"/>
      <c r="TWQ55" s="535"/>
      <c r="TWR55" s="535"/>
      <c r="TWS55" s="535"/>
      <c r="TWT55" s="535"/>
      <c r="TWU55" s="535"/>
      <c r="TWV55" s="535"/>
      <c r="TWW55" s="535"/>
      <c r="TWX55" s="535"/>
      <c r="TWY55" s="535"/>
      <c r="TWZ55" s="535"/>
      <c r="TXA55" s="535"/>
      <c r="TXB55" s="535"/>
      <c r="TXC55" s="535"/>
      <c r="TXD55" s="535"/>
      <c r="TXE55" s="535"/>
      <c r="TXF55" s="535"/>
      <c r="TXG55" s="535"/>
      <c r="TXH55" s="535"/>
      <c r="TXI55" s="535"/>
      <c r="TXJ55" s="535"/>
      <c r="TXK55" s="535"/>
      <c r="TXL55" s="535"/>
      <c r="TXM55" s="535"/>
      <c r="TXN55" s="535"/>
      <c r="TXO55" s="535"/>
      <c r="TXP55" s="535"/>
      <c r="TXQ55" s="535"/>
      <c r="TXR55" s="535"/>
      <c r="TXS55" s="535"/>
      <c r="TXT55" s="535"/>
      <c r="TXU55" s="535"/>
      <c r="TXV55" s="535"/>
      <c r="TXW55" s="535"/>
      <c r="TXX55" s="535"/>
      <c r="TXY55" s="535"/>
      <c r="TXZ55" s="535"/>
      <c r="TYA55" s="535"/>
      <c r="TYB55" s="535"/>
      <c r="TYC55" s="535"/>
      <c r="TYD55" s="535"/>
      <c r="TYE55" s="535"/>
      <c r="TYF55" s="535"/>
      <c r="TYG55" s="535"/>
      <c r="TYH55" s="535"/>
      <c r="TYI55" s="535"/>
      <c r="TYJ55" s="535"/>
      <c r="TYK55" s="535"/>
      <c r="TYL55" s="535"/>
      <c r="TYM55" s="535"/>
      <c r="TYN55" s="535"/>
      <c r="TYO55" s="535"/>
      <c r="TYP55" s="535"/>
      <c r="TYQ55" s="535"/>
      <c r="TYR55" s="535"/>
      <c r="TYS55" s="535"/>
      <c r="TYT55" s="535"/>
      <c r="TYU55" s="535"/>
      <c r="TYV55" s="535"/>
      <c r="TYW55" s="535"/>
      <c r="TYX55" s="535"/>
      <c r="TYY55" s="535"/>
      <c r="TYZ55" s="535"/>
      <c r="TZA55" s="535"/>
      <c r="TZB55" s="535"/>
      <c r="TZC55" s="535"/>
      <c r="TZD55" s="535"/>
      <c r="TZE55" s="535"/>
      <c r="TZF55" s="535"/>
      <c r="TZG55" s="535"/>
      <c r="TZH55" s="535"/>
      <c r="TZI55" s="535"/>
      <c r="TZJ55" s="535"/>
      <c r="TZK55" s="535"/>
      <c r="TZL55" s="535"/>
      <c r="TZM55" s="535"/>
      <c r="TZN55" s="535"/>
      <c r="TZO55" s="535"/>
      <c r="TZP55" s="535"/>
      <c r="TZQ55" s="535"/>
      <c r="TZR55" s="535"/>
      <c r="TZS55" s="535"/>
      <c r="TZT55" s="535"/>
      <c r="TZU55" s="535"/>
      <c r="TZV55" s="535"/>
      <c r="TZW55" s="535"/>
      <c r="TZX55" s="535"/>
      <c r="TZY55" s="535"/>
      <c r="TZZ55" s="535"/>
      <c r="UAA55" s="535"/>
      <c r="UAB55" s="535"/>
      <c r="UAC55" s="535"/>
      <c r="UAD55" s="535"/>
      <c r="UAE55" s="535"/>
      <c r="UAF55" s="535"/>
      <c r="UAG55" s="535"/>
      <c r="UAH55" s="535"/>
      <c r="UAI55" s="535"/>
      <c r="UAJ55" s="535"/>
      <c r="UAK55" s="535"/>
      <c r="UAL55" s="535"/>
      <c r="UAM55" s="535"/>
      <c r="UAN55" s="535"/>
      <c r="UAO55" s="535"/>
      <c r="UAP55" s="535"/>
      <c r="UAQ55" s="535"/>
      <c r="UAR55" s="535"/>
      <c r="UAS55" s="535"/>
      <c r="UAT55" s="535"/>
      <c r="UAU55" s="535"/>
      <c r="UAV55" s="535"/>
      <c r="UAW55" s="535"/>
      <c r="UAX55" s="535"/>
      <c r="UAY55" s="535"/>
      <c r="UAZ55" s="535"/>
      <c r="UBA55" s="535"/>
      <c r="UBB55" s="535"/>
      <c r="UBC55" s="535"/>
      <c r="UBD55" s="535"/>
      <c r="UBE55" s="535"/>
      <c r="UBF55" s="535"/>
      <c r="UBG55" s="535"/>
      <c r="UBH55" s="535"/>
      <c r="UBI55" s="535"/>
      <c r="UBJ55" s="535"/>
      <c r="UBK55" s="535"/>
      <c r="UBL55" s="535"/>
      <c r="UBM55" s="535"/>
      <c r="UBN55" s="535"/>
      <c r="UBO55" s="535"/>
      <c r="UBP55" s="535"/>
      <c r="UBQ55" s="535"/>
      <c r="UBR55" s="535"/>
      <c r="UBS55" s="535"/>
      <c r="UBT55" s="535"/>
      <c r="UBU55" s="535"/>
      <c r="UBV55" s="535"/>
      <c r="UBW55" s="535"/>
      <c r="UBX55" s="535"/>
      <c r="UBY55" s="535"/>
      <c r="UBZ55" s="535"/>
      <c r="UCA55" s="535"/>
      <c r="UCB55" s="535"/>
      <c r="UCC55" s="535"/>
      <c r="UCD55" s="535"/>
      <c r="UCE55" s="535"/>
      <c r="UCF55" s="535"/>
      <c r="UCG55" s="535"/>
      <c r="UCH55" s="535"/>
      <c r="UCI55" s="535"/>
      <c r="UCJ55" s="535"/>
      <c r="UCK55" s="535"/>
      <c r="UCL55" s="535"/>
      <c r="UCM55" s="535"/>
      <c r="UCN55" s="535"/>
      <c r="UCO55" s="535"/>
      <c r="UCP55" s="535"/>
      <c r="UCQ55" s="535"/>
      <c r="UCR55" s="535"/>
      <c r="UCS55" s="535"/>
      <c r="UCT55" s="535"/>
      <c r="UCU55" s="535"/>
      <c r="UCV55" s="535"/>
      <c r="UCW55" s="535"/>
      <c r="UCX55" s="535"/>
      <c r="UCY55" s="535"/>
      <c r="UCZ55" s="535"/>
      <c r="UDA55" s="535"/>
      <c r="UDB55" s="535"/>
      <c r="UDC55" s="535"/>
      <c r="UDD55" s="535"/>
      <c r="UDE55" s="535"/>
      <c r="UDF55" s="535"/>
      <c r="UDG55" s="535"/>
      <c r="UDH55" s="535"/>
      <c r="UDI55" s="535"/>
      <c r="UDJ55" s="535"/>
      <c r="UDK55" s="535"/>
      <c r="UDL55" s="535"/>
      <c r="UDM55" s="535"/>
      <c r="UDN55" s="535"/>
      <c r="UDO55" s="535"/>
      <c r="UDP55" s="535"/>
      <c r="UDQ55" s="535"/>
      <c r="UDR55" s="535"/>
      <c r="UDS55" s="535"/>
      <c r="UDT55" s="535"/>
      <c r="UDU55" s="535"/>
      <c r="UDV55" s="535"/>
      <c r="UDW55" s="535"/>
      <c r="UDX55" s="535"/>
      <c r="UDY55" s="535"/>
      <c r="UDZ55" s="535"/>
      <c r="UEA55" s="535"/>
      <c r="UEB55" s="535"/>
      <c r="UEC55" s="535"/>
      <c r="UED55" s="535"/>
      <c r="UEE55" s="535"/>
      <c r="UEF55" s="535"/>
      <c r="UEG55" s="535"/>
      <c r="UEH55" s="535"/>
      <c r="UEI55" s="535"/>
      <c r="UEJ55" s="535"/>
      <c r="UEK55" s="535"/>
      <c r="UEL55" s="535"/>
      <c r="UEM55" s="535"/>
      <c r="UEN55" s="535"/>
      <c r="UEO55" s="535"/>
      <c r="UEP55" s="535"/>
      <c r="UEQ55" s="535"/>
      <c r="UER55" s="535"/>
      <c r="UES55" s="535"/>
      <c r="UET55" s="535"/>
      <c r="UEU55" s="535"/>
      <c r="UEV55" s="535"/>
      <c r="UEW55" s="535"/>
      <c r="UEX55" s="535"/>
      <c r="UEY55" s="535"/>
      <c r="UEZ55" s="535"/>
      <c r="UFA55" s="535"/>
      <c r="UFB55" s="535"/>
      <c r="UFC55" s="535"/>
      <c r="UFD55" s="535"/>
      <c r="UFE55" s="535"/>
      <c r="UFF55" s="535"/>
      <c r="UFG55" s="535"/>
      <c r="UFH55" s="535"/>
      <c r="UFI55" s="535"/>
      <c r="UFJ55" s="535"/>
      <c r="UFK55" s="535"/>
      <c r="UFL55" s="535"/>
      <c r="UFM55" s="535"/>
      <c r="UFN55" s="535"/>
      <c r="UFO55" s="535"/>
      <c r="UFP55" s="535"/>
      <c r="UFQ55" s="535"/>
      <c r="UFR55" s="535"/>
      <c r="UFS55" s="535"/>
      <c r="UFT55" s="535"/>
      <c r="UFU55" s="535"/>
      <c r="UFV55" s="535"/>
      <c r="UFW55" s="535"/>
      <c r="UFX55" s="535"/>
      <c r="UFY55" s="535"/>
      <c r="UFZ55" s="535"/>
      <c r="UGA55" s="535"/>
      <c r="UGB55" s="535"/>
      <c r="UGC55" s="535"/>
      <c r="UGD55" s="535"/>
      <c r="UGE55" s="535"/>
      <c r="UGF55" s="535"/>
      <c r="UGG55" s="535"/>
      <c r="UGH55" s="535"/>
      <c r="UGI55" s="535"/>
      <c r="UGJ55" s="535"/>
      <c r="UGK55" s="535"/>
      <c r="UGL55" s="535"/>
      <c r="UGM55" s="535"/>
      <c r="UGN55" s="535"/>
      <c r="UGO55" s="535"/>
      <c r="UGP55" s="535"/>
      <c r="UGQ55" s="535"/>
      <c r="UGR55" s="535"/>
      <c r="UGS55" s="535"/>
      <c r="UGT55" s="535"/>
      <c r="UGU55" s="535"/>
      <c r="UGV55" s="535"/>
      <c r="UGW55" s="535"/>
      <c r="UGX55" s="535"/>
      <c r="UGY55" s="535"/>
      <c r="UGZ55" s="535"/>
      <c r="UHA55" s="535"/>
      <c r="UHB55" s="535"/>
      <c r="UHC55" s="535"/>
      <c r="UHD55" s="535"/>
      <c r="UHE55" s="535"/>
      <c r="UHF55" s="535"/>
      <c r="UHG55" s="535"/>
      <c r="UHH55" s="535"/>
      <c r="UHI55" s="535"/>
      <c r="UHJ55" s="535"/>
      <c r="UHK55" s="535"/>
      <c r="UHL55" s="535"/>
      <c r="UHM55" s="535"/>
      <c r="UHN55" s="535"/>
      <c r="UHO55" s="535"/>
      <c r="UHP55" s="535"/>
      <c r="UHQ55" s="535"/>
      <c r="UHR55" s="535"/>
      <c r="UHS55" s="535"/>
      <c r="UHT55" s="535"/>
      <c r="UHU55" s="535"/>
      <c r="UHV55" s="535"/>
      <c r="UHW55" s="535"/>
      <c r="UHX55" s="535"/>
      <c r="UHY55" s="535"/>
      <c r="UHZ55" s="535"/>
      <c r="UIA55" s="535"/>
      <c r="UIB55" s="535"/>
      <c r="UIC55" s="535"/>
      <c r="UID55" s="535"/>
      <c r="UIE55" s="535"/>
      <c r="UIF55" s="535"/>
      <c r="UIG55" s="535"/>
      <c r="UIH55" s="535"/>
      <c r="UII55" s="535"/>
      <c r="UIJ55" s="535"/>
      <c r="UIK55" s="535"/>
      <c r="UIL55" s="535"/>
      <c r="UIM55" s="535"/>
      <c r="UIN55" s="535"/>
      <c r="UIO55" s="535"/>
      <c r="UIP55" s="535"/>
      <c r="UIQ55" s="535"/>
      <c r="UIR55" s="535"/>
      <c r="UIS55" s="535"/>
      <c r="UIT55" s="535"/>
      <c r="UIU55" s="535"/>
      <c r="UIV55" s="535"/>
      <c r="UIW55" s="535"/>
      <c r="UIX55" s="535"/>
      <c r="UIY55" s="535"/>
      <c r="UIZ55" s="535"/>
      <c r="UJA55" s="535"/>
      <c r="UJB55" s="535"/>
      <c r="UJC55" s="535"/>
      <c r="UJD55" s="535"/>
      <c r="UJE55" s="535"/>
      <c r="UJF55" s="535"/>
      <c r="UJG55" s="535"/>
      <c r="UJH55" s="535"/>
      <c r="UJI55" s="535"/>
      <c r="UJJ55" s="535"/>
      <c r="UJK55" s="535"/>
      <c r="UJL55" s="535"/>
      <c r="UJM55" s="535"/>
      <c r="UJN55" s="535"/>
      <c r="UJO55" s="535"/>
      <c r="UJP55" s="535"/>
      <c r="UJQ55" s="535"/>
      <c r="UJR55" s="535"/>
      <c r="UJS55" s="535"/>
      <c r="UJT55" s="535"/>
      <c r="UJU55" s="535"/>
      <c r="UJV55" s="535"/>
      <c r="UJW55" s="535"/>
      <c r="UJX55" s="535"/>
      <c r="UJY55" s="535"/>
      <c r="UJZ55" s="535"/>
      <c r="UKA55" s="535"/>
      <c r="UKB55" s="535"/>
      <c r="UKC55" s="535"/>
      <c r="UKD55" s="535"/>
      <c r="UKE55" s="535"/>
      <c r="UKF55" s="535"/>
      <c r="UKG55" s="535"/>
      <c r="UKH55" s="535"/>
      <c r="UKI55" s="535"/>
      <c r="UKJ55" s="535"/>
      <c r="UKK55" s="535"/>
      <c r="UKL55" s="535"/>
      <c r="UKM55" s="535"/>
      <c r="UKN55" s="535"/>
      <c r="UKO55" s="535"/>
      <c r="UKP55" s="535"/>
      <c r="UKQ55" s="535"/>
      <c r="UKR55" s="535"/>
      <c r="UKS55" s="535"/>
      <c r="UKT55" s="535"/>
      <c r="UKU55" s="535"/>
      <c r="UKV55" s="535"/>
      <c r="UKW55" s="535"/>
      <c r="UKX55" s="535"/>
      <c r="UKY55" s="535"/>
      <c r="UKZ55" s="535"/>
      <c r="ULA55" s="535"/>
      <c r="ULB55" s="535"/>
      <c r="ULC55" s="535"/>
      <c r="ULD55" s="535"/>
      <c r="ULE55" s="535"/>
      <c r="ULF55" s="535"/>
      <c r="ULG55" s="535"/>
      <c r="ULH55" s="535"/>
      <c r="ULI55" s="535"/>
      <c r="ULJ55" s="535"/>
      <c r="ULK55" s="535"/>
      <c r="ULL55" s="535"/>
      <c r="ULM55" s="535"/>
      <c r="ULN55" s="535"/>
      <c r="ULO55" s="535"/>
      <c r="ULP55" s="535"/>
      <c r="ULQ55" s="535"/>
      <c r="ULR55" s="535"/>
      <c r="ULS55" s="535"/>
      <c r="ULT55" s="535"/>
      <c r="ULU55" s="535"/>
      <c r="ULV55" s="535"/>
      <c r="ULW55" s="535"/>
      <c r="ULX55" s="535"/>
      <c r="ULY55" s="535"/>
      <c r="ULZ55" s="535"/>
      <c r="UMA55" s="535"/>
      <c r="UMB55" s="535"/>
      <c r="UMC55" s="535"/>
      <c r="UMD55" s="535"/>
      <c r="UME55" s="535"/>
      <c r="UMF55" s="535"/>
      <c r="UMG55" s="535"/>
      <c r="UMH55" s="535"/>
      <c r="UMI55" s="535"/>
      <c r="UMJ55" s="535"/>
      <c r="UMK55" s="535"/>
      <c r="UML55" s="535"/>
      <c r="UMM55" s="535"/>
      <c r="UMN55" s="535"/>
      <c r="UMO55" s="535"/>
      <c r="UMP55" s="535"/>
      <c r="UMQ55" s="535"/>
      <c r="UMR55" s="535"/>
      <c r="UMS55" s="535"/>
      <c r="UMT55" s="535"/>
      <c r="UMU55" s="535"/>
      <c r="UMV55" s="535"/>
      <c r="UMW55" s="535"/>
      <c r="UMX55" s="535"/>
      <c r="UMY55" s="535"/>
      <c r="UMZ55" s="535"/>
      <c r="UNA55" s="535"/>
      <c r="UNB55" s="535"/>
      <c r="UNC55" s="535"/>
      <c r="UND55" s="535"/>
      <c r="UNE55" s="535"/>
      <c r="UNF55" s="535"/>
      <c r="UNG55" s="535"/>
      <c r="UNH55" s="535"/>
      <c r="UNI55" s="535"/>
      <c r="UNJ55" s="535"/>
      <c r="UNK55" s="535"/>
      <c r="UNL55" s="535"/>
      <c r="UNM55" s="535"/>
      <c r="UNN55" s="535"/>
      <c r="UNO55" s="535"/>
      <c r="UNP55" s="535"/>
      <c r="UNQ55" s="535"/>
      <c r="UNR55" s="535"/>
      <c r="UNS55" s="535"/>
      <c r="UNT55" s="535"/>
      <c r="UNU55" s="535"/>
      <c r="UNV55" s="535"/>
      <c r="UNW55" s="535"/>
      <c r="UNX55" s="535"/>
      <c r="UNY55" s="535"/>
      <c r="UNZ55" s="535"/>
      <c r="UOA55" s="535"/>
      <c r="UOB55" s="535"/>
      <c r="UOC55" s="535"/>
      <c r="UOD55" s="535"/>
      <c r="UOE55" s="535"/>
      <c r="UOF55" s="535"/>
      <c r="UOG55" s="535"/>
      <c r="UOH55" s="535"/>
      <c r="UOI55" s="535"/>
      <c r="UOJ55" s="535"/>
      <c r="UOK55" s="535"/>
      <c r="UOL55" s="535"/>
      <c r="UOM55" s="535"/>
      <c r="UON55" s="535"/>
      <c r="UOO55" s="535"/>
      <c r="UOP55" s="535"/>
      <c r="UOQ55" s="535"/>
      <c r="UOR55" s="535"/>
      <c r="UOS55" s="535"/>
      <c r="UOT55" s="535"/>
      <c r="UOU55" s="535"/>
      <c r="UOV55" s="535"/>
      <c r="UOW55" s="535"/>
      <c r="UOX55" s="535"/>
      <c r="UOY55" s="535"/>
      <c r="UOZ55" s="535"/>
      <c r="UPA55" s="535"/>
      <c r="UPB55" s="535"/>
      <c r="UPC55" s="535"/>
      <c r="UPD55" s="535"/>
      <c r="UPE55" s="535"/>
      <c r="UPF55" s="535"/>
      <c r="UPG55" s="535"/>
      <c r="UPH55" s="535"/>
      <c r="UPI55" s="535"/>
      <c r="UPJ55" s="535"/>
      <c r="UPK55" s="535"/>
      <c r="UPL55" s="535"/>
      <c r="UPM55" s="535"/>
      <c r="UPN55" s="535"/>
      <c r="UPO55" s="535"/>
      <c r="UPP55" s="535"/>
      <c r="UPQ55" s="535"/>
      <c r="UPR55" s="535"/>
      <c r="UPS55" s="535"/>
      <c r="UPT55" s="535"/>
      <c r="UPU55" s="535"/>
      <c r="UPV55" s="535"/>
      <c r="UPW55" s="535"/>
      <c r="UPX55" s="535"/>
      <c r="UPY55" s="535"/>
      <c r="UPZ55" s="535"/>
      <c r="UQA55" s="535"/>
      <c r="UQB55" s="535"/>
      <c r="UQC55" s="535"/>
      <c r="UQD55" s="535"/>
      <c r="UQE55" s="535"/>
      <c r="UQF55" s="535"/>
      <c r="UQG55" s="535"/>
      <c r="UQH55" s="535"/>
      <c r="UQI55" s="535"/>
      <c r="UQJ55" s="535"/>
      <c r="UQK55" s="535"/>
      <c r="UQL55" s="535"/>
      <c r="UQM55" s="535"/>
      <c r="UQN55" s="535"/>
      <c r="UQO55" s="535"/>
      <c r="UQP55" s="535"/>
      <c r="UQQ55" s="535"/>
      <c r="UQR55" s="535"/>
      <c r="UQS55" s="535"/>
      <c r="UQT55" s="535"/>
      <c r="UQU55" s="535"/>
      <c r="UQV55" s="535"/>
      <c r="UQW55" s="535"/>
      <c r="UQX55" s="535"/>
      <c r="UQY55" s="535"/>
      <c r="UQZ55" s="535"/>
      <c r="URA55" s="535"/>
      <c r="URB55" s="535"/>
      <c r="URC55" s="535"/>
      <c r="URD55" s="535"/>
      <c r="URE55" s="535"/>
      <c r="URF55" s="535"/>
      <c r="URG55" s="535"/>
      <c r="URH55" s="535"/>
      <c r="URI55" s="535"/>
      <c r="URJ55" s="535"/>
      <c r="URK55" s="535"/>
      <c r="URL55" s="535"/>
      <c r="URM55" s="535"/>
      <c r="URN55" s="535"/>
      <c r="URO55" s="535"/>
      <c r="URP55" s="535"/>
      <c r="URQ55" s="535"/>
      <c r="URR55" s="535"/>
      <c r="URS55" s="535"/>
      <c r="URT55" s="535"/>
      <c r="URU55" s="535"/>
      <c r="URV55" s="535"/>
      <c r="URW55" s="535"/>
      <c r="URX55" s="535"/>
      <c r="URY55" s="535"/>
      <c r="URZ55" s="535"/>
      <c r="USA55" s="535"/>
      <c r="USB55" s="535"/>
      <c r="USC55" s="535"/>
      <c r="USD55" s="535"/>
      <c r="USE55" s="535"/>
      <c r="USF55" s="535"/>
      <c r="USG55" s="535"/>
      <c r="USH55" s="535"/>
      <c r="USI55" s="535"/>
      <c r="USJ55" s="535"/>
      <c r="USK55" s="535"/>
      <c r="USL55" s="535"/>
      <c r="USM55" s="535"/>
      <c r="USN55" s="535"/>
      <c r="USO55" s="535"/>
      <c r="USP55" s="535"/>
      <c r="USQ55" s="535"/>
      <c r="USR55" s="535"/>
      <c r="USS55" s="535"/>
      <c r="UST55" s="535"/>
      <c r="USU55" s="535"/>
      <c r="USV55" s="535"/>
      <c r="USW55" s="535"/>
      <c r="USX55" s="535"/>
      <c r="USY55" s="535"/>
      <c r="USZ55" s="535"/>
      <c r="UTA55" s="535"/>
      <c r="UTB55" s="535"/>
      <c r="UTC55" s="535"/>
      <c r="UTD55" s="535"/>
      <c r="UTE55" s="535"/>
      <c r="UTF55" s="535"/>
      <c r="UTG55" s="535"/>
      <c r="UTH55" s="535"/>
      <c r="UTI55" s="535"/>
      <c r="UTJ55" s="535"/>
      <c r="UTK55" s="535"/>
      <c r="UTL55" s="535"/>
      <c r="UTM55" s="535"/>
      <c r="UTN55" s="535"/>
      <c r="UTO55" s="535"/>
      <c r="UTP55" s="535"/>
      <c r="UTQ55" s="535"/>
      <c r="UTR55" s="535"/>
      <c r="UTS55" s="535"/>
      <c r="UTT55" s="535"/>
      <c r="UTU55" s="535"/>
      <c r="UTV55" s="535"/>
      <c r="UTW55" s="535"/>
      <c r="UTX55" s="535"/>
      <c r="UTY55" s="535"/>
      <c r="UTZ55" s="535"/>
      <c r="UUA55" s="535"/>
      <c r="UUB55" s="535"/>
      <c r="UUC55" s="535"/>
      <c r="UUD55" s="535"/>
      <c r="UUE55" s="535"/>
      <c r="UUF55" s="535"/>
      <c r="UUG55" s="535"/>
      <c r="UUH55" s="535"/>
      <c r="UUI55" s="535"/>
      <c r="UUJ55" s="535"/>
      <c r="UUK55" s="535"/>
      <c r="UUL55" s="535"/>
      <c r="UUM55" s="535"/>
      <c r="UUN55" s="535"/>
      <c r="UUO55" s="535"/>
      <c r="UUP55" s="535"/>
      <c r="UUQ55" s="535"/>
      <c r="UUR55" s="535"/>
      <c r="UUS55" s="535"/>
      <c r="UUT55" s="535"/>
      <c r="UUU55" s="535"/>
      <c r="UUV55" s="535"/>
      <c r="UUW55" s="535"/>
      <c r="UUX55" s="535"/>
      <c r="UUY55" s="535"/>
      <c r="UUZ55" s="535"/>
      <c r="UVA55" s="535"/>
      <c r="UVB55" s="535"/>
      <c r="UVC55" s="535"/>
      <c r="UVD55" s="535"/>
      <c r="UVE55" s="535"/>
      <c r="UVF55" s="535"/>
      <c r="UVG55" s="535"/>
      <c r="UVH55" s="535"/>
      <c r="UVI55" s="535"/>
      <c r="UVJ55" s="535"/>
      <c r="UVK55" s="535"/>
      <c r="UVL55" s="535"/>
      <c r="UVM55" s="535"/>
      <c r="UVN55" s="535"/>
      <c r="UVO55" s="535"/>
      <c r="UVP55" s="535"/>
      <c r="UVQ55" s="535"/>
      <c r="UVR55" s="535"/>
      <c r="UVS55" s="535"/>
      <c r="UVT55" s="535"/>
      <c r="UVU55" s="535"/>
      <c r="UVV55" s="535"/>
      <c r="UVW55" s="535"/>
      <c r="UVX55" s="535"/>
      <c r="UVY55" s="535"/>
      <c r="UVZ55" s="535"/>
      <c r="UWA55" s="535"/>
      <c r="UWB55" s="535"/>
      <c r="UWC55" s="535"/>
      <c r="UWD55" s="535"/>
      <c r="UWE55" s="535"/>
      <c r="UWF55" s="535"/>
      <c r="UWG55" s="535"/>
      <c r="UWH55" s="535"/>
      <c r="UWI55" s="535"/>
      <c r="UWJ55" s="535"/>
      <c r="UWK55" s="535"/>
      <c r="UWL55" s="535"/>
      <c r="UWM55" s="535"/>
      <c r="UWN55" s="535"/>
      <c r="UWO55" s="535"/>
      <c r="UWP55" s="535"/>
      <c r="UWQ55" s="535"/>
      <c r="UWR55" s="535"/>
      <c r="UWS55" s="535"/>
      <c r="UWT55" s="535"/>
      <c r="UWU55" s="535"/>
      <c r="UWV55" s="535"/>
      <c r="UWW55" s="535"/>
      <c r="UWX55" s="535"/>
      <c r="UWY55" s="535"/>
      <c r="UWZ55" s="535"/>
      <c r="UXA55" s="535"/>
      <c r="UXB55" s="535"/>
      <c r="UXC55" s="535"/>
      <c r="UXD55" s="535"/>
      <c r="UXE55" s="535"/>
      <c r="UXF55" s="535"/>
      <c r="UXG55" s="535"/>
      <c r="UXH55" s="535"/>
      <c r="UXI55" s="535"/>
      <c r="UXJ55" s="535"/>
      <c r="UXK55" s="535"/>
      <c r="UXL55" s="535"/>
      <c r="UXM55" s="535"/>
      <c r="UXN55" s="535"/>
      <c r="UXO55" s="535"/>
      <c r="UXP55" s="535"/>
      <c r="UXQ55" s="535"/>
      <c r="UXR55" s="535"/>
      <c r="UXS55" s="535"/>
      <c r="UXT55" s="535"/>
      <c r="UXU55" s="535"/>
      <c r="UXV55" s="535"/>
      <c r="UXW55" s="535"/>
      <c r="UXX55" s="535"/>
      <c r="UXY55" s="535"/>
      <c r="UXZ55" s="535"/>
      <c r="UYA55" s="535"/>
      <c r="UYB55" s="535"/>
      <c r="UYC55" s="535"/>
      <c r="UYD55" s="535"/>
      <c r="UYE55" s="535"/>
      <c r="UYF55" s="535"/>
      <c r="UYG55" s="535"/>
      <c r="UYH55" s="535"/>
      <c r="UYI55" s="535"/>
      <c r="UYJ55" s="535"/>
      <c r="UYK55" s="535"/>
      <c r="UYL55" s="535"/>
      <c r="UYM55" s="535"/>
      <c r="UYN55" s="535"/>
      <c r="UYO55" s="535"/>
      <c r="UYP55" s="535"/>
      <c r="UYQ55" s="535"/>
      <c r="UYR55" s="535"/>
      <c r="UYS55" s="535"/>
      <c r="UYT55" s="535"/>
      <c r="UYU55" s="535"/>
      <c r="UYV55" s="535"/>
      <c r="UYW55" s="535"/>
      <c r="UYX55" s="535"/>
      <c r="UYY55" s="535"/>
      <c r="UYZ55" s="535"/>
      <c r="UZA55" s="535"/>
      <c r="UZB55" s="535"/>
      <c r="UZC55" s="535"/>
      <c r="UZD55" s="535"/>
      <c r="UZE55" s="535"/>
      <c r="UZF55" s="535"/>
      <c r="UZG55" s="535"/>
      <c r="UZH55" s="535"/>
      <c r="UZI55" s="535"/>
      <c r="UZJ55" s="535"/>
      <c r="UZK55" s="535"/>
      <c r="UZL55" s="535"/>
      <c r="UZM55" s="535"/>
      <c r="UZN55" s="535"/>
      <c r="UZO55" s="535"/>
      <c r="UZP55" s="535"/>
      <c r="UZQ55" s="535"/>
      <c r="UZR55" s="535"/>
      <c r="UZS55" s="535"/>
      <c r="UZT55" s="535"/>
      <c r="UZU55" s="535"/>
      <c r="UZV55" s="535"/>
      <c r="UZW55" s="535"/>
      <c r="UZX55" s="535"/>
      <c r="UZY55" s="535"/>
      <c r="UZZ55" s="535"/>
      <c r="VAA55" s="535"/>
      <c r="VAB55" s="535"/>
      <c r="VAC55" s="535"/>
      <c r="VAD55" s="535"/>
      <c r="VAE55" s="535"/>
      <c r="VAF55" s="535"/>
      <c r="VAG55" s="535"/>
      <c r="VAH55" s="535"/>
      <c r="VAI55" s="535"/>
      <c r="VAJ55" s="535"/>
      <c r="VAK55" s="535"/>
      <c r="VAL55" s="535"/>
      <c r="VAM55" s="535"/>
      <c r="VAN55" s="535"/>
      <c r="VAO55" s="535"/>
      <c r="VAP55" s="535"/>
      <c r="VAQ55" s="535"/>
      <c r="VAR55" s="535"/>
      <c r="VAS55" s="535"/>
      <c r="VAT55" s="535"/>
      <c r="VAU55" s="535"/>
      <c r="VAV55" s="535"/>
      <c r="VAW55" s="535"/>
      <c r="VAX55" s="535"/>
      <c r="VAY55" s="535"/>
      <c r="VAZ55" s="535"/>
      <c r="VBA55" s="535"/>
      <c r="VBB55" s="535"/>
      <c r="VBC55" s="535"/>
      <c r="VBD55" s="535"/>
      <c r="VBE55" s="535"/>
      <c r="VBF55" s="535"/>
      <c r="VBG55" s="535"/>
      <c r="VBH55" s="535"/>
      <c r="VBI55" s="535"/>
      <c r="VBJ55" s="535"/>
      <c r="VBK55" s="535"/>
      <c r="VBL55" s="535"/>
      <c r="VBM55" s="535"/>
      <c r="VBN55" s="535"/>
      <c r="VBO55" s="535"/>
      <c r="VBP55" s="535"/>
      <c r="VBQ55" s="535"/>
      <c r="VBR55" s="535"/>
      <c r="VBS55" s="535"/>
      <c r="VBT55" s="535"/>
      <c r="VBU55" s="535"/>
      <c r="VBV55" s="535"/>
      <c r="VBW55" s="535"/>
      <c r="VBX55" s="535"/>
      <c r="VBY55" s="535"/>
      <c r="VBZ55" s="535"/>
      <c r="VCA55" s="535"/>
      <c r="VCB55" s="535"/>
      <c r="VCC55" s="535"/>
      <c r="VCD55" s="535"/>
      <c r="VCE55" s="535"/>
      <c r="VCF55" s="535"/>
      <c r="VCG55" s="535"/>
      <c r="VCH55" s="535"/>
      <c r="VCI55" s="535"/>
      <c r="VCJ55" s="535"/>
      <c r="VCK55" s="535"/>
      <c r="VCL55" s="535"/>
      <c r="VCM55" s="535"/>
      <c r="VCN55" s="535"/>
      <c r="VCO55" s="535"/>
      <c r="VCP55" s="535"/>
      <c r="VCQ55" s="535"/>
      <c r="VCR55" s="535"/>
      <c r="VCS55" s="535"/>
      <c r="VCT55" s="535"/>
      <c r="VCU55" s="535"/>
      <c r="VCV55" s="535"/>
      <c r="VCW55" s="535"/>
      <c r="VCX55" s="535"/>
      <c r="VCY55" s="535"/>
      <c r="VCZ55" s="535"/>
      <c r="VDA55" s="535"/>
      <c r="VDB55" s="535"/>
      <c r="VDC55" s="535"/>
      <c r="VDD55" s="535"/>
      <c r="VDE55" s="535"/>
      <c r="VDF55" s="535"/>
      <c r="VDG55" s="535"/>
      <c r="VDH55" s="535"/>
      <c r="VDI55" s="535"/>
      <c r="VDJ55" s="535"/>
      <c r="VDK55" s="535"/>
      <c r="VDL55" s="535"/>
      <c r="VDM55" s="535"/>
      <c r="VDN55" s="535"/>
      <c r="VDO55" s="535"/>
      <c r="VDP55" s="535"/>
      <c r="VDQ55" s="535"/>
      <c r="VDR55" s="535"/>
      <c r="VDS55" s="535"/>
      <c r="VDT55" s="535"/>
      <c r="VDU55" s="535"/>
      <c r="VDV55" s="535"/>
      <c r="VDW55" s="535"/>
      <c r="VDX55" s="535"/>
      <c r="VDY55" s="535"/>
      <c r="VDZ55" s="535"/>
      <c r="VEA55" s="535"/>
      <c r="VEB55" s="535"/>
      <c r="VEC55" s="535"/>
      <c r="VED55" s="535"/>
      <c r="VEE55" s="535"/>
      <c r="VEF55" s="535"/>
      <c r="VEG55" s="535"/>
      <c r="VEH55" s="535"/>
      <c r="VEI55" s="535"/>
      <c r="VEJ55" s="535"/>
      <c r="VEK55" s="535"/>
      <c r="VEL55" s="535"/>
      <c r="VEM55" s="535"/>
      <c r="VEN55" s="535"/>
      <c r="VEO55" s="535"/>
      <c r="VEP55" s="535"/>
      <c r="VEQ55" s="535"/>
      <c r="VER55" s="535"/>
      <c r="VES55" s="535"/>
      <c r="VET55" s="535"/>
      <c r="VEU55" s="535"/>
      <c r="VEV55" s="535"/>
      <c r="VEW55" s="535"/>
      <c r="VEX55" s="535"/>
      <c r="VEY55" s="535"/>
      <c r="VEZ55" s="535"/>
      <c r="VFA55" s="535"/>
      <c r="VFB55" s="535"/>
      <c r="VFC55" s="535"/>
      <c r="VFD55" s="535"/>
      <c r="VFE55" s="535"/>
      <c r="VFF55" s="535"/>
      <c r="VFG55" s="535"/>
      <c r="VFH55" s="535"/>
      <c r="VFI55" s="535"/>
      <c r="VFJ55" s="535"/>
      <c r="VFK55" s="535"/>
      <c r="VFL55" s="535"/>
      <c r="VFM55" s="535"/>
      <c r="VFN55" s="535"/>
      <c r="VFO55" s="535"/>
      <c r="VFP55" s="535"/>
      <c r="VFQ55" s="535"/>
      <c r="VFR55" s="535"/>
      <c r="VFS55" s="535"/>
      <c r="VFT55" s="535"/>
      <c r="VFU55" s="535"/>
      <c r="VFV55" s="535"/>
      <c r="VFW55" s="535"/>
      <c r="VFX55" s="535"/>
      <c r="VFY55" s="535"/>
      <c r="VFZ55" s="535"/>
      <c r="VGA55" s="535"/>
      <c r="VGB55" s="535"/>
      <c r="VGC55" s="535"/>
      <c r="VGD55" s="535"/>
      <c r="VGE55" s="535"/>
      <c r="VGF55" s="535"/>
      <c r="VGG55" s="535"/>
      <c r="VGH55" s="535"/>
      <c r="VGI55" s="535"/>
      <c r="VGJ55" s="535"/>
      <c r="VGK55" s="535"/>
      <c r="VGL55" s="535"/>
      <c r="VGM55" s="535"/>
      <c r="VGN55" s="535"/>
      <c r="VGO55" s="535"/>
      <c r="VGP55" s="535"/>
      <c r="VGQ55" s="535"/>
      <c r="VGR55" s="535"/>
      <c r="VGS55" s="535"/>
      <c r="VGT55" s="535"/>
      <c r="VGU55" s="535"/>
      <c r="VGV55" s="535"/>
      <c r="VGW55" s="535"/>
      <c r="VGX55" s="535"/>
      <c r="VGY55" s="535"/>
      <c r="VGZ55" s="535"/>
      <c r="VHA55" s="535"/>
      <c r="VHB55" s="535"/>
      <c r="VHC55" s="535"/>
      <c r="VHD55" s="535"/>
      <c r="VHE55" s="535"/>
      <c r="VHF55" s="535"/>
      <c r="VHG55" s="535"/>
      <c r="VHH55" s="535"/>
      <c r="VHI55" s="535"/>
      <c r="VHJ55" s="535"/>
      <c r="VHK55" s="535"/>
      <c r="VHL55" s="535"/>
      <c r="VHM55" s="535"/>
      <c r="VHN55" s="535"/>
      <c r="VHO55" s="535"/>
      <c r="VHP55" s="535"/>
      <c r="VHQ55" s="535"/>
      <c r="VHR55" s="535"/>
      <c r="VHS55" s="535"/>
      <c r="VHT55" s="535"/>
      <c r="VHU55" s="535"/>
      <c r="VHV55" s="535"/>
      <c r="VHW55" s="535"/>
      <c r="VHX55" s="535"/>
      <c r="VHY55" s="535"/>
      <c r="VHZ55" s="535"/>
      <c r="VIA55" s="535"/>
      <c r="VIB55" s="535"/>
      <c r="VIC55" s="535"/>
      <c r="VID55" s="535"/>
      <c r="VIE55" s="535"/>
      <c r="VIF55" s="535"/>
      <c r="VIG55" s="535"/>
      <c r="VIH55" s="535"/>
      <c r="VII55" s="535"/>
      <c r="VIJ55" s="535"/>
      <c r="VIK55" s="535"/>
      <c r="VIL55" s="535"/>
      <c r="VIM55" s="535"/>
      <c r="VIN55" s="535"/>
      <c r="VIO55" s="535"/>
      <c r="VIP55" s="535"/>
      <c r="VIQ55" s="535"/>
      <c r="VIR55" s="535"/>
      <c r="VIS55" s="535"/>
      <c r="VIT55" s="535"/>
      <c r="VIU55" s="535"/>
      <c r="VIV55" s="535"/>
      <c r="VIW55" s="535"/>
      <c r="VIX55" s="535"/>
      <c r="VIY55" s="535"/>
      <c r="VIZ55" s="535"/>
      <c r="VJA55" s="535"/>
      <c r="VJB55" s="535"/>
      <c r="VJC55" s="535"/>
      <c r="VJD55" s="535"/>
      <c r="VJE55" s="535"/>
      <c r="VJF55" s="535"/>
      <c r="VJG55" s="535"/>
      <c r="VJH55" s="535"/>
      <c r="VJI55" s="535"/>
      <c r="VJJ55" s="535"/>
      <c r="VJK55" s="535"/>
      <c r="VJL55" s="535"/>
      <c r="VJM55" s="535"/>
      <c r="VJN55" s="535"/>
      <c r="VJO55" s="535"/>
      <c r="VJP55" s="535"/>
      <c r="VJQ55" s="535"/>
      <c r="VJR55" s="535"/>
      <c r="VJS55" s="535"/>
      <c r="VJT55" s="535"/>
      <c r="VJU55" s="535"/>
      <c r="VJV55" s="535"/>
      <c r="VJW55" s="535"/>
      <c r="VJX55" s="535"/>
      <c r="VJY55" s="535"/>
      <c r="VJZ55" s="535"/>
      <c r="VKA55" s="535"/>
      <c r="VKB55" s="535"/>
      <c r="VKC55" s="535"/>
      <c r="VKD55" s="535"/>
      <c r="VKE55" s="535"/>
      <c r="VKF55" s="535"/>
      <c r="VKG55" s="535"/>
      <c r="VKH55" s="535"/>
      <c r="VKI55" s="535"/>
      <c r="VKJ55" s="535"/>
      <c r="VKK55" s="535"/>
      <c r="VKL55" s="535"/>
      <c r="VKM55" s="535"/>
      <c r="VKN55" s="535"/>
      <c r="VKO55" s="535"/>
      <c r="VKP55" s="535"/>
      <c r="VKQ55" s="535"/>
      <c r="VKR55" s="535"/>
      <c r="VKS55" s="535"/>
      <c r="VKT55" s="535"/>
      <c r="VKU55" s="535"/>
      <c r="VKV55" s="535"/>
      <c r="VKW55" s="535"/>
      <c r="VKX55" s="535"/>
      <c r="VKY55" s="535"/>
      <c r="VKZ55" s="535"/>
      <c r="VLA55" s="535"/>
      <c r="VLB55" s="535"/>
      <c r="VLC55" s="535"/>
      <c r="VLD55" s="535"/>
      <c r="VLE55" s="535"/>
      <c r="VLF55" s="535"/>
      <c r="VLG55" s="535"/>
      <c r="VLH55" s="535"/>
      <c r="VLI55" s="535"/>
      <c r="VLJ55" s="535"/>
      <c r="VLK55" s="535"/>
      <c r="VLL55" s="535"/>
      <c r="VLM55" s="535"/>
      <c r="VLN55" s="535"/>
      <c r="VLO55" s="535"/>
      <c r="VLP55" s="535"/>
      <c r="VLQ55" s="535"/>
      <c r="VLR55" s="535"/>
      <c r="VLS55" s="535"/>
      <c r="VLT55" s="535"/>
      <c r="VLU55" s="535"/>
      <c r="VLV55" s="535"/>
      <c r="VLW55" s="535"/>
      <c r="VLX55" s="535"/>
      <c r="VLY55" s="535"/>
      <c r="VLZ55" s="535"/>
      <c r="VMA55" s="535"/>
      <c r="VMB55" s="535"/>
      <c r="VMC55" s="535"/>
      <c r="VMD55" s="535"/>
      <c r="VME55" s="535"/>
      <c r="VMF55" s="535"/>
      <c r="VMG55" s="535"/>
      <c r="VMH55" s="535"/>
      <c r="VMI55" s="535"/>
      <c r="VMJ55" s="535"/>
      <c r="VMK55" s="535"/>
      <c r="VML55" s="535"/>
      <c r="VMM55" s="535"/>
      <c r="VMN55" s="535"/>
      <c r="VMO55" s="535"/>
      <c r="VMP55" s="535"/>
      <c r="VMQ55" s="535"/>
      <c r="VMR55" s="535"/>
      <c r="VMS55" s="535"/>
      <c r="VMT55" s="535"/>
      <c r="VMU55" s="535"/>
      <c r="VMV55" s="535"/>
      <c r="VMW55" s="535"/>
      <c r="VMX55" s="535"/>
      <c r="VMY55" s="535"/>
      <c r="VMZ55" s="535"/>
      <c r="VNA55" s="535"/>
      <c r="VNB55" s="535"/>
      <c r="VNC55" s="535"/>
      <c r="VND55" s="535"/>
      <c r="VNE55" s="535"/>
      <c r="VNF55" s="535"/>
      <c r="VNG55" s="535"/>
      <c r="VNH55" s="535"/>
      <c r="VNI55" s="535"/>
      <c r="VNJ55" s="535"/>
      <c r="VNK55" s="535"/>
      <c r="VNL55" s="535"/>
      <c r="VNM55" s="535"/>
      <c r="VNN55" s="535"/>
      <c r="VNO55" s="535"/>
      <c r="VNP55" s="535"/>
      <c r="VNQ55" s="535"/>
      <c r="VNR55" s="535"/>
      <c r="VNS55" s="535"/>
      <c r="VNT55" s="535"/>
      <c r="VNU55" s="535"/>
      <c r="VNV55" s="535"/>
      <c r="VNW55" s="535"/>
      <c r="VNX55" s="535"/>
      <c r="VNY55" s="535"/>
      <c r="VNZ55" s="535"/>
      <c r="VOA55" s="535"/>
      <c r="VOB55" s="535"/>
      <c r="VOC55" s="535"/>
      <c r="VOD55" s="535"/>
      <c r="VOE55" s="535"/>
      <c r="VOF55" s="535"/>
      <c r="VOG55" s="535"/>
      <c r="VOH55" s="535"/>
      <c r="VOI55" s="535"/>
      <c r="VOJ55" s="535"/>
      <c r="VOK55" s="535"/>
      <c r="VOL55" s="535"/>
      <c r="VOM55" s="535"/>
      <c r="VON55" s="535"/>
      <c r="VOO55" s="535"/>
      <c r="VOP55" s="535"/>
      <c r="VOQ55" s="535"/>
      <c r="VOR55" s="535"/>
      <c r="VOS55" s="535"/>
      <c r="VOT55" s="535"/>
      <c r="VOU55" s="535"/>
      <c r="VOV55" s="535"/>
      <c r="VOW55" s="535"/>
      <c r="VOX55" s="535"/>
      <c r="VOY55" s="535"/>
      <c r="VOZ55" s="535"/>
      <c r="VPA55" s="535"/>
      <c r="VPB55" s="535"/>
      <c r="VPC55" s="535"/>
      <c r="VPD55" s="535"/>
      <c r="VPE55" s="535"/>
      <c r="VPF55" s="535"/>
      <c r="VPG55" s="535"/>
      <c r="VPH55" s="535"/>
      <c r="VPI55" s="535"/>
      <c r="VPJ55" s="535"/>
      <c r="VPK55" s="535"/>
      <c r="VPL55" s="535"/>
      <c r="VPM55" s="535"/>
      <c r="VPN55" s="535"/>
      <c r="VPO55" s="535"/>
      <c r="VPP55" s="535"/>
      <c r="VPQ55" s="535"/>
      <c r="VPR55" s="535"/>
      <c r="VPS55" s="535"/>
      <c r="VPT55" s="535"/>
      <c r="VPU55" s="535"/>
      <c r="VPV55" s="535"/>
      <c r="VPW55" s="535"/>
      <c r="VPX55" s="535"/>
      <c r="VPY55" s="535"/>
      <c r="VPZ55" s="535"/>
      <c r="VQA55" s="535"/>
      <c r="VQB55" s="535"/>
      <c r="VQC55" s="535"/>
      <c r="VQD55" s="535"/>
      <c r="VQE55" s="535"/>
      <c r="VQF55" s="535"/>
      <c r="VQG55" s="535"/>
      <c r="VQH55" s="535"/>
      <c r="VQI55" s="535"/>
      <c r="VQJ55" s="535"/>
      <c r="VQK55" s="535"/>
      <c r="VQL55" s="535"/>
      <c r="VQM55" s="535"/>
      <c r="VQN55" s="535"/>
      <c r="VQO55" s="535"/>
      <c r="VQP55" s="535"/>
      <c r="VQQ55" s="535"/>
      <c r="VQR55" s="535"/>
      <c r="VQS55" s="535"/>
      <c r="VQT55" s="535"/>
      <c r="VQU55" s="535"/>
      <c r="VQV55" s="535"/>
      <c r="VQW55" s="535"/>
      <c r="VQX55" s="535"/>
      <c r="VQY55" s="535"/>
      <c r="VQZ55" s="535"/>
      <c r="VRA55" s="535"/>
      <c r="VRB55" s="535"/>
      <c r="VRC55" s="535"/>
      <c r="VRD55" s="535"/>
      <c r="VRE55" s="535"/>
      <c r="VRF55" s="535"/>
      <c r="VRG55" s="535"/>
      <c r="VRH55" s="535"/>
      <c r="VRI55" s="535"/>
      <c r="VRJ55" s="535"/>
      <c r="VRK55" s="535"/>
      <c r="VRL55" s="535"/>
      <c r="VRM55" s="535"/>
      <c r="VRN55" s="535"/>
      <c r="VRO55" s="535"/>
      <c r="VRP55" s="535"/>
      <c r="VRQ55" s="535"/>
      <c r="VRR55" s="535"/>
      <c r="VRS55" s="535"/>
      <c r="VRT55" s="535"/>
      <c r="VRU55" s="535"/>
      <c r="VRV55" s="535"/>
      <c r="VRW55" s="535"/>
      <c r="VRX55" s="535"/>
      <c r="VRY55" s="535"/>
      <c r="VRZ55" s="535"/>
      <c r="VSA55" s="535"/>
      <c r="VSB55" s="535"/>
      <c r="VSC55" s="535"/>
      <c r="VSD55" s="535"/>
      <c r="VSE55" s="535"/>
      <c r="VSF55" s="535"/>
      <c r="VSG55" s="535"/>
      <c r="VSH55" s="535"/>
      <c r="VSI55" s="535"/>
      <c r="VSJ55" s="535"/>
      <c r="VSK55" s="535"/>
      <c r="VSL55" s="535"/>
      <c r="VSM55" s="535"/>
      <c r="VSN55" s="535"/>
      <c r="VSO55" s="535"/>
      <c r="VSP55" s="535"/>
      <c r="VSQ55" s="535"/>
      <c r="VSR55" s="535"/>
      <c r="VSS55" s="535"/>
      <c r="VST55" s="535"/>
      <c r="VSU55" s="535"/>
      <c r="VSV55" s="535"/>
      <c r="VSW55" s="535"/>
      <c r="VSX55" s="535"/>
      <c r="VSY55" s="535"/>
      <c r="VSZ55" s="535"/>
      <c r="VTA55" s="535"/>
      <c r="VTB55" s="535"/>
      <c r="VTC55" s="535"/>
      <c r="VTD55" s="535"/>
      <c r="VTE55" s="535"/>
      <c r="VTF55" s="535"/>
      <c r="VTG55" s="535"/>
      <c r="VTH55" s="535"/>
      <c r="VTI55" s="535"/>
      <c r="VTJ55" s="535"/>
      <c r="VTK55" s="535"/>
      <c r="VTL55" s="535"/>
      <c r="VTM55" s="535"/>
      <c r="VTN55" s="535"/>
      <c r="VTO55" s="535"/>
      <c r="VTP55" s="535"/>
      <c r="VTQ55" s="535"/>
      <c r="VTR55" s="535"/>
      <c r="VTS55" s="535"/>
      <c r="VTT55" s="535"/>
      <c r="VTU55" s="535"/>
      <c r="VTV55" s="535"/>
      <c r="VTW55" s="535"/>
      <c r="VTX55" s="535"/>
      <c r="VTY55" s="535"/>
      <c r="VTZ55" s="535"/>
      <c r="VUA55" s="535"/>
      <c r="VUB55" s="535"/>
      <c r="VUC55" s="535"/>
      <c r="VUD55" s="535"/>
      <c r="VUE55" s="535"/>
      <c r="VUF55" s="535"/>
      <c r="VUG55" s="535"/>
      <c r="VUH55" s="535"/>
      <c r="VUI55" s="535"/>
      <c r="VUJ55" s="535"/>
      <c r="VUK55" s="535"/>
      <c r="VUL55" s="535"/>
      <c r="VUM55" s="535"/>
      <c r="VUN55" s="535"/>
      <c r="VUO55" s="535"/>
      <c r="VUP55" s="535"/>
      <c r="VUQ55" s="535"/>
      <c r="VUR55" s="535"/>
      <c r="VUS55" s="535"/>
      <c r="VUT55" s="535"/>
      <c r="VUU55" s="535"/>
      <c r="VUV55" s="535"/>
      <c r="VUW55" s="535"/>
      <c r="VUX55" s="535"/>
      <c r="VUY55" s="535"/>
      <c r="VUZ55" s="535"/>
      <c r="VVA55" s="535"/>
      <c r="VVB55" s="535"/>
      <c r="VVC55" s="535"/>
      <c r="VVD55" s="535"/>
      <c r="VVE55" s="535"/>
      <c r="VVF55" s="535"/>
      <c r="VVG55" s="535"/>
      <c r="VVH55" s="535"/>
      <c r="VVI55" s="535"/>
      <c r="VVJ55" s="535"/>
      <c r="VVK55" s="535"/>
      <c r="VVL55" s="535"/>
      <c r="VVM55" s="535"/>
      <c r="VVN55" s="535"/>
      <c r="VVO55" s="535"/>
      <c r="VVP55" s="535"/>
      <c r="VVQ55" s="535"/>
      <c r="VVR55" s="535"/>
      <c r="VVS55" s="535"/>
      <c r="VVT55" s="535"/>
      <c r="VVU55" s="535"/>
      <c r="VVV55" s="535"/>
      <c r="VVW55" s="535"/>
      <c r="VVX55" s="535"/>
      <c r="VVY55" s="535"/>
      <c r="VVZ55" s="535"/>
      <c r="VWA55" s="535"/>
      <c r="VWB55" s="535"/>
      <c r="VWC55" s="535"/>
      <c r="VWD55" s="535"/>
      <c r="VWE55" s="535"/>
      <c r="VWF55" s="535"/>
      <c r="VWG55" s="535"/>
      <c r="VWH55" s="535"/>
      <c r="VWI55" s="535"/>
      <c r="VWJ55" s="535"/>
      <c r="VWK55" s="535"/>
      <c r="VWL55" s="535"/>
      <c r="VWM55" s="535"/>
      <c r="VWN55" s="535"/>
      <c r="VWO55" s="535"/>
      <c r="VWP55" s="535"/>
      <c r="VWQ55" s="535"/>
      <c r="VWR55" s="535"/>
      <c r="VWS55" s="535"/>
      <c r="VWT55" s="535"/>
      <c r="VWU55" s="535"/>
      <c r="VWV55" s="535"/>
      <c r="VWW55" s="535"/>
      <c r="VWX55" s="535"/>
      <c r="VWY55" s="535"/>
      <c r="VWZ55" s="535"/>
      <c r="VXA55" s="535"/>
      <c r="VXB55" s="535"/>
      <c r="VXC55" s="535"/>
      <c r="VXD55" s="535"/>
      <c r="VXE55" s="535"/>
      <c r="VXF55" s="535"/>
      <c r="VXG55" s="535"/>
      <c r="VXH55" s="535"/>
      <c r="VXI55" s="535"/>
      <c r="VXJ55" s="535"/>
      <c r="VXK55" s="535"/>
      <c r="VXL55" s="535"/>
      <c r="VXM55" s="535"/>
      <c r="VXN55" s="535"/>
      <c r="VXO55" s="535"/>
      <c r="VXP55" s="535"/>
      <c r="VXQ55" s="535"/>
      <c r="VXR55" s="535"/>
      <c r="VXS55" s="535"/>
      <c r="VXT55" s="535"/>
      <c r="VXU55" s="535"/>
      <c r="VXV55" s="535"/>
      <c r="VXW55" s="535"/>
      <c r="VXX55" s="535"/>
      <c r="VXY55" s="535"/>
      <c r="VXZ55" s="535"/>
      <c r="VYA55" s="535"/>
      <c r="VYB55" s="535"/>
      <c r="VYC55" s="535"/>
      <c r="VYD55" s="535"/>
      <c r="VYE55" s="535"/>
      <c r="VYF55" s="535"/>
      <c r="VYG55" s="535"/>
      <c r="VYH55" s="535"/>
      <c r="VYI55" s="535"/>
      <c r="VYJ55" s="535"/>
      <c r="VYK55" s="535"/>
      <c r="VYL55" s="535"/>
      <c r="VYM55" s="535"/>
      <c r="VYN55" s="535"/>
      <c r="VYO55" s="535"/>
      <c r="VYP55" s="535"/>
      <c r="VYQ55" s="535"/>
      <c r="VYR55" s="535"/>
      <c r="VYS55" s="535"/>
      <c r="VYT55" s="535"/>
      <c r="VYU55" s="535"/>
      <c r="VYV55" s="535"/>
      <c r="VYW55" s="535"/>
      <c r="VYX55" s="535"/>
      <c r="VYY55" s="535"/>
      <c r="VYZ55" s="535"/>
      <c r="VZA55" s="535"/>
      <c r="VZB55" s="535"/>
      <c r="VZC55" s="535"/>
      <c r="VZD55" s="535"/>
      <c r="VZE55" s="535"/>
      <c r="VZF55" s="535"/>
      <c r="VZG55" s="535"/>
      <c r="VZH55" s="535"/>
      <c r="VZI55" s="535"/>
      <c r="VZJ55" s="535"/>
      <c r="VZK55" s="535"/>
      <c r="VZL55" s="535"/>
      <c r="VZM55" s="535"/>
      <c r="VZN55" s="535"/>
      <c r="VZO55" s="535"/>
      <c r="VZP55" s="535"/>
      <c r="VZQ55" s="535"/>
      <c r="VZR55" s="535"/>
      <c r="VZS55" s="535"/>
      <c r="VZT55" s="535"/>
      <c r="VZU55" s="535"/>
      <c r="VZV55" s="535"/>
      <c r="VZW55" s="535"/>
      <c r="VZX55" s="535"/>
      <c r="VZY55" s="535"/>
      <c r="VZZ55" s="535"/>
      <c r="WAA55" s="535"/>
      <c r="WAB55" s="535"/>
      <c r="WAC55" s="535"/>
      <c r="WAD55" s="535"/>
      <c r="WAE55" s="535"/>
      <c r="WAF55" s="535"/>
      <c r="WAG55" s="535"/>
      <c r="WAH55" s="535"/>
      <c r="WAI55" s="535"/>
      <c r="WAJ55" s="535"/>
      <c r="WAK55" s="535"/>
      <c r="WAL55" s="535"/>
      <c r="WAM55" s="535"/>
      <c r="WAN55" s="535"/>
      <c r="WAO55" s="535"/>
      <c r="WAP55" s="535"/>
      <c r="WAQ55" s="535"/>
      <c r="WAR55" s="535"/>
      <c r="WAS55" s="535"/>
      <c r="WAT55" s="535"/>
      <c r="WAU55" s="535"/>
      <c r="WAV55" s="535"/>
      <c r="WAW55" s="535"/>
      <c r="WAX55" s="535"/>
      <c r="WAY55" s="535"/>
      <c r="WAZ55" s="535"/>
      <c r="WBA55" s="535"/>
      <c r="WBB55" s="535"/>
      <c r="WBC55" s="535"/>
      <c r="WBD55" s="535"/>
      <c r="WBE55" s="535"/>
      <c r="WBF55" s="535"/>
      <c r="WBG55" s="535"/>
      <c r="WBH55" s="535"/>
      <c r="WBI55" s="535"/>
      <c r="WBJ55" s="535"/>
      <c r="WBK55" s="535"/>
      <c r="WBL55" s="535"/>
      <c r="WBM55" s="535"/>
      <c r="WBN55" s="535"/>
      <c r="WBO55" s="535"/>
      <c r="WBP55" s="535"/>
      <c r="WBQ55" s="535"/>
      <c r="WBR55" s="535"/>
      <c r="WBS55" s="535"/>
      <c r="WBT55" s="535"/>
      <c r="WBU55" s="535"/>
      <c r="WBV55" s="535"/>
      <c r="WBW55" s="535"/>
      <c r="WBX55" s="535"/>
      <c r="WBY55" s="535"/>
      <c r="WBZ55" s="535"/>
      <c r="WCA55" s="535"/>
      <c r="WCB55" s="535"/>
      <c r="WCC55" s="535"/>
      <c r="WCD55" s="535"/>
      <c r="WCE55" s="535"/>
      <c r="WCF55" s="535"/>
      <c r="WCG55" s="535"/>
      <c r="WCH55" s="535"/>
      <c r="WCI55" s="535"/>
      <c r="WCJ55" s="535"/>
      <c r="WCK55" s="535"/>
      <c r="WCL55" s="535"/>
      <c r="WCM55" s="535"/>
      <c r="WCN55" s="535"/>
      <c r="WCO55" s="535"/>
      <c r="WCP55" s="535"/>
      <c r="WCQ55" s="535"/>
      <c r="WCR55" s="535"/>
      <c r="WCS55" s="535"/>
      <c r="WCT55" s="535"/>
      <c r="WCU55" s="535"/>
      <c r="WCV55" s="535"/>
      <c r="WCW55" s="535"/>
      <c r="WCX55" s="535"/>
      <c r="WCY55" s="535"/>
      <c r="WCZ55" s="535"/>
      <c r="WDA55" s="535"/>
      <c r="WDB55" s="535"/>
      <c r="WDC55" s="535"/>
      <c r="WDD55" s="535"/>
      <c r="WDE55" s="535"/>
      <c r="WDF55" s="535"/>
      <c r="WDG55" s="535"/>
      <c r="WDH55" s="535"/>
      <c r="WDI55" s="535"/>
      <c r="WDJ55" s="535"/>
      <c r="WDK55" s="535"/>
      <c r="WDL55" s="535"/>
      <c r="WDM55" s="535"/>
      <c r="WDN55" s="535"/>
      <c r="WDO55" s="535"/>
      <c r="WDP55" s="535"/>
      <c r="WDQ55" s="535"/>
      <c r="WDR55" s="535"/>
      <c r="WDS55" s="535"/>
      <c r="WDT55" s="535"/>
      <c r="WDU55" s="535"/>
      <c r="WDV55" s="535"/>
      <c r="WDW55" s="535"/>
      <c r="WDX55" s="535"/>
      <c r="WDY55" s="535"/>
      <c r="WDZ55" s="535"/>
      <c r="WEA55" s="535"/>
      <c r="WEB55" s="535"/>
      <c r="WEC55" s="535"/>
      <c r="WED55" s="535"/>
      <c r="WEE55" s="535"/>
      <c r="WEF55" s="535"/>
      <c r="WEG55" s="535"/>
      <c r="WEH55" s="535"/>
      <c r="WEI55" s="535"/>
      <c r="WEJ55" s="535"/>
      <c r="WEK55" s="535"/>
      <c r="WEL55" s="535"/>
      <c r="WEM55" s="535"/>
      <c r="WEN55" s="535"/>
      <c r="WEO55" s="535"/>
      <c r="WEP55" s="535"/>
      <c r="WEQ55" s="535"/>
      <c r="WER55" s="535"/>
      <c r="WES55" s="535"/>
      <c r="WET55" s="535"/>
      <c r="WEU55" s="535"/>
      <c r="WEV55" s="535"/>
      <c r="WEW55" s="535"/>
      <c r="WEX55" s="535"/>
      <c r="WEY55" s="535"/>
      <c r="WEZ55" s="535"/>
      <c r="WFA55" s="535"/>
      <c r="WFB55" s="535"/>
      <c r="WFC55" s="535"/>
      <c r="WFD55" s="535"/>
      <c r="WFE55" s="535"/>
      <c r="WFF55" s="535"/>
      <c r="WFG55" s="535"/>
      <c r="WFH55" s="535"/>
      <c r="WFI55" s="535"/>
      <c r="WFJ55" s="535"/>
      <c r="WFK55" s="535"/>
      <c r="WFL55" s="535"/>
      <c r="WFM55" s="535"/>
      <c r="WFN55" s="535"/>
      <c r="WFO55" s="535"/>
      <c r="WFP55" s="535"/>
      <c r="WFQ55" s="535"/>
      <c r="WFR55" s="535"/>
      <c r="WFS55" s="535"/>
      <c r="WFT55" s="535"/>
      <c r="WFU55" s="535"/>
      <c r="WFV55" s="535"/>
      <c r="WFW55" s="535"/>
      <c r="WFX55" s="535"/>
      <c r="WFY55" s="535"/>
      <c r="WFZ55" s="535"/>
      <c r="WGA55" s="535"/>
      <c r="WGB55" s="535"/>
      <c r="WGC55" s="535"/>
      <c r="WGD55" s="535"/>
      <c r="WGE55" s="535"/>
      <c r="WGF55" s="535"/>
      <c r="WGG55" s="535"/>
      <c r="WGH55" s="535"/>
      <c r="WGI55" s="535"/>
      <c r="WGJ55" s="535"/>
      <c r="WGK55" s="535"/>
      <c r="WGL55" s="535"/>
      <c r="WGM55" s="535"/>
      <c r="WGN55" s="535"/>
      <c r="WGO55" s="535"/>
      <c r="WGP55" s="535"/>
      <c r="WGQ55" s="535"/>
      <c r="WGR55" s="535"/>
      <c r="WGS55" s="535"/>
      <c r="WGT55" s="535"/>
      <c r="WGU55" s="535"/>
      <c r="WGV55" s="535"/>
      <c r="WGW55" s="535"/>
      <c r="WGX55" s="535"/>
      <c r="WGY55" s="535"/>
      <c r="WGZ55" s="535"/>
      <c r="WHA55" s="535"/>
      <c r="WHB55" s="535"/>
      <c r="WHC55" s="535"/>
      <c r="WHD55" s="535"/>
      <c r="WHE55" s="535"/>
      <c r="WHF55" s="535"/>
      <c r="WHG55" s="535"/>
      <c r="WHH55" s="535"/>
      <c r="WHI55" s="535"/>
      <c r="WHJ55" s="535"/>
      <c r="WHK55" s="535"/>
      <c r="WHL55" s="535"/>
      <c r="WHM55" s="535"/>
      <c r="WHN55" s="535"/>
      <c r="WHO55" s="535"/>
      <c r="WHP55" s="535"/>
      <c r="WHQ55" s="535"/>
      <c r="WHR55" s="535"/>
      <c r="WHS55" s="535"/>
      <c r="WHT55" s="535"/>
      <c r="WHU55" s="535"/>
      <c r="WHV55" s="535"/>
      <c r="WHW55" s="535"/>
      <c r="WHX55" s="535"/>
      <c r="WHY55" s="535"/>
      <c r="WHZ55" s="535"/>
      <c r="WIA55" s="535"/>
      <c r="WIB55" s="535"/>
      <c r="WIC55" s="535"/>
      <c r="WID55" s="535"/>
      <c r="WIE55" s="535"/>
      <c r="WIF55" s="535"/>
      <c r="WIG55" s="535"/>
      <c r="WIH55" s="535"/>
      <c r="WII55" s="535"/>
      <c r="WIJ55" s="535"/>
      <c r="WIK55" s="535"/>
      <c r="WIL55" s="535"/>
      <c r="WIM55" s="535"/>
      <c r="WIN55" s="535"/>
      <c r="WIO55" s="535"/>
      <c r="WIP55" s="535"/>
      <c r="WIQ55" s="535"/>
      <c r="WIR55" s="535"/>
      <c r="WIS55" s="535"/>
      <c r="WIT55" s="535"/>
      <c r="WIU55" s="535"/>
      <c r="WIV55" s="535"/>
      <c r="WIW55" s="535"/>
      <c r="WIX55" s="535"/>
      <c r="WIY55" s="535"/>
      <c r="WIZ55" s="535"/>
      <c r="WJA55" s="535"/>
      <c r="WJB55" s="535"/>
      <c r="WJC55" s="535"/>
      <c r="WJD55" s="535"/>
      <c r="WJE55" s="535"/>
      <c r="WJF55" s="535"/>
      <c r="WJG55" s="535"/>
      <c r="WJH55" s="535"/>
      <c r="WJI55" s="535"/>
      <c r="WJJ55" s="535"/>
      <c r="WJK55" s="535"/>
      <c r="WJL55" s="535"/>
      <c r="WJM55" s="535"/>
      <c r="WJN55" s="535"/>
      <c r="WJO55" s="535"/>
      <c r="WJP55" s="535"/>
      <c r="WJQ55" s="535"/>
      <c r="WJR55" s="535"/>
      <c r="WJS55" s="535"/>
      <c r="WJT55" s="535"/>
      <c r="WJU55" s="535"/>
      <c r="WJV55" s="535"/>
      <c r="WJW55" s="535"/>
      <c r="WJX55" s="535"/>
      <c r="WJY55" s="535"/>
      <c r="WJZ55" s="535"/>
      <c r="WKA55" s="535"/>
      <c r="WKB55" s="535"/>
      <c r="WKC55" s="535"/>
      <c r="WKD55" s="535"/>
      <c r="WKE55" s="535"/>
      <c r="WKF55" s="535"/>
      <c r="WKG55" s="535"/>
      <c r="WKH55" s="535"/>
      <c r="WKI55" s="535"/>
      <c r="WKJ55" s="535"/>
      <c r="WKK55" s="535"/>
      <c r="WKL55" s="535"/>
      <c r="WKM55" s="535"/>
      <c r="WKN55" s="535"/>
      <c r="WKO55" s="535"/>
      <c r="WKP55" s="535"/>
      <c r="WKQ55" s="535"/>
      <c r="WKR55" s="535"/>
      <c r="WKS55" s="535"/>
      <c r="WKT55" s="535"/>
      <c r="WKU55" s="535"/>
      <c r="WKV55" s="535"/>
      <c r="WKW55" s="535"/>
      <c r="WKX55" s="535"/>
      <c r="WKY55" s="535"/>
      <c r="WKZ55" s="535"/>
      <c r="WLA55" s="535"/>
      <c r="WLB55" s="535"/>
      <c r="WLC55" s="535"/>
      <c r="WLD55" s="535"/>
      <c r="WLE55" s="535"/>
      <c r="WLF55" s="535"/>
      <c r="WLG55" s="535"/>
      <c r="WLH55" s="535"/>
      <c r="WLI55" s="535"/>
      <c r="WLJ55" s="535"/>
      <c r="WLK55" s="535"/>
      <c r="WLL55" s="535"/>
      <c r="WLM55" s="535"/>
      <c r="WLN55" s="535"/>
      <c r="WLO55" s="535"/>
      <c r="WLP55" s="535"/>
      <c r="WLQ55" s="535"/>
      <c r="WLR55" s="535"/>
      <c r="WLS55" s="535"/>
      <c r="WLT55" s="535"/>
      <c r="WLU55" s="535"/>
      <c r="WLV55" s="535"/>
      <c r="WLW55" s="535"/>
      <c r="WLX55" s="535"/>
      <c r="WLY55" s="535"/>
      <c r="WLZ55" s="535"/>
      <c r="WMA55" s="535"/>
      <c r="WMB55" s="535"/>
      <c r="WMC55" s="535"/>
      <c r="WMD55" s="535"/>
      <c r="WME55" s="535"/>
      <c r="WMF55" s="535"/>
      <c r="WMG55" s="535"/>
      <c r="WMH55" s="535"/>
      <c r="WMI55" s="535"/>
      <c r="WMJ55" s="535"/>
      <c r="WMK55" s="535"/>
      <c r="WML55" s="535"/>
      <c r="WMM55" s="535"/>
      <c r="WMN55" s="535"/>
      <c r="WMO55" s="535"/>
      <c r="WMP55" s="535"/>
      <c r="WMQ55" s="535"/>
      <c r="WMR55" s="535"/>
      <c r="WMS55" s="535"/>
      <c r="WMT55" s="535"/>
      <c r="WMU55" s="535"/>
      <c r="WMV55" s="535"/>
      <c r="WMW55" s="535"/>
      <c r="WMX55" s="535"/>
      <c r="WMY55" s="535"/>
      <c r="WMZ55" s="535"/>
      <c r="WNA55" s="535"/>
      <c r="WNB55" s="535"/>
      <c r="WNC55" s="535"/>
      <c r="WND55" s="535"/>
      <c r="WNE55" s="535"/>
      <c r="WNF55" s="535"/>
      <c r="WNG55" s="535"/>
      <c r="WNH55" s="535"/>
      <c r="WNI55" s="535"/>
      <c r="WNJ55" s="535"/>
      <c r="WNK55" s="535"/>
      <c r="WNL55" s="535"/>
      <c r="WNM55" s="535"/>
      <c r="WNN55" s="535"/>
      <c r="WNO55" s="535"/>
      <c r="WNP55" s="535"/>
      <c r="WNQ55" s="535"/>
      <c r="WNR55" s="535"/>
      <c r="WNS55" s="535"/>
      <c r="WNT55" s="535"/>
      <c r="WNU55" s="535"/>
      <c r="WNV55" s="535"/>
      <c r="WNW55" s="535"/>
      <c r="WNX55" s="535"/>
      <c r="WNY55" s="535"/>
      <c r="WNZ55" s="535"/>
      <c r="WOA55" s="535"/>
      <c r="WOB55" s="535"/>
      <c r="WOC55" s="535"/>
      <c r="WOD55" s="535"/>
      <c r="WOE55" s="535"/>
      <c r="WOF55" s="535"/>
      <c r="WOG55" s="535"/>
      <c r="WOH55" s="535"/>
      <c r="WOI55" s="535"/>
      <c r="WOJ55" s="535"/>
      <c r="WOK55" s="535"/>
      <c r="WOL55" s="535"/>
      <c r="WOM55" s="535"/>
      <c r="WON55" s="535"/>
      <c r="WOO55" s="535"/>
      <c r="WOP55" s="535"/>
      <c r="WOQ55" s="535"/>
      <c r="WOR55" s="535"/>
      <c r="WOS55" s="535"/>
      <c r="WOT55" s="535"/>
      <c r="WOU55" s="535"/>
      <c r="WOV55" s="535"/>
      <c r="WOW55" s="535"/>
      <c r="WOX55" s="535"/>
      <c r="WOY55" s="535"/>
      <c r="WOZ55" s="535"/>
      <c r="WPA55" s="535"/>
      <c r="WPB55" s="535"/>
      <c r="WPC55" s="535"/>
      <c r="WPD55" s="535"/>
      <c r="WPE55" s="535"/>
      <c r="WPF55" s="535"/>
      <c r="WPG55" s="535"/>
      <c r="WPH55" s="535"/>
      <c r="WPI55" s="535"/>
      <c r="WPJ55" s="535"/>
      <c r="WPK55" s="535"/>
      <c r="WPL55" s="535"/>
      <c r="WPM55" s="535"/>
      <c r="WPN55" s="535"/>
      <c r="WPO55" s="535"/>
      <c r="WPP55" s="535"/>
      <c r="WPQ55" s="535"/>
      <c r="WPR55" s="535"/>
      <c r="WPS55" s="535"/>
      <c r="WPT55" s="535"/>
      <c r="WPU55" s="535"/>
      <c r="WPV55" s="535"/>
      <c r="WPW55" s="535"/>
      <c r="WPX55" s="535"/>
      <c r="WPY55" s="535"/>
      <c r="WPZ55" s="535"/>
      <c r="WQA55" s="535"/>
      <c r="WQB55" s="535"/>
      <c r="WQC55" s="535"/>
      <c r="WQD55" s="535"/>
      <c r="WQE55" s="535"/>
      <c r="WQF55" s="535"/>
      <c r="WQG55" s="535"/>
      <c r="WQH55" s="535"/>
      <c r="WQI55" s="535"/>
      <c r="WQJ55" s="535"/>
      <c r="WQK55" s="535"/>
      <c r="WQL55" s="535"/>
      <c r="WQM55" s="535"/>
      <c r="WQN55" s="535"/>
      <c r="WQO55" s="535"/>
      <c r="WQP55" s="535"/>
      <c r="WQQ55" s="535"/>
      <c r="WQR55" s="535"/>
      <c r="WQS55" s="535"/>
      <c r="WQT55" s="535"/>
      <c r="WQU55" s="535"/>
      <c r="WQV55" s="535"/>
      <c r="WQW55" s="535"/>
      <c r="WQX55" s="535"/>
      <c r="WQY55" s="535"/>
      <c r="WQZ55" s="535"/>
      <c r="WRA55" s="535"/>
      <c r="WRB55" s="535"/>
      <c r="WRC55" s="535"/>
      <c r="WRD55" s="535"/>
      <c r="WRE55" s="535"/>
      <c r="WRF55" s="535"/>
      <c r="WRG55" s="535"/>
      <c r="WRH55" s="535"/>
      <c r="WRI55" s="535"/>
      <c r="WRJ55" s="535"/>
      <c r="WRK55" s="535"/>
      <c r="WRL55" s="535"/>
      <c r="WRM55" s="535"/>
      <c r="WRN55" s="535"/>
      <c r="WRO55" s="535"/>
      <c r="WRP55" s="535"/>
      <c r="WRQ55" s="535"/>
      <c r="WRR55" s="535"/>
      <c r="WRS55" s="535"/>
      <c r="WRT55" s="535"/>
      <c r="WRU55" s="535"/>
      <c r="WRV55" s="535"/>
      <c r="WRW55" s="535"/>
      <c r="WRX55" s="535"/>
      <c r="WRY55" s="535"/>
      <c r="WRZ55" s="535"/>
      <c r="WSA55" s="535"/>
      <c r="WSB55" s="535"/>
      <c r="WSC55" s="535"/>
      <c r="WSD55" s="535"/>
      <c r="WSE55" s="535"/>
      <c r="WSF55" s="535"/>
      <c r="WSG55" s="535"/>
      <c r="WSH55" s="535"/>
      <c r="WSI55" s="535"/>
      <c r="WSJ55" s="535"/>
      <c r="WSK55" s="535"/>
      <c r="WSL55" s="535"/>
      <c r="WSM55" s="535"/>
      <c r="WSN55" s="535"/>
      <c r="WSO55" s="535"/>
      <c r="WSP55" s="535"/>
      <c r="WSQ55" s="535"/>
      <c r="WSR55" s="535"/>
      <c r="WSS55" s="535"/>
      <c r="WST55" s="535"/>
      <c r="WSU55" s="535"/>
      <c r="WSV55" s="535"/>
      <c r="WSW55" s="535"/>
      <c r="WSX55" s="535"/>
      <c r="WSY55" s="535"/>
      <c r="WSZ55" s="535"/>
      <c r="WTA55" s="535"/>
      <c r="WTB55" s="535"/>
      <c r="WTC55" s="535"/>
      <c r="WTD55" s="535"/>
      <c r="WTE55" s="535"/>
      <c r="WTF55" s="535"/>
      <c r="WTG55" s="535"/>
      <c r="WTH55" s="535"/>
      <c r="WTI55" s="535"/>
      <c r="WTJ55" s="535"/>
      <c r="WTK55" s="535"/>
      <c r="WTL55" s="535"/>
      <c r="WTM55" s="535"/>
      <c r="WTN55" s="535"/>
      <c r="WTO55" s="535"/>
      <c r="WTP55" s="535"/>
      <c r="WTQ55" s="535"/>
      <c r="WTR55" s="535"/>
      <c r="WTS55" s="535"/>
      <c r="WTT55" s="535"/>
      <c r="WTU55" s="535"/>
      <c r="WTV55" s="535"/>
      <c r="WTW55" s="535"/>
      <c r="WTX55" s="535"/>
      <c r="WTY55" s="535"/>
      <c r="WTZ55" s="535"/>
      <c r="WUA55" s="535"/>
      <c r="WUB55" s="535"/>
      <c r="WUC55" s="535"/>
      <c r="WUD55" s="535"/>
      <c r="WUE55" s="535"/>
      <c r="WUF55" s="535"/>
      <c r="WUG55" s="535"/>
      <c r="WUH55" s="535"/>
      <c r="WUI55" s="535"/>
      <c r="WUJ55" s="535"/>
      <c r="WUK55" s="535"/>
      <c r="WUL55" s="535"/>
      <c r="WUM55" s="535"/>
      <c r="WUN55" s="535"/>
      <c r="WUO55" s="535"/>
      <c r="WUP55" s="535"/>
      <c r="WUQ55" s="535"/>
      <c r="WUR55" s="535"/>
      <c r="WUS55" s="535"/>
      <c r="WUT55" s="535"/>
      <c r="WUU55" s="535"/>
      <c r="WUV55" s="535"/>
      <c r="WUW55" s="535"/>
      <c r="WUX55" s="535"/>
      <c r="WUY55" s="535"/>
      <c r="WUZ55" s="535"/>
      <c r="WVA55" s="535"/>
      <c r="WVB55" s="535"/>
      <c r="WVC55" s="535"/>
      <c r="WVD55" s="535"/>
      <c r="WVE55" s="535"/>
      <c r="WVF55" s="535"/>
      <c r="WVG55" s="535"/>
    </row>
    <row r="56" spans="2:16127" s="445" customFormat="1" ht="20.100000000000001" customHeight="1">
      <c r="B56" s="535"/>
      <c r="AC56" s="535"/>
      <c r="AD56" s="535"/>
      <c r="AE56" s="535"/>
      <c r="AF56" s="535"/>
      <c r="AG56" s="535"/>
      <c r="AH56" s="535"/>
      <c r="AI56" s="535"/>
      <c r="AJ56" s="535"/>
      <c r="AK56" s="535"/>
      <c r="AL56" s="535"/>
      <c r="AM56" s="535"/>
      <c r="AN56" s="535"/>
      <c r="AO56" s="535"/>
      <c r="AP56" s="535"/>
      <c r="AQ56" s="535"/>
      <c r="AR56" s="535"/>
      <c r="AS56" s="535"/>
      <c r="AT56" s="535"/>
      <c r="AU56" s="535"/>
      <c r="AV56" s="535"/>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5"/>
      <c r="BZ56" s="535"/>
      <c r="CA56" s="535"/>
      <c r="CB56" s="535"/>
      <c r="CC56" s="535"/>
      <c r="CD56" s="535"/>
      <c r="CE56" s="535"/>
      <c r="CF56" s="535"/>
      <c r="CG56" s="535"/>
      <c r="CH56" s="535"/>
      <c r="CI56" s="535"/>
      <c r="CJ56" s="535"/>
      <c r="CK56" s="535"/>
      <c r="CL56" s="535"/>
      <c r="CM56" s="535"/>
      <c r="CN56" s="535"/>
      <c r="CO56" s="535"/>
      <c r="CP56" s="535"/>
      <c r="CQ56" s="535"/>
      <c r="CR56" s="535"/>
      <c r="CS56" s="535"/>
      <c r="CT56" s="535"/>
      <c r="CU56" s="535"/>
      <c r="CV56" s="535"/>
      <c r="CW56" s="535"/>
      <c r="CX56" s="535"/>
      <c r="CY56" s="535"/>
      <c r="CZ56" s="535"/>
      <c r="DA56" s="535"/>
      <c r="DB56" s="535"/>
      <c r="DC56" s="535"/>
      <c r="DD56" s="535"/>
      <c r="DE56" s="535"/>
      <c r="DF56" s="535"/>
      <c r="DG56" s="535"/>
      <c r="DH56" s="535"/>
      <c r="DI56" s="535"/>
      <c r="DJ56" s="535"/>
      <c r="DK56" s="535"/>
      <c r="DL56" s="535"/>
      <c r="DM56" s="535"/>
      <c r="DN56" s="535"/>
      <c r="DO56" s="535"/>
      <c r="DP56" s="535"/>
      <c r="DQ56" s="535"/>
      <c r="DR56" s="535"/>
      <c r="DS56" s="535"/>
      <c r="DT56" s="535"/>
      <c r="DU56" s="535"/>
      <c r="DV56" s="535"/>
      <c r="DW56" s="535"/>
      <c r="DX56" s="535"/>
      <c r="DY56" s="535"/>
      <c r="DZ56" s="535"/>
      <c r="EA56" s="535"/>
      <c r="EB56" s="535"/>
      <c r="EC56" s="535"/>
      <c r="ED56" s="535"/>
      <c r="EE56" s="535"/>
      <c r="EF56" s="535"/>
      <c r="EG56" s="535"/>
      <c r="EH56" s="535"/>
      <c r="EI56" s="535"/>
      <c r="EJ56" s="535"/>
      <c r="EK56" s="535"/>
      <c r="EL56" s="535"/>
      <c r="EM56" s="535"/>
      <c r="EN56" s="535"/>
      <c r="EO56" s="535"/>
      <c r="EP56" s="535"/>
      <c r="EQ56" s="535"/>
      <c r="ER56" s="535"/>
      <c r="ES56" s="535"/>
      <c r="ET56" s="535"/>
      <c r="EU56" s="535"/>
      <c r="EV56" s="535"/>
      <c r="EW56" s="535"/>
      <c r="EX56" s="535"/>
      <c r="EY56" s="535"/>
      <c r="EZ56" s="535"/>
      <c r="FA56" s="535"/>
      <c r="FB56" s="535"/>
      <c r="FC56" s="535"/>
      <c r="FD56" s="535"/>
      <c r="FE56" s="535"/>
      <c r="FF56" s="535"/>
      <c r="FG56" s="535"/>
      <c r="FH56" s="535"/>
      <c r="FI56" s="535"/>
      <c r="FJ56" s="535"/>
      <c r="FK56" s="535"/>
      <c r="FL56" s="535"/>
      <c r="FM56" s="535"/>
      <c r="FN56" s="535"/>
      <c r="FO56" s="535"/>
      <c r="FP56" s="535"/>
      <c r="FQ56" s="535"/>
      <c r="FR56" s="535"/>
      <c r="FS56" s="535"/>
      <c r="FT56" s="535"/>
      <c r="FU56" s="535"/>
      <c r="FV56" s="535"/>
      <c r="FW56" s="535"/>
      <c r="FX56" s="535"/>
      <c r="FY56" s="535"/>
      <c r="FZ56" s="535"/>
      <c r="GA56" s="535"/>
      <c r="GB56" s="535"/>
      <c r="GC56" s="535"/>
      <c r="GD56" s="535"/>
      <c r="GE56" s="535"/>
      <c r="GF56" s="535"/>
      <c r="GG56" s="535"/>
      <c r="GH56" s="535"/>
      <c r="GI56" s="535"/>
      <c r="GJ56" s="535"/>
      <c r="GK56" s="535"/>
      <c r="GL56" s="535"/>
      <c r="GM56" s="535"/>
      <c r="GN56" s="535"/>
      <c r="GO56" s="535"/>
      <c r="GP56" s="535"/>
      <c r="GQ56" s="535"/>
      <c r="GR56" s="535"/>
      <c r="GS56" s="535"/>
      <c r="GT56" s="535"/>
      <c r="GU56" s="535"/>
      <c r="GV56" s="535"/>
      <c r="GW56" s="535"/>
      <c r="GX56" s="535"/>
      <c r="GY56" s="535"/>
      <c r="GZ56" s="535"/>
      <c r="HA56" s="535"/>
      <c r="HB56" s="535"/>
      <c r="HC56" s="535"/>
      <c r="HD56" s="535"/>
      <c r="HE56" s="535"/>
      <c r="HF56" s="535"/>
      <c r="HG56" s="535"/>
      <c r="HH56" s="535"/>
      <c r="HI56" s="535"/>
      <c r="HJ56" s="535"/>
      <c r="HK56" s="535"/>
      <c r="HL56" s="535"/>
      <c r="HM56" s="535"/>
      <c r="HN56" s="535"/>
      <c r="HO56" s="535"/>
      <c r="HP56" s="535"/>
      <c r="HQ56" s="535"/>
      <c r="HR56" s="535"/>
      <c r="HS56" s="535"/>
      <c r="HT56" s="535"/>
      <c r="HU56" s="535"/>
      <c r="HV56" s="535"/>
      <c r="HW56" s="535"/>
      <c r="HX56" s="535"/>
      <c r="HY56" s="535"/>
      <c r="HZ56" s="535"/>
      <c r="IA56" s="535"/>
      <c r="IB56" s="535"/>
      <c r="IC56" s="535"/>
      <c r="ID56" s="535"/>
      <c r="IE56" s="535"/>
      <c r="IF56" s="535"/>
      <c r="IG56" s="535"/>
      <c r="IH56" s="535"/>
      <c r="II56" s="535"/>
      <c r="IJ56" s="535"/>
      <c r="IK56" s="535"/>
      <c r="IL56" s="535"/>
      <c r="IM56" s="535"/>
      <c r="IN56" s="535"/>
      <c r="IO56" s="535"/>
      <c r="IP56" s="535"/>
      <c r="IQ56" s="535"/>
      <c r="IR56" s="535"/>
      <c r="IS56" s="535"/>
      <c r="IT56" s="535"/>
      <c r="IU56" s="535"/>
      <c r="IV56" s="535"/>
      <c r="IW56" s="535"/>
      <c r="IX56" s="535"/>
      <c r="IY56" s="535"/>
      <c r="IZ56" s="535"/>
      <c r="JA56" s="535"/>
      <c r="JB56" s="535"/>
      <c r="JC56" s="535"/>
      <c r="JD56" s="535"/>
      <c r="JE56" s="535"/>
      <c r="JF56" s="535"/>
      <c r="JG56" s="535"/>
      <c r="JH56" s="535"/>
      <c r="JI56" s="535"/>
      <c r="JJ56" s="535"/>
      <c r="JK56" s="535"/>
      <c r="JL56" s="535"/>
      <c r="JM56" s="535"/>
      <c r="JN56" s="535"/>
      <c r="JO56" s="535"/>
      <c r="JP56" s="535"/>
      <c r="JQ56" s="535"/>
      <c r="JR56" s="535"/>
      <c r="JS56" s="535"/>
      <c r="JT56" s="535"/>
      <c r="JU56" s="535"/>
      <c r="JV56" s="535"/>
      <c r="JW56" s="535"/>
      <c r="JX56" s="535"/>
      <c r="JY56" s="535"/>
      <c r="JZ56" s="535"/>
      <c r="KA56" s="535"/>
      <c r="KB56" s="535"/>
      <c r="KC56" s="535"/>
      <c r="KD56" s="535"/>
      <c r="KE56" s="535"/>
      <c r="KF56" s="535"/>
      <c r="KG56" s="535"/>
      <c r="KH56" s="535"/>
      <c r="KI56" s="535"/>
      <c r="KJ56" s="535"/>
      <c r="KK56" s="535"/>
      <c r="KL56" s="535"/>
      <c r="KM56" s="535"/>
      <c r="KN56" s="535"/>
      <c r="KO56" s="535"/>
      <c r="KP56" s="535"/>
      <c r="KQ56" s="535"/>
      <c r="KR56" s="535"/>
      <c r="KS56" s="535"/>
      <c r="KT56" s="535"/>
      <c r="KU56" s="535"/>
      <c r="KV56" s="535"/>
      <c r="KW56" s="535"/>
      <c r="KX56" s="535"/>
      <c r="KY56" s="535"/>
      <c r="KZ56" s="535"/>
      <c r="LA56" s="535"/>
      <c r="LB56" s="535"/>
      <c r="LC56" s="535"/>
      <c r="LD56" s="535"/>
      <c r="LE56" s="535"/>
      <c r="LF56" s="535"/>
      <c r="LG56" s="535"/>
      <c r="LH56" s="535"/>
      <c r="LI56" s="535"/>
      <c r="LJ56" s="535"/>
      <c r="LK56" s="535"/>
      <c r="LL56" s="535"/>
      <c r="LM56" s="535"/>
      <c r="LN56" s="535"/>
      <c r="LO56" s="535"/>
      <c r="LP56" s="535"/>
      <c r="LQ56" s="535"/>
      <c r="LR56" s="535"/>
      <c r="LS56" s="535"/>
      <c r="LT56" s="535"/>
      <c r="LU56" s="535"/>
      <c r="LV56" s="535"/>
      <c r="LW56" s="535"/>
      <c r="LX56" s="535"/>
      <c r="LY56" s="535"/>
      <c r="LZ56" s="535"/>
      <c r="MA56" s="535"/>
      <c r="MB56" s="535"/>
      <c r="MC56" s="535"/>
      <c r="MD56" s="535"/>
      <c r="ME56" s="535"/>
      <c r="MF56" s="535"/>
      <c r="MG56" s="535"/>
      <c r="MH56" s="535"/>
      <c r="MI56" s="535"/>
      <c r="MJ56" s="535"/>
      <c r="MK56" s="535"/>
      <c r="ML56" s="535"/>
      <c r="MM56" s="535"/>
      <c r="MN56" s="535"/>
      <c r="MO56" s="535"/>
      <c r="MP56" s="535"/>
      <c r="MQ56" s="535"/>
      <c r="MR56" s="535"/>
      <c r="MS56" s="535"/>
      <c r="MT56" s="535"/>
      <c r="MU56" s="535"/>
      <c r="MV56" s="535"/>
      <c r="MW56" s="535"/>
      <c r="MX56" s="535"/>
      <c r="MY56" s="535"/>
      <c r="MZ56" s="535"/>
      <c r="NA56" s="535"/>
      <c r="NB56" s="535"/>
      <c r="NC56" s="535"/>
      <c r="ND56" s="535"/>
      <c r="NE56" s="535"/>
      <c r="NF56" s="535"/>
      <c r="NG56" s="535"/>
      <c r="NH56" s="535"/>
      <c r="NI56" s="535"/>
      <c r="NJ56" s="535"/>
      <c r="NK56" s="535"/>
      <c r="NL56" s="535"/>
      <c r="NM56" s="535"/>
      <c r="NN56" s="535"/>
      <c r="NO56" s="535"/>
      <c r="NP56" s="535"/>
      <c r="NQ56" s="535"/>
      <c r="NR56" s="535"/>
      <c r="NS56" s="535"/>
      <c r="NT56" s="535"/>
      <c r="NU56" s="535"/>
      <c r="NV56" s="535"/>
      <c r="NW56" s="535"/>
      <c r="NX56" s="535"/>
      <c r="NY56" s="535"/>
      <c r="NZ56" s="535"/>
      <c r="OA56" s="535"/>
      <c r="OB56" s="535"/>
      <c r="OC56" s="535"/>
      <c r="OD56" s="535"/>
      <c r="OE56" s="535"/>
      <c r="OF56" s="535"/>
      <c r="OG56" s="535"/>
      <c r="OH56" s="535"/>
      <c r="OI56" s="535"/>
      <c r="OJ56" s="535"/>
      <c r="OK56" s="535"/>
      <c r="OL56" s="535"/>
      <c r="OM56" s="535"/>
      <c r="ON56" s="535"/>
      <c r="OO56" s="535"/>
      <c r="OP56" s="535"/>
      <c r="OQ56" s="535"/>
      <c r="OR56" s="535"/>
      <c r="OS56" s="535"/>
      <c r="OT56" s="535"/>
      <c r="OU56" s="535"/>
      <c r="OV56" s="535"/>
      <c r="OW56" s="535"/>
      <c r="OX56" s="535"/>
      <c r="OY56" s="535"/>
      <c r="OZ56" s="535"/>
      <c r="PA56" s="535"/>
      <c r="PB56" s="535"/>
      <c r="PC56" s="535"/>
      <c r="PD56" s="535"/>
      <c r="PE56" s="535"/>
      <c r="PF56" s="535"/>
      <c r="PG56" s="535"/>
      <c r="PH56" s="535"/>
      <c r="PI56" s="535"/>
      <c r="PJ56" s="535"/>
      <c r="PK56" s="535"/>
      <c r="PL56" s="535"/>
      <c r="PM56" s="535"/>
      <c r="PN56" s="535"/>
      <c r="PO56" s="535"/>
      <c r="PP56" s="535"/>
      <c r="PQ56" s="535"/>
      <c r="PR56" s="535"/>
      <c r="PS56" s="535"/>
      <c r="PT56" s="535"/>
      <c r="PU56" s="535"/>
      <c r="PV56" s="535"/>
      <c r="PW56" s="535"/>
      <c r="PX56" s="535"/>
      <c r="PY56" s="535"/>
      <c r="PZ56" s="535"/>
      <c r="QA56" s="535"/>
      <c r="QB56" s="535"/>
      <c r="QC56" s="535"/>
      <c r="QD56" s="535"/>
      <c r="QE56" s="535"/>
      <c r="QF56" s="535"/>
      <c r="QG56" s="535"/>
      <c r="QH56" s="535"/>
      <c r="QI56" s="535"/>
      <c r="QJ56" s="535"/>
      <c r="QK56" s="535"/>
      <c r="QL56" s="535"/>
      <c r="QM56" s="535"/>
      <c r="QN56" s="535"/>
      <c r="QO56" s="535"/>
      <c r="QP56" s="535"/>
      <c r="QQ56" s="535"/>
      <c r="QR56" s="535"/>
      <c r="QS56" s="535"/>
      <c r="QT56" s="535"/>
      <c r="QU56" s="535"/>
      <c r="QV56" s="535"/>
      <c r="QW56" s="535"/>
      <c r="QX56" s="535"/>
      <c r="QY56" s="535"/>
      <c r="QZ56" s="535"/>
      <c r="RA56" s="535"/>
      <c r="RB56" s="535"/>
      <c r="RC56" s="535"/>
      <c r="RD56" s="535"/>
      <c r="RE56" s="535"/>
      <c r="RF56" s="535"/>
      <c r="RG56" s="535"/>
      <c r="RH56" s="535"/>
      <c r="RI56" s="535"/>
      <c r="RJ56" s="535"/>
      <c r="RK56" s="535"/>
      <c r="RL56" s="535"/>
      <c r="RM56" s="535"/>
      <c r="RN56" s="535"/>
      <c r="RO56" s="535"/>
      <c r="RP56" s="535"/>
      <c r="RQ56" s="535"/>
      <c r="RR56" s="535"/>
      <c r="RS56" s="535"/>
      <c r="RT56" s="535"/>
      <c r="RU56" s="535"/>
      <c r="RV56" s="535"/>
      <c r="RW56" s="535"/>
      <c r="RX56" s="535"/>
      <c r="RY56" s="535"/>
      <c r="RZ56" s="535"/>
      <c r="SA56" s="535"/>
      <c r="SB56" s="535"/>
      <c r="SC56" s="535"/>
      <c r="SD56" s="535"/>
      <c r="SE56" s="535"/>
      <c r="SF56" s="535"/>
      <c r="SG56" s="535"/>
      <c r="SH56" s="535"/>
      <c r="SI56" s="535"/>
      <c r="SJ56" s="535"/>
      <c r="SK56" s="535"/>
      <c r="SL56" s="535"/>
      <c r="SM56" s="535"/>
      <c r="SN56" s="535"/>
      <c r="SO56" s="535"/>
      <c r="SP56" s="535"/>
      <c r="SQ56" s="535"/>
      <c r="SR56" s="535"/>
      <c r="SS56" s="535"/>
      <c r="ST56" s="535"/>
      <c r="SU56" s="535"/>
      <c r="SV56" s="535"/>
      <c r="SW56" s="535"/>
      <c r="SX56" s="535"/>
      <c r="SY56" s="535"/>
      <c r="SZ56" s="535"/>
      <c r="TA56" s="535"/>
      <c r="TB56" s="535"/>
      <c r="TC56" s="535"/>
      <c r="TD56" s="535"/>
      <c r="TE56" s="535"/>
      <c r="TF56" s="535"/>
      <c r="TG56" s="535"/>
      <c r="TH56" s="535"/>
      <c r="TI56" s="535"/>
      <c r="TJ56" s="535"/>
      <c r="TK56" s="535"/>
      <c r="TL56" s="535"/>
      <c r="TM56" s="535"/>
      <c r="TN56" s="535"/>
      <c r="TO56" s="535"/>
      <c r="TP56" s="535"/>
      <c r="TQ56" s="535"/>
      <c r="TR56" s="535"/>
      <c r="TS56" s="535"/>
      <c r="TT56" s="535"/>
      <c r="TU56" s="535"/>
      <c r="TV56" s="535"/>
      <c r="TW56" s="535"/>
      <c r="TX56" s="535"/>
      <c r="TY56" s="535"/>
      <c r="TZ56" s="535"/>
      <c r="UA56" s="535"/>
      <c r="UB56" s="535"/>
      <c r="UC56" s="535"/>
      <c r="UD56" s="535"/>
      <c r="UE56" s="535"/>
      <c r="UF56" s="535"/>
      <c r="UG56" s="535"/>
      <c r="UH56" s="535"/>
      <c r="UI56" s="535"/>
      <c r="UJ56" s="535"/>
      <c r="UK56" s="535"/>
      <c r="UL56" s="535"/>
      <c r="UM56" s="535"/>
      <c r="UN56" s="535"/>
      <c r="UO56" s="535"/>
      <c r="UP56" s="535"/>
      <c r="UQ56" s="535"/>
      <c r="UR56" s="535"/>
      <c r="US56" s="535"/>
      <c r="UT56" s="535"/>
      <c r="UU56" s="535"/>
      <c r="UV56" s="535"/>
      <c r="UW56" s="535"/>
      <c r="UX56" s="535"/>
      <c r="UY56" s="535"/>
      <c r="UZ56" s="535"/>
      <c r="VA56" s="535"/>
      <c r="VB56" s="535"/>
      <c r="VC56" s="535"/>
      <c r="VD56" s="535"/>
      <c r="VE56" s="535"/>
      <c r="VF56" s="535"/>
      <c r="VG56" s="535"/>
      <c r="VH56" s="535"/>
      <c r="VI56" s="535"/>
      <c r="VJ56" s="535"/>
      <c r="VK56" s="535"/>
      <c r="VL56" s="535"/>
      <c r="VM56" s="535"/>
      <c r="VN56" s="535"/>
      <c r="VO56" s="535"/>
      <c r="VP56" s="535"/>
      <c r="VQ56" s="535"/>
      <c r="VR56" s="535"/>
      <c r="VS56" s="535"/>
      <c r="VT56" s="535"/>
      <c r="VU56" s="535"/>
      <c r="VV56" s="535"/>
      <c r="VW56" s="535"/>
      <c r="VX56" s="535"/>
      <c r="VY56" s="535"/>
      <c r="VZ56" s="535"/>
      <c r="WA56" s="535"/>
      <c r="WB56" s="535"/>
      <c r="WC56" s="535"/>
      <c r="WD56" s="535"/>
      <c r="WE56" s="535"/>
      <c r="WF56" s="535"/>
      <c r="WG56" s="535"/>
      <c r="WH56" s="535"/>
      <c r="WI56" s="535"/>
      <c r="WJ56" s="535"/>
      <c r="WK56" s="535"/>
      <c r="WL56" s="535"/>
      <c r="WM56" s="535"/>
      <c r="WN56" s="535"/>
      <c r="WO56" s="535"/>
      <c r="WP56" s="535"/>
      <c r="WQ56" s="535"/>
      <c r="WR56" s="535"/>
      <c r="WS56" s="535"/>
      <c r="WT56" s="535"/>
      <c r="WU56" s="535"/>
      <c r="WV56" s="535"/>
      <c r="WW56" s="535"/>
      <c r="WX56" s="535"/>
      <c r="WY56" s="535"/>
      <c r="WZ56" s="535"/>
      <c r="XA56" s="535"/>
      <c r="XB56" s="535"/>
      <c r="XC56" s="535"/>
      <c r="XD56" s="535"/>
      <c r="XE56" s="535"/>
      <c r="XF56" s="535"/>
      <c r="XG56" s="535"/>
      <c r="XH56" s="535"/>
      <c r="XI56" s="535"/>
      <c r="XJ56" s="535"/>
      <c r="XK56" s="535"/>
      <c r="XL56" s="535"/>
      <c r="XM56" s="535"/>
      <c r="XN56" s="535"/>
      <c r="XO56" s="535"/>
      <c r="XP56" s="535"/>
      <c r="XQ56" s="535"/>
      <c r="XR56" s="535"/>
      <c r="XS56" s="535"/>
      <c r="XT56" s="535"/>
      <c r="XU56" s="535"/>
      <c r="XV56" s="535"/>
      <c r="XW56" s="535"/>
      <c r="XX56" s="535"/>
      <c r="XY56" s="535"/>
      <c r="XZ56" s="535"/>
      <c r="YA56" s="535"/>
      <c r="YB56" s="535"/>
      <c r="YC56" s="535"/>
      <c r="YD56" s="535"/>
      <c r="YE56" s="535"/>
      <c r="YF56" s="535"/>
      <c r="YG56" s="535"/>
      <c r="YH56" s="535"/>
      <c r="YI56" s="535"/>
      <c r="YJ56" s="535"/>
      <c r="YK56" s="535"/>
      <c r="YL56" s="535"/>
      <c r="YM56" s="535"/>
      <c r="YN56" s="535"/>
      <c r="YO56" s="535"/>
      <c r="YP56" s="535"/>
      <c r="YQ56" s="535"/>
      <c r="YR56" s="535"/>
      <c r="YS56" s="535"/>
      <c r="YT56" s="535"/>
      <c r="YU56" s="535"/>
      <c r="YV56" s="535"/>
      <c r="YW56" s="535"/>
      <c r="YX56" s="535"/>
      <c r="YY56" s="535"/>
      <c r="YZ56" s="535"/>
      <c r="ZA56" s="535"/>
      <c r="ZB56" s="535"/>
      <c r="ZC56" s="535"/>
      <c r="ZD56" s="535"/>
      <c r="ZE56" s="535"/>
      <c r="ZF56" s="535"/>
      <c r="ZG56" s="535"/>
      <c r="ZH56" s="535"/>
      <c r="ZI56" s="535"/>
      <c r="ZJ56" s="535"/>
      <c r="ZK56" s="535"/>
      <c r="ZL56" s="535"/>
      <c r="ZM56" s="535"/>
      <c r="ZN56" s="535"/>
      <c r="ZO56" s="535"/>
      <c r="ZP56" s="535"/>
      <c r="ZQ56" s="535"/>
      <c r="ZR56" s="535"/>
      <c r="ZS56" s="535"/>
      <c r="ZT56" s="535"/>
      <c r="ZU56" s="535"/>
      <c r="ZV56" s="535"/>
      <c r="ZW56" s="535"/>
      <c r="ZX56" s="535"/>
      <c r="ZY56" s="535"/>
      <c r="ZZ56" s="535"/>
      <c r="AAA56" s="535"/>
      <c r="AAB56" s="535"/>
      <c r="AAC56" s="535"/>
      <c r="AAD56" s="535"/>
      <c r="AAE56" s="535"/>
      <c r="AAF56" s="535"/>
      <c r="AAG56" s="535"/>
      <c r="AAH56" s="535"/>
      <c r="AAI56" s="535"/>
      <c r="AAJ56" s="535"/>
      <c r="AAK56" s="535"/>
      <c r="AAL56" s="535"/>
      <c r="AAM56" s="535"/>
      <c r="AAN56" s="535"/>
      <c r="AAO56" s="535"/>
      <c r="AAP56" s="535"/>
      <c r="AAQ56" s="535"/>
      <c r="AAR56" s="535"/>
      <c r="AAS56" s="535"/>
      <c r="AAT56" s="535"/>
      <c r="AAU56" s="535"/>
      <c r="AAV56" s="535"/>
      <c r="AAW56" s="535"/>
      <c r="AAX56" s="535"/>
      <c r="AAY56" s="535"/>
      <c r="AAZ56" s="535"/>
      <c r="ABA56" s="535"/>
      <c r="ABB56" s="535"/>
      <c r="ABC56" s="535"/>
      <c r="ABD56" s="535"/>
      <c r="ABE56" s="535"/>
      <c r="ABF56" s="535"/>
      <c r="ABG56" s="535"/>
      <c r="ABH56" s="535"/>
      <c r="ABI56" s="535"/>
      <c r="ABJ56" s="535"/>
      <c r="ABK56" s="535"/>
      <c r="ABL56" s="535"/>
      <c r="ABM56" s="535"/>
      <c r="ABN56" s="535"/>
      <c r="ABO56" s="535"/>
      <c r="ABP56" s="535"/>
      <c r="ABQ56" s="535"/>
      <c r="ABR56" s="535"/>
      <c r="ABS56" s="535"/>
      <c r="ABT56" s="535"/>
      <c r="ABU56" s="535"/>
      <c r="ABV56" s="535"/>
      <c r="ABW56" s="535"/>
      <c r="ABX56" s="535"/>
      <c r="ABY56" s="535"/>
      <c r="ABZ56" s="535"/>
      <c r="ACA56" s="535"/>
      <c r="ACB56" s="535"/>
      <c r="ACC56" s="535"/>
      <c r="ACD56" s="535"/>
      <c r="ACE56" s="535"/>
      <c r="ACF56" s="535"/>
      <c r="ACG56" s="535"/>
      <c r="ACH56" s="535"/>
      <c r="ACI56" s="535"/>
      <c r="ACJ56" s="535"/>
      <c r="ACK56" s="535"/>
      <c r="ACL56" s="535"/>
      <c r="ACM56" s="535"/>
      <c r="ACN56" s="535"/>
      <c r="ACO56" s="535"/>
      <c r="ACP56" s="535"/>
      <c r="ACQ56" s="535"/>
      <c r="ACR56" s="535"/>
      <c r="ACS56" s="535"/>
      <c r="ACT56" s="535"/>
      <c r="ACU56" s="535"/>
      <c r="ACV56" s="535"/>
      <c r="ACW56" s="535"/>
      <c r="ACX56" s="535"/>
      <c r="ACY56" s="535"/>
      <c r="ACZ56" s="535"/>
      <c r="ADA56" s="535"/>
      <c r="ADB56" s="535"/>
      <c r="ADC56" s="535"/>
      <c r="ADD56" s="535"/>
      <c r="ADE56" s="535"/>
      <c r="ADF56" s="535"/>
      <c r="ADG56" s="535"/>
      <c r="ADH56" s="535"/>
      <c r="ADI56" s="535"/>
      <c r="ADJ56" s="535"/>
      <c r="ADK56" s="535"/>
      <c r="ADL56" s="535"/>
      <c r="ADM56" s="535"/>
      <c r="ADN56" s="535"/>
      <c r="ADO56" s="535"/>
      <c r="ADP56" s="535"/>
      <c r="ADQ56" s="535"/>
      <c r="ADR56" s="535"/>
      <c r="ADS56" s="535"/>
      <c r="ADT56" s="535"/>
      <c r="ADU56" s="535"/>
      <c r="ADV56" s="535"/>
      <c r="ADW56" s="535"/>
      <c r="ADX56" s="535"/>
      <c r="ADY56" s="535"/>
      <c r="ADZ56" s="535"/>
      <c r="AEA56" s="535"/>
      <c r="AEB56" s="535"/>
      <c r="AEC56" s="535"/>
      <c r="AED56" s="535"/>
      <c r="AEE56" s="535"/>
      <c r="AEF56" s="535"/>
      <c r="AEG56" s="535"/>
      <c r="AEH56" s="535"/>
      <c r="AEI56" s="535"/>
      <c r="AEJ56" s="535"/>
      <c r="AEK56" s="535"/>
      <c r="AEL56" s="535"/>
      <c r="AEM56" s="535"/>
      <c r="AEN56" s="535"/>
      <c r="AEO56" s="535"/>
      <c r="AEP56" s="535"/>
      <c r="AEQ56" s="535"/>
      <c r="AER56" s="535"/>
      <c r="AES56" s="535"/>
      <c r="AET56" s="535"/>
      <c r="AEU56" s="535"/>
      <c r="AEV56" s="535"/>
      <c r="AEW56" s="535"/>
      <c r="AEX56" s="535"/>
      <c r="AEY56" s="535"/>
      <c r="AEZ56" s="535"/>
      <c r="AFA56" s="535"/>
      <c r="AFB56" s="535"/>
      <c r="AFC56" s="535"/>
      <c r="AFD56" s="535"/>
      <c r="AFE56" s="535"/>
      <c r="AFF56" s="535"/>
      <c r="AFG56" s="535"/>
      <c r="AFH56" s="535"/>
      <c r="AFI56" s="535"/>
      <c r="AFJ56" s="535"/>
      <c r="AFK56" s="535"/>
      <c r="AFL56" s="535"/>
      <c r="AFM56" s="535"/>
      <c r="AFN56" s="535"/>
      <c r="AFO56" s="535"/>
      <c r="AFP56" s="535"/>
      <c r="AFQ56" s="535"/>
      <c r="AFR56" s="535"/>
      <c r="AFS56" s="535"/>
      <c r="AFT56" s="535"/>
      <c r="AFU56" s="535"/>
      <c r="AFV56" s="535"/>
      <c r="AFW56" s="535"/>
      <c r="AFX56" s="535"/>
      <c r="AFY56" s="535"/>
      <c r="AFZ56" s="535"/>
      <c r="AGA56" s="535"/>
      <c r="AGB56" s="535"/>
      <c r="AGC56" s="535"/>
      <c r="AGD56" s="535"/>
      <c r="AGE56" s="535"/>
      <c r="AGF56" s="535"/>
      <c r="AGG56" s="535"/>
      <c r="AGH56" s="535"/>
      <c r="AGI56" s="535"/>
      <c r="AGJ56" s="535"/>
      <c r="AGK56" s="535"/>
      <c r="AGL56" s="535"/>
      <c r="AGM56" s="535"/>
      <c r="AGN56" s="535"/>
      <c r="AGO56" s="535"/>
      <c r="AGP56" s="535"/>
      <c r="AGQ56" s="535"/>
      <c r="AGR56" s="535"/>
      <c r="AGS56" s="535"/>
      <c r="AGT56" s="535"/>
      <c r="AGU56" s="535"/>
      <c r="AGV56" s="535"/>
      <c r="AGW56" s="535"/>
      <c r="AGX56" s="535"/>
      <c r="AGY56" s="535"/>
      <c r="AGZ56" s="535"/>
      <c r="AHA56" s="535"/>
      <c r="AHB56" s="535"/>
      <c r="AHC56" s="535"/>
      <c r="AHD56" s="535"/>
      <c r="AHE56" s="535"/>
      <c r="AHF56" s="535"/>
      <c r="AHG56" s="535"/>
      <c r="AHH56" s="535"/>
      <c r="AHI56" s="535"/>
      <c r="AHJ56" s="535"/>
      <c r="AHK56" s="535"/>
      <c r="AHL56" s="535"/>
      <c r="AHM56" s="535"/>
      <c r="AHN56" s="535"/>
      <c r="AHO56" s="535"/>
      <c r="AHP56" s="535"/>
      <c r="AHQ56" s="535"/>
      <c r="AHR56" s="535"/>
      <c r="AHS56" s="535"/>
      <c r="AHT56" s="535"/>
      <c r="AHU56" s="535"/>
      <c r="AHV56" s="535"/>
      <c r="AHW56" s="535"/>
      <c r="AHX56" s="535"/>
      <c r="AHY56" s="535"/>
      <c r="AHZ56" s="535"/>
      <c r="AIA56" s="535"/>
      <c r="AIB56" s="535"/>
      <c r="AIC56" s="535"/>
      <c r="AID56" s="535"/>
      <c r="AIE56" s="535"/>
      <c r="AIF56" s="535"/>
      <c r="AIG56" s="535"/>
      <c r="AIH56" s="535"/>
      <c r="AII56" s="535"/>
      <c r="AIJ56" s="535"/>
      <c r="AIK56" s="535"/>
      <c r="AIL56" s="535"/>
      <c r="AIM56" s="535"/>
      <c r="AIN56" s="535"/>
      <c r="AIO56" s="535"/>
      <c r="AIP56" s="535"/>
      <c r="AIQ56" s="535"/>
      <c r="AIR56" s="535"/>
      <c r="AIS56" s="535"/>
      <c r="AIT56" s="535"/>
      <c r="AIU56" s="535"/>
      <c r="AIV56" s="535"/>
      <c r="AIW56" s="535"/>
      <c r="AIX56" s="535"/>
      <c r="AIY56" s="535"/>
      <c r="AIZ56" s="535"/>
      <c r="AJA56" s="535"/>
      <c r="AJB56" s="535"/>
      <c r="AJC56" s="535"/>
      <c r="AJD56" s="535"/>
      <c r="AJE56" s="535"/>
      <c r="AJF56" s="535"/>
      <c r="AJG56" s="535"/>
      <c r="AJH56" s="535"/>
      <c r="AJI56" s="535"/>
      <c r="AJJ56" s="535"/>
      <c r="AJK56" s="535"/>
      <c r="AJL56" s="535"/>
      <c r="AJM56" s="535"/>
      <c r="AJN56" s="535"/>
      <c r="AJO56" s="535"/>
      <c r="AJP56" s="535"/>
      <c r="AJQ56" s="535"/>
      <c r="AJR56" s="535"/>
      <c r="AJS56" s="535"/>
      <c r="AJT56" s="535"/>
      <c r="AJU56" s="535"/>
      <c r="AJV56" s="535"/>
      <c r="AJW56" s="535"/>
      <c r="AJX56" s="535"/>
      <c r="AJY56" s="535"/>
      <c r="AJZ56" s="535"/>
      <c r="AKA56" s="535"/>
      <c r="AKB56" s="535"/>
      <c r="AKC56" s="535"/>
      <c r="AKD56" s="535"/>
      <c r="AKE56" s="535"/>
      <c r="AKF56" s="535"/>
      <c r="AKG56" s="535"/>
      <c r="AKH56" s="535"/>
      <c r="AKI56" s="535"/>
      <c r="AKJ56" s="535"/>
      <c r="AKK56" s="535"/>
      <c r="AKL56" s="535"/>
      <c r="AKM56" s="535"/>
      <c r="AKN56" s="535"/>
      <c r="AKO56" s="535"/>
      <c r="AKP56" s="535"/>
      <c r="AKQ56" s="535"/>
      <c r="AKR56" s="535"/>
      <c r="AKS56" s="535"/>
      <c r="AKT56" s="535"/>
      <c r="AKU56" s="535"/>
      <c r="AKV56" s="535"/>
      <c r="AKW56" s="535"/>
      <c r="AKX56" s="535"/>
      <c r="AKY56" s="535"/>
      <c r="AKZ56" s="535"/>
      <c r="ALA56" s="535"/>
      <c r="ALB56" s="535"/>
      <c r="ALC56" s="535"/>
      <c r="ALD56" s="535"/>
      <c r="ALE56" s="535"/>
      <c r="ALF56" s="535"/>
      <c r="ALG56" s="535"/>
      <c r="ALH56" s="535"/>
      <c r="ALI56" s="535"/>
      <c r="ALJ56" s="535"/>
      <c r="ALK56" s="535"/>
      <c r="ALL56" s="535"/>
      <c r="ALM56" s="535"/>
      <c r="ALN56" s="535"/>
      <c r="ALO56" s="535"/>
      <c r="ALP56" s="535"/>
      <c r="ALQ56" s="535"/>
      <c r="ALR56" s="535"/>
      <c r="ALS56" s="535"/>
      <c r="ALT56" s="535"/>
      <c r="ALU56" s="535"/>
      <c r="ALV56" s="535"/>
      <c r="ALW56" s="535"/>
      <c r="ALX56" s="535"/>
      <c r="ALY56" s="535"/>
      <c r="ALZ56" s="535"/>
      <c r="AMA56" s="535"/>
      <c r="AMB56" s="535"/>
      <c r="AMC56" s="535"/>
      <c r="AMD56" s="535"/>
      <c r="AME56" s="535"/>
      <c r="AMF56" s="535"/>
      <c r="AMG56" s="535"/>
      <c r="AMH56" s="535"/>
      <c r="AMI56" s="535"/>
      <c r="AMJ56" s="535"/>
      <c r="AMK56" s="535"/>
      <c r="AML56" s="535"/>
      <c r="AMM56" s="535"/>
      <c r="AMN56" s="535"/>
      <c r="AMO56" s="535"/>
      <c r="AMP56" s="535"/>
      <c r="AMQ56" s="535"/>
      <c r="AMR56" s="535"/>
      <c r="AMS56" s="535"/>
      <c r="AMT56" s="535"/>
      <c r="AMU56" s="535"/>
      <c r="AMV56" s="535"/>
      <c r="AMW56" s="535"/>
      <c r="AMX56" s="535"/>
      <c r="AMY56" s="535"/>
      <c r="AMZ56" s="535"/>
      <c r="ANA56" s="535"/>
      <c r="ANB56" s="535"/>
      <c r="ANC56" s="535"/>
      <c r="AND56" s="535"/>
      <c r="ANE56" s="535"/>
      <c r="ANF56" s="535"/>
      <c r="ANG56" s="535"/>
      <c r="ANH56" s="535"/>
      <c r="ANI56" s="535"/>
      <c r="ANJ56" s="535"/>
      <c r="ANK56" s="535"/>
      <c r="ANL56" s="535"/>
      <c r="ANM56" s="535"/>
      <c r="ANN56" s="535"/>
      <c r="ANO56" s="535"/>
      <c r="ANP56" s="535"/>
      <c r="ANQ56" s="535"/>
      <c r="ANR56" s="535"/>
      <c r="ANS56" s="535"/>
      <c r="ANT56" s="535"/>
      <c r="ANU56" s="535"/>
      <c r="ANV56" s="535"/>
      <c r="ANW56" s="535"/>
      <c r="ANX56" s="535"/>
      <c r="ANY56" s="535"/>
      <c r="ANZ56" s="535"/>
      <c r="AOA56" s="535"/>
      <c r="AOB56" s="535"/>
      <c r="AOC56" s="535"/>
      <c r="AOD56" s="535"/>
      <c r="AOE56" s="535"/>
      <c r="AOF56" s="535"/>
      <c r="AOG56" s="535"/>
      <c r="AOH56" s="535"/>
      <c r="AOI56" s="535"/>
      <c r="AOJ56" s="535"/>
      <c r="AOK56" s="535"/>
      <c r="AOL56" s="535"/>
      <c r="AOM56" s="535"/>
      <c r="AON56" s="535"/>
      <c r="AOO56" s="535"/>
      <c r="AOP56" s="535"/>
      <c r="AOQ56" s="535"/>
      <c r="AOR56" s="535"/>
      <c r="AOS56" s="535"/>
      <c r="AOT56" s="535"/>
      <c r="AOU56" s="535"/>
      <c r="AOV56" s="535"/>
      <c r="AOW56" s="535"/>
      <c r="AOX56" s="535"/>
      <c r="AOY56" s="535"/>
      <c r="AOZ56" s="535"/>
      <c r="APA56" s="535"/>
      <c r="APB56" s="535"/>
      <c r="APC56" s="535"/>
      <c r="APD56" s="535"/>
      <c r="APE56" s="535"/>
      <c r="APF56" s="535"/>
      <c r="APG56" s="535"/>
      <c r="APH56" s="535"/>
      <c r="API56" s="535"/>
      <c r="APJ56" s="535"/>
      <c r="APK56" s="535"/>
      <c r="APL56" s="535"/>
      <c r="APM56" s="535"/>
      <c r="APN56" s="535"/>
      <c r="APO56" s="535"/>
      <c r="APP56" s="535"/>
      <c r="APQ56" s="535"/>
      <c r="APR56" s="535"/>
      <c r="APS56" s="535"/>
      <c r="APT56" s="535"/>
      <c r="APU56" s="535"/>
      <c r="APV56" s="535"/>
      <c r="APW56" s="535"/>
      <c r="APX56" s="535"/>
      <c r="APY56" s="535"/>
      <c r="APZ56" s="535"/>
      <c r="AQA56" s="535"/>
      <c r="AQB56" s="535"/>
      <c r="AQC56" s="535"/>
      <c r="AQD56" s="535"/>
      <c r="AQE56" s="535"/>
      <c r="AQF56" s="535"/>
      <c r="AQG56" s="535"/>
      <c r="AQH56" s="535"/>
      <c r="AQI56" s="535"/>
      <c r="AQJ56" s="535"/>
      <c r="AQK56" s="535"/>
      <c r="AQL56" s="535"/>
      <c r="AQM56" s="535"/>
      <c r="AQN56" s="535"/>
      <c r="AQO56" s="535"/>
      <c r="AQP56" s="535"/>
      <c r="AQQ56" s="535"/>
      <c r="AQR56" s="535"/>
      <c r="AQS56" s="535"/>
      <c r="AQT56" s="535"/>
      <c r="AQU56" s="535"/>
      <c r="AQV56" s="535"/>
      <c r="AQW56" s="535"/>
      <c r="AQX56" s="535"/>
      <c r="AQY56" s="535"/>
      <c r="AQZ56" s="535"/>
      <c r="ARA56" s="535"/>
      <c r="ARB56" s="535"/>
      <c r="ARC56" s="535"/>
      <c r="ARD56" s="535"/>
      <c r="ARE56" s="535"/>
      <c r="ARF56" s="535"/>
      <c r="ARG56" s="535"/>
      <c r="ARH56" s="535"/>
      <c r="ARI56" s="535"/>
      <c r="ARJ56" s="535"/>
      <c r="ARK56" s="535"/>
      <c r="ARL56" s="535"/>
      <c r="ARM56" s="535"/>
      <c r="ARN56" s="535"/>
      <c r="ARO56" s="535"/>
      <c r="ARP56" s="535"/>
      <c r="ARQ56" s="535"/>
      <c r="ARR56" s="535"/>
      <c r="ARS56" s="535"/>
      <c r="ART56" s="535"/>
      <c r="ARU56" s="535"/>
      <c r="ARV56" s="535"/>
      <c r="ARW56" s="535"/>
      <c r="ARX56" s="535"/>
      <c r="ARY56" s="535"/>
      <c r="ARZ56" s="535"/>
      <c r="ASA56" s="535"/>
      <c r="ASB56" s="535"/>
      <c r="ASC56" s="535"/>
      <c r="ASD56" s="535"/>
      <c r="ASE56" s="535"/>
      <c r="ASF56" s="535"/>
      <c r="ASG56" s="535"/>
      <c r="ASH56" s="535"/>
      <c r="ASI56" s="535"/>
      <c r="ASJ56" s="535"/>
      <c r="ASK56" s="535"/>
      <c r="ASL56" s="535"/>
      <c r="ASM56" s="535"/>
      <c r="ASN56" s="535"/>
      <c r="ASO56" s="535"/>
      <c r="ASP56" s="535"/>
      <c r="ASQ56" s="535"/>
      <c r="ASR56" s="535"/>
      <c r="ASS56" s="535"/>
      <c r="AST56" s="535"/>
      <c r="ASU56" s="535"/>
      <c r="ASV56" s="535"/>
      <c r="ASW56" s="535"/>
      <c r="ASX56" s="535"/>
      <c r="ASY56" s="535"/>
      <c r="ASZ56" s="535"/>
      <c r="ATA56" s="535"/>
      <c r="ATB56" s="535"/>
      <c r="ATC56" s="535"/>
      <c r="ATD56" s="535"/>
      <c r="ATE56" s="535"/>
      <c r="ATF56" s="535"/>
      <c r="ATG56" s="535"/>
      <c r="ATH56" s="535"/>
      <c r="ATI56" s="535"/>
      <c r="ATJ56" s="535"/>
      <c r="ATK56" s="535"/>
      <c r="ATL56" s="535"/>
      <c r="ATM56" s="535"/>
      <c r="ATN56" s="535"/>
      <c r="ATO56" s="535"/>
      <c r="ATP56" s="535"/>
      <c r="ATQ56" s="535"/>
      <c r="ATR56" s="535"/>
      <c r="ATS56" s="535"/>
      <c r="ATT56" s="535"/>
      <c r="ATU56" s="535"/>
      <c r="ATV56" s="535"/>
      <c r="ATW56" s="535"/>
      <c r="ATX56" s="535"/>
      <c r="ATY56" s="535"/>
      <c r="ATZ56" s="535"/>
      <c r="AUA56" s="535"/>
      <c r="AUB56" s="535"/>
      <c r="AUC56" s="535"/>
      <c r="AUD56" s="535"/>
      <c r="AUE56" s="535"/>
      <c r="AUF56" s="535"/>
      <c r="AUG56" s="535"/>
      <c r="AUH56" s="535"/>
      <c r="AUI56" s="535"/>
      <c r="AUJ56" s="535"/>
      <c r="AUK56" s="535"/>
      <c r="AUL56" s="535"/>
      <c r="AUM56" s="535"/>
      <c r="AUN56" s="535"/>
      <c r="AUO56" s="535"/>
      <c r="AUP56" s="535"/>
      <c r="AUQ56" s="535"/>
      <c r="AUR56" s="535"/>
      <c r="AUS56" s="535"/>
      <c r="AUT56" s="535"/>
      <c r="AUU56" s="535"/>
      <c r="AUV56" s="535"/>
      <c r="AUW56" s="535"/>
      <c r="AUX56" s="535"/>
      <c r="AUY56" s="535"/>
      <c r="AUZ56" s="535"/>
      <c r="AVA56" s="535"/>
      <c r="AVB56" s="535"/>
      <c r="AVC56" s="535"/>
      <c r="AVD56" s="535"/>
      <c r="AVE56" s="535"/>
      <c r="AVF56" s="535"/>
      <c r="AVG56" s="535"/>
      <c r="AVH56" s="535"/>
      <c r="AVI56" s="535"/>
      <c r="AVJ56" s="535"/>
      <c r="AVK56" s="535"/>
      <c r="AVL56" s="535"/>
      <c r="AVM56" s="535"/>
      <c r="AVN56" s="535"/>
      <c r="AVO56" s="535"/>
      <c r="AVP56" s="535"/>
      <c r="AVQ56" s="535"/>
      <c r="AVR56" s="535"/>
      <c r="AVS56" s="535"/>
      <c r="AVT56" s="535"/>
      <c r="AVU56" s="535"/>
      <c r="AVV56" s="535"/>
      <c r="AVW56" s="535"/>
      <c r="AVX56" s="535"/>
      <c r="AVY56" s="535"/>
      <c r="AVZ56" s="535"/>
      <c r="AWA56" s="535"/>
      <c r="AWB56" s="535"/>
      <c r="AWC56" s="535"/>
      <c r="AWD56" s="535"/>
      <c r="AWE56" s="535"/>
      <c r="AWF56" s="535"/>
      <c r="AWG56" s="535"/>
      <c r="AWH56" s="535"/>
      <c r="AWI56" s="535"/>
      <c r="AWJ56" s="535"/>
      <c r="AWK56" s="535"/>
      <c r="AWL56" s="535"/>
      <c r="AWM56" s="535"/>
      <c r="AWN56" s="535"/>
      <c r="AWO56" s="535"/>
      <c r="AWP56" s="535"/>
      <c r="AWQ56" s="535"/>
      <c r="AWR56" s="535"/>
      <c r="AWS56" s="535"/>
      <c r="AWT56" s="535"/>
      <c r="AWU56" s="535"/>
      <c r="AWV56" s="535"/>
      <c r="AWW56" s="535"/>
      <c r="AWX56" s="535"/>
      <c r="AWY56" s="535"/>
      <c r="AWZ56" s="535"/>
      <c r="AXA56" s="535"/>
      <c r="AXB56" s="535"/>
      <c r="AXC56" s="535"/>
      <c r="AXD56" s="535"/>
      <c r="AXE56" s="535"/>
      <c r="AXF56" s="535"/>
      <c r="AXG56" s="535"/>
      <c r="AXH56" s="535"/>
      <c r="AXI56" s="535"/>
      <c r="AXJ56" s="535"/>
      <c r="AXK56" s="535"/>
      <c r="AXL56" s="535"/>
      <c r="AXM56" s="535"/>
      <c r="AXN56" s="535"/>
      <c r="AXO56" s="535"/>
      <c r="AXP56" s="535"/>
      <c r="AXQ56" s="535"/>
      <c r="AXR56" s="535"/>
      <c r="AXS56" s="535"/>
      <c r="AXT56" s="535"/>
      <c r="AXU56" s="535"/>
      <c r="AXV56" s="535"/>
      <c r="AXW56" s="535"/>
      <c r="AXX56" s="535"/>
      <c r="AXY56" s="535"/>
      <c r="AXZ56" s="535"/>
      <c r="AYA56" s="535"/>
      <c r="AYB56" s="535"/>
      <c r="AYC56" s="535"/>
      <c r="AYD56" s="535"/>
      <c r="AYE56" s="535"/>
      <c r="AYF56" s="535"/>
      <c r="AYG56" s="535"/>
      <c r="AYH56" s="535"/>
      <c r="AYI56" s="535"/>
      <c r="AYJ56" s="535"/>
      <c r="AYK56" s="535"/>
      <c r="AYL56" s="535"/>
      <c r="AYM56" s="535"/>
      <c r="AYN56" s="535"/>
      <c r="AYO56" s="535"/>
      <c r="AYP56" s="535"/>
      <c r="AYQ56" s="535"/>
      <c r="AYR56" s="535"/>
      <c r="AYS56" s="535"/>
      <c r="AYT56" s="535"/>
      <c r="AYU56" s="535"/>
      <c r="AYV56" s="535"/>
      <c r="AYW56" s="535"/>
      <c r="AYX56" s="535"/>
      <c r="AYY56" s="535"/>
      <c r="AYZ56" s="535"/>
      <c r="AZA56" s="535"/>
      <c r="AZB56" s="535"/>
      <c r="AZC56" s="535"/>
      <c r="AZD56" s="535"/>
      <c r="AZE56" s="535"/>
      <c r="AZF56" s="535"/>
      <c r="AZG56" s="535"/>
      <c r="AZH56" s="535"/>
      <c r="AZI56" s="535"/>
      <c r="AZJ56" s="535"/>
      <c r="AZK56" s="535"/>
      <c r="AZL56" s="535"/>
      <c r="AZM56" s="535"/>
      <c r="AZN56" s="535"/>
      <c r="AZO56" s="535"/>
      <c r="AZP56" s="535"/>
      <c r="AZQ56" s="535"/>
      <c r="AZR56" s="535"/>
      <c r="AZS56" s="535"/>
      <c r="AZT56" s="535"/>
      <c r="AZU56" s="535"/>
      <c r="AZV56" s="535"/>
      <c r="AZW56" s="535"/>
      <c r="AZX56" s="535"/>
      <c r="AZY56" s="535"/>
      <c r="AZZ56" s="535"/>
      <c r="BAA56" s="535"/>
      <c r="BAB56" s="535"/>
      <c r="BAC56" s="535"/>
      <c r="BAD56" s="535"/>
      <c r="BAE56" s="535"/>
      <c r="BAF56" s="535"/>
      <c r="BAG56" s="535"/>
      <c r="BAH56" s="535"/>
      <c r="BAI56" s="535"/>
      <c r="BAJ56" s="535"/>
      <c r="BAK56" s="535"/>
      <c r="BAL56" s="535"/>
      <c r="BAM56" s="535"/>
      <c r="BAN56" s="535"/>
      <c r="BAO56" s="535"/>
      <c r="BAP56" s="535"/>
      <c r="BAQ56" s="535"/>
      <c r="BAR56" s="535"/>
      <c r="BAS56" s="535"/>
      <c r="BAT56" s="535"/>
      <c r="BAU56" s="535"/>
      <c r="BAV56" s="535"/>
      <c r="BAW56" s="535"/>
      <c r="BAX56" s="535"/>
      <c r="BAY56" s="535"/>
      <c r="BAZ56" s="535"/>
      <c r="BBA56" s="535"/>
      <c r="BBB56" s="535"/>
      <c r="BBC56" s="535"/>
      <c r="BBD56" s="535"/>
      <c r="BBE56" s="535"/>
      <c r="BBF56" s="535"/>
      <c r="BBG56" s="535"/>
      <c r="BBH56" s="535"/>
      <c r="BBI56" s="535"/>
      <c r="BBJ56" s="535"/>
      <c r="BBK56" s="535"/>
      <c r="BBL56" s="535"/>
      <c r="BBM56" s="535"/>
      <c r="BBN56" s="535"/>
      <c r="BBO56" s="535"/>
      <c r="BBP56" s="535"/>
      <c r="BBQ56" s="535"/>
      <c r="BBR56" s="535"/>
      <c r="BBS56" s="535"/>
      <c r="BBT56" s="535"/>
      <c r="BBU56" s="535"/>
      <c r="BBV56" s="535"/>
      <c r="BBW56" s="535"/>
      <c r="BBX56" s="535"/>
      <c r="BBY56" s="535"/>
      <c r="BBZ56" s="535"/>
      <c r="BCA56" s="535"/>
      <c r="BCB56" s="535"/>
      <c r="BCC56" s="535"/>
      <c r="BCD56" s="535"/>
      <c r="BCE56" s="535"/>
      <c r="BCF56" s="535"/>
      <c r="BCG56" s="535"/>
      <c r="BCH56" s="535"/>
      <c r="BCI56" s="535"/>
      <c r="BCJ56" s="535"/>
      <c r="BCK56" s="535"/>
      <c r="BCL56" s="535"/>
      <c r="BCM56" s="535"/>
      <c r="BCN56" s="535"/>
      <c r="BCO56" s="535"/>
      <c r="BCP56" s="535"/>
      <c r="BCQ56" s="535"/>
      <c r="BCR56" s="535"/>
      <c r="BCS56" s="535"/>
      <c r="BCT56" s="535"/>
      <c r="BCU56" s="535"/>
      <c r="BCV56" s="535"/>
      <c r="BCW56" s="535"/>
      <c r="BCX56" s="535"/>
      <c r="BCY56" s="535"/>
      <c r="BCZ56" s="535"/>
      <c r="BDA56" s="535"/>
      <c r="BDB56" s="535"/>
      <c r="BDC56" s="535"/>
      <c r="BDD56" s="535"/>
      <c r="BDE56" s="535"/>
      <c r="BDF56" s="535"/>
      <c r="BDG56" s="535"/>
      <c r="BDH56" s="535"/>
      <c r="BDI56" s="535"/>
      <c r="BDJ56" s="535"/>
      <c r="BDK56" s="535"/>
      <c r="BDL56" s="535"/>
      <c r="BDM56" s="535"/>
      <c r="BDN56" s="535"/>
      <c r="BDO56" s="535"/>
      <c r="BDP56" s="535"/>
      <c r="BDQ56" s="535"/>
      <c r="BDR56" s="535"/>
      <c r="BDS56" s="535"/>
      <c r="BDT56" s="535"/>
      <c r="BDU56" s="535"/>
      <c r="BDV56" s="535"/>
      <c r="BDW56" s="535"/>
      <c r="BDX56" s="535"/>
      <c r="BDY56" s="535"/>
      <c r="BDZ56" s="535"/>
      <c r="BEA56" s="535"/>
      <c r="BEB56" s="535"/>
      <c r="BEC56" s="535"/>
      <c r="BED56" s="535"/>
      <c r="BEE56" s="535"/>
      <c r="BEF56" s="535"/>
      <c r="BEG56" s="535"/>
      <c r="BEH56" s="535"/>
      <c r="BEI56" s="535"/>
      <c r="BEJ56" s="535"/>
      <c r="BEK56" s="535"/>
      <c r="BEL56" s="535"/>
      <c r="BEM56" s="535"/>
      <c r="BEN56" s="535"/>
      <c r="BEO56" s="535"/>
      <c r="BEP56" s="535"/>
      <c r="BEQ56" s="535"/>
      <c r="BER56" s="535"/>
      <c r="BES56" s="535"/>
      <c r="BET56" s="535"/>
      <c r="BEU56" s="535"/>
      <c r="BEV56" s="535"/>
      <c r="BEW56" s="535"/>
      <c r="BEX56" s="535"/>
      <c r="BEY56" s="535"/>
      <c r="BEZ56" s="535"/>
      <c r="BFA56" s="535"/>
      <c r="BFB56" s="535"/>
      <c r="BFC56" s="535"/>
      <c r="BFD56" s="535"/>
      <c r="BFE56" s="535"/>
      <c r="BFF56" s="535"/>
      <c r="BFG56" s="535"/>
      <c r="BFH56" s="535"/>
      <c r="BFI56" s="535"/>
      <c r="BFJ56" s="535"/>
      <c r="BFK56" s="535"/>
      <c r="BFL56" s="535"/>
      <c r="BFM56" s="535"/>
      <c r="BFN56" s="535"/>
      <c r="BFO56" s="535"/>
      <c r="BFP56" s="535"/>
      <c r="BFQ56" s="535"/>
      <c r="BFR56" s="535"/>
      <c r="BFS56" s="535"/>
      <c r="BFT56" s="535"/>
      <c r="BFU56" s="535"/>
      <c r="BFV56" s="535"/>
      <c r="BFW56" s="535"/>
      <c r="BFX56" s="535"/>
      <c r="BFY56" s="535"/>
      <c r="BFZ56" s="535"/>
      <c r="BGA56" s="535"/>
      <c r="BGB56" s="535"/>
      <c r="BGC56" s="535"/>
      <c r="BGD56" s="535"/>
      <c r="BGE56" s="535"/>
      <c r="BGF56" s="535"/>
      <c r="BGG56" s="535"/>
      <c r="BGH56" s="535"/>
      <c r="BGI56" s="535"/>
      <c r="BGJ56" s="535"/>
      <c r="BGK56" s="535"/>
      <c r="BGL56" s="535"/>
      <c r="BGM56" s="535"/>
      <c r="BGN56" s="535"/>
      <c r="BGO56" s="535"/>
      <c r="BGP56" s="535"/>
      <c r="BGQ56" s="535"/>
      <c r="BGR56" s="535"/>
      <c r="BGS56" s="535"/>
      <c r="BGT56" s="535"/>
      <c r="BGU56" s="535"/>
      <c r="BGV56" s="535"/>
      <c r="BGW56" s="535"/>
      <c r="BGX56" s="535"/>
      <c r="BGY56" s="535"/>
      <c r="BGZ56" s="535"/>
      <c r="BHA56" s="535"/>
      <c r="BHB56" s="535"/>
      <c r="BHC56" s="535"/>
      <c r="BHD56" s="535"/>
      <c r="BHE56" s="535"/>
      <c r="BHF56" s="535"/>
      <c r="BHG56" s="535"/>
      <c r="BHH56" s="535"/>
      <c r="BHI56" s="535"/>
      <c r="BHJ56" s="535"/>
      <c r="BHK56" s="535"/>
      <c r="BHL56" s="535"/>
      <c r="BHM56" s="535"/>
      <c r="BHN56" s="535"/>
      <c r="BHO56" s="535"/>
      <c r="BHP56" s="535"/>
      <c r="BHQ56" s="535"/>
      <c r="BHR56" s="535"/>
      <c r="BHS56" s="535"/>
      <c r="BHT56" s="535"/>
      <c r="BHU56" s="535"/>
      <c r="BHV56" s="535"/>
      <c r="BHW56" s="535"/>
      <c r="BHX56" s="535"/>
      <c r="BHY56" s="535"/>
      <c r="BHZ56" s="535"/>
      <c r="BIA56" s="535"/>
      <c r="BIB56" s="535"/>
      <c r="BIC56" s="535"/>
      <c r="BID56" s="535"/>
      <c r="BIE56" s="535"/>
      <c r="BIF56" s="535"/>
      <c r="BIG56" s="535"/>
      <c r="BIH56" s="535"/>
      <c r="BII56" s="535"/>
      <c r="BIJ56" s="535"/>
      <c r="BIK56" s="535"/>
      <c r="BIL56" s="535"/>
      <c r="BIM56" s="535"/>
      <c r="BIN56" s="535"/>
      <c r="BIO56" s="535"/>
      <c r="BIP56" s="535"/>
      <c r="BIQ56" s="535"/>
      <c r="BIR56" s="535"/>
      <c r="BIS56" s="535"/>
      <c r="BIT56" s="535"/>
      <c r="BIU56" s="535"/>
      <c r="BIV56" s="535"/>
      <c r="BIW56" s="535"/>
      <c r="BIX56" s="535"/>
      <c r="BIY56" s="535"/>
      <c r="BIZ56" s="535"/>
      <c r="BJA56" s="535"/>
      <c r="BJB56" s="535"/>
      <c r="BJC56" s="535"/>
      <c r="BJD56" s="535"/>
      <c r="BJE56" s="535"/>
      <c r="BJF56" s="535"/>
      <c r="BJG56" s="535"/>
      <c r="BJH56" s="535"/>
      <c r="BJI56" s="535"/>
      <c r="BJJ56" s="535"/>
      <c r="BJK56" s="535"/>
      <c r="BJL56" s="535"/>
      <c r="BJM56" s="535"/>
      <c r="BJN56" s="535"/>
      <c r="BJO56" s="535"/>
      <c r="BJP56" s="535"/>
      <c r="BJQ56" s="535"/>
      <c r="BJR56" s="535"/>
      <c r="BJS56" s="535"/>
      <c r="BJT56" s="535"/>
      <c r="BJU56" s="535"/>
      <c r="BJV56" s="535"/>
      <c r="BJW56" s="535"/>
      <c r="BJX56" s="535"/>
      <c r="BJY56" s="535"/>
      <c r="BJZ56" s="535"/>
      <c r="BKA56" s="535"/>
      <c r="BKB56" s="535"/>
      <c r="BKC56" s="535"/>
      <c r="BKD56" s="535"/>
      <c r="BKE56" s="535"/>
      <c r="BKF56" s="535"/>
      <c r="BKG56" s="535"/>
      <c r="BKH56" s="535"/>
      <c r="BKI56" s="535"/>
      <c r="BKJ56" s="535"/>
      <c r="BKK56" s="535"/>
      <c r="BKL56" s="535"/>
      <c r="BKM56" s="535"/>
      <c r="BKN56" s="535"/>
      <c r="BKO56" s="535"/>
      <c r="BKP56" s="535"/>
      <c r="BKQ56" s="535"/>
      <c r="BKR56" s="535"/>
      <c r="BKS56" s="535"/>
      <c r="BKT56" s="535"/>
      <c r="BKU56" s="535"/>
      <c r="BKV56" s="535"/>
      <c r="BKW56" s="535"/>
      <c r="BKX56" s="535"/>
      <c r="BKY56" s="535"/>
      <c r="BKZ56" s="535"/>
      <c r="BLA56" s="535"/>
      <c r="BLB56" s="535"/>
      <c r="BLC56" s="535"/>
      <c r="BLD56" s="535"/>
      <c r="BLE56" s="535"/>
      <c r="BLF56" s="535"/>
      <c r="BLG56" s="535"/>
      <c r="BLH56" s="535"/>
      <c r="BLI56" s="535"/>
      <c r="BLJ56" s="535"/>
      <c r="BLK56" s="535"/>
      <c r="BLL56" s="535"/>
      <c r="BLM56" s="535"/>
      <c r="BLN56" s="535"/>
      <c r="BLO56" s="535"/>
      <c r="BLP56" s="535"/>
      <c r="BLQ56" s="535"/>
      <c r="BLR56" s="535"/>
      <c r="BLS56" s="535"/>
      <c r="BLT56" s="535"/>
      <c r="BLU56" s="535"/>
      <c r="BLV56" s="535"/>
      <c r="BLW56" s="535"/>
      <c r="BLX56" s="535"/>
      <c r="BLY56" s="535"/>
      <c r="BLZ56" s="535"/>
      <c r="BMA56" s="535"/>
      <c r="BMB56" s="535"/>
      <c r="BMC56" s="535"/>
      <c r="BMD56" s="535"/>
      <c r="BME56" s="535"/>
      <c r="BMF56" s="535"/>
      <c r="BMG56" s="535"/>
      <c r="BMH56" s="535"/>
      <c r="BMI56" s="535"/>
      <c r="BMJ56" s="535"/>
      <c r="BMK56" s="535"/>
      <c r="BML56" s="535"/>
      <c r="BMM56" s="535"/>
      <c r="BMN56" s="535"/>
      <c r="BMO56" s="535"/>
      <c r="BMP56" s="535"/>
      <c r="BMQ56" s="535"/>
      <c r="BMR56" s="535"/>
      <c r="BMS56" s="535"/>
      <c r="BMT56" s="535"/>
      <c r="BMU56" s="535"/>
      <c r="BMV56" s="535"/>
      <c r="BMW56" s="535"/>
      <c r="BMX56" s="535"/>
      <c r="BMY56" s="535"/>
      <c r="BMZ56" s="535"/>
      <c r="BNA56" s="535"/>
      <c r="BNB56" s="535"/>
      <c r="BNC56" s="535"/>
      <c r="BND56" s="535"/>
      <c r="BNE56" s="535"/>
      <c r="BNF56" s="535"/>
      <c r="BNG56" s="535"/>
      <c r="BNH56" s="535"/>
      <c r="BNI56" s="535"/>
      <c r="BNJ56" s="535"/>
      <c r="BNK56" s="535"/>
      <c r="BNL56" s="535"/>
      <c r="BNM56" s="535"/>
      <c r="BNN56" s="535"/>
      <c r="BNO56" s="535"/>
      <c r="BNP56" s="535"/>
      <c r="BNQ56" s="535"/>
      <c r="BNR56" s="535"/>
      <c r="BNS56" s="535"/>
      <c r="BNT56" s="535"/>
      <c r="BNU56" s="535"/>
      <c r="BNV56" s="535"/>
      <c r="BNW56" s="535"/>
      <c r="BNX56" s="535"/>
      <c r="BNY56" s="535"/>
      <c r="BNZ56" s="535"/>
      <c r="BOA56" s="535"/>
      <c r="BOB56" s="535"/>
      <c r="BOC56" s="535"/>
      <c r="BOD56" s="535"/>
      <c r="BOE56" s="535"/>
      <c r="BOF56" s="535"/>
      <c r="BOG56" s="535"/>
      <c r="BOH56" s="535"/>
      <c r="BOI56" s="535"/>
      <c r="BOJ56" s="535"/>
      <c r="BOK56" s="535"/>
      <c r="BOL56" s="535"/>
      <c r="BOM56" s="535"/>
      <c r="BON56" s="535"/>
      <c r="BOO56" s="535"/>
      <c r="BOP56" s="535"/>
      <c r="BOQ56" s="535"/>
      <c r="BOR56" s="535"/>
      <c r="BOS56" s="535"/>
      <c r="BOT56" s="535"/>
      <c r="BOU56" s="535"/>
      <c r="BOV56" s="535"/>
      <c r="BOW56" s="535"/>
      <c r="BOX56" s="535"/>
      <c r="BOY56" s="535"/>
      <c r="BOZ56" s="535"/>
      <c r="BPA56" s="535"/>
      <c r="BPB56" s="535"/>
      <c r="BPC56" s="535"/>
      <c r="BPD56" s="535"/>
      <c r="BPE56" s="535"/>
      <c r="BPF56" s="535"/>
      <c r="BPG56" s="535"/>
      <c r="BPH56" s="535"/>
      <c r="BPI56" s="535"/>
      <c r="BPJ56" s="535"/>
      <c r="BPK56" s="535"/>
      <c r="BPL56" s="535"/>
      <c r="BPM56" s="535"/>
      <c r="BPN56" s="535"/>
      <c r="BPO56" s="535"/>
      <c r="BPP56" s="535"/>
      <c r="BPQ56" s="535"/>
      <c r="BPR56" s="535"/>
      <c r="BPS56" s="535"/>
      <c r="BPT56" s="535"/>
      <c r="BPU56" s="535"/>
      <c r="BPV56" s="535"/>
      <c r="BPW56" s="535"/>
      <c r="BPX56" s="535"/>
      <c r="BPY56" s="535"/>
      <c r="BPZ56" s="535"/>
      <c r="BQA56" s="535"/>
      <c r="BQB56" s="535"/>
      <c r="BQC56" s="535"/>
      <c r="BQD56" s="535"/>
      <c r="BQE56" s="535"/>
      <c r="BQF56" s="535"/>
      <c r="BQG56" s="535"/>
      <c r="BQH56" s="535"/>
      <c r="BQI56" s="535"/>
      <c r="BQJ56" s="535"/>
      <c r="BQK56" s="535"/>
      <c r="BQL56" s="535"/>
      <c r="BQM56" s="535"/>
      <c r="BQN56" s="535"/>
      <c r="BQO56" s="535"/>
      <c r="BQP56" s="535"/>
      <c r="BQQ56" s="535"/>
      <c r="BQR56" s="535"/>
      <c r="BQS56" s="535"/>
      <c r="BQT56" s="535"/>
      <c r="BQU56" s="535"/>
      <c r="BQV56" s="535"/>
      <c r="BQW56" s="535"/>
      <c r="BQX56" s="535"/>
      <c r="BQY56" s="535"/>
      <c r="BQZ56" s="535"/>
      <c r="BRA56" s="535"/>
      <c r="BRB56" s="535"/>
      <c r="BRC56" s="535"/>
      <c r="BRD56" s="535"/>
      <c r="BRE56" s="535"/>
      <c r="BRF56" s="535"/>
      <c r="BRG56" s="535"/>
      <c r="BRH56" s="535"/>
      <c r="BRI56" s="535"/>
      <c r="BRJ56" s="535"/>
      <c r="BRK56" s="535"/>
      <c r="BRL56" s="535"/>
      <c r="BRM56" s="535"/>
      <c r="BRN56" s="535"/>
      <c r="BRO56" s="535"/>
      <c r="BRP56" s="535"/>
      <c r="BRQ56" s="535"/>
      <c r="BRR56" s="535"/>
      <c r="BRS56" s="535"/>
      <c r="BRT56" s="535"/>
      <c r="BRU56" s="535"/>
      <c r="BRV56" s="535"/>
      <c r="BRW56" s="535"/>
      <c r="BRX56" s="535"/>
      <c r="BRY56" s="535"/>
      <c r="BRZ56" s="535"/>
      <c r="BSA56" s="535"/>
      <c r="BSB56" s="535"/>
      <c r="BSC56" s="535"/>
      <c r="BSD56" s="535"/>
      <c r="BSE56" s="535"/>
      <c r="BSF56" s="535"/>
      <c r="BSG56" s="535"/>
      <c r="BSH56" s="535"/>
      <c r="BSI56" s="535"/>
      <c r="BSJ56" s="535"/>
      <c r="BSK56" s="535"/>
      <c r="BSL56" s="535"/>
      <c r="BSM56" s="535"/>
      <c r="BSN56" s="535"/>
      <c r="BSO56" s="535"/>
      <c r="BSP56" s="535"/>
      <c r="BSQ56" s="535"/>
      <c r="BSR56" s="535"/>
      <c r="BSS56" s="535"/>
      <c r="BST56" s="535"/>
      <c r="BSU56" s="535"/>
      <c r="BSV56" s="535"/>
      <c r="BSW56" s="535"/>
      <c r="BSX56" s="535"/>
      <c r="BSY56" s="535"/>
      <c r="BSZ56" s="535"/>
      <c r="BTA56" s="535"/>
      <c r="BTB56" s="535"/>
      <c r="BTC56" s="535"/>
      <c r="BTD56" s="535"/>
      <c r="BTE56" s="535"/>
      <c r="BTF56" s="535"/>
      <c r="BTG56" s="535"/>
      <c r="BTH56" s="535"/>
      <c r="BTI56" s="535"/>
      <c r="BTJ56" s="535"/>
      <c r="BTK56" s="535"/>
      <c r="BTL56" s="535"/>
      <c r="BTM56" s="535"/>
      <c r="BTN56" s="535"/>
      <c r="BTO56" s="535"/>
      <c r="BTP56" s="535"/>
      <c r="BTQ56" s="535"/>
      <c r="BTR56" s="535"/>
      <c r="BTS56" s="535"/>
      <c r="BTT56" s="535"/>
      <c r="BTU56" s="535"/>
      <c r="BTV56" s="535"/>
      <c r="BTW56" s="535"/>
      <c r="BTX56" s="535"/>
      <c r="BTY56" s="535"/>
      <c r="BTZ56" s="535"/>
      <c r="BUA56" s="535"/>
      <c r="BUB56" s="535"/>
      <c r="BUC56" s="535"/>
      <c r="BUD56" s="535"/>
      <c r="BUE56" s="535"/>
      <c r="BUF56" s="535"/>
      <c r="BUG56" s="535"/>
      <c r="BUH56" s="535"/>
      <c r="BUI56" s="535"/>
      <c r="BUJ56" s="535"/>
      <c r="BUK56" s="535"/>
      <c r="BUL56" s="535"/>
      <c r="BUM56" s="535"/>
      <c r="BUN56" s="535"/>
      <c r="BUO56" s="535"/>
      <c r="BUP56" s="535"/>
      <c r="BUQ56" s="535"/>
      <c r="BUR56" s="535"/>
      <c r="BUS56" s="535"/>
      <c r="BUT56" s="535"/>
      <c r="BUU56" s="535"/>
      <c r="BUV56" s="535"/>
      <c r="BUW56" s="535"/>
      <c r="BUX56" s="535"/>
      <c r="BUY56" s="535"/>
      <c r="BUZ56" s="535"/>
      <c r="BVA56" s="535"/>
      <c r="BVB56" s="535"/>
      <c r="BVC56" s="535"/>
      <c r="BVD56" s="535"/>
      <c r="BVE56" s="535"/>
      <c r="BVF56" s="535"/>
      <c r="BVG56" s="535"/>
      <c r="BVH56" s="535"/>
      <c r="BVI56" s="535"/>
      <c r="BVJ56" s="535"/>
      <c r="BVK56" s="535"/>
      <c r="BVL56" s="535"/>
      <c r="BVM56" s="535"/>
      <c r="BVN56" s="535"/>
      <c r="BVO56" s="535"/>
      <c r="BVP56" s="535"/>
      <c r="BVQ56" s="535"/>
      <c r="BVR56" s="535"/>
      <c r="BVS56" s="535"/>
      <c r="BVT56" s="535"/>
      <c r="BVU56" s="535"/>
      <c r="BVV56" s="535"/>
      <c r="BVW56" s="535"/>
      <c r="BVX56" s="535"/>
      <c r="BVY56" s="535"/>
      <c r="BVZ56" s="535"/>
      <c r="BWA56" s="535"/>
      <c r="BWB56" s="535"/>
      <c r="BWC56" s="535"/>
      <c r="BWD56" s="535"/>
      <c r="BWE56" s="535"/>
      <c r="BWF56" s="535"/>
      <c r="BWG56" s="535"/>
      <c r="BWH56" s="535"/>
      <c r="BWI56" s="535"/>
      <c r="BWJ56" s="535"/>
      <c r="BWK56" s="535"/>
      <c r="BWL56" s="535"/>
      <c r="BWM56" s="535"/>
      <c r="BWN56" s="535"/>
      <c r="BWO56" s="535"/>
      <c r="BWP56" s="535"/>
      <c r="BWQ56" s="535"/>
      <c r="BWR56" s="535"/>
      <c r="BWS56" s="535"/>
      <c r="BWT56" s="535"/>
      <c r="BWU56" s="535"/>
      <c r="BWV56" s="535"/>
      <c r="BWW56" s="535"/>
      <c r="BWX56" s="535"/>
      <c r="BWY56" s="535"/>
      <c r="BWZ56" s="535"/>
      <c r="BXA56" s="535"/>
      <c r="BXB56" s="535"/>
      <c r="BXC56" s="535"/>
      <c r="BXD56" s="535"/>
      <c r="BXE56" s="535"/>
      <c r="BXF56" s="535"/>
      <c r="BXG56" s="535"/>
      <c r="BXH56" s="535"/>
      <c r="BXI56" s="535"/>
      <c r="BXJ56" s="535"/>
      <c r="BXK56" s="535"/>
      <c r="BXL56" s="535"/>
      <c r="BXM56" s="535"/>
      <c r="BXN56" s="535"/>
      <c r="BXO56" s="535"/>
      <c r="BXP56" s="535"/>
      <c r="BXQ56" s="535"/>
      <c r="BXR56" s="535"/>
      <c r="BXS56" s="535"/>
      <c r="BXT56" s="535"/>
      <c r="BXU56" s="535"/>
      <c r="BXV56" s="535"/>
      <c r="BXW56" s="535"/>
      <c r="BXX56" s="535"/>
      <c r="BXY56" s="535"/>
      <c r="BXZ56" s="535"/>
      <c r="BYA56" s="535"/>
      <c r="BYB56" s="535"/>
      <c r="BYC56" s="535"/>
      <c r="BYD56" s="535"/>
      <c r="BYE56" s="535"/>
      <c r="BYF56" s="535"/>
      <c r="BYG56" s="535"/>
      <c r="BYH56" s="535"/>
      <c r="BYI56" s="535"/>
      <c r="BYJ56" s="535"/>
      <c r="BYK56" s="535"/>
      <c r="BYL56" s="535"/>
      <c r="BYM56" s="535"/>
      <c r="BYN56" s="535"/>
      <c r="BYO56" s="535"/>
      <c r="BYP56" s="535"/>
      <c r="BYQ56" s="535"/>
      <c r="BYR56" s="535"/>
      <c r="BYS56" s="535"/>
      <c r="BYT56" s="535"/>
      <c r="BYU56" s="535"/>
      <c r="BYV56" s="535"/>
      <c r="BYW56" s="535"/>
      <c r="BYX56" s="535"/>
      <c r="BYY56" s="535"/>
      <c r="BYZ56" s="535"/>
      <c r="BZA56" s="535"/>
      <c r="BZB56" s="535"/>
      <c r="BZC56" s="535"/>
      <c r="BZD56" s="535"/>
      <c r="BZE56" s="535"/>
      <c r="BZF56" s="535"/>
      <c r="BZG56" s="535"/>
      <c r="BZH56" s="535"/>
      <c r="BZI56" s="535"/>
      <c r="BZJ56" s="535"/>
      <c r="BZK56" s="535"/>
      <c r="BZL56" s="535"/>
      <c r="BZM56" s="535"/>
      <c r="BZN56" s="535"/>
      <c r="BZO56" s="535"/>
      <c r="BZP56" s="535"/>
      <c r="BZQ56" s="535"/>
      <c r="BZR56" s="535"/>
      <c r="BZS56" s="535"/>
      <c r="BZT56" s="535"/>
      <c r="BZU56" s="535"/>
      <c r="BZV56" s="535"/>
      <c r="BZW56" s="535"/>
      <c r="BZX56" s="535"/>
      <c r="BZY56" s="535"/>
      <c r="BZZ56" s="535"/>
      <c r="CAA56" s="535"/>
      <c r="CAB56" s="535"/>
      <c r="CAC56" s="535"/>
      <c r="CAD56" s="535"/>
      <c r="CAE56" s="535"/>
      <c r="CAF56" s="535"/>
      <c r="CAG56" s="535"/>
      <c r="CAH56" s="535"/>
      <c r="CAI56" s="535"/>
      <c r="CAJ56" s="535"/>
      <c r="CAK56" s="535"/>
      <c r="CAL56" s="535"/>
      <c r="CAM56" s="535"/>
      <c r="CAN56" s="535"/>
      <c r="CAO56" s="535"/>
      <c r="CAP56" s="535"/>
      <c r="CAQ56" s="535"/>
      <c r="CAR56" s="535"/>
      <c r="CAS56" s="535"/>
      <c r="CAT56" s="535"/>
      <c r="CAU56" s="535"/>
      <c r="CAV56" s="535"/>
      <c r="CAW56" s="535"/>
      <c r="CAX56" s="535"/>
      <c r="CAY56" s="535"/>
      <c r="CAZ56" s="535"/>
      <c r="CBA56" s="535"/>
      <c r="CBB56" s="535"/>
      <c r="CBC56" s="535"/>
      <c r="CBD56" s="535"/>
      <c r="CBE56" s="535"/>
      <c r="CBF56" s="535"/>
      <c r="CBG56" s="535"/>
      <c r="CBH56" s="535"/>
      <c r="CBI56" s="535"/>
      <c r="CBJ56" s="535"/>
      <c r="CBK56" s="535"/>
      <c r="CBL56" s="535"/>
      <c r="CBM56" s="535"/>
      <c r="CBN56" s="535"/>
      <c r="CBO56" s="535"/>
      <c r="CBP56" s="535"/>
      <c r="CBQ56" s="535"/>
      <c r="CBR56" s="535"/>
      <c r="CBS56" s="535"/>
      <c r="CBT56" s="535"/>
      <c r="CBU56" s="535"/>
      <c r="CBV56" s="535"/>
      <c r="CBW56" s="535"/>
      <c r="CBX56" s="535"/>
      <c r="CBY56" s="535"/>
      <c r="CBZ56" s="535"/>
      <c r="CCA56" s="535"/>
      <c r="CCB56" s="535"/>
      <c r="CCC56" s="535"/>
      <c r="CCD56" s="535"/>
      <c r="CCE56" s="535"/>
      <c r="CCF56" s="535"/>
      <c r="CCG56" s="535"/>
      <c r="CCH56" s="535"/>
      <c r="CCI56" s="535"/>
      <c r="CCJ56" s="535"/>
      <c r="CCK56" s="535"/>
      <c r="CCL56" s="535"/>
      <c r="CCM56" s="535"/>
      <c r="CCN56" s="535"/>
      <c r="CCO56" s="535"/>
      <c r="CCP56" s="535"/>
      <c r="CCQ56" s="535"/>
      <c r="CCR56" s="535"/>
      <c r="CCS56" s="535"/>
      <c r="CCT56" s="535"/>
      <c r="CCU56" s="535"/>
      <c r="CCV56" s="535"/>
      <c r="CCW56" s="535"/>
      <c r="CCX56" s="535"/>
      <c r="CCY56" s="535"/>
      <c r="CCZ56" s="535"/>
      <c r="CDA56" s="535"/>
      <c r="CDB56" s="535"/>
      <c r="CDC56" s="535"/>
      <c r="CDD56" s="535"/>
      <c r="CDE56" s="535"/>
      <c r="CDF56" s="535"/>
      <c r="CDG56" s="535"/>
      <c r="CDH56" s="535"/>
      <c r="CDI56" s="535"/>
      <c r="CDJ56" s="535"/>
      <c r="CDK56" s="535"/>
      <c r="CDL56" s="535"/>
      <c r="CDM56" s="535"/>
      <c r="CDN56" s="535"/>
      <c r="CDO56" s="535"/>
      <c r="CDP56" s="535"/>
      <c r="CDQ56" s="535"/>
      <c r="CDR56" s="535"/>
      <c r="CDS56" s="535"/>
      <c r="CDT56" s="535"/>
      <c r="CDU56" s="535"/>
      <c r="CDV56" s="535"/>
      <c r="CDW56" s="535"/>
      <c r="CDX56" s="535"/>
      <c r="CDY56" s="535"/>
      <c r="CDZ56" s="535"/>
      <c r="CEA56" s="535"/>
      <c r="CEB56" s="535"/>
      <c r="CEC56" s="535"/>
      <c r="CED56" s="535"/>
      <c r="CEE56" s="535"/>
      <c r="CEF56" s="535"/>
      <c r="CEG56" s="535"/>
      <c r="CEH56" s="535"/>
      <c r="CEI56" s="535"/>
      <c r="CEJ56" s="535"/>
      <c r="CEK56" s="535"/>
      <c r="CEL56" s="535"/>
      <c r="CEM56" s="535"/>
      <c r="CEN56" s="535"/>
      <c r="CEO56" s="535"/>
      <c r="CEP56" s="535"/>
      <c r="CEQ56" s="535"/>
      <c r="CER56" s="535"/>
      <c r="CES56" s="535"/>
      <c r="CET56" s="535"/>
      <c r="CEU56" s="535"/>
      <c r="CEV56" s="535"/>
      <c r="CEW56" s="535"/>
      <c r="CEX56" s="535"/>
      <c r="CEY56" s="535"/>
      <c r="CEZ56" s="535"/>
      <c r="CFA56" s="535"/>
      <c r="CFB56" s="535"/>
      <c r="CFC56" s="535"/>
      <c r="CFD56" s="535"/>
      <c r="CFE56" s="535"/>
      <c r="CFF56" s="535"/>
      <c r="CFG56" s="535"/>
      <c r="CFH56" s="535"/>
      <c r="CFI56" s="535"/>
      <c r="CFJ56" s="535"/>
      <c r="CFK56" s="535"/>
      <c r="CFL56" s="535"/>
      <c r="CFM56" s="535"/>
      <c r="CFN56" s="535"/>
      <c r="CFO56" s="535"/>
      <c r="CFP56" s="535"/>
      <c r="CFQ56" s="535"/>
      <c r="CFR56" s="535"/>
      <c r="CFS56" s="535"/>
      <c r="CFT56" s="535"/>
      <c r="CFU56" s="535"/>
      <c r="CFV56" s="535"/>
      <c r="CFW56" s="535"/>
      <c r="CFX56" s="535"/>
      <c r="CFY56" s="535"/>
      <c r="CFZ56" s="535"/>
      <c r="CGA56" s="535"/>
      <c r="CGB56" s="535"/>
      <c r="CGC56" s="535"/>
      <c r="CGD56" s="535"/>
      <c r="CGE56" s="535"/>
      <c r="CGF56" s="535"/>
      <c r="CGG56" s="535"/>
      <c r="CGH56" s="535"/>
      <c r="CGI56" s="535"/>
      <c r="CGJ56" s="535"/>
      <c r="CGK56" s="535"/>
      <c r="CGL56" s="535"/>
      <c r="CGM56" s="535"/>
      <c r="CGN56" s="535"/>
      <c r="CGO56" s="535"/>
      <c r="CGP56" s="535"/>
      <c r="CGQ56" s="535"/>
      <c r="CGR56" s="535"/>
      <c r="CGS56" s="535"/>
      <c r="CGT56" s="535"/>
      <c r="CGU56" s="535"/>
      <c r="CGV56" s="535"/>
      <c r="CGW56" s="535"/>
      <c r="CGX56" s="535"/>
      <c r="CGY56" s="535"/>
      <c r="CGZ56" s="535"/>
      <c r="CHA56" s="535"/>
      <c r="CHB56" s="535"/>
      <c r="CHC56" s="535"/>
      <c r="CHD56" s="535"/>
      <c r="CHE56" s="535"/>
      <c r="CHF56" s="535"/>
      <c r="CHG56" s="535"/>
      <c r="CHH56" s="535"/>
      <c r="CHI56" s="535"/>
      <c r="CHJ56" s="535"/>
      <c r="CHK56" s="535"/>
      <c r="CHL56" s="535"/>
      <c r="CHM56" s="535"/>
      <c r="CHN56" s="535"/>
      <c r="CHO56" s="535"/>
      <c r="CHP56" s="535"/>
      <c r="CHQ56" s="535"/>
      <c r="CHR56" s="535"/>
      <c r="CHS56" s="535"/>
      <c r="CHT56" s="535"/>
      <c r="CHU56" s="535"/>
      <c r="CHV56" s="535"/>
      <c r="CHW56" s="535"/>
      <c r="CHX56" s="535"/>
      <c r="CHY56" s="535"/>
      <c r="CHZ56" s="535"/>
      <c r="CIA56" s="535"/>
      <c r="CIB56" s="535"/>
      <c r="CIC56" s="535"/>
      <c r="CID56" s="535"/>
      <c r="CIE56" s="535"/>
      <c r="CIF56" s="535"/>
      <c r="CIG56" s="535"/>
      <c r="CIH56" s="535"/>
      <c r="CII56" s="535"/>
      <c r="CIJ56" s="535"/>
      <c r="CIK56" s="535"/>
      <c r="CIL56" s="535"/>
      <c r="CIM56" s="535"/>
      <c r="CIN56" s="535"/>
      <c r="CIO56" s="535"/>
      <c r="CIP56" s="535"/>
      <c r="CIQ56" s="535"/>
      <c r="CIR56" s="535"/>
      <c r="CIS56" s="535"/>
      <c r="CIT56" s="535"/>
      <c r="CIU56" s="535"/>
      <c r="CIV56" s="535"/>
      <c r="CIW56" s="535"/>
      <c r="CIX56" s="535"/>
      <c r="CIY56" s="535"/>
      <c r="CIZ56" s="535"/>
      <c r="CJA56" s="535"/>
      <c r="CJB56" s="535"/>
      <c r="CJC56" s="535"/>
      <c r="CJD56" s="535"/>
      <c r="CJE56" s="535"/>
      <c r="CJF56" s="535"/>
      <c r="CJG56" s="535"/>
      <c r="CJH56" s="535"/>
      <c r="CJI56" s="535"/>
      <c r="CJJ56" s="535"/>
      <c r="CJK56" s="535"/>
      <c r="CJL56" s="535"/>
      <c r="CJM56" s="535"/>
      <c r="CJN56" s="535"/>
      <c r="CJO56" s="535"/>
      <c r="CJP56" s="535"/>
      <c r="CJQ56" s="535"/>
      <c r="CJR56" s="535"/>
      <c r="CJS56" s="535"/>
      <c r="CJT56" s="535"/>
      <c r="CJU56" s="535"/>
      <c r="CJV56" s="535"/>
      <c r="CJW56" s="535"/>
      <c r="CJX56" s="535"/>
      <c r="CJY56" s="535"/>
      <c r="CJZ56" s="535"/>
      <c r="CKA56" s="535"/>
      <c r="CKB56" s="535"/>
      <c r="CKC56" s="535"/>
      <c r="CKD56" s="535"/>
      <c r="CKE56" s="535"/>
      <c r="CKF56" s="535"/>
      <c r="CKG56" s="535"/>
      <c r="CKH56" s="535"/>
      <c r="CKI56" s="535"/>
      <c r="CKJ56" s="535"/>
      <c r="CKK56" s="535"/>
      <c r="CKL56" s="535"/>
      <c r="CKM56" s="535"/>
      <c r="CKN56" s="535"/>
      <c r="CKO56" s="535"/>
      <c r="CKP56" s="535"/>
      <c r="CKQ56" s="535"/>
      <c r="CKR56" s="535"/>
      <c r="CKS56" s="535"/>
      <c r="CKT56" s="535"/>
      <c r="CKU56" s="535"/>
      <c r="CKV56" s="535"/>
      <c r="CKW56" s="535"/>
      <c r="CKX56" s="535"/>
      <c r="CKY56" s="535"/>
      <c r="CKZ56" s="535"/>
      <c r="CLA56" s="535"/>
      <c r="CLB56" s="535"/>
      <c r="CLC56" s="535"/>
      <c r="CLD56" s="535"/>
      <c r="CLE56" s="535"/>
      <c r="CLF56" s="535"/>
      <c r="CLG56" s="535"/>
      <c r="CLH56" s="535"/>
      <c r="CLI56" s="535"/>
      <c r="CLJ56" s="535"/>
      <c r="CLK56" s="535"/>
      <c r="CLL56" s="535"/>
      <c r="CLM56" s="535"/>
      <c r="CLN56" s="535"/>
      <c r="CLO56" s="535"/>
      <c r="CLP56" s="535"/>
      <c r="CLQ56" s="535"/>
      <c r="CLR56" s="535"/>
      <c r="CLS56" s="535"/>
      <c r="CLT56" s="535"/>
      <c r="CLU56" s="535"/>
      <c r="CLV56" s="535"/>
      <c r="CLW56" s="535"/>
      <c r="CLX56" s="535"/>
      <c r="CLY56" s="535"/>
      <c r="CLZ56" s="535"/>
      <c r="CMA56" s="535"/>
      <c r="CMB56" s="535"/>
      <c r="CMC56" s="535"/>
      <c r="CMD56" s="535"/>
      <c r="CME56" s="535"/>
      <c r="CMF56" s="535"/>
      <c r="CMG56" s="535"/>
      <c r="CMH56" s="535"/>
      <c r="CMI56" s="535"/>
      <c r="CMJ56" s="535"/>
      <c r="CMK56" s="535"/>
      <c r="CML56" s="535"/>
      <c r="CMM56" s="535"/>
      <c r="CMN56" s="535"/>
      <c r="CMO56" s="535"/>
      <c r="CMP56" s="535"/>
      <c r="CMQ56" s="535"/>
      <c r="CMR56" s="535"/>
      <c r="CMS56" s="535"/>
      <c r="CMT56" s="535"/>
      <c r="CMU56" s="535"/>
      <c r="CMV56" s="535"/>
      <c r="CMW56" s="535"/>
      <c r="CMX56" s="535"/>
      <c r="CMY56" s="535"/>
      <c r="CMZ56" s="535"/>
      <c r="CNA56" s="535"/>
      <c r="CNB56" s="535"/>
      <c r="CNC56" s="535"/>
      <c r="CND56" s="535"/>
      <c r="CNE56" s="535"/>
      <c r="CNF56" s="535"/>
      <c r="CNG56" s="535"/>
      <c r="CNH56" s="535"/>
      <c r="CNI56" s="535"/>
      <c r="CNJ56" s="535"/>
      <c r="CNK56" s="535"/>
      <c r="CNL56" s="535"/>
      <c r="CNM56" s="535"/>
      <c r="CNN56" s="535"/>
      <c r="CNO56" s="535"/>
      <c r="CNP56" s="535"/>
      <c r="CNQ56" s="535"/>
      <c r="CNR56" s="535"/>
      <c r="CNS56" s="535"/>
      <c r="CNT56" s="535"/>
      <c r="CNU56" s="535"/>
      <c r="CNV56" s="535"/>
      <c r="CNW56" s="535"/>
      <c r="CNX56" s="535"/>
      <c r="CNY56" s="535"/>
      <c r="CNZ56" s="535"/>
      <c r="COA56" s="535"/>
      <c r="COB56" s="535"/>
      <c r="COC56" s="535"/>
      <c r="COD56" s="535"/>
      <c r="COE56" s="535"/>
      <c r="COF56" s="535"/>
      <c r="COG56" s="535"/>
      <c r="COH56" s="535"/>
      <c r="COI56" s="535"/>
      <c r="COJ56" s="535"/>
      <c r="COK56" s="535"/>
      <c r="COL56" s="535"/>
      <c r="COM56" s="535"/>
      <c r="CON56" s="535"/>
      <c r="COO56" s="535"/>
      <c r="COP56" s="535"/>
      <c r="COQ56" s="535"/>
      <c r="COR56" s="535"/>
      <c r="COS56" s="535"/>
      <c r="COT56" s="535"/>
      <c r="COU56" s="535"/>
      <c r="COV56" s="535"/>
      <c r="COW56" s="535"/>
      <c r="COX56" s="535"/>
      <c r="COY56" s="535"/>
      <c r="COZ56" s="535"/>
      <c r="CPA56" s="535"/>
      <c r="CPB56" s="535"/>
      <c r="CPC56" s="535"/>
      <c r="CPD56" s="535"/>
      <c r="CPE56" s="535"/>
      <c r="CPF56" s="535"/>
      <c r="CPG56" s="535"/>
      <c r="CPH56" s="535"/>
      <c r="CPI56" s="535"/>
      <c r="CPJ56" s="535"/>
      <c r="CPK56" s="535"/>
      <c r="CPL56" s="535"/>
      <c r="CPM56" s="535"/>
      <c r="CPN56" s="535"/>
      <c r="CPO56" s="535"/>
      <c r="CPP56" s="535"/>
      <c r="CPQ56" s="535"/>
      <c r="CPR56" s="535"/>
      <c r="CPS56" s="535"/>
      <c r="CPT56" s="535"/>
      <c r="CPU56" s="535"/>
      <c r="CPV56" s="535"/>
      <c r="CPW56" s="535"/>
      <c r="CPX56" s="535"/>
      <c r="CPY56" s="535"/>
      <c r="CPZ56" s="535"/>
      <c r="CQA56" s="535"/>
      <c r="CQB56" s="535"/>
      <c r="CQC56" s="535"/>
      <c r="CQD56" s="535"/>
      <c r="CQE56" s="535"/>
      <c r="CQF56" s="535"/>
      <c r="CQG56" s="535"/>
      <c r="CQH56" s="535"/>
      <c r="CQI56" s="535"/>
      <c r="CQJ56" s="535"/>
      <c r="CQK56" s="535"/>
      <c r="CQL56" s="535"/>
      <c r="CQM56" s="535"/>
      <c r="CQN56" s="535"/>
      <c r="CQO56" s="535"/>
      <c r="CQP56" s="535"/>
      <c r="CQQ56" s="535"/>
      <c r="CQR56" s="535"/>
      <c r="CQS56" s="535"/>
      <c r="CQT56" s="535"/>
      <c r="CQU56" s="535"/>
      <c r="CQV56" s="535"/>
      <c r="CQW56" s="535"/>
      <c r="CQX56" s="535"/>
      <c r="CQY56" s="535"/>
      <c r="CQZ56" s="535"/>
      <c r="CRA56" s="535"/>
      <c r="CRB56" s="535"/>
      <c r="CRC56" s="535"/>
      <c r="CRD56" s="535"/>
      <c r="CRE56" s="535"/>
      <c r="CRF56" s="535"/>
      <c r="CRG56" s="535"/>
      <c r="CRH56" s="535"/>
      <c r="CRI56" s="535"/>
      <c r="CRJ56" s="535"/>
      <c r="CRK56" s="535"/>
      <c r="CRL56" s="535"/>
      <c r="CRM56" s="535"/>
      <c r="CRN56" s="535"/>
      <c r="CRO56" s="535"/>
      <c r="CRP56" s="535"/>
      <c r="CRQ56" s="535"/>
      <c r="CRR56" s="535"/>
      <c r="CRS56" s="535"/>
      <c r="CRT56" s="535"/>
      <c r="CRU56" s="535"/>
      <c r="CRV56" s="535"/>
      <c r="CRW56" s="535"/>
      <c r="CRX56" s="535"/>
      <c r="CRY56" s="535"/>
      <c r="CRZ56" s="535"/>
      <c r="CSA56" s="535"/>
      <c r="CSB56" s="535"/>
      <c r="CSC56" s="535"/>
      <c r="CSD56" s="535"/>
      <c r="CSE56" s="535"/>
      <c r="CSF56" s="535"/>
      <c r="CSG56" s="535"/>
      <c r="CSH56" s="535"/>
      <c r="CSI56" s="535"/>
      <c r="CSJ56" s="535"/>
      <c r="CSK56" s="535"/>
      <c r="CSL56" s="535"/>
      <c r="CSM56" s="535"/>
      <c r="CSN56" s="535"/>
      <c r="CSO56" s="535"/>
      <c r="CSP56" s="535"/>
      <c r="CSQ56" s="535"/>
      <c r="CSR56" s="535"/>
      <c r="CSS56" s="535"/>
      <c r="CST56" s="535"/>
      <c r="CSU56" s="535"/>
      <c r="CSV56" s="535"/>
      <c r="CSW56" s="535"/>
      <c r="CSX56" s="535"/>
      <c r="CSY56" s="535"/>
      <c r="CSZ56" s="535"/>
      <c r="CTA56" s="535"/>
      <c r="CTB56" s="535"/>
      <c r="CTC56" s="535"/>
      <c r="CTD56" s="535"/>
      <c r="CTE56" s="535"/>
      <c r="CTF56" s="535"/>
      <c r="CTG56" s="535"/>
      <c r="CTH56" s="535"/>
      <c r="CTI56" s="535"/>
      <c r="CTJ56" s="535"/>
      <c r="CTK56" s="535"/>
      <c r="CTL56" s="535"/>
      <c r="CTM56" s="535"/>
      <c r="CTN56" s="535"/>
      <c r="CTO56" s="535"/>
      <c r="CTP56" s="535"/>
      <c r="CTQ56" s="535"/>
      <c r="CTR56" s="535"/>
      <c r="CTS56" s="535"/>
      <c r="CTT56" s="535"/>
      <c r="CTU56" s="535"/>
      <c r="CTV56" s="535"/>
      <c r="CTW56" s="535"/>
      <c r="CTX56" s="535"/>
      <c r="CTY56" s="535"/>
      <c r="CTZ56" s="535"/>
      <c r="CUA56" s="535"/>
      <c r="CUB56" s="535"/>
      <c r="CUC56" s="535"/>
      <c r="CUD56" s="535"/>
      <c r="CUE56" s="535"/>
      <c r="CUF56" s="535"/>
      <c r="CUG56" s="535"/>
      <c r="CUH56" s="535"/>
      <c r="CUI56" s="535"/>
      <c r="CUJ56" s="535"/>
      <c r="CUK56" s="535"/>
      <c r="CUL56" s="535"/>
      <c r="CUM56" s="535"/>
      <c r="CUN56" s="535"/>
      <c r="CUO56" s="535"/>
      <c r="CUP56" s="535"/>
      <c r="CUQ56" s="535"/>
      <c r="CUR56" s="535"/>
      <c r="CUS56" s="535"/>
      <c r="CUT56" s="535"/>
      <c r="CUU56" s="535"/>
      <c r="CUV56" s="535"/>
      <c r="CUW56" s="535"/>
      <c r="CUX56" s="535"/>
      <c r="CUY56" s="535"/>
      <c r="CUZ56" s="535"/>
      <c r="CVA56" s="535"/>
      <c r="CVB56" s="535"/>
      <c r="CVC56" s="535"/>
      <c r="CVD56" s="535"/>
      <c r="CVE56" s="535"/>
      <c r="CVF56" s="535"/>
      <c r="CVG56" s="535"/>
      <c r="CVH56" s="535"/>
      <c r="CVI56" s="535"/>
      <c r="CVJ56" s="535"/>
      <c r="CVK56" s="535"/>
      <c r="CVL56" s="535"/>
      <c r="CVM56" s="535"/>
      <c r="CVN56" s="535"/>
      <c r="CVO56" s="535"/>
      <c r="CVP56" s="535"/>
      <c r="CVQ56" s="535"/>
      <c r="CVR56" s="535"/>
      <c r="CVS56" s="535"/>
      <c r="CVT56" s="535"/>
      <c r="CVU56" s="535"/>
      <c r="CVV56" s="535"/>
      <c r="CVW56" s="535"/>
      <c r="CVX56" s="535"/>
      <c r="CVY56" s="535"/>
      <c r="CVZ56" s="535"/>
      <c r="CWA56" s="535"/>
      <c r="CWB56" s="535"/>
      <c r="CWC56" s="535"/>
      <c r="CWD56" s="535"/>
      <c r="CWE56" s="535"/>
      <c r="CWF56" s="535"/>
      <c r="CWG56" s="535"/>
      <c r="CWH56" s="535"/>
      <c r="CWI56" s="535"/>
      <c r="CWJ56" s="535"/>
      <c r="CWK56" s="535"/>
      <c r="CWL56" s="535"/>
      <c r="CWM56" s="535"/>
      <c r="CWN56" s="535"/>
      <c r="CWO56" s="535"/>
      <c r="CWP56" s="535"/>
      <c r="CWQ56" s="535"/>
      <c r="CWR56" s="535"/>
      <c r="CWS56" s="535"/>
      <c r="CWT56" s="535"/>
      <c r="CWU56" s="535"/>
      <c r="CWV56" s="535"/>
      <c r="CWW56" s="535"/>
      <c r="CWX56" s="535"/>
      <c r="CWY56" s="535"/>
      <c r="CWZ56" s="535"/>
      <c r="CXA56" s="535"/>
      <c r="CXB56" s="535"/>
      <c r="CXC56" s="535"/>
      <c r="CXD56" s="535"/>
      <c r="CXE56" s="535"/>
      <c r="CXF56" s="535"/>
      <c r="CXG56" s="535"/>
      <c r="CXH56" s="535"/>
      <c r="CXI56" s="535"/>
      <c r="CXJ56" s="535"/>
      <c r="CXK56" s="535"/>
      <c r="CXL56" s="535"/>
      <c r="CXM56" s="535"/>
      <c r="CXN56" s="535"/>
      <c r="CXO56" s="535"/>
      <c r="CXP56" s="535"/>
      <c r="CXQ56" s="535"/>
      <c r="CXR56" s="535"/>
      <c r="CXS56" s="535"/>
      <c r="CXT56" s="535"/>
      <c r="CXU56" s="535"/>
      <c r="CXV56" s="535"/>
      <c r="CXW56" s="535"/>
      <c r="CXX56" s="535"/>
      <c r="CXY56" s="535"/>
      <c r="CXZ56" s="535"/>
      <c r="CYA56" s="535"/>
      <c r="CYB56" s="535"/>
      <c r="CYC56" s="535"/>
      <c r="CYD56" s="535"/>
      <c r="CYE56" s="535"/>
      <c r="CYF56" s="535"/>
      <c r="CYG56" s="535"/>
      <c r="CYH56" s="535"/>
      <c r="CYI56" s="535"/>
      <c r="CYJ56" s="535"/>
      <c r="CYK56" s="535"/>
      <c r="CYL56" s="535"/>
      <c r="CYM56" s="535"/>
      <c r="CYN56" s="535"/>
      <c r="CYO56" s="535"/>
      <c r="CYP56" s="535"/>
      <c r="CYQ56" s="535"/>
      <c r="CYR56" s="535"/>
      <c r="CYS56" s="535"/>
      <c r="CYT56" s="535"/>
      <c r="CYU56" s="535"/>
      <c r="CYV56" s="535"/>
      <c r="CYW56" s="535"/>
      <c r="CYX56" s="535"/>
      <c r="CYY56" s="535"/>
      <c r="CYZ56" s="535"/>
      <c r="CZA56" s="535"/>
      <c r="CZB56" s="535"/>
      <c r="CZC56" s="535"/>
      <c r="CZD56" s="535"/>
      <c r="CZE56" s="535"/>
      <c r="CZF56" s="535"/>
      <c r="CZG56" s="535"/>
      <c r="CZH56" s="535"/>
      <c r="CZI56" s="535"/>
      <c r="CZJ56" s="535"/>
      <c r="CZK56" s="535"/>
      <c r="CZL56" s="535"/>
      <c r="CZM56" s="535"/>
      <c r="CZN56" s="535"/>
      <c r="CZO56" s="535"/>
      <c r="CZP56" s="535"/>
      <c r="CZQ56" s="535"/>
      <c r="CZR56" s="535"/>
      <c r="CZS56" s="535"/>
      <c r="CZT56" s="535"/>
      <c r="CZU56" s="535"/>
      <c r="CZV56" s="535"/>
      <c r="CZW56" s="535"/>
      <c r="CZX56" s="535"/>
      <c r="CZY56" s="535"/>
      <c r="CZZ56" s="535"/>
      <c r="DAA56" s="535"/>
      <c r="DAB56" s="535"/>
      <c r="DAC56" s="535"/>
      <c r="DAD56" s="535"/>
      <c r="DAE56" s="535"/>
      <c r="DAF56" s="535"/>
      <c r="DAG56" s="535"/>
      <c r="DAH56" s="535"/>
      <c r="DAI56" s="535"/>
      <c r="DAJ56" s="535"/>
      <c r="DAK56" s="535"/>
      <c r="DAL56" s="535"/>
      <c r="DAM56" s="535"/>
      <c r="DAN56" s="535"/>
      <c r="DAO56" s="535"/>
      <c r="DAP56" s="535"/>
      <c r="DAQ56" s="535"/>
      <c r="DAR56" s="535"/>
      <c r="DAS56" s="535"/>
      <c r="DAT56" s="535"/>
      <c r="DAU56" s="535"/>
      <c r="DAV56" s="535"/>
      <c r="DAW56" s="535"/>
      <c r="DAX56" s="535"/>
      <c r="DAY56" s="535"/>
      <c r="DAZ56" s="535"/>
      <c r="DBA56" s="535"/>
      <c r="DBB56" s="535"/>
      <c r="DBC56" s="535"/>
      <c r="DBD56" s="535"/>
      <c r="DBE56" s="535"/>
      <c r="DBF56" s="535"/>
      <c r="DBG56" s="535"/>
      <c r="DBH56" s="535"/>
      <c r="DBI56" s="535"/>
      <c r="DBJ56" s="535"/>
      <c r="DBK56" s="535"/>
      <c r="DBL56" s="535"/>
      <c r="DBM56" s="535"/>
      <c r="DBN56" s="535"/>
      <c r="DBO56" s="535"/>
      <c r="DBP56" s="535"/>
      <c r="DBQ56" s="535"/>
      <c r="DBR56" s="535"/>
      <c r="DBS56" s="535"/>
      <c r="DBT56" s="535"/>
      <c r="DBU56" s="535"/>
      <c r="DBV56" s="535"/>
      <c r="DBW56" s="535"/>
      <c r="DBX56" s="535"/>
      <c r="DBY56" s="535"/>
      <c r="DBZ56" s="535"/>
      <c r="DCA56" s="535"/>
      <c r="DCB56" s="535"/>
      <c r="DCC56" s="535"/>
      <c r="DCD56" s="535"/>
      <c r="DCE56" s="535"/>
      <c r="DCF56" s="535"/>
      <c r="DCG56" s="535"/>
      <c r="DCH56" s="535"/>
      <c r="DCI56" s="535"/>
      <c r="DCJ56" s="535"/>
      <c r="DCK56" s="535"/>
      <c r="DCL56" s="535"/>
      <c r="DCM56" s="535"/>
      <c r="DCN56" s="535"/>
      <c r="DCO56" s="535"/>
      <c r="DCP56" s="535"/>
      <c r="DCQ56" s="535"/>
      <c r="DCR56" s="535"/>
      <c r="DCS56" s="535"/>
      <c r="DCT56" s="535"/>
      <c r="DCU56" s="535"/>
      <c r="DCV56" s="535"/>
      <c r="DCW56" s="535"/>
      <c r="DCX56" s="535"/>
      <c r="DCY56" s="535"/>
      <c r="DCZ56" s="535"/>
      <c r="DDA56" s="535"/>
      <c r="DDB56" s="535"/>
      <c r="DDC56" s="535"/>
      <c r="DDD56" s="535"/>
      <c r="DDE56" s="535"/>
      <c r="DDF56" s="535"/>
      <c r="DDG56" s="535"/>
      <c r="DDH56" s="535"/>
      <c r="DDI56" s="535"/>
      <c r="DDJ56" s="535"/>
      <c r="DDK56" s="535"/>
      <c r="DDL56" s="535"/>
      <c r="DDM56" s="535"/>
      <c r="DDN56" s="535"/>
      <c r="DDO56" s="535"/>
      <c r="DDP56" s="535"/>
      <c r="DDQ56" s="535"/>
      <c r="DDR56" s="535"/>
      <c r="DDS56" s="535"/>
      <c r="DDT56" s="535"/>
      <c r="DDU56" s="535"/>
      <c r="DDV56" s="535"/>
      <c r="DDW56" s="535"/>
      <c r="DDX56" s="535"/>
      <c r="DDY56" s="535"/>
      <c r="DDZ56" s="535"/>
      <c r="DEA56" s="535"/>
      <c r="DEB56" s="535"/>
      <c r="DEC56" s="535"/>
      <c r="DED56" s="535"/>
      <c r="DEE56" s="535"/>
      <c r="DEF56" s="535"/>
      <c r="DEG56" s="535"/>
      <c r="DEH56" s="535"/>
      <c r="DEI56" s="535"/>
      <c r="DEJ56" s="535"/>
      <c r="DEK56" s="535"/>
      <c r="DEL56" s="535"/>
      <c r="DEM56" s="535"/>
      <c r="DEN56" s="535"/>
      <c r="DEO56" s="535"/>
      <c r="DEP56" s="535"/>
      <c r="DEQ56" s="535"/>
      <c r="DER56" s="535"/>
      <c r="DES56" s="535"/>
      <c r="DET56" s="535"/>
      <c r="DEU56" s="535"/>
      <c r="DEV56" s="535"/>
      <c r="DEW56" s="535"/>
      <c r="DEX56" s="535"/>
      <c r="DEY56" s="535"/>
      <c r="DEZ56" s="535"/>
      <c r="DFA56" s="535"/>
      <c r="DFB56" s="535"/>
      <c r="DFC56" s="535"/>
      <c r="DFD56" s="535"/>
      <c r="DFE56" s="535"/>
      <c r="DFF56" s="535"/>
      <c r="DFG56" s="535"/>
      <c r="DFH56" s="535"/>
      <c r="DFI56" s="535"/>
      <c r="DFJ56" s="535"/>
      <c r="DFK56" s="535"/>
      <c r="DFL56" s="535"/>
      <c r="DFM56" s="535"/>
      <c r="DFN56" s="535"/>
      <c r="DFO56" s="535"/>
      <c r="DFP56" s="535"/>
      <c r="DFQ56" s="535"/>
      <c r="DFR56" s="535"/>
      <c r="DFS56" s="535"/>
      <c r="DFT56" s="535"/>
      <c r="DFU56" s="535"/>
      <c r="DFV56" s="535"/>
      <c r="DFW56" s="535"/>
      <c r="DFX56" s="535"/>
      <c r="DFY56" s="535"/>
      <c r="DFZ56" s="535"/>
      <c r="DGA56" s="535"/>
      <c r="DGB56" s="535"/>
      <c r="DGC56" s="535"/>
      <c r="DGD56" s="535"/>
      <c r="DGE56" s="535"/>
      <c r="DGF56" s="535"/>
      <c r="DGG56" s="535"/>
      <c r="DGH56" s="535"/>
      <c r="DGI56" s="535"/>
      <c r="DGJ56" s="535"/>
      <c r="DGK56" s="535"/>
      <c r="DGL56" s="535"/>
      <c r="DGM56" s="535"/>
      <c r="DGN56" s="535"/>
      <c r="DGO56" s="535"/>
      <c r="DGP56" s="535"/>
      <c r="DGQ56" s="535"/>
      <c r="DGR56" s="535"/>
      <c r="DGS56" s="535"/>
      <c r="DGT56" s="535"/>
      <c r="DGU56" s="535"/>
      <c r="DGV56" s="535"/>
      <c r="DGW56" s="535"/>
      <c r="DGX56" s="535"/>
      <c r="DGY56" s="535"/>
      <c r="DGZ56" s="535"/>
      <c r="DHA56" s="535"/>
      <c r="DHB56" s="535"/>
      <c r="DHC56" s="535"/>
      <c r="DHD56" s="535"/>
      <c r="DHE56" s="535"/>
      <c r="DHF56" s="535"/>
      <c r="DHG56" s="535"/>
      <c r="DHH56" s="535"/>
      <c r="DHI56" s="535"/>
      <c r="DHJ56" s="535"/>
      <c r="DHK56" s="535"/>
      <c r="DHL56" s="535"/>
      <c r="DHM56" s="535"/>
      <c r="DHN56" s="535"/>
      <c r="DHO56" s="535"/>
      <c r="DHP56" s="535"/>
      <c r="DHQ56" s="535"/>
      <c r="DHR56" s="535"/>
      <c r="DHS56" s="535"/>
      <c r="DHT56" s="535"/>
      <c r="DHU56" s="535"/>
      <c r="DHV56" s="535"/>
      <c r="DHW56" s="535"/>
      <c r="DHX56" s="535"/>
      <c r="DHY56" s="535"/>
      <c r="DHZ56" s="535"/>
      <c r="DIA56" s="535"/>
      <c r="DIB56" s="535"/>
      <c r="DIC56" s="535"/>
      <c r="DID56" s="535"/>
      <c r="DIE56" s="535"/>
      <c r="DIF56" s="535"/>
      <c r="DIG56" s="535"/>
      <c r="DIH56" s="535"/>
      <c r="DII56" s="535"/>
      <c r="DIJ56" s="535"/>
      <c r="DIK56" s="535"/>
      <c r="DIL56" s="535"/>
      <c r="DIM56" s="535"/>
      <c r="DIN56" s="535"/>
      <c r="DIO56" s="535"/>
      <c r="DIP56" s="535"/>
      <c r="DIQ56" s="535"/>
      <c r="DIR56" s="535"/>
      <c r="DIS56" s="535"/>
      <c r="DIT56" s="535"/>
      <c r="DIU56" s="535"/>
      <c r="DIV56" s="535"/>
      <c r="DIW56" s="535"/>
      <c r="DIX56" s="535"/>
      <c r="DIY56" s="535"/>
      <c r="DIZ56" s="535"/>
      <c r="DJA56" s="535"/>
      <c r="DJB56" s="535"/>
      <c r="DJC56" s="535"/>
      <c r="DJD56" s="535"/>
      <c r="DJE56" s="535"/>
      <c r="DJF56" s="535"/>
      <c r="DJG56" s="535"/>
      <c r="DJH56" s="535"/>
      <c r="DJI56" s="535"/>
      <c r="DJJ56" s="535"/>
      <c r="DJK56" s="535"/>
      <c r="DJL56" s="535"/>
      <c r="DJM56" s="535"/>
      <c r="DJN56" s="535"/>
      <c r="DJO56" s="535"/>
      <c r="DJP56" s="535"/>
      <c r="DJQ56" s="535"/>
      <c r="DJR56" s="535"/>
      <c r="DJS56" s="535"/>
      <c r="DJT56" s="535"/>
      <c r="DJU56" s="535"/>
      <c r="DJV56" s="535"/>
      <c r="DJW56" s="535"/>
      <c r="DJX56" s="535"/>
      <c r="DJY56" s="535"/>
      <c r="DJZ56" s="535"/>
      <c r="DKA56" s="535"/>
      <c r="DKB56" s="535"/>
      <c r="DKC56" s="535"/>
      <c r="DKD56" s="535"/>
      <c r="DKE56" s="535"/>
      <c r="DKF56" s="535"/>
      <c r="DKG56" s="535"/>
      <c r="DKH56" s="535"/>
      <c r="DKI56" s="535"/>
      <c r="DKJ56" s="535"/>
      <c r="DKK56" s="535"/>
      <c r="DKL56" s="535"/>
      <c r="DKM56" s="535"/>
      <c r="DKN56" s="535"/>
      <c r="DKO56" s="535"/>
      <c r="DKP56" s="535"/>
      <c r="DKQ56" s="535"/>
      <c r="DKR56" s="535"/>
      <c r="DKS56" s="535"/>
      <c r="DKT56" s="535"/>
      <c r="DKU56" s="535"/>
      <c r="DKV56" s="535"/>
      <c r="DKW56" s="535"/>
      <c r="DKX56" s="535"/>
      <c r="DKY56" s="535"/>
      <c r="DKZ56" s="535"/>
      <c r="DLA56" s="535"/>
      <c r="DLB56" s="535"/>
      <c r="DLC56" s="535"/>
      <c r="DLD56" s="535"/>
      <c r="DLE56" s="535"/>
      <c r="DLF56" s="535"/>
      <c r="DLG56" s="535"/>
      <c r="DLH56" s="535"/>
      <c r="DLI56" s="535"/>
      <c r="DLJ56" s="535"/>
      <c r="DLK56" s="535"/>
      <c r="DLL56" s="535"/>
      <c r="DLM56" s="535"/>
      <c r="DLN56" s="535"/>
      <c r="DLO56" s="535"/>
      <c r="DLP56" s="535"/>
      <c r="DLQ56" s="535"/>
      <c r="DLR56" s="535"/>
      <c r="DLS56" s="535"/>
      <c r="DLT56" s="535"/>
      <c r="DLU56" s="535"/>
      <c r="DLV56" s="535"/>
      <c r="DLW56" s="535"/>
      <c r="DLX56" s="535"/>
      <c r="DLY56" s="535"/>
      <c r="DLZ56" s="535"/>
      <c r="DMA56" s="535"/>
      <c r="DMB56" s="535"/>
      <c r="DMC56" s="535"/>
      <c r="DMD56" s="535"/>
      <c r="DME56" s="535"/>
      <c r="DMF56" s="535"/>
      <c r="DMG56" s="535"/>
      <c r="DMH56" s="535"/>
      <c r="DMI56" s="535"/>
      <c r="DMJ56" s="535"/>
      <c r="DMK56" s="535"/>
      <c r="DML56" s="535"/>
      <c r="DMM56" s="535"/>
      <c r="DMN56" s="535"/>
      <c r="DMO56" s="535"/>
      <c r="DMP56" s="535"/>
      <c r="DMQ56" s="535"/>
      <c r="DMR56" s="535"/>
      <c r="DMS56" s="535"/>
      <c r="DMT56" s="535"/>
      <c r="DMU56" s="535"/>
      <c r="DMV56" s="535"/>
      <c r="DMW56" s="535"/>
      <c r="DMX56" s="535"/>
      <c r="DMY56" s="535"/>
      <c r="DMZ56" s="535"/>
      <c r="DNA56" s="535"/>
      <c r="DNB56" s="535"/>
      <c r="DNC56" s="535"/>
      <c r="DND56" s="535"/>
      <c r="DNE56" s="535"/>
      <c r="DNF56" s="535"/>
      <c r="DNG56" s="535"/>
      <c r="DNH56" s="535"/>
      <c r="DNI56" s="535"/>
      <c r="DNJ56" s="535"/>
      <c r="DNK56" s="535"/>
      <c r="DNL56" s="535"/>
      <c r="DNM56" s="535"/>
      <c r="DNN56" s="535"/>
      <c r="DNO56" s="535"/>
      <c r="DNP56" s="535"/>
      <c r="DNQ56" s="535"/>
      <c r="DNR56" s="535"/>
      <c r="DNS56" s="535"/>
      <c r="DNT56" s="535"/>
      <c r="DNU56" s="535"/>
      <c r="DNV56" s="535"/>
      <c r="DNW56" s="535"/>
      <c r="DNX56" s="535"/>
      <c r="DNY56" s="535"/>
      <c r="DNZ56" s="535"/>
      <c r="DOA56" s="535"/>
      <c r="DOB56" s="535"/>
      <c r="DOC56" s="535"/>
      <c r="DOD56" s="535"/>
      <c r="DOE56" s="535"/>
      <c r="DOF56" s="535"/>
      <c r="DOG56" s="535"/>
      <c r="DOH56" s="535"/>
      <c r="DOI56" s="535"/>
      <c r="DOJ56" s="535"/>
      <c r="DOK56" s="535"/>
      <c r="DOL56" s="535"/>
      <c r="DOM56" s="535"/>
      <c r="DON56" s="535"/>
      <c r="DOO56" s="535"/>
      <c r="DOP56" s="535"/>
      <c r="DOQ56" s="535"/>
      <c r="DOR56" s="535"/>
      <c r="DOS56" s="535"/>
      <c r="DOT56" s="535"/>
      <c r="DOU56" s="535"/>
      <c r="DOV56" s="535"/>
      <c r="DOW56" s="535"/>
      <c r="DOX56" s="535"/>
      <c r="DOY56" s="535"/>
      <c r="DOZ56" s="535"/>
      <c r="DPA56" s="535"/>
      <c r="DPB56" s="535"/>
      <c r="DPC56" s="535"/>
      <c r="DPD56" s="535"/>
      <c r="DPE56" s="535"/>
      <c r="DPF56" s="535"/>
      <c r="DPG56" s="535"/>
      <c r="DPH56" s="535"/>
      <c r="DPI56" s="535"/>
      <c r="DPJ56" s="535"/>
      <c r="DPK56" s="535"/>
      <c r="DPL56" s="535"/>
      <c r="DPM56" s="535"/>
      <c r="DPN56" s="535"/>
      <c r="DPO56" s="535"/>
      <c r="DPP56" s="535"/>
      <c r="DPQ56" s="535"/>
      <c r="DPR56" s="535"/>
      <c r="DPS56" s="535"/>
      <c r="DPT56" s="535"/>
      <c r="DPU56" s="535"/>
      <c r="DPV56" s="535"/>
      <c r="DPW56" s="535"/>
      <c r="DPX56" s="535"/>
      <c r="DPY56" s="535"/>
      <c r="DPZ56" s="535"/>
      <c r="DQA56" s="535"/>
      <c r="DQB56" s="535"/>
      <c r="DQC56" s="535"/>
      <c r="DQD56" s="535"/>
      <c r="DQE56" s="535"/>
      <c r="DQF56" s="535"/>
      <c r="DQG56" s="535"/>
      <c r="DQH56" s="535"/>
      <c r="DQI56" s="535"/>
      <c r="DQJ56" s="535"/>
      <c r="DQK56" s="535"/>
      <c r="DQL56" s="535"/>
      <c r="DQM56" s="535"/>
      <c r="DQN56" s="535"/>
      <c r="DQO56" s="535"/>
      <c r="DQP56" s="535"/>
      <c r="DQQ56" s="535"/>
      <c r="DQR56" s="535"/>
      <c r="DQS56" s="535"/>
      <c r="DQT56" s="535"/>
      <c r="DQU56" s="535"/>
      <c r="DQV56" s="535"/>
      <c r="DQW56" s="535"/>
      <c r="DQX56" s="535"/>
      <c r="DQY56" s="535"/>
      <c r="DQZ56" s="535"/>
      <c r="DRA56" s="535"/>
      <c r="DRB56" s="535"/>
      <c r="DRC56" s="535"/>
      <c r="DRD56" s="535"/>
      <c r="DRE56" s="535"/>
      <c r="DRF56" s="535"/>
      <c r="DRG56" s="535"/>
      <c r="DRH56" s="535"/>
      <c r="DRI56" s="535"/>
      <c r="DRJ56" s="535"/>
      <c r="DRK56" s="535"/>
      <c r="DRL56" s="535"/>
      <c r="DRM56" s="535"/>
      <c r="DRN56" s="535"/>
      <c r="DRO56" s="535"/>
      <c r="DRP56" s="535"/>
      <c r="DRQ56" s="535"/>
      <c r="DRR56" s="535"/>
      <c r="DRS56" s="535"/>
      <c r="DRT56" s="535"/>
      <c r="DRU56" s="535"/>
      <c r="DRV56" s="535"/>
      <c r="DRW56" s="535"/>
      <c r="DRX56" s="535"/>
      <c r="DRY56" s="535"/>
      <c r="DRZ56" s="535"/>
      <c r="DSA56" s="535"/>
      <c r="DSB56" s="535"/>
      <c r="DSC56" s="535"/>
      <c r="DSD56" s="535"/>
      <c r="DSE56" s="535"/>
      <c r="DSF56" s="535"/>
      <c r="DSG56" s="535"/>
      <c r="DSH56" s="535"/>
      <c r="DSI56" s="535"/>
      <c r="DSJ56" s="535"/>
      <c r="DSK56" s="535"/>
      <c r="DSL56" s="535"/>
      <c r="DSM56" s="535"/>
      <c r="DSN56" s="535"/>
      <c r="DSO56" s="535"/>
      <c r="DSP56" s="535"/>
      <c r="DSQ56" s="535"/>
      <c r="DSR56" s="535"/>
      <c r="DSS56" s="535"/>
      <c r="DST56" s="535"/>
      <c r="DSU56" s="535"/>
      <c r="DSV56" s="535"/>
      <c r="DSW56" s="535"/>
      <c r="DSX56" s="535"/>
      <c r="DSY56" s="535"/>
      <c r="DSZ56" s="535"/>
      <c r="DTA56" s="535"/>
      <c r="DTB56" s="535"/>
      <c r="DTC56" s="535"/>
      <c r="DTD56" s="535"/>
      <c r="DTE56" s="535"/>
      <c r="DTF56" s="535"/>
      <c r="DTG56" s="535"/>
      <c r="DTH56" s="535"/>
      <c r="DTI56" s="535"/>
      <c r="DTJ56" s="535"/>
      <c r="DTK56" s="535"/>
      <c r="DTL56" s="535"/>
      <c r="DTM56" s="535"/>
      <c r="DTN56" s="535"/>
      <c r="DTO56" s="535"/>
      <c r="DTP56" s="535"/>
      <c r="DTQ56" s="535"/>
      <c r="DTR56" s="535"/>
      <c r="DTS56" s="535"/>
      <c r="DTT56" s="535"/>
      <c r="DTU56" s="535"/>
      <c r="DTV56" s="535"/>
      <c r="DTW56" s="535"/>
      <c r="DTX56" s="535"/>
      <c r="DTY56" s="535"/>
      <c r="DTZ56" s="535"/>
      <c r="DUA56" s="535"/>
      <c r="DUB56" s="535"/>
      <c r="DUC56" s="535"/>
      <c r="DUD56" s="535"/>
      <c r="DUE56" s="535"/>
      <c r="DUF56" s="535"/>
      <c r="DUG56" s="535"/>
      <c r="DUH56" s="535"/>
      <c r="DUI56" s="535"/>
      <c r="DUJ56" s="535"/>
      <c r="DUK56" s="535"/>
      <c r="DUL56" s="535"/>
      <c r="DUM56" s="535"/>
      <c r="DUN56" s="535"/>
      <c r="DUO56" s="535"/>
      <c r="DUP56" s="535"/>
      <c r="DUQ56" s="535"/>
      <c r="DUR56" s="535"/>
      <c r="DUS56" s="535"/>
      <c r="DUT56" s="535"/>
      <c r="DUU56" s="535"/>
      <c r="DUV56" s="535"/>
      <c r="DUW56" s="535"/>
      <c r="DUX56" s="535"/>
      <c r="DUY56" s="535"/>
      <c r="DUZ56" s="535"/>
      <c r="DVA56" s="535"/>
      <c r="DVB56" s="535"/>
      <c r="DVC56" s="535"/>
      <c r="DVD56" s="535"/>
      <c r="DVE56" s="535"/>
      <c r="DVF56" s="535"/>
      <c r="DVG56" s="535"/>
      <c r="DVH56" s="535"/>
      <c r="DVI56" s="535"/>
      <c r="DVJ56" s="535"/>
      <c r="DVK56" s="535"/>
      <c r="DVL56" s="535"/>
      <c r="DVM56" s="535"/>
      <c r="DVN56" s="535"/>
      <c r="DVO56" s="535"/>
      <c r="DVP56" s="535"/>
      <c r="DVQ56" s="535"/>
      <c r="DVR56" s="535"/>
      <c r="DVS56" s="535"/>
      <c r="DVT56" s="535"/>
      <c r="DVU56" s="535"/>
      <c r="DVV56" s="535"/>
      <c r="DVW56" s="535"/>
      <c r="DVX56" s="535"/>
      <c r="DVY56" s="535"/>
      <c r="DVZ56" s="535"/>
      <c r="DWA56" s="535"/>
      <c r="DWB56" s="535"/>
      <c r="DWC56" s="535"/>
      <c r="DWD56" s="535"/>
      <c r="DWE56" s="535"/>
      <c r="DWF56" s="535"/>
      <c r="DWG56" s="535"/>
      <c r="DWH56" s="535"/>
      <c r="DWI56" s="535"/>
      <c r="DWJ56" s="535"/>
      <c r="DWK56" s="535"/>
      <c r="DWL56" s="535"/>
      <c r="DWM56" s="535"/>
      <c r="DWN56" s="535"/>
      <c r="DWO56" s="535"/>
      <c r="DWP56" s="535"/>
      <c r="DWQ56" s="535"/>
      <c r="DWR56" s="535"/>
      <c r="DWS56" s="535"/>
      <c r="DWT56" s="535"/>
      <c r="DWU56" s="535"/>
      <c r="DWV56" s="535"/>
      <c r="DWW56" s="535"/>
      <c r="DWX56" s="535"/>
      <c r="DWY56" s="535"/>
      <c r="DWZ56" s="535"/>
      <c r="DXA56" s="535"/>
      <c r="DXB56" s="535"/>
      <c r="DXC56" s="535"/>
      <c r="DXD56" s="535"/>
      <c r="DXE56" s="535"/>
      <c r="DXF56" s="535"/>
      <c r="DXG56" s="535"/>
      <c r="DXH56" s="535"/>
      <c r="DXI56" s="535"/>
      <c r="DXJ56" s="535"/>
      <c r="DXK56" s="535"/>
      <c r="DXL56" s="535"/>
      <c r="DXM56" s="535"/>
      <c r="DXN56" s="535"/>
      <c r="DXO56" s="535"/>
      <c r="DXP56" s="535"/>
      <c r="DXQ56" s="535"/>
      <c r="DXR56" s="535"/>
      <c r="DXS56" s="535"/>
      <c r="DXT56" s="535"/>
      <c r="DXU56" s="535"/>
      <c r="DXV56" s="535"/>
      <c r="DXW56" s="535"/>
      <c r="DXX56" s="535"/>
      <c r="DXY56" s="535"/>
      <c r="DXZ56" s="535"/>
      <c r="DYA56" s="535"/>
      <c r="DYB56" s="535"/>
      <c r="DYC56" s="535"/>
      <c r="DYD56" s="535"/>
      <c r="DYE56" s="535"/>
      <c r="DYF56" s="535"/>
      <c r="DYG56" s="535"/>
      <c r="DYH56" s="535"/>
      <c r="DYI56" s="535"/>
      <c r="DYJ56" s="535"/>
      <c r="DYK56" s="535"/>
      <c r="DYL56" s="535"/>
      <c r="DYM56" s="535"/>
      <c r="DYN56" s="535"/>
      <c r="DYO56" s="535"/>
      <c r="DYP56" s="535"/>
      <c r="DYQ56" s="535"/>
      <c r="DYR56" s="535"/>
      <c r="DYS56" s="535"/>
      <c r="DYT56" s="535"/>
      <c r="DYU56" s="535"/>
      <c r="DYV56" s="535"/>
      <c r="DYW56" s="535"/>
      <c r="DYX56" s="535"/>
      <c r="DYY56" s="535"/>
      <c r="DYZ56" s="535"/>
      <c r="DZA56" s="535"/>
      <c r="DZB56" s="535"/>
      <c r="DZC56" s="535"/>
      <c r="DZD56" s="535"/>
      <c r="DZE56" s="535"/>
      <c r="DZF56" s="535"/>
      <c r="DZG56" s="535"/>
      <c r="DZH56" s="535"/>
      <c r="DZI56" s="535"/>
      <c r="DZJ56" s="535"/>
      <c r="DZK56" s="535"/>
      <c r="DZL56" s="535"/>
      <c r="DZM56" s="535"/>
      <c r="DZN56" s="535"/>
      <c r="DZO56" s="535"/>
      <c r="DZP56" s="535"/>
      <c r="DZQ56" s="535"/>
      <c r="DZR56" s="535"/>
      <c r="DZS56" s="535"/>
      <c r="DZT56" s="535"/>
      <c r="DZU56" s="535"/>
      <c r="DZV56" s="535"/>
      <c r="DZW56" s="535"/>
      <c r="DZX56" s="535"/>
      <c r="DZY56" s="535"/>
      <c r="DZZ56" s="535"/>
      <c r="EAA56" s="535"/>
      <c r="EAB56" s="535"/>
      <c r="EAC56" s="535"/>
      <c r="EAD56" s="535"/>
      <c r="EAE56" s="535"/>
      <c r="EAF56" s="535"/>
      <c r="EAG56" s="535"/>
      <c r="EAH56" s="535"/>
      <c r="EAI56" s="535"/>
      <c r="EAJ56" s="535"/>
      <c r="EAK56" s="535"/>
      <c r="EAL56" s="535"/>
      <c r="EAM56" s="535"/>
      <c r="EAN56" s="535"/>
      <c r="EAO56" s="535"/>
      <c r="EAP56" s="535"/>
      <c r="EAQ56" s="535"/>
      <c r="EAR56" s="535"/>
      <c r="EAS56" s="535"/>
      <c r="EAT56" s="535"/>
      <c r="EAU56" s="535"/>
      <c r="EAV56" s="535"/>
      <c r="EAW56" s="535"/>
      <c r="EAX56" s="535"/>
      <c r="EAY56" s="535"/>
      <c r="EAZ56" s="535"/>
      <c r="EBA56" s="535"/>
      <c r="EBB56" s="535"/>
      <c r="EBC56" s="535"/>
      <c r="EBD56" s="535"/>
      <c r="EBE56" s="535"/>
      <c r="EBF56" s="535"/>
      <c r="EBG56" s="535"/>
      <c r="EBH56" s="535"/>
      <c r="EBI56" s="535"/>
      <c r="EBJ56" s="535"/>
      <c r="EBK56" s="535"/>
      <c r="EBL56" s="535"/>
      <c r="EBM56" s="535"/>
      <c r="EBN56" s="535"/>
      <c r="EBO56" s="535"/>
      <c r="EBP56" s="535"/>
      <c r="EBQ56" s="535"/>
      <c r="EBR56" s="535"/>
      <c r="EBS56" s="535"/>
      <c r="EBT56" s="535"/>
      <c r="EBU56" s="535"/>
      <c r="EBV56" s="535"/>
      <c r="EBW56" s="535"/>
      <c r="EBX56" s="535"/>
      <c r="EBY56" s="535"/>
      <c r="EBZ56" s="535"/>
      <c r="ECA56" s="535"/>
      <c r="ECB56" s="535"/>
      <c r="ECC56" s="535"/>
      <c r="ECD56" s="535"/>
      <c r="ECE56" s="535"/>
      <c r="ECF56" s="535"/>
      <c r="ECG56" s="535"/>
      <c r="ECH56" s="535"/>
      <c r="ECI56" s="535"/>
      <c r="ECJ56" s="535"/>
      <c r="ECK56" s="535"/>
      <c r="ECL56" s="535"/>
      <c r="ECM56" s="535"/>
      <c r="ECN56" s="535"/>
      <c r="ECO56" s="535"/>
      <c r="ECP56" s="535"/>
      <c r="ECQ56" s="535"/>
      <c r="ECR56" s="535"/>
      <c r="ECS56" s="535"/>
      <c r="ECT56" s="535"/>
      <c r="ECU56" s="535"/>
      <c r="ECV56" s="535"/>
      <c r="ECW56" s="535"/>
      <c r="ECX56" s="535"/>
      <c r="ECY56" s="535"/>
      <c r="ECZ56" s="535"/>
      <c r="EDA56" s="535"/>
      <c r="EDB56" s="535"/>
      <c r="EDC56" s="535"/>
      <c r="EDD56" s="535"/>
      <c r="EDE56" s="535"/>
      <c r="EDF56" s="535"/>
      <c r="EDG56" s="535"/>
      <c r="EDH56" s="535"/>
      <c r="EDI56" s="535"/>
      <c r="EDJ56" s="535"/>
      <c r="EDK56" s="535"/>
      <c r="EDL56" s="535"/>
      <c r="EDM56" s="535"/>
      <c r="EDN56" s="535"/>
      <c r="EDO56" s="535"/>
      <c r="EDP56" s="535"/>
      <c r="EDQ56" s="535"/>
      <c r="EDR56" s="535"/>
      <c r="EDS56" s="535"/>
      <c r="EDT56" s="535"/>
      <c r="EDU56" s="535"/>
      <c r="EDV56" s="535"/>
      <c r="EDW56" s="535"/>
      <c r="EDX56" s="535"/>
      <c r="EDY56" s="535"/>
      <c r="EDZ56" s="535"/>
      <c r="EEA56" s="535"/>
      <c r="EEB56" s="535"/>
      <c r="EEC56" s="535"/>
      <c r="EED56" s="535"/>
      <c r="EEE56" s="535"/>
      <c r="EEF56" s="535"/>
      <c r="EEG56" s="535"/>
      <c r="EEH56" s="535"/>
      <c r="EEI56" s="535"/>
      <c r="EEJ56" s="535"/>
      <c r="EEK56" s="535"/>
      <c r="EEL56" s="535"/>
      <c r="EEM56" s="535"/>
      <c r="EEN56" s="535"/>
      <c r="EEO56" s="535"/>
      <c r="EEP56" s="535"/>
      <c r="EEQ56" s="535"/>
      <c r="EER56" s="535"/>
      <c r="EES56" s="535"/>
      <c r="EET56" s="535"/>
      <c r="EEU56" s="535"/>
      <c r="EEV56" s="535"/>
      <c r="EEW56" s="535"/>
      <c r="EEX56" s="535"/>
      <c r="EEY56" s="535"/>
      <c r="EEZ56" s="535"/>
      <c r="EFA56" s="535"/>
      <c r="EFB56" s="535"/>
      <c r="EFC56" s="535"/>
      <c r="EFD56" s="535"/>
      <c r="EFE56" s="535"/>
      <c r="EFF56" s="535"/>
      <c r="EFG56" s="535"/>
      <c r="EFH56" s="535"/>
      <c r="EFI56" s="535"/>
      <c r="EFJ56" s="535"/>
      <c r="EFK56" s="535"/>
      <c r="EFL56" s="535"/>
      <c r="EFM56" s="535"/>
      <c r="EFN56" s="535"/>
      <c r="EFO56" s="535"/>
      <c r="EFP56" s="535"/>
      <c r="EFQ56" s="535"/>
      <c r="EFR56" s="535"/>
      <c r="EFS56" s="535"/>
      <c r="EFT56" s="535"/>
      <c r="EFU56" s="535"/>
      <c r="EFV56" s="535"/>
      <c r="EFW56" s="535"/>
      <c r="EFX56" s="535"/>
      <c r="EFY56" s="535"/>
      <c r="EFZ56" s="535"/>
      <c r="EGA56" s="535"/>
      <c r="EGB56" s="535"/>
      <c r="EGC56" s="535"/>
      <c r="EGD56" s="535"/>
      <c r="EGE56" s="535"/>
      <c r="EGF56" s="535"/>
      <c r="EGG56" s="535"/>
      <c r="EGH56" s="535"/>
      <c r="EGI56" s="535"/>
      <c r="EGJ56" s="535"/>
      <c r="EGK56" s="535"/>
      <c r="EGL56" s="535"/>
      <c r="EGM56" s="535"/>
      <c r="EGN56" s="535"/>
      <c r="EGO56" s="535"/>
      <c r="EGP56" s="535"/>
      <c r="EGQ56" s="535"/>
      <c r="EGR56" s="535"/>
      <c r="EGS56" s="535"/>
      <c r="EGT56" s="535"/>
      <c r="EGU56" s="535"/>
      <c r="EGV56" s="535"/>
      <c r="EGW56" s="535"/>
      <c r="EGX56" s="535"/>
      <c r="EGY56" s="535"/>
      <c r="EGZ56" s="535"/>
      <c r="EHA56" s="535"/>
      <c r="EHB56" s="535"/>
      <c r="EHC56" s="535"/>
      <c r="EHD56" s="535"/>
      <c r="EHE56" s="535"/>
      <c r="EHF56" s="535"/>
      <c r="EHG56" s="535"/>
      <c r="EHH56" s="535"/>
      <c r="EHI56" s="535"/>
      <c r="EHJ56" s="535"/>
      <c r="EHK56" s="535"/>
      <c r="EHL56" s="535"/>
      <c r="EHM56" s="535"/>
      <c r="EHN56" s="535"/>
      <c r="EHO56" s="535"/>
      <c r="EHP56" s="535"/>
      <c r="EHQ56" s="535"/>
      <c r="EHR56" s="535"/>
      <c r="EHS56" s="535"/>
      <c r="EHT56" s="535"/>
      <c r="EHU56" s="535"/>
      <c r="EHV56" s="535"/>
      <c r="EHW56" s="535"/>
      <c r="EHX56" s="535"/>
      <c r="EHY56" s="535"/>
      <c r="EHZ56" s="535"/>
      <c r="EIA56" s="535"/>
      <c r="EIB56" s="535"/>
      <c r="EIC56" s="535"/>
      <c r="EID56" s="535"/>
      <c r="EIE56" s="535"/>
      <c r="EIF56" s="535"/>
      <c r="EIG56" s="535"/>
      <c r="EIH56" s="535"/>
      <c r="EII56" s="535"/>
      <c r="EIJ56" s="535"/>
      <c r="EIK56" s="535"/>
      <c r="EIL56" s="535"/>
      <c r="EIM56" s="535"/>
      <c r="EIN56" s="535"/>
      <c r="EIO56" s="535"/>
      <c r="EIP56" s="535"/>
      <c r="EIQ56" s="535"/>
      <c r="EIR56" s="535"/>
      <c r="EIS56" s="535"/>
      <c r="EIT56" s="535"/>
      <c r="EIU56" s="535"/>
      <c r="EIV56" s="535"/>
      <c r="EIW56" s="535"/>
      <c r="EIX56" s="535"/>
      <c r="EIY56" s="535"/>
      <c r="EIZ56" s="535"/>
      <c r="EJA56" s="535"/>
      <c r="EJB56" s="535"/>
      <c r="EJC56" s="535"/>
      <c r="EJD56" s="535"/>
      <c r="EJE56" s="535"/>
      <c r="EJF56" s="535"/>
      <c r="EJG56" s="535"/>
      <c r="EJH56" s="535"/>
      <c r="EJI56" s="535"/>
      <c r="EJJ56" s="535"/>
      <c r="EJK56" s="535"/>
      <c r="EJL56" s="535"/>
      <c r="EJM56" s="535"/>
      <c r="EJN56" s="535"/>
      <c r="EJO56" s="535"/>
      <c r="EJP56" s="535"/>
      <c r="EJQ56" s="535"/>
      <c r="EJR56" s="535"/>
      <c r="EJS56" s="535"/>
      <c r="EJT56" s="535"/>
      <c r="EJU56" s="535"/>
      <c r="EJV56" s="535"/>
      <c r="EJW56" s="535"/>
      <c r="EJX56" s="535"/>
      <c r="EJY56" s="535"/>
      <c r="EJZ56" s="535"/>
      <c r="EKA56" s="535"/>
      <c r="EKB56" s="535"/>
      <c r="EKC56" s="535"/>
      <c r="EKD56" s="535"/>
      <c r="EKE56" s="535"/>
      <c r="EKF56" s="535"/>
      <c r="EKG56" s="535"/>
      <c r="EKH56" s="535"/>
      <c r="EKI56" s="535"/>
      <c r="EKJ56" s="535"/>
      <c r="EKK56" s="535"/>
      <c r="EKL56" s="535"/>
      <c r="EKM56" s="535"/>
      <c r="EKN56" s="535"/>
      <c r="EKO56" s="535"/>
      <c r="EKP56" s="535"/>
      <c r="EKQ56" s="535"/>
      <c r="EKR56" s="535"/>
      <c r="EKS56" s="535"/>
      <c r="EKT56" s="535"/>
      <c r="EKU56" s="535"/>
      <c r="EKV56" s="535"/>
      <c r="EKW56" s="535"/>
      <c r="EKX56" s="535"/>
      <c r="EKY56" s="535"/>
      <c r="EKZ56" s="535"/>
      <c r="ELA56" s="535"/>
      <c r="ELB56" s="535"/>
      <c r="ELC56" s="535"/>
      <c r="ELD56" s="535"/>
      <c r="ELE56" s="535"/>
      <c r="ELF56" s="535"/>
      <c r="ELG56" s="535"/>
      <c r="ELH56" s="535"/>
      <c r="ELI56" s="535"/>
      <c r="ELJ56" s="535"/>
      <c r="ELK56" s="535"/>
      <c r="ELL56" s="535"/>
      <c r="ELM56" s="535"/>
      <c r="ELN56" s="535"/>
      <c r="ELO56" s="535"/>
      <c r="ELP56" s="535"/>
      <c r="ELQ56" s="535"/>
      <c r="ELR56" s="535"/>
      <c r="ELS56" s="535"/>
      <c r="ELT56" s="535"/>
      <c r="ELU56" s="535"/>
      <c r="ELV56" s="535"/>
      <c r="ELW56" s="535"/>
      <c r="ELX56" s="535"/>
      <c r="ELY56" s="535"/>
      <c r="ELZ56" s="535"/>
      <c r="EMA56" s="535"/>
      <c r="EMB56" s="535"/>
      <c r="EMC56" s="535"/>
      <c r="EMD56" s="535"/>
      <c r="EME56" s="535"/>
      <c r="EMF56" s="535"/>
      <c r="EMG56" s="535"/>
      <c r="EMH56" s="535"/>
      <c r="EMI56" s="535"/>
      <c r="EMJ56" s="535"/>
      <c r="EMK56" s="535"/>
      <c r="EML56" s="535"/>
      <c r="EMM56" s="535"/>
      <c r="EMN56" s="535"/>
      <c r="EMO56" s="535"/>
      <c r="EMP56" s="535"/>
      <c r="EMQ56" s="535"/>
      <c r="EMR56" s="535"/>
      <c r="EMS56" s="535"/>
      <c r="EMT56" s="535"/>
      <c r="EMU56" s="535"/>
      <c r="EMV56" s="535"/>
      <c r="EMW56" s="535"/>
      <c r="EMX56" s="535"/>
      <c r="EMY56" s="535"/>
      <c r="EMZ56" s="535"/>
      <c r="ENA56" s="535"/>
      <c r="ENB56" s="535"/>
      <c r="ENC56" s="535"/>
      <c r="END56" s="535"/>
      <c r="ENE56" s="535"/>
      <c r="ENF56" s="535"/>
      <c r="ENG56" s="535"/>
      <c r="ENH56" s="535"/>
      <c r="ENI56" s="535"/>
      <c r="ENJ56" s="535"/>
      <c r="ENK56" s="535"/>
      <c r="ENL56" s="535"/>
      <c r="ENM56" s="535"/>
      <c r="ENN56" s="535"/>
      <c r="ENO56" s="535"/>
      <c r="ENP56" s="535"/>
      <c r="ENQ56" s="535"/>
      <c r="ENR56" s="535"/>
      <c r="ENS56" s="535"/>
      <c r="ENT56" s="535"/>
      <c r="ENU56" s="535"/>
      <c r="ENV56" s="535"/>
      <c r="ENW56" s="535"/>
      <c r="ENX56" s="535"/>
      <c r="ENY56" s="535"/>
      <c r="ENZ56" s="535"/>
      <c r="EOA56" s="535"/>
      <c r="EOB56" s="535"/>
      <c r="EOC56" s="535"/>
      <c r="EOD56" s="535"/>
      <c r="EOE56" s="535"/>
      <c r="EOF56" s="535"/>
      <c r="EOG56" s="535"/>
      <c r="EOH56" s="535"/>
      <c r="EOI56" s="535"/>
      <c r="EOJ56" s="535"/>
      <c r="EOK56" s="535"/>
      <c r="EOL56" s="535"/>
      <c r="EOM56" s="535"/>
      <c r="EON56" s="535"/>
      <c r="EOO56" s="535"/>
      <c r="EOP56" s="535"/>
      <c r="EOQ56" s="535"/>
      <c r="EOR56" s="535"/>
      <c r="EOS56" s="535"/>
      <c r="EOT56" s="535"/>
      <c r="EOU56" s="535"/>
      <c r="EOV56" s="535"/>
      <c r="EOW56" s="535"/>
      <c r="EOX56" s="535"/>
      <c r="EOY56" s="535"/>
      <c r="EOZ56" s="535"/>
      <c r="EPA56" s="535"/>
      <c r="EPB56" s="535"/>
      <c r="EPC56" s="535"/>
      <c r="EPD56" s="535"/>
      <c r="EPE56" s="535"/>
      <c r="EPF56" s="535"/>
      <c r="EPG56" s="535"/>
      <c r="EPH56" s="535"/>
      <c r="EPI56" s="535"/>
      <c r="EPJ56" s="535"/>
      <c r="EPK56" s="535"/>
      <c r="EPL56" s="535"/>
      <c r="EPM56" s="535"/>
      <c r="EPN56" s="535"/>
      <c r="EPO56" s="535"/>
      <c r="EPP56" s="535"/>
      <c r="EPQ56" s="535"/>
      <c r="EPR56" s="535"/>
      <c r="EPS56" s="535"/>
      <c r="EPT56" s="535"/>
      <c r="EPU56" s="535"/>
      <c r="EPV56" s="535"/>
      <c r="EPW56" s="535"/>
      <c r="EPX56" s="535"/>
      <c r="EPY56" s="535"/>
      <c r="EPZ56" s="535"/>
      <c r="EQA56" s="535"/>
      <c r="EQB56" s="535"/>
      <c r="EQC56" s="535"/>
      <c r="EQD56" s="535"/>
      <c r="EQE56" s="535"/>
      <c r="EQF56" s="535"/>
      <c r="EQG56" s="535"/>
      <c r="EQH56" s="535"/>
      <c r="EQI56" s="535"/>
      <c r="EQJ56" s="535"/>
      <c r="EQK56" s="535"/>
      <c r="EQL56" s="535"/>
      <c r="EQM56" s="535"/>
      <c r="EQN56" s="535"/>
      <c r="EQO56" s="535"/>
      <c r="EQP56" s="535"/>
      <c r="EQQ56" s="535"/>
      <c r="EQR56" s="535"/>
      <c r="EQS56" s="535"/>
      <c r="EQT56" s="535"/>
      <c r="EQU56" s="535"/>
      <c r="EQV56" s="535"/>
      <c r="EQW56" s="535"/>
      <c r="EQX56" s="535"/>
      <c r="EQY56" s="535"/>
      <c r="EQZ56" s="535"/>
      <c r="ERA56" s="535"/>
      <c r="ERB56" s="535"/>
      <c r="ERC56" s="535"/>
      <c r="ERD56" s="535"/>
      <c r="ERE56" s="535"/>
      <c r="ERF56" s="535"/>
      <c r="ERG56" s="535"/>
      <c r="ERH56" s="535"/>
      <c r="ERI56" s="535"/>
      <c r="ERJ56" s="535"/>
      <c r="ERK56" s="535"/>
      <c r="ERL56" s="535"/>
      <c r="ERM56" s="535"/>
      <c r="ERN56" s="535"/>
      <c r="ERO56" s="535"/>
      <c r="ERP56" s="535"/>
      <c r="ERQ56" s="535"/>
      <c r="ERR56" s="535"/>
      <c r="ERS56" s="535"/>
      <c r="ERT56" s="535"/>
      <c r="ERU56" s="535"/>
      <c r="ERV56" s="535"/>
      <c r="ERW56" s="535"/>
      <c r="ERX56" s="535"/>
      <c r="ERY56" s="535"/>
      <c r="ERZ56" s="535"/>
      <c r="ESA56" s="535"/>
      <c r="ESB56" s="535"/>
      <c r="ESC56" s="535"/>
      <c r="ESD56" s="535"/>
      <c r="ESE56" s="535"/>
      <c r="ESF56" s="535"/>
      <c r="ESG56" s="535"/>
      <c r="ESH56" s="535"/>
      <c r="ESI56" s="535"/>
      <c r="ESJ56" s="535"/>
      <c r="ESK56" s="535"/>
      <c r="ESL56" s="535"/>
      <c r="ESM56" s="535"/>
      <c r="ESN56" s="535"/>
      <c r="ESO56" s="535"/>
      <c r="ESP56" s="535"/>
      <c r="ESQ56" s="535"/>
      <c r="ESR56" s="535"/>
      <c r="ESS56" s="535"/>
      <c r="EST56" s="535"/>
      <c r="ESU56" s="535"/>
      <c r="ESV56" s="535"/>
      <c r="ESW56" s="535"/>
      <c r="ESX56" s="535"/>
      <c r="ESY56" s="535"/>
      <c r="ESZ56" s="535"/>
      <c r="ETA56" s="535"/>
      <c r="ETB56" s="535"/>
      <c r="ETC56" s="535"/>
      <c r="ETD56" s="535"/>
      <c r="ETE56" s="535"/>
      <c r="ETF56" s="535"/>
      <c r="ETG56" s="535"/>
      <c r="ETH56" s="535"/>
      <c r="ETI56" s="535"/>
      <c r="ETJ56" s="535"/>
      <c r="ETK56" s="535"/>
      <c r="ETL56" s="535"/>
      <c r="ETM56" s="535"/>
      <c r="ETN56" s="535"/>
      <c r="ETO56" s="535"/>
      <c r="ETP56" s="535"/>
      <c r="ETQ56" s="535"/>
      <c r="ETR56" s="535"/>
      <c r="ETS56" s="535"/>
      <c r="ETT56" s="535"/>
      <c r="ETU56" s="535"/>
      <c r="ETV56" s="535"/>
      <c r="ETW56" s="535"/>
      <c r="ETX56" s="535"/>
      <c r="ETY56" s="535"/>
      <c r="ETZ56" s="535"/>
      <c r="EUA56" s="535"/>
      <c r="EUB56" s="535"/>
      <c r="EUC56" s="535"/>
      <c r="EUD56" s="535"/>
      <c r="EUE56" s="535"/>
      <c r="EUF56" s="535"/>
      <c r="EUG56" s="535"/>
      <c r="EUH56" s="535"/>
      <c r="EUI56" s="535"/>
      <c r="EUJ56" s="535"/>
      <c r="EUK56" s="535"/>
      <c r="EUL56" s="535"/>
      <c r="EUM56" s="535"/>
      <c r="EUN56" s="535"/>
      <c r="EUO56" s="535"/>
      <c r="EUP56" s="535"/>
      <c r="EUQ56" s="535"/>
      <c r="EUR56" s="535"/>
      <c r="EUS56" s="535"/>
      <c r="EUT56" s="535"/>
      <c r="EUU56" s="535"/>
      <c r="EUV56" s="535"/>
      <c r="EUW56" s="535"/>
      <c r="EUX56" s="535"/>
      <c r="EUY56" s="535"/>
      <c r="EUZ56" s="535"/>
      <c r="EVA56" s="535"/>
      <c r="EVB56" s="535"/>
      <c r="EVC56" s="535"/>
      <c r="EVD56" s="535"/>
      <c r="EVE56" s="535"/>
      <c r="EVF56" s="535"/>
      <c r="EVG56" s="535"/>
      <c r="EVH56" s="535"/>
      <c r="EVI56" s="535"/>
      <c r="EVJ56" s="535"/>
      <c r="EVK56" s="535"/>
      <c r="EVL56" s="535"/>
      <c r="EVM56" s="535"/>
      <c r="EVN56" s="535"/>
      <c r="EVO56" s="535"/>
      <c r="EVP56" s="535"/>
      <c r="EVQ56" s="535"/>
      <c r="EVR56" s="535"/>
      <c r="EVS56" s="535"/>
      <c r="EVT56" s="535"/>
      <c r="EVU56" s="535"/>
      <c r="EVV56" s="535"/>
      <c r="EVW56" s="535"/>
      <c r="EVX56" s="535"/>
      <c r="EVY56" s="535"/>
      <c r="EVZ56" s="535"/>
      <c r="EWA56" s="535"/>
      <c r="EWB56" s="535"/>
      <c r="EWC56" s="535"/>
      <c r="EWD56" s="535"/>
      <c r="EWE56" s="535"/>
      <c r="EWF56" s="535"/>
      <c r="EWG56" s="535"/>
      <c r="EWH56" s="535"/>
      <c r="EWI56" s="535"/>
      <c r="EWJ56" s="535"/>
      <c r="EWK56" s="535"/>
      <c r="EWL56" s="535"/>
      <c r="EWM56" s="535"/>
      <c r="EWN56" s="535"/>
      <c r="EWO56" s="535"/>
      <c r="EWP56" s="535"/>
      <c r="EWQ56" s="535"/>
      <c r="EWR56" s="535"/>
      <c r="EWS56" s="535"/>
      <c r="EWT56" s="535"/>
      <c r="EWU56" s="535"/>
      <c r="EWV56" s="535"/>
      <c r="EWW56" s="535"/>
      <c r="EWX56" s="535"/>
      <c r="EWY56" s="535"/>
      <c r="EWZ56" s="535"/>
      <c r="EXA56" s="535"/>
      <c r="EXB56" s="535"/>
      <c r="EXC56" s="535"/>
      <c r="EXD56" s="535"/>
      <c r="EXE56" s="535"/>
      <c r="EXF56" s="535"/>
      <c r="EXG56" s="535"/>
      <c r="EXH56" s="535"/>
      <c r="EXI56" s="535"/>
      <c r="EXJ56" s="535"/>
      <c r="EXK56" s="535"/>
      <c r="EXL56" s="535"/>
      <c r="EXM56" s="535"/>
      <c r="EXN56" s="535"/>
      <c r="EXO56" s="535"/>
      <c r="EXP56" s="535"/>
      <c r="EXQ56" s="535"/>
      <c r="EXR56" s="535"/>
      <c r="EXS56" s="535"/>
      <c r="EXT56" s="535"/>
      <c r="EXU56" s="535"/>
      <c r="EXV56" s="535"/>
      <c r="EXW56" s="535"/>
      <c r="EXX56" s="535"/>
      <c r="EXY56" s="535"/>
      <c r="EXZ56" s="535"/>
      <c r="EYA56" s="535"/>
      <c r="EYB56" s="535"/>
      <c r="EYC56" s="535"/>
      <c r="EYD56" s="535"/>
      <c r="EYE56" s="535"/>
      <c r="EYF56" s="535"/>
      <c r="EYG56" s="535"/>
      <c r="EYH56" s="535"/>
      <c r="EYI56" s="535"/>
      <c r="EYJ56" s="535"/>
      <c r="EYK56" s="535"/>
      <c r="EYL56" s="535"/>
      <c r="EYM56" s="535"/>
      <c r="EYN56" s="535"/>
      <c r="EYO56" s="535"/>
      <c r="EYP56" s="535"/>
      <c r="EYQ56" s="535"/>
      <c r="EYR56" s="535"/>
      <c r="EYS56" s="535"/>
      <c r="EYT56" s="535"/>
      <c r="EYU56" s="535"/>
      <c r="EYV56" s="535"/>
      <c r="EYW56" s="535"/>
      <c r="EYX56" s="535"/>
      <c r="EYY56" s="535"/>
      <c r="EYZ56" s="535"/>
      <c r="EZA56" s="535"/>
      <c r="EZB56" s="535"/>
      <c r="EZC56" s="535"/>
      <c r="EZD56" s="535"/>
      <c r="EZE56" s="535"/>
      <c r="EZF56" s="535"/>
      <c r="EZG56" s="535"/>
      <c r="EZH56" s="535"/>
      <c r="EZI56" s="535"/>
      <c r="EZJ56" s="535"/>
      <c r="EZK56" s="535"/>
      <c r="EZL56" s="535"/>
      <c r="EZM56" s="535"/>
      <c r="EZN56" s="535"/>
      <c r="EZO56" s="535"/>
      <c r="EZP56" s="535"/>
      <c r="EZQ56" s="535"/>
      <c r="EZR56" s="535"/>
      <c r="EZS56" s="535"/>
      <c r="EZT56" s="535"/>
      <c r="EZU56" s="535"/>
      <c r="EZV56" s="535"/>
      <c r="EZW56" s="535"/>
      <c r="EZX56" s="535"/>
      <c r="EZY56" s="535"/>
      <c r="EZZ56" s="535"/>
      <c r="FAA56" s="535"/>
      <c r="FAB56" s="535"/>
      <c r="FAC56" s="535"/>
      <c r="FAD56" s="535"/>
      <c r="FAE56" s="535"/>
      <c r="FAF56" s="535"/>
      <c r="FAG56" s="535"/>
      <c r="FAH56" s="535"/>
      <c r="FAI56" s="535"/>
      <c r="FAJ56" s="535"/>
      <c r="FAK56" s="535"/>
      <c r="FAL56" s="535"/>
      <c r="FAM56" s="535"/>
      <c r="FAN56" s="535"/>
      <c r="FAO56" s="535"/>
      <c r="FAP56" s="535"/>
      <c r="FAQ56" s="535"/>
      <c r="FAR56" s="535"/>
      <c r="FAS56" s="535"/>
      <c r="FAT56" s="535"/>
      <c r="FAU56" s="535"/>
      <c r="FAV56" s="535"/>
      <c r="FAW56" s="535"/>
      <c r="FAX56" s="535"/>
      <c r="FAY56" s="535"/>
      <c r="FAZ56" s="535"/>
      <c r="FBA56" s="535"/>
      <c r="FBB56" s="535"/>
      <c r="FBC56" s="535"/>
      <c r="FBD56" s="535"/>
      <c r="FBE56" s="535"/>
      <c r="FBF56" s="535"/>
      <c r="FBG56" s="535"/>
      <c r="FBH56" s="535"/>
      <c r="FBI56" s="535"/>
      <c r="FBJ56" s="535"/>
      <c r="FBK56" s="535"/>
      <c r="FBL56" s="535"/>
      <c r="FBM56" s="535"/>
      <c r="FBN56" s="535"/>
      <c r="FBO56" s="535"/>
      <c r="FBP56" s="535"/>
      <c r="FBQ56" s="535"/>
      <c r="FBR56" s="535"/>
      <c r="FBS56" s="535"/>
      <c r="FBT56" s="535"/>
      <c r="FBU56" s="535"/>
      <c r="FBV56" s="535"/>
      <c r="FBW56" s="535"/>
      <c r="FBX56" s="535"/>
      <c r="FBY56" s="535"/>
      <c r="FBZ56" s="535"/>
      <c r="FCA56" s="535"/>
      <c r="FCB56" s="535"/>
      <c r="FCC56" s="535"/>
      <c r="FCD56" s="535"/>
      <c r="FCE56" s="535"/>
      <c r="FCF56" s="535"/>
      <c r="FCG56" s="535"/>
      <c r="FCH56" s="535"/>
      <c r="FCI56" s="535"/>
      <c r="FCJ56" s="535"/>
      <c r="FCK56" s="535"/>
      <c r="FCL56" s="535"/>
      <c r="FCM56" s="535"/>
      <c r="FCN56" s="535"/>
      <c r="FCO56" s="535"/>
      <c r="FCP56" s="535"/>
      <c r="FCQ56" s="535"/>
      <c r="FCR56" s="535"/>
      <c r="FCS56" s="535"/>
      <c r="FCT56" s="535"/>
      <c r="FCU56" s="535"/>
      <c r="FCV56" s="535"/>
      <c r="FCW56" s="535"/>
      <c r="FCX56" s="535"/>
      <c r="FCY56" s="535"/>
      <c r="FCZ56" s="535"/>
      <c r="FDA56" s="535"/>
      <c r="FDB56" s="535"/>
      <c r="FDC56" s="535"/>
      <c r="FDD56" s="535"/>
      <c r="FDE56" s="535"/>
      <c r="FDF56" s="535"/>
      <c r="FDG56" s="535"/>
      <c r="FDH56" s="535"/>
      <c r="FDI56" s="535"/>
      <c r="FDJ56" s="535"/>
      <c r="FDK56" s="535"/>
      <c r="FDL56" s="535"/>
      <c r="FDM56" s="535"/>
      <c r="FDN56" s="535"/>
      <c r="FDO56" s="535"/>
      <c r="FDP56" s="535"/>
      <c r="FDQ56" s="535"/>
      <c r="FDR56" s="535"/>
      <c r="FDS56" s="535"/>
      <c r="FDT56" s="535"/>
      <c r="FDU56" s="535"/>
      <c r="FDV56" s="535"/>
      <c r="FDW56" s="535"/>
      <c r="FDX56" s="535"/>
      <c r="FDY56" s="535"/>
      <c r="FDZ56" s="535"/>
      <c r="FEA56" s="535"/>
      <c r="FEB56" s="535"/>
      <c r="FEC56" s="535"/>
      <c r="FED56" s="535"/>
      <c r="FEE56" s="535"/>
      <c r="FEF56" s="535"/>
      <c r="FEG56" s="535"/>
      <c r="FEH56" s="535"/>
      <c r="FEI56" s="535"/>
      <c r="FEJ56" s="535"/>
      <c r="FEK56" s="535"/>
      <c r="FEL56" s="535"/>
      <c r="FEM56" s="535"/>
      <c r="FEN56" s="535"/>
      <c r="FEO56" s="535"/>
      <c r="FEP56" s="535"/>
      <c r="FEQ56" s="535"/>
      <c r="FER56" s="535"/>
      <c r="FES56" s="535"/>
      <c r="FET56" s="535"/>
      <c r="FEU56" s="535"/>
      <c r="FEV56" s="535"/>
      <c r="FEW56" s="535"/>
      <c r="FEX56" s="535"/>
      <c r="FEY56" s="535"/>
      <c r="FEZ56" s="535"/>
      <c r="FFA56" s="535"/>
      <c r="FFB56" s="535"/>
      <c r="FFC56" s="535"/>
      <c r="FFD56" s="535"/>
      <c r="FFE56" s="535"/>
      <c r="FFF56" s="535"/>
      <c r="FFG56" s="535"/>
      <c r="FFH56" s="535"/>
      <c r="FFI56" s="535"/>
      <c r="FFJ56" s="535"/>
      <c r="FFK56" s="535"/>
      <c r="FFL56" s="535"/>
      <c r="FFM56" s="535"/>
      <c r="FFN56" s="535"/>
      <c r="FFO56" s="535"/>
      <c r="FFP56" s="535"/>
      <c r="FFQ56" s="535"/>
      <c r="FFR56" s="535"/>
      <c r="FFS56" s="535"/>
      <c r="FFT56" s="535"/>
      <c r="FFU56" s="535"/>
      <c r="FFV56" s="535"/>
      <c r="FFW56" s="535"/>
      <c r="FFX56" s="535"/>
      <c r="FFY56" s="535"/>
      <c r="FFZ56" s="535"/>
      <c r="FGA56" s="535"/>
      <c r="FGB56" s="535"/>
      <c r="FGC56" s="535"/>
      <c r="FGD56" s="535"/>
      <c r="FGE56" s="535"/>
      <c r="FGF56" s="535"/>
      <c r="FGG56" s="535"/>
      <c r="FGH56" s="535"/>
      <c r="FGI56" s="535"/>
      <c r="FGJ56" s="535"/>
      <c r="FGK56" s="535"/>
      <c r="FGL56" s="535"/>
      <c r="FGM56" s="535"/>
      <c r="FGN56" s="535"/>
      <c r="FGO56" s="535"/>
      <c r="FGP56" s="535"/>
      <c r="FGQ56" s="535"/>
      <c r="FGR56" s="535"/>
      <c r="FGS56" s="535"/>
      <c r="FGT56" s="535"/>
      <c r="FGU56" s="535"/>
      <c r="FGV56" s="535"/>
      <c r="FGW56" s="535"/>
      <c r="FGX56" s="535"/>
      <c r="FGY56" s="535"/>
      <c r="FGZ56" s="535"/>
      <c r="FHA56" s="535"/>
      <c r="FHB56" s="535"/>
      <c r="FHC56" s="535"/>
      <c r="FHD56" s="535"/>
      <c r="FHE56" s="535"/>
      <c r="FHF56" s="535"/>
      <c r="FHG56" s="535"/>
      <c r="FHH56" s="535"/>
      <c r="FHI56" s="535"/>
      <c r="FHJ56" s="535"/>
      <c r="FHK56" s="535"/>
      <c r="FHL56" s="535"/>
      <c r="FHM56" s="535"/>
      <c r="FHN56" s="535"/>
      <c r="FHO56" s="535"/>
      <c r="FHP56" s="535"/>
      <c r="FHQ56" s="535"/>
      <c r="FHR56" s="535"/>
      <c r="FHS56" s="535"/>
      <c r="FHT56" s="535"/>
      <c r="FHU56" s="535"/>
      <c r="FHV56" s="535"/>
      <c r="FHW56" s="535"/>
      <c r="FHX56" s="535"/>
      <c r="FHY56" s="535"/>
      <c r="FHZ56" s="535"/>
      <c r="FIA56" s="535"/>
      <c r="FIB56" s="535"/>
      <c r="FIC56" s="535"/>
      <c r="FID56" s="535"/>
      <c r="FIE56" s="535"/>
      <c r="FIF56" s="535"/>
      <c r="FIG56" s="535"/>
      <c r="FIH56" s="535"/>
      <c r="FII56" s="535"/>
      <c r="FIJ56" s="535"/>
      <c r="FIK56" s="535"/>
      <c r="FIL56" s="535"/>
      <c r="FIM56" s="535"/>
      <c r="FIN56" s="535"/>
      <c r="FIO56" s="535"/>
      <c r="FIP56" s="535"/>
      <c r="FIQ56" s="535"/>
      <c r="FIR56" s="535"/>
      <c r="FIS56" s="535"/>
      <c r="FIT56" s="535"/>
      <c r="FIU56" s="535"/>
      <c r="FIV56" s="535"/>
      <c r="FIW56" s="535"/>
      <c r="FIX56" s="535"/>
      <c r="FIY56" s="535"/>
      <c r="FIZ56" s="535"/>
      <c r="FJA56" s="535"/>
      <c r="FJB56" s="535"/>
      <c r="FJC56" s="535"/>
      <c r="FJD56" s="535"/>
      <c r="FJE56" s="535"/>
      <c r="FJF56" s="535"/>
      <c r="FJG56" s="535"/>
      <c r="FJH56" s="535"/>
      <c r="FJI56" s="535"/>
      <c r="FJJ56" s="535"/>
      <c r="FJK56" s="535"/>
      <c r="FJL56" s="535"/>
      <c r="FJM56" s="535"/>
      <c r="FJN56" s="535"/>
      <c r="FJO56" s="535"/>
      <c r="FJP56" s="535"/>
      <c r="FJQ56" s="535"/>
      <c r="FJR56" s="535"/>
      <c r="FJS56" s="535"/>
      <c r="FJT56" s="535"/>
      <c r="FJU56" s="535"/>
      <c r="FJV56" s="535"/>
      <c r="FJW56" s="535"/>
      <c r="FJX56" s="535"/>
      <c r="FJY56" s="535"/>
      <c r="FJZ56" s="535"/>
      <c r="FKA56" s="535"/>
      <c r="FKB56" s="535"/>
      <c r="FKC56" s="535"/>
      <c r="FKD56" s="535"/>
      <c r="FKE56" s="535"/>
      <c r="FKF56" s="535"/>
      <c r="FKG56" s="535"/>
      <c r="FKH56" s="535"/>
      <c r="FKI56" s="535"/>
      <c r="FKJ56" s="535"/>
      <c r="FKK56" s="535"/>
      <c r="FKL56" s="535"/>
      <c r="FKM56" s="535"/>
      <c r="FKN56" s="535"/>
      <c r="FKO56" s="535"/>
      <c r="FKP56" s="535"/>
      <c r="FKQ56" s="535"/>
      <c r="FKR56" s="535"/>
      <c r="FKS56" s="535"/>
      <c r="FKT56" s="535"/>
      <c r="FKU56" s="535"/>
      <c r="FKV56" s="535"/>
      <c r="FKW56" s="535"/>
      <c r="FKX56" s="535"/>
      <c r="FKY56" s="535"/>
      <c r="FKZ56" s="535"/>
      <c r="FLA56" s="535"/>
      <c r="FLB56" s="535"/>
      <c r="FLC56" s="535"/>
      <c r="FLD56" s="535"/>
      <c r="FLE56" s="535"/>
      <c r="FLF56" s="535"/>
      <c r="FLG56" s="535"/>
      <c r="FLH56" s="535"/>
      <c r="FLI56" s="535"/>
      <c r="FLJ56" s="535"/>
      <c r="FLK56" s="535"/>
      <c r="FLL56" s="535"/>
      <c r="FLM56" s="535"/>
      <c r="FLN56" s="535"/>
      <c r="FLO56" s="535"/>
      <c r="FLP56" s="535"/>
      <c r="FLQ56" s="535"/>
      <c r="FLR56" s="535"/>
      <c r="FLS56" s="535"/>
      <c r="FLT56" s="535"/>
      <c r="FLU56" s="535"/>
      <c r="FLV56" s="535"/>
      <c r="FLW56" s="535"/>
      <c r="FLX56" s="535"/>
      <c r="FLY56" s="535"/>
      <c r="FLZ56" s="535"/>
      <c r="FMA56" s="535"/>
      <c r="FMB56" s="535"/>
      <c r="FMC56" s="535"/>
      <c r="FMD56" s="535"/>
      <c r="FME56" s="535"/>
      <c r="FMF56" s="535"/>
      <c r="FMG56" s="535"/>
      <c r="FMH56" s="535"/>
      <c r="FMI56" s="535"/>
      <c r="FMJ56" s="535"/>
      <c r="FMK56" s="535"/>
      <c r="FML56" s="535"/>
      <c r="FMM56" s="535"/>
      <c r="FMN56" s="535"/>
      <c r="FMO56" s="535"/>
      <c r="FMP56" s="535"/>
      <c r="FMQ56" s="535"/>
      <c r="FMR56" s="535"/>
      <c r="FMS56" s="535"/>
      <c r="FMT56" s="535"/>
      <c r="FMU56" s="535"/>
      <c r="FMV56" s="535"/>
      <c r="FMW56" s="535"/>
      <c r="FMX56" s="535"/>
      <c r="FMY56" s="535"/>
      <c r="FMZ56" s="535"/>
      <c r="FNA56" s="535"/>
      <c r="FNB56" s="535"/>
      <c r="FNC56" s="535"/>
      <c r="FND56" s="535"/>
      <c r="FNE56" s="535"/>
      <c r="FNF56" s="535"/>
      <c r="FNG56" s="535"/>
      <c r="FNH56" s="535"/>
      <c r="FNI56" s="535"/>
      <c r="FNJ56" s="535"/>
      <c r="FNK56" s="535"/>
      <c r="FNL56" s="535"/>
      <c r="FNM56" s="535"/>
      <c r="FNN56" s="535"/>
      <c r="FNO56" s="535"/>
      <c r="FNP56" s="535"/>
      <c r="FNQ56" s="535"/>
      <c r="FNR56" s="535"/>
      <c r="FNS56" s="535"/>
      <c r="FNT56" s="535"/>
      <c r="FNU56" s="535"/>
      <c r="FNV56" s="535"/>
      <c r="FNW56" s="535"/>
      <c r="FNX56" s="535"/>
      <c r="FNY56" s="535"/>
      <c r="FNZ56" s="535"/>
      <c r="FOA56" s="535"/>
      <c r="FOB56" s="535"/>
      <c r="FOC56" s="535"/>
      <c r="FOD56" s="535"/>
      <c r="FOE56" s="535"/>
      <c r="FOF56" s="535"/>
      <c r="FOG56" s="535"/>
      <c r="FOH56" s="535"/>
      <c r="FOI56" s="535"/>
      <c r="FOJ56" s="535"/>
      <c r="FOK56" s="535"/>
      <c r="FOL56" s="535"/>
      <c r="FOM56" s="535"/>
      <c r="FON56" s="535"/>
      <c r="FOO56" s="535"/>
      <c r="FOP56" s="535"/>
      <c r="FOQ56" s="535"/>
      <c r="FOR56" s="535"/>
      <c r="FOS56" s="535"/>
      <c r="FOT56" s="535"/>
      <c r="FOU56" s="535"/>
      <c r="FOV56" s="535"/>
      <c r="FOW56" s="535"/>
      <c r="FOX56" s="535"/>
      <c r="FOY56" s="535"/>
      <c r="FOZ56" s="535"/>
      <c r="FPA56" s="535"/>
      <c r="FPB56" s="535"/>
      <c r="FPC56" s="535"/>
      <c r="FPD56" s="535"/>
      <c r="FPE56" s="535"/>
      <c r="FPF56" s="535"/>
      <c r="FPG56" s="535"/>
      <c r="FPH56" s="535"/>
      <c r="FPI56" s="535"/>
      <c r="FPJ56" s="535"/>
      <c r="FPK56" s="535"/>
      <c r="FPL56" s="535"/>
      <c r="FPM56" s="535"/>
      <c r="FPN56" s="535"/>
      <c r="FPO56" s="535"/>
      <c r="FPP56" s="535"/>
      <c r="FPQ56" s="535"/>
      <c r="FPR56" s="535"/>
      <c r="FPS56" s="535"/>
      <c r="FPT56" s="535"/>
      <c r="FPU56" s="535"/>
      <c r="FPV56" s="535"/>
      <c r="FPW56" s="535"/>
      <c r="FPX56" s="535"/>
      <c r="FPY56" s="535"/>
      <c r="FPZ56" s="535"/>
      <c r="FQA56" s="535"/>
      <c r="FQB56" s="535"/>
      <c r="FQC56" s="535"/>
      <c r="FQD56" s="535"/>
      <c r="FQE56" s="535"/>
      <c r="FQF56" s="535"/>
      <c r="FQG56" s="535"/>
      <c r="FQH56" s="535"/>
      <c r="FQI56" s="535"/>
      <c r="FQJ56" s="535"/>
      <c r="FQK56" s="535"/>
      <c r="FQL56" s="535"/>
      <c r="FQM56" s="535"/>
      <c r="FQN56" s="535"/>
      <c r="FQO56" s="535"/>
      <c r="FQP56" s="535"/>
      <c r="FQQ56" s="535"/>
      <c r="FQR56" s="535"/>
      <c r="FQS56" s="535"/>
      <c r="FQT56" s="535"/>
      <c r="FQU56" s="535"/>
      <c r="FQV56" s="535"/>
      <c r="FQW56" s="535"/>
      <c r="FQX56" s="535"/>
      <c r="FQY56" s="535"/>
      <c r="FQZ56" s="535"/>
      <c r="FRA56" s="535"/>
      <c r="FRB56" s="535"/>
      <c r="FRC56" s="535"/>
      <c r="FRD56" s="535"/>
      <c r="FRE56" s="535"/>
      <c r="FRF56" s="535"/>
      <c r="FRG56" s="535"/>
      <c r="FRH56" s="535"/>
      <c r="FRI56" s="535"/>
      <c r="FRJ56" s="535"/>
      <c r="FRK56" s="535"/>
      <c r="FRL56" s="535"/>
      <c r="FRM56" s="535"/>
      <c r="FRN56" s="535"/>
      <c r="FRO56" s="535"/>
      <c r="FRP56" s="535"/>
      <c r="FRQ56" s="535"/>
      <c r="FRR56" s="535"/>
      <c r="FRS56" s="535"/>
      <c r="FRT56" s="535"/>
      <c r="FRU56" s="535"/>
      <c r="FRV56" s="535"/>
      <c r="FRW56" s="535"/>
      <c r="FRX56" s="535"/>
      <c r="FRY56" s="535"/>
      <c r="FRZ56" s="535"/>
      <c r="FSA56" s="535"/>
      <c r="FSB56" s="535"/>
      <c r="FSC56" s="535"/>
      <c r="FSD56" s="535"/>
      <c r="FSE56" s="535"/>
      <c r="FSF56" s="535"/>
      <c r="FSG56" s="535"/>
      <c r="FSH56" s="535"/>
      <c r="FSI56" s="535"/>
      <c r="FSJ56" s="535"/>
      <c r="FSK56" s="535"/>
      <c r="FSL56" s="535"/>
      <c r="FSM56" s="535"/>
      <c r="FSN56" s="535"/>
      <c r="FSO56" s="535"/>
      <c r="FSP56" s="535"/>
      <c r="FSQ56" s="535"/>
      <c r="FSR56" s="535"/>
      <c r="FSS56" s="535"/>
      <c r="FST56" s="535"/>
      <c r="FSU56" s="535"/>
      <c r="FSV56" s="535"/>
      <c r="FSW56" s="535"/>
      <c r="FSX56" s="535"/>
      <c r="FSY56" s="535"/>
      <c r="FSZ56" s="535"/>
      <c r="FTA56" s="535"/>
      <c r="FTB56" s="535"/>
      <c r="FTC56" s="535"/>
      <c r="FTD56" s="535"/>
      <c r="FTE56" s="535"/>
      <c r="FTF56" s="535"/>
      <c r="FTG56" s="535"/>
      <c r="FTH56" s="535"/>
      <c r="FTI56" s="535"/>
      <c r="FTJ56" s="535"/>
      <c r="FTK56" s="535"/>
      <c r="FTL56" s="535"/>
      <c r="FTM56" s="535"/>
      <c r="FTN56" s="535"/>
      <c r="FTO56" s="535"/>
      <c r="FTP56" s="535"/>
      <c r="FTQ56" s="535"/>
      <c r="FTR56" s="535"/>
      <c r="FTS56" s="535"/>
      <c r="FTT56" s="535"/>
      <c r="FTU56" s="535"/>
      <c r="FTV56" s="535"/>
      <c r="FTW56" s="535"/>
      <c r="FTX56" s="535"/>
      <c r="FTY56" s="535"/>
      <c r="FTZ56" s="535"/>
      <c r="FUA56" s="535"/>
      <c r="FUB56" s="535"/>
      <c r="FUC56" s="535"/>
      <c r="FUD56" s="535"/>
      <c r="FUE56" s="535"/>
      <c r="FUF56" s="535"/>
      <c r="FUG56" s="535"/>
      <c r="FUH56" s="535"/>
      <c r="FUI56" s="535"/>
      <c r="FUJ56" s="535"/>
      <c r="FUK56" s="535"/>
      <c r="FUL56" s="535"/>
      <c r="FUM56" s="535"/>
      <c r="FUN56" s="535"/>
      <c r="FUO56" s="535"/>
      <c r="FUP56" s="535"/>
      <c r="FUQ56" s="535"/>
      <c r="FUR56" s="535"/>
      <c r="FUS56" s="535"/>
      <c r="FUT56" s="535"/>
      <c r="FUU56" s="535"/>
      <c r="FUV56" s="535"/>
      <c r="FUW56" s="535"/>
      <c r="FUX56" s="535"/>
      <c r="FUY56" s="535"/>
      <c r="FUZ56" s="535"/>
      <c r="FVA56" s="535"/>
      <c r="FVB56" s="535"/>
      <c r="FVC56" s="535"/>
      <c r="FVD56" s="535"/>
      <c r="FVE56" s="535"/>
      <c r="FVF56" s="535"/>
      <c r="FVG56" s="535"/>
      <c r="FVH56" s="535"/>
      <c r="FVI56" s="535"/>
      <c r="FVJ56" s="535"/>
      <c r="FVK56" s="535"/>
      <c r="FVL56" s="535"/>
      <c r="FVM56" s="535"/>
      <c r="FVN56" s="535"/>
      <c r="FVO56" s="535"/>
      <c r="FVP56" s="535"/>
      <c r="FVQ56" s="535"/>
      <c r="FVR56" s="535"/>
      <c r="FVS56" s="535"/>
      <c r="FVT56" s="535"/>
      <c r="FVU56" s="535"/>
      <c r="FVV56" s="535"/>
      <c r="FVW56" s="535"/>
      <c r="FVX56" s="535"/>
      <c r="FVY56" s="535"/>
      <c r="FVZ56" s="535"/>
      <c r="FWA56" s="535"/>
      <c r="FWB56" s="535"/>
      <c r="FWC56" s="535"/>
      <c r="FWD56" s="535"/>
      <c r="FWE56" s="535"/>
      <c r="FWF56" s="535"/>
      <c r="FWG56" s="535"/>
      <c r="FWH56" s="535"/>
      <c r="FWI56" s="535"/>
      <c r="FWJ56" s="535"/>
      <c r="FWK56" s="535"/>
      <c r="FWL56" s="535"/>
      <c r="FWM56" s="535"/>
      <c r="FWN56" s="535"/>
      <c r="FWO56" s="535"/>
      <c r="FWP56" s="535"/>
      <c r="FWQ56" s="535"/>
      <c r="FWR56" s="535"/>
      <c r="FWS56" s="535"/>
      <c r="FWT56" s="535"/>
      <c r="FWU56" s="535"/>
      <c r="FWV56" s="535"/>
      <c r="FWW56" s="535"/>
      <c r="FWX56" s="535"/>
      <c r="FWY56" s="535"/>
      <c r="FWZ56" s="535"/>
      <c r="FXA56" s="535"/>
      <c r="FXB56" s="535"/>
      <c r="FXC56" s="535"/>
      <c r="FXD56" s="535"/>
      <c r="FXE56" s="535"/>
      <c r="FXF56" s="535"/>
      <c r="FXG56" s="535"/>
      <c r="FXH56" s="535"/>
      <c r="FXI56" s="535"/>
      <c r="FXJ56" s="535"/>
      <c r="FXK56" s="535"/>
      <c r="FXL56" s="535"/>
      <c r="FXM56" s="535"/>
      <c r="FXN56" s="535"/>
      <c r="FXO56" s="535"/>
      <c r="FXP56" s="535"/>
      <c r="FXQ56" s="535"/>
      <c r="FXR56" s="535"/>
      <c r="FXS56" s="535"/>
      <c r="FXT56" s="535"/>
      <c r="FXU56" s="535"/>
      <c r="FXV56" s="535"/>
      <c r="FXW56" s="535"/>
      <c r="FXX56" s="535"/>
      <c r="FXY56" s="535"/>
      <c r="FXZ56" s="535"/>
      <c r="FYA56" s="535"/>
      <c r="FYB56" s="535"/>
      <c r="FYC56" s="535"/>
      <c r="FYD56" s="535"/>
      <c r="FYE56" s="535"/>
      <c r="FYF56" s="535"/>
      <c r="FYG56" s="535"/>
      <c r="FYH56" s="535"/>
      <c r="FYI56" s="535"/>
      <c r="FYJ56" s="535"/>
      <c r="FYK56" s="535"/>
      <c r="FYL56" s="535"/>
      <c r="FYM56" s="535"/>
      <c r="FYN56" s="535"/>
      <c r="FYO56" s="535"/>
      <c r="FYP56" s="535"/>
      <c r="FYQ56" s="535"/>
      <c r="FYR56" s="535"/>
      <c r="FYS56" s="535"/>
      <c r="FYT56" s="535"/>
      <c r="FYU56" s="535"/>
      <c r="FYV56" s="535"/>
      <c r="FYW56" s="535"/>
      <c r="FYX56" s="535"/>
      <c r="FYY56" s="535"/>
      <c r="FYZ56" s="535"/>
      <c r="FZA56" s="535"/>
      <c r="FZB56" s="535"/>
      <c r="FZC56" s="535"/>
      <c r="FZD56" s="535"/>
      <c r="FZE56" s="535"/>
      <c r="FZF56" s="535"/>
      <c r="FZG56" s="535"/>
      <c r="FZH56" s="535"/>
      <c r="FZI56" s="535"/>
      <c r="FZJ56" s="535"/>
      <c r="FZK56" s="535"/>
      <c r="FZL56" s="535"/>
      <c r="FZM56" s="535"/>
      <c r="FZN56" s="535"/>
      <c r="FZO56" s="535"/>
      <c r="FZP56" s="535"/>
      <c r="FZQ56" s="535"/>
      <c r="FZR56" s="535"/>
      <c r="FZS56" s="535"/>
      <c r="FZT56" s="535"/>
      <c r="FZU56" s="535"/>
      <c r="FZV56" s="535"/>
      <c r="FZW56" s="535"/>
      <c r="FZX56" s="535"/>
      <c r="FZY56" s="535"/>
      <c r="FZZ56" s="535"/>
      <c r="GAA56" s="535"/>
      <c r="GAB56" s="535"/>
      <c r="GAC56" s="535"/>
      <c r="GAD56" s="535"/>
      <c r="GAE56" s="535"/>
      <c r="GAF56" s="535"/>
      <c r="GAG56" s="535"/>
      <c r="GAH56" s="535"/>
      <c r="GAI56" s="535"/>
      <c r="GAJ56" s="535"/>
      <c r="GAK56" s="535"/>
      <c r="GAL56" s="535"/>
      <c r="GAM56" s="535"/>
      <c r="GAN56" s="535"/>
      <c r="GAO56" s="535"/>
      <c r="GAP56" s="535"/>
      <c r="GAQ56" s="535"/>
      <c r="GAR56" s="535"/>
      <c r="GAS56" s="535"/>
      <c r="GAT56" s="535"/>
      <c r="GAU56" s="535"/>
      <c r="GAV56" s="535"/>
      <c r="GAW56" s="535"/>
      <c r="GAX56" s="535"/>
      <c r="GAY56" s="535"/>
      <c r="GAZ56" s="535"/>
      <c r="GBA56" s="535"/>
      <c r="GBB56" s="535"/>
      <c r="GBC56" s="535"/>
      <c r="GBD56" s="535"/>
      <c r="GBE56" s="535"/>
      <c r="GBF56" s="535"/>
      <c r="GBG56" s="535"/>
      <c r="GBH56" s="535"/>
      <c r="GBI56" s="535"/>
      <c r="GBJ56" s="535"/>
      <c r="GBK56" s="535"/>
      <c r="GBL56" s="535"/>
      <c r="GBM56" s="535"/>
      <c r="GBN56" s="535"/>
      <c r="GBO56" s="535"/>
      <c r="GBP56" s="535"/>
      <c r="GBQ56" s="535"/>
      <c r="GBR56" s="535"/>
      <c r="GBS56" s="535"/>
      <c r="GBT56" s="535"/>
      <c r="GBU56" s="535"/>
      <c r="GBV56" s="535"/>
      <c r="GBW56" s="535"/>
      <c r="GBX56" s="535"/>
      <c r="GBY56" s="535"/>
      <c r="GBZ56" s="535"/>
      <c r="GCA56" s="535"/>
      <c r="GCB56" s="535"/>
      <c r="GCC56" s="535"/>
      <c r="GCD56" s="535"/>
      <c r="GCE56" s="535"/>
      <c r="GCF56" s="535"/>
      <c r="GCG56" s="535"/>
      <c r="GCH56" s="535"/>
      <c r="GCI56" s="535"/>
      <c r="GCJ56" s="535"/>
      <c r="GCK56" s="535"/>
      <c r="GCL56" s="535"/>
      <c r="GCM56" s="535"/>
      <c r="GCN56" s="535"/>
      <c r="GCO56" s="535"/>
      <c r="GCP56" s="535"/>
      <c r="GCQ56" s="535"/>
      <c r="GCR56" s="535"/>
      <c r="GCS56" s="535"/>
      <c r="GCT56" s="535"/>
      <c r="GCU56" s="535"/>
      <c r="GCV56" s="535"/>
      <c r="GCW56" s="535"/>
      <c r="GCX56" s="535"/>
      <c r="GCY56" s="535"/>
      <c r="GCZ56" s="535"/>
      <c r="GDA56" s="535"/>
      <c r="GDB56" s="535"/>
      <c r="GDC56" s="535"/>
      <c r="GDD56" s="535"/>
      <c r="GDE56" s="535"/>
      <c r="GDF56" s="535"/>
      <c r="GDG56" s="535"/>
      <c r="GDH56" s="535"/>
      <c r="GDI56" s="535"/>
      <c r="GDJ56" s="535"/>
      <c r="GDK56" s="535"/>
      <c r="GDL56" s="535"/>
      <c r="GDM56" s="535"/>
      <c r="GDN56" s="535"/>
      <c r="GDO56" s="535"/>
      <c r="GDP56" s="535"/>
      <c r="GDQ56" s="535"/>
      <c r="GDR56" s="535"/>
      <c r="GDS56" s="535"/>
      <c r="GDT56" s="535"/>
      <c r="GDU56" s="535"/>
      <c r="GDV56" s="535"/>
      <c r="GDW56" s="535"/>
      <c r="GDX56" s="535"/>
      <c r="GDY56" s="535"/>
      <c r="GDZ56" s="535"/>
      <c r="GEA56" s="535"/>
      <c r="GEB56" s="535"/>
      <c r="GEC56" s="535"/>
      <c r="GED56" s="535"/>
      <c r="GEE56" s="535"/>
      <c r="GEF56" s="535"/>
      <c r="GEG56" s="535"/>
      <c r="GEH56" s="535"/>
      <c r="GEI56" s="535"/>
      <c r="GEJ56" s="535"/>
      <c r="GEK56" s="535"/>
      <c r="GEL56" s="535"/>
      <c r="GEM56" s="535"/>
      <c r="GEN56" s="535"/>
      <c r="GEO56" s="535"/>
      <c r="GEP56" s="535"/>
      <c r="GEQ56" s="535"/>
      <c r="GER56" s="535"/>
      <c r="GES56" s="535"/>
      <c r="GET56" s="535"/>
      <c r="GEU56" s="535"/>
      <c r="GEV56" s="535"/>
      <c r="GEW56" s="535"/>
      <c r="GEX56" s="535"/>
      <c r="GEY56" s="535"/>
      <c r="GEZ56" s="535"/>
      <c r="GFA56" s="535"/>
      <c r="GFB56" s="535"/>
      <c r="GFC56" s="535"/>
      <c r="GFD56" s="535"/>
      <c r="GFE56" s="535"/>
      <c r="GFF56" s="535"/>
      <c r="GFG56" s="535"/>
      <c r="GFH56" s="535"/>
      <c r="GFI56" s="535"/>
      <c r="GFJ56" s="535"/>
      <c r="GFK56" s="535"/>
      <c r="GFL56" s="535"/>
      <c r="GFM56" s="535"/>
      <c r="GFN56" s="535"/>
      <c r="GFO56" s="535"/>
      <c r="GFP56" s="535"/>
      <c r="GFQ56" s="535"/>
      <c r="GFR56" s="535"/>
      <c r="GFS56" s="535"/>
      <c r="GFT56" s="535"/>
      <c r="GFU56" s="535"/>
      <c r="GFV56" s="535"/>
      <c r="GFW56" s="535"/>
      <c r="GFX56" s="535"/>
      <c r="GFY56" s="535"/>
      <c r="GFZ56" s="535"/>
      <c r="GGA56" s="535"/>
      <c r="GGB56" s="535"/>
      <c r="GGC56" s="535"/>
      <c r="GGD56" s="535"/>
      <c r="GGE56" s="535"/>
      <c r="GGF56" s="535"/>
      <c r="GGG56" s="535"/>
      <c r="GGH56" s="535"/>
      <c r="GGI56" s="535"/>
      <c r="GGJ56" s="535"/>
      <c r="GGK56" s="535"/>
      <c r="GGL56" s="535"/>
      <c r="GGM56" s="535"/>
      <c r="GGN56" s="535"/>
      <c r="GGO56" s="535"/>
      <c r="GGP56" s="535"/>
      <c r="GGQ56" s="535"/>
      <c r="GGR56" s="535"/>
      <c r="GGS56" s="535"/>
      <c r="GGT56" s="535"/>
      <c r="GGU56" s="535"/>
      <c r="GGV56" s="535"/>
      <c r="GGW56" s="535"/>
      <c r="GGX56" s="535"/>
      <c r="GGY56" s="535"/>
      <c r="GGZ56" s="535"/>
      <c r="GHA56" s="535"/>
      <c r="GHB56" s="535"/>
      <c r="GHC56" s="535"/>
      <c r="GHD56" s="535"/>
      <c r="GHE56" s="535"/>
      <c r="GHF56" s="535"/>
      <c r="GHG56" s="535"/>
      <c r="GHH56" s="535"/>
      <c r="GHI56" s="535"/>
      <c r="GHJ56" s="535"/>
      <c r="GHK56" s="535"/>
      <c r="GHL56" s="535"/>
      <c r="GHM56" s="535"/>
      <c r="GHN56" s="535"/>
      <c r="GHO56" s="535"/>
      <c r="GHP56" s="535"/>
      <c r="GHQ56" s="535"/>
      <c r="GHR56" s="535"/>
      <c r="GHS56" s="535"/>
      <c r="GHT56" s="535"/>
      <c r="GHU56" s="535"/>
      <c r="GHV56" s="535"/>
      <c r="GHW56" s="535"/>
      <c r="GHX56" s="535"/>
      <c r="GHY56" s="535"/>
      <c r="GHZ56" s="535"/>
      <c r="GIA56" s="535"/>
      <c r="GIB56" s="535"/>
      <c r="GIC56" s="535"/>
      <c r="GID56" s="535"/>
      <c r="GIE56" s="535"/>
      <c r="GIF56" s="535"/>
      <c r="GIG56" s="535"/>
      <c r="GIH56" s="535"/>
      <c r="GII56" s="535"/>
      <c r="GIJ56" s="535"/>
      <c r="GIK56" s="535"/>
      <c r="GIL56" s="535"/>
      <c r="GIM56" s="535"/>
      <c r="GIN56" s="535"/>
      <c r="GIO56" s="535"/>
      <c r="GIP56" s="535"/>
      <c r="GIQ56" s="535"/>
      <c r="GIR56" s="535"/>
      <c r="GIS56" s="535"/>
      <c r="GIT56" s="535"/>
      <c r="GIU56" s="535"/>
      <c r="GIV56" s="535"/>
      <c r="GIW56" s="535"/>
      <c r="GIX56" s="535"/>
      <c r="GIY56" s="535"/>
      <c r="GIZ56" s="535"/>
      <c r="GJA56" s="535"/>
      <c r="GJB56" s="535"/>
      <c r="GJC56" s="535"/>
      <c r="GJD56" s="535"/>
      <c r="GJE56" s="535"/>
      <c r="GJF56" s="535"/>
      <c r="GJG56" s="535"/>
      <c r="GJH56" s="535"/>
      <c r="GJI56" s="535"/>
      <c r="GJJ56" s="535"/>
      <c r="GJK56" s="535"/>
      <c r="GJL56" s="535"/>
      <c r="GJM56" s="535"/>
      <c r="GJN56" s="535"/>
      <c r="GJO56" s="535"/>
      <c r="GJP56" s="535"/>
      <c r="GJQ56" s="535"/>
      <c r="GJR56" s="535"/>
      <c r="GJS56" s="535"/>
      <c r="GJT56" s="535"/>
      <c r="GJU56" s="535"/>
      <c r="GJV56" s="535"/>
      <c r="GJW56" s="535"/>
      <c r="GJX56" s="535"/>
      <c r="GJY56" s="535"/>
      <c r="GJZ56" s="535"/>
      <c r="GKA56" s="535"/>
      <c r="GKB56" s="535"/>
      <c r="GKC56" s="535"/>
      <c r="GKD56" s="535"/>
      <c r="GKE56" s="535"/>
      <c r="GKF56" s="535"/>
      <c r="GKG56" s="535"/>
      <c r="GKH56" s="535"/>
      <c r="GKI56" s="535"/>
      <c r="GKJ56" s="535"/>
      <c r="GKK56" s="535"/>
      <c r="GKL56" s="535"/>
      <c r="GKM56" s="535"/>
      <c r="GKN56" s="535"/>
      <c r="GKO56" s="535"/>
      <c r="GKP56" s="535"/>
      <c r="GKQ56" s="535"/>
      <c r="GKR56" s="535"/>
      <c r="GKS56" s="535"/>
      <c r="GKT56" s="535"/>
      <c r="GKU56" s="535"/>
      <c r="GKV56" s="535"/>
      <c r="GKW56" s="535"/>
      <c r="GKX56" s="535"/>
      <c r="GKY56" s="535"/>
      <c r="GKZ56" s="535"/>
      <c r="GLA56" s="535"/>
      <c r="GLB56" s="535"/>
      <c r="GLC56" s="535"/>
      <c r="GLD56" s="535"/>
      <c r="GLE56" s="535"/>
      <c r="GLF56" s="535"/>
      <c r="GLG56" s="535"/>
      <c r="GLH56" s="535"/>
      <c r="GLI56" s="535"/>
      <c r="GLJ56" s="535"/>
      <c r="GLK56" s="535"/>
      <c r="GLL56" s="535"/>
      <c r="GLM56" s="535"/>
      <c r="GLN56" s="535"/>
      <c r="GLO56" s="535"/>
      <c r="GLP56" s="535"/>
      <c r="GLQ56" s="535"/>
      <c r="GLR56" s="535"/>
      <c r="GLS56" s="535"/>
      <c r="GLT56" s="535"/>
      <c r="GLU56" s="535"/>
      <c r="GLV56" s="535"/>
      <c r="GLW56" s="535"/>
      <c r="GLX56" s="535"/>
      <c r="GLY56" s="535"/>
      <c r="GLZ56" s="535"/>
      <c r="GMA56" s="535"/>
      <c r="GMB56" s="535"/>
      <c r="GMC56" s="535"/>
      <c r="GMD56" s="535"/>
      <c r="GME56" s="535"/>
      <c r="GMF56" s="535"/>
      <c r="GMG56" s="535"/>
      <c r="GMH56" s="535"/>
      <c r="GMI56" s="535"/>
      <c r="GMJ56" s="535"/>
      <c r="GMK56" s="535"/>
      <c r="GML56" s="535"/>
      <c r="GMM56" s="535"/>
      <c r="GMN56" s="535"/>
      <c r="GMO56" s="535"/>
      <c r="GMP56" s="535"/>
      <c r="GMQ56" s="535"/>
      <c r="GMR56" s="535"/>
      <c r="GMS56" s="535"/>
      <c r="GMT56" s="535"/>
      <c r="GMU56" s="535"/>
      <c r="GMV56" s="535"/>
      <c r="GMW56" s="535"/>
      <c r="GMX56" s="535"/>
      <c r="GMY56" s="535"/>
      <c r="GMZ56" s="535"/>
      <c r="GNA56" s="535"/>
      <c r="GNB56" s="535"/>
      <c r="GNC56" s="535"/>
      <c r="GND56" s="535"/>
      <c r="GNE56" s="535"/>
      <c r="GNF56" s="535"/>
      <c r="GNG56" s="535"/>
      <c r="GNH56" s="535"/>
      <c r="GNI56" s="535"/>
      <c r="GNJ56" s="535"/>
      <c r="GNK56" s="535"/>
      <c r="GNL56" s="535"/>
      <c r="GNM56" s="535"/>
      <c r="GNN56" s="535"/>
      <c r="GNO56" s="535"/>
      <c r="GNP56" s="535"/>
      <c r="GNQ56" s="535"/>
      <c r="GNR56" s="535"/>
      <c r="GNS56" s="535"/>
      <c r="GNT56" s="535"/>
      <c r="GNU56" s="535"/>
      <c r="GNV56" s="535"/>
      <c r="GNW56" s="535"/>
      <c r="GNX56" s="535"/>
      <c r="GNY56" s="535"/>
      <c r="GNZ56" s="535"/>
      <c r="GOA56" s="535"/>
      <c r="GOB56" s="535"/>
      <c r="GOC56" s="535"/>
      <c r="GOD56" s="535"/>
      <c r="GOE56" s="535"/>
      <c r="GOF56" s="535"/>
      <c r="GOG56" s="535"/>
      <c r="GOH56" s="535"/>
      <c r="GOI56" s="535"/>
      <c r="GOJ56" s="535"/>
      <c r="GOK56" s="535"/>
      <c r="GOL56" s="535"/>
      <c r="GOM56" s="535"/>
      <c r="GON56" s="535"/>
      <c r="GOO56" s="535"/>
      <c r="GOP56" s="535"/>
      <c r="GOQ56" s="535"/>
      <c r="GOR56" s="535"/>
      <c r="GOS56" s="535"/>
      <c r="GOT56" s="535"/>
      <c r="GOU56" s="535"/>
      <c r="GOV56" s="535"/>
      <c r="GOW56" s="535"/>
      <c r="GOX56" s="535"/>
      <c r="GOY56" s="535"/>
      <c r="GOZ56" s="535"/>
      <c r="GPA56" s="535"/>
      <c r="GPB56" s="535"/>
      <c r="GPC56" s="535"/>
      <c r="GPD56" s="535"/>
      <c r="GPE56" s="535"/>
      <c r="GPF56" s="535"/>
      <c r="GPG56" s="535"/>
      <c r="GPH56" s="535"/>
      <c r="GPI56" s="535"/>
      <c r="GPJ56" s="535"/>
      <c r="GPK56" s="535"/>
      <c r="GPL56" s="535"/>
      <c r="GPM56" s="535"/>
      <c r="GPN56" s="535"/>
      <c r="GPO56" s="535"/>
      <c r="GPP56" s="535"/>
      <c r="GPQ56" s="535"/>
      <c r="GPR56" s="535"/>
      <c r="GPS56" s="535"/>
      <c r="GPT56" s="535"/>
      <c r="GPU56" s="535"/>
      <c r="GPV56" s="535"/>
      <c r="GPW56" s="535"/>
      <c r="GPX56" s="535"/>
      <c r="GPY56" s="535"/>
      <c r="GPZ56" s="535"/>
      <c r="GQA56" s="535"/>
      <c r="GQB56" s="535"/>
      <c r="GQC56" s="535"/>
      <c r="GQD56" s="535"/>
      <c r="GQE56" s="535"/>
      <c r="GQF56" s="535"/>
      <c r="GQG56" s="535"/>
      <c r="GQH56" s="535"/>
      <c r="GQI56" s="535"/>
      <c r="GQJ56" s="535"/>
      <c r="GQK56" s="535"/>
      <c r="GQL56" s="535"/>
      <c r="GQM56" s="535"/>
      <c r="GQN56" s="535"/>
      <c r="GQO56" s="535"/>
      <c r="GQP56" s="535"/>
      <c r="GQQ56" s="535"/>
      <c r="GQR56" s="535"/>
      <c r="GQS56" s="535"/>
      <c r="GQT56" s="535"/>
      <c r="GQU56" s="535"/>
      <c r="GQV56" s="535"/>
      <c r="GQW56" s="535"/>
      <c r="GQX56" s="535"/>
      <c r="GQY56" s="535"/>
      <c r="GQZ56" s="535"/>
      <c r="GRA56" s="535"/>
      <c r="GRB56" s="535"/>
      <c r="GRC56" s="535"/>
      <c r="GRD56" s="535"/>
      <c r="GRE56" s="535"/>
      <c r="GRF56" s="535"/>
      <c r="GRG56" s="535"/>
      <c r="GRH56" s="535"/>
      <c r="GRI56" s="535"/>
      <c r="GRJ56" s="535"/>
      <c r="GRK56" s="535"/>
      <c r="GRL56" s="535"/>
      <c r="GRM56" s="535"/>
      <c r="GRN56" s="535"/>
      <c r="GRO56" s="535"/>
      <c r="GRP56" s="535"/>
      <c r="GRQ56" s="535"/>
      <c r="GRR56" s="535"/>
      <c r="GRS56" s="535"/>
      <c r="GRT56" s="535"/>
      <c r="GRU56" s="535"/>
      <c r="GRV56" s="535"/>
      <c r="GRW56" s="535"/>
      <c r="GRX56" s="535"/>
      <c r="GRY56" s="535"/>
      <c r="GRZ56" s="535"/>
      <c r="GSA56" s="535"/>
      <c r="GSB56" s="535"/>
      <c r="GSC56" s="535"/>
      <c r="GSD56" s="535"/>
      <c r="GSE56" s="535"/>
      <c r="GSF56" s="535"/>
      <c r="GSG56" s="535"/>
      <c r="GSH56" s="535"/>
      <c r="GSI56" s="535"/>
      <c r="GSJ56" s="535"/>
      <c r="GSK56" s="535"/>
      <c r="GSL56" s="535"/>
      <c r="GSM56" s="535"/>
      <c r="GSN56" s="535"/>
      <c r="GSO56" s="535"/>
      <c r="GSP56" s="535"/>
      <c r="GSQ56" s="535"/>
      <c r="GSR56" s="535"/>
      <c r="GSS56" s="535"/>
      <c r="GST56" s="535"/>
      <c r="GSU56" s="535"/>
      <c r="GSV56" s="535"/>
      <c r="GSW56" s="535"/>
      <c r="GSX56" s="535"/>
      <c r="GSY56" s="535"/>
      <c r="GSZ56" s="535"/>
      <c r="GTA56" s="535"/>
      <c r="GTB56" s="535"/>
      <c r="GTC56" s="535"/>
      <c r="GTD56" s="535"/>
      <c r="GTE56" s="535"/>
      <c r="GTF56" s="535"/>
      <c r="GTG56" s="535"/>
      <c r="GTH56" s="535"/>
      <c r="GTI56" s="535"/>
      <c r="GTJ56" s="535"/>
      <c r="GTK56" s="535"/>
      <c r="GTL56" s="535"/>
      <c r="GTM56" s="535"/>
      <c r="GTN56" s="535"/>
      <c r="GTO56" s="535"/>
      <c r="GTP56" s="535"/>
      <c r="GTQ56" s="535"/>
      <c r="GTR56" s="535"/>
      <c r="GTS56" s="535"/>
      <c r="GTT56" s="535"/>
      <c r="GTU56" s="535"/>
      <c r="GTV56" s="535"/>
      <c r="GTW56" s="535"/>
      <c r="GTX56" s="535"/>
      <c r="GTY56" s="535"/>
      <c r="GTZ56" s="535"/>
      <c r="GUA56" s="535"/>
      <c r="GUB56" s="535"/>
      <c r="GUC56" s="535"/>
      <c r="GUD56" s="535"/>
      <c r="GUE56" s="535"/>
      <c r="GUF56" s="535"/>
      <c r="GUG56" s="535"/>
      <c r="GUH56" s="535"/>
      <c r="GUI56" s="535"/>
      <c r="GUJ56" s="535"/>
      <c r="GUK56" s="535"/>
      <c r="GUL56" s="535"/>
      <c r="GUM56" s="535"/>
      <c r="GUN56" s="535"/>
      <c r="GUO56" s="535"/>
      <c r="GUP56" s="535"/>
      <c r="GUQ56" s="535"/>
      <c r="GUR56" s="535"/>
      <c r="GUS56" s="535"/>
      <c r="GUT56" s="535"/>
      <c r="GUU56" s="535"/>
      <c r="GUV56" s="535"/>
      <c r="GUW56" s="535"/>
      <c r="GUX56" s="535"/>
      <c r="GUY56" s="535"/>
      <c r="GUZ56" s="535"/>
      <c r="GVA56" s="535"/>
      <c r="GVB56" s="535"/>
      <c r="GVC56" s="535"/>
      <c r="GVD56" s="535"/>
      <c r="GVE56" s="535"/>
      <c r="GVF56" s="535"/>
      <c r="GVG56" s="535"/>
      <c r="GVH56" s="535"/>
      <c r="GVI56" s="535"/>
      <c r="GVJ56" s="535"/>
      <c r="GVK56" s="535"/>
      <c r="GVL56" s="535"/>
      <c r="GVM56" s="535"/>
      <c r="GVN56" s="535"/>
      <c r="GVO56" s="535"/>
      <c r="GVP56" s="535"/>
      <c r="GVQ56" s="535"/>
      <c r="GVR56" s="535"/>
      <c r="GVS56" s="535"/>
      <c r="GVT56" s="535"/>
      <c r="GVU56" s="535"/>
      <c r="GVV56" s="535"/>
      <c r="GVW56" s="535"/>
      <c r="GVX56" s="535"/>
      <c r="GVY56" s="535"/>
      <c r="GVZ56" s="535"/>
      <c r="GWA56" s="535"/>
      <c r="GWB56" s="535"/>
      <c r="GWC56" s="535"/>
      <c r="GWD56" s="535"/>
      <c r="GWE56" s="535"/>
      <c r="GWF56" s="535"/>
      <c r="GWG56" s="535"/>
      <c r="GWH56" s="535"/>
      <c r="GWI56" s="535"/>
      <c r="GWJ56" s="535"/>
      <c r="GWK56" s="535"/>
      <c r="GWL56" s="535"/>
      <c r="GWM56" s="535"/>
      <c r="GWN56" s="535"/>
      <c r="GWO56" s="535"/>
      <c r="GWP56" s="535"/>
      <c r="GWQ56" s="535"/>
      <c r="GWR56" s="535"/>
      <c r="GWS56" s="535"/>
      <c r="GWT56" s="535"/>
      <c r="GWU56" s="535"/>
      <c r="GWV56" s="535"/>
      <c r="GWW56" s="535"/>
      <c r="GWX56" s="535"/>
      <c r="GWY56" s="535"/>
      <c r="GWZ56" s="535"/>
      <c r="GXA56" s="535"/>
      <c r="GXB56" s="535"/>
      <c r="GXC56" s="535"/>
      <c r="GXD56" s="535"/>
      <c r="GXE56" s="535"/>
      <c r="GXF56" s="535"/>
      <c r="GXG56" s="535"/>
      <c r="GXH56" s="535"/>
      <c r="GXI56" s="535"/>
      <c r="GXJ56" s="535"/>
      <c r="GXK56" s="535"/>
      <c r="GXL56" s="535"/>
      <c r="GXM56" s="535"/>
      <c r="GXN56" s="535"/>
      <c r="GXO56" s="535"/>
      <c r="GXP56" s="535"/>
      <c r="GXQ56" s="535"/>
      <c r="GXR56" s="535"/>
      <c r="GXS56" s="535"/>
      <c r="GXT56" s="535"/>
      <c r="GXU56" s="535"/>
      <c r="GXV56" s="535"/>
      <c r="GXW56" s="535"/>
      <c r="GXX56" s="535"/>
      <c r="GXY56" s="535"/>
      <c r="GXZ56" s="535"/>
      <c r="GYA56" s="535"/>
      <c r="GYB56" s="535"/>
      <c r="GYC56" s="535"/>
      <c r="GYD56" s="535"/>
      <c r="GYE56" s="535"/>
      <c r="GYF56" s="535"/>
      <c r="GYG56" s="535"/>
      <c r="GYH56" s="535"/>
      <c r="GYI56" s="535"/>
      <c r="GYJ56" s="535"/>
      <c r="GYK56" s="535"/>
      <c r="GYL56" s="535"/>
      <c r="GYM56" s="535"/>
      <c r="GYN56" s="535"/>
      <c r="GYO56" s="535"/>
      <c r="GYP56" s="535"/>
      <c r="GYQ56" s="535"/>
      <c r="GYR56" s="535"/>
      <c r="GYS56" s="535"/>
      <c r="GYT56" s="535"/>
      <c r="GYU56" s="535"/>
      <c r="GYV56" s="535"/>
      <c r="GYW56" s="535"/>
      <c r="GYX56" s="535"/>
      <c r="GYY56" s="535"/>
      <c r="GYZ56" s="535"/>
      <c r="GZA56" s="535"/>
      <c r="GZB56" s="535"/>
      <c r="GZC56" s="535"/>
      <c r="GZD56" s="535"/>
      <c r="GZE56" s="535"/>
      <c r="GZF56" s="535"/>
      <c r="GZG56" s="535"/>
      <c r="GZH56" s="535"/>
      <c r="GZI56" s="535"/>
      <c r="GZJ56" s="535"/>
      <c r="GZK56" s="535"/>
      <c r="GZL56" s="535"/>
      <c r="GZM56" s="535"/>
      <c r="GZN56" s="535"/>
      <c r="GZO56" s="535"/>
      <c r="GZP56" s="535"/>
      <c r="GZQ56" s="535"/>
      <c r="GZR56" s="535"/>
      <c r="GZS56" s="535"/>
      <c r="GZT56" s="535"/>
      <c r="GZU56" s="535"/>
      <c r="GZV56" s="535"/>
      <c r="GZW56" s="535"/>
      <c r="GZX56" s="535"/>
      <c r="GZY56" s="535"/>
      <c r="GZZ56" s="535"/>
      <c r="HAA56" s="535"/>
      <c r="HAB56" s="535"/>
      <c r="HAC56" s="535"/>
      <c r="HAD56" s="535"/>
      <c r="HAE56" s="535"/>
      <c r="HAF56" s="535"/>
      <c r="HAG56" s="535"/>
      <c r="HAH56" s="535"/>
      <c r="HAI56" s="535"/>
      <c r="HAJ56" s="535"/>
      <c r="HAK56" s="535"/>
      <c r="HAL56" s="535"/>
      <c r="HAM56" s="535"/>
      <c r="HAN56" s="535"/>
      <c r="HAO56" s="535"/>
      <c r="HAP56" s="535"/>
      <c r="HAQ56" s="535"/>
      <c r="HAR56" s="535"/>
      <c r="HAS56" s="535"/>
      <c r="HAT56" s="535"/>
      <c r="HAU56" s="535"/>
      <c r="HAV56" s="535"/>
      <c r="HAW56" s="535"/>
      <c r="HAX56" s="535"/>
      <c r="HAY56" s="535"/>
      <c r="HAZ56" s="535"/>
      <c r="HBA56" s="535"/>
      <c r="HBB56" s="535"/>
      <c r="HBC56" s="535"/>
      <c r="HBD56" s="535"/>
      <c r="HBE56" s="535"/>
      <c r="HBF56" s="535"/>
      <c r="HBG56" s="535"/>
      <c r="HBH56" s="535"/>
      <c r="HBI56" s="535"/>
      <c r="HBJ56" s="535"/>
      <c r="HBK56" s="535"/>
      <c r="HBL56" s="535"/>
      <c r="HBM56" s="535"/>
      <c r="HBN56" s="535"/>
      <c r="HBO56" s="535"/>
      <c r="HBP56" s="535"/>
      <c r="HBQ56" s="535"/>
      <c r="HBR56" s="535"/>
      <c r="HBS56" s="535"/>
      <c r="HBT56" s="535"/>
      <c r="HBU56" s="535"/>
      <c r="HBV56" s="535"/>
      <c r="HBW56" s="535"/>
      <c r="HBX56" s="535"/>
      <c r="HBY56" s="535"/>
      <c r="HBZ56" s="535"/>
      <c r="HCA56" s="535"/>
      <c r="HCB56" s="535"/>
      <c r="HCC56" s="535"/>
      <c r="HCD56" s="535"/>
      <c r="HCE56" s="535"/>
      <c r="HCF56" s="535"/>
      <c r="HCG56" s="535"/>
      <c r="HCH56" s="535"/>
      <c r="HCI56" s="535"/>
      <c r="HCJ56" s="535"/>
      <c r="HCK56" s="535"/>
      <c r="HCL56" s="535"/>
      <c r="HCM56" s="535"/>
      <c r="HCN56" s="535"/>
      <c r="HCO56" s="535"/>
      <c r="HCP56" s="535"/>
      <c r="HCQ56" s="535"/>
      <c r="HCR56" s="535"/>
      <c r="HCS56" s="535"/>
      <c r="HCT56" s="535"/>
      <c r="HCU56" s="535"/>
      <c r="HCV56" s="535"/>
      <c r="HCW56" s="535"/>
      <c r="HCX56" s="535"/>
      <c r="HCY56" s="535"/>
      <c r="HCZ56" s="535"/>
      <c r="HDA56" s="535"/>
      <c r="HDB56" s="535"/>
      <c r="HDC56" s="535"/>
      <c r="HDD56" s="535"/>
      <c r="HDE56" s="535"/>
      <c r="HDF56" s="535"/>
      <c r="HDG56" s="535"/>
      <c r="HDH56" s="535"/>
      <c r="HDI56" s="535"/>
      <c r="HDJ56" s="535"/>
      <c r="HDK56" s="535"/>
      <c r="HDL56" s="535"/>
      <c r="HDM56" s="535"/>
      <c r="HDN56" s="535"/>
      <c r="HDO56" s="535"/>
      <c r="HDP56" s="535"/>
      <c r="HDQ56" s="535"/>
      <c r="HDR56" s="535"/>
      <c r="HDS56" s="535"/>
      <c r="HDT56" s="535"/>
      <c r="HDU56" s="535"/>
      <c r="HDV56" s="535"/>
      <c r="HDW56" s="535"/>
      <c r="HDX56" s="535"/>
      <c r="HDY56" s="535"/>
      <c r="HDZ56" s="535"/>
      <c r="HEA56" s="535"/>
      <c r="HEB56" s="535"/>
      <c r="HEC56" s="535"/>
      <c r="HED56" s="535"/>
      <c r="HEE56" s="535"/>
      <c r="HEF56" s="535"/>
      <c r="HEG56" s="535"/>
      <c r="HEH56" s="535"/>
      <c r="HEI56" s="535"/>
      <c r="HEJ56" s="535"/>
      <c r="HEK56" s="535"/>
      <c r="HEL56" s="535"/>
      <c r="HEM56" s="535"/>
      <c r="HEN56" s="535"/>
      <c r="HEO56" s="535"/>
      <c r="HEP56" s="535"/>
      <c r="HEQ56" s="535"/>
      <c r="HER56" s="535"/>
      <c r="HES56" s="535"/>
      <c r="HET56" s="535"/>
      <c r="HEU56" s="535"/>
      <c r="HEV56" s="535"/>
      <c r="HEW56" s="535"/>
      <c r="HEX56" s="535"/>
      <c r="HEY56" s="535"/>
      <c r="HEZ56" s="535"/>
      <c r="HFA56" s="535"/>
      <c r="HFB56" s="535"/>
      <c r="HFC56" s="535"/>
      <c r="HFD56" s="535"/>
      <c r="HFE56" s="535"/>
      <c r="HFF56" s="535"/>
      <c r="HFG56" s="535"/>
      <c r="HFH56" s="535"/>
      <c r="HFI56" s="535"/>
      <c r="HFJ56" s="535"/>
      <c r="HFK56" s="535"/>
      <c r="HFL56" s="535"/>
      <c r="HFM56" s="535"/>
      <c r="HFN56" s="535"/>
      <c r="HFO56" s="535"/>
      <c r="HFP56" s="535"/>
      <c r="HFQ56" s="535"/>
      <c r="HFR56" s="535"/>
      <c r="HFS56" s="535"/>
      <c r="HFT56" s="535"/>
      <c r="HFU56" s="535"/>
      <c r="HFV56" s="535"/>
      <c r="HFW56" s="535"/>
      <c r="HFX56" s="535"/>
      <c r="HFY56" s="535"/>
      <c r="HFZ56" s="535"/>
      <c r="HGA56" s="535"/>
      <c r="HGB56" s="535"/>
      <c r="HGC56" s="535"/>
      <c r="HGD56" s="535"/>
      <c r="HGE56" s="535"/>
      <c r="HGF56" s="535"/>
      <c r="HGG56" s="535"/>
      <c r="HGH56" s="535"/>
      <c r="HGI56" s="535"/>
      <c r="HGJ56" s="535"/>
      <c r="HGK56" s="535"/>
      <c r="HGL56" s="535"/>
      <c r="HGM56" s="535"/>
      <c r="HGN56" s="535"/>
      <c r="HGO56" s="535"/>
      <c r="HGP56" s="535"/>
      <c r="HGQ56" s="535"/>
      <c r="HGR56" s="535"/>
      <c r="HGS56" s="535"/>
      <c r="HGT56" s="535"/>
      <c r="HGU56" s="535"/>
      <c r="HGV56" s="535"/>
      <c r="HGW56" s="535"/>
      <c r="HGX56" s="535"/>
      <c r="HGY56" s="535"/>
      <c r="HGZ56" s="535"/>
      <c r="HHA56" s="535"/>
      <c r="HHB56" s="535"/>
      <c r="HHC56" s="535"/>
      <c r="HHD56" s="535"/>
      <c r="HHE56" s="535"/>
      <c r="HHF56" s="535"/>
      <c r="HHG56" s="535"/>
      <c r="HHH56" s="535"/>
      <c r="HHI56" s="535"/>
      <c r="HHJ56" s="535"/>
      <c r="HHK56" s="535"/>
      <c r="HHL56" s="535"/>
      <c r="HHM56" s="535"/>
      <c r="HHN56" s="535"/>
      <c r="HHO56" s="535"/>
      <c r="HHP56" s="535"/>
      <c r="HHQ56" s="535"/>
      <c r="HHR56" s="535"/>
      <c r="HHS56" s="535"/>
      <c r="HHT56" s="535"/>
      <c r="HHU56" s="535"/>
      <c r="HHV56" s="535"/>
      <c r="HHW56" s="535"/>
      <c r="HHX56" s="535"/>
      <c r="HHY56" s="535"/>
      <c r="HHZ56" s="535"/>
      <c r="HIA56" s="535"/>
      <c r="HIB56" s="535"/>
      <c r="HIC56" s="535"/>
      <c r="HID56" s="535"/>
      <c r="HIE56" s="535"/>
      <c r="HIF56" s="535"/>
      <c r="HIG56" s="535"/>
      <c r="HIH56" s="535"/>
      <c r="HII56" s="535"/>
      <c r="HIJ56" s="535"/>
      <c r="HIK56" s="535"/>
      <c r="HIL56" s="535"/>
      <c r="HIM56" s="535"/>
      <c r="HIN56" s="535"/>
      <c r="HIO56" s="535"/>
      <c r="HIP56" s="535"/>
      <c r="HIQ56" s="535"/>
      <c r="HIR56" s="535"/>
      <c r="HIS56" s="535"/>
      <c r="HIT56" s="535"/>
      <c r="HIU56" s="535"/>
      <c r="HIV56" s="535"/>
      <c r="HIW56" s="535"/>
      <c r="HIX56" s="535"/>
      <c r="HIY56" s="535"/>
      <c r="HIZ56" s="535"/>
      <c r="HJA56" s="535"/>
      <c r="HJB56" s="535"/>
      <c r="HJC56" s="535"/>
      <c r="HJD56" s="535"/>
      <c r="HJE56" s="535"/>
      <c r="HJF56" s="535"/>
      <c r="HJG56" s="535"/>
      <c r="HJH56" s="535"/>
      <c r="HJI56" s="535"/>
      <c r="HJJ56" s="535"/>
      <c r="HJK56" s="535"/>
      <c r="HJL56" s="535"/>
      <c r="HJM56" s="535"/>
      <c r="HJN56" s="535"/>
      <c r="HJO56" s="535"/>
      <c r="HJP56" s="535"/>
      <c r="HJQ56" s="535"/>
      <c r="HJR56" s="535"/>
      <c r="HJS56" s="535"/>
      <c r="HJT56" s="535"/>
      <c r="HJU56" s="535"/>
      <c r="HJV56" s="535"/>
      <c r="HJW56" s="535"/>
      <c r="HJX56" s="535"/>
      <c r="HJY56" s="535"/>
      <c r="HJZ56" s="535"/>
      <c r="HKA56" s="535"/>
      <c r="HKB56" s="535"/>
      <c r="HKC56" s="535"/>
      <c r="HKD56" s="535"/>
      <c r="HKE56" s="535"/>
      <c r="HKF56" s="535"/>
      <c r="HKG56" s="535"/>
      <c r="HKH56" s="535"/>
      <c r="HKI56" s="535"/>
      <c r="HKJ56" s="535"/>
      <c r="HKK56" s="535"/>
      <c r="HKL56" s="535"/>
      <c r="HKM56" s="535"/>
      <c r="HKN56" s="535"/>
      <c r="HKO56" s="535"/>
      <c r="HKP56" s="535"/>
      <c r="HKQ56" s="535"/>
      <c r="HKR56" s="535"/>
      <c r="HKS56" s="535"/>
      <c r="HKT56" s="535"/>
      <c r="HKU56" s="535"/>
      <c r="HKV56" s="535"/>
      <c r="HKW56" s="535"/>
      <c r="HKX56" s="535"/>
      <c r="HKY56" s="535"/>
      <c r="HKZ56" s="535"/>
      <c r="HLA56" s="535"/>
      <c r="HLB56" s="535"/>
      <c r="HLC56" s="535"/>
      <c r="HLD56" s="535"/>
      <c r="HLE56" s="535"/>
      <c r="HLF56" s="535"/>
      <c r="HLG56" s="535"/>
      <c r="HLH56" s="535"/>
      <c r="HLI56" s="535"/>
      <c r="HLJ56" s="535"/>
      <c r="HLK56" s="535"/>
      <c r="HLL56" s="535"/>
      <c r="HLM56" s="535"/>
      <c r="HLN56" s="535"/>
      <c r="HLO56" s="535"/>
      <c r="HLP56" s="535"/>
      <c r="HLQ56" s="535"/>
      <c r="HLR56" s="535"/>
      <c r="HLS56" s="535"/>
      <c r="HLT56" s="535"/>
      <c r="HLU56" s="535"/>
      <c r="HLV56" s="535"/>
      <c r="HLW56" s="535"/>
      <c r="HLX56" s="535"/>
      <c r="HLY56" s="535"/>
      <c r="HLZ56" s="535"/>
      <c r="HMA56" s="535"/>
      <c r="HMB56" s="535"/>
      <c r="HMC56" s="535"/>
      <c r="HMD56" s="535"/>
      <c r="HME56" s="535"/>
      <c r="HMF56" s="535"/>
      <c r="HMG56" s="535"/>
      <c r="HMH56" s="535"/>
      <c r="HMI56" s="535"/>
      <c r="HMJ56" s="535"/>
      <c r="HMK56" s="535"/>
      <c r="HML56" s="535"/>
      <c r="HMM56" s="535"/>
      <c r="HMN56" s="535"/>
      <c r="HMO56" s="535"/>
      <c r="HMP56" s="535"/>
      <c r="HMQ56" s="535"/>
      <c r="HMR56" s="535"/>
      <c r="HMS56" s="535"/>
      <c r="HMT56" s="535"/>
      <c r="HMU56" s="535"/>
      <c r="HMV56" s="535"/>
      <c r="HMW56" s="535"/>
      <c r="HMX56" s="535"/>
      <c r="HMY56" s="535"/>
      <c r="HMZ56" s="535"/>
      <c r="HNA56" s="535"/>
      <c r="HNB56" s="535"/>
      <c r="HNC56" s="535"/>
      <c r="HND56" s="535"/>
      <c r="HNE56" s="535"/>
      <c r="HNF56" s="535"/>
      <c r="HNG56" s="535"/>
      <c r="HNH56" s="535"/>
      <c r="HNI56" s="535"/>
      <c r="HNJ56" s="535"/>
      <c r="HNK56" s="535"/>
      <c r="HNL56" s="535"/>
      <c r="HNM56" s="535"/>
      <c r="HNN56" s="535"/>
      <c r="HNO56" s="535"/>
      <c r="HNP56" s="535"/>
      <c r="HNQ56" s="535"/>
      <c r="HNR56" s="535"/>
      <c r="HNS56" s="535"/>
      <c r="HNT56" s="535"/>
      <c r="HNU56" s="535"/>
      <c r="HNV56" s="535"/>
      <c r="HNW56" s="535"/>
      <c r="HNX56" s="535"/>
      <c r="HNY56" s="535"/>
      <c r="HNZ56" s="535"/>
      <c r="HOA56" s="535"/>
      <c r="HOB56" s="535"/>
      <c r="HOC56" s="535"/>
      <c r="HOD56" s="535"/>
      <c r="HOE56" s="535"/>
      <c r="HOF56" s="535"/>
      <c r="HOG56" s="535"/>
      <c r="HOH56" s="535"/>
      <c r="HOI56" s="535"/>
      <c r="HOJ56" s="535"/>
      <c r="HOK56" s="535"/>
      <c r="HOL56" s="535"/>
      <c r="HOM56" s="535"/>
      <c r="HON56" s="535"/>
      <c r="HOO56" s="535"/>
      <c r="HOP56" s="535"/>
      <c r="HOQ56" s="535"/>
      <c r="HOR56" s="535"/>
      <c r="HOS56" s="535"/>
      <c r="HOT56" s="535"/>
      <c r="HOU56" s="535"/>
      <c r="HOV56" s="535"/>
      <c r="HOW56" s="535"/>
      <c r="HOX56" s="535"/>
      <c r="HOY56" s="535"/>
      <c r="HOZ56" s="535"/>
      <c r="HPA56" s="535"/>
      <c r="HPB56" s="535"/>
      <c r="HPC56" s="535"/>
      <c r="HPD56" s="535"/>
      <c r="HPE56" s="535"/>
      <c r="HPF56" s="535"/>
      <c r="HPG56" s="535"/>
      <c r="HPH56" s="535"/>
      <c r="HPI56" s="535"/>
      <c r="HPJ56" s="535"/>
      <c r="HPK56" s="535"/>
      <c r="HPL56" s="535"/>
      <c r="HPM56" s="535"/>
      <c r="HPN56" s="535"/>
      <c r="HPO56" s="535"/>
      <c r="HPP56" s="535"/>
      <c r="HPQ56" s="535"/>
      <c r="HPR56" s="535"/>
      <c r="HPS56" s="535"/>
      <c r="HPT56" s="535"/>
      <c r="HPU56" s="535"/>
      <c r="HPV56" s="535"/>
      <c r="HPW56" s="535"/>
      <c r="HPX56" s="535"/>
      <c r="HPY56" s="535"/>
      <c r="HPZ56" s="535"/>
      <c r="HQA56" s="535"/>
      <c r="HQB56" s="535"/>
      <c r="HQC56" s="535"/>
      <c r="HQD56" s="535"/>
      <c r="HQE56" s="535"/>
      <c r="HQF56" s="535"/>
      <c r="HQG56" s="535"/>
      <c r="HQH56" s="535"/>
      <c r="HQI56" s="535"/>
      <c r="HQJ56" s="535"/>
      <c r="HQK56" s="535"/>
      <c r="HQL56" s="535"/>
      <c r="HQM56" s="535"/>
      <c r="HQN56" s="535"/>
      <c r="HQO56" s="535"/>
      <c r="HQP56" s="535"/>
      <c r="HQQ56" s="535"/>
      <c r="HQR56" s="535"/>
      <c r="HQS56" s="535"/>
      <c r="HQT56" s="535"/>
      <c r="HQU56" s="535"/>
      <c r="HQV56" s="535"/>
      <c r="HQW56" s="535"/>
      <c r="HQX56" s="535"/>
      <c r="HQY56" s="535"/>
      <c r="HQZ56" s="535"/>
      <c r="HRA56" s="535"/>
      <c r="HRB56" s="535"/>
      <c r="HRC56" s="535"/>
      <c r="HRD56" s="535"/>
      <c r="HRE56" s="535"/>
      <c r="HRF56" s="535"/>
      <c r="HRG56" s="535"/>
      <c r="HRH56" s="535"/>
      <c r="HRI56" s="535"/>
      <c r="HRJ56" s="535"/>
      <c r="HRK56" s="535"/>
      <c r="HRL56" s="535"/>
      <c r="HRM56" s="535"/>
      <c r="HRN56" s="535"/>
      <c r="HRO56" s="535"/>
      <c r="HRP56" s="535"/>
      <c r="HRQ56" s="535"/>
      <c r="HRR56" s="535"/>
      <c r="HRS56" s="535"/>
      <c r="HRT56" s="535"/>
      <c r="HRU56" s="535"/>
      <c r="HRV56" s="535"/>
      <c r="HRW56" s="535"/>
      <c r="HRX56" s="535"/>
      <c r="HRY56" s="535"/>
      <c r="HRZ56" s="535"/>
      <c r="HSA56" s="535"/>
      <c r="HSB56" s="535"/>
      <c r="HSC56" s="535"/>
      <c r="HSD56" s="535"/>
      <c r="HSE56" s="535"/>
      <c r="HSF56" s="535"/>
      <c r="HSG56" s="535"/>
      <c r="HSH56" s="535"/>
      <c r="HSI56" s="535"/>
      <c r="HSJ56" s="535"/>
      <c r="HSK56" s="535"/>
      <c r="HSL56" s="535"/>
      <c r="HSM56" s="535"/>
      <c r="HSN56" s="535"/>
      <c r="HSO56" s="535"/>
      <c r="HSP56" s="535"/>
      <c r="HSQ56" s="535"/>
      <c r="HSR56" s="535"/>
      <c r="HSS56" s="535"/>
      <c r="HST56" s="535"/>
      <c r="HSU56" s="535"/>
      <c r="HSV56" s="535"/>
      <c r="HSW56" s="535"/>
      <c r="HSX56" s="535"/>
      <c r="HSY56" s="535"/>
      <c r="HSZ56" s="535"/>
      <c r="HTA56" s="535"/>
      <c r="HTB56" s="535"/>
      <c r="HTC56" s="535"/>
      <c r="HTD56" s="535"/>
      <c r="HTE56" s="535"/>
      <c r="HTF56" s="535"/>
      <c r="HTG56" s="535"/>
      <c r="HTH56" s="535"/>
      <c r="HTI56" s="535"/>
      <c r="HTJ56" s="535"/>
      <c r="HTK56" s="535"/>
      <c r="HTL56" s="535"/>
      <c r="HTM56" s="535"/>
      <c r="HTN56" s="535"/>
      <c r="HTO56" s="535"/>
      <c r="HTP56" s="535"/>
      <c r="HTQ56" s="535"/>
      <c r="HTR56" s="535"/>
      <c r="HTS56" s="535"/>
      <c r="HTT56" s="535"/>
      <c r="HTU56" s="535"/>
      <c r="HTV56" s="535"/>
      <c r="HTW56" s="535"/>
      <c r="HTX56" s="535"/>
      <c r="HTY56" s="535"/>
      <c r="HTZ56" s="535"/>
      <c r="HUA56" s="535"/>
      <c r="HUB56" s="535"/>
      <c r="HUC56" s="535"/>
      <c r="HUD56" s="535"/>
      <c r="HUE56" s="535"/>
      <c r="HUF56" s="535"/>
      <c r="HUG56" s="535"/>
      <c r="HUH56" s="535"/>
      <c r="HUI56" s="535"/>
      <c r="HUJ56" s="535"/>
      <c r="HUK56" s="535"/>
      <c r="HUL56" s="535"/>
      <c r="HUM56" s="535"/>
      <c r="HUN56" s="535"/>
      <c r="HUO56" s="535"/>
      <c r="HUP56" s="535"/>
      <c r="HUQ56" s="535"/>
      <c r="HUR56" s="535"/>
      <c r="HUS56" s="535"/>
      <c r="HUT56" s="535"/>
      <c r="HUU56" s="535"/>
      <c r="HUV56" s="535"/>
      <c r="HUW56" s="535"/>
      <c r="HUX56" s="535"/>
      <c r="HUY56" s="535"/>
      <c r="HUZ56" s="535"/>
      <c r="HVA56" s="535"/>
      <c r="HVB56" s="535"/>
      <c r="HVC56" s="535"/>
      <c r="HVD56" s="535"/>
      <c r="HVE56" s="535"/>
      <c r="HVF56" s="535"/>
      <c r="HVG56" s="535"/>
      <c r="HVH56" s="535"/>
      <c r="HVI56" s="535"/>
      <c r="HVJ56" s="535"/>
      <c r="HVK56" s="535"/>
      <c r="HVL56" s="535"/>
      <c r="HVM56" s="535"/>
      <c r="HVN56" s="535"/>
      <c r="HVO56" s="535"/>
      <c r="HVP56" s="535"/>
      <c r="HVQ56" s="535"/>
      <c r="HVR56" s="535"/>
      <c r="HVS56" s="535"/>
      <c r="HVT56" s="535"/>
      <c r="HVU56" s="535"/>
      <c r="HVV56" s="535"/>
      <c r="HVW56" s="535"/>
      <c r="HVX56" s="535"/>
      <c r="HVY56" s="535"/>
      <c r="HVZ56" s="535"/>
      <c r="HWA56" s="535"/>
      <c r="HWB56" s="535"/>
      <c r="HWC56" s="535"/>
      <c r="HWD56" s="535"/>
      <c r="HWE56" s="535"/>
      <c r="HWF56" s="535"/>
      <c r="HWG56" s="535"/>
      <c r="HWH56" s="535"/>
      <c r="HWI56" s="535"/>
      <c r="HWJ56" s="535"/>
      <c r="HWK56" s="535"/>
      <c r="HWL56" s="535"/>
      <c r="HWM56" s="535"/>
      <c r="HWN56" s="535"/>
      <c r="HWO56" s="535"/>
      <c r="HWP56" s="535"/>
      <c r="HWQ56" s="535"/>
      <c r="HWR56" s="535"/>
      <c r="HWS56" s="535"/>
      <c r="HWT56" s="535"/>
      <c r="HWU56" s="535"/>
      <c r="HWV56" s="535"/>
      <c r="HWW56" s="535"/>
      <c r="HWX56" s="535"/>
      <c r="HWY56" s="535"/>
      <c r="HWZ56" s="535"/>
      <c r="HXA56" s="535"/>
      <c r="HXB56" s="535"/>
      <c r="HXC56" s="535"/>
      <c r="HXD56" s="535"/>
      <c r="HXE56" s="535"/>
      <c r="HXF56" s="535"/>
      <c r="HXG56" s="535"/>
      <c r="HXH56" s="535"/>
      <c r="HXI56" s="535"/>
      <c r="HXJ56" s="535"/>
      <c r="HXK56" s="535"/>
      <c r="HXL56" s="535"/>
      <c r="HXM56" s="535"/>
      <c r="HXN56" s="535"/>
      <c r="HXO56" s="535"/>
      <c r="HXP56" s="535"/>
      <c r="HXQ56" s="535"/>
      <c r="HXR56" s="535"/>
      <c r="HXS56" s="535"/>
      <c r="HXT56" s="535"/>
      <c r="HXU56" s="535"/>
      <c r="HXV56" s="535"/>
      <c r="HXW56" s="535"/>
      <c r="HXX56" s="535"/>
      <c r="HXY56" s="535"/>
      <c r="HXZ56" s="535"/>
      <c r="HYA56" s="535"/>
      <c r="HYB56" s="535"/>
      <c r="HYC56" s="535"/>
      <c r="HYD56" s="535"/>
      <c r="HYE56" s="535"/>
      <c r="HYF56" s="535"/>
      <c r="HYG56" s="535"/>
      <c r="HYH56" s="535"/>
      <c r="HYI56" s="535"/>
      <c r="HYJ56" s="535"/>
      <c r="HYK56" s="535"/>
      <c r="HYL56" s="535"/>
      <c r="HYM56" s="535"/>
      <c r="HYN56" s="535"/>
      <c r="HYO56" s="535"/>
      <c r="HYP56" s="535"/>
      <c r="HYQ56" s="535"/>
      <c r="HYR56" s="535"/>
      <c r="HYS56" s="535"/>
      <c r="HYT56" s="535"/>
      <c r="HYU56" s="535"/>
      <c r="HYV56" s="535"/>
      <c r="HYW56" s="535"/>
      <c r="HYX56" s="535"/>
      <c r="HYY56" s="535"/>
      <c r="HYZ56" s="535"/>
      <c r="HZA56" s="535"/>
      <c r="HZB56" s="535"/>
      <c r="HZC56" s="535"/>
      <c r="HZD56" s="535"/>
      <c r="HZE56" s="535"/>
      <c r="HZF56" s="535"/>
      <c r="HZG56" s="535"/>
      <c r="HZH56" s="535"/>
      <c r="HZI56" s="535"/>
      <c r="HZJ56" s="535"/>
      <c r="HZK56" s="535"/>
      <c r="HZL56" s="535"/>
      <c r="HZM56" s="535"/>
      <c r="HZN56" s="535"/>
      <c r="HZO56" s="535"/>
      <c r="HZP56" s="535"/>
      <c r="HZQ56" s="535"/>
      <c r="HZR56" s="535"/>
      <c r="HZS56" s="535"/>
      <c r="HZT56" s="535"/>
      <c r="HZU56" s="535"/>
      <c r="HZV56" s="535"/>
      <c r="HZW56" s="535"/>
      <c r="HZX56" s="535"/>
      <c r="HZY56" s="535"/>
      <c r="HZZ56" s="535"/>
      <c r="IAA56" s="535"/>
      <c r="IAB56" s="535"/>
      <c r="IAC56" s="535"/>
      <c r="IAD56" s="535"/>
      <c r="IAE56" s="535"/>
      <c r="IAF56" s="535"/>
      <c r="IAG56" s="535"/>
      <c r="IAH56" s="535"/>
      <c r="IAI56" s="535"/>
      <c r="IAJ56" s="535"/>
      <c r="IAK56" s="535"/>
      <c r="IAL56" s="535"/>
      <c r="IAM56" s="535"/>
      <c r="IAN56" s="535"/>
      <c r="IAO56" s="535"/>
      <c r="IAP56" s="535"/>
      <c r="IAQ56" s="535"/>
      <c r="IAR56" s="535"/>
      <c r="IAS56" s="535"/>
      <c r="IAT56" s="535"/>
      <c r="IAU56" s="535"/>
      <c r="IAV56" s="535"/>
      <c r="IAW56" s="535"/>
      <c r="IAX56" s="535"/>
      <c r="IAY56" s="535"/>
      <c r="IAZ56" s="535"/>
      <c r="IBA56" s="535"/>
      <c r="IBB56" s="535"/>
      <c r="IBC56" s="535"/>
      <c r="IBD56" s="535"/>
      <c r="IBE56" s="535"/>
      <c r="IBF56" s="535"/>
      <c r="IBG56" s="535"/>
      <c r="IBH56" s="535"/>
      <c r="IBI56" s="535"/>
      <c r="IBJ56" s="535"/>
      <c r="IBK56" s="535"/>
      <c r="IBL56" s="535"/>
      <c r="IBM56" s="535"/>
      <c r="IBN56" s="535"/>
      <c r="IBO56" s="535"/>
      <c r="IBP56" s="535"/>
      <c r="IBQ56" s="535"/>
      <c r="IBR56" s="535"/>
      <c r="IBS56" s="535"/>
      <c r="IBT56" s="535"/>
      <c r="IBU56" s="535"/>
      <c r="IBV56" s="535"/>
      <c r="IBW56" s="535"/>
      <c r="IBX56" s="535"/>
      <c r="IBY56" s="535"/>
      <c r="IBZ56" s="535"/>
      <c r="ICA56" s="535"/>
      <c r="ICB56" s="535"/>
      <c r="ICC56" s="535"/>
      <c r="ICD56" s="535"/>
      <c r="ICE56" s="535"/>
      <c r="ICF56" s="535"/>
      <c r="ICG56" s="535"/>
      <c r="ICH56" s="535"/>
      <c r="ICI56" s="535"/>
      <c r="ICJ56" s="535"/>
      <c r="ICK56" s="535"/>
      <c r="ICL56" s="535"/>
      <c r="ICM56" s="535"/>
      <c r="ICN56" s="535"/>
      <c r="ICO56" s="535"/>
      <c r="ICP56" s="535"/>
      <c r="ICQ56" s="535"/>
      <c r="ICR56" s="535"/>
      <c r="ICS56" s="535"/>
      <c r="ICT56" s="535"/>
      <c r="ICU56" s="535"/>
      <c r="ICV56" s="535"/>
      <c r="ICW56" s="535"/>
      <c r="ICX56" s="535"/>
      <c r="ICY56" s="535"/>
      <c r="ICZ56" s="535"/>
      <c r="IDA56" s="535"/>
      <c r="IDB56" s="535"/>
      <c r="IDC56" s="535"/>
      <c r="IDD56" s="535"/>
      <c r="IDE56" s="535"/>
      <c r="IDF56" s="535"/>
      <c r="IDG56" s="535"/>
      <c r="IDH56" s="535"/>
      <c r="IDI56" s="535"/>
      <c r="IDJ56" s="535"/>
      <c r="IDK56" s="535"/>
      <c r="IDL56" s="535"/>
      <c r="IDM56" s="535"/>
      <c r="IDN56" s="535"/>
      <c r="IDO56" s="535"/>
      <c r="IDP56" s="535"/>
      <c r="IDQ56" s="535"/>
      <c r="IDR56" s="535"/>
      <c r="IDS56" s="535"/>
      <c r="IDT56" s="535"/>
      <c r="IDU56" s="535"/>
      <c r="IDV56" s="535"/>
      <c r="IDW56" s="535"/>
      <c r="IDX56" s="535"/>
      <c r="IDY56" s="535"/>
      <c r="IDZ56" s="535"/>
      <c r="IEA56" s="535"/>
      <c r="IEB56" s="535"/>
      <c r="IEC56" s="535"/>
      <c r="IED56" s="535"/>
      <c r="IEE56" s="535"/>
      <c r="IEF56" s="535"/>
      <c r="IEG56" s="535"/>
      <c r="IEH56" s="535"/>
      <c r="IEI56" s="535"/>
      <c r="IEJ56" s="535"/>
      <c r="IEK56" s="535"/>
      <c r="IEL56" s="535"/>
      <c r="IEM56" s="535"/>
      <c r="IEN56" s="535"/>
      <c r="IEO56" s="535"/>
      <c r="IEP56" s="535"/>
      <c r="IEQ56" s="535"/>
      <c r="IER56" s="535"/>
      <c r="IES56" s="535"/>
      <c r="IET56" s="535"/>
      <c r="IEU56" s="535"/>
      <c r="IEV56" s="535"/>
      <c r="IEW56" s="535"/>
      <c r="IEX56" s="535"/>
      <c r="IEY56" s="535"/>
      <c r="IEZ56" s="535"/>
      <c r="IFA56" s="535"/>
      <c r="IFB56" s="535"/>
      <c r="IFC56" s="535"/>
      <c r="IFD56" s="535"/>
      <c r="IFE56" s="535"/>
      <c r="IFF56" s="535"/>
      <c r="IFG56" s="535"/>
      <c r="IFH56" s="535"/>
      <c r="IFI56" s="535"/>
      <c r="IFJ56" s="535"/>
      <c r="IFK56" s="535"/>
      <c r="IFL56" s="535"/>
      <c r="IFM56" s="535"/>
      <c r="IFN56" s="535"/>
      <c r="IFO56" s="535"/>
      <c r="IFP56" s="535"/>
      <c r="IFQ56" s="535"/>
      <c r="IFR56" s="535"/>
      <c r="IFS56" s="535"/>
      <c r="IFT56" s="535"/>
      <c r="IFU56" s="535"/>
      <c r="IFV56" s="535"/>
      <c r="IFW56" s="535"/>
      <c r="IFX56" s="535"/>
      <c r="IFY56" s="535"/>
      <c r="IFZ56" s="535"/>
      <c r="IGA56" s="535"/>
      <c r="IGB56" s="535"/>
      <c r="IGC56" s="535"/>
      <c r="IGD56" s="535"/>
      <c r="IGE56" s="535"/>
      <c r="IGF56" s="535"/>
      <c r="IGG56" s="535"/>
      <c r="IGH56" s="535"/>
      <c r="IGI56" s="535"/>
      <c r="IGJ56" s="535"/>
      <c r="IGK56" s="535"/>
      <c r="IGL56" s="535"/>
      <c r="IGM56" s="535"/>
      <c r="IGN56" s="535"/>
      <c r="IGO56" s="535"/>
      <c r="IGP56" s="535"/>
      <c r="IGQ56" s="535"/>
      <c r="IGR56" s="535"/>
      <c r="IGS56" s="535"/>
      <c r="IGT56" s="535"/>
      <c r="IGU56" s="535"/>
      <c r="IGV56" s="535"/>
      <c r="IGW56" s="535"/>
      <c r="IGX56" s="535"/>
      <c r="IGY56" s="535"/>
      <c r="IGZ56" s="535"/>
      <c r="IHA56" s="535"/>
      <c r="IHB56" s="535"/>
      <c r="IHC56" s="535"/>
      <c r="IHD56" s="535"/>
      <c r="IHE56" s="535"/>
      <c r="IHF56" s="535"/>
      <c r="IHG56" s="535"/>
      <c r="IHH56" s="535"/>
      <c r="IHI56" s="535"/>
      <c r="IHJ56" s="535"/>
      <c r="IHK56" s="535"/>
      <c r="IHL56" s="535"/>
      <c r="IHM56" s="535"/>
      <c r="IHN56" s="535"/>
      <c r="IHO56" s="535"/>
      <c r="IHP56" s="535"/>
      <c r="IHQ56" s="535"/>
      <c r="IHR56" s="535"/>
      <c r="IHS56" s="535"/>
      <c r="IHT56" s="535"/>
      <c r="IHU56" s="535"/>
      <c r="IHV56" s="535"/>
      <c r="IHW56" s="535"/>
      <c r="IHX56" s="535"/>
      <c r="IHY56" s="535"/>
      <c r="IHZ56" s="535"/>
      <c r="IIA56" s="535"/>
      <c r="IIB56" s="535"/>
      <c r="IIC56" s="535"/>
      <c r="IID56" s="535"/>
      <c r="IIE56" s="535"/>
      <c r="IIF56" s="535"/>
      <c r="IIG56" s="535"/>
      <c r="IIH56" s="535"/>
      <c r="III56" s="535"/>
      <c r="IIJ56" s="535"/>
      <c r="IIK56" s="535"/>
      <c r="IIL56" s="535"/>
      <c r="IIM56" s="535"/>
      <c r="IIN56" s="535"/>
      <c r="IIO56" s="535"/>
      <c r="IIP56" s="535"/>
      <c r="IIQ56" s="535"/>
      <c r="IIR56" s="535"/>
      <c r="IIS56" s="535"/>
      <c r="IIT56" s="535"/>
      <c r="IIU56" s="535"/>
      <c r="IIV56" s="535"/>
      <c r="IIW56" s="535"/>
      <c r="IIX56" s="535"/>
      <c r="IIY56" s="535"/>
      <c r="IIZ56" s="535"/>
      <c r="IJA56" s="535"/>
      <c r="IJB56" s="535"/>
      <c r="IJC56" s="535"/>
      <c r="IJD56" s="535"/>
      <c r="IJE56" s="535"/>
      <c r="IJF56" s="535"/>
      <c r="IJG56" s="535"/>
      <c r="IJH56" s="535"/>
      <c r="IJI56" s="535"/>
      <c r="IJJ56" s="535"/>
      <c r="IJK56" s="535"/>
      <c r="IJL56" s="535"/>
      <c r="IJM56" s="535"/>
      <c r="IJN56" s="535"/>
      <c r="IJO56" s="535"/>
      <c r="IJP56" s="535"/>
      <c r="IJQ56" s="535"/>
      <c r="IJR56" s="535"/>
      <c r="IJS56" s="535"/>
      <c r="IJT56" s="535"/>
      <c r="IJU56" s="535"/>
      <c r="IJV56" s="535"/>
      <c r="IJW56" s="535"/>
      <c r="IJX56" s="535"/>
      <c r="IJY56" s="535"/>
      <c r="IJZ56" s="535"/>
      <c r="IKA56" s="535"/>
      <c r="IKB56" s="535"/>
      <c r="IKC56" s="535"/>
      <c r="IKD56" s="535"/>
      <c r="IKE56" s="535"/>
      <c r="IKF56" s="535"/>
      <c r="IKG56" s="535"/>
      <c r="IKH56" s="535"/>
      <c r="IKI56" s="535"/>
      <c r="IKJ56" s="535"/>
      <c r="IKK56" s="535"/>
      <c r="IKL56" s="535"/>
      <c r="IKM56" s="535"/>
      <c r="IKN56" s="535"/>
      <c r="IKO56" s="535"/>
      <c r="IKP56" s="535"/>
      <c r="IKQ56" s="535"/>
      <c r="IKR56" s="535"/>
      <c r="IKS56" s="535"/>
      <c r="IKT56" s="535"/>
      <c r="IKU56" s="535"/>
      <c r="IKV56" s="535"/>
      <c r="IKW56" s="535"/>
      <c r="IKX56" s="535"/>
      <c r="IKY56" s="535"/>
      <c r="IKZ56" s="535"/>
      <c r="ILA56" s="535"/>
      <c r="ILB56" s="535"/>
      <c r="ILC56" s="535"/>
      <c r="ILD56" s="535"/>
      <c r="ILE56" s="535"/>
      <c r="ILF56" s="535"/>
      <c r="ILG56" s="535"/>
      <c r="ILH56" s="535"/>
      <c r="ILI56" s="535"/>
      <c r="ILJ56" s="535"/>
      <c r="ILK56" s="535"/>
      <c r="ILL56" s="535"/>
      <c r="ILM56" s="535"/>
      <c r="ILN56" s="535"/>
      <c r="ILO56" s="535"/>
      <c r="ILP56" s="535"/>
      <c r="ILQ56" s="535"/>
      <c r="ILR56" s="535"/>
      <c r="ILS56" s="535"/>
      <c r="ILT56" s="535"/>
      <c r="ILU56" s="535"/>
      <c r="ILV56" s="535"/>
      <c r="ILW56" s="535"/>
      <c r="ILX56" s="535"/>
      <c r="ILY56" s="535"/>
      <c r="ILZ56" s="535"/>
      <c r="IMA56" s="535"/>
      <c r="IMB56" s="535"/>
      <c r="IMC56" s="535"/>
      <c r="IMD56" s="535"/>
      <c r="IME56" s="535"/>
      <c r="IMF56" s="535"/>
      <c r="IMG56" s="535"/>
      <c r="IMH56" s="535"/>
      <c r="IMI56" s="535"/>
      <c r="IMJ56" s="535"/>
      <c r="IMK56" s="535"/>
      <c r="IML56" s="535"/>
      <c r="IMM56" s="535"/>
      <c r="IMN56" s="535"/>
      <c r="IMO56" s="535"/>
      <c r="IMP56" s="535"/>
      <c r="IMQ56" s="535"/>
      <c r="IMR56" s="535"/>
      <c r="IMS56" s="535"/>
      <c r="IMT56" s="535"/>
      <c r="IMU56" s="535"/>
      <c r="IMV56" s="535"/>
      <c r="IMW56" s="535"/>
      <c r="IMX56" s="535"/>
      <c r="IMY56" s="535"/>
      <c r="IMZ56" s="535"/>
      <c r="INA56" s="535"/>
      <c r="INB56" s="535"/>
      <c r="INC56" s="535"/>
      <c r="IND56" s="535"/>
      <c r="INE56" s="535"/>
      <c r="INF56" s="535"/>
      <c r="ING56" s="535"/>
      <c r="INH56" s="535"/>
      <c r="INI56" s="535"/>
      <c r="INJ56" s="535"/>
      <c r="INK56" s="535"/>
      <c r="INL56" s="535"/>
      <c r="INM56" s="535"/>
      <c r="INN56" s="535"/>
      <c r="INO56" s="535"/>
      <c r="INP56" s="535"/>
      <c r="INQ56" s="535"/>
      <c r="INR56" s="535"/>
      <c r="INS56" s="535"/>
      <c r="INT56" s="535"/>
      <c r="INU56" s="535"/>
      <c r="INV56" s="535"/>
      <c r="INW56" s="535"/>
      <c r="INX56" s="535"/>
      <c r="INY56" s="535"/>
      <c r="INZ56" s="535"/>
      <c r="IOA56" s="535"/>
      <c r="IOB56" s="535"/>
      <c r="IOC56" s="535"/>
      <c r="IOD56" s="535"/>
      <c r="IOE56" s="535"/>
      <c r="IOF56" s="535"/>
      <c r="IOG56" s="535"/>
      <c r="IOH56" s="535"/>
      <c r="IOI56" s="535"/>
      <c r="IOJ56" s="535"/>
      <c r="IOK56" s="535"/>
      <c r="IOL56" s="535"/>
      <c r="IOM56" s="535"/>
      <c r="ION56" s="535"/>
      <c r="IOO56" s="535"/>
      <c r="IOP56" s="535"/>
      <c r="IOQ56" s="535"/>
      <c r="IOR56" s="535"/>
      <c r="IOS56" s="535"/>
      <c r="IOT56" s="535"/>
      <c r="IOU56" s="535"/>
      <c r="IOV56" s="535"/>
      <c r="IOW56" s="535"/>
      <c r="IOX56" s="535"/>
      <c r="IOY56" s="535"/>
      <c r="IOZ56" s="535"/>
      <c r="IPA56" s="535"/>
      <c r="IPB56" s="535"/>
      <c r="IPC56" s="535"/>
      <c r="IPD56" s="535"/>
      <c r="IPE56" s="535"/>
      <c r="IPF56" s="535"/>
      <c r="IPG56" s="535"/>
      <c r="IPH56" s="535"/>
      <c r="IPI56" s="535"/>
      <c r="IPJ56" s="535"/>
      <c r="IPK56" s="535"/>
      <c r="IPL56" s="535"/>
      <c r="IPM56" s="535"/>
      <c r="IPN56" s="535"/>
      <c r="IPO56" s="535"/>
      <c r="IPP56" s="535"/>
      <c r="IPQ56" s="535"/>
      <c r="IPR56" s="535"/>
      <c r="IPS56" s="535"/>
      <c r="IPT56" s="535"/>
      <c r="IPU56" s="535"/>
      <c r="IPV56" s="535"/>
      <c r="IPW56" s="535"/>
      <c r="IPX56" s="535"/>
      <c r="IPY56" s="535"/>
      <c r="IPZ56" s="535"/>
      <c r="IQA56" s="535"/>
      <c r="IQB56" s="535"/>
      <c r="IQC56" s="535"/>
      <c r="IQD56" s="535"/>
      <c r="IQE56" s="535"/>
      <c r="IQF56" s="535"/>
      <c r="IQG56" s="535"/>
      <c r="IQH56" s="535"/>
      <c r="IQI56" s="535"/>
      <c r="IQJ56" s="535"/>
      <c r="IQK56" s="535"/>
      <c r="IQL56" s="535"/>
      <c r="IQM56" s="535"/>
      <c r="IQN56" s="535"/>
      <c r="IQO56" s="535"/>
      <c r="IQP56" s="535"/>
      <c r="IQQ56" s="535"/>
      <c r="IQR56" s="535"/>
      <c r="IQS56" s="535"/>
      <c r="IQT56" s="535"/>
      <c r="IQU56" s="535"/>
      <c r="IQV56" s="535"/>
      <c r="IQW56" s="535"/>
      <c r="IQX56" s="535"/>
      <c r="IQY56" s="535"/>
      <c r="IQZ56" s="535"/>
      <c r="IRA56" s="535"/>
      <c r="IRB56" s="535"/>
      <c r="IRC56" s="535"/>
      <c r="IRD56" s="535"/>
      <c r="IRE56" s="535"/>
      <c r="IRF56" s="535"/>
      <c r="IRG56" s="535"/>
      <c r="IRH56" s="535"/>
      <c r="IRI56" s="535"/>
      <c r="IRJ56" s="535"/>
      <c r="IRK56" s="535"/>
      <c r="IRL56" s="535"/>
      <c r="IRM56" s="535"/>
      <c r="IRN56" s="535"/>
      <c r="IRO56" s="535"/>
      <c r="IRP56" s="535"/>
      <c r="IRQ56" s="535"/>
      <c r="IRR56" s="535"/>
      <c r="IRS56" s="535"/>
      <c r="IRT56" s="535"/>
      <c r="IRU56" s="535"/>
      <c r="IRV56" s="535"/>
      <c r="IRW56" s="535"/>
      <c r="IRX56" s="535"/>
      <c r="IRY56" s="535"/>
      <c r="IRZ56" s="535"/>
      <c r="ISA56" s="535"/>
      <c r="ISB56" s="535"/>
      <c r="ISC56" s="535"/>
      <c r="ISD56" s="535"/>
      <c r="ISE56" s="535"/>
      <c r="ISF56" s="535"/>
      <c r="ISG56" s="535"/>
      <c r="ISH56" s="535"/>
      <c r="ISI56" s="535"/>
      <c r="ISJ56" s="535"/>
      <c r="ISK56" s="535"/>
      <c r="ISL56" s="535"/>
      <c r="ISM56" s="535"/>
      <c r="ISN56" s="535"/>
      <c r="ISO56" s="535"/>
      <c r="ISP56" s="535"/>
      <c r="ISQ56" s="535"/>
      <c r="ISR56" s="535"/>
      <c r="ISS56" s="535"/>
      <c r="IST56" s="535"/>
      <c r="ISU56" s="535"/>
      <c r="ISV56" s="535"/>
      <c r="ISW56" s="535"/>
      <c r="ISX56" s="535"/>
      <c r="ISY56" s="535"/>
      <c r="ISZ56" s="535"/>
      <c r="ITA56" s="535"/>
      <c r="ITB56" s="535"/>
      <c r="ITC56" s="535"/>
      <c r="ITD56" s="535"/>
      <c r="ITE56" s="535"/>
      <c r="ITF56" s="535"/>
      <c r="ITG56" s="535"/>
      <c r="ITH56" s="535"/>
      <c r="ITI56" s="535"/>
      <c r="ITJ56" s="535"/>
      <c r="ITK56" s="535"/>
      <c r="ITL56" s="535"/>
      <c r="ITM56" s="535"/>
      <c r="ITN56" s="535"/>
      <c r="ITO56" s="535"/>
      <c r="ITP56" s="535"/>
      <c r="ITQ56" s="535"/>
      <c r="ITR56" s="535"/>
      <c r="ITS56" s="535"/>
      <c r="ITT56" s="535"/>
      <c r="ITU56" s="535"/>
      <c r="ITV56" s="535"/>
      <c r="ITW56" s="535"/>
      <c r="ITX56" s="535"/>
      <c r="ITY56" s="535"/>
      <c r="ITZ56" s="535"/>
      <c r="IUA56" s="535"/>
      <c r="IUB56" s="535"/>
      <c r="IUC56" s="535"/>
      <c r="IUD56" s="535"/>
      <c r="IUE56" s="535"/>
      <c r="IUF56" s="535"/>
      <c r="IUG56" s="535"/>
      <c r="IUH56" s="535"/>
      <c r="IUI56" s="535"/>
      <c r="IUJ56" s="535"/>
      <c r="IUK56" s="535"/>
      <c r="IUL56" s="535"/>
      <c r="IUM56" s="535"/>
      <c r="IUN56" s="535"/>
      <c r="IUO56" s="535"/>
      <c r="IUP56" s="535"/>
      <c r="IUQ56" s="535"/>
      <c r="IUR56" s="535"/>
      <c r="IUS56" s="535"/>
      <c r="IUT56" s="535"/>
      <c r="IUU56" s="535"/>
      <c r="IUV56" s="535"/>
      <c r="IUW56" s="535"/>
      <c r="IUX56" s="535"/>
      <c r="IUY56" s="535"/>
      <c r="IUZ56" s="535"/>
      <c r="IVA56" s="535"/>
      <c r="IVB56" s="535"/>
      <c r="IVC56" s="535"/>
      <c r="IVD56" s="535"/>
      <c r="IVE56" s="535"/>
      <c r="IVF56" s="535"/>
      <c r="IVG56" s="535"/>
      <c r="IVH56" s="535"/>
      <c r="IVI56" s="535"/>
      <c r="IVJ56" s="535"/>
      <c r="IVK56" s="535"/>
      <c r="IVL56" s="535"/>
      <c r="IVM56" s="535"/>
      <c r="IVN56" s="535"/>
      <c r="IVO56" s="535"/>
      <c r="IVP56" s="535"/>
      <c r="IVQ56" s="535"/>
      <c r="IVR56" s="535"/>
      <c r="IVS56" s="535"/>
      <c r="IVT56" s="535"/>
      <c r="IVU56" s="535"/>
      <c r="IVV56" s="535"/>
      <c r="IVW56" s="535"/>
      <c r="IVX56" s="535"/>
      <c r="IVY56" s="535"/>
      <c r="IVZ56" s="535"/>
      <c r="IWA56" s="535"/>
      <c r="IWB56" s="535"/>
      <c r="IWC56" s="535"/>
      <c r="IWD56" s="535"/>
      <c r="IWE56" s="535"/>
      <c r="IWF56" s="535"/>
      <c r="IWG56" s="535"/>
      <c r="IWH56" s="535"/>
      <c r="IWI56" s="535"/>
      <c r="IWJ56" s="535"/>
      <c r="IWK56" s="535"/>
      <c r="IWL56" s="535"/>
      <c r="IWM56" s="535"/>
      <c r="IWN56" s="535"/>
      <c r="IWO56" s="535"/>
      <c r="IWP56" s="535"/>
      <c r="IWQ56" s="535"/>
      <c r="IWR56" s="535"/>
      <c r="IWS56" s="535"/>
      <c r="IWT56" s="535"/>
      <c r="IWU56" s="535"/>
      <c r="IWV56" s="535"/>
      <c r="IWW56" s="535"/>
      <c r="IWX56" s="535"/>
      <c r="IWY56" s="535"/>
      <c r="IWZ56" s="535"/>
      <c r="IXA56" s="535"/>
      <c r="IXB56" s="535"/>
      <c r="IXC56" s="535"/>
      <c r="IXD56" s="535"/>
      <c r="IXE56" s="535"/>
      <c r="IXF56" s="535"/>
      <c r="IXG56" s="535"/>
      <c r="IXH56" s="535"/>
      <c r="IXI56" s="535"/>
      <c r="IXJ56" s="535"/>
      <c r="IXK56" s="535"/>
      <c r="IXL56" s="535"/>
      <c r="IXM56" s="535"/>
      <c r="IXN56" s="535"/>
      <c r="IXO56" s="535"/>
      <c r="IXP56" s="535"/>
      <c r="IXQ56" s="535"/>
      <c r="IXR56" s="535"/>
      <c r="IXS56" s="535"/>
      <c r="IXT56" s="535"/>
      <c r="IXU56" s="535"/>
      <c r="IXV56" s="535"/>
      <c r="IXW56" s="535"/>
      <c r="IXX56" s="535"/>
      <c r="IXY56" s="535"/>
      <c r="IXZ56" s="535"/>
      <c r="IYA56" s="535"/>
      <c r="IYB56" s="535"/>
      <c r="IYC56" s="535"/>
      <c r="IYD56" s="535"/>
      <c r="IYE56" s="535"/>
      <c r="IYF56" s="535"/>
      <c r="IYG56" s="535"/>
      <c r="IYH56" s="535"/>
      <c r="IYI56" s="535"/>
      <c r="IYJ56" s="535"/>
      <c r="IYK56" s="535"/>
      <c r="IYL56" s="535"/>
      <c r="IYM56" s="535"/>
      <c r="IYN56" s="535"/>
      <c r="IYO56" s="535"/>
      <c r="IYP56" s="535"/>
      <c r="IYQ56" s="535"/>
      <c r="IYR56" s="535"/>
      <c r="IYS56" s="535"/>
      <c r="IYT56" s="535"/>
      <c r="IYU56" s="535"/>
      <c r="IYV56" s="535"/>
      <c r="IYW56" s="535"/>
      <c r="IYX56" s="535"/>
      <c r="IYY56" s="535"/>
      <c r="IYZ56" s="535"/>
      <c r="IZA56" s="535"/>
      <c r="IZB56" s="535"/>
      <c r="IZC56" s="535"/>
      <c r="IZD56" s="535"/>
      <c r="IZE56" s="535"/>
      <c r="IZF56" s="535"/>
      <c r="IZG56" s="535"/>
      <c r="IZH56" s="535"/>
      <c r="IZI56" s="535"/>
      <c r="IZJ56" s="535"/>
      <c r="IZK56" s="535"/>
      <c r="IZL56" s="535"/>
      <c r="IZM56" s="535"/>
      <c r="IZN56" s="535"/>
      <c r="IZO56" s="535"/>
      <c r="IZP56" s="535"/>
      <c r="IZQ56" s="535"/>
      <c r="IZR56" s="535"/>
      <c r="IZS56" s="535"/>
      <c r="IZT56" s="535"/>
      <c r="IZU56" s="535"/>
      <c r="IZV56" s="535"/>
      <c r="IZW56" s="535"/>
      <c r="IZX56" s="535"/>
      <c r="IZY56" s="535"/>
      <c r="IZZ56" s="535"/>
      <c r="JAA56" s="535"/>
      <c r="JAB56" s="535"/>
      <c r="JAC56" s="535"/>
      <c r="JAD56" s="535"/>
      <c r="JAE56" s="535"/>
      <c r="JAF56" s="535"/>
      <c r="JAG56" s="535"/>
      <c r="JAH56" s="535"/>
      <c r="JAI56" s="535"/>
      <c r="JAJ56" s="535"/>
      <c r="JAK56" s="535"/>
      <c r="JAL56" s="535"/>
      <c r="JAM56" s="535"/>
      <c r="JAN56" s="535"/>
      <c r="JAO56" s="535"/>
      <c r="JAP56" s="535"/>
      <c r="JAQ56" s="535"/>
      <c r="JAR56" s="535"/>
      <c r="JAS56" s="535"/>
      <c r="JAT56" s="535"/>
      <c r="JAU56" s="535"/>
      <c r="JAV56" s="535"/>
      <c r="JAW56" s="535"/>
      <c r="JAX56" s="535"/>
      <c r="JAY56" s="535"/>
      <c r="JAZ56" s="535"/>
      <c r="JBA56" s="535"/>
      <c r="JBB56" s="535"/>
      <c r="JBC56" s="535"/>
      <c r="JBD56" s="535"/>
      <c r="JBE56" s="535"/>
      <c r="JBF56" s="535"/>
      <c r="JBG56" s="535"/>
      <c r="JBH56" s="535"/>
      <c r="JBI56" s="535"/>
      <c r="JBJ56" s="535"/>
      <c r="JBK56" s="535"/>
      <c r="JBL56" s="535"/>
      <c r="JBM56" s="535"/>
      <c r="JBN56" s="535"/>
      <c r="JBO56" s="535"/>
      <c r="JBP56" s="535"/>
      <c r="JBQ56" s="535"/>
      <c r="JBR56" s="535"/>
      <c r="JBS56" s="535"/>
      <c r="JBT56" s="535"/>
      <c r="JBU56" s="535"/>
      <c r="JBV56" s="535"/>
      <c r="JBW56" s="535"/>
      <c r="JBX56" s="535"/>
      <c r="JBY56" s="535"/>
      <c r="JBZ56" s="535"/>
      <c r="JCA56" s="535"/>
      <c r="JCB56" s="535"/>
      <c r="JCC56" s="535"/>
      <c r="JCD56" s="535"/>
      <c r="JCE56" s="535"/>
      <c r="JCF56" s="535"/>
      <c r="JCG56" s="535"/>
      <c r="JCH56" s="535"/>
      <c r="JCI56" s="535"/>
      <c r="JCJ56" s="535"/>
      <c r="JCK56" s="535"/>
      <c r="JCL56" s="535"/>
      <c r="JCM56" s="535"/>
      <c r="JCN56" s="535"/>
      <c r="JCO56" s="535"/>
      <c r="JCP56" s="535"/>
      <c r="JCQ56" s="535"/>
      <c r="JCR56" s="535"/>
      <c r="JCS56" s="535"/>
      <c r="JCT56" s="535"/>
      <c r="JCU56" s="535"/>
      <c r="JCV56" s="535"/>
      <c r="JCW56" s="535"/>
      <c r="JCX56" s="535"/>
      <c r="JCY56" s="535"/>
      <c r="JCZ56" s="535"/>
      <c r="JDA56" s="535"/>
      <c r="JDB56" s="535"/>
      <c r="JDC56" s="535"/>
      <c r="JDD56" s="535"/>
      <c r="JDE56" s="535"/>
      <c r="JDF56" s="535"/>
      <c r="JDG56" s="535"/>
      <c r="JDH56" s="535"/>
      <c r="JDI56" s="535"/>
      <c r="JDJ56" s="535"/>
      <c r="JDK56" s="535"/>
      <c r="JDL56" s="535"/>
      <c r="JDM56" s="535"/>
      <c r="JDN56" s="535"/>
      <c r="JDO56" s="535"/>
      <c r="JDP56" s="535"/>
      <c r="JDQ56" s="535"/>
      <c r="JDR56" s="535"/>
      <c r="JDS56" s="535"/>
      <c r="JDT56" s="535"/>
      <c r="JDU56" s="535"/>
      <c r="JDV56" s="535"/>
      <c r="JDW56" s="535"/>
      <c r="JDX56" s="535"/>
      <c r="JDY56" s="535"/>
      <c r="JDZ56" s="535"/>
      <c r="JEA56" s="535"/>
      <c r="JEB56" s="535"/>
      <c r="JEC56" s="535"/>
      <c r="JED56" s="535"/>
      <c r="JEE56" s="535"/>
      <c r="JEF56" s="535"/>
      <c r="JEG56" s="535"/>
      <c r="JEH56" s="535"/>
      <c r="JEI56" s="535"/>
      <c r="JEJ56" s="535"/>
      <c r="JEK56" s="535"/>
      <c r="JEL56" s="535"/>
      <c r="JEM56" s="535"/>
      <c r="JEN56" s="535"/>
      <c r="JEO56" s="535"/>
      <c r="JEP56" s="535"/>
      <c r="JEQ56" s="535"/>
      <c r="JER56" s="535"/>
      <c r="JES56" s="535"/>
      <c r="JET56" s="535"/>
      <c r="JEU56" s="535"/>
      <c r="JEV56" s="535"/>
      <c r="JEW56" s="535"/>
      <c r="JEX56" s="535"/>
      <c r="JEY56" s="535"/>
      <c r="JEZ56" s="535"/>
      <c r="JFA56" s="535"/>
      <c r="JFB56" s="535"/>
      <c r="JFC56" s="535"/>
      <c r="JFD56" s="535"/>
      <c r="JFE56" s="535"/>
      <c r="JFF56" s="535"/>
      <c r="JFG56" s="535"/>
      <c r="JFH56" s="535"/>
      <c r="JFI56" s="535"/>
      <c r="JFJ56" s="535"/>
      <c r="JFK56" s="535"/>
      <c r="JFL56" s="535"/>
      <c r="JFM56" s="535"/>
      <c r="JFN56" s="535"/>
      <c r="JFO56" s="535"/>
      <c r="JFP56" s="535"/>
      <c r="JFQ56" s="535"/>
      <c r="JFR56" s="535"/>
      <c r="JFS56" s="535"/>
      <c r="JFT56" s="535"/>
      <c r="JFU56" s="535"/>
      <c r="JFV56" s="535"/>
      <c r="JFW56" s="535"/>
      <c r="JFX56" s="535"/>
      <c r="JFY56" s="535"/>
      <c r="JFZ56" s="535"/>
      <c r="JGA56" s="535"/>
      <c r="JGB56" s="535"/>
      <c r="JGC56" s="535"/>
      <c r="JGD56" s="535"/>
      <c r="JGE56" s="535"/>
      <c r="JGF56" s="535"/>
      <c r="JGG56" s="535"/>
      <c r="JGH56" s="535"/>
      <c r="JGI56" s="535"/>
      <c r="JGJ56" s="535"/>
      <c r="JGK56" s="535"/>
      <c r="JGL56" s="535"/>
      <c r="JGM56" s="535"/>
      <c r="JGN56" s="535"/>
      <c r="JGO56" s="535"/>
      <c r="JGP56" s="535"/>
      <c r="JGQ56" s="535"/>
      <c r="JGR56" s="535"/>
      <c r="JGS56" s="535"/>
      <c r="JGT56" s="535"/>
      <c r="JGU56" s="535"/>
      <c r="JGV56" s="535"/>
      <c r="JGW56" s="535"/>
      <c r="JGX56" s="535"/>
      <c r="JGY56" s="535"/>
      <c r="JGZ56" s="535"/>
      <c r="JHA56" s="535"/>
      <c r="JHB56" s="535"/>
      <c r="JHC56" s="535"/>
      <c r="JHD56" s="535"/>
      <c r="JHE56" s="535"/>
      <c r="JHF56" s="535"/>
      <c r="JHG56" s="535"/>
      <c r="JHH56" s="535"/>
      <c r="JHI56" s="535"/>
      <c r="JHJ56" s="535"/>
      <c r="JHK56" s="535"/>
      <c r="JHL56" s="535"/>
      <c r="JHM56" s="535"/>
      <c r="JHN56" s="535"/>
      <c r="JHO56" s="535"/>
      <c r="JHP56" s="535"/>
      <c r="JHQ56" s="535"/>
      <c r="JHR56" s="535"/>
      <c r="JHS56" s="535"/>
      <c r="JHT56" s="535"/>
      <c r="JHU56" s="535"/>
      <c r="JHV56" s="535"/>
      <c r="JHW56" s="535"/>
      <c r="JHX56" s="535"/>
      <c r="JHY56" s="535"/>
      <c r="JHZ56" s="535"/>
      <c r="JIA56" s="535"/>
      <c r="JIB56" s="535"/>
      <c r="JIC56" s="535"/>
      <c r="JID56" s="535"/>
      <c r="JIE56" s="535"/>
      <c r="JIF56" s="535"/>
      <c r="JIG56" s="535"/>
      <c r="JIH56" s="535"/>
      <c r="JII56" s="535"/>
      <c r="JIJ56" s="535"/>
      <c r="JIK56" s="535"/>
      <c r="JIL56" s="535"/>
      <c r="JIM56" s="535"/>
      <c r="JIN56" s="535"/>
      <c r="JIO56" s="535"/>
      <c r="JIP56" s="535"/>
      <c r="JIQ56" s="535"/>
      <c r="JIR56" s="535"/>
      <c r="JIS56" s="535"/>
      <c r="JIT56" s="535"/>
      <c r="JIU56" s="535"/>
      <c r="JIV56" s="535"/>
      <c r="JIW56" s="535"/>
      <c r="JIX56" s="535"/>
      <c r="JIY56" s="535"/>
      <c r="JIZ56" s="535"/>
      <c r="JJA56" s="535"/>
      <c r="JJB56" s="535"/>
      <c r="JJC56" s="535"/>
      <c r="JJD56" s="535"/>
      <c r="JJE56" s="535"/>
      <c r="JJF56" s="535"/>
      <c r="JJG56" s="535"/>
      <c r="JJH56" s="535"/>
      <c r="JJI56" s="535"/>
      <c r="JJJ56" s="535"/>
      <c r="JJK56" s="535"/>
      <c r="JJL56" s="535"/>
      <c r="JJM56" s="535"/>
      <c r="JJN56" s="535"/>
      <c r="JJO56" s="535"/>
      <c r="JJP56" s="535"/>
      <c r="JJQ56" s="535"/>
      <c r="JJR56" s="535"/>
      <c r="JJS56" s="535"/>
      <c r="JJT56" s="535"/>
      <c r="JJU56" s="535"/>
      <c r="JJV56" s="535"/>
      <c r="JJW56" s="535"/>
      <c r="JJX56" s="535"/>
      <c r="JJY56" s="535"/>
      <c r="JJZ56" s="535"/>
      <c r="JKA56" s="535"/>
      <c r="JKB56" s="535"/>
      <c r="JKC56" s="535"/>
      <c r="JKD56" s="535"/>
      <c r="JKE56" s="535"/>
      <c r="JKF56" s="535"/>
      <c r="JKG56" s="535"/>
      <c r="JKH56" s="535"/>
      <c r="JKI56" s="535"/>
      <c r="JKJ56" s="535"/>
      <c r="JKK56" s="535"/>
      <c r="JKL56" s="535"/>
      <c r="JKM56" s="535"/>
      <c r="JKN56" s="535"/>
      <c r="JKO56" s="535"/>
      <c r="JKP56" s="535"/>
      <c r="JKQ56" s="535"/>
      <c r="JKR56" s="535"/>
      <c r="JKS56" s="535"/>
      <c r="JKT56" s="535"/>
      <c r="JKU56" s="535"/>
      <c r="JKV56" s="535"/>
      <c r="JKW56" s="535"/>
      <c r="JKX56" s="535"/>
      <c r="JKY56" s="535"/>
      <c r="JKZ56" s="535"/>
      <c r="JLA56" s="535"/>
      <c r="JLB56" s="535"/>
      <c r="JLC56" s="535"/>
      <c r="JLD56" s="535"/>
      <c r="JLE56" s="535"/>
      <c r="JLF56" s="535"/>
      <c r="JLG56" s="535"/>
      <c r="JLH56" s="535"/>
      <c r="JLI56" s="535"/>
      <c r="JLJ56" s="535"/>
      <c r="JLK56" s="535"/>
      <c r="JLL56" s="535"/>
      <c r="JLM56" s="535"/>
      <c r="JLN56" s="535"/>
      <c r="JLO56" s="535"/>
      <c r="JLP56" s="535"/>
      <c r="JLQ56" s="535"/>
      <c r="JLR56" s="535"/>
      <c r="JLS56" s="535"/>
      <c r="JLT56" s="535"/>
      <c r="JLU56" s="535"/>
      <c r="JLV56" s="535"/>
      <c r="JLW56" s="535"/>
      <c r="JLX56" s="535"/>
      <c r="JLY56" s="535"/>
      <c r="JLZ56" s="535"/>
      <c r="JMA56" s="535"/>
      <c r="JMB56" s="535"/>
      <c r="JMC56" s="535"/>
      <c r="JMD56" s="535"/>
      <c r="JME56" s="535"/>
      <c r="JMF56" s="535"/>
      <c r="JMG56" s="535"/>
      <c r="JMH56" s="535"/>
      <c r="JMI56" s="535"/>
      <c r="JMJ56" s="535"/>
      <c r="JMK56" s="535"/>
      <c r="JML56" s="535"/>
      <c r="JMM56" s="535"/>
      <c r="JMN56" s="535"/>
      <c r="JMO56" s="535"/>
      <c r="JMP56" s="535"/>
      <c r="JMQ56" s="535"/>
      <c r="JMR56" s="535"/>
      <c r="JMS56" s="535"/>
      <c r="JMT56" s="535"/>
      <c r="JMU56" s="535"/>
      <c r="JMV56" s="535"/>
      <c r="JMW56" s="535"/>
      <c r="JMX56" s="535"/>
      <c r="JMY56" s="535"/>
      <c r="JMZ56" s="535"/>
      <c r="JNA56" s="535"/>
      <c r="JNB56" s="535"/>
      <c r="JNC56" s="535"/>
      <c r="JND56" s="535"/>
      <c r="JNE56" s="535"/>
      <c r="JNF56" s="535"/>
      <c r="JNG56" s="535"/>
      <c r="JNH56" s="535"/>
      <c r="JNI56" s="535"/>
      <c r="JNJ56" s="535"/>
      <c r="JNK56" s="535"/>
      <c r="JNL56" s="535"/>
      <c r="JNM56" s="535"/>
      <c r="JNN56" s="535"/>
      <c r="JNO56" s="535"/>
      <c r="JNP56" s="535"/>
      <c r="JNQ56" s="535"/>
      <c r="JNR56" s="535"/>
      <c r="JNS56" s="535"/>
      <c r="JNT56" s="535"/>
      <c r="JNU56" s="535"/>
      <c r="JNV56" s="535"/>
      <c r="JNW56" s="535"/>
      <c r="JNX56" s="535"/>
      <c r="JNY56" s="535"/>
      <c r="JNZ56" s="535"/>
      <c r="JOA56" s="535"/>
      <c r="JOB56" s="535"/>
      <c r="JOC56" s="535"/>
      <c r="JOD56" s="535"/>
      <c r="JOE56" s="535"/>
      <c r="JOF56" s="535"/>
      <c r="JOG56" s="535"/>
      <c r="JOH56" s="535"/>
      <c r="JOI56" s="535"/>
      <c r="JOJ56" s="535"/>
      <c r="JOK56" s="535"/>
      <c r="JOL56" s="535"/>
      <c r="JOM56" s="535"/>
      <c r="JON56" s="535"/>
      <c r="JOO56" s="535"/>
      <c r="JOP56" s="535"/>
      <c r="JOQ56" s="535"/>
      <c r="JOR56" s="535"/>
      <c r="JOS56" s="535"/>
      <c r="JOT56" s="535"/>
      <c r="JOU56" s="535"/>
      <c r="JOV56" s="535"/>
      <c r="JOW56" s="535"/>
      <c r="JOX56" s="535"/>
      <c r="JOY56" s="535"/>
      <c r="JOZ56" s="535"/>
      <c r="JPA56" s="535"/>
      <c r="JPB56" s="535"/>
      <c r="JPC56" s="535"/>
      <c r="JPD56" s="535"/>
      <c r="JPE56" s="535"/>
      <c r="JPF56" s="535"/>
      <c r="JPG56" s="535"/>
      <c r="JPH56" s="535"/>
      <c r="JPI56" s="535"/>
      <c r="JPJ56" s="535"/>
      <c r="JPK56" s="535"/>
      <c r="JPL56" s="535"/>
      <c r="JPM56" s="535"/>
      <c r="JPN56" s="535"/>
      <c r="JPO56" s="535"/>
      <c r="JPP56" s="535"/>
      <c r="JPQ56" s="535"/>
      <c r="JPR56" s="535"/>
      <c r="JPS56" s="535"/>
      <c r="JPT56" s="535"/>
      <c r="JPU56" s="535"/>
      <c r="JPV56" s="535"/>
      <c r="JPW56" s="535"/>
      <c r="JPX56" s="535"/>
      <c r="JPY56" s="535"/>
      <c r="JPZ56" s="535"/>
      <c r="JQA56" s="535"/>
      <c r="JQB56" s="535"/>
      <c r="JQC56" s="535"/>
      <c r="JQD56" s="535"/>
      <c r="JQE56" s="535"/>
      <c r="JQF56" s="535"/>
      <c r="JQG56" s="535"/>
      <c r="JQH56" s="535"/>
      <c r="JQI56" s="535"/>
      <c r="JQJ56" s="535"/>
      <c r="JQK56" s="535"/>
      <c r="JQL56" s="535"/>
      <c r="JQM56" s="535"/>
      <c r="JQN56" s="535"/>
      <c r="JQO56" s="535"/>
      <c r="JQP56" s="535"/>
      <c r="JQQ56" s="535"/>
      <c r="JQR56" s="535"/>
      <c r="JQS56" s="535"/>
      <c r="JQT56" s="535"/>
      <c r="JQU56" s="535"/>
      <c r="JQV56" s="535"/>
      <c r="JQW56" s="535"/>
      <c r="JQX56" s="535"/>
      <c r="JQY56" s="535"/>
      <c r="JQZ56" s="535"/>
      <c r="JRA56" s="535"/>
      <c r="JRB56" s="535"/>
      <c r="JRC56" s="535"/>
      <c r="JRD56" s="535"/>
      <c r="JRE56" s="535"/>
      <c r="JRF56" s="535"/>
      <c r="JRG56" s="535"/>
      <c r="JRH56" s="535"/>
      <c r="JRI56" s="535"/>
      <c r="JRJ56" s="535"/>
      <c r="JRK56" s="535"/>
      <c r="JRL56" s="535"/>
      <c r="JRM56" s="535"/>
      <c r="JRN56" s="535"/>
      <c r="JRO56" s="535"/>
      <c r="JRP56" s="535"/>
      <c r="JRQ56" s="535"/>
      <c r="JRR56" s="535"/>
      <c r="JRS56" s="535"/>
      <c r="JRT56" s="535"/>
      <c r="JRU56" s="535"/>
      <c r="JRV56" s="535"/>
      <c r="JRW56" s="535"/>
      <c r="JRX56" s="535"/>
      <c r="JRY56" s="535"/>
      <c r="JRZ56" s="535"/>
      <c r="JSA56" s="535"/>
      <c r="JSB56" s="535"/>
      <c r="JSC56" s="535"/>
      <c r="JSD56" s="535"/>
      <c r="JSE56" s="535"/>
      <c r="JSF56" s="535"/>
      <c r="JSG56" s="535"/>
      <c r="JSH56" s="535"/>
      <c r="JSI56" s="535"/>
      <c r="JSJ56" s="535"/>
      <c r="JSK56" s="535"/>
      <c r="JSL56" s="535"/>
      <c r="JSM56" s="535"/>
      <c r="JSN56" s="535"/>
      <c r="JSO56" s="535"/>
      <c r="JSP56" s="535"/>
      <c r="JSQ56" s="535"/>
      <c r="JSR56" s="535"/>
      <c r="JSS56" s="535"/>
      <c r="JST56" s="535"/>
      <c r="JSU56" s="535"/>
      <c r="JSV56" s="535"/>
      <c r="JSW56" s="535"/>
      <c r="JSX56" s="535"/>
      <c r="JSY56" s="535"/>
      <c r="JSZ56" s="535"/>
      <c r="JTA56" s="535"/>
      <c r="JTB56" s="535"/>
      <c r="JTC56" s="535"/>
      <c r="JTD56" s="535"/>
      <c r="JTE56" s="535"/>
      <c r="JTF56" s="535"/>
      <c r="JTG56" s="535"/>
      <c r="JTH56" s="535"/>
      <c r="JTI56" s="535"/>
      <c r="JTJ56" s="535"/>
      <c r="JTK56" s="535"/>
      <c r="JTL56" s="535"/>
      <c r="JTM56" s="535"/>
      <c r="JTN56" s="535"/>
      <c r="JTO56" s="535"/>
      <c r="JTP56" s="535"/>
      <c r="JTQ56" s="535"/>
      <c r="JTR56" s="535"/>
      <c r="JTS56" s="535"/>
      <c r="JTT56" s="535"/>
      <c r="JTU56" s="535"/>
      <c r="JTV56" s="535"/>
      <c r="JTW56" s="535"/>
      <c r="JTX56" s="535"/>
      <c r="JTY56" s="535"/>
      <c r="JTZ56" s="535"/>
      <c r="JUA56" s="535"/>
      <c r="JUB56" s="535"/>
      <c r="JUC56" s="535"/>
      <c r="JUD56" s="535"/>
      <c r="JUE56" s="535"/>
      <c r="JUF56" s="535"/>
      <c r="JUG56" s="535"/>
      <c r="JUH56" s="535"/>
      <c r="JUI56" s="535"/>
      <c r="JUJ56" s="535"/>
      <c r="JUK56" s="535"/>
      <c r="JUL56" s="535"/>
      <c r="JUM56" s="535"/>
      <c r="JUN56" s="535"/>
      <c r="JUO56" s="535"/>
      <c r="JUP56" s="535"/>
      <c r="JUQ56" s="535"/>
      <c r="JUR56" s="535"/>
      <c r="JUS56" s="535"/>
      <c r="JUT56" s="535"/>
      <c r="JUU56" s="535"/>
      <c r="JUV56" s="535"/>
      <c r="JUW56" s="535"/>
      <c r="JUX56" s="535"/>
      <c r="JUY56" s="535"/>
      <c r="JUZ56" s="535"/>
      <c r="JVA56" s="535"/>
      <c r="JVB56" s="535"/>
      <c r="JVC56" s="535"/>
      <c r="JVD56" s="535"/>
      <c r="JVE56" s="535"/>
      <c r="JVF56" s="535"/>
      <c r="JVG56" s="535"/>
      <c r="JVH56" s="535"/>
      <c r="JVI56" s="535"/>
      <c r="JVJ56" s="535"/>
      <c r="JVK56" s="535"/>
      <c r="JVL56" s="535"/>
      <c r="JVM56" s="535"/>
      <c r="JVN56" s="535"/>
      <c r="JVO56" s="535"/>
      <c r="JVP56" s="535"/>
      <c r="JVQ56" s="535"/>
      <c r="JVR56" s="535"/>
      <c r="JVS56" s="535"/>
      <c r="JVT56" s="535"/>
      <c r="JVU56" s="535"/>
      <c r="JVV56" s="535"/>
      <c r="JVW56" s="535"/>
      <c r="JVX56" s="535"/>
      <c r="JVY56" s="535"/>
      <c r="JVZ56" s="535"/>
      <c r="JWA56" s="535"/>
      <c r="JWB56" s="535"/>
      <c r="JWC56" s="535"/>
      <c r="JWD56" s="535"/>
      <c r="JWE56" s="535"/>
      <c r="JWF56" s="535"/>
      <c r="JWG56" s="535"/>
      <c r="JWH56" s="535"/>
      <c r="JWI56" s="535"/>
      <c r="JWJ56" s="535"/>
      <c r="JWK56" s="535"/>
      <c r="JWL56" s="535"/>
      <c r="JWM56" s="535"/>
      <c r="JWN56" s="535"/>
      <c r="JWO56" s="535"/>
      <c r="JWP56" s="535"/>
      <c r="JWQ56" s="535"/>
      <c r="JWR56" s="535"/>
      <c r="JWS56" s="535"/>
      <c r="JWT56" s="535"/>
      <c r="JWU56" s="535"/>
      <c r="JWV56" s="535"/>
      <c r="JWW56" s="535"/>
      <c r="JWX56" s="535"/>
      <c r="JWY56" s="535"/>
      <c r="JWZ56" s="535"/>
      <c r="JXA56" s="535"/>
      <c r="JXB56" s="535"/>
      <c r="JXC56" s="535"/>
      <c r="JXD56" s="535"/>
      <c r="JXE56" s="535"/>
      <c r="JXF56" s="535"/>
      <c r="JXG56" s="535"/>
      <c r="JXH56" s="535"/>
      <c r="JXI56" s="535"/>
      <c r="JXJ56" s="535"/>
      <c r="JXK56" s="535"/>
      <c r="JXL56" s="535"/>
      <c r="JXM56" s="535"/>
      <c r="JXN56" s="535"/>
      <c r="JXO56" s="535"/>
      <c r="JXP56" s="535"/>
      <c r="JXQ56" s="535"/>
      <c r="JXR56" s="535"/>
      <c r="JXS56" s="535"/>
      <c r="JXT56" s="535"/>
      <c r="JXU56" s="535"/>
      <c r="JXV56" s="535"/>
      <c r="JXW56" s="535"/>
      <c r="JXX56" s="535"/>
      <c r="JXY56" s="535"/>
      <c r="JXZ56" s="535"/>
      <c r="JYA56" s="535"/>
      <c r="JYB56" s="535"/>
      <c r="JYC56" s="535"/>
      <c r="JYD56" s="535"/>
      <c r="JYE56" s="535"/>
      <c r="JYF56" s="535"/>
      <c r="JYG56" s="535"/>
      <c r="JYH56" s="535"/>
      <c r="JYI56" s="535"/>
      <c r="JYJ56" s="535"/>
      <c r="JYK56" s="535"/>
      <c r="JYL56" s="535"/>
      <c r="JYM56" s="535"/>
      <c r="JYN56" s="535"/>
      <c r="JYO56" s="535"/>
      <c r="JYP56" s="535"/>
      <c r="JYQ56" s="535"/>
      <c r="JYR56" s="535"/>
      <c r="JYS56" s="535"/>
      <c r="JYT56" s="535"/>
      <c r="JYU56" s="535"/>
      <c r="JYV56" s="535"/>
      <c r="JYW56" s="535"/>
      <c r="JYX56" s="535"/>
      <c r="JYY56" s="535"/>
      <c r="JYZ56" s="535"/>
      <c r="JZA56" s="535"/>
      <c r="JZB56" s="535"/>
      <c r="JZC56" s="535"/>
      <c r="JZD56" s="535"/>
      <c r="JZE56" s="535"/>
      <c r="JZF56" s="535"/>
      <c r="JZG56" s="535"/>
      <c r="JZH56" s="535"/>
      <c r="JZI56" s="535"/>
      <c r="JZJ56" s="535"/>
      <c r="JZK56" s="535"/>
      <c r="JZL56" s="535"/>
      <c r="JZM56" s="535"/>
      <c r="JZN56" s="535"/>
      <c r="JZO56" s="535"/>
      <c r="JZP56" s="535"/>
      <c r="JZQ56" s="535"/>
      <c r="JZR56" s="535"/>
      <c r="JZS56" s="535"/>
      <c r="JZT56" s="535"/>
      <c r="JZU56" s="535"/>
      <c r="JZV56" s="535"/>
      <c r="JZW56" s="535"/>
      <c r="JZX56" s="535"/>
      <c r="JZY56" s="535"/>
      <c r="JZZ56" s="535"/>
      <c r="KAA56" s="535"/>
      <c r="KAB56" s="535"/>
      <c r="KAC56" s="535"/>
      <c r="KAD56" s="535"/>
      <c r="KAE56" s="535"/>
      <c r="KAF56" s="535"/>
      <c r="KAG56" s="535"/>
      <c r="KAH56" s="535"/>
      <c r="KAI56" s="535"/>
      <c r="KAJ56" s="535"/>
      <c r="KAK56" s="535"/>
      <c r="KAL56" s="535"/>
      <c r="KAM56" s="535"/>
      <c r="KAN56" s="535"/>
      <c r="KAO56" s="535"/>
      <c r="KAP56" s="535"/>
      <c r="KAQ56" s="535"/>
      <c r="KAR56" s="535"/>
      <c r="KAS56" s="535"/>
      <c r="KAT56" s="535"/>
      <c r="KAU56" s="535"/>
      <c r="KAV56" s="535"/>
      <c r="KAW56" s="535"/>
      <c r="KAX56" s="535"/>
      <c r="KAY56" s="535"/>
      <c r="KAZ56" s="535"/>
      <c r="KBA56" s="535"/>
      <c r="KBB56" s="535"/>
      <c r="KBC56" s="535"/>
      <c r="KBD56" s="535"/>
      <c r="KBE56" s="535"/>
      <c r="KBF56" s="535"/>
      <c r="KBG56" s="535"/>
      <c r="KBH56" s="535"/>
      <c r="KBI56" s="535"/>
      <c r="KBJ56" s="535"/>
      <c r="KBK56" s="535"/>
      <c r="KBL56" s="535"/>
      <c r="KBM56" s="535"/>
      <c r="KBN56" s="535"/>
      <c r="KBO56" s="535"/>
      <c r="KBP56" s="535"/>
      <c r="KBQ56" s="535"/>
      <c r="KBR56" s="535"/>
      <c r="KBS56" s="535"/>
      <c r="KBT56" s="535"/>
      <c r="KBU56" s="535"/>
      <c r="KBV56" s="535"/>
      <c r="KBW56" s="535"/>
      <c r="KBX56" s="535"/>
      <c r="KBY56" s="535"/>
      <c r="KBZ56" s="535"/>
      <c r="KCA56" s="535"/>
      <c r="KCB56" s="535"/>
      <c r="KCC56" s="535"/>
      <c r="KCD56" s="535"/>
      <c r="KCE56" s="535"/>
      <c r="KCF56" s="535"/>
      <c r="KCG56" s="535"/>
      <c r="KCH56" s="535"/>
      <c r="KCI56" s="535"/>
      <c r="KCJ56" s="535"/>
      <c r="KCK56" s="535"/>
      <c r="KCL56" s="535"/>
      <c r="KCM56" s="535"/>
      <c r="KCN56" s="535"/>
      <c r="KCO56" s="535"/>
      <c r="KCP56" s="535"/>
      <c r="KCQ56" s="535"/>
      <c r="KCR56" s="535"/>
      <c r="KCS56" s="535"/>
      <c r="KCT56" s="535"/>
      <c r="KCU56" s="535"/>
      <c r="KCV56" s="535"/>
      <c r="KCW56" s="535"/>
      <c r="KCX56" s="535"/>
      <c r="KCY56" s="535"/>
      <c r="KCZ56" s="535"/>
      <c r="KDA56" s="535"/>
      <c r="KDB56" s="535"/>
      <c r="KDC56" s="535"/>
      <c r="KDD56" s="535"/>
      <c r="KDE56" s="535"/>
      <c r="KDF56" s="535"/>
      <c r="KDG56" s="535"/>
      <c r="KDH56" s="535"/>
      <c r="KDI56" s="535"/>
      <c r="KDJ56" s="535"/>
      <c r="KDK56" s="535"/>
      <c r="KDL56" s="535"/>
      <c r="KDM56" s="535"/>
      <c r="KDN56" s="535"/>
      <c r="KDO56" s="535"/>
      <c r="KDP56" s="535"/>
      <c r="KDQ56" s="535"/>
      <c r="KDR56" s="535"/>
      <c r="KDS56" s="535"/>
      <c r="KDT56" s="535"/>
      <c r="KDU56" s="535"/>
      <c r="KDV56" s="535"/>
      <c r="KDW56" s="535"/>
      <c r="KDX56" s="535"/>
      <c r="KDY56" s="535"/>
      <c r="KDZ56" s="535"/>
      <c r="KEA56" s="535"/>
      <c r="KEB56" s="535"/>
      <c r="KEC56" s="535"/>
      <c r="KED56" s="535"/>
      <c r="KEE56" s="535"/>
      <c r="KEF56" s="535"/>
      <c r="KEG56" s="535"/>
      <c r="KEH56" s="535"/>
      <c r="KEI56" s="535"/>
      <c r="KEJ56" s="535"/>
      <c r="KEK56" s="535"/>
      <c r="KEL56" s="535"/>
      <c r="KEM56" s="535"/>
      <c r="KEN56" s="535"/>
      <c r="KEO56" s="535"/>
      <c r="KEP56" s="535"/>
      <c r="KEQ56" s="535"/>
      <c r="KER56" s="535"/>
      <c r="KES56" s="535"/>
      <c r="KET56" s="535"/>
      <c r="KEU56" s="535"/>
      <c r="KEV56" s="535"/>
      <c r="KEW56" s="535"/>
      <c r="KEX56" s="535"/>
      <c r="KEY56" s="535"/>
      <c r="KEZ56" s="535"/>
      <c r="KFA56" s="535"/>
      <c r="KFB56" s="535"/>
      <c r="KFC56" s="535"/>
      <c r="KFD56" s="535"/>
      <c r="KFE56" s="535"/>
      <c r="KFF56" s="535"/>
      <c r="KFG56" s="535"/>
      <c r="KFH56" s="535"/>
      <c r="KFI56" s="535"/>
      <c r="KFJ56" s="535"/>
      <c r="KFK56" s="535"/>
      <c r="KFL56" s="535"/>
      <c r="KFM56" s="535"/>
      <c r="KFN56" s="535"/>
      <c r="KFO56" s="535"/>
      <c r="KFP56" s="535"/>
      <c r="KFQ56" s="535"/>
      <c r="KFR56" s="535"/>
      <c r="KFS56" s="535"/>
      <c r="KFT56" s="535"/>
      <c r="KFU56" s="535"/>
      <c r="KFV56" s="535"/>
      <c r="KFW56" s="535"/>
      <c r="KFX56" s="535"/>
      <c r="KFY56" s="535"/>
      <c r="KFZ56" s="535"/>
      <c r="KGA56" s="535"/>
      <c r="KGB56" s="535"/>
      <c r="KGC56" s="535"/>
      <c r="KGD56" s="535"/>
      <c r="KGE56" s="535"/>
      <c r="KGF56" s="535"/>
      <c r="KGG56" s="535"/>
      <c r="KGH56" s="535"/>
      <c r="KGI56" s="535"/>
      <c r="KGJ56" s="535"/>
      <c r="KGK56" s="535"/>
      <c r="KGL56" s="535"/>
      <c r="KGM56" s="535"/>
      <c r="KGN56" s="535"/>
      <c r="KGO56" s="535"/>
      <c r="KGP56" s="535"/>
      <c r="KGQ56" s="535"/>
      <c r="KGR56" s="535"/>
      <c r="KGS56" s="535"/>
      <c r="KGT56" s="535"/>
      <c r="KGU56" s="535"/>
      <c r="KGV56" s="535"/>
      <c r="KGW56" s="535"/>
      <c r="KGX56" s="535"/>
      <c r="KGY56" s="535"/>
      <c r="KGZ56" s="535"/>
      <c r="KHA56" s="535"/>
      <c r="KHB56" s="535"/>
      <c r="KHC56" s="535"/>
      <c r="KHD56" s="535"/>
      <c r="KHE56" s="535"/>
      <c r="KHF56" s="535"/>
      <c r="KHG56" s="535"/>
      <c r="KHH56" s="535"/>
      <c r="KHI56" s="535"/>
      <c r="KHJ56" s="535"/>
      <c r="KHK56" s="535"/>
      <c r="KHL56" s="535"/>
      <c r="KHM56" s="535"/>
      <c r="KHN56" s="535"/>
      <c r="KHO56" s="535"/>
      <c r="KHP56" s="535"/>
      <c r="KHQ56" s="535"/>
      <c r="KHR56" s="535"/>
      <c r="KHS56" s="535"/>
      <c r="KHT56" s="535"/>
      <c r="KHU56" s="535"/>
      <c r="KHV56" s="535"/>
      <c r="KHW56" s="535"/>
      <c r="KHX56" s="535"/>
      <c r="KHY56" s="535"/>
      <c r="KHZ56" s="535"/>
      <c r="KIA56" s="535"/>
      <c r="KIB56" s="535"/>
      <c r="KIC56" s="535"/>
      <c r="KID56" s="535"/>
      <c r="KIE56" s="535"/>
      <c r="KIF56" s="535"/>
      <c r="KIG56" s="535"/>
      <c r="KIH56" s="535"/>
      <c r="KII56" s="535"/>
      <c r="KIJ56" s="535"/>
      <c r="KIK56" s="535"/>
      <c r="KIL56" s="535"/>
      <c r="KIM56" s="535"/>
      <c r="KIN56" s="535"/>
      <c r="KIO56" s="535"/>
      <c r="KIP56" s="535"/>
      <c r="KIQ56" s="535"/>
      <c r="KIR56" s="535"/>
      <c r="KIS56" s="535"/>
      <c r="KIT56" s="535"/>
      <c r="KIU56" s="535"/>
      <c r="KIV56" s="535"/>
      <c r="KIW56" s="535"/>
      <c r="KIX56" s="535"/>
      <c r="KIY56" s="535"/>
      <c r="KIZ56" s="535"/>
      <c r="KJA56" s="535"/>
      <c r="KJB56" s="535"/>
      <c r="KJC56" s="535"/>
      <c r="KJD56" s="535"/>
      <c r="KJE56" s="535"/>
      <c r="KJF56" s="535"/>
      <c r="KJG56" s="535"/>
      <c r="KJH56" s="535"/>
      <c r="KJI56" s="535"/>
      <c r="KJJ56" s="535"/>
      <c r="KJK56" s="535"/>
      <c r="KJL56" s="535"/>
      <c r="KJM56" s="535"/>
      <c r="KJN56" s="535"/>
      <c r="KJO56" s="535"/>
      <c r="KJP56" s="535"/>
      <c r="KJQ56" s="535"/>
      <c r="KJR56" s="535"/>
      <c r="KJS56" s="535"/>
      <c r="KJT56" s="535"/>
      <c r="KJU56" s="535"/>
      <c r="KJV56" s="535"/>
      <c r="KJW56" s="535"/>
      <c r="KJX56" s="535"/>
      <c r="KJY56" s="535"/>
      <c r="KJZ56" s="535"/>
      <c r="KKA56" s="535"/>
      <c r="KKB56" s="535"/>
      <c r="KKC56" s="535"/>
      <c r="KKD56" s="535"/>
      <c r="KKE56" s="535"/>
      <c r="KKF56" s="535"/>
      <c r="KKG56" s="535"/>
      <c r="KKH56" s="535"/>
      <c r="KKI56" s="535"/>
      <c r="KKJ56" s="535"/>
      <c r="KKK56" s="535"/>
      <c r="KKL56" s="535"/>
      <c r="KKM56" s="535"/>
      <c r="KKN56" s="535"/>
      <c r="KKO56" s="535"/>
      <c r="KKP56" s="535"/>
      <c r="KKQ56" s="535"/>
      <c r="KKR56" s="535"/>
      <c r="KKS56" s="535"/>
      <c r="KKT56" s="535"/>
      <c r="KKU56" s="535"/>
      <c r="KKV56" s="535"/>
      <c r="KKW56" s="535"/>
      <c r="KKX56" s="535"/>
      <c r="KKY56" s="535"/>
      <c r="KKZ56" s="535"/>
      <c r="KLA56" s="535"/>
      <c r="KLB56" s="535"/>
      <c r="KLC56" s="535"/>
      <c r="KLD56" s="535"/>
      <c r="KLE56" s="535"/>
      <c r="KLF56" s="535"/>
      <c r="KLG56" s="535"/>
      <c r="KLH56" s="535"/>
      <c r="KLI56" s="535"/>
      <c r="KLJ56" s="535"/>
      <c r="KLK56" s="535"/>
      <c r="KLL56" s="535"/>
      <c r="KLM56" s="535"/>
      <c r="KLN56" s="535"/>
      <c r="KLO56" s="535"/>
      <c r="KLP56" s="535"/>
      <c r="KLQ56" s="535"/>
      <c r="KLR56" s="535"/>
      <c r="KLS56" s="535"/>
      <c r="KLT56" s="535"/>
      <c r="KLU56" s="535"/>
      <c r="KLV56" s="535"/>
      <c r="KLW56" s="535"/>
      <c r="KLX56" s="535"/>
      <c r="KLY56" s="535"/>
      <c r="KLZ56" s="535"/>
      <c r="KMA56" s="535"/>
      <c r="KMB56" s="535"/>
      <c r="KMC56" s="535"/>
      <c r="KMD56" s="535"/>
      <c r="KME56" s="535"/>
      <c r="KMF56" s="535"/>
      <c r="KMG56" s="535"/>
      <c r="KMH56" s="535"/>
      <c r="KMI56" s="535"/>
      <c r="KMJ56" s="535"/>
      <c r="KMK56" s="535"/>
      <c r="KML56" s="535"/>
      <c r="KMM56" s="535"/>
      <c r="KMN56" s="535"/>
      <c r="KMO56" s="535"/>
      <c r="KMP56" s="535"/>
      <c r="KMQ56" s="535"/>
      <c r="KMR56" s="535"/>
      <c r="KMS56" s="535"/>
      <c r="KMT56" s="535"/>
      <c r="KMU56" s="535"/>
      <c r="KMV56" s="535"/>
      <c r="KMW56" s="535"/>
      <c r="KMX56" s="535"/>
      <c r="KMY56" s="535"/>
      <c r="KMZ56" s="535"/>
      <c r="KNA56" s="535"/>
      <c r="KNB56" s="535"/>
      <c r="KNC56" s="535"/>
      <c r="KND56" s="535"/>
      <c r="KNE56" s="535"/>
      <c r="KNF56" s="535"/>
      <c r="KNG56" s="535"/>
      <c r="KNH56" s="535"/>
      <c r="KNI56" s="535"/>
      <c r="KNJ56" s="535"/>
      <c r="KNK56" s="535"/>
      <c r="KNL56" s="535"/>
      <c r="KNM56" s="535"/>
      <c r="KNN56" s="535"/>
      <c r="KNO56" s="535"/>
      <c r="KNP56" s="535"/>
      <c r="KNQ56" s="535"/>
      <c r="KNR56" s="535"/>
      <c r="KNS56" s="535"/>
      <c r="KNT56" s="535"/>
      <c r="KNU56" s="535"/>
      <c r="KNV56" s="535"/>
      <c r="KNW56" s="535"/>
      <c r="KNX56" s="535"/>
      <c r="KNY56" s="535"/>
      <c r="KNZ56" s="535"/>
      <c r="KOA56" s="535"/>
      <c r="KOB56" s="535"/>
      <c r="KOC56" s="535"/>
      <c r="KOD56" s="535"/>
      <c r="KOE56" s="535"/>
      <c r="KOF56" s="535"/>
      <c r="KOG56" s="535"/>
      <c r="KOH56" s="535"/>
      <c r="KOI56" s="535"/>
      <c r="KOJ56" s="535"/>
      <c r="KOK56" s="535"/>
      <c r="KOL56" s="535"/>
      <c r="KOM56" s="535"/>
      <c r="KON56" s="535"/>
      <c r="KOO56" s="535"/>
      <c r="KOP56" s="535"/>
      <c r="KOQ56" s="535"/>
      <c r="KOR56" s="535"/>
      <c r="KOS56" s="535"/>
      <c r="KOT56" s="535"/>
      <c r="KOU56" s="535"/>
      <c r="KOV56" s="535"/>
      <c r="KOW56" s="535"/>
      <c r="KOX56" s="535"/>
      <c r="KOY56" s="535"/>
      <c r="KOZ56" s="535"/>
      <c r="KPA56" s="535"/>
      <c r="KPB56" s="535"/>
      <c r="KPC56" s="535"/>
      <c r="KPD56" s="535"/>
      <c r="KPE56" s="535"/>
      <c r="KPF56" s="535"/>
      <c r="KPG56" s="535"/>
      <c r="KPH56" s="535"/>
      <c r="KPI56" s="535"/>
      <c r="KPJ56" s="535"/>
      <c r="KPK56" s="535"/>
      <c r="KPL56" s="535"/>
      <c r="KPM56" s="535"/>
      <c r="KPN56" s="535"/>
      <c r="KPO56" s="535"/>
      <c r="KPP56" s="535"/>
      <c r="KPQ56" s="535"/>
      <c r="KPR56" s="535"/>
      <c r="KPS56" s="535"/>
      <c r="KPT56" s="535"/>
      <c r="KPU56" s="535"/>
      <c r="KPV56" s="535"/>
      <c r="KPW56" s="535"/>
      <c r="KPX56" s="535"/>
      <c r="KPY56" s="535"/>
      <c r="KPZ56" s="535"/>
      <c r="KQA56" s="535"/>
      <c r="KQB56" s="535"/>
      <c r="KQC56" s="535"/>
      <c r="KQD56" s="535"/>
      <c r="KQE56" s="535"/>
      <c r="KQF56" s="535"/>
      <c r="KQG56" s="535"/>
      <c r="KQH56" s="535"/>
      <c r="KQI56" s="535"/>
      <c r="KQJ56" s="535"/>
      <c r="KQK56" s="535"/>
      <c r="KQL56" s="535"/>
      <c r="KQM56" s="535"/>
      <c r="KQN56" s="535"/>
      <c r="KQO56" s="535"/>
      <c r="KQP56" s="535"/>
      <c r="KQQ56" s="535"/>
      <c r="KQR56" s="535"/>
      <c r="KQS56" s="535"/>
      <c r="KQT56" s="535"/>
      <c r="KQU56" s="535"/>
      <c r="KQV56" s="535"/>
      <c r="KQW56" s="535"/>
      <c r="KQX56" s="535"/>
      <c r="KQY56" s="535"/>
      <c r="KQZ56" s="535"/>
      <c r="KRA56" s="535"/>
      <c r="KRB56" s="535"/>
      <c r="KRC56" s="535"/>
      <c r="KRD56" s="535"/>
      <c r="KRE56" s="535"/>
      <c r="KRF56" s="535"/>
      <c r="KRG56" s="535"/>
      <c r="KRH56" s="535"/>
      <c r="KRI56" s="535"/>
      <c r="KRJ56" s="535"/>
      <c r="KRK56" s="535"/>
      <c r="KRL56" s="535"/>
      <c r="KRM56" s="535"/>
      <c r="KRN56" s="535"/>
      <c r="KRO56" s="535"/>
      <c r="KRP56" s="535"/>
      <c r="KRQ56" s="535"/>
      <c r="KRR56" s="535"/>
      <c r="KRS56" s="535"/>
      <c r="KRT56" s="535"/>
      <c r="KRU56" s="535"/>
      <c r="KRV56" s="535"/>
      <c r="KRW56" s="535"/>
      <c r="KRX56" s="535"/>
      <c r="KRY56" s="535"/>
      <c r="KRZ56" s="535"/>
      <c r="KSA56" s="535"/>
      <c r="KSB56" s="535"/>
      <c r="KSC56" s="535"/>
      <c r="KSD56" s="535"/>
      <c r="KSE56" s="535"/>
      <c r="KSF56" s="535"/>
      <c r="KSG56" s="535"/>
      <c r="KSH56" s="535"/>
      <c r="KSI56" s="535"/>
      <c r="KSJ56" s="535"/>
      <c r="KSK56" s="535"/>
      <c r="KSL56" s="535"/>
      <c r="KSM56" s="535"/>
      <c r="KSN56" s="535"/>
      <c r="KSO56" s="535"/>
      <c r="KSP56" s="535"/>
      <c r="KSQ56" s="535"/>
      <c r="KSR56" s="535"/>
      <c r="KSS56" s="535"/>
      <c r="KST56" s="535"/>
      <c r="KSU56" s="535"/>
      <c r="KSV56" s="535"/>
      <c r="KSW56" s="535"/>
      <c r="KSX56" s="535"/>
      <c r="KSY56" s="535"/>
      <c r="KSZ56" s="535"/>
      <c r="KTA56" s="535"/>
      <c r="KTB56" s="535"/>
      <c r="KTC56" s="535"/>
      <c r="KTD56" s="535"/>
      <c r="KTE56" s="535"/>
      <c r="KTF56" s="535"/>
      <c r="KTG56" s="535"/>
      <c r="KTH56" s="535"/>
      <c r="KTI56" s="535"/>
      <c r="KTJ56" s="535"/>
      <c r="KTK56" s="535"/>
      <c r="KTL56" s="535"/>
      <c r="KTM56" s="535"/>
      <c r="KTN56" s="535"/>
      <c r="KTO56" s="535"/>
      <c r="KTP56" s="535"/>
      <c r="KTQ56" s="535"/>
      <c r="KTR56" s="535"/>
      <c r="KTS56" s="535"/>
      <c r="KTT56" s="535"/>
      <c r="KTU56" s="535"/>
      <c r="KTV56" s="535"/>
      <c r="KTW56" s="535"/>
      <c r="KTX56" s="535"/>
      <c r="KTY56" s="535"/>
      <c r="KTZ56" s="535"/>
      <c r="KUA56" s="535"/>
      <c r="KUB56" s="535"/>
      <c r="KUC56" s="535"/>
      <c r="KUD56" s="535"/>
      <c r="KUE56" s="535"/>
      <c r="KUF56" s="535"/>
      <c r="KUG56" s="535"/>
      <c r="KUH56" s="535"/>
      <c r="KUI56" s="535"/>
      <c r="KUJ56" s="535"/>
      <c r="KUK56" s="535"/>
      <c r="KUL56" s="535"/>
      <c r="KUM56" s="535"/>
      <c r="KUN56" s="535"/>
      <c r="KUO56" s="535"/>
      <c r="KUP56" s="535"/>
      <c r="KUQ56" s="535"/>
      <c r="KUR56" s="535"/>
      <c r="KUS56" s="535"/>
      <c r="KUT56" s="535"/>
      <c r="KUU56" s="535"/>
      <c r="KUV56" s="535"/>
      <c r="KUW56" s="535"/>
      <c r="KUX56" s="535"/>
      <c r="KUY56" s="535"/>
      <c r="KUZ56" s="535"/>
      <c r="KVA56" s="535"/>
      <c r="KVB56" s="535"/>
      <c r="KVC56" s="535"/>
      <c r="KVD56" s="535"/>
      <c r="KVE56" s="535"/>
      <c r="KVF56" s="535"/>
      <c r="KVG56" s="535"/>
      <c r="KVH56" s="535"/>
      <c r="KVI56" s="535"/>
      <c r="KVJ56" s="535"/>
      <c r="KVK56" s="535"/>
      <c r="KVL56" s="535"/>
      <c r="KVM56" s="535"/>
      <c r="KVN56" s="535"/>
      <c r="KVO56" s="535"/>
      <c r="KVP56" s="535"/>
      <c r="KVQ56" s="535"/>
      <c r="KVR56" s="535"/>
      <c r="KVS56" s="535"/>
      <c r="KVT56" s="535"/>
      <c r="KVU56" s="535"/>
      <c r="KVV56" s="535"/>
      <c r="KVW56" s="535"/>
      <c r="KVX56" s="535"/>
      <c r="KVY56" s="535"/>
      <c r="KVZ56" s="535"/>
      <c r="KWA56" s="535"/>
      <c r="KWB56" s="535"/>
      <c r="KWC56" s="535"/>
      <c r="KWD56" s="535"/>
      <c r="KWE56" s="535"/>
      <c r="KWF56" s="535"/>
      <c r="KWG56" s="535"/>
      <c r="KWH56" s="535"/>
      <c r="KWI56" s="535"/>
      <c r="KWJ56" s="535"/>
      <c r="KWK56" s="535"/>
      <c r="KWL56" s="535"/>
      <c r="KWM56" s="535"/>
      <c r="KWN56" s="535"/>
      <c r="KWO56" s="535"/>
      <c r="KWP56" s="535"/>
      <c r="KWQ56" s="535"/>
      <c r="KWR56" s="535"/>
      <c r="KWS56" s="535"/>
      <c r="KWT56" s="535"/>
      <c r="KWU56" s="535"/>
      <c r="KWV56" s="535"/>
      <c r="KWW56" s="535"/>
      <c r="KWX56" s="535"/>
      <c r="KWY56" s="535"/>
      <c r="KWZ56" s="535"/>
      <c r="KXA56" s="535"/>
      <c r="KXB56" s="535"/>
      <c r="KXC56" s="535"/>
      <c r="KXD56" s="535"/>
      <c r="KXE56" s="535"/>
      <c r="KXF56" s="535"/>
      <c r="KXG56" s="535"/>
      <c r="KXH56" s="535"/>
      <c r="KXI56" s="535"/>
      <c r="KXJ56" s="535"/>
      <c r="KXK56" s="535"/>
      <c r="KXL56" s="535"/>
      <c r="KXM56" s="535"/>
      <c r="KXN56" s="535"/>
      <c r="KXO56" s="535"/>
      <c r="KXP56" s="535"/>
      <c r="KXQ56" s="535"/>
      <c r="KXR56" s="535"/>
      <c r="KXS56" s="535"/>
      <c r="KXT56" s="535"/>
      <c r="KXU56" s="535"/>
      <c r="KXV56" s="535"/>
      <c r="KXW56" s="535"/>
      <c r="KXX56" s="535"/>
      <c r="KXY56" s="535"/>
      <c r="KXZ56" s="535"/>
      <c r="KYA56" s="535"/>
      <c r="KYB56" s="535"/>
      <c r="KYC56" s="535"/>
      <c r="KYD56" s="535"/>
      <c r="KYE56" s="535"/>
      <c r="KYF56" s="535"/>
      <c r="KYG56" s="535"/>
      <c r="KYH56" s="535"/>
      <c r="KYI56" s="535"/>
      <c r="KYJ56" s="535"/>
      <c r="KYK56" s="535"/>
      <c r="KYL56" s="535"/>
      <c r="KYM56" s="535"/>
      <c r="KYN56" s="535"/>
      <c r="KYO56" s="535"/>
      <c r="KYP56" s="535"/>
      <c r="KYQ56" s="535"/>
      <c r="KYR56" s="535"/>
      <c r="KYS56" s="535"/>
      <c r="KYT56" s="535"/>
      <c r="KYU56" s="535"/>
      <c r="KYV56" s="535"/>
      <c r="KYW56" s="535"/>
      <c r="KYX56" s="535"/>
      <c r="KYY56" s="535"/>
      <c r="KYZ56" s="535"/>
      <c r="KZA56" s="535"/>
      <c r="KZB56" s="535"/>
      <c r="KZC56" s="535"/>
      <c r="KZD56" s="535"/>
      <c r="KZE56" s="535"/>
      <c r="KZF56" s="535"/>
      <c r="KZG56" s="535"/>
      <c r="KZH56" s="535"/>
      <c r="KZI56" s="535"/>
      <c r="KZJ56" s="535"/>
      <c r="KZK56" s="535"/>
      <c r="KZL56" s="535"/>
      <c r="KZM56" s="535"/>
      <c r="KZN56" s="535"/>
      <c r="KZO56" s="535"/>
      <c r="KZP56" s="535"/>
      <c r="KZQ56" s="535"/>
      <c r="KZR56" s="535"/>
      <c r="KZS56" s="535"/>
      <c r="KZT56" s="535"/>
      <c r="KZU56" s="535"/>
      <c r="KZV56" s="535"/>
      <c r="KZW56" s="535"/>
      <c r="KZX56" s="535"/>
      <c r="KZY56" s="535"/>
      <c r="KZZ56" s="535"/>
      <c r="LAA56" s="535"/>
      <c r="LAB56" s="535"/>
      <c r="LAC56" s="535"/>
      <c r="LAD56" s="535"/>
      <c r="LAE56" s="535"/>
      <c r="LAF56" s="535"/>
      <c r="LAG56" s="535"/>
      <c r="LAH56" s="535"/>
      <c r="LAI56" s="535"/>
      <c r="LAJ56" s="535"/>
      <c r="LAK56" s="535"/>
      <c r="LAL56" s="535"/>
      <c r="LAM56" s="535"/>
      <c r="LAN56" s="535"/>
      <c r="LAO56" s="535"/>
      <c r="LAP56" s="535"/>
      <c r="LAQ56" s="535"/>
      <c r="LAR56" s="535"/>
      <c r="LAS56" s="535"/>
      <c r="LAT56" s="535"/>
      <c r="LAU56" s="535"/>
      <c r="LAV56" s="535"/>
      <c r="LAW56" s="535"/>
      <c r="LAX56" s="535"/>
      <c r="LAY56" s="535"/>
      <c r="LAZ56" s="535"/>
      <c r="LBA56" s="535"/>
      <c r="LBB56" s="535"/>
      <c r="LBC56" s="535"/>
      <c r="LBD56" s="535"/>
      <c r="LBE56" s="535"/>
      <c r="LBF56" s="535"/>
      <c r="LBG56" s="535"/>
      <c r="LBH56" s="535"/>
      <c r="LBI56" s="535"/>
      <c r="LBJ56" s="535"/>
      <c r="LBK56" s="535"/>
      <c r="LBL56" s="535"/>
      <c r="LBM56" s="535"/>
      <c r="LBN56" s="535"/>
      <c r="LBO56" s="535"/>
      <c r="LBP56" s="535"/>
      <c r="LBQ56" s="535"/>
      <c r="LBR56" s="535"/>
      <c r="LBS56" s="535"/>
      <c r="LBT56" s="535"/>
      <c r="LBU56" s="535"/>
      <c r="LBV56" s="535"/>
      <c r="LBW56" s="535"/>
      <c r="LBX56" s="535"/>
      <c r="LBY56" s="535"/>
      <c r="LBZ56" s="535"/>
      <c r="LCA56" s="535"/>
      <c r="LCB56" s="535"/>
      <c r="LCC56" s="535"/>
      <c r="LCD56" s="535"/>
      <c r="LCE56" s="535"/>
      <c r="LCF56" s="535"/>
      <c r="LCG56" s="535"/>
      <c r="LCH56" s="535"/>
      <c r="LCI56" s="535"/>
      <c r="LCJ56" s="535"/>
      <c r="LCK56" s="535"/>
      <c r="LCL56" s="535"/>
      <c r="LCM56" s="535"/>
      <c r="LCN56" s="535"/>
      <c r="LCO56" s="535"/>
      <c r="LCP56" s="535"/>
      <c r="LCQ56" s="535"/>
      <c r="LCR56" s="535"/>
      <c r="LCS56" s="535"/>
      <c r="LCT56" s="535"/>
      <c r="LCU56" s="535"/>
      <c r="LCV56" s="535"/>
      <c r="LCW56" s="535"/>
      <c r="LCX56" s="535"/>
      <c r="LCY56" s="535"/>
      <c r="LCZ56" s="535"/>
      <c r="LDA56" s="535"/>
      <c r="LDB56" s="535"/>
      <c r="LDC56" s="535"/>
      <c r="LDD56" s="535"/>
      <c r="LDE56" s="535"/>
      <c r="LDF56" s="535"/>
      <c r="LDG56" s="535"/>
      <c r="LDH56" s="535"/>
      <c r="LDI56" s="535"/>
      <c r="LDJ56" s="535"/>
      <c r="LDK56" s="535"/>
      <c r="LDL56" s="535"/>
      <c r="LDM56" s="535"/>
      <c r="LDN56" s="535"/>
      <c r="LDO56" s="535"/>
      <c r="LDP56" s="535"/>
      <c r="LDQ56" s="535"/>
      <c r="LDR56" s="535"/>
      <c r="LDS56" s="535"/>
      <c r="LDT56" s="535"/>
      <c r="LDU56" s="535"/>
      <c r="LDV56" s="535"/>
      <c r="LDW56" s="535"/>
      <c r="LDX56" s="535"/>
      <c r="LDY56" s="535"/>
      <c r="LDZ56" s="535"/>
      <c r="LEA56" s="535"/>
      <c r="LEB56" s="535"/>
      <c r="LEC56" s="535"/>
      <c r="LED56" s="535"/>
      <c r="LEE56" s="535"/>
      <c r="LEF56" s="535"/>
      <c r="LEG56" s="535"/>
      <c r="LEH56" s="535"/>
      <c r="LEI56" s="535"/>
      <c r="LEJ56" s="535"/>
      <c r="LEK56" s="535"/>
      <c r="LEL56" s="535"/>
      <c r="LEM56" s="535"/>
      <c r="LEN56" s="535"/>
      <c r="LEO56" s="535"/>
      <c r="LEP56" s="535"/>
      <c r="LEQ56" s="535"/>
      <c r="LER56" s="535"/>
      <c r="LES56" s="535"/>
      <c r="LET56" s="535"/>
      <c r="LEU56" s="535"/>
      <c r="LEV56" s="535"/>
      <c r="LEW56" s="535"/>
      <c r="LEX56" s="535"/>
      <c r="LEY56" s="535"/>
      <c r="LEZ56" s="535"/>
      <c r="LFA56" s="535"/>
      <c r="LFB56" s="535"/>
      <c r="LFC56" s="535"/>
      <c r="LFD56" s="535"/>
      <c r="LFE56" s="535"/>
      <c r="LFF56" s="535"/>
      <c r="LFG56" s="535"/>
      <c r="LFH56" s="535"/>
      <c r="LFI56" s="535"/>
      <c r="LFJ56" s="535"/>
      <c r="LFK56" s="535"/>
      <c r="LFL56" s="535"/>
      <c r="LFM56" s="535"/>
      <c r="LFN56" s="535"/>
      <c r="LFO56" s="535"/>
      <c r="LFP56" s="535"/>
      <c r="LFQ56" s="535"/>
      <c r="LFR56" s="535"/>
      <c r="LFS56" s="535"/>
      <c r="LFT56" s="535"/>
      <c r="LFU56" s="535"/>
      <c r="LFV56" s="535"/>
      <c r="LFW56" s="535"/>
      <c r="LFX56" s="535"/>
      <c r="LFY56" s="535"/>
      <c r="LFZ56" s="535"/>
      <c r="LGA56" s="535"/>
      <c r="LGB56" s="535"/>
      <c r="LGC56" s="535"/>
      <c r="LGD56" s="535"/>
      <c r="LGE56" s="535"/>
      <c r="LGF56" s="535"/>
      <c r="LGG56" s="535"/>
      <c r="LGH56" s="535"/>
      <c r="LGI56" s="535"/>
      <c r="LGJ56" s="535"/>
      <c r="LGK56" s="535"/>
      <c r="LGL56" s="535"/>
      <c r="LGM56" s="535"/>
      <c r="LGN56" s="535"/>
      <c r="LGO56" s="535"/>
      <c r="LGP56" s="535"/>
      <c r="LGQ56" s="535"/>
      <c r="LGR56" s="535"/>
      <c r="LGS56" s="535"/>
      <c r="LGT56" s="535"/>
      <c r="LGU56" s="535"/>
      <c r="LGV56" s="535"/>
      <c r="LGW56" s="535"/>
      <c r="LGX56" s="535"/>
      <c r="LGY56" s="535"/>
      <c r="LGZ56" s="535"/>
      <c r="LHA56" s="535"/>
      <c r="LHB56" s="535"/>
      <c r="LHC56" s="535"/>
      <c r="LHD56" s="535"/>
      <c r="LHE56" s="535"/>
      <c r="LHF56" s="535"/>
      <c r="LHG56" s="535"/>
      <c r="LHH56" s="535"/>
      <c r="LHI56" s="535"/>
      <c r="LHJ56" s="535"/>
      <c r="LHK56" s="535"/>
      <c r="LHL56" s="535"/>
      <c r="LHM56" s="535"/>
      <c r="LHN56" s="535"/>
      <c r="LHO56" s="535"/>
      <c r="LHP56" s="535"/>
      <c r="LHQ56" s="535"/>
      <c r="LHR56" s="535"/>
      <c r="LHS56" s="535"/>
      <c r="LHT56" s="535"/>
      <c r="LHU56" s="535"/>
      <c r="LHV56" s="535"/>
      <c r="LHW56" s="535"/>
      <c r="LHX56" s="535"/>
      <c r="LHY56" s="535"/>
      <c r="LHZ56" s="535"/>
      <c r="LIA56" s="535"/>
      <c r="LIB56" s="535"/>
      <c r="LIC56" s="535"/>
      <c r="LID56" s="535"/>
      <c r="LIE56" s="535"/>
      <c r="LIF56" s="535"/>
      <c r="LIG56" s="535"/>
      <c r="LIH56" s="535"/>
      <c r="LII56" s="535"/>
      <c r="LIJ56" s="535"/>
      <c r="LIK56" s="535"/>
      <c r="LIL56" s="535"/>
      <c r="LIM56" s="535"/>
      <c r="LIN56" s="535"/>
      <c r="LIO56" s="535"/>
      <c r="LIP56" s="535"/>
      <c r="LIQ56" s="535"/>
      <c r="LIR56" s="535"/>
      <c r="LIS56" s="535"/>
      <c r="LIT56" s="535"/>
      <c r="LIU56" s="535"/>
      <c r="LIV56" s="535"/>
      <c r="LIW56" s="535"/>
      <c r="LIX56" s="535"/>
      <c r="LIY56" s="535"/>
      <c r="LIZ56" s="535"/>
      <c r="LJA56" s="535"/>
      <c r="LJB56" s="535"/>
      <c r="LJC56" s="535"/>
      <c r="LJD56" s="535"/>
      <c r="LJE56" s="535"/>
      <c r="LJF56" s="535"/>
      <c r="LJG56" s="535"/>
      <c r="LJH56" s="535"/>
      <c r="LJI56" s="535"/>
      <c r="LJJ56" s="535"/>
      <c r="LJK56" s="535"/>
      <c r="LJL56" s="535"/>
      <c r="LJM56" s="535"/>
      <c r="LJN56" s="535"/>
      <c r="LJO56" s="535"/>
      <c r="LJP56" s="535"/>
      <c r="LJQ56" s="535"/>
      <c r="LJR56" s="535"/>
      <c r="LJS56" s="535"/>
      <c r="LJT56" s="535"/>
      <c r="LJU56" s="535"/>
      <c r="LJV56" s="535"/>
      <c r="LJW56" s="535"/>
      <c r="LJX56" s="535"/>
      <c r="LJY56" s="535"/>
      <c r="LJZ56" s="535"/>
      <c r="LKA56" s="535"/>
      <c r="LKB56" s="535"/>
      <c r="LKC56" s="535"/>
      <c r="LKD56" s="535"/>
      <c r="LKE56" s="535"/>
      <c r="LKF56" s="535"/>
      <c r="LKG56" s="535"/>
      <c r="LKH56" s="535"/>
      <c r="LKI56" s="535"/>
      <c r="LKJ56" s="535"/>
      <c r="LKK56" s="535"/>
      <c r="LKL56" s="535"/>
      <c r="LKM56" s="535"/>
      <c r="LKN56" s="535"/>
      <c r="LKO56" s="535"/>
      <c r="LKP56" s="535"/>
      <c r="LKQ56" s="535"/>
      <c r="LKR56" s="535"/>
      <c r="LKS56" s="535"/>
      <c r="LKT56" s="535"/>
      <c r="LKU56" s="535"/>
      <c r="LKV56" s="535"/>
      <c r="LKW56" s="535"/>
      <c r="LKX56" s="535"/>
      <c r="LKY56" s="535"/>
      <c r="LKZ56" s="535"/>
      <c r="LLA56" s="535"/>
      <c r="LLB56" s="535"/>
      <c r="LLC56" s="535"/>
      <c r="LLD56" s="535"/>
      <c r="LLE56" s="535"/>
      <c r="LLF56" s="535"/>
      <c r="LLG56" s="535"/>
      <c r="LLH56" s="535"/>
      <c r="LLI56" s="535"/>
      <c r="LLJ56" s="535"/>
      <c r="LLK56" s="535"/>
      <c r="LLL56" s="535"/>
      <c r="LLM56" s="535"/>
      <c r="LLN56" s="535"/>
      <c r="LLO56" s="535"/>
      <c r="LLP56" s="535"/>
      <c r="LLQ56" s="535"/>
      <c r="LLR56" s="535"/>
      <c r="LLS56" s="535"/>
      <c r="LLT56" s="535"/>
      <c r="LLU56" s="535"/>
      <c r="LLV56" s="535"/>
      <c r="LLW56" s="535"/>
      <c r="LLX56" s="535"/>
      <c r="LLY56" s="535"/>
      <c r="LLZ56" s="535"/>
      <c r="LMA56" s="535"/>
      <c r="LMB56" s="535"/>
      <c r="LMC56" s="535"/>
      <c r="LMD56" s="535"/>
      <c r="LME56" s="535"/>
      <c r="LMF56" s="535"/>
      <c r="LMG56" s="535"/>
      <c r="LMH56" s="535"/>
      <c r="LMI56" s="535"/>
      <c r="LMJ56" s="535"/>
      <c r="LMK56" s="535"/>
      <c r="LML56" s="535"/>
      <c r="LMM56" s="535"/>
      <c r="LMN56" s="535"/>
      <c r="LMO56" s="535"/>
      <c r="LMP56" s="535"/>
      <c r="LMQ56" s="535"/>
      <c r="LMR56" s="535"/>
      <c r="LMS56" s="535"/>
      <c r="LMT56" s="535"/>
      <c r="LMU56" s="535"/>
      <c r="LMV56" s="535"/>
      <c r="LMW56" s="535"/>
      <c r="LMX56" s="535"/>
      <c r="LMY56" s="535"/>
      <c r="LMZ56" s="535"/>
      <c r="LNA56" s="535"/>
      <c r="LNB56" s="535"/>
      <c r="LNC56" s="535"/>
      <c r="LND56" s="535"/>
      <c r="LNE56" s="535"/>
      <c r="LNF56" s="535"/>
      <c r="LNG56" s="535"/>
      <c r="LNH56" s="535"/>
      <c r="LNI56" s="535"/>
      <c r="LNJ56" s="535"/>
      <c r="LNK56" s="535"/>
      <c r="LNL56" s="535"/>
      <c r="LNM56" s="535"/>
      <c r="LNN56" s="535"/>
      <c r="LNO56" s="535"/>
      <c r="LNP56" s="535"/>
      <c r="LNQ56" s="535"/>
      <c r="LNR56" s="535"/>
      <c r="LNS56" s="535"/>
      <c r="LNT56" s="535"/>
      <c r="LNU56" s="535"/>
      <c r="LNV56" s="535"/>
      <c r="LNW56" s="535"/>
      <c r="LNX56" s="535"/>
      <c r="LNY56" s="535"/>
      <c r="LNZ56" s="535"/>
      <c r="LOA56" s="535"/>
      <c r="LOB56" s="535"/>
      <c r="LOC56" s="535"/>
      <c r="LOD56" s="535"/>
      <c r="LOE56" s="535"/>
      <c r="LOF56" s="535"/>
      <c r="LOG56" s="535"/>
      <c r="LOH56" s="535"/>
      <c r="LOI56" s="535"/>
      <c r="LOJ56" s="535"/>
      <c r="LOK56" s="535"/>
      <c r="LOL56" s="535"/>
      <c r="LOM56" s="535"/>
      <c r="LON56" s="535"/>
      <c r="LOO56" s="535"/>
      <c r="LOP56" s="535"/>
      <c r="LOQ56" s="535"/>
      <c r="LOR56" s="535"/>
      <c r="LOS56" s="535"/>
      <c r="LOT56" s="535"/>
      <c r="LOU56" s="535"/>
      <c r="LOV56" s="535"/>
      <c r="LOW56" s="535"/>
      <c r="LOX56" s="535"/>
      <c r="LOY56" s="535"/>
      <c r="LOZ56" s="535"/>
      <c r="LPA56" s="535"/>
      <c r="LPB56" s="535"/>
      <c r="LPC56" s="535"/>
      <c r="LPD56" s="535"/>
      <c r="LPE56" s="535"/>
      <c r="LPF56" s="535"/>
      <c r="LPG56" s="535"/>
      <c r="LPH56" s="535"/>
      <c r="LPI56" s="535"/>
      <c r="LPJ56" s="535"/>
      <c r="LPK56" s="535"/>
      <c r="LPL56" s="535"/>
      <c r="LPM56" s="535"/>
      <c r="LPN56" s="535"/>
      <c r="LPO56" s="535"/>
      <c r="LPP56" s="535"/>
      <c r="LPQ56" s="535"/>
      <c r="LPR56" s="535"/>
      <c r="LPS56" s="535"/>
      <c r="LPT56" s="535"/>
      <c r="LPU56" s="535"/>
      <c r="LPV56" s="535"/>
      <c r="LPW56" s="535"/>
      <c r="LPX56" s="535"/>
      <c r="LPY56" s="535"/>
      <c r="LPZ56" s="535"/>
      <c r="LQA56" s="535"/>
      <c r="LQB56" s="535"/>
      <c r="LQC56" s="535"/>
      <c r="LQD56" s="535"/>
      <c r="LQE56" s="535"/>
      <c r="LQF56" s="535"/>
      <c r="LQG56" s="535"/>
      <c r="LQH56" s="535"/>
      <c r="LQI56" s="535"/>
      <c r="LQJ56" s="535"/>
      <c r="LQK56" s="535"/>
      <c r="LQL56" s="535"/>
      <c r="LQM56" s="535"/>
      <c r="LQN56" s="535"/>
      <c r="LQO56" s="535"/>
      <c r="LQP56" s="535"/>
      <c r="LQQ56" s="535"/>
      <c r="LQR56" s="535"/>
      <c r="LQS56" s="535"/>
      <c r="LQT56" s="535"/>
      <c r="LQU56" s="535"/>
      <c r="LQV56" s="535"/>
      <c r="LQW56" s="535"/>
      <c r="LQX56" s="535"/>
      <c r="LQY56" s="535"/>
      <c r="LQZ56" s="535"/>
      <c r="LRA56" s="535"/>
      <c r="LRB56" s="535"/>
      <c r="LRC56" s="535"/>
      <c r="LRD56" s="535"/>
      <c r="LRE56" s="535"/>
      <c r="LRF56" s="535"/>
      <c r="LRG56" s="535"/>
      <c r="LRH56" s="535"/>
      <c r="LRI56" s="535"/>
      <c r="LRJ56" s="535"/>
      <c r="LRK56" s="535"/>
      <c r="LRL56" s="535"/>
      <c r="LRM56" s="535"/>
      <c r="LRN56" s="535"/>
      <c r="LRO56" s="535"/>
      <c r="LRP56" s="535"/>
      <c r="LRQ56" s="535"/>
      <c r="LRR56" s="535"/>
      <c r="LRS56" s="535"/>
      <c r="LRT56" s="535"/>
      <c r="LRU56" s="535"/>
      <c r="LRV56" s="535"/>
      <c r="LRW56" s="535"/>
      <c r="LRX56" s="535"/>
      <c r="LRY56" s="535"/>
      <c r="LRZ56" s="535"/>
      <c r="LSA56" s="535"/>
      <c r="LSB56" s="535"/>
      <c r="LSC56" s="535"/>
      <c r="LSD56" s="535"/>
      <c r="LSE56" s="535"/>
      <c r="LSF56" s="535"/>
      <c r="LSG56" s="535"/>
      <c r="LSH56" s="535"/>
      <c r="LSI56" s="535"/>
      <c r="LSJ56" s="535"/>
      <c r="LSK56" s="535"/>
      <c r="LSL56" s="535"/>
      <c r="LSM56" s="535"/>
      <c r="LSN56" s="535"/>
      <c r="LSO56" s="535"/>
      <c r="LSP56" s="535"/>
      <c r="LSQ56" s="535"/>
      <c r="LSR56" s="535"/>
      <c r="LSS56" s="535"/>
      <c r="LST56" s="535"/>
      <c r="LSU56" s="535"/>
      <c r="LSV56" s="535"/>
      <c r="LSW56" s="535"/>
      <c r="LSX56" s="535"/>
      <c r="LSY56" s="535"/>
      <c r="LSZ56" s="535"/>
      <c r="LTA56" s="535"/>
      <c r="LTB56" s="535"/>
      <c r="LTC56" s="535"/>
      <c r="LTD56" s="535"/>
      <c r="LTE56" s="535"/>
      <c r="LTF56" s="535"/>
      <c r="LTG56" s="535"/>
      <c r="LTH56" s="535"/>
      <c r="LTI56" s="535"/>
      <c r="LTJ56" s="535"/>
      <c r="LTK56" s="535"/>
      <c r="LTL56" s="535"/>
      <c r="LTM56" s="535"/>
      <c r="LTN56" s="535"/>
      <c r="LTO56" s="535"/>
      <c r="LTP56" s="535"/>
      <c r="LTQ56" s="535"/>
      <c r="LTR56" s="535"/>
      <c r="LTS56" s="535"/>
      <c r="LTT56" s="535"/>
      <c r="LTU56" s="535"/>
      <c r="LTV56" s="535"/>
      <c r="LTW56" s="535"/>
      <c r="LTX56" s="535"/>
      <c r="LTY56" s="535"/>
      <c r="LTZ56" s="535"/>
      <c r="LUA56" s="535"/>
      <c r="LUB56" s="535"/>
      <c r="LUC56" s="535"/>
      <c r="LUD56" s="535"/>
      <c r="LUE56" s="535"/>
      <c r="LUF56" s="535"/>
      <c r="LUG56" s="535"/>
      <c r="LUH56" s="535"/>
      <c r="LUI56" s="535"/>
      <c r="LUJ56" s="535"/>
      <c r="LUK56" s="535"/>
      <c r="LUL56" s="535"/>
      <c r="LUM56" s="535"/>
      <c r="LUN56" s="535"/>
      <c r="LUO56" s="535"/>
      <c r="LUP56" s="535"/>
      <c r="LUQ56" s="535"/>
      <c r="LUR56" s="535"/>
      <c r="LUS56" s="535"/>
      <c r="LUT56" s="535"/>
      <c r="LUU56" s="535"/>
      <c r="LUV56" s="535"/>
      <c r="LUW56" s="535"/>
      <c r="LUX56" s="535"/>
      <c r="LUY56" s="535"/>
      <c r="LUZ56" s="535"/>
      <c r="LVA56" s="535"/>
      <c r="LVB56" s="535"/>
      <c r="LVC56" s="535"/>
      <c r="LVD56" s="535"/>
      <c r="LVE56" s="535"/>
      <c r="LVF56" s="535"/>
      <c r="LVG56" s="535"/>
      <c r="LVH56" s="535"/>
      <c r="LVI56" s="535"/>
      <c r="LVJ56" s="535"/>
      <c r="LVK56" s="535"/>
      <c r="LVL56" s="535"/>
      <c r="LVM56" s="535"/>
      <c r="LVN56" s="535"/>
      <c r="LVO56" s="535"/>
      <c r="LVP56" s="535"/>
      <c r="LVQ56" s="535"/>
      <c r="LVR56" s="535"/>
      <c r="LVS56" s="535"/>
      <c r="LVT56" s="535"/>
      <c r="LVU56" s="535"/>
      <c r="LVV56" s="535"/>
      <c r="LVW56" s="535"/>
      <c r="LVX56" s="535"/>
      <c r="LVY56" s="535"/>
      <c r="LVZ56" s="535"/>
      <c r="LWA56" s="535"/>
      <c r="LWB56" s="535"/>
      <c r="LWC56" s="535"/>
      <c r="LWD56" s="535"/>
      <c r="LWE56" s="535"/>
      <c r="LWF56" s="535"/>
      <c r="LWG56" s="535"/>
      <c r="LWH56" s="535"/>
      <c r="LWI56" s="535"/>
      <c r="LWJ56" s="535"/>
      <c r="LWK56" s="535"/>
      <c r="LWL56" s="535"/>
      <c r="LWM56" s="535"/>
      <c r="LWN56" s="535"/>
      <c r="LWO56" s="535"/>
      <c r="LWP56" s="535"/>
      <c r="LWQ56" s="535"/>
      <c r="LWR56" s="535"/>
      <c r="LWS56" s="535"/>
      <c r="LWT56" s="535"/>
      <c r="LWU56" s="535"/>
      <c r="LWV56" s="535"/>
      <c r="LWW56" s="535"/>
      <c r="LWX56" s="535"/>
      <c r="LWY56" s="535"/>
      <c r="LWZ56" s="535"/>
      <c r="LXA56" s="535"/>
      <c r="LXB56" s="535"/>
      <c r="LXC56" s="535"/>
      <c r="LXD56" s="535"/>
      <c r="LXE56" s="535"/>
      <c r="LXF56" s="535"/>
      <c r="LXG56" s="535"/>
      <c r="LXH56" s="535"/>
      <c r="LXI56" s="535"/>
      <c r="LXJ56" s="535"/>
      <c r="LXK56" s="535"/>
      <c r="LXL56" s="535"/>
      <c r="LXM56" s="535"/>
      <c r="LXN56" s="535"/>
      <c r="LXO56" s="535"/>
      <c r="LXP56" s="535"/>
      <c r="LXQ56" s="535"/>
      <c r="LXR56" s="535"/>
      <c r="LXS56" s="535"/>
      <c r="LXT56" s="535"/>
      <c r="LXU56" s="535"/>
      <c r="LXV56" s="535"/>
      <c r="LXW56" s="535"/>
      <c r="LXX56" s="535"/>
      <c r="LXY56" s="535"/>
      <c r="LXZ56" s="535"/>
      <c r="LYA56" s="535"/>
      <c r="LYB56" s="535"/>
      <c r="LYC56" s="535"/>
      <c r="LYD56" s="535"/>
      <c r="LYE56" s="535"/>
      <c r="LYF56" s="535"/>
      <c r="LYG56" s="535"/>
      <c r="LYH56" s="535"/>
      <c r="LYI56" s="535"/>
      <c r="LYJ56" s="535"/>
      <c r="LYK56" s="535"/>
      <c r="LYL56" s="535"/>
      <c r="LYM56" s="535"/>
      <c r="LYN56" s="535"/>
      <c r="LYO56" s="535"/>
      <c r="LYP56" s="535"/>
      <c r="LYQ56" s="535"/>
      <c r="LYR56" s="535"/>
      <c r="LYS56" s="535"/>
      <c r="LYT56" s="535"/>
      <c r="LYU56" s="535"/>
      <c r="LYV56" s="535"/>
      <c r="LYW56" s="535"/>
      <c r="LYX56" s="535"/>
      <c r="LYY56" s="535"/>
      <c r="LYZ56" s="535"/>
      <c r="LZA56" s="535"/>
      <c r="LZB56" s="535"/>
      <c r="LZC56" s="535"/>
      <c r="LZD56" s="535"/>
      <c r="LZE56" s="535"/>
      <c r="LZF56" s="535"/>
      <c r="LZG56" s="535"/>
      <c r="LZH56" s="535"/>
      <c r="LZI56" s="535"/>
      <c r="LZJ56" s="535"/>
      <c r="LZK56" s="535"/>
      <c r="LZL56" s="535"/>
      <c r="LZM56" s="535"/>
      <c r="LZN56" s="535"/>
      <c r="LZO56" s="535"/>
      <c r="LZP56" s="535"/>
      <c r="LZQ56" s="535"/>
      <c r="LZR56" s="535"/>
      <c r="LZS56" s="535"/>
      <c r="LZT56" s="535"/>
      <c r="LZU56" s="535"/>
      <c r="LZV56" s="535"/>
      <c r="LZW56" s="535"/>
      <c r="LZX56" s="535"/>
      <c r="LZY56" s="535"/>
      <c r="LZZ56" s="535"/>
      <c r="MAA56" s="535"/>
      <c r="MAB56" s="535"/>
      <c r="MAC56" s="535"/>
      <c r="MAD56" s="535"/>
      <c r="MAE56" s="535"/>
      <c r="MAF56" s="535"/>
      <c r="MAG56" s="535"/>
      <c r="MAH56" s="535"/>
      <c r="MAI56" s="535"/>
      <c r="MAJ56" s="535"/>
      <c r="MAK56" s="535"/>
      <c r="MAL56" s="535"/>
      <c r="MAM56" s="535"/>
      <c r="MAN56" s="535"/>
      <c r="MAO56" s="535"/>
      <c r="MAP56" s="535"/>
      <c r="MAQ56" s="535"/>
      <c r="MAR56" s="535"/>
      <c r="MAS56" s="535"/>
      <c r="MAT56" s="535"/>
      <c r="MAU56" s="535"/>
      <c r="MAV56" s="535"/>
      <c r="MAW56" s="535"/>
      <c r="MAX56" s="535"/>
      <c r="MAY56" s="535"/>
      <c r="MAZ56" s="535"/>
      <c r="MBA56" s="535"/>
      <c r="MBB56" s="535"/>
      <c r="MBC56" s="535"/>
      <c r="MBD56" s="535"/>
      <c r="MBE56" s="535"/>
      <c r="MBF56" s="535"/>
      <c r="MBG56" s="535"/>
      <c r="MBH56" s="535"/>
      <c r="MBI56" s="535"/>
      <c r="MBJ56" s="535"/>
      <c r="MBK56" s="535"/>
      <c r="MBL56" s="535"/>
      <c r="MBM56" s="535"/>
      <c r="MBN56" s="535"/>
      <c r="MBO56" s="535"/>
      <c r="MBP56" s="535"/>
      <c r="MBQ56" s="535"/>
      <c r="MBR56" s="535"/>
      <c r="MBS56" s="535"/>
      <c r="MBT56" s="535"/>
      <c r="MBU56" s="535"/>
      <c r="MBV56" s="535"/>
      <c r="MBW56" s="535"/>
      <c r="MBX56" s="535"/>
      <c r="MBY56" s="535"/>
      <c r="MBZ56" s="535"/>
      <c r="MCA56" s="535"/>
      <c r="MCB56" s="535"/>
      <c r="MCC56" s="535"/>
      <c r="MCD56" s="535"/>
      <c r="MCE56" s="535"/>
      <c r="MCF56" s="535"/>
      <c r="MCG56" s="535"/>
      <c r="MCH56" s="535"/>
      <c r="MCI56" s="535"/>
      <c r="MCJ56" s="535"/>
      <c r="MCK56" s="535"/>
      <c r="MCL56" s="535"/>
      <c r="MCM56" s="535"/>
      <c r="MCN56" s="535"/>
      <c r="MCO56" s="535"/>
      <c r="MCP56" s="535"/>
      <c r="MCQ56" s="535"/>
      <c r="MCR56" s="535"/>
      <c r="MCS56" s="535"/>
      <c r="MCT56" s="535"/>
      <c r="MCU56" s="535"/>
      <c r="MCV56" s="535"/>
      <c r="MCW56" s="535"/>
      <c r="MCX56" s="535"/>
      <c r="MCY56" s="535"/>
      <c r="MCZ56" s="535"/>
      <c r="MDA56" s="535"/>
      <c r="MDB56" s="535"/>
      <c r="MDC56" s="535"/>
      <c r="MDD56" s="535"/>
      <c r="MDE56" s="535"/>
      <c r="MDF56" s="535"/>
      <c r="MDG56" s="535"/>
      <c r="MDH56" s="535"/>
      <c r="MDI56" s="535"/>
      <c r="MDJ56" s="535"/>
      <c r="MDK56" s="535"/>
      <c r="MDL56" s="535"/>
      <c r="MDM56" s="535"/>
      <c r="MDN56" s="535"/>
      <c r="MDO56" s="535"/>
      <c r="MDP56" s="535"/>
      <c r="MDQ56" s="535"/>
      <c r="MDR56" s="535"/>
      <c r="MDS56" s="535"/>
      <c r="MDT56" s="535"/>
      <c r="MDU56" s="535"/>
      <c r="MDV56" s="535"/>
      <c r="MDW56" s="535"/>
      <c r="MDX56" s="535"/>
      <c r="MDY56" s="535"/>
      <c r="MDZ56" s="535"/>
      <c r="MEA56" s="535"/>
      <c r="MEB56" s="535"/>
      <c r="MEC56" s="535"/>
      <c r="MED56" s="535"/>
      <c r="MEE56" s="535"/>
      <c r="MEF56" s="535"/>
      <c r="MEG56" s="535"/>
      <c r="MEH56" s="535"/>
      <c r="MEI56" s="535"/>
      <c r="MEJ56" s="535"/>
      <c r="MEK56" s="535"/>
      <c r="MEL56" s="535"/>
      <c r="MEM56" s="535"/>
      <c r="MEN56" s="535"/>
      <c r="MEO56" s="535"/>
      <c r="MEP56" s="535"/>
      <c r="MEQ56" s="535"/>
      <c r="MER56" s="535"/>
      <c r="MES56" s="535"/>
      <c r="MET56" s="535"/>
      <c r="MEU56" s="535"/>
      <c r="MEV56" s="535"/>
      <c r="MEW56" s="535"/>
      <c r="MEX56" s="535"/>
      <c r="MEY56" s="535"/>
      <c r="MEZ56" s="535"/>
      <c r="MFA56" s="535"/>
      <c r="MFB56" s="535"/>
      <c r="MFC56" s="535"/>
      <c r="MFD56" s="535"/>
      <c r="MFE56" s="535"/>
      <c r="MFF56" s="535"/>
      <c r="MFG56" s="535"/>
      <c r="MFH56" s="535"/>
      <c r="MFI56" s="535"/>
      <c r="MFJ56" s="535"/>
      <c r="MFK56" s="535"/>
      <c r="MFL56" s="535"/>
      <c r="MFM56" s="535"/>
      <c r="MFN56" s="535"/>
      <c r="MFO56" s="535"/>
      <c r="MFP56" s="535"/>
      <c r="MFQ56" s="535"/>
      <c r="MFR56" s="535"/>
      <c r="MFS56" s="535"/>
      <c r="MFT56" s="535"/>
      <c r="MFU56" s="535"/>
      <c r="MFV56" s="535"/>
      <c r="MFW56" s="535"/>
      <c r="MFX56" s="535"/>
      <c r="MFY56" s="535"/>
      <c r="MFZ56" s="535"/>
      <c r="MGA56" s="535"/>
      <c r="MGB56" s="535"/>
      <c r="MGC56" s="535"/>
      <c r="MGD56" s="535"/>
      <c r="MGE56" s="535"/>
      <c r="MGF56" s="535"/>
      <c r="MGG56" s="535"/>
      <c r="MGH56" s="535"/>
      <c r="MGI56" s="535"/>
      <c r="MGJ56" s="535"/>
      <c r="MGK56" s="535"/>
      <c r="MGL56" s="535"/>
      <c r="MGM56" s="535"/>
      <c r="MGN56" s="535"/>
      <c r="MGO56" s="535"/>
      <c r="MGP56" s="535"/>
      <c r="MGQ56" s="535"/>
      <c r="MGR56" s="535"/>
      <c r="MGS56" s="535"/>
      <c r="MGT56" s="535"/>
      <c r="MGU56" s="535"/>
      <c r="MGV56" s="535"/>
      <c r="MGW56" s="535"/>
      <c r="MGX56" s="535"/>
      <c r="MGY56" s="535"/>
      <c r="MGZ56" s="535"/>
      <c r="MHA56" s="535"/>
      <c r="MHB56" s="535"/>
      <c r="MHC56" s="535"/>
      <c r="MHD56" s="535"/>
      <c r="MHE56" s="535"/>
      <c r="MHF56" s="535"/>
      <c r="MHG56" s="535"/>
      <c r="MHH56" s="535"/>
      <c r="MHI56" s="535"/>
      <c r="MHJ56" s="535"/>
      <c r="MHK56" s="535"/>
      <c r="MHL56" s="535"/>
      <c r="MHM56" s="535"/>
      <c r="MHN56" s="535"/>
      <c r="MHO56" s="535"/>
      <c r="MHP56" s="535"/>
      <c r="MHQ56" s="535"/>
      <c r="MHR56" s="535"/>
      <c r="MHS56" s="535"/>
      <c r="MHT56" s="535"/>
      <c r="MHU56" s="535"/>
      <c r="MHV56" s="535"/>
      <c r="MHW56" s="535"/>
      <c r="MHX56" s="535"/>
      <c r="MHY56" s="535"/>
      <c r="MHZ56" s="535"/>
      <c r="MIA56" s="535"/>
      <c r="MIB56" s="535"/>
      <c r="MIC56" s="535"/>
      <c r="MID56" s="535"/>
      <c r="MIE56" s="535"/>
      <c r="MIF56" s="535"/>
      <c r="MIG56" s="535"/>
      <c r="MIH56" s="535"/>
      <c r="MII56" s="535"/>
      <c r="MIJ56" s="535"/>
      <c r="MIK56" s="535"/>
      <c r="MIL56" s="535"/>
      <c r="MIM56" s="535"/>
      <c r="MIN56" s="535"/>
      <c r="MIO56" s="535"/>
      <c r="MIP56" s="535"/>
      <c r="MIQ56" s="535"/>
      <c r="MIR56" s="535"/>
      <c r="MIS56" s="535"/>
      <c r="MIT56" s="535"/>
      <c r="MIU56" s="535"/>
      <c r="MIV56" s="535"/>
      <c r="MIW56" s="535"/>
      <c r="MIX56" s="535"/>
      <c r="MIY56" s="535"/>
      <c r="MIZ56" s="535"/>
      <c r="MJA56" s="535"/>
      <c r="MJB56" s="535"/>
      <c r="MJC56" s="535"/>
      <c r="MJD56" s="535"/>
      <c r="MJE56" s="535"/>
      <c r="MJF56" s="535"/>
      <c r="MJG56" s="535"/>
      <c r="MJH56" s="535"/>
      <c r="MJI56" s="535"/>
      <c r="MJJ56" s="535"/>
      <c r="MJK56" s="535"/>
      <c r="MJL56" s="535"/>
      <c r="MJM56" s="535"/>
      <c r="MJN56" s="535"/>
      <c r="MJO56" s="535"/>
      <c r="MJP56" s="535"/>
      <c r="MJQ56" s="535"/>
      <c r="MJR56" s="535"/>
      <c r="MJS56" s="535"/>
      <c r="MJT56" s="535"/>
      <c r="MJU56" s="535"/>
      <c r="MJV56" s="535"/>
      <c r="MJW56" s="535"/>
      <c r="MJX56" s="535"/>
      <c r="MJY56" s="535"/>
      <c r="MJZ56" s="535"/>
      <c r="MKA56" s="535"/>
      <c r="MKB56" s="535"/>
      <c r="MKC56" s="535"/>
      <c r="MKD56" s="535"/>
      <c r="MKE56" s="535"/>
      <c r="MKF56" s="535"/>
      <c r="MKG56" s="535"/>
      <c r="MKH56" s="535"/>
      <c r="MKI56" s="535"/>
      <c r="MKJ56" s="535"/>
      <c r="MKK56" s="535"/>
      <c r="MKL56" s="535"/>
      <c r="MKM56" s="535"/>
      <c r="MKN56" s="535"/>
      <c r="MKO56" s="535"/>
      <c r="MKP56" s="535"/>
      <c r="MKQ56" s="535"/>
      <c r="MKR56" s="535"/>
      <c r="MKS56" s="535"/>
      <c r="MKT56" s="535"/>
      <c r="MKU56" s="535"/>
      <c r="MKV56" s="535"/>
      <c r="MKW56" s="535"/>
      <c r="MKX56" s="535"/>
      <c r="MKY56" s="535"/>
      <c r="MKZ56" s="535"/>
      <c r="MLA56" s="535"/>
      <c r="MLB56" s="535"/>
      <c r="MLC56" s="535"/>
      <c r="MLD56" s="535"/>
      <c r="MLE56" s="535"/>
      <c r="MLF56" s="535"/>
      <c r="MLG56" s="535"/>
      <c r="MLH56" s="535"/>
      <c r="MLI56" s="535"/>
      <c r="MLJ56" s="535"/>
      <c r="MLK56" s="535"/>
      <c r="MLL56" s="535"/>
      <c r="MLM56" s="535"/>
      <c r="MLN56" s="535"/>
      <c r="MLO56" s="535"/>
      <c r="MLP56" s="535"/>
      <c r="MLQ56" s="535"/>
      <c r="MLR56" s="535"/>
      <c r="MLS56" s="535"/>
      <c r="MLT56" s="535"/>
      <c r="MLU56" s="535"/>
      <c r="MLV56" s="535"/>
      <c r="MLW56" s="535"/>
      <c r="MLX56" s="535"/>
      <c r="MLY56" s="535"/>
      <c r="MLZ56" s="535"/>
      <c r="MMA56" s="535"/>
      <c r="MMB56" s="535"/>
      <c r="MMC56" s="535"/>
      <c r="MMD56" s="535"/>
      <c r="MME56" s="535"/>
      <c r="MMF56" s="535"/>
      <c r="MMG56" s="535"/>
      <c r="MMH56" s="535"/>
      <c r="MMI56" s="535"/>
      <c r="MMJ56" s="535"/>
      <c r="MMK56" s="535"/>
      <c r="MML56" s="535"/>
      <c r="MMM56" s="535"/>
      <c r="MMN56" s="535"/>
      <c r="MMO56" s="535"/>
      <c r="MMP56" s="535"/>
      <c r="MMQ56" s="535"/>
      <c r="MMR56" s="535"/>
      <c r="MMS56" s="535"/>
      <c r="MMT56" s="535"/>
      <c r="MMU56" s="535"/>
      <c r="MMV56" s="535"/>
      <c r="MMW56" s="535"/>
      <c r="MMX56" s="535"/>
      <c r="MMY56" s="535"/>
      <c r="MMZ56" s="535"/>
      <c r="MNA56" s="535"/>
      <c r="MNB56" s="535"/>
      <c r="MNC56" s="535"/>
      <c r="MND56" s="535"/>
      <c r="MNE56" s="535"/>
      <c r="MNF56" s="535"/>
      <c r="MNG56" s="535"/>
      <c r="MNH56" s="535"/>
      <c r="MNI56" s="535"/>
      <c r="MNJ56" s="535"/>
      <c r="MNK56" s="535"/>
      <c r="MNL56" s="535"/>
      <c r="MNM56" s="535"/>
      <c r="MNN56" s="535"/>
      <c r="MNO56" s="535"/>
      <c r="MNP56" s="535"/>
      <c r="MNQ56" s="535"/>
      <c r="MNR56" s="535"/>
      <c r="MNS56" s="535"/>
      <c r="MNT56" s="535"/>
      <c r="MNU56" s="535"/>
      <c r="MNV56" s="535"/>
      <c r="MNW56" s="535"/>
      <c r="MNX56" s="535"/>
      <c r="MNY56" s="535"/>
      <c r="MNZ56" s="535"/>
      <c r="MOA56" s="535"/>
      <c r="MOB56" s="535"/>
      <c r="MOC56" s="535"/>
      <c r="MOD56" s="535"/>
      <c r="MOE56" s="535"/>
      <c r="MOF56" s="535"/>
      <c r="MOG56" s="535"/>
      <c r="MOH56" s="535"/>
      <c r="MOI56" s="535"/>
      <c r="MOJ56" s="535"/>
      <c r="MOK56" s="535"/>
      <c r="MOL56" s="535"/>
      <c r="MOM56" s="535"/>
      <c r="MON56" s="535"/>
      <c r="MOO56" s="535"/>
      <c r="MOP56" s="535"/>
      <c r="MOQ56" s="535"/>
      <c r="MOR56" s="535"/>
      <c r="MOS56" s="535"/>
      <c r="MOT56" s="535"/>
      <c r="MOU56" s="535"/>
      <c r="MOV56" s="535"/>
      <c r="MOW56" s="535"/>
      <c r="MOX56" s="535"/>
      <c r="MOY56" s="535"/>
      <c r="MOZ56" s="535"/>
      <c r="MPA56" s="535"/>
      <c r="MPB56" s="535"/>
      <c r="MPC56" s="535"/>
      <c r="MPD56" s="535"/>
      <c r="MPE56" s="535"/>
      <c r="MPF56" s="535"/>
      <c r="MPG56" s="535"/>
      <c r="MPH56" s="535"/>
      <c r="MPI56" s="535"/>
      <c r="MPJ56" s="535"/>
      <c r="MPK56" s="535"/>
      <c r="MPL56" s="535"/>
      <c r="MPM56" s="535"/>
      <c r="MPN56" s="535"/>
      <c r="MPO56" s="535"/>
      <c r="MPP56" s="535"/>
      <c r="MPQ56" s="535"/>
      <c r="MPR56" s="535"/>
      <c r="MPS56" s="535"/>
      <c r="MPT56" s="535"/>
      <c r="MPU56" s="535"/>
      <c r="MPV56" s="535"/>
      <c r="MPW56" s="535"/>
      <c r="MPX56" s="535"/>
      <c r="MPY56" s="535"/>
      <c r="MPZ56" s="535"/>
      <c r="MQA56" s="535"/>
      <c r="MQB56" s="535"/>
      <c r="MQC56" s="535"/>
      <c r="MQD56" s="535"/>
      <c r="MQE56" s="535"/>
      <c r="MQF56" s="535"/>
      <c r="MQG56" s="535"/>
      <c r="MQH56" s="535"/>
      <c r="MQI56" s="535"/>
      <c r="MQJ56" s="535"/>
      <c r="MQK56" s="535"/>
      <c r="MQL56" s="535"/>
      <c r="MQM56" s="535"/>
      <c r="MQN56" s="535"/>
      <c r="MQO56" s="535"/>
      <c r="MQP56" s="535"/>
      <c r="MQQ56" s="535"/>
      <c r="MQR56" s="535"/>
      <c r="MQS56" s="535"/>
      <c r="MQT56" s="535"/>
      <c r="MQU56" s="535"/>
      <c r="MQV56" s="535"/>
      <c r="MQW56" s="535"/>
      <c r="MQX56" s="535"/>
      <c r="MQY56" s="535"/>
      <c r="MQZ56" s="535"/>
      <c r="MRA56" s="535"/>
      <c r="MRB56" s="535"/>
      <c r="MRC56" s="535"/>
      <c r="MRD56" s="535"/>
      <c r="MRE56" s="535"/>
      <c r="MRF56" s="535"/>
      <c r="MRG56" s="535"/>
      <c r="MRH56" s="535"/>
      <c r="MRI56" s="535"/>
      <c r="MRJ56" s="535"/>
      <c r="MRK56" s="535"/>
      <c r="MRL56" s="535"/>
      <c r="MRM56" s="535"/>
      <c r="MRN56" s="535"/>
      <c r="MRO56" s="535"/>
      <c r="MRP56" s="535"/>
      <c r="MRQ56" s="535"/>
      <c r="MRR56" s="535"/>
      <c r="MRS56" s="535"/>
      <c r="MRT56" s="535"/>
      <c r="MRU56" s="535"/>
      <c r="MRV56" s="535"/>
      <c r="MRW56" s="535"/>
      <c r="MRX56" s="535"/>
      <c r="MRY56" s="535"/>
      <c r="MRZ56" s="535"/>
      <c r="MSA56" s="535"/>
      <c r="MSB56" s="535"/>
      <c r="MSC56" s="535"/>
      <c r="MSD56" s="535"/>
      <c r="MSE56" s="535"/>
      <c r="MSF56" s="535"/>
      <c r="MSG56" s="535"/>
      <c r="MSH56" s="535"/>
      <c r="MSI56" s="535"/>
      <c r="MSJ56" s="535"/>
      <c r="MSK56" s="535"/>
      <c r="MSL56" s="535"/>
      <c r="MSM56" s="535"/>
      <c r="MSN56" s="535"/>
      <c r="MSO56" s="535"/>
      <c r="MSP56" s="535"/>
      <c r="MSQ56" s="535"/>
      <c r="MSR56" s="535"/>
      <c r="MSS56" s="535"/>
      <c r="MST56" s="535"/>
      <c r="MSU56" s="535"/>
      <c r="MSV56" s="535"/>
      <c r="MSW56" s="535"/>
      <c r="MSX56" s="535"/>
      <c r="MSY56" s="535"/>
      <c r="MSZ56" s="535"/>
      <c r="MTA56" s="535"/>
      <c r="MTB56" s="535"/>
      <c r="MTC56" s="535"/>
      <c r="MTD56" s="535"/>
      <c r="MTE56" s="535"/>
      <c r="MTF56" s="535"/>
      <c r="MTG56" s="535"/>
      <c r="MTH56" s="535"/>
      <c r="MTI56" s="535"/>
      <c r="MTJ56" s="535"/>
      <c r="MTK56" s="535"/>
      <c r="MTL56" s="535"/>
      <c r="MTM56" s="535"/>
      <c r="MTN56" s="535"/>
      <c r="MTO56" s="535"/>
      <c r="MTP56" s="535"/>
      <c r="MTQ56" s="535"/>
      <c r="MTR56" s="535"/>
      <c r="MTS56" s="535"/>
      <c r="MTT56" s="535"/>
      <c r="MTU56" s="535"/>
      <c r="MTV56" s="535"/>
      <c r="MTW56" s="535"/>
      <c r="MTX56" s="535"/>
      <c r="MTY56" s="535"/>
      <c r="MTZ56" s="535"/>
      <c r="MUA56" s="535"/>
      <c r="MUB56" s="535"/>
      <c r="MUC56" s="535"/>
      <c r="MUD56" s="535"/>
      <c r="MUE56" s="535"/>
      <c r="MUF56" s="535"/>
      <c r="MUG56" s="535"/>
      <c r="MUH56" s="535"/>
      <c r="MUI56" s="535"/>
      <c r="MUJ56" s="535"/>
      <c r="MUK56" s="535"/>
      <c r="MUL56" s="535"/>
      <c r="MUM56" s="535"/>
      <c r="MUN56" s="535"/>
      <c r="MUO56" s="535"/>
      <c r="MUP56" s="535"/>
      <c r="MUQ56" s="535"/>
      <c r="MUR56" s="535"/>
      <c r="MUS56" s="535"/>
      <c r="MUT56" s="535"/>
      <c r="MUU56" s="535"/>
      <c r="MUV56" s="535"/>
      <c r="MUW56" s="535"/>
      <c r="MUX56" s="535"/>
      <c r="MUY56" s="535"/>
      <c r="MUZ56" s="535"/>
      <c r="MVA56" s="535"/>
      <c r="MVB56" s="535"/>
      <c r="MVC56" s="535"/>
      <c r="MVD56" s="535"/>
      <c r="MVE56" s="535"/>
      <c r="MVF56" s="535"/>
      <c r="MVG56" s="535"/>
      <c r="MVH56" s="535"/>
      <c r="MVI56" s="535"/>
      <c r="MVJ56" s="535"/>
      <c r="MVK56" s="535"/>
      <c r="MVL56" s="535"/>
      <c r="MVM56" s="535"/>
      <c r="MVN56" s="535"/>
      <c r="MVO56" s="535"/>
      <c r="MVP56" s="535"/>
      <c r="MVQ56" s="535"/>
      <c r="MVR56" s="535"/>
      <c r="MVS56" s="535"/>
      <c r="MVT56" s="535"/>
      <c r="MVU56" s="535"/>
      <c r="MVV56" s="535"/>
      <c r="MVW56" s="535"/>
      <c r="MVX56" s="535"/>
      <c r="MVY56" s="535"/>
      <c r="MVZ56" s="535"/>
      <c r="MWA56" s="535"/>
      <c r="MWB56" s="535"/>
      <c r="MWC56" s="535"/>
      <c r="MWD56" s="535"/>
      <c r="MWE56" s="535"/>
      <c r="MWF56" s="535"/>
      <c r="MWG56" s="535"/>
      <c r="MWH56" s="535"/>
      <c r="MWI56" s="535"/>
      <c r="MWJ56" s="535"/>
      <c r="MWK56" s="535"/>
      <c r="MWL56" s="535"/>
      <c r="MWM56" s="535"/>
      <c r="MWN56" s="535"/>
      <c r="MWO56" s="535"/>
      <c r="MWP56" s="535"/>
      <c r="MWQ56" s="535"/>
      <c r="MWR56" s="535"/>
      <c r="MWS56" s="535"/>
      <c r="MWT56" s="535"/>
      <c r="MWU56" s="535"/>
      <c r="MWV56" s="535"/>
      <c r="MWW56" s="535"/>
      <c r="MWX56" s="535"/>
      <c r="MWY56" s="535"/>
      <c r="MWZ56" s="535"/>
      <c r="MXA56" s="535"/>
      <c r="MXB56" s="535"/>
      <c r="MXC56" s="535"/>
      <c r="MXD56" s="535"/>
      <c r="MXE56" s="535"/>
      <c r="MXF56" s="535"/>
      <c r="MXG56" s="535"/>
      <c r="MXH56" s="535"/>
      <c r="MXI56" s="535"/>
      <c r="MXJ56" s="535"/>
      <c r="MXK56" s="535"/>
      <c r="MXL56" s="535"/>
      <c r="MXM56" s="535"/>
      <c r="MXN56" s="535"/>
      <c r="MXO56" s="535"/>
      <c r="MXP56" s="535"/>
      <c r="MXQ56" s="535"/>
      <c r="MXR56" s="535"/>
      <c r="MXS56" s="535"/>
      <c r="MXT56" s="535"/>
      <c r="MXU56" s="535"/>
      <c r="MXV56" s="535"/>
      <c r="MXW56" s="535"/>
      <c r="MXX56" s="535"/>
      <c r="MXY56" s="535"/>
      <c r="MXZ56" s="535"/>
      <c r="MYA56" s="535"/>
      <c r="MYB56" s="535"/>
      <c r="MYC56" s="535"/>
      <c r="MYD56" s="535"/>
      <c r="MYE56" s="535"/>
      <c r="MYF56" s="535"/>
      <c r="MYG56" s="535"/>
      <c r="MYH56" s="535"/>
      <c r="MYI56" s="535"/>
      <c r="MYJ56" s="535"/>
      <c r="MYK56" s="535"/>
      <c r="MYL56" s="535"/>
      <c r="MYM56" s="535"/>
      <c r="MYN56" s="535"/>
      <c r="MYO56" s="535"/>
      <c r="MYP56" s="535"/>
      <c r="MYQ56" s="535"/>
      <c r="MYR56" s="535"/>
      <c r="MYS56" s="535"/>
      <c r="MYT56" s="535"/>
      <c r="MYU56" s="535"/>
      <c r="MYV56" s="535"/>
      <c r="MYW56" s="535"/>
      <c r="MYX56" s="535"/>
      <c r="MYY56" s="535"/>
      <c r="MYZ56" s="535"/>
      <c r="MZA56" s="535"/>
      <c r="MZB56" s="535"/>
      <c r="MZC56" s="535"/>
      <c r="MZD56" s="535"/>
      <c r="MZE56" s="535"/>
      <c r="MZF56" s="535"/>
      <c r="MZG56" s="535"/>
      <c r="MZH56" s="535"/>
      <c r="MZI56" s="535"/>
      <c r="MZJ56" s="535"/>
      <c r="MZK56" s="535"/>
      <c r="MZL56" s="535"/>
      <c r="MZM56" s="535"/>
      <c r="MZN56" s="535"/>
      <c r="MZO56" s="535"/>
      <c r="MZP56" s="535"/>
      <c r="MZQ56" s="535"/>
      <c r="MZR56" s="535"/>
      <c r="MZS56" s="535"/>
      <c r="MZT56" s="535"/>
      <c r="MZU56" s="535"/>
      <c r="MZV56" s="535"/>
      <c r="MZW56" s="535"/>
      <c r="MZX56" s="535"/>
      <c r="MZY56" s="535"/>
      <c r="MZZ56" s="535"/>
      <c r="NAA56" s="535"/>
      <c r="NAB56" s="535"/>
      <c r="NAC56" s="535"/>
      <c r="NAD56" s="535"/>
      <c r="NAE56" s="535"/>
      <c r="NAF56" s="535"/>
      <c r="NAG56" s="535"/>
      <c r="NAH56" s="535"/>
      <c r="NAI56" s="535"/>
      <c r="NAJ56" s="535"/>
      <c r="NAK56" s="535"/>
      <c r="NAL56" s="535"/>
      <c r="NAM56" s="535"/>
      <c r="NAN56" s="535"/>
      <c r="NAO56" s="535"/>
      <c r="NAP56" s="535"/>
      <c r="NAQ56" s="535"/>
      <c r="NAR56" s="535"/>
      <c r="NAS56" s="535"/>
      <c r="NAT56" s="535"/>
      <c r="NAU56" s="535"/>
      <c r="NAV56" s="535"/>
      <c r="NAW56" s="535"/>
      <c r="NAX56" s="535"/>
      <c r="NAY56" s="535"/>
      <c r="NAZ56" s="535"/>
      <c r="NBA56" s="535"/>
      <c r="NBB56" s="535"/>
      <c r="NBC56" s="535"/>
      <c r="NBD56" s="535"/>
      <c r="NBE56" s="535"/>
      <c r="NBF56" s="535"/>
      <c r="NBG56" s="535"/>
      <c r="NBH56" s="535"/>
      <c r="NBI56" s="535"/>
      <c r="NBJ56" s="535"/>
      <c r="NBK56" s="535"/>
      <c r="NBL56" s="535"/>
      <c r="NBM56" s="535"/>
      <c r="NBN56" s="535"/>
      <c r="NBO56" s="535"/>
      <c r="NBP56" s="535"/>
      <c r="NBQ56" s="535"/>
      <c r="NBR56" s="535"/>
      <c r="NBS56" s="535"/>
      <c r="NBT56" s="535"/>
      <c r="NBU56" s="535"/>
      <c r="NBV56" s="535"/>
      <c r="NBW56" s="535"/>
      <c r="NBX56" s="535"/>
      <c r="NBY56" s="535"/>
      <c r="NBZ56" s="535"/>
      <c r="NCA56" s="535"/>
      <c r="NCB56" s="535"/>
      <c r="NCC56" s="535"/>
      <c r="NCD56" s="535"/>
      <c r="NCE56" s="535"/>
      <c r="NCF56" s="535"/>
      <c r="NCG56" s="535"/>
      <c r="NCH56" s="535"/>
      <c r="NCI56" s="535"/>
      <c r="NCJ56" s="535"/>
      <c r="NCK56" s="535"/>
      <c r="NCL56" s="535"/>
      <c r="NCM56" s="535"/>
      <c r="NCN56" s="535"/>
      <c r="NCO56" s="535"/>
      <c r="NCP56" s="535"/>
      <c r="NCQ56" s="535"/>
      <c r="NCR56" s="535"/>
      <c r="NCS56" s="535"/>
      <c r="NCT56" s="535"/>
      <c r="NCU56" s="535"/>
      <c r="NCV56" s="535"/>
      <c r="NCW56" s="535"/>
      <c r="NCX56" s="535"/>
      <c r="NCY56" s="535"/>
      <c r="NCZ56" s="535"/>
      <c r="NDA56" s="535"/>
      <c r="NDB56" s="535"/>
      <c r="NDC56" s="535"/>
      <c r="NDD56" s="535"/>
      <c r="NDE56" s="535"/>
      <c r="NDF56" s="535"/>
      <c r="NDG56" s="535"/>
      <c r="NDH56" s="535"/>
      <c r="NDI56" s="535"/>
      <c r="NDJ56" s="535"/>
      <c r="NDK56" s="535"/>
      <c r="NDL56" s="535"/>
      <c r="NDM56" s="535"/>
      <c r="NDN56" s="535"/>
      <c r="NDO56" s="535"/>
      <c r="NDP56" s="535"/>
      <c r="NDQ56" s="535"/>
      <c r="NDR56" s="535"/>
      <c r="NDS56" s="535"/>
      <c r="NDT56" s="535"/>
      <c r="NDU56" s="535"/>
      <c r="NDV56" s="535"/>
      <c r="NDW56" s="535"/>
      <c r="NDX56" s="535"/>
      <c r="NDY56" s="535"/>
      <c r="NDZ56" s="535"/>
      <c r="NEA56" s="535"/>
      <c r="NEB56" s="535"/>
      <c r="NEC56" s="535"/>
      <c r="NED56" s="535"/>
      <c r="NEE56" s="535"/>
      <c r="NEF56" s="535"/>
      <c r="NEG56" s="535"/>
      <c r="NEH56" s="535"/>
      <c r="NEI56" s="535"/>
      <c r="NEJ56" s="535"/>
      <c r="NEK56" s="535"/>
      <c r="NEL56" s="535"/>
      <c r="NEM56" s="535"/>
      <c r="NEN56" s="535"/>
      <c r="NEO56" s="535"/>
      <c r="NEP56" s="535"/>
      <c r="NEQ56" s="535"/>
      <c r="NER56" s="535"/>
      <c r="NES56" s="535"/>
      <c r="NET56" s="535"/>
      <c r="NEU56" s="535"/>
      <c r="NEV56" s="535"/>
      <c r="NEW56" s="535"/>
      <c r="NEX56" s="535"/>
      <c r="NEY56" s="535"/>
      <c r="NEZ56" s="535"/>
      <c r="NFA56" s="535"/>
      <c r="NFB56" s="535"/>
      <c r="NFC56" s="535"/>
      <c r="NFD56" s="535"/>
      <c r="NFE56" s="535"/>
      <c r="NFF56" s="535"/>
      <c r="NFG56" s="535"/>
      <c r="NFH56" s="535"/>
      <c r="NFI56" s="535"/>
      <c r="NFJ56" s="535"/>
      <c r="NFK56" s="535"/>
      <c r="NFL56" s="535"/>
      <c r="NFM56" s="535"/>
      <c r="NFN56" s="535"/>
      <c r="NFO56" s="535"/>
      <c r="NFP56" s="535"/>
      <c r="NFQ56" s="535"/>
      <c r="NFR56" s="535"/>
      <c r="NFS56" s="535"/>
      <c r="NFT56" s="535"/>
      <c r="NFU56" s="535"/>
      <c r="NFV56" s="535"/>
      <c r="NFW56" s="535"/>
      <c r="NFX56" s="535"/>
      <c r="NFY56" s="535"/>
      <c r="NFZ56" s="535"/>
      <c r="NGA56" s="535"/>
      <c r="NGB56" s="535"/>
      <c r="NGC56" s="535"/>
      <c r="NGD56" s="535"/>
      <c r="NGE56" s="535"/>
      <c r="NGF56" s="535"/>
      <c r="NGG56" s="535"/>
      <c r="NGH56" s="535"/>
      <c r="NGI56" s="535"/>
      <c r="NGJ56" s="535"/>
      <c r="NGK56" s="535"/>
      <c r="NGL56" s="535"/>
      <c r="NGM56" s="535"/>
      <c r="NGN56" s="535"/>
      <c r="NGO56" s="535"/>
      <c r="NGP56" s="535"/>
      <c r="NGQ56" s="535"/>
      <c r="NGR56" s="535"/>
      <c r="NGS56" s="535"/>
      <c r="NGT56" s="535"/>
      <c r="NGU56" s="535"/>
      <c r="NGV56" s="535"/>
      <c r="NGW56" s="535"/>
      <c r="NGX56" s="535"/>
      <c r="NGY56" s="535"/>
      <c r="NGZ56" s="535"/>
      <c r="NHA56" s="535"/>
      <c r="NHB56" s="535"/>
      <c r="NHC56" s="535"/>
      <c r="NHD56" s="535"/>
      <c r="NHE56" s="535"/>
      <c r="NHF56" s="535"/>
      <c r="NHG56" s="535"/>
      <c r="NHH56" s="535"/>
      <c r="NHI56" s="535"/>
      <c r="NHJ56" s="535"/>
      <c r="NHK56" s="535"/>
      <c r="NHL56" s="535"/>
      <c r="NHM56" s="535"/>
      <c r="NHN56" s="535"/>
      <c r="NHO56" s="535"/>
      <c r="NHP56" s="535"/>
      <c r="NHQ56" s="535"/>
      <c r="NHR56" s="535"/>
      <c r="NHS56" s="535"/>
      <c r="NHT56" s="535"/>
      <c r="NHU56" s="535"/>
      <c r="NHV56" s="535"/>
      <c r="NHW56" s="535"/>
      <c r="NHX56" s="535"/>
      <c r="NHY56" s="535"/>
      <c r="NHZ56" s="535"/>
      <c r="NIA56" s="535"/>
      <c r="NIB56" s="535"/>
      <c r="NIC56" s="535"/>
      <c r="NID56" s="535"/>
      <c r="NIE56" s="535"/>
      <c r="NIF56" s="535"/>
      <c r="NIG56" s="535"/>
      <c r="NIH56" s="535"/>
      <c r="NII56" s="535"/>
      <c r="NIJ56" s="535"/>
      <c r="NIK56" s="535"/>
      <c r="NIL56" s="535"/>
      <c r="NIM56" s="535"/>
      <c r="NIN56" s="535"/>
      <c r="NIO56" s="535"/>
      <c r="NIP56" s="535"/>
      <c r="NIQ56" s="535"/>
      <c r="NIR56" s="535"/>
      <c r="NIS56" s="535"/>
      <c r="NIT56" s="535"/>
      <c r="NIU56" s="535"/>
      <c r="NIV56" s="535"/>
      <c r="NIW56" s="535"/>
      <c r="NIX56" s="535"/>
      <c r="NIY56" s="535"/>
      <c r="NIZ56" s="535"/>
      <c r="NJA56" s="535"/>
      <c r="NJB56" s="535"/>
      <c r="NJC56" s="535"/>
      <c r="NJD56" s="535"/>
      <c r="NJE56" s="535"/>
      <c r="NJF56" s="535"/>
      <c r="NJG56" s="535"/>
      <c r="NJH56" s="535"/>
      <c r="NJI56" s="535"/>
      <c r="NJJ56" s="535"/>
      <c r="NJK56" s="535"/>
      <c r="NJL56" s="535"/>
      <c r="NJM56" s="535"/>
      <c r="NJN56" s="535"/>
      <c r="NJO56" s="535"/>
      <c r="NJP56" s="535"/>
      <c r="NJQ56" s="535"/>
      <c r="NJR56" s="535"/>
      <c r="NJS56" s="535"/>
      <c r="NJT56" s="535"/>
      <c r="NJU56" s="535"/>
      <c r="NJV56" s="535"/>
      <c r="NJW56" s="535"/>
      <c r="NJX56" s="535"/>
      <c r="NJY56" s="535"/>
      <c r="NJZ56" s="535"/>
      <c r="NKA56" s="535"/>
      <c r="NKB56" s="535"/>
      <c r="NKC56" s="535"/>
      <c r="NKD56" s="535"/>
      <c r="NKE56" s="535"/>
      <c r="NKF56" s="535"/>
      <c r="NKG56" s="535"/>
      <c r="NKH56" s="535"/>
      <c r="NKI56" s="535"/>
      <c r="NKJ56" s="535"/>
      <c r="NKK56" s="535"/>
      <c r="NKL56" s="535"/>
      <c r="NKM56" s="535"/>
      <c r="NKN56" s="535"/>
      <c r="NKO56" s="535"/>
      <c r="NKP56" s="535"/>
      <c r="NKQ56" s="535"/>
      <c r="NKR56" s="535"/>
      <c r="NKS56" s="535"/>
      <c r="NKT56" s="535"/>
      <c r="NKU56" s="535"/>
      <c r="NKV56" s="535"/>
      <c r="NKW56" s="535"/>
      <c r="NKX56" s="535"/>
      <c r="NKY56" s="535"/>
      <c r="NKZ56" s="535"/>
      <c r="NLA56" s="535"/>
      <c r="NLB56" s="535"/>
      <c r="NLC56" s="535"/>
      <c r="NLD56" s="535"/>
      <c r="NLE56" s="535"/>
      <c r="NLF56" s="535"/>
      <c r="NLG56" s="535"/>
      <c r="NLH56" s="535"/>
      <c r="NLI56" s="535"/>
      <c r="NLJ56" s="535"/>
      <c r="NLK56" s="535"/>
      <c r="NLL56" s="535"/>
      <c r="NLM56" s="535"/>
      <c r="NLN56" s="535"/>
      <c r="NLO56" s="535"/>
      <c r="NLP56" s="535"/>
      <c r="NLQ56" s="535"/>
      <c r="NLR56" s="535"/>
      <c r="NLS56" s="535"/>
      <c r="NLT56" s="535"/>
      <c r="NLU56" s="535"/>
      <c r="NLV56" s="535"/>
      <c r="NLW56" s="535"/>
      <c r="NLX56" s="535"/>
      <c r="NLY56" s="535"/>
      <c r="NLZ56" s="535"/>
      <c r="NMA56" s="535"/>
      <c r="NMB56" s="535"/>
      <c r="NMC56" s="535"/>
      <c r="NMD56" s="535"/>
      <c r="NME56" s="535"/>
      <c r="NMF56" s="535"/>
      <c r="NMG56" s="535"/>
      <c r="NMH56" s="535"/>
      <c r="NMI56" s="535"/>
      <c r="NMJ56" s="535"/>
      <c r="NMK56" s="535"/>
      <c r="NML56" s="535"/>
      <c r="NMM56" s="535"/>
      <c r="NMN56" s="535"/>
      <c r="NMO56" s="535"/>
      <c r="NMP56" s="535"/>
      <c r="NMQ56" s="535"/>
      <c r="NMR56" s="535"/>
      <c r="NMS56" s="535"/>
      <c r="NMT56" s="535"/>
      <c r="NMU56" s="535"/>
      <c r="NMV56" s="535"/>
      <c r="NMW56" s="535"/>
      <c r="NMX56" s="535"/>
      <c r="NMY56" s="535"/>
      <c r="NMZ56" s="535"/>
      <c r="NNA56" s="535"/>
      <c r="NNB56" s="535"/>
      <c r="NNC56" s="535"/>
      <c r="NND56" s="535"/>
      <c r="NNE56" s="535"/>
      <c r="NNF56" s="535"/>
      <c r="NNG56" s="535"/>
      <c r="NNH56" s="535"/>
      <c r="NNI56" s="535"/>
      <c r="NNJ56" s="535"/>
      <c r="NNK56" s="535"/>
      <c r="NNL56" s="535"/>
      <c r="NNM56" s="535"/>
      <c r="NNN56" s="535"/>
      <c r="NNO56" s="535"/>
      <c r="NNP56" s="535"/>
      <c r="NNQ56" s="535"/>
      <c r="NNR56" s="535"/>
      <c r="NNS56" s="535"/>
      <c r="NNT56" s="535"/>
      <c r="NNU56" s="535"/>
      <c r="NNV56" s="535"/>
      <c r="NNW56" s="535"/>
      <c r="NNX56" s="535"/>
      <c r="NNY56" s="535"/>
      <c r="NNZ56" s="535"/>
      <c r="NOA56" s="535"/>
      <c r="NOB56" s="535"/>
      <c r="NOC56" s="535"/>
      <c r="NOD56" s="535"/>
      <c r="NOE56" s="535"/>
      <c r="NOF56" s="535"/>
      <c r="NOG56" s="535"/>
      <c r="NOH56" s="535"/>
      <c r="NOI56" s="535"/>
      <c r="NOJ56" s="535"/>
      <c r="NOK56" s="535"/>
      <c r="NOL56" s="535"/>
      <c r="NOM56" s="535"/>
      <c r="NON56" s="535"/>
      <c r="NOO56" s="535"/>
      <c r="NOP56" s="535"/>
      <c r="NOQ56" s="535"/>
      <c r="NOR56" s="535"/>
      <c r="NOS56" s="535"/>
      <c r="NOT56" s="535"/>
      <c r="NOU56" s="535"/>
      <c r="NOV56" s="535"/>
      <c r="NOW56" s="535"/>
      <c r="NOX56" s="535"/>
      <c r="NOY56" s="535"/>
      <c r="NOZ56" s="535"/>
      <c r="NPA56" s="535"/>
      <c r="NPB56" s="535"/>
      <c r="NPC56" s="535"/>
      <c r="NPD56" s="535"/>
      <c r="NPE56" s="535"/>
      <c r="NPF56" s="535"/>
      <c r="NPG56" s="535"/>
      <c r="NPH56" s="535"/>
      <c r="NPI56" s="535"/>
      <c r="NPJ56" s="535"/>
      <c r="NPK56" s="535"/>
      <c r="NPL56" s="535"/>
      <c r="NPM56" s="535"/>
      <c r="NPN56" s="535"/>
      <c r="NPO56" s="535"/>
      <c r="NPP56" s="535"/>
      <c r="NPQ56" s="535"/>
      <c r="NPR56" s="535"/>
      <c r="NPS56" s="535"/>
      <c r="NPT56" s="535"/>
      <c r="NPU56" s="535"/>
      <c r="NPV56" s="535"/>
      <c r="NPW56" s="535"/>
      <c r="NPX56" s="535"/>
      <c r="NPY56" s="535"/>
      <c r="NPZ56" s="535"/>
      <c r="NQA56" s="535"/>
      <c r="NQB56" s="535"/>
      <c r="NQC56" s="535"/>
      <c r="NQD56" s="535"/>
      <c r="NQE56" s="535"/>
      <c r="NQF56" s="535"/>
      <c r="NQG56" s="535"/>
      <c r="NQH56" s="535"/>
      <c r="NQI56" s="535"/>
      <c r="NQJ56" s="535"/>
      <c r="NQK56" s="535"/>
      <c r="NQL56" s="535"/>
      <c r="NQM56" s="535"/>
      <c r="NQN56" s="535"/>
      <c r="NQO56" s="535"/>
      <c r="NQP56" s="535"/>
      <c r="NQQ56" s="535"/>
      <c r="NQR56" s="535"/>
      <c r="NQS56" s="535"/>
      <c r="NQT56" s="535"/>
      <c r="NQU56" s="535"/>
      <c r="NQV56" s="535"/>
      <c r="NQW56" s="535"/>
      <c r="NQX56" s="535"/>
      <c r="NQY56" s="535"/>
      <c r="NQZ56" s="535"/>
      <c r="NRA56" s="535"/>
      <c r="NRB56" s="535"/>
      <c r="NRC56" s="535"/>
      <c r="NRD56" s="535"/>
      <c r="NRE56" s="535"/>
      <c r="NRF56" s="535"/>
      <c r="NRG56" s="535"/>
      <c r="NRH56" s="535"/>
      <c r="NRI56" s="535"/>
      <c r="NRJ56" s="535"/>
      <c r="NRK56" s="535"/>
      <c r="NRL56" s="535"/>
      <c r="NRM56" s="535"/>
      <c r="NRN56" s="535"/>
      <c r="NRO56" s="535"/>
      <c r="NRP56" s="535"/>
      <c r="NRQ56" s="535"/>
      <c r="NRR56" s="535"/>
      <c r="NRS56" s="535"/>
      <c r="NRT56" s="535"/>
      <c r="NRU56" s="535"/>
      <c r="NRV56" s="535"/>
      <c r="NRW56" s="535"/>
      <c r="NRX56" s="535"/>
      <c r="NRY56" s="535"/>
      <c r="NRZ56" s="535"/>
      <c r="NSA56" s="535"/>
      <c r="NSB56" s="535"/>
      <c r="NSC56" s="535"/>
      <c r="NSD56" s="535"/>
      <c r="NSE56" s="535"/>
      <c r="NSF56" s="535"/>
      <c r="NSG56" s="535"/>
      <c r="NSH56" s="535"/>
      <c r="NSI56" s="535"/>
      <c r="NSJ56" s="535"/>
      <c r="NSK56" s="535"/>
      <c r="NSL56" s="535"/>
      <c r="NSM56" s="535"/>
      <c r="NSN56" s="535"/>
      <c r="NSO56" s="535"/>
      <c r="NSP56" s="535"/>
      <c r="NSQ56" s="535"/>
      <c r="NSR56" s="535"/>
      <c r="NSS56" s="535"/>
      <c r="NST56" s="535"/>
      <c r="NSU56" s="535"/>
      <c r="NSV56" s="535"/>
      <c r="NSW56" s="535"/>
      <c r="NSX56" s="535"/>
      <c r="NSY56" s="535"/>
      <c r="NSZ56" s="535"/>
      <c r="NTA56" s="535"/>
      <c r="NTB56" s="535"/>
      <c r="NTC56" s="535"/>
      <c r="NTD56" s="535"/>
      <c r="NTE56" s="535"/>
      <c r="NTF56" s="535"/>
      <c r="NTG56" s="535"/>
      <c r="NTH56" s="535"/>
      <c r="NTI56" s="535"/>
      <c r="NTJ56" s="535"/>
      <c r="NTK56" s="535"/>
      <c r="NTL56" s="535"/>
      <c r="NTM56" s="535"/>
      <c r="NTN56" s="535"/>
      <c r="NTO56" s="535"/>
      <c r="NTP56" s="535"/>
      <c r="NTQ56" s="535"/>
      <c r="NTR56" s="535"/>
      <c r="NTS56" s="535"/>
      <c r="NTT56" s="535"/>
      <c r="NTU56" s="535"/>
      <c r="NTV56" s="535"/>
      <c r="NTW56" s="535"/>
      <c r="NTX56" s="535"/>
      <c r="NTY56" s="535"/>
      <c r="NTZ56" s="535"/>
      <c r="NUA56" s="535"/>
      <c r="NUB56" s="535"/>
      <c r="NUC56" s="535"/>
      <c r="NUD56" s="535"/>
      <c r="NUE56" s="535"/>
      <c r="NUF56" s="535"/>
      <c r="NUG56" s="535"/>
      <c r="NUH56" s="535"/>
      <c r="NUI56" s="535"/>
      <c r="NUJ56" s="535"/>
      <c r="NUK56" s="535"/>
      <c r="NUL56" s="535"/>
      <c r="NUM56" s="535"/>
      <c r="NUN56" s="535"/>
      <c r="NUO56" s="535"/>
      <c r="NUP56" s="535"/>
      <c r="NUQ56" s="535"/>
      <c r="NUR56" s="535"/>
      <c r="NUS56" s="535"/>
      <c r="NUT56" s="535"/>
      <c r="NUU56" s="535"/>
      <c r="NUV56" s="535"/>
      <c r="NUW56" s="535"/>
      <c r="NUX56" s="535"/>
      <c r="NUY56" s="535"/>
      <c r="NUZ56" s="535"/>
      <c r="NVA56" s="535"/>
      <c r="NVB56" s="535"/>
      <c r="NVC56" s="535"/>
      <c r="NVD56" s="535"/>
      <c r="NVE56" s="535"/>
      <c r="NVF56" s="535"/>
      <c r="NVG56" s="535"/>
      <c r="NVH56" s="535"/>
      <c r="NVI56" s="535"/>
      <c r="NVJ56" s="535"/>
      <c r="NVK56" s="535"/>
      <c r="NVL56" s="535"/>
      <c r="NVM56" s="535"/>
      <c r="NVN56" s="535"/>
      <c r="NVO56" s="535"/>
      <c r="NVP56" s="535"/>
      <c r="NVQ56" s="535"/>
      <c r="NVR56" s="535"/>
      <c r="NVS56" s="535"/>
      <c r="NVT56" s="535"/>
      <c r="NVU56" s="535"/>
      <c r="NVV56" s="535"/>
      <c r="NVW56" s="535"/>
      <c r="NVX56" s="535"/>
      <c r="NVY56" s="535"/>
      <c r="NVZ56" s="535"/>
      <c r="NWA56" s="535"/>
      <c r="NWB56" s="535"/>
      <c r="NWC56" s="535"/>
      <c r="NWD56" s="535"/>
      <c r="NWE56" s="535"/>
      <c r="NWF56" s="535"/>
      <c r="NWG56" s="535"/>
      <c r="NWH56" s="535"/>
      <c r="NWI56" s="535"/>
      <c r="NWJ56" s="535"/>
      <c r="NWK56" s="535"/>
      <c r="NWL56" s="535"/>
      <c r="NWM56" s="535"/>
      <c r="NWN56" s="535"/>
      <c r="NWO56" s="535"/>
      <c r="NWP56" s="535"/>
      <c r="NWQ56" s="535"/>
      <c r="NWR56" s="535"/>
      <c r="NWS56" s="535"/>
      <c r="NWT56" s="535"/>
      <c r="NWU56" s="535"/>
      <c r="NWV56" s="535"/>
      <c r="NWW56" s="535"/>
      <c r="NWX56" s="535"/>
      <c r="NWY56" s="535"/>
      <c r="NWZ56" s="535"/>
      <c r="NXA56" s="535"/>
      <c r="NXB56" s="535"/>
      <c r="NXC56" s="535"/>
      <c r="NXD56" s="535"/>
      <c r="NXE56" s="535"/>
      <c r="NXF56" s="535"/>
      <c r="NXG56" s="535"/>
      <c r="NXH56" s="535"/>
      <c r="NXI56" s="535"/>
      <c r="NXJ56" s="535"/>
      <c r="NXK56" s="535"/>
      <c r="NXL56" s="535"/>
      <c r="NXM56" s="535"/>
      <c r="NXN56" s="535"/>
      <c r="NXO56" s="535"/>
      <c r="NXP56" s="535"/>
      <c r="NXQ56" s="535"/>
      <c r="NXR56" s="535"/>
      <c r="NXS56" s="535"/>
      <c r="NXT56" s="535"/>
      <c r="NXU56" s="535"/>
      <c r="NXV56" s="535"/>
      <c r="NXW56" s="535"/>
      <c r="NXX56" s="535"/>
      <c r="NXY56" s="535"/>
      <c r="NXZ56" s="535"/>
      <c r="NYA56" s="535"/>
      <c r="NYB56" s="535"/>
      <c r="NYC56" s="535"/>
      <c r="NYD56" s="535"/>
      <c r="NYE56" s="535"/>
      <c r="NYF56" s="535"/>
      <c r="NYG56" s="535"/>
      <c r="NYH56" s="535"/>
      <c r="NYI56" s="535"/>
      <c r="NYJ56" s="535"/>
      <c r="NYK56" s="535"/>
      <c r="NYL56" s="535"/>
      <c r="NYM56" s="535"/>
      <c r="NYN56" s="535"/>
      <c r="NYO56" s="535"/>
      <c r="NYP56" s="535"/>
      <c r="NYQ56" s="535"/>
      <c r="NYR56" s="535"/>
      <c r="NYS56" s="535"/>
      <c r="NYT56" s="535"/>
      <c r="NYU56" s="535"/>
      <c r="NYV56" s="535"/>
      <c r="NYW56" s="535"/>
      <c r="NYX56" s="535"/>
      <c r="NYY56" s="535"/>
      <c r="NYZ56" s="535"/>
      <c r="NZA56" s="535"/>
      <c r="NZB56" s="535"/>
      <c r="NZC56" s="535"/>
      <c r="NZD56" s="535"/>
      <c r="NZE56" s="535"/>
      <c r="NZF56" s="535"/>
      <c r="NZG56" s="535"/>
      <c r="NZH56" s="535"/>
      <c r="NZI56" s="535"/>
      <c r="NZJ56" s="535"/>
      <c r="NZK56" s="535"/>
      <c r="NZL56" s="535"/>
      <c r="NZM56" s="535"/>
      <c r="NZN56" s="535"/>
      <c r="NZO56" s="535"/>
      <c r="NZP56" s="535"/>
      <c r="NZQ56" s="535"/>
      <c r="NZR56" s="535"/>
      <c r="NZS56" s="535"/>
      <c r="NZT56" s="535"/>
      <c r="NZU56" s="535"/>
      <c r="NZV56" s="535"/>
      <c r="NZW56" s="535"/>
      <c r="NZX56" s="535"/>
      <c r="NZY56" s="535"/>
      <c r="NZZ56" s="535"/>
      <c r="OAA56" s="535"/>
      <c r="OAB56" s="535"/>
      <c r="OAC56" s="535"/>
      <c r="OAD56" s="535"/>
      <c r="OAE56" s="535"/>
      <c r="OAF56" s="535"/>
      <c r="OAG56" s="535"/>
      <c r="OAH56" s="535"/>
      <c r="OAI56" s="535"/>
      <c r="OAJ56" s="535"/>
      <c r="OAK56" s="535"/>
      <c r="OAL56" s="535"/>
      <c r="OAM56" s="535"/>
      <c r="OAN56" s="535"/>
      <c r="OAO56" s="535"/>
      <c r="OAP56" s="535"/>
      <c r="OAQ56" s="535"/>
      <c r="OAR56" s="535"/>
      <c r="OAS56" s="535"/>
      <c r="OAT56" s="535"/>
      <c r="OAU56" s="535"/>
      <c r="OAV56" s="535"/>
      <c r="OAW56" s="535"/>
      <c r="OAX56" s="535"/>
      <c r="OAY56" s="535"/>
      <c r="OAZ56" s="535"/>
      <c r="OBA56" s="535"/>
      <c r="OBB56" s="535"/>
      <c r="OBC56" s="535"/>
      <c r="OBD56" s="535"/>
      <c r="OBE56" s="535"/>
      <c r="OBF56" s="535"/>
      <c r="OBG56" s="535"/>
      <c r="OBH56" s="535"/>
      <c r="OBI56" s="535"/>
      <c r="OBJ56" s="535"/>
      <c r="OBK56" s="535"/>
      <c r="OBL56" s="535"/>
      <c r="OBM56" s="535"/>
      <c r="OBN56" s="535"/>
      <c r="OBO56" s="535"/>
      <c r="OBP56" s="535"/>
      <c r="OBQ56" s="535"/>
      <c r="OBR56" s="535"/>
      <c r="OBS56" s="535"/>
      <c r="OBT56" s="535"/>
      <c r="OBU56" s="535"/>
      <c r="OBV56" s="535"/>
      <c r="OBW56" s="535"/>
      <c r="OBX56" s="535"/>
      <c r="OBY56" s="535"/>
      <c r="OBZ56" s="535"/>
      <c r="OCA56" s="535"/>
      <c r="OCB56" s="535"/>
      <c r="OCC56" s="535"/>
      <c r="OCD56" s="535"/>
      <c r="OCE56" s="535"/>
      <c r="OCF56" s="535"/>
      <c r="OCG56" s="535"/>
      <c r="OCH56" s="535"/>
      <c r="OCI56" s="535"/>
      <c r="OCJ56" s="535"/>
      <c r="OCK56" s="535"/>
      <c r="OCL56" s="535"/>
      <c r="OCM56" s="535"/>
      <c r="OCN56" s="535"/>
      <c r="OCO56" s="535"/>
      <c r="OCP56" s="535"/>
      <c r="OCQ56" s="535"/>
      <c r="OCR56" s="535"/>
      <c r="OCS56" s="535"/>
      <c r="OCT56" s="535"/>
      <c r="OCU56" s="535"/>
      <c r="OCV56" s="535"/>
      <c r="OCW56" s="535"/>
      <c r="OCX56" s="535"/>
      <c r="OCY56" s="535"/>
      <c r="OCZ56" s="535"/>
      <c r="ODA56" s="535"/>
      <c r="ODB56" s="535"/>
      <c r="ODC56" s="535"/>
      <c r="ODD56" s="535"/>
      <c r="ODE56" s="535"/>
      <c r="ODF56" s="535"/>
      <c r="ODG56" s="535"/>
      <c r="ODH56" s="535"/>
      <c r="ODI56" s="535"/>
      <c r="ODJ56" s="535"/>
      <c r="ODK56" s="535"/>
      <c r="ODL56" s="535"/>
      <c r="ODM56" s="535"/>
      <c r="ODN56" s="535"/>
      <c r="ODO56" s="535"/>
      <c r="ODP56" s="535"/>
      <c r="ODQ56" s="535"/>
      <c r="ODR56" s="535"/>
      <c r="ODS56" s="535"/>
      <c r="ODT56" s="535"/>
      <c r="ODU56" s="535"/>
      <c r="ODV56" s="535"/>
      <c r="ODW56" s="535"/>
      <c r="ODX56" s="535"/>
      <c r="ODY56" s="535"/>
      <c r="ODZ56" s="535"/>
      <c r="OEA56" s="535"/>
      <c r="OEB56" s="535"/>
      <c r="OEC56" s="535"/>
      <c r="OED56" s="535"/>
      <c r="OEE56" s="535"/>
      <c r="OEF56" s="535"/>
      <c r="OEG56" s="535"/>
      <c r="OEH56" s="535"/>
      <c r="OEI56" s="535"/>
      <c r="OEJ56" s="535"/>
      <c r="OEK56" s="535"/>
      <c r="OEL56" s="535"/>
      <c r="OEM56" s="535"/>
      <c r="OEN56" s="535"/>
      <c r="OEO56" s="535"/>
      <c r="OEP56" s="535"/>
      <c r="OEQ56" s="535"/>
      <c r="OER56" s="535"/>
      <c r="OES56" s="535"/>
      <c r="OET56" s="535"/>
      <c r="OEU56" s="535"/>
      <c r="OEV56" s="535"/>
      <c r="OEW56" s="535"/>
      <c r="OEX56" s="535"/>
      <c r="OEY56" s="535"/>
      <c r="OEZ56" s="535"/>
      <c r="OFA56" s="535"/>
      <c r="OFB56" s="535"/>
      <c r="OFC56" s="535"/>
      <c r="OFD56" s="535"/>
      <c r="OFE56" s="535"/>
      <c r="OFF56" s="535"/>
      <c r="OFG56" s="535"/>
      <c r="OFH56" s="535"/>
      <c r="OFI56" s="535"/>
      <c r="OFJ56" s="535"/>
      <c r="OFK56" s="535"/>
      <c r="OFL56" s="535"/>
      <c r="OFM56" s="535"/>
      <c r="OFN56" s="535"/>
      <c r="OFO56" s="535"/>
      <c r="OFP56" s="535"/>
      <c r="OFQ56" s="535"/>
      <c r="OFR56" s="535"/>
      <c r="OFS56" s="535"/>
      <c r="OFT56" s="535"/>
      <c r="OFU56" s="535"/>
      <c r="OFV56" s="535"/>
      <c r="OFW56" s="535"/>
      <c r="OFX56" s="535"/>
      <c r="OFY56" s="535"/>
      <c r="OFZ56" s="535"/>
      <c r="OGA56" s="535"/>
      <c r="OGB56" s="535"/>
      <c r="OGC56" s="535"/>
      <c r="OGD56" s="535"/>
      <c r="OGE56" s="535"/>
      <c r="OGF56" s="535"/>
      <c r="OGG56" s="535"/>
      <c r="OGH56" s="535"/>
      <c r="OGI56" s="535"/>
      <c r="OGJ56" s="535"/>
      <c r="OGK56" s="535"/>
      <c r="OGL56" s="535"/>
      <c r="OGM56" s="535"/>
      <c r="OGN56" s="535"/>
      <c r="OGO56" s="535"/>
      <c r="OGP56" s="535"/>
      <c r="OGQ56" s="535"/>
      <c r="OGR56" s="535"/>
      <c r="OGS56" s="535"/>
      <c r="OGT56" s="535"/>
      <c r="OGU56" s="535"/>
      <c r="OGV56" s="535"/>
      <c r="OGW56" s="535"/>
      <c r="OGX56" s="535"/>
      <c r="OGY56" s="535"/>
      <c r="OGZ56" s="535"/>
      <c r="OHA56" s="535"/>
      <c r="OHB56" s="535"/>
      <c r="OHC56" s="535"/>
      <c r="OHD56" s="535"/>
      <c r="OHE56" s="535"/>
      <c r="OHF56" s="535"/>
      <c r="OHG56" s="535"/>
      <c r="OHH56" s="535"/>
      <c r="OHI56" s="535"/>
      <c r="OHJ56" s="535"/>
      <c r="OHK56" s="535"/>
      <c r="OHL56" s="535"/>
      <c r="OHM56" s="535"/>
      <c r="OHN56" s="535"/>
      <c r="OHO56" s="535"/>
      <c r="OHP56" s="535"/>
      <c r="OHQ56" s="535"/>
      <c r="OHR56" s="535"/>
      <c r="OHS56" s="535"/>
      <c r="OHT56" s="535"/>
      <c r="OHU56" s="535"/>
      <c r="OHV56" s="535"/>
      <c r="OHW56" s="535"/>
      <c r="OHX56" s="535"/>
      <c r="OHY56" s="535"/>
      <c r="OHZ56" s="535"/>
      <c r="OIA56" s="535"/>
      <c r="OIB56" s="535"/>
      <c r="OIC56" s="535"/>
      <c r="OID56" s="535"/>
      <c r="OIE56" s="535"/>
      <c r="OIF56" s="535"/>
      <c r="OIG56" s="535"/>
      <c r="OIH56" s="535"/>
      <c r="OII56" s="535"/>
      <c r="OIJ56" s="535"/>
      <c r="OIK56" s="535"/>
      <c r="OIL56" s="535"/>
      <c r="OIM56" s="535"/>
      <c r="OIN56" s="535"/>
      <c r="OIO56" s="535"/>
      <c r="OIP56" s="535"/>
      <c r="OIQ56" s="535"/>
      <c r="OIR56" s="535"/>
      <c r="OIS56" s="535"/>
      <c r="OIT56" s="535"/>
      <c r="OIU56" s="535"/>
      <c r="OIV56" s="535"/>
      <c r="OIW56" s="535"/>
      <c r="OIX56" s="535"/>
      <c r="OIY56" s="535"/>
      <c r="OIZ56" s="535"/>
      <c r="OJA56" s="535"/>
      <c r="OJB56" s="535"/>
      <c r="OJC56" s="535"/>
      <c r="OJD56" s="535"/>
      <c r="OJE56" s="535"/>
      <c r="OJF56" s="535"/>
      <c r="OJG56" s="535"/>
      <c r="OJH56" s="535"/>
      <c r="OJI56" s="535"/>
      <c r="OJJ56" s="535"/>
      <c r="OJK56" s="535"/>
      <c r="OJL56" s="535"/>
      <c r="OJM56" s="535"/>
      <c r="OJN56" s="535"/>
      <c r="OJO56" s="535"/>
      <c r="OJP56" s="535"/>
      <c r="OJQ56" s="535"/>
      <c r="OJR56" s="535"/>
      <c r="OJS56" s="535"/>
      <c r="OJT56" s="535"/>
      <c r="OJU56" s="535"/>
      <c r="OJV56" s="535"/>
      <c r="OJW56" s="535"/>
      <c r="OJX56" s="535"/>
      <c r="OJY56" s="535"/>
      <c r="OJZ56" s="535"/>
      <c r="OKA56" s="535"/>
      <c r="OKB56" s="535"/>
      <c r="OKC56" s="535"/>
      <c r="OKD56" s="535"/>
      <c r="OKE56" s="535"/>
      <c r="OKF56" s="535"/>
      <c r="OKG56" s="535"/>
      <c r="OKH56" s="535"/>
      <c r="OKI56" s="535"/>
      <c r="OKJ56" s="535"/>
      <c r="OKK56" s="535"/>
      <c r="OKL56" s="535"/>
      <c r="OKM56" s="535"/>
      <c r="OKN56" s="535"/>
      <c r="OKO56" s="535"/>
      <c r="OKP56" s="535"/>
      <c r="OKQ56" s="535"/>
      <c r="OKR56" s="535"/>
      <c r="OKS56" s="535"/>
      <c r="OKT56" s="535"/>
      <c r="OKU56" s="535"/>
      <c r="OKV56" s="535"/>
      <c r="OKW56" s="535"/>
      <c r="OKX56" s="535"/>
      <c r="OKY56" s="535"/>
      <c r="OKZ56" s="535"/>
      <c r="OLA56" s="535"/>
      <c r="OLB56" s="535"/>
      <c r="OLC56" s="535"/>
      <c r="OLD56" s="535"/>
      <c r="OLE56" s="535"/>
      <c r="OLF56" s="535"/>
      <c r="OLG56" s="535"/>
      <c r="OLH56" s="535"/>
      <c r="OLI56" s="535"/>
      <c r="OLJ56" s="535"/>
      <c r="OLK56" s="535"/>
      <c r="OLL56" s="535"/>
      <c r="OLM56" s="535"/>
      <c r="OLN56" s="535"/>
      <c r="OLO56" s="535"/>
      <c r="OLP56" s="535"/>
      <c r="OLQ56" s="535"/>
      <c r="OLR56" s="535"/>
      <c r="OLS56" s="535"/>
      <c r="OLT56" s="535"/>
      <c r="OLU56" s="535"/>
      <c r="OLV56" s="535"/>
      <c r="OLW56" s="535"/>
      <c r="OLX56" s="535"/>
      <c r="OLY56" s="535"/>
      <c r="OLZ56" s="535"/>
      <c r="OMA56" s="535"/>
      <c r="OMB56" s="535"/>
      <c r="OMC56" s="535"/>
      <c r="OMD56" s="535"/>
      <c r="OME56" s="535"/>
      <c r="OMF56" s="535"/>
      <c r="OMG56" s="535"/>
      <c r="OMH56" s="535"/>
      <c r="OMI56" s="535"/>
      <c r="OMJ56" s="535"/>
      <c r="OMK56" s="535"/>
      <c r="OML56" s="535"/>
      <c r="OMM56" s="535"/>
      <c r="OMN56" s="535"/>
      <c r="OMO56" s="535"/>
      <c r="OMP56" s="535"/>
      <c r="OMQ56" s="535"/>
      <c r="OMR56" s="535"/>
      <c r="OMS56" s="535"/>
      <c r="OMT56" s="535"/>
      <c r="OMU56" s="535"/>
      <c r="OMV56" s="535"/>
      <c r="OMW56" s="535"/>
      <c r="OMX56" s="535"/>
      <c r="OMY56" s="535"/>
      <c r="OMZ56" s="535"/>
      <c r="ONA56" s="535"/>
      <c r="ONB56" s="535"/>
      <c r="ONC56" s="535"/>
      <c r="OND56" s="535"/>
      <c r="ONE56" s="535"/>
      <c r="ONF56" s="535"/>
      <c r="ONG56" s="535"/>
      <c r="ONH56" s="535"/>
      <c r="ONI56" s="535"/>
      <c r="ONJ56" s="535"/>
      <c r="ONK56" s="535"/>
      <c r="ONL56" s="535"/>
      <c r="ONM56" s="535"/>
      <c r="ONN56" s="535"/>
      <c r="ONO56" s="535"/>
      <c r="ONP56" s="535"/>
      <c r="ONQ56" s="535"/>
      <c r="ONR56" s="535"/>
      <c r="ONS56" s="535"/>
      <c r="ONT56" s="535"/>
      <c r="ONU56" s="535"/>
      <c r="ONV56" s="535"/>
      <c r="ONW56" s="535"/>
      <c r="ONX56" s="535"/>
      <c r="ONY56" s="535"/>
      <c r="ONZ56" s="535"/>
      <c r="OOA56" s="535"/>
      <c r="OOB56" s="535"/>
      <c r="OOC56" s="535"/>
      <c r="OOD56" s="535"/>
      <c r="OOE56" s="535"/>
      <c r="OOF56" s="535"/>
      <c r="OOG56" s="535"/>
      <c r="OOH56" s="535"/>
      <c r="OOI56" s="535"/>
      <c r="OOJ56" s="535"/>
      <c r="OOK56" s="535"/>
      <c r="OOL56" s="535"/>
      <c r="OOM56" s="535"/>
      <c r="OON56" s="535"/>
      <c r="OOO56" s="535"/>
      <c r="OOP56" s="535"/>
      <c r="OOQ56" s="535"/>
      <c r="OOR56" s="535"/>
      <c r="OOS56" s="535"/>
      <c r="OOT56" s="535"/>
      <c r="OOU56" s="535"/>
      <c r="OOV56" s="535"/>
      <c r="OOW56" s="535"/>
      <c r="OOX56" s="535"/>
      <c r="OOY56" s="535"/>
      <c r="OOZ56" s="535"/>
      <c r="OPA56" s="535"/>
      <c r="OPB56" s="535"/>
      <c r="OPC56" s="535"/>
      <c r="OPD56" s="535"/>
      <c r="OPE56" s="535"/>
      <c r="OPF56" s="535"/>
      <c r="OPG56" s="535"/>
      <c r="OPH56" s="535"/>
      <c r="OPI56" s="535"/>
      <c r="OPJ56" s="535"/>
      <c r="OPK56" s="535"/>
      <c r="OPL56" s="535"/>
      <c r="OPM56" s="535"/>
      <c r="OPN56" s="535"/>
      <c r="OPO56" s="535"/>
      <c r="OPP56" s="535"/>
      <c r="OPQ56" s="535"/>
      <c r="OPR56" s="535"/>
      <c r="OPS56" s="535"/>
      <c r="OPT56" s="535"/>
      <c r="OPU56" s="535"/>
      <c r="OPV56" s="535"/>
      <c r="OPW56" s="535"/>
      <c r="OPX56" s="535"/>
      <c r="OPY56" s="535"/>
      <c r="OPZ56" s="535"/>
      <c r="OQA56" s="535"/>
      <c r="OQB56" s="535"/>
      <c r="OQC56" s="535"/>
      <c r="OQD56" s="535"/>
      <c r="OQE56" s="535"/>
      <c r="OQF56" s="535"/>
      <c r="OQG56" s="535"/>
      <c r="OQH56" s="535"/>
      <c r="OQI56" s="535"/>
      <c r="OQJ56" s="535"/>
      <c r="OQK56" s="535"/>
      <c r="OQL56" s="535"/>
      <c r="OQM56" s="535"/>
      <c r="OQN56" s="535"/>
      <c r="OQO56" s="535"/>
      <c r="OQP56" s="535"/>
      <c r="OQQ56" s="535"/>
      <c r="OQR56" s="535"/>
      <c r="OQS56" s="535"/>
      <c r="OQT56" s="535"/>
      <c r="OQU56" s="535"/>
      <c r="OQV56" s="535"/>
      <c r="OQW56" s="535"/>
      <c r="OQX56" s="535"/>
      <c r="OQY56" s="535"/>
      <c r="OQZ56" s="535"/>
      <c r="ORA56" s="535"/>
      <c r="ORB56" s="535"/>
      <c r="ORC56" s="535"/>
      <c r="ORD56" s="535"/>
      <c r="ORE56" s="535"/>
      <c r="ORF56" s="535"/>
      <c r="ORG56" s="535"/>
      <c r="ORH56" s="535"/>
      <c r="ORI56" s="535"/>
      <c r="ORJ56" s="535"/>
      <c r="ORK56" s="535"/>
      <c r="ORL56" s="535"/>
      <c r="ORM56" s="535"/>
      <c r="ORN56" s="535"/>
      <c r="ORO56" s="535"/>
      <c r="ORP56" s="535"/>
      <c r="ORQ56" s="535"/>
      <c r="ORR56" s="535"/>
      <c r="ORS56" s="535"/>
      <c r="ORT56" s="535"/>
      <c r="ORU56" s="535"/>
      <c r="ORV56" s="535"/>
      <c r="ORW56" s="535"/>
      <c r="ORX56" s="535"/>
      <c r="ORY56" s="535"/>
      <c r="ORZ56" s="535"/>
      <c r="OSA56" s="535"/>
      <c r="OSB56" s="535"/>
      <c r="OSC56" s="535"/>
      <c r="OSD56" s="535"/>
      <c r="OSE56" s="535"/>
      <c r="OSF56" s="535"/>
      <c r="OSG56" s="535"/>
      <c r="OSH56" s="535"/>
      <c r="OSI56" s="535"/>
      <c r="OSJ56" s="535"/>
      <c r="OSK56" s="535"/>
      <c r="OSL56" s="535"/>
      <c r="OSM56" s="535"/>
      <c r="OSN56" s="535"/>
      <c r="OSO56" s="535"/>
      <c r="OSP56" s="535"/>
      <c r="OSQ56" s="535"/>
      <c r="OSR56" s="535"/>
      <c r="OSS56" s="535"/>
      <c r="OST56" s="535"/>
      <c r="OSU56" s="535"/>
      <c r="OSV56" s="535"/>
      <c r="OSW56" s="535"/>
      <c r="OSX56" s="535"/>
      <c r="OSY56" s="535"/>
      <c r="OSZ56" s="535"/>
      <c r="OTA56" s="535"/>
      <c r="OTB56" s="535"/>
      <c r="OTC56" s="535"/>
      <c r="OTD56" s="535"/>
      <c r="OTE56" s="535"/>
      <c r="OTF56" s="535"/>
      <c r="OTG56" s="535"/>
      <c r="OTH56" s="535"/>
      <c r="OTI56" s="535"/>
      <c r="OTJ56" s="535"/>
      <c r="OTK56" s="535"/>
      <c r="OTL56" s="535"/>
      <c r="OTM56" s="535"/>
      <c r="OTN56" s="535"/>
      <c r="OTO56" s="535"/>
      <c r="OTP56" s="535"/>
      <c r="OTQ56" s="535"/>
      <c r="OTR56" s="535"/>
      <c r="OTS56" s="535"/>
      <c r="OTT56" s="535"/>
      <c r="OTU56" s="535"/>
      <c r="OTV56" s="535"/>
      <c r="OTW56" s="535"/>
      <c r="OTX56" s="535"/>
      <c r="OTY56" s="535"/>
      <c r="OTZ56" s="535"/>
      <c r="OUA56" s="535"/>
      <c r="OUB56" s="535"/>
      <c r="OUC56" s="535"/>
      <c r="OUD56" s="535"/>
      <c r="OUE56" s="535"/>
      <c r="OUF56" s="535"/>
      <c r="OUG56" s="535"/>
      <c r="OUH56" s="535"/>
      <c r="OUI56" s="535"/>
      <c r="OUJ56" s="535"/>
      <c r="OUK56" s="535"/>
      <c r="OUL56" s="535"/>
      <c r="OUM56" s="535"/>
      <c r="OUN56" s="535"/>
      <c r="OUO56" s="535"/>
      <c r="OUP56" s="535"/>
      <c r="OUQ56" s="535"/>
      <c r="OUR56" s="535"/>
      <c r="OUS56" s="535"/>
      <c r="OUT56" s="535"/>
      <c r="OUU56" s="535"/>
      <c r="OUV56" s="535"/>
      <c r="OUW56" s="535"/>
      <c r="OUX56" s="535"/>
      <c r="OUY56" s="535"/>
      <c r="OUZ56" s="535"/>
      <c r="OVA56" s="535"/>
      <c r="OVB56" s="535"/>
      <c r="OVC56" s="535"/>
      <c r="OVD56" s="535"/>
      <c r="OVE56" s="535"/>
      <c r="OVF56" s="535"/>
      <c r="OVG56" s="535"/>
      <c r="OVH56" s="535"/>
      <c r="OVI56" s="535"/>
      <c r="OVJ56" s="535"/>
      <c r="OVK56" s="535"/>
      <c r="OVL56" s="535"/>
      <c r="OVM56" s="535"/>
      <c r="OVN56" s="535"/>
      <c r="OVO56" s="535"/>
      <c r="OVP56" s="535"/>
      <c r="OVQ56" s="535"/>
      <c r="OVR56" s="535"/>
      <c r="OVS56" s="535"/>
      <c r="OVT56" s="535"/>
      <c r="OVU56" s="535"/>
      <c r="OVV56" s="535"/>
      <c r="OVW56" s="535"/>
      <c r="OVX56" s="535"/>
      <c r="OVY56" s="535"/>
      <c r="OVZ56" s="535"/>
      <c r="OWA56" s="535"/>
      <c r="OWB56" s="535"/>
      <c r="OWC56" s="535"/>
      <c r="OWD56" s="535"/>
      <c r="OWE56" s="535"/>
      <c r="OWF56" s="535"/>
      <c r="OWG56" s="535"/>
      <c r="OWH56" s="535"/>
      <c r="OWI56" s="535"/>
      <c r="OWJ56" s="535"/>
      <c r="OWK56" s="535"/>
      <c r="OWL56" s="535"/>
      <c r="OWM56" s="535"/>
      <c r="OWN56" s="535"/>
      <c r="OWO56" s="535"/>
      <c r="OWP56" s="535"/>
      <c r="OWQ56" s="535"/>
      <c r="OWR56" s="535"/>
      <c r="OWS56" s="535"/>
      <c r="OWT56" s="535"/>
      <c r="OWU56" s="535"/>
      <c r="OWV56" s="535"/>
      <c r="OWW56" s="535"/>
      <c r="OWX56" s="535"/>
      <c r="OWY56" s="535"/>
      <c r="OWZ56" s="535"/>
      <c r="OXA56" s="535"/>
      <c r="OXB56" s="535"/>
      <c r="OXC56" s="535"/>
      <c r="OXD56" s="535"/>
      <c r="OXE56" s="535"/>
      <c r="OXF56" s="535"/>
      <c r="OXG56" s="535"/>
      <c r="OXH56" s="535"/>
      <c r="OXI56" s="535"/>
      <c r="OXJ56" s="535"/>
      <c r="OXK56" s="535"/>
      <c r="OXL56" s="535"/>
      <c r="OXM56" s="535"/>
      <c r="OXN56" s="535"/>
      <c r="OXO56" s="535"/>
      <c r="OXP56" s="535"/>
      <c r="OXQ56" s="535"/>
      <c r="OXR56" s="535"/>
      <c r="OXS56" s="535"/>
      <c r="OXT56" s="535"/>
      <c r="OXU56" s="535"/>
      <c r="OXV56" s="535"/>
      <c r="OXW56" s="535"/>
      <c r="OXX56" s="535"/>
      <c r="OXY56" s="535"/>
      <c r="OXZ56" s="535"/>
      <c r="OYA56" s="535"/>
      <c r="OYB56" s="535"/>
      <c r="OYC56" s="535"/>
      <c r="OYD56" s="535"/>
      <c r="OYE56" s="535"/>
      <c r="OYF56" s="535"/>
      <c r="OYG56" s="535"/>
      <c r="OYH56" s="535"/>
      <c r="OYI56" s="535"/>
      <c r="OYJ56" s="535"/>
      <c r="OYK56" s="535"/>
      <c r="OYL56" s="535"/>
      <c r="OYM56" s="535"/>
      <c r="OYN56" s="535"/>
      <c r="OYO56" s="535"/>
      <c r="OYP56" s="535"/>
      <c r="OYQ56" s="535"/>
      <c r="OYR56" s="535"/>
      <c r="OYS56" s="535"/>
      <c r="OYT56" s="535"/>
      <c r="OYU56" s="535"/>
      <c r="OYV56" s="535"/>
      <c r="OYW56" s="535"/>
      <c r="OYX56" s="535"/>
      <c r="OYY56" s="535"/>
      <c r="OYZ56" s="535"/>
      <c r="OZA56" s="535"/>
      <c r="OZB56" s="535"/>
      <c r="OZC56" s="535"/>
      <c r="OZD56" s="535"/>
      <c r="OZE56" s="535"/>
      <c r="OZF56" s="535"/>
      <c r="OZG56" s="535"/>
      <c r="OZH56" s="535"/>
      <c r="OZI56" s="535"/>
      <c r="OZJ56" s="535"/>
      <c r="OZK56" s="535"/>
      <c r="OZL56" s="535"/>
      <c r="OZM56" s="535"/>
      <c r="OZN56" s="535"/>
      <c r="OZO56" s="535"/>
      <c r="OZP56" s="535"/>
      <c r="OZQ56" s="535"/>
      <c r="OZR56" s="535"/>
      <c r="OZS56" s="535"/>
      <c r="OZT56" s="535"/>
      <c r="OZU56" s="535"/>
      <c r="OZV56" s="535"/>
      <c r="OZW56" s="535"/>
      <c r="OZX56" s="535"/>
      <c r="OZY56" s="535"/>
      <c r="OZZ56" s="535"/>
      <c r="PAA56" s="535"/>
      <c r="PAB56" s="535"/>
      <c r="PAC56" s="535"/>
      <c r="PAD56" s="535"/>
      <c r="PAE56" s="535"/>
      <c r="PAF56" s="535"/>
      <c r="PAG56" s="535"/>
      <c r="PAH56" s="535"/>
      <c r="PAI56" s="535"/>
      <c r="PAJ56" s="535"/>
      <c r="PAK56" s="535"/>
      <c r="PAL56" s="535"/>
      <c r="PAM56" s="535"/>
      <c r="PAN56" s="535"/>
      <c r="PAO56" s="535"/>
      <c r="PAP56" s="535"/>
      <c r="PAQ56" s="535"/>
      <c r="PAR56" s="535"/>
      <c r="PAS56" s="535"/>
      <c r="PAT56" s="535"/>
      <c r="PAU56" s="535"/>
      <c r="PAV56" s="535"/>
      <c r="PAW56" s="535"/>
      <c r="PAX56" s="535"/>
      <c r="PAY56" s="535"/>
      <c r="PAZ56" s="535"/>
      <c r="PBA56" s="535"/>
      <c r="PBB56" s="535"/>
      <c r="PBC56" s="535"/>
      <c r="PBD56" s="535"/>
      <c r="PBE56" s="535"/>
      <c r="PBF56" s="535"/>
      <c r="PBG56" s="535"/>
      <c r="PBH56" s="535"/>
      <c r="PBI56" s="535"/>
      <c r="PBJ56" s="535"/>
      <c r="PBK56" s="535"/>
      <c r="PBL56" s="535"/>
      <c r="PBM56" s="535"/>
      <c r="PBN56" s="535"/>
      <c r="PBO56" s="535"/>
      <c r="PBP56" s="535"/>
      <c r="PBQ56" s="535"/>
      <c r="PBR56" s="535"/>
      <c r="PBS56" s="535"/>
      <c r="PBT56" s="535"/>
      <c r="PBU56" s="535"/>
      <c r="PBV56" s="535"/>
      <c r="PBW56" s="535"/>
      <c r="PBX56" s="535"/>
      <c r="PBY56" s="535"/>
      <c r="PBZ56" s="535"/>
      <c r="PCA56" s="535"/>
      <c r="PCB56" s="535"/>
      <c r="PCC56" s="535"/>
      <c r="PCD56" s="535"/>
      <c r="PCE56" s="535"/>
      <c r="PCF56" s="535"/>
      <c r="PCG56" s="535"/>
      <c r="PCH56" s="535"/>
      <c r="PCI56" s="535"/>
      <c r="PCJ56" s="535"/>
      <c r="PCK56" s="535"/>
      <c r="PCL56" s="535"/>
      <c r="PCM56" s="535"/>
      <c r="PCN56" s="535"/>
      <c r="PCO56" s="535"/>
      <c r="PCP56" s="535"/>
      <c r="PCQ56" s="535"/>
      <c r="PCR56" s="535"/>
      <c r="PCS56" s="535"/>
      <c r="PCT56" s="535"/>
      <c r="PCU56" s="535"/>
      <c r="PCV56" s="535"/>
      <c r="PCW56" s="535"/>
      <c r="PCX56" s="535"/>
      <c r="PCY56" s="535"/>
      <c r="PCZ56" s="535"/>
      <c r="PDA56" s="535"/>
      <c r="PDB56" s="535"/>
      <c r="PDC56" s="535"/>
      <c r="PDD56" s="535"/>
      <c r="PDE56" s="535"/>
      <c r="PDF56" s="535"/>
      <c r="PDG56" s="535"/>
      <c r="PDH56" s="535"/>
      <c r="PDI56" s="535"/>
      <c r="PDJ56" s="535"/>
      <c r="PDK56" s="535"/>
      <c r="PDL56" s="535"/>
      <c r="PDM56" s="535"/>
      <c r="PDN56" s="535"/>
      <c r="PDO56" s="535"/>
      <c r="PDP56" s="535"/>
      <c r="PDQ56" s="535"/>
      <c r="PDR56" s="535"/>
      <c r="PDS56" s="535"/>
      <c r="PDT56" s="535"/>
      <c r="PDU56" s="535"/>
      <c r="PDV56" s="535"/>
      <c r="PDW56" s="535"/>
      <c r="PDX56" s="535"/>
      <c r="PDY56" s="535"/>
      <c r="PDZ56" s="535"/>
      <c r="PEA56" s="535"/>
      <c r="PEB56" s="535"/>
      <c r="PEC56" s="535"/>
      <c r="PED56" s="535"/>
      <c r="PEE56" s="535"/>
      <c r="PEF56" s="535"/>
      <c r="PEG56" s="535"/>
      <c r="PEH56" s="535"/>
      <c r="PEI56" s="535"/>
      <c r="PEJ56" s="535"/>
      <c r="PEK56" s="535"/>
      <c r="PEL56" s="535"/>
      <c r="PEM56" s="535"/>
      <c r="PEN56" s="535"/>
      <c r="PEO56" s="535"/>
      <c r="PEP56" s="535"/>
      <c r="PEQ56" s="535"/>
      <c r="PER56" s="535"/>
      <c r="PES56" s="535"/>
      <c r="PET56" s="535"/>
      <c r="PEU56" s="535"/>
      <c r="PEV56" s="535"/>
      <c r="PEW56" s="535"/>
      <c r="PEX56" s="535"/>
      <c r="PEY56" s="535"/>
      <c r="PEZ56" s="535"/>
      <c r="PFA56" s="535"/>
      <c r="PFB56" s="535"/>
      <c r="PFC56" s="535"/>
      <c r="PFD56" s="535"/>
      <c r="PFE56" s="535"/>
      <c r="PFF56" s="535"/>
      <c r="PFG56" s="535"/>
      <c r="PFH56" s="535"/>
      <c r="PFI56" s="535"/>
      <c r="PFJ56" s="535"/>
      <c r="PFK56" s="535"/>
      <c r="PFL56" s="535"/>
      <c r="PFM56" s="535"/>
      <c r="PFN56" s="535"/>
      <c r="PFO56" s="535"/>
      <c r="PFP56" s="535"/>
      <c r="PFQ56" s="535"/>
      <c r="PFR56" s="535"/>
      <c r="PFS56" s="535"/>
      <c r="PFT56" s="535"/>
      <c r="PFU56" s="535"/>
      <c r="PFV56" s="535"/>
      <c r="PFW56" s="535"/>
      <c r="PFX56" s="535"/>
      <c r="PFY56" s="535"/>
      <c r="PFZ56" s="535"/>
      <c r="PGA56" s="535"/>
      <c r="PGB56" s="535"/>
      <c r="PGC56" s="535"/>
      <c r="PGD56" s="535"/>
      <c r="PGE56" s="535"/>
      <c r="PGF56" s="535"/>
      <c r="PGG56" s="535"/>
      <c r="PGH56" s="535"/>
      <c r="PGI56" s="535"/>
      <c r="PGJ56" s="535"/>
      <c r="PGK56" s="535"/>
      <c r="PGL56" s="535"/>
      <c r="PGM56" s="535"/>
      <c r="PGN56" s="535"/>
      <c r="PGO56" s="535"/>
      <c r="PGP56" s="535"/>
      <c r="PGQ56" s="535"/>
      <c r="PGR56" s="535"/>
      <c r="PGS56" s="535"/>
      <c r="PGT56" s="535"/>
      <c r="PGU56" s="535"/>
      <c r="PGV56" s="535"/>
      <c r="PGW56" s="535"/>
      <c r="PGX56" s="535"/>
      <c r="PGY56" s="535"/>
      <c r="PGZ56" s="535"/>
      <c r="PHA56" s="535"/>
      <c r="PHB56" s="535"/>
      <c r="PHC56" s="535"/>
      <c r="PHD56" s="535"/>
      <c r="PHE56" s="535"/>
      <c r="PHF56" s="535"/>
      <c r="PHG56" s="535"/>
      <c r="PHH56" s="535"/>
      <c r="PHI56" s="535"/>
      <c r="PHJ56" s="535"/>
      <c r="PHK56" s="535"/>
      <c r="PHL56" s="535"/>
      <c r="PHM56" s="535"/>
      <c r="PHN56" s="535"/>
      <c r="PHO56" s="535"/>
      <c r="PHP56" s="535"/>
      <c r="PHQ56" s="535"/>
      <c r="PHR56" s="535"/>
      <c r="PHS56" s="535"/>
      <c r="PHT56" s="535"/>
      <c r="PHU56" s="535"/>
      <c r="PHV56" s="535"/>
      <c r="PHW56" s="535"/>
      <c r="PHX56" s="535"/>
      <c r="PHY56" s="535"/>
      <c r="PHZ56" s="535"/>
      <c r="PIA56" s="535"/>
      <c r="PIB56" s="535"/>
      <c r="PIC56" s="535"/>
      <c r="PID56" s="535"/>
      <c r="PIE56" s="535"/>
      <c r="PIF56" s="535"/>
      <c r="PIG56" s="535"/>
      <c r="PIH56" s="535"/>
      <c r="PII56" s="535"/>
      <c r="PIJ56" s="535"/>
      <c r="PIK56" s="535"/>
      <c r="PIL56" s="535"/>
      <c r="PIM56" s="535"/>
      <c r="PIN56" s="535"/>
      <c r="PIO56" s="535"/>
      <c r="PIP56" s="535"/>
      <c r="PIQ56" s="535"/>
      <c r="PIR56" s="535"/>
      <c r="PIS56" s="535"/>
      <c r="PIT56" s="535"/>
      <c r="PIU56" s="535"/>
      <c r="PIV56" s="535"/>
      <c r="PIW56" s="535"/>
      <c r="PIX56" s="535"/>
      <c r="PIY56" s="535"/>
      <c r="PIZ56" s="535"/>
      <c r="PJA56" s="535"/>
      <c r="PJB56" s="535"/>
      <c r="PJC56" s="535"/>
      <c r="PJD56" s="535"/>
      <c r="PJE56" s="535"/>
      <c r="PJF56" s="535"/>
      <c r="PJG56" s="535"/>
      <c r="PJH56" s="535"/>
      <c r="PJI56" s="535"/>
      <c r="PJJ56" s="535"/>
      <c r="PJK56" s="535"/>
      <c r="PJL56" s="535"/>
      <c r="PJM56" s="535"/>
      <c r="PJN56" s="535"/>
      <c r="PJO56" s="535"/>
      <c r="PJP56" s="535"/>
      <c r="PJQ56" s="535"/>
      <c r="PJR56" s="535"/>
      <c r="PJS56" s="535"/>
      <c r="PJT56" s="535"/>
      <c r="PJU56" s="535"/>
      <c r="PJV56" s="535"/>
      <c r="PJW56" s="535"/>
      <c r="PJX56" s="535"/>
      <c r="PJY56" s="535"/>
      <c r="PJZ56" s="535"/>
      <c r="PKA56" s="535"/>
      <c r="PKB56" s="535"/>
      <c r="PKC56" s="535"/>
      <c r="PKD56" s="535"/>
      <c r="PKE56" s="535"/>
      <c r="PKF56" s="535"/>
      <c r="PKG56" s="535"/>
      <c r="PKH56" s="535"/>
      <c r="PKI56" s="535"/>
      <c r="PKJ56" s="535"/>
      <c r="PKK56" s="535"/>
      <c r="PKL56" s="535"/>
      <c r="PKM56" s="535"/>
      <c r="PKN56" s="535"/>
      <c r="PKO56" s="535"/>
      <c r="PKP56" s="535"/>
      <c r="PKQ56" s="535"/>
      <c r="PKR56" s="535"/>
      <c r="PKS56" s="535"/>
      <c r="PKT56" s="535"/>
      <c r="PKU56" s="535"/>
      <c r="PKV56" s="535"/>
      <c r="PKW56" s="535"/>
      <c r="PKX56" s="535"/>
      <c r="PKY56" s="535"/>
      <c r="PKZ56" s="535"/>
      <c r="PLA56" s="535"/>
      <c r="PLB56" s="535"/>
      <c r="PLC56" s="535"/>
      <c r="PLD56" s="535"/>
      <c r="PLE56" s="535"/>
      <c r="PLF56" s="535"/>
      <c r="PLG56" s="535"/>
      <c r="PLH56" s="535"/>
      <c r="PLI56" s="535"/>
      <c r="PLJ56" s="535"/>
      <c r="PLK56" s="535"/>
      <c r="PLL56" s="535"/>
      <c r="PLM56" s="535"/>
      <c r="PLN56" s="535"/>
      <c r="PLO56" s="535"/>
      <c r="PLP56" s="535"/>
      <c r="PLQ56" s="535"/>
      <c r="PLR56" s="535"/>
      <c r="PLS56" s="535"/>
      <c r="PLT56" s="535"/>
      <c r="PLU56" s="535"/>
      <c r="PLV56" s="535"/>
      <c r="PLW56" s="535"/>
      <c r="PLX56" s="535"/>
      <c r="PLY56" s="535"/>
      <c r="PLZ56" s="535"/>
      <c r="PMA56" s="535"/>
      <c r="PMB56" s="535"/>
      <c r="PMC56" s="535"/>
      <c r="PMD56" s="535"/>
      <c r="PME56" s="535"/>
      <c r="PMF56" s="535"/>
      <c r="PMG56" s="535"/>
      <c r="PMH56" s="535"/>
      <c r="PMI56" s="535"/>
      <c r="PMJ56" s="535"/>
      <c r="PMK56" s="535"/>
      <c r="PML56" s="535"/>
      <c r="PMM56" s="535"/>
      <c r="PMN56" s="535"/>
      <c r="PMO56" s="535"/>
      <c r="PMP56" s="535"/>
      <c r="PMQ56" s="535"/>
      <c r="PMR56" s="535"/>
      <c r="PMS56" s="535"/>
      <c r="PMT56" s="535"/>
      <c r="PMU56" s="535"/>
      <c r="PMV56" s="535"/>
      <c r="PMW56" s="535"/>
      <c r="PMX56" s="535"/>
      <c r="PMY56" s="535"/>
      <c r="PMZ56" s="535"/>
      <c r="PNA56" s="535"/>
      <c r="PNB56" s="535"/>
      <c r="PNC56" s="535"/>
      <c r="PND56" s="535"/>
      <c r="PNE56" s="535"/>
      <c r="PNF56" s="535"/>
      <c r="PNG56" s="535"/>
      <c r="PNH56" s="535"/>
      <c r="PNI56" s="535"/>
      <c r="PNJ56" s="535"/>
      <c r="PNK56" s="535"/>
      <c r="PNL56" s="535"/>
      <c r="PNM56" s="535"/>
      <c r="PNN56" s="535"/>
      <c r="PNO56" s="535"/>
      <c r="PNP56" s="535"/>
      <c r="PNQ56" s="535"/>
      <c r="PNR56" s="535"/>
      <c r="PNS56" s="535"/>
      <c r="PNT56" s="535"/>
      <c r="PNU56" s="535"/>
      <c r="PNV56" s="535"/>
      <c r="PNW56" s="535"/>
      <c r="PNX56" s="535"/>
      <c r="PNY56" s="535"/>
      <c r="PNZ56" s="535"/>
      <c r="POA56" s="535"/>
      <c r="POB56" s="535"/>
      <c r="POC56" s="535"/>
      <c r="POD56" s="535"/>
      <c r="POE56" s="535"/>
      <c r="POF56" s="535"/>
      <c r="POG56" s="535"/>
      <c r="POH56" s="535"/>
      <c r="POI56" s="535"/>
      <c r="POJ56" s="535"/>
      <c r="POK56" s="535"/>
      <c r="POL56" s="535"/>
      <c r="POM56" s="535"/>
      <c r="PON56" s="535"/>
      <c r="POO56" s="535"/>
      <c r="POP56" s="535"/>
      <c r="POQ56" s="535"/>
      <c r="POR56" s="535"/>
      <c r="POS56" s="535"/>
      <c r="POT56" s="535"/>
      <c r="POU56" s="535"/>
      <c r="POV56" s="535"/>
      <c r="POW56" s="535"/>
      <c r="POX56" s="535"/>
      <c r="POY56" s="535"/>
      <c r="POZ56" s="535"/>
      <c r="PPA56" s="535"/>
      <c r="PPB56" s="535"/>
      <c r="PPC56" s="535"/>
      <c r="PPD56" s="535"/>
      <c r="PPE56" s="535"/>
      <c r="PPF56" s="535"/>
      <c r="PPG56" s="535"/>
      <c r="PPH56" s="535"/>
      <c r="PPI56" s="535"/>
      <c r="PPJ56" s="535"/>
      <c r="PPK56" s="535"/>
      <c r="PPL56" s="535"/>
      <c r="PPM56" s="535"/>
      <c r="PPN56" s="535"/>
      <c r="PPO56" s="535"/>
      <c r="PPP56" s="535"/>
      <c r="PPQ56" s="535"/>
      <c r="PPR56" s="535"/>
      <c r="PPS56" s="535"/>
      <c r="PPT56" s="535"/>
      <c r="PPU56" s="535"/>
      <c r="PPV56" s="535"/>
      <c r="PPW56" s="535"/>
      <c r="PPX56" s="535"/>
      <c r="PPY56" s="535"/>
      <c r="PPZ56" s="535"/>
      <c r="PQA56" s="535"/>
      <c r="PQB56" s="535"/>
      <c r="PQC56" s="535"/>
      <c r="PQD56" s="535"/>
      <c r="PQE56" s="535"/>
      <c r="PQF56" s="535"/>
      <c r="PQG56" s="535"/>
      <c r="PQH56" s="535"/>
      <c r="PQI56" s="535"/>
      <c r="PQJ56" s="535"/>
      <c r="PQK56" s="535"/>
      <c r="PQL56" s="535"/>
      <c r="PQM56" s="535"/>
      <c r="PQN56" s="535"/>
      <c r="PQO56" s="535"/>
      <c r="PQP56" s="535"/>
      <c r="PQQ56" s="535"/>
      <c r="PQR56" s="535"/>
      <c r="PQS56" s="535"/>
      <c r="PQT56" s="535"/>
      <c r="PQU56" s="535"/>
      <c r="PQV56" s="535"/>
      <c r="PQW56" s="535"/>
      <c r="PQX56" s="535"/>
      <c r="PQY56" s="535"/>
      <c r="PQZ56" s="535"/>
      <c r="PRA56" s="535"/>
      <c r="PRB56" s="535"/>
      <c r="PRC56" s="535"/>
      <c r="PRD56" s="535"/>
      <c r="PRE56" s="535"/>
      <c r="PRF56" s="535"/>
      <c r="PRG56" s="535"/>
      <c r="PRH56" s="535"/>
      <c r="PRI56" s="535"/>
      <c r="PRJ56" s="535"/>
      <c r="PRK56" s="535"/>
      <c r="PRL56" s="535"/>
      <c r="PRM56" s="535"/>
      <c r="PRN56" s="535"/>
      <c r="PRO56" s="535"/>
      <c r="PRP56" s="535"/>
      <c r="PRQ56" s="535"/>
      <c r="PRR56" s="535"/>
      <c r="PRS56" s="535"/>
      <c r="PRT56" s="535"/>
      <c r="PRU56" s="535"/>
      <c r="PRV56" s="535"/>
      <c r="PRW56" s="535"/>
      <c r="PRX56" s="535"/>
      <c r="PRY56" s="535"/>
      <c r="PRZ56" s="535"/>
      <c r="PSA56" s="535"/>
      <c r="PSB56" s="535"/>
      <c r="PSC56" s="535"/>
      <c r="PSD56" s="535"/>
      <c r="PSE56" s="535"/>
      <c r="PSF56" s="535"/>
      <c r="PSG56" s="535"/>
      <c r="PSH56" s="535"/>
      <c r="PSI56" s="535"/>
      <c r="PSJ56" s="535"/>
      <c r="PSK56" s="535"/>
      <c r="PSL56" s="535"/>
      <c r="PSM56" s="535"/>
      <c r="PSN56" s="535"/>
      <c r="PSO56" s="535"/>
      <c r="PSP56" s="535"/>
      <c r="PSQ56" s="535"/>
      <c r="PSR56" s="535"/>
      <c r="PSS56" s="535"/>
      <c r="PST56" s="535"/>
      <c r="PSU56" s="535"/>
      <c r="PSV56" s="535"/>
      <c r="PSW56" s="535"/>
      <c r="PSX56" s="535"/>
      <c r="PSY56" s="535"/>
      <c r="PSZ56" s="535"/>
      <c r="PTA56" s="535"/>
      <c r="PTB56" s="535"/>
      <c r="PTC56" s="535"/>
      <c r="PTD56" s="535"/>
      <c r="PTE56" s="535"/>
      <c r="PTF56" s="535"/>
      <c r="PTG56" s="535"/>
      <c r="PTH56" s="535"/>
      <c r="PTI56" s="535"/>
      <c r="PTJ56" s="535"/>
      <c r="PTK56" s="535"/>
      <c r="PTL56" s="535"/>
      <c r="PTM56" s="535"/>
      <c r="PTN56" s="535"/>
      <c r="PTO56" s="535"/>
      <c r="PTP56" s="535"/>
      <c r="PTQ56" s="535"/>
      <c r="PTR56" s="535"/>
      <c r="PTS56" s="535"/>
      <c r="PTT56" s="535"/>
      <c r="PTU56" s="535"/>
      <c r="PTV56" s="535"/>
      <c r="PTW56" s="535"/>
      <c r="PTX56" s="535"/>
      <c r="PTY56" s="535"/>
      <c r="PTZ56" s="535"/>
      <c r="PUA56" s="535"/>
      <c r="PUB56" s="535"/>
      <c r="PUC56" s="535"/>
      <c r="PUD56" s="535"/>
      <c r="PUE56" s="535"/>
      <c r="PUF56" s="535"/>
      <c r="PUG56" s="535"/>
      <c r="PUH56" s="535"/>
      <c r="PUI56" s="535"/>
      <c r="PUJ56" s="535"/>
      <c r="PUK56" s="535"/>
      <c r="PUL56" s="535"/>
      <c r="PUM56" s="535"/>
      <c r="PUN56" s="535"/>
      <c r="PUO56" s="535"/>
      <c r="PUP56" s="535"/>
      <c r="PUQ56" s="535"/>
      <c r="PUR56" s="535"/>
      <c r="PUS56" s="535"/>
      <c r="PUT56" s="535"/>
      <c r="PUU56" s="535"/>
      <c r="PUV56" s="535"/>
      <c r="PUW56" s="535"/>
      <c r="PUX56" s="535"/>
      <c r="PUY56" s="535"/>
      <c r="PUZ56" s="535"/>
      <c r="PVA56" s="535"/>
      <c r="PVB56" s="535"/>
      <c r="PVC56" s="535"/>
      <c r="PVD56" s="535"/>
      <c r="PVE56" s="535"/>
      <c r="PVF56" s="535"/>
      <c r="PVG56" s="535"/>
      <c r="PVH56" s="535"/>
      <c r="PVI56" s="535"/>
      <c r="PVJ56" s="535"/>
      <c r="PVK56" s="535"/>
      <c r="PVL56" s="535"/>
      <c r="PVM56" s="535"/>
      <c r="PVN56" s="535"/>
      <c r="PVO56" s="535"/>
      <c r="PVP56" s="535"/>
      <c r="PVQ56" s="535"/>
      <c r="PVR56" s="535"/>
      <c r="PVS56" s="535"/>
      <c r="PVT56" s="535"/>
      <c r="PVU56" s="535"/>
      <c r="PVV56" s="535"/>
      <c r="PVW56" s="535"/>
      <c r="PVX56" s="535"/>
      <c r="PVY56" s="535"/>
      <c r="PVZ56" s="535"/>
      <c r="PWA56" s="535"/>
      <c r="PWB56" s="535"/>
      <c r="PWC56" s="535"/>
      <c r="PWD56" s="535"/>
      <c r="PWE56" s="535"/>
      <c r="PWF56" s="535"/>
      <c r="PWG56" s="535"/>
      <c r="PWH56" s="535"/>
      <c r="PWI56" s="535"/>
      <c r="PWJ56" s="535"/>
      <c r="PWK56" s="535"/>
      <c r="PWL56" s="535"/>
      <c r="PWM56" s="535"/>
      <c r="PWN56" s="535"/>
      <c r="PWO56" s="535"/>
      <c r="PWP56" s="535"/>
      <c r="PWQ56" s="535"/>
      <c r="PWR56" s="535"/>
      <c r="PWS56" s="535"/>
      <c r="PWT56" s="535"/>
      <c r="PWU56" s="535"/>
      <c r="PWV56" s="535"/>
      <c r="PWW56" s="535"/>
      <c r="PWX56" s="535"/>
      <c r="PWY56" s="535"/>
      <c r="PWZ56" s="535"/>
      <c r="PXA56" s="535"/>
      <c r="PXB56" s="535"/>
      <c r="PXC56" s="535"/>
      <c r="PXD56" s="535"/>
      <c r="PXE56" s="535"/>
      <c r="PXF56" s="535"/>
      <c r="PXG56" s="535"/>
      <c r="PXH56" s="535"/>
      <c r="PXI56" s="535"/>
      <c r="PXJ56" s="535"/>
      <c r="PXK56" s="535"/>
      <c r="PXL56" s="535"/>
      <c r="PXM56" s="535"/>
      <c r="PXN56" s="535"/>
      <c r="PXO56" s="535"/>
      <c r="PXP56" s="535"/>
      <c r="PXQ56" s="535"/>
      <c r="PXR56" s="535"/>
      <c r="PXS56" s="535"/>
      <c r="PXT56" s="535"/>
      <c r="PXU56" s="535"/>
      <c r="PXV56" s="535"/>
      <c r="PXW56" s="535"/>
      <c r="PXX56" s="535"/>
      <c r="PXY56" s="535"/>
      <c r="PXZ56" s="535"/>
      <c r="PYA56" s="535"/>
      <c r="PYB56" s="535"/>
      <c r="PYC56" s="535"/>
      <c r="PYD56" s="535"/>
      <c r="PYE56" s="535"/>
      <c r="PYF56" s="535"/>
      <c r="PYG56" s="535"/>
      <c r="PYH56" s="535"/>
      <c r="PYI56" s="535"/>
      <c r="PYJ56" s="535"/>
      <c r="PYK56" s="535"/>
      <c r="PYL56" s="535"/>
      <c r="PYM56" s="535"/>
      <c r="PYN56" s="535"/>
      <c r="PYO56" s="535"/>
      <c r="PYP56" s="535"/>
      <c r="PYQ56" s="535"/>
      <c r="PYR56" s="535"/>
      <c r="PYS56" s="535"/>
      <c r="PYT56" s="535"/>
      <c r="PYU56" s="535"/>
      <c r="PYV56" s="535"/>
      <c r="PYW56" s="535"/>
      <c r="PYX56" s="535"/>
      <c r="PYY56" s="535"/>
      <c r="PYZ56" s="535"/>
      <c r="PZA56" s="535"/>
      <c r="PZB56" s="535"/>
      <c r="PZC56" s="535"/>
      <c r="PZD56" s="535"/>
      <c r="PZE56" s="535"/>
      <c r="PZF56" s="535"/>
      <c r="PZG56" s="535"/>
      <c r="PZH56" s="535"/>
      <c r="PZI56" s="535"/>
      <c r="PZJ56" s="535"/>
      <c r="PZK56" s="535"/>
      <c r="PZL56" s="535"/>
      <c r="PZM56" s="535"/>
      <c r="PZN56" s="535"/>
      <c r="PZO56" s="535"/>
      <c r="PZP56" s="535"/>
      <c r="PZQ56" s="535"/>
      <c r="PZR56" s="535"/>
      <c r="PZS56" s="535"/>
      <c r="PZT56" s="535"/>
      <c r="PZU56" s="535"/>
      <c r="PZV56" s="535"/>
      <c r="PZW56" s="535"/>
      <c r="PZX56" s="535"/>
      <c r="PZY56" s="535"/>
      <c r="PZZ56" s="535"/>
      <c r="QAA56" s="535"/>
      <c r="QAB56" s="535"/>
      <c r="QAC56" s="535"/>
      <c r="QAD56" s="535"/>
      <c r="QAE56" s="535"/>
      <c r="QAF56" s="535"/>
      <c r="QAG56" s="535"/>
      <c r="QAH56" s="535"/>
      <c r="QAI56" s="535"/>
      <c r="QAJ56" s="535"/>
      <c r="QAK56" s="535"/>
      <c r="QAL56" s="535"/>
      <c r="QAM56" s="535"/>
      <c r="QAN56" s="535"/>
      <c r="QAO56" s="535"/>
      <c r="QAP56" s="535"/>
      <c r="QAQ56" s="535"/>
      <c r="QAR56" s="535"/>
      <c r="QAS56" s="535"/>
      <c r="QAT56" s="535"/>
      <c r="QAU56" s="535"/>
      <c r="QAV56" s="535"/>
      <c r="QAW56" s="535"/>
      <c r="QAX56" s="535"/>
      <c r="QAY56" s="535"/>
      <c r="QAZ56" s="535"/>
      <c r="QBA56" s="535"/>
      <c r="QBB56" s="535"/>
      <c r="QBC56" s="535"/>
      <c r="QBD56" s="535"/>
      <c r="QBE56" s="535"/>
      <c r="QBF56" s="535"/>
      <c r="QBG56" s="535"/>
      <c r="QBH56" s="535"/>
      <c r="QBI56" s="535"/>
      <c r="QBJ56" s="535"/>
      <c r="QBK56" s="535"/>
      <c r="QBL56" s="535"/>
      <c r="QBM56" s="535"/>
      <c r="QBN56" s="535"/>
      <c r="QBO56" s="535"/>
      <c r="QBP56" s="535"/>
      <c r="QBQ56" s="535"/>
      <c r="QBR56" s="535"/>
      <c r="QBS56" s="535"/>
      <c r="QBT56" s="535"/>
      <c r="QBU56" s="535"/>
      <c r="QBV56" s="535"/>
      <c r="QBW56" s="535"/>
      <c r="QBX56" s="535"/>
      <c r="QBY56" s="535"/>
      <c r="QBZ56" s="535"/>
      <c r="QCA56" s="535"/>
      <c r="QCB56" s="535"/>
      <c r="QCC56" s="535"/>
      <c r="QCD56" s="535"/>
      <c r="QCE56" s="535"/>
      <c r="QCF56" s="535"/>
      <c r="QCG56" s="535"/>
      <c r="QCH56" s="535"/>
      <c r="QCI56" s="535"/>
      <c r="QCJ56" s="535"/>
      <c r="QCK56" s="535"/>
      <c r="QCL56" s="535"/>
      <c r="QCM56" s="535"/>
      <c r="QCN56" s="535"/>
      <c r="QCO56" s="535"/>
      <c r="QCP56" s="535"/>
      <c r="QCQ56" s="535"/>
      <c r="QCR56" s="535"/>
      <c r="QCS56" s="535"/>
      <c r="QCT56" s="535"/>
      <c r="QCU56" s="535"/>
      <c r="QCV56" s="535"/>
      <c r="QCW56" s="535"/>
      <c r="QCX56" s="535"/>
      <c r="QCY56" s="535"/>
      <c r="QCZ56" s="535"/>
      <c r="QDA56" s="535"/>
      <c r="QDB56" s="535"/>
      <c r="QDC56" s="535"/>
      <c r="QDD56" s="535"/>
      <c r="QDE56" s="535"/>
      <c r="QDF56" s="535"/>
      <c r="QDG56" s="535"/>
      <c r="QDH56" s="535"/>
      <c r="QDI56" s="535"/>
      <c r="QDJ56" s="535"/>
      <c r="QDK56" s="535"/>
      <c r="QDL56" s="535"/>
      <c r="QDM56" s="535"/>
      <c r="QDN56" s="535"/>
      <c r="QDO56" s="535"/>
      <c r="QDP56" s="535"/>
      <c r="QDQ56" s="535"/>
      <c r="QDR56" s="535"/>
      <c r="QDS56" s="535"/>
      <c r="QDT56" s="535"/>
      <c r="QDU56" s="535"/>
      <c r="QDV56" s="535"/>
      <c r="QDW56" s="535"/>
      <c r="QDX56" s="535"/>
      <c r="QDY56" s="535"/>
      <c r="QDZ56" s="535"/>
      <c r="QEA56" s="535"/>
      <c r="QEB56" s="535"/>
      <c r="QEC56" s="535"/>
      <c r="QED56" s="535"/>
      <c r="QEE56" s="535"/>
      <c r="QEF56" s="535"/>
      <c r="QEG56" s="535"/>
      <c r="QEH56" s="535"/>
      <c r="QEI56" s="535"/>
      <c r="QEJ56" s="535"/>
      <c r="QEK56" s="535"/>
      <c r="QEL56" s="535"/>
      <c r="QEM56" s="535"/>
      <c r="QEN56" s="535"/>
      <c r="QEO56" s="535"/>
      <c r="QEP56" s="535"/>
      <c r="QEQ56" s="535"/>
      <c r="QER56" s="535"/>
      <c r="QES56" s="535"/>
      <c r="QET56" s="535"/>
      <c r="QEU56" s="535"/>
      <c r="QEV56" s="535"/>
      <c r="QEW56" s="535"/>
      <c r="QEX56" s="535"/>
      <c r="QEY56" s="535"/>
      <c r="QEZ56" s="535"/>
      <c r="QFA56" s="535"/>
      <c r="QFB56" s="535"/>
      <c r="QFC56" s="535"/>
      <c r="QFD56" s="535"/>
      <c r="QFE56" s="535"/>
      <c r="QFF56" s="535"/>
      <c r="QFG56" s="535"/>
      <c r="QFH56" s="535"/>
      <c r="QFI56" s="535"/>
      <c r="QFJ56" s="535"/>
      <c r="QFK56" s="535"/>
      <c r="QFL56" s="535"/>
      <c r="QFM56" s="535"/>
      <c r="QFN56" s="535"/>
      <c r="QFO56" s="535"/>
      <c r="QFP56" s="535"/>
      <c r="QFQ56" s="535"/>
      <c r="QFR56" s="535"/>
      <c r="QFS56" s="535"/>
      <c r="QFT56" s="535"/>
      <c r="QFU56" s="535"/>
      <c r="QFV56" s="535"/>
      <c r="QFW56" s="535"/>
      <c r="QFX56" s="535"/>
      <c r="QFY56" s="535"/>
      <c r="QFZ56" s="535"/>
      <c r="QGA56" s="535"/>
      <c r="QGB56" s="535"/>
      <c r="QGC56" s="535"/>
      <c r="QGD56" s="535"/>
      <c r="QGE56" s="535"/>
      <c r="QGF56" s="535"/>
      <c r="QGG56" s="535"/>
      <c r="QGH56" s="535"/>
      <c r="QGI56" s="535"/>
      <c r="QGJ56" s="535"/>
      <c r="QGK56" s="535"/>
      <c r="QGL56" s="535"/>
      <c r="QGM56" s="535"/>
      <c r="QGN56" s="535"/>
      <c r="QGO56" s="535"/>
      <c r="QGP56" s="535"/>
      <c r="QGQ56" s="535"/>
      <c r="QGR56" s="535"/>
      <c r="QGS56" s="535"/>
      <c r="QGT56" s="535"/>
      <c r="QGU56" s="535"/>
      <c r="QGV56" s="535"/>
      <c r="QGW56" s="535"/>
      <c r="QGX56" s="535"/>
      <c r="QGY56" s="535"/>
      <c r="QGZ56" s="535"/>
      <c r="QHA56" s="535"/>
      <c r="QHB56" s="535"/>
      <c r="QHC56" s="535"/>
      <c r="QHD56" s="535"/>
      <c r="QHE56" s="535"/>
      <c r="QHF56" s="535"/>
      <c r="QHG56" s="535"/>
      <c r="QHH56" s="535"/>
      <c r="QHI56" s="535"/>
      <c r="QHJ56" s="535"/>
      <c r="QHK56" s="535"/>
      <c r="QHL56" s="535"/>
      <c r="QHM56" s="535"/>
      <c r="QHN56" s="535"/>
      <c r="QHO56" s="535"/>
      <c r="QHP56" s="535"/>
      <c r="QHQ56" s="535"/>
      <c r="QHR56" s="535"/>
      <c r="QHS56" s="535"/>
      <c r="QHT56" s="535"/>
      <c r="QHU56" s="535"/>
      <c r="QHV56" s="535"/>
      <c r="QHW56" s="535"/>
      <c r="QHX56" s="535"/>
      <c r="QHY56" s="535"/>
      <c r="QHZ56" s="535"/>
      <c r="QIA56" s="535"/>
      <c r="QIB56" s="535"/>
      <c r="QIC56" s="535"/>
      <c r="QID56" s="535"/>
      <c r="QIE56" s="535"/>
      <c r="QIF56" s="535"/>
      <c r="QIG56" s="535"/>
      <c r="QIH56" s="535"/>
      <c r="QII56" s="535"/>
      <c r="QIJ56" s="535"/>
      <c r="QIK56" s="535"/>
      <c r="QIL56" s="535"/>
      <c r="QIM56" s="535"/>
      <c r="QIN56" s="535"/>
      <c r="QIO56" s="535"/>
      <c r="QIP56" s="535"/>
      <c r="QIQ56" s="535"/>
      <c r="QIR56" s="535"/>
      <c r="QIS56" s="535"/>
      <c r="QIT56" s="535"/>
      <c r="QIU56" s="535"/>
      <c r="QIV56" s="535"/>
      <c r="QIW56" s="535"/>
      <c r="QIX56" s="535"/>
      <c r="QIY56" s="535"/>
      <c r="QIZ56" s="535"/>
      <c r="QJA56" s="535"/>
      <c r="QJB56" s="535"/>
      <c r="QJC56" s="535"/>
      <c r="QJD56" s="535"/>
      <c r="QJE56" s="535"/>
      <c r="QJF56" s="535"/>
      <c r="QJG56" s="535"/>
      <c r="QJH56" s="535"/>
      <c r="QJI56" s="535"/>
      <c r="QJJ56" s="535"/>
      <c r="QJK56" s="535"/>
      <c r="QJL56" s="535"/>
      <c r="QJM56" s="535"/>
      <c r="QJN56" s="535"/>
      <c r="QJO56" s="535"/>
      <c r="QJP56" s="535"/>
      <c r="QJQ56" s="535"/>
      <c r="QJR56" s="535"/>
      <c r="QJS56" s="535"/>
      <c r="QJT56" s="535"/>
      <c r="QJU56" s="535"/>
      <c r="QJV56" s="535"/>
      <c r="QJW56" s="535"/>
      <c r="QJX56" s="535"/>
      <c r="QJY56" s="535"/>
      <c r="QJZ56" s="535"/>
      <c r="QKA56" s="535"/>
      <c r="QKB56" s="535"/>
      <c r="QKC56" s="535"/>
      <c r="QKD56" s="535"/>
      <c r="QKE56" s="535"/>
      <c r="QKF56" s="535"/>
      <c r="QKG56" s="535"/>
      <c r="QKH56" s="535"/>
      <c r="QKI56" s="535"/>
      <c r="QKJ56" s="535"/>
      <c r="QKK56" s="535"/>
      <c r="QKL56" s="535"/>
      <c r="QKM56" s="535"/>
      <c r="QKN56" s="535"/>
      <c r="QKO56" s="535"/>
      <c r="QKP56" s="535"/>
      <c r="QKQ56" s="535"/>
      <c r="QKR56" s="535"/>
      <c r="QKS56" s="535"/>
      <c r="QKT56" s="535"/>
      <c r="QKU56" s="535"/>
      <c r="QKV56" s="535"/>
      <c r="QKW56" s="535"/>
      <c r="QKX56" s="535"/>
      <c r="QKY56" s="535"/>
      <c r="QKZ56" s="535"/>
      <c r="QLA56" s="535"/>
      <c r="QLB56" s="535"/>
      <c r="QLC56" s="535"/>
      <c r="QLD56" s="535"/>
      <c r="QLE56" s="535"/>
      <c r="QLF56" s="535"/>
      <c r="QLG56" s="535"/>
      <c r="QLH56" s="535"/>
      <c r="QLI56" s="535"/>
      <c r="QLJ56" s="535"/>
      <c r="QLK56" s="535"/>
      <c r="QLL56" s="535"/>
      <c r="QLM56" s="535"/>
      <c r="QLN56" s="535"/>
      <c r="QLO56" s="535"/>
      <c r="QLP56" s="535"/>
      <c r="QLQ56" s="535"/>
      <c r="QLR56" s="535"/>
      <c r="QLS56" s="535"/>
      <c r="QLT56" s="535"/>
      <c r="QLU56" s="535"/>
      <c r="QLV56" s="535"/>
      <c r="QLW56" s="535"/>
      <c r="QLX56" s="535"/>
      <c r="QLY56" s="535"/>
      <c r="QLZ56" s="535"/>
      <c r="QMA56" s="535"/>
      <c r="QMB56" s="535"/>
      <c r="QMC56" s="535"/>
      <c r="QMD56" s="535"/>
      <c r="QME56" s="535"/>
      <c r="QMF56" s="535"/>
      <c r="QMG56" s="535"/>
      <c r="QMH56" s="535"/>
      <c r="QMI56" s="535"/>
      <c r="QMJ56" s="535"/>
      <c r="QMK56" s="535"/>
      <c r="QML56" s="535"/>
      <c r="QMM56" s="535"/>
      <c r="QMN56" s="535"/>
      <c r="QMO56" s="535"/>
      <c r="QMP56" s="535"/>
      <c r="QMQ56" s="535"/>
      <c r="QMR56" s="535"/>
      <c r="QMS56" s="535"/>
      <c r="QMT56" s="535"/>
      <c r="QMU56" s="535"/>
      <c r="QMV56" s="535"/>
      <c r="QMW56" s="535"/>
      <c r="QMX56" s="535"/>
      <c r="QMY56" s="535"/>
      <c r="QMZ56" s="535"/>
      <c r="QNA56" s="535"/>
      <c r="QNB56" s="535"/>
      <c r="QNC56" s="535"/>
      <c r="QND56" s="535"/>
      <c r="QNE56" s="535"/>
      <c r="QNF56" s="535"/>
      <c r="QNG56" s="535"/>
      <c r="QNH56" s="535"/>
      <c r="QNI56" s="535"/>
      <c r="QNJ56" s="535"/>
      <c r="QNK56" s="535"/>
      <c r="QNL56" s="535"/>
      <c r="QNM56" s="535"/>
      <c r="QNN56" s="535"/>
      <c r="QNO56" s="535"/>
      <c r="QNP56" s="535"/>
      <c r="QNQ56" s="535"/>
      <c r="QNR56" s="535"/>
      <c r="QNS56" s="535"/>
      <c r="QNT56" s="535"/>
      <c r="QNU56" s="535"/>
      <c r="QNV56" s="535"/>
      <c r="QNW56" s="535"/>
      <c r="QNX56" s="535"/>
      <c r="QNY56" s="535"/>
      <c r="QNZ56" s="535"/>
      <c r="QOA56" s="535"/>
      <c r="QOB56" s="535"/>
      <c r="QOC56" s="535"/>
      <c r="QOD56" s="535"/>
      <c r="QOE56" s="535"/>
      <c r="QOF56" s="535"/>
      <c r="QOG56" s="535"/>
      <c r="QOH56" s="535"/>
      <c r="QOI56" s="535"/>
      <c r="QOJ56" s="535"/>
      <c r="QOK56" s="535"/>
      <c r="QOL56" s="535"/>
      <c r="QOM56" s="535"/>
      <c r="QON56" s="535"/>
      <c r="QOO56" s="535"/>
      <c r="QOP56" s="535"/>
      <c r="QOQ56" s="535"/>
      <c r="QOR56" s="535"/>
      <c r="QOS56" s="535"/>
      <c r="QOT56" s="535"/>
      <c r="QOU56" s="535"/>
      <c r="QOV56" s="535"/>
      <c r="QOW56" s="535"/>
      <c r="QOX56" s="535"/>
      <c r="QOY56" s="535"/>
      <c r="QOZ56" s="535"/>
      <c r="QPA56" s="535"/>
      <c r="QPB56" s="535"/>
      <c r="QPC56" s="535"/>
      <c r="QPD56" s="535"/>
      <c r="QPE56" s="535"/>
      <c r="QPF56" s="535"/>
      <c r="QPG56" s="535"/>
      <c r="QPH56" s="535"/>
      <c r="QPI56" s="535"/>
      <c r="QPJ56" s="535"/>
      <c r="QPK56" s="535"/>
      <c r="QPL56" s="535"/>
      <c r="QPM56" s="535"/>
      <c r="QPN56" s="535"/>
      <c r="QPO56" s="535"/>
      <c r="QPP56" s="535"/>
      <c r="QPQ56" s="535"/>
      <c r="QPR56" s="535"/>
      <c r="QPS56" s="535"/>
      <c r="QPT56" s="535"/>
      <c r="QPU56" s="535"/>
      <c r="QPV56" s="535"/>
      <c r="QPW56" s="535"/>
      <c r="QPX56" s="535"/>
      <c r="QPY56" s="535"/>
      <c r="QPZ56" s="535"/>
      <c r="QQA56" s="535"/>
      <c r="QQB56" s="535"/>
      <c r="QQC56" s="535"/>
      <c r="QQD56" s="535"/>
      <c r="QQE56" s="535"/>
      <c r="QQF56" s="535"/>
      <c r="QQG56" s="535"/>
      <c r="QQH56" s="535"/>
      <c r="QQI56" s="535"/>
      <c r="QQJ56" s="535"/>
      <c r="QQK56" s="535"/>
      <c r="QQL56" s="535"/>
      <c r="QQM56" s="535"/>
      <c r="QQN56" s="535"/>
      <c r="QQO56" s="535"/>
      <c r="QQP56" s="535"/>
      <c r="QQQ56" s="535"/>
      <c r="QQR56" s="535"/>
      <c r="QQS56" s="535"/>
      <c r="QQT56" s="535"/>
      <c r="QQU56" s="535"/>
      <c r="QQV56" s="535"/>
      <c r="QQW56" s="535"/>
      <c r="QQX56" s="535"/>
      <c r="QQY56" s="535"/>
      <c r="QQZ56" s="535"/>
      <c r="QRA56" s="535"/>
      <c r="QRB56" s="535"/>
      <c r="QRC56" s="535"/>
      <c r="QRD56" s="535"/>
      <c r="QRE56" s="535"/>
      <c r="QRF56" s="535"/>
      <c r="QRG56" s="535"/>
      <c r="QRH56" s="535"/>
      <c r="QRI56" s="535"/>
      <c r="QRJ56" s="535"/>
      <c r="QRK56" s="535"/>
      <c r="QRL56" s="535"/>
      <c r="QRM56" s="535"/>
      <c r="QRN56" s="535"/>
      <c r="QRO56" s="535"/>
      <c r="QRP56" s="535"/>
      <c r="QRQ56" s="535"/>
      <c r="QRR56" s="535"/>
      <c r="QRS56" s="535"/>
      <c r="QRT56" s="535"/>
      <c r="QRU56" s="535"/>
      <c r="QRV56" s="535"/>
      <c r="QRW56" s="535"/>
      <c r="QRX56" s="535"/>
      <c r="QRY56" s="535"/>
      <c r="QRZ56" s="535"/>
      <c r="QSA56" s="535"/>
      <c r="QSB56" s="535"/>
      <c r="QSC56" s="535"/>
      <c r="QSD56" s="535"/>
      <c r="QSE56" s="535"/>
      <c r="QSF56" s="535"/>
      <c r="QSG56" s="535"/>
      <c r="QSH56" s="535"/>
      <c r="QSI56" s="535"/>
      <c r="QSJ56" s="535"/>
      <c r="QSK56" s="535"/>
      <c r="QSL56" s="535"/>
      <c r="QSM56" s="535"/>
      <c r="QSN56" s="535"/>
      <c r="QSO56" s="535"/>
      <c r="QSP56" s="535"/>
      <c r="QSQ56" s="535"/>
      <c r="QSR56" s="535"/>
      <c r="QSS56" s="535"/>
      <c r="QST56" s="535"/>
      <c r="QSU56" s="535"/>
      <c r="QSV56" s="535"/>
      <c r="QSW56" s="535"/>
      <c r="QSX56" s="535"/>
      <c r="QSY56" s="535"/>
      <c r="QSZ56" s="535"/>
      <c r="QTA56" s="535"/>
      <c r="QTB56" s="535"/>
      <c r="QTC56" s="535"/>
      <c r="QTD56" s="535"/>
      <c r="QTE56" s="535"/>
      <c r="QTF56" s="535"/>
      <c r="QTG56" s="535"/>
      <c r="QTH56" s="535"/>
      <c r="QTI56" s="535"/>
      <c r="QTJ56" s="535"/>
      <c r="QTK56" s="535"/>
      <c r="QTL56" s="535"/>
      <c r="QTM56" s="535"/>
      <c r="QTN56" s="535"/>
      <c r="QTO56" s="535"/>
      <c r="QTP56" s="535"/>
      <c r="QTQ56" s="535"/>
      <c r="QTR56" s="535"/>
      <c r="QTS56" s="535"/>
      <c r="QTT56" s="535"/>
      <c r="QTU56" s="535"/>
      <c r="QTV56" s="535"/>
      <c r="QTW56" s="535"/>
      <c r="QTX56" s="535"/>
      <c r="QTY56" s="535"/>
      <c r="QTZ56" s="535"/>
      <c r="QUA56" s="535"/>
      <c r="QUB56" s="535"/>
      <c r="QUC56" s="535"/>
      <c r="QUD56" s="535"/>
      <c r="QUE56" s="535"/>
      <c r="QUF56" s="535"/>
      <c r="QUG56" s="535"/>
      <c r="QUH56" s="535"/>
      <c r="QUI56" s="535"/>
      <c r="QUJ56" s="535"/>
      <c r="QUK56" s="535"/>
      <c r="QUL56" s="535"/>
      <c r="QUM56" s="535"/>
      <c r="QUN56" s="535"/>
      <c r="QUO56" s="535"/>
      <c r="QUP56" s="535"/>
      <c r="QUQ56" s="535"/>
      <c r="QUR56" s="535"/>
      <c r="QUS56" s="535"/>
      <c r="QUT56" s="535"/>
      <c r="QUU56" s="535"/>
      <c r="QUV56" s="535"/>
      <c r="QUW56" s="535"/>
      <c r="QUX56" s="535"/>
      <c r="QUY56" s="535"/>
      <c r="QUZ56" s="535"/>
      <c r="QVA56" s="535"/>
      <c r="QVB56" s="535"/>
      <c r="QVC56" s="535"/>
      <c r="QVD56" s="535"/>
      <c r="QVE56" s="535"/>
      <c r="QVF56" s="535"/>
      <c r="QVG56" s="535"/>
      <c r="QVH56" s="535"/>
      <c r="QVI56" s="535"/>
      <c r="QVJ56" s="535"/>
      <c r="QVK56" s="535"/>
      <c r="QVL56" s="535"/>
      <c r="QVM56" s="535"/>
      <c r="QVN56" s="535"/>
      <c r="QVO56" s="535"/>
      <c r="QVP56" s="535"/>
      <c r="QVQ56" s="535"/>
      <c r="QVR56" s="535"/>
      <c r="QVS56" s="535"/>
      <c r="QVT56" s="535"/>
      <c r="QVU56" s="535"/>
      <c r="QVV56" s="535"/>
      <c r="QVW56" s="535"/>
      <c r="QVX56" s="535"/>
      <c r="QVY56" s="535"/>
      <c r="QVZ56" s="535"/>
      <c r="QWA56" s="535"/>
      <c r="QWB56" s="535"/>
      <c r="QWC56" s="535"/>
      <c r="QWD56" s="535"/>
      <c r="QWE56" s="535"/>
      <c r="QWF56" s="535"/>
      <c r="QWG56" s="535"/>
      <c r="QWH56" s="535"/>
      <c r="QWI56" s="535"/>
      <c r="QWJ56" s="535"/>
      <c r="QWK56" s="535"/>
      <c r="QWL56" s="535"/>
      <c r="QWM56" s="535"/>
      <c r="QWN56" s="535"/>
      <c r="QWO56" s="535"/>
      <c r="QWP56" s="535"/>
      <c r="QWQ56" s="535"/>
      <c r="QWR56" s="535"/>
      <c r="QWS56" s="535"/>
      <c r="QWT56" s="535"/>
      <c r="QWU56" s="535"/>
      <c r="QWV56" s="535"/>
      <c r="QWW56" s="535"/>
      <c r="QWX56" s="535"/>
      <c r="QWY56" s="535"/>
      <c r="QWZ56" s="535"/>
      <c r="QXA56" s="535"/>
      <c r="QXB56" s="535"/>
      <c r="QXC56" s="535"/>
      <c r="QXD56" s="535"/>
      <c r="QXE56" s="535"/>
      <c r="QXF56" s="535"/>
      <c r="QXG56" s="535"/>
      <c r="QXH56" s="535"/>
      <c r="QXI56" s="535"/>
      <c r="QXJ56" s="535"/>
      <c r="QXK56" s="535"/>
      <c r="QXL56" s="535"/>
      <c r="QXM56" s="535"/>
      <c r="QXN56" s="535"/>
      <c r="QXO56" s="535"/>
      <c r="QXP56" s="535"/>
      <c r="QXQ56" s="535"/>
      <c r="QXR56" s="535"/>
      <c r="QXS56" s="535"/>
      <c r="QXT56" s="535"/>
      <c r="QXU56" s="535"/>
      <c r="QXV56" s="535"/>
      <c r="QXW56" s="535"/>
      <c r="QXX56" s="535"/>
      <c r="QXY56" s="535"/>
      <c r="QXZ56" s="535"/>
      <c r="QYA56" s="535"/>
      <c r="QYB56" s="535"/>
      <c r="QYC56" s="535"/>
      <c r="QYD56" s="535"/>
      <c r="QYE56" s="535"/>
      <c r="QYF56" s="535"/>
      <c r="QYG56" s="535"/>
      <c r="QYH56" s="535"/>
      <c r="QYI56" s="535"/>
      <c r="QYJ56" s="535"/>
      <c r="QYK56" s="535"/>
      <c r="QYL56" s="535"/>
      <c r="QYM56" s="535"/>
      <c r="QYN56" s="535"/>
      <c r="QYO56" s="535"/>
      <c r="QYP56" s="535"/>
      <c r="QYQ56" s="535"/>
      <c r="QYR56" s="535"/>
      <c r="QYS56" s="535"/>
      <c r="QYT56" s="535"/>
      <c r="QYU56" s="535"/>
      <c r="QYV56" s="535"/>
      <c r="QYW56" s="535"/>
      <c r="QYX56" s="535"/>
      <c r="QYY56" s="535"/>
      <c r="QYZ56" s="535"/>
      <c r="QZA56" s="535"/>
      <c r="QZB56" s="535"/>
      <c r="QZC56" s="535"/>
      <c r="QZD56" s="535"/>
      <c r="QZE56" s="535"/>
      <c r="QZF56" s="535"/>
      <c r="QZG56" s="535"/>
      <c r="QZH56" s="535"/>
      <c r="QZI56" s="535"/>
      <c r="QZJ56" s="535"/>
      <c r="QZK56" s="535"/>
      <c r="QZL56" s="535"/>
      <c r="QZM56" s="535"/>
      <c r="QZN56" s="535"/>
      <c r="QZO56" s="535"/>
      <c r="QZP56" s="535"/>
      <c r="QZQ56" s="535"/>
      <c r="QZR56" s="535"/>
      <c r="QZS56" s="535"/>
      <c r="QZT56" s="535"/>
      <c r="QZU56" s="535"/>
      <c r="QZV56" s="535"/>
      <c r="QZW56" s="535"/>
      <c r="QZX56" s="535"/>
      <c r="QZY56" s="535"/>
      <c r="QZZ56" s="535"/>
      <c r="RAA56" s="535"/>
      <c r="RAB56" s="535"/>
      <c r="RAC56" s="535"/>
      <c r="RAD56" s="535"/>
      <c r="RAE56" s="535"/>
      <c r="RAF56" s="535"/>
      <c r="RAG56" s="535"/>
      <c r="RAH56" s="535"/>
      <c r="RAI56" s="535"/>
      <c r="RAJ56" s="535"/>
      <c r="RAK56" s="535"/>
      <c r="RAL56" s="535"/>
      <c r="RAM56" s="535"/>
      <c r="RAN56" s="535"/>
      <c r="RAO56" s="535"/>
      <c r="RAP56" s="535"/>
      <c r="RAQ56" s="535"/>
      <c r="RAR56" s="535"/>
      <c r="RAS56" s="535"/>
      <c r="RAT56" s="535"/>
      <c r="RAU56" s="535"/>
      <c r="RAV56" s="535"/>
      <c r="RAW56" s="535"/>
      <c r="RAX56" s="535"/>
      <c r="RAY56" s="535"/>
      <c r="RAZ56" s="535"/>
      <c r="RBA56" s="535"/>
      <c r="RBB56" s="535"/>
      <c r="RBC56" s="535"/>
      <c r="RBD56" s="535"/>
      <c r="RBE56" s="535"/>
      <c r="RBF56" s="535"/>
      <c r="RBG56" s="535"/>
      <c r="RBH56" s="535"/>
      <c r="RBI56" s="535"/>
      <c r="RBJ56" s="535"/>
      <c r="RBK56" s="535"/>
      <c r="RBL56" s="535"/>
      <c r="RBM56" s="535"/>
      <c r="RBN56" s="535"/>
      <c r="RBO56" s="535"/>
      <c r="RBP56" s="535"/>
      <c r="RBQ56" s="535"/>
      <c r="RBR56" s="535"/>
      <c r="RBS56" s="535"/>
      <c r="RBT56" s="535"/>
      <c r="RBU56" s="535"/>
      <c r="RBV56" s="535"/>
      <c r="RBW56" s="535"/>
      <c r="RBX56" s="535"/>
      <c r="RBY56" s="535"/>
      <c r="RBZ56" s="535"/>
      <c r="RCA56" s="535"/>
      <c r="RCB56" s="535"/>
      <c r="RCC56" s="535"/>
      <c r="RCD56" s="535"/>
      <c r="RCE56" s="535"/>
      <c r="RCF56" s="535"/>
      <c r="RCG56" s="535"/>
      <c r="RCH56" s="535"/>
      <c r="RCI56" s="535"/>
      <c r="RCJ56" s="535"/>
      <c r="RCK56" s="535"/>
      <c r="RCL56" s="535"/>
      <c r="RCM56" s="535"/>
      <c r="RCN56" s="535"/>
      <c r="RCO56" s="535"/>
      <c r="RCP56" s="535"/>
      <c r="RCQ56" s="535"/>
      <c r="RCR56" s="535"/>
      <c r="RCS56" s="535"/>
      <c r="RCT56" s="535"/>
      <c r="RCU56" s="535"/>
      <c r="RCV56" s="535"/>
      <c r="RCW56" s="535"/>
      <c r="RCX56" s="535"/>
      <c r="RCY56" s="535"/>
      <c r="RCZ56" s="535"/>
      <c r="RDA56" s="535"/>
      <c r="RDB56" s="535"/>
      <c r="RDC56" s="535"/>
      <c r="RDD56" s="535"/>
      <c r="RDE56" s="535"/>
      <c r="RDF56" s="535"/>
      <c r="RDG56" s="535"/>
      <c r="RDH56" s="535"/>
      <c r="RDI56" s="535"/>
      <c r="RDJ56" s="535"/>
      <c r="RDK56" s="535"/>
      <c r="RDL56" s="535"/>
      <c r="RDM56" s="535"/>
      <c r="RDN56" s="535"/>
      <c r="RDO56" s="535"/>
      <c r="RDP56" s="535"/>
      <c r="RDQ56" s="535"/>
      <c r="RDR56" s="535"/>
      <c r="RDS56" s="535"/>
      <c r="RDT56" s="535"/>
      <c r="RDU56" s="535"/>
      <c r="RDV56" s="535"/>
      <c r="RDW56" s="535"/>
      <c r="RDX56" s="535"/>
      <c r="RDY56" s="535"/>
      <c r="RDZ56" s="535"/>
      <c r="REA56" s="535"/>
      <c r="REB56" s="535"/>
      <c r="REC56" s="535"/>
      <c r="RED56" s="535"/>
      <c r="REE56" s="535"/>
      <c r="REF56" s="535"/>
      <c r="REG56" s="535"/>
      <c r="REH56" s="535"/>
      <c r="REI56" s="535"/>
      <c r="REJ56" s="535"/>
      <c r="REK56" s="535"/>
      <c r="REL56" s="535"/>
      <c r="REM56" s="535"/>
      <c r="REN56" s="535"/>
      <c r="REO56" s="535"/>
      <c r="REP56" s="535"/>
      <c r="REQ56" s="535"/>
      <c r="RER56" s="535"/>
      <c r="RES56" s="535"/>
      <c r="RET56" s="535"/>
      <c r="REU56" s="535"/>
      <c r="REV56" s="535"/>
      <c r="REW56" s="535"/>
      <c r="REX56" s="535"/>
      <c r="REY56" s="535"/>
      <c r="REZ56" s="535"/>
      <c r="RFA56" s="535"/>
      <c r="RFB56" s="535"/>
      <c r="RFC56" s="535"/>
      <c r="RFD56" s="535"/>
      <c r="RFE56" s="535"/>
      <c r="RFF56" s="535"/>
      <c r="RFG56" s="535"/>
      <c r="RFH56" s="535"/>
      <c r="RFI56" s="535"/>
      <c r="RFJ56" s="535"/>
      <c r="RFK56" s="535"/>
      <c r="RFL56" s="535"/>
      <c r="RFM56" s="535"/>
      <c r="RFN56" s="535"/>
      <c r="RFO56" s="535"/>
      <c r="RFP56" s="535"/>
      <c r="RFQ56" s="535"/>
      <c r="RFR56" s="535"/>
      <c r="RFS56" s="535"/>
      <c r="RFT56" s="535"/>
      <c r="RFU56" s="535"/>
      <c r="RFV56" s="535"/>
      <c r="RFW56" s="535"/>
      <c r="RFX56" s="535"/>
      <c r="RFY56" s="535"/>
      <c r="RFZ56" s="535"/>
      <c r="RGA56" s="535"/>
      <c r="RGB56" s="535"/>
      <c r="RGC56" s="535"/>
      <c r="RGD56" s="535"/>
      <c r="RGE56" s="535"/>
      <c r="RGF56" s="535"/>
      <c r="RGG56" s="535"/>
      <c r="RGH56" s="535"/>
      <c r="RGI56" s="535"/>
      <c r="RGJ56" s="535"/>
      <c r="RGK56" s="535"/>
      <c r="RGL56" s="535"/>
      <c r="RGM56" s="535"/>
      <c r="RGN56" s="535"/>
      <c r="RGO56" s="535"/>
      <c r="RGP56" s="535"/>
      <c r="RGQ56" s="535"/>
      <c r="RGR56" s="535"/>
      <c r="RGS56" s="535"/>
      <c r="RGT56" s="535"/>
      <c r="RGU56" s="535"/>
      <c r="RGV56" s="535"/>
      <c r="RGW56" s="535"/>
      <c r="RGX56" s="535"/>
      <c r="RGY56" s="535"/>
      <c r="RGZ56" s="535"/>
      <c r="RHA56" s="535"/>
      <c r="RHB56" s="535"/>
      <c r="RHC56" s="535"/>
      <c r="RHD56" s="535"/>
      <c r="RHE56" s="535"/>
      <c r="RHF56" s="535"/>
      <c r="RHG56" s="535"/>
      <c r="RHH56" s="535"/>
      <c r="RHI56" s="535"/>
      <c r="RHJ56" s="535"/>
      <c r="RHK56" s="535"/>
      <c r="RHL56" s="535"/>
      <c r="RHM56" s="535"/>
      <c r="RHN56" s="535"/>
      <c r="RHO56" s="535"/>
      <c r="RHP56" s="535"/>
      <c r="RHQ56" s="535"/>
      <c r="RHR56" s="535"/>
      <c r="RHS56" s="535"/>
      <c r="RHT56" s="535"/>
      <c r="RHU56" s="535"/>
      <c r="RHV56" s="535"/>
      <c r="RHW56" s="535"/>
      <c r="RHX56" s="535"/>
      <c r="RHY56" s="535"/>
      <c r="RHZ56" s="535"/>
      <c r="RIA56" s="535"/>
      <c r="RIB56" s="535"/>
      <c r="RIC56" s="535"/>
      <c r="RID56" s="535"/>
      <c r="RIE56" s="535"/>
      <c r="RIF56" s="535"/>
      <c r="RIG56" s="535"/>
      <c r="RIH56" s="535"/>
      <c r="RII56" s="535"/>
      <c r="RIJ56" s="535"/>
      <c r="RIK56" s="535"/>
      <c r="RIL56" s="535"/>
      <c r="RIM56" s="535"/>
      <c r="RIN56" s="535"/>
      <c r="RIO56" s="535"/>
      <c r="RIP56" s="535"/>
      <c r="RIQ56" s="535"/>
      <c r="RIR56" s="535"/>
      <c r="RIS56" s="535"/>
      <c r="RIT56" s="535"/>
      <c r="RIU56" s="535"/>
      <c r="RIV56" s="535"/>
      <c r="RIW56" s="535"/>
      <c r="RIX56" s="535"/>
      <c r="RIY56" s="535"/>
      <c r="RIZ56" s="535"/>
      <c r="RJA56" s="535"/>
      <c r="RJB56" s="535"/>
      <c r="RJC56" s="535"/>
      <c r="RJD56" s="535"/>
      <c r="RJE56" s="535"/>
      <c r="RJF56" s="535"/>
      <c r="RJG56" s="535"/>
      <c r="RJH56" s="535"/>
      <c r="RJI56" s="535"/>
      <c r="RJJ56" s="535"/>
      <c r="RJK56" s="535"/>
      <c r="RJL56" s="535"/>
      <c r="RJM56" s="535"/>
      <c r="RJN56" s="535"/>
      <c r="RJO56" s="535"/>
      <c r="RJP56" s="535"/>
      <c r="RJQ56" s="535"/>
      <c r="RJR56" s="535"/>
      <c r="RJS56" s="535"/>
      <c r="RJT56" s="535"/>
      <c r="RJU56" s="535"/>
      <c r="RJV56" s="535"/>
      <c r="RJW56" s="535"/>
      <c r="RJX56" s="535"/>
      <c r="RJY56" s="535"/>
      <c r="RJZ56" s="535"/>
      <c r="RKA56" s="535"/>
      <c r="RKB56" s="535"/>
      <c r="RKC56" s="535"/>
      <c r="RKD56" s="535"/>
      <c r="RKE56" s="535"/>
      <c r="RKF56" s="535"/>
      <c r="RKG56" s="535"/>
      <c r="RKH56" s="535"/>
      <c r="RKI56" s="535"/>
      <c r="RKJ56" s="535"/>
      <c r="RKK56" s="535"/>
      <c r="RKL56" s="535"/>
      <c r="RKM56" s="535"/>
      <c r="RKN56" s="535"/>
      <c r="RKO56" s="535"/>
      <c r="RKP56" s="535"/>
      <c r="RKQ56" s="535"/>
      <c r="RKR56" s="535"/>
      <c r="RKS56" s="535"/>
      <c r="RKT56" s="535"/>
      <c r="RKU56" s="535"/>
      <c r="RKV56" s="535"/>
      <c r="RKW56" s="535"/>
      <c r="RKX56" s="535"/>
      <c r="RKY56" s="535"/>
      <c r="RKZ56" s="535"/>
      <c r="RLA56" s="535"/>
      <c r="RLB56" s="535"/>
      <c r="RLC56" s="535"/>
      <c r="RLD56" s="535"/>
      <c r="RLE56" s="535"/>
      <c r="RLF56" s="535"/>
      <c r="RLG56" s="535"/>
      <c r="RLH56" s="535"/>
      <c r="RLI56" s="535"/>
      <c r="RLJ56" s="535"/>
      <c r="RLK56" s="535"/>
      <c r="RLL56" s="535"/>
      <c r="RLM56" s="535"/>
      <c r="RLN56" s="535"/>
      <c r="RLO56" s="535"/>
      <c r="RLP56" s="535"/>
      <c r="RLQ56" s="535"/>
      <c r="RLR56" s="535"/>
      <c r="RLS56" s="535"/>
      <c r="RLT56" s="535"/>
      <c r="RLU56" s="535"/>
      <c r="RLV56" s="535"/>
      <c r="RLW56" s="535"/>
      <c r="RLX56" s="535"/>
      <c r="RLY56" s="535"/>
      <c r="RLZ56" s="535"/>
      <c r="RMA56" s="535"/>
      <c r="RMB56" s="535"/>
      <c r="RMC56" s="535"/>
      <c r="RMD56" s="535"/>
      <c r="RME56" s="535"/>
      <c r="RMF56" s="535"/>
      <c r="RMG56" s="535"/>
      <c r="RMH56" s="535"/>
      <c r="RMI56" s="535"/>
      <c r="RMJ56" s="535"/>
      <c r="RMK56" s="535"/>
      <c r="RML56" s="535"/>
      <c r="RMM56" s="535"/>
      <c r="RMN56" s="535"/>
      <c r="RMO56" s="535"/>
      <c r="RMP56" s="535"/>
      <c r="RMQ56" s="535"/>
      <c r="RMR56" s="535"/>
      <c r="RMS56" s="535"/>
      <c r="RMT56" s="535"/>
      <c r="RMU56" s="535"/>
      <c r="RMV56" s="535"/>
      <c r="RMW56" s="535"/>
      <c r="RMX56" s="535"/>
      <c r="RMY56" s="535"/>
      <c r="RMZ56" s="535"/>
      <c r="RNA56" s="535"/>
      <c r="RNB56" s="535"/>
      <c r="RNC56" s="535"/>
      <c r="RND56" s="535"/>
      <c r="RNE56" s="535"/>
      <c r="RNF56" s="535"/>
      <c r="RNG56" s="535"/>
      <c r="RNH56" s="535"/>
      <c r="RNI56" s="535"/>
      <c r="RNJ56" s="535"/>
      <c r="RNK56" s="535"/>
      <c r="RNL56" s="535"/>
      <c r="RNM56" s="535"/>
      <c r="RNN56" s="535"/>
      <c r="RNO56" s="535"/>
      <c r="RNP56" s="535"/>
      <c r="RNQ56" s="535"/>
      <c r="RNR56" s="535"/>
      <c r="RNS56" s="535"/>
      <c r="RNT56" s="535"/>
      <c r="RNU56" s="535"/>
      <c r="RNV56" s="535"/>
      <c r="RNW56" s="535"/>
      <c r="RNX56" s="535"/>
      <c r="RNY56" s="535"/>
      <c r="RNZ56" s="535"/>
      <c r="ROA56" s="535"/>
      <c r="ROB56" s="535"/>
      <c r="ROC56" s="535"/>
      <c r="ROD56" s="535"/>
      <c r="ROE56" s="535"/>
      <c r="ROF56" s="535"/>
      <c r="ROG56" s="535"/>
      <c r="ROH56" s="535"/>
      <c r="ROI56" s="535"/>
      <c r="ROJ56" s="535"/>
      <c r="ROK56" s="535"/>
      <c r="ROL56" s="535"/>
      <c r="ROM56" s="535"/>
      <c r="RON56" s="535"/>
      <c r="ROO56" s="535"/>
      <c r="ROP56" s="535"/>
      <c r="ROQ56" s="535"/>
      <c r="ROR56" s="535"/>
      <c r="ROS56" s="535"/>
      <c r="ROT56" s="535"/>
      <c r="ROU56" s="535"/>
      <c r="ROV56" s="535"/>
      <c r="ROW56" s="535"/>
      <c r="ROX56" s="535"/>
      <c r="ROY56" s="535"/>
      <c r="ROZ56" s="535"/>
      <c r="RPA56" s="535"/>
      <c r="RPB56" s="535"/>
      <c r="RPC56" s="535"/>
      <c r="RPD56" s="535"/>
      <c r="RPE56" s="535"/>
      <c r="RPF56" s="535"/>
      <c r="RPG56" s="535"/>
      <c r="RPH56" s="535"/>
      <c r="RPI56" s="535"/>
      <c r="RPJ56" s="535"/>
      <c r="RPK56" s="535"/>
      <c r="RPL56" s="535"/>
      <c r="RPM56" s="535"/>
      <c r="RPN56" s="535"/>
      <c r="RPO56" s="535"/>
      <c r="RPP56" s="535"/>
      <c r="RPQ56" s="535"/>
      <c r="RPR56" s="535"/>
      <c r="RPS56" s="535"/>
      <c r="RPT56" s="535"/>
      <c r="RPU56" s="535"/>
      <c r="RPV56" s="535"/>
      <c r="RPW56" s="535"/>
      <c r="RPX56" s="535"/>
      <c r="RPY56" s="535"/>
      <c r="RPZ56" s="535"/>
      <c r="RQA56" s="535"/>
      <c r="RQB56" s="535"/>
      <c r="RQC56" s="535"/>
      <c r="RQD56" s="535"/>
      <c r="RQE56" s="535"/>
      <c r="RQF56" s="535"/>
      <c r="RQG56" s="535"/>
      <c r="RQH56" s="535"/>
      <c r="RQI56" s="535"/>
      <c r="RQJ56" s="535"/>
      <c r="RQK56" s="535"/>
      <c r="RQL56" s="535"/>
      <c r="RQM56" s="535"/>
      <c r="RQN56" s="535"/>
      <c r="RQO56" s="535"/>
      <c r="RQP56" s="535"/>
      <c r="RQQ56" s="535"/>
      <c r="RQR56" s="535"/>
      <c r="RQS56" s="535"/>
      <c r="RQT56" s="535"/>
      <c r="RQU56" s="535"/>
      <c r="RQV56" s="535"/>
      <c r="RQW56" s="535"/>
      <c r="RQX56" s="535"/>
      <c r="RQY56" s="535"/>
      <c r="RQZ56" s="535"/>
      <c r="RRA56" s="535"/>
      <c r="RRB56" s="535"/>
      <c r="RRC56" s="535"/>
      <c r="RRD56" s="535"/>
      <c r="RRE56" s="535"/>
      <c r="RRF56" s="535"/>
      <c r="RRG56" s="535"/>
      <c r="RRH56" s="535"/>
      <c r="RRI56" s="535"/>
      <c r="RRJ56" s="535"/>
      <c r="RRK56" s="535"/>
      <c r="RRL56" s="535"/>
      <c r="RRM56" s="535"/>
      <c r="RRN56" s="535"/>
      <c r="RRO56" s="535"/>
      <c r="RRP56" s="535"/>
      <c r="RRQ56" s="535"/>
      <c r="RRR56" s="535"/>
      <c r="RRS56" s="535"/>
      <c r="RRT56" s="535"/>
      <c r="RRU56" s="535"/>
      <c r="RRV56" s="535"/>
      <c r="RRW56" s="535"/>
      <c r="RRX56" s="535"/>
      <c r="RRY56" s="535"/>
      <c r="RRZ56" s="535"/>
      <c r="RSA56" s="535"/>
      <c r="RSB56" s="535"/>
      <c r="RSC56" s="535"/>
      <c r="RSD56" s="535"/>
      <c r="RSE56" s="535"/>
      <c r="RSF56" s="535"/>
      <c r="RSG56" s="535"/>
      <c r="RSH56" s="535"/>
      <c r="RSI56" s="535"/>
      <c r="RSJ56" s="535"/>
      <c r="RSK56" s="535"/>
      <c r="RSL56" s="535"/>
      <c r="RSM56" s="535"/>
      <c r="RSN56" s="535"/>
      <c r="RSO56" s="535"/>
      <c r="RSP56" s="535"/>
      <c r="RSQ56" s="535"/>
      <c r="RSR56" s="535"/>
      <c r="RSS56" s="535"/>
      <c r="RST56" s="535"/>
      <c r="RSU56" s="535"/>
      <c r="RSV56" s="535"/>
      <c r="RSW56" s="535"/>
      <c r="RSX56" s="535"/>
      <c r="RSY56" s="535"/>
      <c r="RSZ56" s="535"/>
      <c r="RTA56" s="535"/>
      <c r="RTB56" s="535"/>
      <c r="RTC56" s="535"/>
      <c r="RTD56" s="535"/>
      <c r="RTE56" s="535"/>
      <c r="RTF56" s="535"/>
      <c r="RTG56" s="535"/>
      <c r="RTH56" s="535"/>
      <c r="RTI56" s="535"/>
      <c r="RTJ56" s="535"/>
      <c r="RTK56" s="535"/>
      <c r="RTL56" s="535"/>
      <c r="RTM56" s="535"/>
      <c r="RTN56" s="535"/>
      <c r="RTO56" s="535"/>
      <c r="RTP56" s="535"/>
      <c r="RTQ56" s="535"/>
      <c r="RTR56" s="535"/>
      <c r="RTS56" s="535"/>
      <c r="RTT56" s="535"/>
      <c r="RTU56" s="535"/>
      <c r="RTV56" s="535"/>
      <c r="RTW56" s="535"/>
      <c r="RTX56" s="535"/>
      <c r="RTY56" s="535"/>
      <c r="RTZ56" s="535"/>
      <c r="RUA56" s="535"/>
      <c r="RUB56" s="535"/>
      <c r="RUC56" s="535"/>
      <c r="RUD56" s="535"/>
      <c r="RUE56" s="535"/>
      <c r="RUF56" s="535"/>
      <c r="RUG56" s="535"/>
      <c r="RUH56" s="535"/>
      <c r="RUI56" s="535"/>
      <c r="RUJ56" s="535"/>
      <c r="RUK56" s="535"/>
      <c r="RUL56" s="535"/>
      <c r="RUM56" s="535"/>
      <c r="RUN56" s="535"/>
      <c r="RUO56" s="535"/>
      <c r="RUP56" s="535"/>
      <c r="RUQ56" s="535"/>
      <c r="RUR56" s="535"/>
      <c r="RUS56" s="535"/>
      <c r="RUT56" s="535"/>
      <c r="RUU56" s="535"/>
      <c r="RUV56" s="535"/>
      <c r="RUW56" s="535"/>
      <c r="RUX56" s="535"/>
      <c r="RUY56" s="535"/>
      <c r="RUZ56" s="535"/>
      <c r="RVA56" s="535"/>
      <c r="RVB56" s="535"/>
      <c r="RVC56" s="535"/>
      <c r="RVD56" s="535"/>
      <c r="RVE56" s="535"/>
      <c r="RVF56" s="535"/>
      <c r="RVG56" s="535"/>
      <c r="RVH56" s="535"/>
      <c r="RVI56" s="535"/>
      <c r="RVJ56" s="535"/>
      <c r="RVK56" s="535"/>
      <c r="RVL56" s="535"/>
      <c r="RVM56" s="535"/>
      <c r="RVN56" s="535"/>
      <c r="RVO56" s="535"/>
      <c r="RVP56" s="535"/>
      <c r="RVQ56" s="535"/>
      <c r="RVR56" s="535"/>
      <c r="RVS56" s="535"/>
      <c r="RVT56" s="535"/>
      <c r="RVU56" s="535"/>
      <c r="RVV56" s="535"/>
      <c r="RVW56" s="535"/>
      <c r="RVX56" s="535"/>
      <c r="RVY56" s="535"/>
      <c r="RVZ56" s="535"/>
      <c r="RWA56" s="535"/>
      <c r="RWB56" s="535"/>
      <c r="RWC56" s="535"/>
      <c r="RWD56" s="535"/>
      <c r="RWE56" s="535"/>
      <c r="RWF56" s="535"/>
      <c r="RWG56" s="535"/>
      <c r="RWH56" s="535"/>
      <c r="RWI56" s="535"/>
      <c r="RWJ56" s="535"/>
      <c r="RWK56" s="535"/>
      <c r="RWL56" s="535"/>
      <c r="RWM56" s="535"/>
      <c r="RWN56" s="535"/>
      <c r="RWO56" s="535"/>
      <c r="RWP56" s="535"/>
      <c r="RWQ56" s="535"/>
      <c r="RWR56" s="535"/>
      <c r="RWS56" s="535"/>
      <c r="RWT56" s="535"/>
      <c r="RWU56" s="535"/>
      <c r="RWV56" s="535"/>
      <c r="RWW56" s="535"/>
      <c r="RWX56" s="535"/>
      <c r="RWY56" s="535"/>
      <c r="RWZ56" s="535"/>
      <c r="RXA56" s="535"/>
      <c r="RXB56" s="535"/>
      <c r="RXC56" s="535"/>
      <c r="RXD56" s="535"/>
      <c r="RXE56" s="535"/>
      <c r="RXF56" s="535"/>
      <c r="RXG56" s="535"/>
      <c r="RXH56" s="535"/>
      <c r="RXI56" s="535"/>
      <c r="RXJ56" s="535"/>
      <c r="RXK56" s="535"/>
      <c r="RXL56" s="535"/>
      <c r="RXM56" s="535"/>
      <c r="RXN56" s="535"/>
      <c r="RXO56" s="535"/>
      <c r="RXP56" s="535"/>
      <c r="RXQ56" s="535"/>
      <c r="RXR56" s="535"/>
      <c r="RXS56" s="535"/>
      <c r="RXT56" s="535"/>
      <c r="RXU56" s="535"/>
      <c r="RXV56" s="535"/>
      <c r="RXW56" s="535"/>
      <c r="RXX56" s="535"/>
      <c r="RXY56" s="535"/>
      <c r="RXZ56" s="535"/>
      <c r="RYA56" s="535"/>
      <c r="RYB56" s="535"/>
      <c r="RYC56" s="535"/>
      <c r="RYD56" s="535"/>
      <c r="RYE56" s="535"/>
      <c r="RYF56" s="535"/>
      <c r="RYG56" s="535"/>
      <c r="RYH56" s="535"/>
      <c r="RYI56" s="535"/>
      <c r="RYJ56" s="535"/>
      <c r="RYK56" s="535"/>
      <c r="RYL56" s="535"/>
      <c r="RYM56" s="535"/>
      <c r="RYN56" s="535"/>
      <c r="RYO56" s="535"/>
      <c r="RYP56" s="535"/>
      <c r="RYQ56" s="535"/>
      <c r="RYR56" s="535"/>
      <c r="RYS56" s="535"/>
      <c r="RYT56" s="535"/>
      <c r="RYU56" s="535"/>
      <c r="RYV56" s="535"/>
      <c r="RYW56" s="535"/>
      <c r="RYX56" s="535"/>
      <c r="RYY56" s="535"/>
      <c r="RYZ56" s="535"/>
      <c r="RZA56" s="535"/>
      <c r="RZB56" s="535"/>
      <c r="RZC56" s="535"/>
      <c r="RZD56" s="535"/>
      <c r="RZE56" s="535"/>
      <c r="RZF56" s="535"/>
      <c r="RZG56" s="535"/>
      <c r="RZH56" s="535"/>
      <c r="RZI56" s="535"/>
      <c r="RZJ56" s="535"/>
      <c r="RZK56" s="535"/>
      <c r="RZL56" s="535"/>
      <c r="RZM56" s="535"/>
      <c r="RZN56" s="535"/>
      <c r="RZO56" s="535"/>
      <c r="RZP56" s="535"/>
      <c r="RZQ56" s="535"/>
      <c r="RZR56" s="535"/>
      <c r="RZS56" s="535"/>
      <c r="RZT56" s="535"/>
      <c r="RZU56" s="535"/>
      <c r="RZV56" s="535"/>
      <c r="RZW56" s="535"/>
      <c r="RZX56" s="535"/>
      <c r="RZY56" s="535"/>
      <c r="RZZ56" s="535"/>
      <c r="SAA56" s="535"/>
      <c r="SAB56" s="535"/>
      <c r="SAC56" s="535"/>
      <c r="SAD56" s="535"/>
      <c r="SAE56" s="535"/>
      <c r="SAF56" s="535"/>
      <c r="SAG56" s="535"/>
      <c r="SAH56" s="535"/>
      <c r="SAI56" s="535"/>
      <c r="SAJ56" s="535"/>
      <c r="SAK56" s="535"/>
      <c r="SAL56" s="535"/>
      <c r="SAM56" s="535"/>
      <c r="SAN56" s="535"/>
      <c r="SAO56" s="535"/>
      <c r="SAP56" s="535"/>
      <c r="SAQ56" s="535"/>
      <c r="SAR56" s="535"/>
      <c r="SAS56" s="535"/>
      <c r="SAT56" s="535"/>
      <c r="SAU56" s="535"/>
      <c r="SAV56" s="535"/>
      <c r="SAW56" s="535"/>
      <c r="SAX56" s="535"/>
      <c r="SAY56" s="535"/>
      <c r="SAZ56" s="535"/>
      <c r="SBA56" s="535"/>
      <c r="SBB56" s="535"/>
      <c r="SBC56" s="535"/>
      <c r="SBD56" s="535"/>
      <c r="SBE56" s="535"/>
      <c r="SBF56" s="535"/>
      <c r="SBG56" s="535"/>
      <c r="SBH56" s="535"/>
      <c r="SBI56" s="535"/>
      <c r="SBJ56" s="535"/>
      <c r="SBK56" s="535"/>
      <c r="SBL56" s="535"/>
      <c r="SBM56" s="535"/>
      <c r="SBN56" s="535"/>
      <c r="SBO56" s="535"/>
      <c r="SBP56" s="535"/>
      <c r="SBQ56" s="535"/>
      <c r="SBR56" s="535"/>
      <c r="SBS56" s="535"/>
      <c r="SBT56" s="535"/>
      <c r="SBU56" s="535"/>
      <c r="SBV56" s="535"/>
      <c r="SBW56" s="535"/>
      <c r="SBX56" s="535"/>
      <c r="SBY56" s="535"/>
      <c r="SBZ56" s="535"/>
      <c r="SCA56" s="535"/>
      <c r="SCB56" s="535"/>
      <c r="SCC56" s="535"/>
      <c r="SCD56" s="535"/>
      <c r="SCE56" s="535"/>
      <c r="SCF56" s="535"/>
      <c r="SCG56" s="535"/>
      <c r="SCH56" s="535"/>
      <c r="SCI56" s="535"/>
      <c r="SCJ56" s="535"/>
      <c r="SCK56" s="535"/>
      <c r="SCL56" s="535"/>
      <c r="SCM56" s="535"/>
      <c r="SCN56" s="535"/>
      <c r="SCO56" s="535"/>
      <c r="SCP56" s="535"/>
      <c r="SCQ56" s="535"/>
      <c r="SCR56" s="535"/>
      <c r="SCS56" s="535"/>
      <c r="SCT56" s="535"/>
      <c r="SCU56" s="535"/>
      <c r="SCV56" s="535"/>
      <c r="SCW56" s="535"/>
      <c r="SCX56" s="535"/>
      <c r="SCY56" s="535"/>
      <c r="SCZ56" s="535"/>
      <c r="SDA56" s="535"/>
      <c r="SDB56" s="535"/>
      <c r="SDC56" s="535"/>
      <c r="SDD56" s="535"/>
      <c r="SDE56" s="535"/>
      <c r="SDF56" s="535"/>
      <c r="SDG56" s="535"/>
      <c r="SDH56" s="535"/>
      <c r="SDI56" s="535"/>
      <c r="SDJ56" s="535"/>
      <c r="SDK56" s="535"/>
      <c r="SDL56" s="535"/>
      <c r="SDM56" s="535"/>
      <c r="SDN56" s="535"/>
      <c r="SDO56" s="535"/>
      <c r="SDP56" s="535"/>
      <c r="SDQ56" s="535"/>
      <c r="SDR56" s="535"/>
      <c r="SDS56" s="535"/>
      <c r="SDT56" s="535"/>
      <c r="SDU56" s="535"/>
      <c r="SDV56" s="535"/>
      <c r="SDW56" s="535"/>
      <c r="SDX56" s="535"/>
      <c r="SDY56" s="535"/>
      <c r="SDZ56" s="535"/>
      <c r="SEA56" s="535"/>
      <c r="SEB56" s="535"/>
      <c r="SEC56" s="535"/>
      <c r="SED56" s="535"/>
      <c r="SEE56" s="535"/>
      <c r="SEF56" s="535"/>
      <c r="SEG56" s="535"/>
      <c r="SEH56" s="535"/>
      <c r="SEI56" s="535"/>
      <c r="SEJ56" s="535"/>
      <c r="SEK56" s="535"/>
      <c r="SEL56" s="535"/>
      <c r="SEM56" s="535"/>
      <c r="SEN56" s="535"/>
      <c r="SEO56" s="535"/>
      <c r="SEP56" s="535"/>
      <c r="SEQ56" s="535"/>
      <c r="SER56" s="535"/>
      <c r="SES56" s="535"/>
      <c r="SET56" s="535"/>
      <c r="SEU56" s="535"/>
      <c r="SEV56" s="535"/>
      <c r="SEW56" s="535"/>
      <c r="SEX56" s="535"/>
      <c r="SEY56" s="535"/>
      <c r="SEZ56" s="535"/>
      <c r="SFA56" s="535"/>
      <c r="SFB56" s="535"/>
      <c r="SFC56" s="535"/>
      <c r="SFD56" s="535"/>
      <c r="SFE56" s="535"/>
      <c r="SFF56" s="535"/>
      <c r="SFG56" s="535"/>
      <c r="SFH56" s="535"/>
      <c r="SFI56" s="535"/>
      <c r="SFJ56" s="535"/>
      <c r="SFK56" s="535"/>
      <c r="SFL56" s="535"/>
      <c r="SFM56" s="535"/>
      <c r="SFN56" s="535"/>
      <c r="SFO56" s="535"/>
      <c r="SFP56" s="535"/>
      <c r="SFQ56" s="535"/>
      <c r="SFR56" s="535"/>
      <c r="SFS56" s="535"/>
      <c r="SFT56" s="535"/>
      <c r="SFU56" s="535"/>
      <c r="SFV56" s="535"/>
      <c r="SFW56" s="535"/>
      <c r="SFX56" s="535"/>
      <c r="SFY56" s="535"/>
      <c r="SFZ56" s="535"/>
      <c r="SGA56" s="535"/>
      <c r="SGB56" s="535"/>
      <c r="SGC56" s="535"/>
      <c r="SGD56" s="535"/>
      <c r="SGE56" s="535"/>
      <c r="SGF56" s="535"/>
      <c r="SGG56" s="535"/>
      <c r="SGH56" s="535"/>
      <c r="SGI56" s="535"/>
      <c r="SGJ56" s="535"/>
      <c r="SGK56" s="535"/>
      <c r="SGL56" s="535"/>
      <c r="SGM56" s="535"/>
      <c r="SGN56" s="535"/>
      <c r="SGO56" s="535"/>
      <c r="SGP56" s="535"/>
      <c r="SGQ56" s="535"/>
      <c r="SGR56" s="535"/>
      <c r="SGS56" s="535"/>
      <c r="SGT56" s="535"/>
      <c r="SGU56" s="535"/>
      <c r="SGV56" s="535"/>
      <c r="SGW56" s="535"/>
      <c r="SGX56" s="535"/>
      <c r="SGY56" s="535"/>
      <c r="SGZ56" s="535"/>
      <c r="SHA56" s="535"/>
      <c r="SHB56" s="535"/>
      <c r="SHC56" s="535"/>
      <c r="SHD56" s="535"/>
      <c r="SHE56" s="535"/>
      <c r="SHF56" s="535"/>
      <c r="SHG56" s="535"/>
      <c r="SHH56" s="535"/>
      <c r="SHI56" s="535"/>
      <c r="SHJ56" s="535"/>
      <c r="SHK56" s="535"/>
      <c r="SHL56" s="535"/>
      <c r="SHM56" s="535"/>
      <c r="SHN56" s="535"/>
      <c r="SHO56" s="535"/>
      <c r="SHP56" s="535"/>
      <c r="SHQ56" s="535"/>
      <c r="SHR56" s="535"/>
      <c r="SHS56" s="535"/>
      <c r="SHT56" s="535"/>
      <c r="SHU56" s="535"/>
      <c r="SHV56" s="535"/>
      <c r="SHW56" s="535"/>
      <c r="SHX56" s="535"/>
      <c r="SHY56" s="535"/>
      <c r="SHZ56" s="535"/>
      <c r="SIA56" s="535"/>
      <c r="SIB56" s="535"/>
      <c r="SIC56" s="535"/>
      <c r="SID56" s="535"/>
      <c r="SIE56" s="535"/>
      <c r="SIF56" s="535"/>
      <c r="SIG56" s="535"/>
      <c r="SIH56" s="535"/>
      <c r="SII56" s="535"/>
      <c r="SIJ56" s="535"/>
      <c r="SIK56" s="535"/>
      <c r="SIL56" s="535"/>
      <c r="SIM56" s="535"/>
      <c r="SIN56" s="535"/>
      <c r="SIO56" s="535"/>
      <c r="SIP56" s="535"/>
      <c r="SIQ56" s="535"/>
      <c r="SIR56" s="535"/>
      <c r="SIS56" s="535"/>
      <c r="SIT56" s="535"/>
      <c r="SIU56" s="535"/>
      <c r="SIV56" s="535"/>
      <c r="SIW56" s="535"/>
      <c r="SIX56" s="535"/>
      <c r="SIY56" s="535"/>
      <c r="SIZ56" s="535"/>
      <c r="SJA56" s="535"/>
      <c r="SJB56" s="535"/>
      <c r="SJC56" s="535"/>
      <c r="SJD56" s="535"/>
      <c r="SJE56" s="535"/>
      <c r="SJF56" s="535"/>
      <c r="SJG56" s="535"/>
      <c r="SJH56" s="535"/>
      <c r="SJI56" s="535"/>
      <c r="SJJ56" s="535"/>
      <c r="SJK56" s="535"/>
      <c r="SJL56" s="535"/>
      <c r="SJM56" s="535"/>
      <c r="SJN56" s="535"/>
      <c r="SJO56" s="535"/>
      <c r="SJP56" s="535"/>
      <c r="SJQ56" s="535"/>
      <c r="SJR56" s="535"/>
      <c r="SJS56" s="535"/>
      <c r="SJT56" s="535"/>
      <c r="SJU56" s="535"/>
      <c r="SJV56" s="535"/>
      <c r="SJW56" s="535"/>
      <c r="SJX56" s="535"/>
      <c r="SJY56" s="535"/>
      <c r="SJZ56" s="535"/>
      <c r="SKA56" s="535"/>
      <c r="SKB56" s="535"/>
      <c r="SKC56" s="535"/>
      <c r="SKD56" s="535"/>
      <c r="SKE56" s="535"/>
      <c r="SKF56" s="535"/>
      <c r="SKG56" s="535"/>
      <c r="SKH56" s="535"/>
      <c r="SKI56" s="535"/>
      <c r="SKJ56" s="535"/>
      <c r="SKK56" s="535"/>
      <c r="SKL56" s="535"/>
      <c r="SKM56" s="535"/>
      <c r="SKN56" s="535"/>
      <c r="SKO56" s="535"/>
      <c r="SKP56" s="535"/>
      <c r="SKQ56" s="535"/>
      <c r="SKR56" s="535"/>
      <c r="SKS56" s="535"/>
      <c r="SKT56" s="535"/>
      <c r="SKU56" s="535"/>
      <c r="SKV56" s="535"/>
      <c r="SKW56" s="535"/>
      <c r="SKX56" s="535"/>
      <c r="SKY56" s="535"/>
      <c r="SKZ56" s="535"/>
      <c r="SLA56" s="535"/>
      <c r="SLB56" s="535"/>
      <c r="SLC56" s="535"/>
      <c r="SLD56" s="535"/>
      <c r="SLE56" s="535"/>
      <c r="SLF56" s="535"/>
      <c r="SLG56" s="535"/>
      <c r="SLH56" s="535"/>
      <c r="SLI56" s="535"/>
      <c r="SLJ56" s="535"/>
      <c r="SLK56" s="535"/>
      <c r="SLL56" s="535"/>
      <c r="SLM56" s="535"/>
      <c r="SLN56" s="535"/>
      <c r="SLO56" s="535"/>
      <c r="SLP56" s="535"/>
      <c r="SLQ56" s="535"/>
      <c r="SLR56" s="535"/>
      <c r="SLS56" s="535"/>
      <c r="SLT56" s="535"/>
      <c r="SLU56" s="535"/>
      <c r="SLV56" s="535"/>
      <c r="SLW56" s="535"/>
      <c r="SLX56" s="535"/>
      <c r="SLY56" s="535"/>
      <c r="SLZ56" s="535"/>
      <c r="SMA56" s="535"/>
      <c r="SMB56" s="535"/>
      <c r="SMC56" s="535"/>
      <c r="SMD56" s="535"/>
      <c r="SME56" s="535"/>
      <c r="SMF56" s="535"/>
      <c r="SMG56" s="535"/>
      <c r="SMH56" s="535"/>
      <c r="SMI56" s="535"/>
      <c r="SMJ56" s="535"/>
      <c r="SMK56" s="535"/>
      <c r="SML56" s="535"/>
      <c r="SMM56" s="535"/>
      <c r="SMN56" s="535"/>
      <c r="SMO56" s="535"/>
      <c r="SMP56" s="535"/>
      <c r="SMQ56" s="535"/>
      <c r="SMR56" s="535"/>
      <c r="SMS56" s="535"/>
      <c r="SMT56" s="535"/>
      <c r="SMU56" s="535"/>
      <c r="SMV56" s="535"/>
      <c r="SMW56" s="535"/>
      <c r="SMX56" s="535"/>
      <c r="SMY56" s="535"/>
      <c r="SMZ56" s="535"/>
      <c r="SNA56" s="535"/>
      <c r="SNB56" s="535"/>
      <c r="SNC56" s="535"/>
      <c r="SND56" s="535"/>
      <c r="SNE56" s="535"/>
      <c r="SNF56" s="535"/>
      <c r="SNG56" s="535"/>
      <c r="SNH56" s="535"/>
      <c r="SNI56" s="535"/>
      <c r="SNJ56" s="535"/>
      <c r="SNK56" s="535"/>
      <c r="SNL56" s="535"/>
      <c r="SNM56" s="535"/>
      <c r="SNN56" s="535"/>
      <c r="SNO56" s="535"/>
      <c r="SNP56" s="535"/>
      <c r="SNQ56" s="535"/>
      <c r="SNR56" s="535"/>
      <c r="SNS56" s="535"/>
      <c r="SNT56" s="535"/>
      <c r="SNU56" s="535"/>
      <c r="SNV56" s="535"/>
      <c r="SNW56" s="535"/>
      <c r="SNX56" s="535"/>
      <c r="SNY56" s="535"/>
      <c r="SNZ56" s="535"/>
      <c r="SOA56" s="535"/>
      <c r="SOB56" s="535"/>
      <c r="SOC56" s="535"/>
      <c r="SOD56" s="535"/>
      <c r="SOE56" s="535"/>
      <c r="SOF56" s="535"/>
      <c r="SOG56" s="535"/>
      <c r="SOH56" s="535"/>
      <c r="SOI56" s="535"/>
      <c r="SOJ56" s="535"/>
      <c r="SOK56" s="535"/>
      <c r="SOL56" s="535"/>
      <c r="SOM56" s="535"/>
      <c r="SON56" s="535"/>
      <c r="SOO56" s="535"/>
      <c r="SOP56" s="535"/>
      <c r="SOQ56" s="535"/>
      <c r="SOR56" s="535"/>
      <c r="SOS56" s="535"/>
      <c r="SOT56" s="535"/>
      <c r="SOU56" s="535"/>
      <c r="SOV56" s="535"/>
      <c r="SOW56" s="535"/>
      <c r="SOX56" s="535"/>
      <c r="SOY56" s="535"/>
      <c r="SOZ56" s="535"/>
      <c r="SPA56" s="535"/>
      <c r="SPB56" s="535"/>
      <c r="SPC56" s="535"/>
      <c r="SPD56" s="535"/>
      <c r="SPE56" s="535"/>
      <c r="SPF56" s="535"/>
      <c r="SPG56" s="535"/>
      <c r="SPH56" s="535"/>
      <c r="SPI56" s="535"/>
      <c r="SPJ56" s="535"/>
      <c r="SPK56" s="535"/>
      <c r="SPL56" s="535"/>
      <c r="SPM56" s="535"/>
      <c r="SPN56" s="535"/>
      <c r="SPO56" s="535"/>
      <c r="SPP56" s="535"/>
      <c r="SPQ56" s="535"/>
      <c r="SPR56" s="535"/>
      <c r="SPS56" s="535"/>
      <c r="SPT56" s="535"/>
      <c r="SPU56" s="535"/>
      <c r="SPV56" s="535"/>
      <c r="SPW56" s="535"/>
      <c r="SPX56" s="535"/>
      <c r="SPY56" s="535"/>
      <c r="SPZ56" s="535"/>
      <c r="SQA56" s="535"/>
      <c r="SQB56" s="535"/>
      <c r="SQC56" s="535"/>
      <c r="SQD56" s="535"/>
      <c r="SQE56" s="535"/>
      <c r="SQF56" s="535"/>
      <c r="SQG56" s="535"/>
      <c r="SQH56" s="535"/>
      <c r="SQI56" s="535"/>
      <c r="SQJ56" s="535"/>
      <c r="SQK56" s="535"/>
      <c r="SQL56" s="535"/>
      <c r="SQM56" s="535"/>
      <c r="SQN56" s="535"/>
      <c r="SQO56" s="535"/>
      <c r="SQP56" s="535"/>
      <c r="SQQ56" s="535"/>
      <c r="SQR56" s="535"/>
      <c r="SQS56" s="535"/>
      <c r="SQT56" s="535"/>
      <c r="SQU56" s="535"/>
      <c r="SQV56" s="535"/>
      <c r="SQW56" s="535"/>
      <c r="SQX56" s="535"/>
      <c r="SQY56" s="535"/>
      <c r="SQZ56" s="535"/>
      <c r="SRA56" s="535"/>
      <c r="SRB56" s="535"/>
      <c r="SRC56" s="535"/>
      <c r="SRD56" s="535"/>
      <c r="SRE56" s="535"/>
      <c r="SRF56" s="535"/>
      <c r="SRG56" s="535"/>
      <c r="SRH56" s="535"/>
      <c r="SRI56" s="535"/>
      <c r="SRJ56" s="535"/>
      <c r="SRK56" s="535"/>
      <c r="SRL56" s="535"/>
      <c r="SRM56" s="535"/>
      <c r="SRN56" s="535"/>
      <c r="SRO56" s="535"/>
      <c r="SRP56" s="535"/>
      <c r="SRQ56" s="535"/>
      <c r="SRR56" s="535"/>
      <c r="SRS56" s="535"/>
      <c r="SRT56" s="535"/>
      <c r="SRU56" s="535"/>
      <c r="SRV56" s="535"/>
      <c r="SRW56" s="535"/>
      <c r="SRX56" s="535"/>
      <c r="SRY56" s="535"/>
      <c r="SRZ56" s="535"/>
      <c r="SSA56" s="535"/>
      <c r="SSB56" s="535"/>
      <c r="SSC56" s="535"/>
      <c r="SSD56" s="535"/>
      <c r="SSE56" s="535"/>
      <c r="SSF56" s="535"/>
      <c r="SSG56" s="535"/>
      <c r="SSH56" s="535"/>
      <c r="SSI56" s="535"/>
      <c r="SSJ56" s="535"/>
      <c r="SSK56" s="535"/>
      <c r="SSL56" s="535"/>
      <c r="SSM56" s="535"/>
      <c r="SSN56" s="535"/>
      <c r="SSO56" s="535"/>
      <c r="SSP56" s="535"/>
      <c r="SSQ56" s="535"/>
      <c r="SSR56" s="535"/>
      <c r="SSS56" s="535"/>
      <c r="SST56" s="535"/>
      <c r="SSU56" s="535"/>
      <c r="SSV56" s="535"/>
      <c r="SSW56" s="535"/>
      <c r="SSX56" s="535"/>
      <c r="SSY56" s="535"/>
      <c r="SSZ56" s="535"/>
      <c r="STA56" s="535"/>
      <c r="STB56" s="535"/>
      <c r="STC56" s="535"/>
      <c r="STD56" s="535"/>
      <c r="STE56" s="535"/>
      <c r="STF56" s="535"/>
      <c r="STG56" s="535"/>
      <c r="STH56" s="535"/>
      <c r="STI56" s="535"/>
      <c r="STJ56" s="535"/>
      <c r="STK56" s="535"/>
      <c r="STL56" s="535"/>
      <c r="STM56" s="535"/>
      <c r="STN56" s="535"/>
      <c r="STO56" s="535"/>
      <c r="STP56" s="535"/>
      <c r="STQ56" s="535"/>
      <c r="STR56" s="535"/>
      <c r="STS56" s="535"/>
      <c r="STT56" s="535"/>
      <c r="STU56" s="535"/>
      <c r="STV56" s="535"/>
      <c r="STW56" s="535"/>
      <c r="STX56" s="535"/>
      <c r="STY56" s="535"/>
      <c r="STZ56" s="535"/>
      <c r="SUA56" s="535"/>
      <c r="SUB56" s="535"/>
      <c r="SUC56" s="535"/>
      <c r="SUD56" s="535"/>
      <c r="SUE56" s="535"/>
      <c r="SUF56" s="535"/>
      <c r="SUG56" s="535"/>
      <c r="SUH56" s="535"/>
      <c r="SUI56" s="535"/>
      <c r="SUJ56" s="535"/>
      <c r="SUK56" s="535"/>
      <c r="SUL56" s="535"/>
      <c r="SUM56" s="535"/>
      <c r="SUN56" s="535"/>
      <c r="SUO56" s="535"/>
      <c r="SUP56" s="535"/>
      <c r="SUQ56" s="535"/>
      <c r="SUR56" s="535"/>
      <c r="SUS56" s="535"/>
      <c r="SUT56" s="535"/>
      <c r="SUU56" s="535"/>
      <c r="SUV56" s="535"/>
      <c r="SUW56" s="535"/>
      <c r="SUX56" s="535"/>
      <c r="SUY56" s="535"/>
      <c r="SUZ56" s="535"/>
      <c r="SVA56" s="535"/>
      <c r="SVB56" s="535"/>
      <c r="SVC56" s="535"/>
      <c r="SVD56" s="535"/>
      <c r="SVE56" s="535"/>
      <c r="SVF56" s="535"/>
      <c r="SVG56" s="535"/>
      <c r="SVH56" s="535"/>
      <c r="SVI56" s="535"/>
      <c r="SVJ56" s="535"/>
      <c r="SVK56" s="535"/>
      <c r="SVL56" s="535"/>
      <c r="SVM56" s="535"/>
      <c r="SVN56" s="535"/>
      <c r="SVO56" s="535"/>
      <c r="SVP56" s="535"/>
      <c r="SVQ56" s="535"/>
      <c r="SVR56" s="535"/>
      <c r="SVS56" s="535"/>
      <c r="SVT56" s="535"/>
      <c r="SVU56" s="535"/>
      <c r="SVV56" s="535"/>
      <c r="SVW56" s="535"/>
      <c r="SVX56" s="535"/>
      <c r="SVY56" s="535"/>
      <c r="SVZ56" s="535"/>
      <c r="SWA56" s="535"/>
      <c r="SWB56" s="535"/>
      <c r="SWC56" s="535"/>
      <c r="SWD56" s="535"/>
      <c r="SWE56" s="535"/>
      <c r="SWF56" s="535"/>
      <c r="SWG56" s="535"/>
      <c r="SWH56" s="535"/>
      <c r="SWI56" s="535"/>
      <c r="SWJ56" s="535"/>
      <c r="SWK56" s="535"/>
      <c r="SWL56" s="535"/>
      <c r="SWM56" s="535"/>
      <c r="SWN56" s="535"/>
      <c r="SWO56" s="535"/>
      <c r="SWP56" s="535"/>
      <c r="SWQ56" s="535"/>
      <c r="SWR56" s="535"/>
      <c r="SWS56" s="535"/>
      <c r="SWT56" s="535"/>
      <c r="SWU56" s="535"/>
      <c r="SWV56" s="535"/>
      <c r="SWW56" s="535"/>
      <c r="SWX56" s="535"/>
      <c r="SWY56" s="535"/>
      <c r="SWZ56" s="535"/>
      <c r="SXA56" s="535"/>
      <c r="SXB56" s="535"/>
      <c r="SXC56" s="535"/>
      <c r="SXD56" s="535"/>
      <c r="SXE56" s="535"/>
      <c r="SXF56" s="535"/>
      <c r="SXG56" s="535"/>
      <c r="SXH56" s="535"/>
      <c r="SXI56" s="535"/>
      <c r="SXJ56" s="535"/>
      <c r="SXK56" s="535"/>
      <c r="SXL56" s="535"/>
      <c r="SXM56" s="535"/>
      <c r="SXN56" s="535"/>
      <c r="SXO56" s="535"/>
      <c r="SXP56" s="535"/>
      <c r="SXQ56" s="535"/>
      <c r="SXR56" s="535"/>
      <c r="SXS56" s="535"/>
      <c r="SXT56" s="535"/>
      <c r="SXU56" s="535"/>
      <c r="SXV56" s="535"/>
      <c r="SXW56" s="535"/>
      <c r="SXX56" s="535"/>
      <c r="SXY56" s="535"/>
      <c r="SXZ56" s="535"/>
      <c r="SYA56" s="535"/>
      <c r="SYB56" s="535"/>
      <c r="SYC56" s="535"/>
      <c r="SYD56" s="535"/>
      <c r="SYE56" s="535"/>
      <c r="SYF56" s="535"/>
      <c r="SYG56" s="535"/>
      <c r="SYH56" s="535"/>
      <c r="SYI56" s="535"/>
      <c r="SYJ56" s="535"/>
      <c r="SYK56" s="535"/>
      <c r="SYL56" s="535"/>
      <c r="SYM56" s="535"/>
      <c r="SYN56" s="535"/>
      <c r="SYO56" s="535"/>
      <c r="SYP56" s="535"/>
      <c r="SYQ56" s="535"/>
      <c r="SYR56" s="535"/>
      <c r="SYS56" s="535"/>
      <c r="SYT56" s="535"/>
      <c r="SYU56" s="535"/>
      <c r="SYV56" s="535"/>
      <c r="SYW56" s="535"/>
      <c r="SYX56" s="535"/>
      <c r="SYY56" s="535"/>
      <c r="SYZ56" s="535"/>
      <c r="SZA56" s="535"/>
      <c r="SZB56" s="535"/>
      <c r="SZC56" s="535"/>
      <c r="SZD56" s="535"/>
      <c r="SZE56" s="535"/>
      <c r="SZF56" s="535"/>
      <c r="SZG56" s="535"/>
      <c r="SZH56" s="535"/>
      <c r="SZI56" s="535"/>
      <c r="SZJ56" s="535"/>
      <c r="SZK56" s="535"/>
      <c r="SZL56" s="535"/>
      <c r="SZM56" s="535"/>
      <c r="SZN56" s="535"/>
      <c r="SZO56" s="535"/>
      <c r="SZP56" s="535"/>
      <c r="SZQ56" s="535"/>
      <c r="SZR56" s="535"/>
      <c r="SZS56" s="535"/>
      <c r="SZT56" s="535"/>
      <c r="SZU56" s="535"/>
      <c r="SZV56" s="535"/>
      <c r="SZW56" s="535"/>
      <c r="SZX56" s="535"/>
      <c r="SZY56" s="535"/>
      <c r="SZZ56" s="535"/>
      <c r="TAA56" s="535"/>
      <c r="TAB56" s="535"/>
      <c r="TAC56" s="535"/>
      <c r="TAD56" s="535"/>
      <c r="TAE56" s="535"/>
      <c r="TAF56" s="535"/>
      <c r="TAG56" s="535"/>
      <c r="TAH56" s="535"/>
      <c r="TAI56" s="535"/>
      <c r="TAJ56" s="535"/>
      <c r="TAK56" s="535"/>
      <c r="TAL56" s="535"/>
      <c r="TAM56" s="535"/>
      <c r="TAN56" s="535"/>
      <c r="TAO56" s="535"/>
      <c r="TAP56" s="535"/>
      <c r="TAQ56" s="535"/>
      <c r="TAR56" s="535"/>
      <c r="TAS56" s="535"/>
      <c r="TAT56" s="535"/>
      <c r="TAU56" s="535"/>
      <c r="TAV56" s="535"/>
      <c r="TAW56" s="535"/>
      <c r="TAX56" s="535"/>
      <c r="TAY56" s="535"/>
      <c r="TAZ56" s="535"/>
      <c r="TBA56" s="535"/>
      <c r="TBB56" s="535"/>
      <c r="TBC56" s="535"/>
      <c r="TBD56" s="535"/>
      <c r="TBE56" s="535"/>
      <c r="TBF56" s="535"/>
      <c r="TBG56" s="535"/>
      <c r="TBH56" s="535"/>
      <c r="TBI56" s="535"/>
      <c r="TBJ56" s="535"/>
      <c r="TBK56" s="535"/>
      <c r="TBL56" s="535"/>
      <c r="TBM56" s="535"/>
      <c r="TBN56" s="535"/>
      <c r="TBO56" s="535"/>
      <c r="TBP56" s="535"/>
      <c r="TBQ56" s="535"/>
      <c r="TBR56" s="535"/>
      <c r="TBS56" s="535"/>
      <c r="TBT56" s="535"/>
      <c r="TBU56" s="535"/>
      <c r="TBV56" s="535"/>
      <c r="TBW56" s="535"/>
      <c r="TBX56" s="535"/>
      <c r="TBY56" s="535"/>
      <c r="TBZ56" s="535"/>
      <c r="TCA56" s="535"/>
      <c r="TCB56" s="535"/>
      <c r="TCC56" s="535"/>
      <c r="TCD56" s="535"/>
      <c r="TCE56" s="535"/>
      <c r="TCF56" s="535"/>
      <c r="TCG56" s="535"/>
      <c r="TCH56" s="535"/>
      <c r="TCI56" s="535"/>
      <c r="TCJ56" s="535"/>
      <c r="TCK56" s="535"/>
      <c r="TCL56" s="535"/>
      <c r="TCM56" s="535"/>
      <c r="TCN56" s="535"/>
      <c r="TCO56" s="535"/>
      <c r="TCP56" s="535"/>
      <c r="TCQ56" s="535"/>
      <c r="TCR56" s="535"/>
      <c r="TCS56" s="535"/>
      <c r="TCT56" s="535"/>
      <c r="TCU56" s="535"/>
      <c r="TCV56" s="535"/>
      <c r="TCW56" s="535"/>
      <c r="TCX56" s="535"/>
      <c r="TCY56" s="535"/>
      <c r="TCZ56" s="535"/>
      <c r="TDA56" s="535"/>
      <c r="TDB56" s="535"/>
      <c r="TDC56" s="535"/>
      <c r="TDD56" s="535"/>
      <c r="TDE56" s="535"/>
      <c r="TDF56" s="535"/>
      <c r="TDG56" s="535"/>
      <c r="TDH56" s="535"/>
      <c r="TDI56" s="535"/>
      <c r="TDJ56" s="535"/>
      <c r="TDK56" s="535"/>
      <c r="TDL56" s="535"/>
      <c r="TDM56" s="535"/>
      <c r="TDN56" s="535"/>
      <c r="TDO56" s="535"/>
      <c r="TDP56" s="535"/>
      <c r="TDQ56" s="535"/>
      <c r="TDR56" s="535"/>
      <c r="TDS56" s="535"/>
      <c r="TDT56" s="535"/>
      <c r="TDU56" s="535"/>
      <c r="TDV56" s="535"/>
      <c r="TDW56" s="535"/>
      <c r="TDX56" s="535"/>
      <c r="TDY56" s="535"/>
      <c r="TDZ56" s="535"/>
      <c r="TEA56" s="535"/>
      <c r="TEB56" s="535"/>
      <c r="TEC56" s="535"/>
      <c r="TED56" s="535"/>
      <c r="TEE56" s="535"/>
      <c r="TEF56" s="535"/>
      <c r="TEG56" s="535"/>
      <c r="TEH56" s="535"/>
      <c r="TEI56" s="535"/>
      <c r="TEJ56" s="535"/>
      <c r="TEK56" s="535"/>
      <c r="TEL56" s="535"/>
      <c r="TEM56" s="535"/>
      <c r="TEN56" s="535"/>
      <c r="TEO56" s="535"/>
      <c r="TEP56" s="535"/>
      <c r="TEQ56" s="535"/>
      <c r="TER56" s="535"/>
      <c r="TES56" s="535"/>
      <c r="TET56" s="535"/>
      <c r="TEU56" s="535"/>
      <c r="TEV56" s="535"/>
      <c r="TEW56" s="535"/>
      <c r="TEX56" s="535"/>
      <c r="TEY56" s="535"/>
      <c r="TEZ56" s="535"/>
      <c r="TFA56" s="535"/>
      <c r="TFB56" s="535"/>
      <c r="TFC56" s="535"/>
      <c r="TFD56" s="535"/>
      <c r="TFE56" s="535"/>
      <c r="TFF56" s="535"/>
      <c r="TFG56" s="535"/>
      <c r="TFH56" s="535"/>
      <c r="TFI56" s="535"/>
      <c r="TFJ56" s="535"/>
      <c r="TFK56" s="535"/>
      <c r="TFL56" s="535"/>
      <c r="TFM56" s="535"/>
      <c r="TFN56" s="535"/>
      <c r="TFO56" s="535"/>
      <c r="TFP56" s="535"/>
      <c r="TFQ56" s="535"/>
      <c r="TFR56" s="535"/>
      <c r="TFS56" s="535"/>
      <c r="TFT56" s="535"/>
      <c r="TFU56" s="535"/>
      <c r="TFV56" s="535"/>
      <c r="TFW56" s="535"/>
      <c r="TFX56" s="535"/>
      <c r="TFY56" s="535"/>
      <c r="TFZ56" s="535"/>
      <c r="TGA56" s="535"/>
      <c r="TGB56" s="535"/>
      <c r="TGC56" s="535"/>
      <c r="TGD56" s="535"/>
      <c r="TGE56" s="535"/>
      <c r="TGF56" s="535"/>
      <c r="TGG56" s="535"/>
      <c r="TGH56" s="535"/>
      <c r="TGI56" s="535"/>
      <c r="TGJ56" s="535"/>
      <c r="TGK56" s="535"/>
      <c r="TGL56" s="535"/>
      <c r="TGM56" s="535"/>
      <c r="TGN56" s="535"/>
      <c r="TGO56" s="535"/>
      <c r="TGP56" s="535"/>
      <c r="TGQ56" s="535"/>
      <c r="TGR56" s="535"/>
      <c r="TGS56" s="535"/>
      <c r="TGT56" s="535"/>
      <c r="TGU56" s="535"/>
      <c r="TGV56" s="535"/>
      <c r="TGW56" s="535"/>
      <c r="TGX56" s="535"/>
      <c r="TGY56" s="535"/>
      <c r="TGZ56" s="535"/>
      <c r="THA56" s="535"/>
      <c r="THB56" s="535"/>
      <c r="THC56" s="535"/>
      <c r="THD56" s="535"/>
      <c r="THE56" s="535"/>
      <c r="THF56" s="535"/>
      <c r="THG56" s="535"/>
      <c r="THH56" s="535"/>
      <c r="THI56" s="535"/>
      <c r="THJ56" s="535"/>
      <c r="THK56" s="535"/>
      <c r="THL56" s="535"/>
      <c r="THM56" s="535"/>
      <c r="THN56" s="535"/>
      <c r="THO56" s="535"/>
      <c r="THP56" s="535"/>
      <c r="THQ56" s="535"/>
      <c r="THR56" s="535"/>
      <c r="THS56" s="535"/>
      <c r="THT56" s="535"/>
      <c r="THU56" s="535"/>
      <c r="THV56" s="535"/>
      <c r="THW56" s="535"/>
      <c r="THX56" s="535"/>
      <c r="THY56" s="535"/>
      <c r="THZ56" s="535"/>
      <c r="TIA56" s="535"/>
      <c r="TIB56" s="535"/>
      <c r="TIC56" s="535"/>
      <c r="TID56" s="535"/>
      <c r="TIE56" s="535"/>
      <c r="TIF56" s="535"/>
      <c r="TIG56" s="535"/>
      <c r="TIH56" s="535"/>
      <c r="TII56" s="535"/>
      <c r="TIJ56" s="535"/>
      <c r="TIK56" s="535"/>
      <c r="TIL56" s="535"/>
      <c r="TIM56" s="535"/>
      <c r="TIN56" s="535"/>
      <c r="TIO56" s="535"/>
      <c r="TIP56" s="535"/>
      <c r="TIQ56" s="535"/>
      <c r="TIR56" s="535"/>
      <c r="TIS56" s="535"/>
      <c r="TIT56" s="535"/>
      <c r="TIU56" s="535"/>
      <c r="TIV56" s="535"/>
      <c r="TIW56" s="535"/>
      <c r="TIX56" s="535"/>
      <c r="TIY56" s="535"/>
      <c r="TIZ56" s="535"/>
      <c r="TJA56" s="535"/>
      <c r="TJB56" s="535"/>
      <c r="TJC56" s="535"/>
      <c r="TJD56" s="535"/>
      <c r="TJE56" s="535"/>
      <c r="TJF56" s="535"/>
      <c r="TJG56" s="535"/>
      <c r="TJH56" s="535"/>
      <c r="TJI56" s="535"/>
      <c r="TJJ56" s="535"/>
      <c r="TJK56" s="535"/>
      <c r="TJL56" s="535"/>
      <c r="TJM56" s="535"/>
      <c r="TJN56" s="535"/>
      <c r="TJO56" s="535"/>
      <c r="TJP56" s="535"/>
      <c r="TJQ56" s="535"/>
      <c r="TJR56" s="535"/>
      <c r="TJS56" s="535"/>
      <c r="TJT56" s="535"/>
      <c r="TJU56" s="535"/>
      <c r="TJV56" s="535"/>
      <c r="TJW56" s="535"/>
      <c r="TJX56" s="535"/>
      <c r="TJY56" s="535"/>
      <c r="TJZ56" s="535"/>
      <c r="TKA56" s="535"/>
      <c r="TKB56" s="535"/>
      <c r="TKC56" s="535"/>
      <c r="TKD56" s="535"/>
      <c r="TKE56" s="535"/>
      <c r="TKF56" s="535"/>
      <c r="TKG56" s="535"/>
      <c r="TKH56" s="535"/>
      <c r="TKI56" s="535"/>
      <c r="TKJ56" s="535"/>
      <c r="TKK56" s="535"/>
      <c r="TKL56" s="535"/>
      <c r="TKM56" s="535"/>
      <c r="TKN56" s="535"/>
      <c r="TKO56" s="535"/>
      <c r="TKP56" s="535"/>
      <c r="TKQ56" s="535"/>
      <c r="TKR56" s="535"/>
      <c r="TKS56" s="535"/>
      <c r="TKT56" s="535"/>
      <c r="TKU56" s="535"/>
      <c r="TKV56" s="535"/>
      <c r="TKW56" s="535"/>
      <c r="TKX56" s="535"/>
      <c r="TKY56" s="535"/>
      <c r="TKZ56" s="535"/>
      <c r="TLA56" s="535"/>
      <c r="TLB56" s="535"/>
      <c r="TLC56" s="535"/>
      <c r="TLD56" s="535"/>
      <c r="TLE56" s="535"/>
      <c r="TLF56" s="535"/>
      <c r="TLG56" s="535"/>
      <c r="TLH56" s="535"/>
      <c r="TLI56" s="535"/>
      <c r="TLJ56" s="535"/>
      <c r="TLK56" s="535"/>
      <c r="TLL56" s="535"/>
      <c r="TLM56" s="535"/>
      <c r="TLN56" s="535"/>
      <c r="TLO56" s="535"/>
      <c r="TLP56" s="535"/>
      <c r="TLQ56" s="535"/>
      <c r="TLR56" s="535"/>
      <c r="TLS56" s="535"/>
      <c r="TLT56" s="535"/>
      <c r="TLU56" s="535"/>
      <c r="TLV56" s="535"/>
      <c r="TLW56" s="535"/>
      <c r="TLX56" s="535"/>
      <c r="TLY56" s="535"/>
      <c r="TLZ56" s="535"/>
      <c r="TMA56" s="535"/>
      <c r="TMB56" s="535"/>
      <c r="TMC56" s="535"/>
      <c r="TMD56" s="535"/>
      <c r="TME56" s="535"/>
      <c r="TMF56" s="535"/>
      <c r="TMG56" s="535"/>
      <c r="TMH56" s="535"/>
      <c r="TMI56" s="535"/>
      <c r="TMJ56" s="535"/>
      <c r="TMK56" s="535"/>
      <c r="TML56" s="535"/>
      <c r="TMM56" s="535"/>
      <c r="TMN56" s="535"/>
      <c r="TMO56" s="535"/>
      <c r="TMP56" s="535"/>
      <c r="TMQ56" s="535"/>
      <c r="TMR56" s="535"/>
      <c r="TMS56" s="535"/>
      <c r="TMT56" s="535"/>
      <c r="TMU56" s="535"/>
      <c r="TMV56" s="535"/>
      <c r="TMW56" s="535"/>
      <c r="TMX56" s="535"/>
      <c r="TMY56" s="535"/>
      <c r="TMZ56" s="535"/>
      <c r="TNA56" s="535"/>
      <c r="TNB56" s="535"/>
      <c r="TNC56" s="535"/>
      <c r="TND56" s="535"/>
      <c r="TNE56" s="535"/>
      <c r="TNF56" s="535"/>
      <c r="TNG56" s="535"/>
      <c r="TNH56" s="535"/>
      <c r="TNI56" s="535"/>
      <c r="TNJ56" s="535"/>
      <c r="TNK56" s="535"/>
      <c r="TNL56" s="535"/>
      <c r="TNM56" s="535"/>
      <c r="TNN56" s="535"/>
      <c r="TNO56" s="535"/>
      <c r="TNP56" s="535"/>
      <c r="TNQ56" s="535"/>
      <c r="TNR56" s="535"/>
      <c r="TNS56" s="535"/>
      <c r="TNT56" s="535"/>
      <c r="TNU56" s="535"/>
      <c r="TNV56" s="535"/>
      <c r="TNW56" s="535"/>
      <c r="TNX56" s="535"/>
      <c r="TNY56" s="535"/>
      <c r="TNZ56" s="535"/>
      <c r="TOA56" s="535"/>
      <c r="TOB56" s="535"/>
      <c r="TOC56" s="535"/>
      <c r="TOD56" s="535"/>
      <c r="TOE56" s="535"/>
      <c r="TOF56" s="535"/>
      <c r="TOG56" s="535"/>
      <c r="TOH56" s="535"/>
      <c r="TOI56" s="535"/>
      <c r="TOJ56" s="535"/>
      <c r="TOK56" s="535"/>
      <c r="TOL56" s="535"/>
      <c r="TOM56" s="535"/>
      <c r="TON56" s="535"/>
      <c r="TOO56" s="535"/>
      <c r="TOP56" s="535"/>
      <c r="TOQ56" s="535"/>
      <c r="TOR56" s="535"/>
      <c r="TOS56" s="535"/>
      <c r="TOT56" s="535"/>
      <c r="TOU56" s="535"/>
      <c r="TOV56" s="535"/>
      <c r="TOW56" s="535"/>
      <c r="TOX56" s="535"/>
      <c r="TOY56" s="535"/>
      <c r="TOZ56" s="535"/>
      <c r="TPA56" s="535"/>
      <c r="TPB56" s="535"/>
      <c r="TPC56" s="535"/>
      <c r="TPD56" s="535"/>
      <c r="TPE56" s="535"/>
      <c r="TPF56" s="535"/>
      <c r="TPG56" s="535"/>
      <c r="TPH56" s="535"/>
      <c r="TPI56" s="535"/>
      <c r="TPJ56" s="535"/>
      <c r="TPK56" s="535"/>
      <c r="TPL56" s="535"/>
      <c r="TPM56" s="535"/>
      <c r="TPN56" s="535"/>
      <c r="TPO56" s="535"/>
      <c r="TPP56" s="535"/>
      <c r="TPQ56" s="535"/>
      <c r="TPR56" s="535"/>
      <c r="TPS56" s="535"/>
      <c r="TPT56" s="535"/>
      <c r="TPU56" s="535"/>
      <c r="TPV56" s="535"/>
      <c r="TPW56" s="535"/>
      <c r="TPX56" s="535"/>
      <c r="TPY56" s="535"/>
      <c r="TPZ56" s="535"/>
      <c r="TQA56" s="535"/>
      <c r="TQB56" s="535"/>
      <c r="TQC56" s="535"/>
      <c r="TQD56" s="535"/>
      <c r="TQE56" s="535"/>
      <c r="TQF56" s="535"/>
      <c r="TQG56" s="535"/>
      <c r="TQH56" s="535"/>
      <c r="TQI56" s="535"/>
      <c r="TQJ56" s="535"/>
      <c r="TQK56" s="535"/>
      <c r="TQL56" s="535"/>
      <c r="TQM56" s="535"/>
      <c r="TQN56" s="535"/>
      <c r="TQO56" s="535"/>
      <c r="TQP56" s="535"/>
      <c r="TQQ56" s="535"/>
      <c r="TQR56" s="535"/>
      <c r="TQS56" s="535"/>
      <c r="TQT56" s="535"/>
      <c r="TQU56" s="535"/>
      <c r="TQV56" s="535"/>
      <c r="TQW56" s="535"/>
      <c r="TQX56" s="535"/>
      <c r="TQY56" s="535"/>
      <c r="TQZ56" s="535"/>
      <c r="TRA56" s="535"/>
      <c r="TRB56" s="535"/>
      <c r="TRC56" s="535"/>
      <c r="TRD56" s="535"/>
      <c r="TRE56" s="535"/>
      <c r="TRF56" s="535"/>
      <c r="TRG56" s="535"/>
      <c r="TRH56" s="535"/>
      <c r="TRI56" s="535"/>
      <c r="TRJ56" s="535"/>
      <c r="TRK56" s="535"/>
      <c r="TRL56" s="535"/>
      <c r="TRM56" s="535"/>
      <c r="TRN56" s="535"/>
      <c r="TRO56" s="535"/>
      <c r="TRP56" s="535"/>
      <c r="TRQ56" s="535"/>
      <c r="TRR56" s="535"/>
      <c r="TRS56" s="535"/>
      <c r="TRT56" s="535"/>
      <c r="TRU56" s="535"/>
      <c r="TRV56" s="535"/>
      <c r="TRW56" s="535"/>
      <c r="TRX56" s="535"/>
      <c r="TRY56" s="535"/>
      <c r="TRZ56" s="535"/>
      <c r="TSA56" s="535"/>
      <c r="TSB56" s="535"/>
      <c r="TSC56" s="535"/>
      <c r="TSD56" s="535"/>
      <c r="TSE56" s="535"/>
      <c r="TSF56" s="535"/>
      <c r="TSG56" s="535"/>
      <c r="TSH56" s="535"/>
      <c r="TSI56" s="535"/>
      <c r="TSJ56" s="535"/>
      <c r="TSK56" s="535"/>
      <c r="TSL56" s="535"/>
      <c r="TSM56" s="535"/>
      <c r="TSN56" s="535"/>
      <c r="TSO56" s="535"/>
      <c r="TSP56" s="535"/>
      <c r="TSQ56" s="535"/>
      <c r="TSR56" s="535"/>
      <c r="TSS56" s="535"/>
      <c r="TST56" s="535"/>
      <c r="TSU56" s="535"/>
      <c r="TSV56" s="535"/>
      <c r="TSW56" s="535"/>
      <c r="TSX56" s="535"/>
      <c r="TSY56" s="535"/>
      <c r="TSZ56" s="535"/>
      <c r="TTA56" s="535"/>
      <c r="TTB56" s="535"/>
      <c r="TTC56" s="535"/>
      <c r="TTD56" s="535"/>
      <c r="TTE56" s="535"/>
      <c r="TTF56" s="535"/>
      <c r="TTG56" s="535"/>
      <c r="TTH56" s="535"/>
      <c r="TTI56" s="535"/>
      <c r="TTJ56" s="535"/>
      <c r="TTK56" s="535"/>
      <c r="TTL56" s="535"/>
      <c r="TTM56" s="535"/>
      <c r="TTN56" s="535"/>
      <c r="TTO56" s="535"/>
      <c r="TTP56" s="535"/>
      <c r="TTQ56" s="535"/>
      <c r="TTR56" s="535"/>
      <c r="TTS56" s="535"/>
      <c r="TTT56" s="535"/>
      <c r="TTU56" s="535"/>
      <c r="TTV56" s="535"/>
      <c r="TTW56" s="535"/>
      <c r="TTX56" s="535"/>
      <c r="TTY56" s="535"/>
      <c r="TTZ56" s="535"/>
      <c r="TUA56" s="535"/>
      <c r="TUB56" s="535"/>
      <c r="TUC56" s="535"/>
      <c r="TUD56" s="535"/>
      <c r="TUE56" s="535"/>
      <c r="TUF56" s="535"/>
      <c r="TUG56" s="535"/>
      <c r="TUH56" s="535"/>
      <c r="TUI56" s="535"/>
      <c r="TUJ56" s="535"/>
      <c r="TUK56" s="535"/>
      <c r="TUL56" s="535"/>
      <c r="TUM56" s="535"/>
      <c r="TUN56" s="535"/>
      <c r="TUO56" s="535"/>
      <c r="TUP56" s="535"/>
      <c r="TUQ56" s="535"/>
      <c r="TUR56" s="535"/>
      <c r="TUS56" s="535"/>
      <c r="TUT56" s="535"/>
      <c r="TUU56" s="535"/>
      <c r="TUV56" s="535"/>
      <c r="TUW56" s="535"/>
      <c r="TUX56" s="535"/>
      <c r="TUY56" s="535"/>
      <c r="TUZ56" s="535"/>
      <c r="TVA56" s="535"/>
      <c r="TVB56" s="535"/>
      <c r="TVC56" s="535"/>
      <c r="TVD56" s="535"/>
      <c r="TVE56" s="535"/>
      <c r="TVF56" s="535"/>
      <c r="TVG56" s="535"/>
      <c r="TVH56" s="535"/>
      <c r="TVI56" s="535"/>
      <c r="TVJ56" s="535"/>
      <c r="TVK56" s="535"/>
      <c r="TVL56" s="535"/>
      <c r="TVM56" s="535"/>
      <c r="TVN56" s="535"/>
      <c r="TVO56" s="535"/>
      <c r="TVP56" s="535"/>
      <c r="TVQ56" s="535"/>
      <c r="TVR56" s="535"/>
      <c r="TVS56" s="535"/>
      <c r="TVT56" s="535"/>
      <c r="TVU56" s="535"/>
      <c r="TVV56" s="535"/>
      <c r="TVW56" s="535"/>
      <c r="TVX56" s="535"/>
      <c r="TVY56" s="535"/>
      <c r="TVZ56" s="535"/>
      <c r="TWA56" s="535"/>
      <c r="TWB56" s="535"/>
      <c r="TWC56" s="535"/>
      <c r="TWD56" s="535"/>
      <c r="TWE56" s="535"/>
      <c r="TWF56" s="535"/>
      <c r="TWG56" s="535"/>
      <c r="TWH56" s="535"/>
      <c r="TWI56" s="535"/>
      <c r="TWJ56" s="535"/>
      <c r="TWK56" s="535"/>
      <c r="TWL56" s="535"/>
      <c r="TWM56" s="535"/>
      <c r="TWN56" s="535"/>
      <c r="TWO56" s="535"/>
      <c r="TWP56" s="535"/>
      <c r="TWQ56" s="535"/>
      <c r="TWR56" s="535"/>
      <c r="TWS56" s="535"/>
      <c r="TWT56" s="535"/>
      <c r="TWU56" s="535"/>
      <c r="TWV56" s="535"/>
      <c r="TWW56" s="535"/>
      <c r="TWX56" s="535"/>
      <c r="TWY56" s="535"/>
      <c r="TWZ56" s="535"/>
      <c r="TXA56" s="535"/>
      <c r="TXB56" s="535"/>
      <c r="TXC56" s="535"/>
      <c r="TXD56" s="535"/>
      <c r="TXE56" s="535"/>
      <c r="TXF56" s="535"/>
      <c r="TXG56" s="535"/>
      <c r="TXH56" s="535"/>
      <c r="TXI56" s="535"/>
      <c r="TXJ56" s="535"/>
      <c r="TXK56" s="535"/>
      <c r="TXL56" s="535"/>
      <c r="TXM56" s="535"/>
      <c r="TXN56" s="535"/>
      <c r="TXO56" s="535"/>
      <c r="TXP56" s="535"/>
      <c r="TXQ56" s="535"/>
      <c r="TXR56" s="535"/>
      <c r="TXS56" s="535"/>
      <c r="TXT56" s="535"/>
      <c r="TXU56" s="535"/>
      <c r="TXV56" s="535"/>
      <c r="TXW56" s="535"/>
      <c r="TXX56" s="535"/>
      <c r="TXY56" s="535"/>
      <c r="TXZ56" s="535"/>
      <c r="TYA56" s="535"/>
      <c r="TYB56" s="535"/>
      <c r="TYC56" s="535"/>
      <c r="TYD56" s="535"/>
      <c r="TYE56" s="535"/>
      <c r="TYF56" s="535"/>
      <c r="TYG56" s="535"/>
      <c r="TYH56" s="535"/>
      <c r="TYI56" s="535"/>
      <c r="TYJ56" s="535"/>
      <c r="TYK56" s="535"/>
      <c r="TYL56" s="535"/>
      <c r="TYM56" s="535"/>
      <c r="TYN56" s="535"/>
      <c r="TYO56" s="535"/>
      <c r="TYP56" s="535"/>
      <c r="TYQ56" s="535"/>
      <c r="TYR56" s="535"/>
      <c r="TYS56" s="535"/>
      <c r="TYT56" s="535"/>
      <c r="TYU56" s="535"/>
      <c r="TYV56" s="535"/>
      <c r="TYW56" s="535"/>
      <c r="TYX56" s="535"/>
      <c r="TYY56" s="535"/>
      <c r="TYZ56" s="535"/>
      <c r="TZA56" s="535"/>
      <c r="TZB56" s="535"/>
      <c r="TZC56" s="535"/>
      <c r="TZD56" s="535"/>
      <c r="TZE56" s="535"/>
      <c r="TZF56" s="535"/>
      <c r="TZG56" s="535"/>
      <c r="TZH56" s="535"/>
      <c r="TZI56" s="535"/>
      <c r="TZJ56" s="535"/>
      <c r="TZK56" s="535"/>
      <c r="TZL56" s="535"/>
      <c r="TZM56" s="535"/>
      <c r="TZN56" s="535"/>
      <c r="TZO56" s="535"/>
      <c r="TZP56" s="535"/>
      <c r="TZQ56" s="535"/>
      <c r="TZR56" s="535"/>
      <c r="TZS56" s="535"/>
      <c r="TZT56" s="535"/>
      <c r="TZU56" s="535"/>
      <c r="TZV56" s="535"/>
      <c r="TZW56" s="535"/>
      <c r="TZX56" s="535"/>
      <c r="TZY56" s="535"/>
      <c r="TZZ56" s="535"/>
      <c r="UAA56" s="535"/>
      <c r="UAB56" s="535"/>
      <c r="UAC56" s="535"/>
      <c r="UAD56" s="535"/>
      <c r="UAE56" s="535"/>
      <c r="UAF56" s="535"/>
      <c r="UAG56" s="535"/>
      <c r="UAH56" s="535"/>
      <c r="UAI56" s="535"/>
      <c r="UAJ56" s="535"/>
      <c r="UAK56" s="535"/>
      <c r="UAL56" s="535"/>
      <c r="UAM56" s="535"/>
      <c r="UAN56" s="535"/>
      <c r="UAO56" s="535"/>
      <c r="UAP56" s="535"/>
      <c r="UAQ56" s="535"/>
      <c r="UAR56" s="535"/>
      <c r="UAS56" s="535"/>
      <c r="UAT56" s="535"/>
      <c r="UAU56" s="535"/>
      <c r="UAV56" s="535"/>
      <c r="UAW56" s="535"/>
      <c r="UAX56" s="535"/>
      <c r="UAY56" s="535"/>
      <c r="UAZ56" s="535"/>
      <c r="UBA56" s="535"/>
      <c r="UBB56" s="535"/>
      <c r="UBC56" s="535"/>
      <c r="UBD56" s="535"/>
      <c r="UBE56" s="535"/>
      <c r="UBF56" s="535"/>
      <c r="UBG56" s="535"/>
      <c r="UBH56" s="535"/>
      <c r="UBI56" s="535"/>
      <c r="UBJ56" s="535"/>
      <c r="UBK56" s="535"/>
      <c r="UBL56" s="535"/>
      <c r="UBM56" s="535"/>
      <c r="UBN56" s="535"/>
      <c r="UBO56" s="535"/>
      <c r="UBP56" s="535"/>
      <c r="UBQ56" s="535"/>
      <c r="UBR56" s="535"/>
      <c r="UBS56" s="535"/>
      <c r="UBT56" s="535"/>
      <c r="UBU56" s="535"/>
      <c r="UBV56" s="535"/>
      <c r="UBW56" s="535"/>
      <c r="UBX56" s="535"/>
      <c r="UBY56" s="535"/>
      <c r="UBZ56" s="535"/>
      <c r="UCA56" s="535"/>
      <c r="UCB56" s="535"/>
      <c r="UCC56" s="535"/>
      <c r="UCD56" s="535"/>
      <c r="UCE56" s="535"/>
      <c r="UCF56" s="535"/>
      <c r="UCG56" s="535"/>
      <c r="UCH56" s="535"/>
      <c r="UCI56" s="535"/>
      <c r="UCJ56" s="535"/>
      <c r="UCK56" s="535"/>
      <c r="UCL56" s="535"/>
      <c r="UCM56" s="535"/>
      <c r="UCN56" s="535"/>
      <c r="UCO56" s="535"/>
      <c r="UCP56" s="535"/>
      <c r="UCQ56" s="535"/>
      <c r="UCR56" s="535"/>
      <c r="UCS56" s="535"/>
      <c r="UCT56" s="535"/>
      <c r="UCU56" s="535"/>
      <c r="UCV56" s="535"/>
      <c r="UCW56" s="535"/>
      <c r="UCX56" s="535"/>
      <c r="UCY56" s="535"/>
      <c r="UCZ56" s="535"/>
      <c r="UDA56" s="535"/>
      <c r="UDB56" s="535"/>
      <c r="UDC56" s="535"/>
      <c r="UDD56" s="535"/>
      <c r="UDE56" s="535"/>
      <c r="UDF56" s="535"/>
      <c r="UDG56" s="535"/>
      <c r="UDH56" s="535"/>
      <c r="UDI56" s="535"/>
      <c r="UDJ56" s="535"/>
      <c r="UDK56" s="535"/>
      <c r="UDL56" s="535"/>
      <c r="UDM56" s="535"/>
      <c r="UDN56" s="535"/>
      <c r="UDO56" s="535"/>
      <c r="UDP56" s="535"/>
      <c r="UDQ56" s="535"/>
      <c r="UDR56" s="535"/>
      <c r="UDS56" s="535"/>
      <c r="UDT56" s="535"/>
      <c r="UDU56" s="535"/>
      <c r="UDV56" s="535"/>
      <c r="UDW56" s="535"/>
      <c r="UDX56" s="535"/>
      <c r="UDY56" s="535"/>
      <c r="UDZ56" s="535"/>
      <c r="UEA56" s="535"/>
      <c r="UEB56" s="535"/>
      <c r="UEC56" s="535"/>
      <c r="UED56" s="535"/>
      <c r="UEE56" s="535"/>
      <c r="UEF56" s="535"/>
      <c r="UEG56" s="535"/>
      <c r="UEH56" s="535"/>
      <c r="UEI56" s="535"/>
      <c r="UEJ56" s="535"/>
      <c r="UEK56" s="535"/>
      <c r="UEL56" s="535"/>
      <c r="UEM56" s="535"/>
      <c r="UEN56" s="535"/>
      <c r="UEO56" s="535"/>
      <c r="UEP56" s="535"/>
      <c r="UEQ56" s="535"/>
      <c r="UER56" s="535"/>
      <c r="UES56" s="535"/>
      <c r="UET56" s="535"/>
      <c r="UEU56" s="535"/>
      <c r="UEV56" s="535"/>
      <c r="UEW56" s="535"/>
      <c r="UEX56" s="535"/>
      <c r="UEY56" s="535"/>
      <c r="UEZ56" s="535"/>
      <c r="UFA56" s="535"/>
      <c r="UFB56" s="535"/>
      <c r="UFC56" s="535"/>
      <c r="UFD56" s="535"/>
      <c r="UFE56" s="535"/>
      <c r="UFF56" s="535"/>
      <c r="UFG56" s="535"/>
      <c r="UFH56" s="535"/>
      <c r="UFI56" s="535"/>
      <c r="UFJ56" s="535"/>
      <c r="UFK56" s="535"/>
      <c r="UFL56" s="535"/>
      <c r="UFM56" s="535"/>
      <c r="UFN56" s="535"/>
      <c r="UFO56" s="535"/>
      <c r="UFP56" s="535"/>
      <c r="UFQ56" s="535"/>
      <c r="UFR56" s="535"/>
      <c r="UFS56" s="535"/>
      <c r="UFT56" s="535"/>
      <c r="UFU56" s="535"/>
      <c r="UFV56" s="535"/>
      <c r="UFW56" s="535"/>
      <c r="UFX56" s="535"/>
      <c r="UFY56" s="535"/>
      <c r="UFZ56" s="535"/>
      <c r="UGA56" s="535"/>
      <c r="UGB56" s="535"/>
      <c r="UGC56" s="535"/>
      <c r="UGD56" s="535"/>
      <c r="UGE56" s="535"/>
      <c r="UGF56" s="535"/>
      <c r="UGG56" s="535"/>
      <c r="UGH56" s="535"/>
      <c r="UGI56" s="535"/>
      <c r="UGJ56" s="535"/>
      <c r="UGK56" s="535"/>
      <c r="UGL56" s="535"/>
      <c r="UGM56" s="535"/>
      <c r="UGN56" s="535"/>
      <c r="UGO56" s="535"/>
      <c r="UGP56" s="535"/>
      <c r="UGQ56" s="535"/>
      <c r="UGR56" s="535"/>
      <c r="UGS56" s="535"/>
      <c r="UGT56" s="535"/>
      <c r="UGU56" s="535"/>
      <c r="UGV56" s="535"/>
      <c r="UGW56" s="535"/>
      <c r="UGX56" s="535"/>
      <c r="UGY56" s="535"/>
      <c r="UGZ56" s="535"/>
      <c r="UHA56" s="535"/>
      <c r="UHB56" s="535"/>
      <c r="UHC56" s="535"/>
      <c r="UHD56" s="535"/>
      <c r="UHE56" s="535"/>
      <c r="UHF56" s="535"/>
      <c r="UHG56" s="535"/>
      <c r="UHH56" s="535"/>
      <c r="UHI56" s="535"/>
      <c r="UHJ56" s="535"/>
      <c r="UHK56" s="535"/>
      <c r="UHL56" s="535"/>
      <c r="UHM56" s="535"/>
      <c r="UHN56" s="535"/>
      <c r="UHO56" s="535"/>
      <c r="UHP56" s="535"/>
      <c r="UHQ56" s="535"/>
      <c r="UHR56" s="535"/>
      <c r="UHS56" s="535"/>
      <c r="UHT56" s="535"/>
      <c r="UHU56" s="535"/>
      <c r="UHV56" s="535"/>
      <c r="UHW56" s="535"/>
      <c r="UHX56" s="535"/>
      <c r="UHY56" s="535"/>
      <c r="UHZ56" s="535"/>
      <c r="UIA56" s="535"/>
      <c r="UIB56" s="535"/>
      <c r="UIC56" s="535"/>
      <c r="UID56" s="535"/>
      <c r="UIE56" s="535"/>
      <c r="UIF56" s="535"/>
      <c r="UIG56" s="535"/>
      <c r="UIH56" s="535"/>
      <c r="UII56" s="535"/>
      <c r="UIJ56" s="535"/>
      <c r="UIK56" s="535"/>
      <c r="UIL56" s="535"/>
      <c r="UIM56" s="535"/>
      <c r="UIN56" s="535"/>
      <c r="UIO56" s="535"/>
      <c r="UIP56" s="535"/>
      <c r="UIQ56" s="535"/>
      <c r="UIR56" s="535"/>
      <c r="UIS56" s="535"/>
      <c r="UIT56" s="535"/>
      <c r="UIU56" s="535"/>
      <c r="UIV56" s="535"/>
      <c r="UIW56" s="535"/>
      <c r="UIX56" s="535"/>
      <c r="UIY56" s="535"/>
      <c r="UIZ56" s="535"/>
      <c r="UJA56" s="535"/>
      <c r="UJB56" s="535"/>
      <c r="UJC56" s="535"/>
      <c r="UJD56" s="535"/>
      <c r="UJE56" s="535"/>
      <c r="UJF56" s="535"/>
      <c r="UJG56" s="535"/>
      <c r="UJH56" s="535"/>
      <c r="UJI56" s="535"/>
      <c r="UJJ56" s="535"/>
      <c r="UJK56" s="535"/>
      <c r="UJL56" s="535"/>
      <c r="UJM56" s="535"/>
      <c r="UJN56" s="535"/>
      <c r="UJO56" s="535"/>
      <c r="UJP56" s="535"/>
      <c r="UJQ56" s="535"/>
      <c r="UJR56" s="535"/>
      <c r="UJS56" s="535"/>
      <c r="UJT56" s="535"/>
      <c r="UJU56" s="535"/>
      <c r="UJV56" s="535"/>
      <c r="UJW56" s="535"/>
      <c r="UJX56" s="535"/>
      <c r="UJY56" s="535"/>
      <c r="UJZ56" s="535"/>
      <c r="UKA56" s="535"/>
      <c r="UKB56" s="535"/>
      <c r="UKC56" s="535"/>
      <c r="UKD56" s="535"/>
      <c r="UKE56" s="535"/>
      <c r="UKF56" s="535"/>
      <c r="UKG56" s="535"/>
      <c r="UKH56" s="535"/>
      <c r="UKI56" s="535"/>
      <c r="UKJ56" s="535"/>
      <c r="UKK56" s="535"/>
      <c r="UKL56" s="535"/>
      <c r="UKM56" s="535"/>
      <c r="UKN56" s="535"/>
      <c r="UKO56" s="535"/>
      <c r="UKP56" s="535"/>
      <c r="UKQ56" s="535"/>
      <c r="UKR56" s="535"/>
      <c r="UKS56" s="535"/>
      <c r="UKT56" s="535"/>
      <c r="UKU56" s="535"/>
      <c r="UKV56" s="535"/>
      <c r="UKW56" s="535"/>
      <c r="UKX56" s="535"/>
      <c r="UKY56" s="535"/>
      <c r="UKZ56" s="535"/>
      <c r="ULA56" s="535"/>
      <c r="ULB56" s="535"/>
      <c r="ULC56" s="535"/>
      <c r="ULD56" s="535"/>
      <c r="ULE56" s="535"/>
      <c r="ULF56" s="535"/>
      <c r="ULG56" s="535"/>
      <c r="ULH56" s="535"/>
      <c r="ULI56" s="535"/>
      <c r="ULJ56" s="535"/>
      <c r="ULK56" s="535"/>
      <c r="ULL56" s="535"/>
      <c r="ULM56" s="535"/>
      <c r="ULN56" s="535"/>
      <c r="ULO56" s="535"/>
      <c r="ULP56" s="535"/>
      <c r="ULQ56" s="535"/>
      <c r="ULR56" s="535"/>
      <c r="ULS56" s="535"/>
      <c r="ULT56" s="535"/>
      <c r="ULU56" s="535"/>
      <c r="ULV56" s="535"/>
      <c r="ULW56" s="535"/>
      <c r="ULX56" s="535"/>
      <c r="ULY56" s="535"/>
      <c r="ULZ56" s="535"/>
      <c r="UMA56" s="535"/>
      <c r="UMB56" s="535"/>
      <c r="UMC56" s="535"/>
      <c r="UMD56" s="535"/>
      <c r="UME56" s="535"/>
      <c r="UMF56" s="535"/>
      <c r="UMG56" s="535"/>
      <c r="UMH56" s="535"/>
      <c r="UMI56" s="535"/>
      <c r="UMJ56" s="535"/>
      <c r="UMK56" s="535"/>
      <c r="UML56" s="535"/>
      <c r="UMM56" s="535"/>
      <c r="UMN56" s="535"/>
      <c r="UMO56" s="535"/>
      <c r="UMP56" s="535"/>
      <c r="UMQ56" s="535"/>
      <c r="UMR56" s="535"/>
      <c r="UMS56" s="535"/>
      <c r="UMT56" s="535"/>
      <c r="UMU56" s="535"/>
      <c r="UMV56" s="535"/>
      <c r="UMW56" s="535"/>
      <c r="UMX56" s="535"/>
      <c r="UMY56" s="535"/>
      <c r="UMZ56" s="535"/>
      <c r="UNA56" s="535"/>
      <c r="UNB56" s="535"/>
      <c r="UNC56" s="535"/>
      <c r="UND56" s="535"/>
      <c r="UNE56" s="535"/>
      <c r="UNF56" s="535"/>
      <c r="UNG56" s="535"/>
      <c r="UNH56" s="535"/>
      <c r="UNI56" s="535"/>
      <c r="UNJ56" s="535"/>
      <c r="UNK56" s="535"/>
      <c r="UNL56" s="535"/>
      <c r="UNM56" s="535"/>
      <c r="UNN56" s="535"/>
      <c r="UNO56" s="535"/>
      <c r="UNP56" s="535"/>
      <c r="UNQ56" s="535"/>
      <c r="UNR56" s="535"/>
      <c r="UNS56" s="535"/>
      <c r="UNT56" s="535"/>
      <c r="UNU56" s="535"/>
      <c r="UNV56" s="535"/>
      <c r="UNW56" s="535"/>
      <c r="UNX56" s="535"/>
      <c r="UNY56" s="535"/>
      <c r="UNZ56" s="535"/>
      <c r="UOA56" s="535"/>
      <c r="UOB56" s="535"/>
      <c r="UOC56" s="535"/>
      <c r="UOD56" s="535"/>
      <c r="UOE56" s="535"/>
      <c r="UOF56" s="535"/>
      <c r="UOG56" s="535"/>
      <c r="UOH56" s="535"/>
      <c r="UOI56" s="535"/>
      <c r="UOJ56" s="535"/>
      <c r="UOK56" s="535"/>
      <c r="UOL56" s="535"/>
      <c r="UOM56" s="535"/>
      <c r="UON56" s="535"/>
      <c r="UOO56" s="535"/>
      <c r="UOP56" s="535"/>
      <c r="UOQ56" s="535"/>
      <c r="UOR56" s="535"/>
      <c r="UOS56" s="535"/>
      <c r="UOT56" s="535"/>
      <c r="UOU56" s="535"/>
      <c r="UOV56" s="535"/>
      <c r="UOW56" s="535"/>
      <c r="UOX56" s="535"/>
      <c r="UOY56" s="535"/>
      <c r="UOZ56" s="535"/>
      <c r="UPA56" s="535"/>
      <c r="UPB56" s="535"/>
      <c r="UPC56" s="535"/>
      <c r="UPD56" s="535"/>
      <c r="UPE56" s="535"/>
      <c r="UPF56" s="535"/>
      <c r="UPG56" s="535"/>
      <c r="UPH56" s="535"/>
      <c r="UPI56" s="535"/>
      <c r="UPJ56" s="535"/>
      <c r="UPK56" s="535"/>
      <c r="UPL56" s="535"/>
      <c r="UPM56" s="535"/>
      <c r="UPN56" s="535"/>
      <c r="UPO56" s="535"/>
      <c r="UPP56" s="535"/>
      <c r="UPQ56" s="535"/>
      <c r="UPR56" s="535"/>
      <c r="UPS56" s="535"/>
      <c r="UPT56" s="535"/>
      <c r="UPU56" s="535"/>
      <c r="UPV56" s="535"/>
      <c r="UPW56" s="535"/>
      <c r="UPX56" s="535"/>
      <c r="UPY56" s="535"/>
      <c r="UPZ56" s="535"/>
      <c r="UQA56" s="535"/>
      <c r="UQB56" s="535"/>
      <c r="UQC56" s="535"/>
      <c r="UQD56" s="535"/>
      <c r="UQE56" s="535"/>
      <c r="UQF56" s="535"/>
      <c r="UQG56" s="535"/>
      <c r="UQH56" s="535"/>
      <c r="UQI56" s="535"/>
      <c r="UQJ56" s="535"/>
      <c r="UQK56" s="535"/>
      <c r="UQL56" s="535"/>
      <c r="UQM56" s="535"/>
      <c r="UQN56" s="535"/>
      <c r="UQO56" s="535"/>
      <c r="UQP56" s="535"/>
      <c r="UQQ56" s="535"/>
      <c r="UQR56" s="535"/>
      <c r="UQS56" s="535"/>
      <c r="UQT56" s="535"/>
      <c r="UQU56" s="535"/>
      <c r="UQV56" s="535"/>
      <c r="UQW56" s="535"/>
      <c r="UQX56" s="535"/>
      <c r="UQY56" s="535"/>
      <c r="UQZ56" s="535"/>
      <c r="URA56" s="535"/>
      <c r="URB56" s="535"/>
      <c r="URC56" s="535"/>
      <c r="URD56" s="535"/>
      <c r="URE56" s="535"/>
      <c r="URF56" s="535"/>
      <c r="URG56" s="535"/>
      <c r="URH56" s="535"/>
      <c r="URI56" s="535"/>
      <c r="URJ56" s="535"/>
      <c r="URK56" s="535"/>
      <c r="URL56" s="535"/>
      <c r="URM56" s="535"/>
      <c r="URN56" s="535"/>
      <c r="URO56" s="535"/>
      <c r="URP56" s="535"/>
      <c r="URQ56" s="535"/>
      <c r="URR56" s="535"/>
      <c r="URS56" s="535"/>
      <c r="URT56" s="535"/>
      <c r="URU56" s="535"/>
      <c r="URV56" s="535"/>
      <c r="URW56" s="535"/>
      <c r="URX56" s="535"/>
      <c r="URY56" s="535"/>
      <c r="URZ56" s="535"/>
      <c r="USA56" s="535"/>
      <c r="USB56" s="535"/>
      <c r="USC56" s="535"/>
      <c r="USD56" s="535"/>
      <c r="USE56" s="535"/>
      <c r="USF56" s="535"/>
      <c r="USG56" s="535"/>
      <c r="USH56" s="535"/>
      <c r="USI56" s="535"/>
      <c r="USJ56" s="535"/>
      <c r="USK56" s="535"/>
      <c r="USL56" s="535"/>
      <c r="USM56" s="535"/>
      <c r="USN56" s="535"/>
      <c r="USO56" s="535"/>
      <c r="USP56" s="535"/>
      <c r="USQ56" s="535"/>
      <c r="USR56" s="535"/>
      <c r="USS56" s="535"/>
      <c r="UST56" s="535"/>
      <c r="USU56" s="535"/>
      <c r="USV56" s="535"/>
      <c r="USW56" s="535"/>
      <c r="USX56" s="535"/>
      <c r="USY56" s="535"/>
      <c r="USZ56" s="535"/>
      <c r="UTA56" s="535"/>
      <c r="UTB56" s="535"/>
      <c r="UTC56" s="535"/>
      <c r="UTD56" s="535"/>
      <c r="UTE56" s="535"/>
      <c r="UTF56" s="535"/>
      <c r="UTG56" s="535"/>
      <c r="UTH56" s="535"/>
      <c r="UTI56" s="535"/>
      <c r="UTJ56" s="535"/>
      <c r="UTK56" s="535"/>
      <c r="UTL56" s="535"/>
      <c r="UTM56" s="535"/>
      <c r="UTN56" s="535"/>
      <c r="UTO56" s="535"/>
      <c r="UTP56" s="535"/>
      <c r="UTQ56" s="535"/>
      <c r="UTR56" s="535"/>
      <c r="UTS56" s="535"/>
      <c r="UTT56" s="535"/>
      <c r="UTU56" s="535"/>
      <c r="UTV56" s="535"/>
      <c r="UTW56" s="535"/>
      <c r="UTX56" s="535"/>
      <c r="UTY56" s="535"/>
      <c r="UTZ56" s="535"/>
      <c r="UUA56" s="535"/>
      <c r="UUB56" s="535"/>
      <c r="UUC56" s="535"/>
      <c r="UUD56" s="535"/>
      <c r="UUE56" s="535"/>
      <c r="UUF56" s="535"/>
      <c r="UUG56" s="535"/>
      <c r="UUH56" s="535"/>
      <c r="UUI56" s="535"/>
      <c r="UUJ56" s="535"/>
      <c r="UUK56" s="535"/>
      <c r="UUL56" s="535"/>
      <c r="UUM56" s="535"/>
      <c r="UUN56" s="535"/>
      <c r="UUO56" s="535"/>
      <c r="UUP56" s="535"/>
      <c r="UUQ56" s="535"/>
      <c r="UUR56" s="535"/>
      <c r="UUS56" s="535"/>
      <c r="UUT56" s="535"/>
      <c r="UUU56" s="535"/>
      <c r="UUV56" s="535"/>
      <c r="UUW56" s="535"/>
      <c r="UUX56" s="535"/>
      <c r="UUY56" s="535"/>
      <c r="UUZ56" s="535"/>
      <c r="UVA56" s="535"/>
      <c r="UVB56" s="535"/>
      <c r="UVC56" s="535"/>
      <c r="UVD56" s="535"/>
      <c r="UVE56" s="535"/>
      <c r="UVF56" s="535"/>
      <c r="UVG56" s="535"/>
      <c r="UVH56" s="535"/>
      <c r="UVI56" s="535"/>
      <c r="UVJ56" s="535"/>
      <c r="UVK56" s="535"/>
      <c r="UVL56" s="535"/>
      <c r="UVM56" s="535"/>
      <c r="UVN56" s="535"/>
      <c r="UVO56" s="535"/>
      <c r="UVP56" s="535"/>
      <c r="UVQ56" s="535"/>
      <c r="UVR56" s="535"/>
      <c r="UVS56" s="535"/>
      <c r="UVT56" s="535"/>
      <c r="UVU56" s="535"/>
      <c r="UVV56" s="535"/>
      <c r="UVW56" s="535"/>
      <c r="UVX56" s="535"/>
      <c r="UVY56" s="535"/>
      <c r="UVZ56" s="535"/>
      <c r="UWA56" s="535"/>
      <c r="UWB56" s="535"/>
      <c r="UWC56" s="535"/>
      <c r="UWD56" s="535"/>
      <c r="UWE56" s="535"/>
      <c r="UWF56" s="535"/>
      <c r="UWG56" s="535"/>
      <c r="UWH56" s="535"/>
      <c r="UWI56" s="535"/>
      <c r="UWJ56" s="535"/>
      <c r="UWK56" s="535"/>
      <c r="UWL56" s="535"/>
      <c r="UWM56" s="535"/>
      <c r="UWN56" s="535"/>
      <c r="UWO56" s="535"/>
      <c r="UWP56" s="535"/>
      <c r="UWQ56" s="535"/>
      <c r="UWR56" s="535"/>
      <c r="UWS56" s="535"/>
      <c r="UWT56" s="535"/>
      <c r="UWU56" s="535"/>
      <c r="UWV56" s="535"/>
      <c r="UWW56" s="535"/>
      <c r="UWX56" s="535"/>
      <c r="UWY56" s="535"/>
      <c r="UWZ56" s="535"/>
      <c r="UXA56" s="535"/>
      <c r="UXB56" s="535"/>
      <c r="UXC56" s="535"/>
      <c r="UXD56" s="535"/>
      <c r="UXE56" s="535"/>
      <c r="UXF56" s="535"/>
      <c r="UXG56" s="535"/>
      <c r="UXH56" s="535"/>
      <c r="UXI56" s="535"/>
      <c r="UXJ56" s="535"/>
      <c r="UXK56" s="535"/>
      <c r="UXL56" s="535"/>
      <c r="UXM56" s="535"/>
      <c r="UXN56" s="535"/>
      <c r="UXO56" s="535"/>
      <c r="UXP56" s="535"/>
      <c r="UXQ56" s="535"/>
      <c r="UXR56" s="535"/>
      <c r="UXS56" s="535"/>
      <c r="UXT56" s="535"/>
      <c r="UXU56" s="535"/>
      <c r="UXV56" s="535"/>
      <c r="UXW56" s="535"/>
      <c r="UXX56" s="535"/>
      <c r="UXY56" s="535"/>
      <c r="UXZ56" s="535"/>
      <c r="UYA56" s="535"/>
      <c r="UYB56" s="535"/>
      <c r="UYC56" s="535"/>
      <c r="UYD56" s="535"/>
      <c r="UYE56" s="535"/>
      <c r="UYF56" s="535"/>
      <c r="UYG56" s="535"/>
      <c r="UYH56" s="535"/>
      <c r="UYI56" s="535"/>
      <c r="UYJ56" s="535"/>
      <c r="UYK56" s="535"/>
      <c r="UYL56" s="535"/>
      <c r="UYM56" s="535"/>
      <c r="UYN56" s="535"/>
      <c r="UYO56" s="535"/>
      <c r="UYP56" s="535"/>
      <c r="UYQ56" s="535"/>
      <c r="UYR56" s="535"/>
      <c r="UYS56" s="535"/>
      <c r="UYT56" s="535"/>
      <c r="UYU56" s="535"/>
      <c r="UYV56" s="535"/>
      <c r="UYW56" s="535"/>
      <c r="UYX56" s="535"/>
      <c r="UYY56" s="535"/>
      <c r="UYZ56" s="535"/>
      <c r="UZA56" s="535"/>
      <c r="UZB56" s="535"/>
      <c r="UZC56" s="535"/>
      <c r="UZD56" s="535"/>
      <c r="UZE56" s="535"/>
      <c r="UZF56" s="535"/>
      <c r="UZG56" s="535"/>
      <c r="UZH56" s="535"/>
      <c r="UZI56" s="535"/>
      <c r="UZJ56" s="535"/>
      <c r="UZK56" s="535"/>
      <c r="UZL56" s="535"/>
      <c r="UZM56" s="535"/>
      <c r="UZN56" s="535"/>
      <c r="UZO56" s="535"/>
      <c r="UZP56" s="535"/>
      <c r="UZQ56" s="535"/>
      <c r="UZR56" s="535"/>
      <c r="UZS56" s="535"/>
      <c r="UZT56" s="535"/>
      <c r="UZU56" s="535"/>
      <c r="UZV56" s="535"/>
      <c r="UZW56" s="535"/>
      <c r="UZX56" s="535"/>
      <c r="UZY56" s="535"/>
      <c r="UZZ56" s="535"/>
      <c r="VAA56" s="535"/>
      <c r="VAB56" s="535"/>
      <c r="VAC56" s="535"/>
      <c r="VAD56" s="535"/>
      <c r="VAE56" s="535"/>
      <c r="VAF56" s="535"/>
      <c r="VAG56" s="535"/>
      <c r="VAH56" s="535"/>
      <c r="VAI56" s="535"/>
      <c r="VAJ56" s="535"/>
      <c r="VAK56" s="535"/>
      <c r="VAL56" s="535"/>
      <c r="VAM56" s="535"/>
      <c r="VAN56" s="535"/>
      <c r="VAO56" s="535"/>
      <c r="VAP56" s="535"/>
      <c r="VAQ56" s="535"/>
      <c r="VAR56" s="535"/>
      <c r="VAS56" s="535"/>
      <c r="VAT56" s="535"/>
      <c r="VAU56" s="535"/>
      <c r="VAV56" s="535"/>
      <c r="VAW56" s="535"/>
      <c r="VAX56" s="535"/>
      <c r="VAY56" s="535"/>
      <c r="VAZ56" s="535"/>
      <c r="VBA56" s="535"/>
      <c r="VBB56" s="535"/>
      <c r="VBC56" s="535"/>
      <c r="VBD56" s="535"/>
      <c r="VBE56" s="535"/>
      <c r="VBF56" s="535"/>
      <c r="VBG56" s="535"/>
      <c r="VBH56" s="535"/>
      <c r="VBI56" s="535"/>
      <c r="VBJ56" s="535"/>
      <c r="VBK56" s="535"/>
      <c r="VBL56" s="535"/>
      <c r="VBM56" s="535"/>
      <c r="VBN56" s="535"/>
      <c r="VBO56" s="535"/>
      <c r="VBP56" s="535"/>
      <c r="VBQ56" s="535"/>
      <c r="VBR56" s="535"/>
      <c r="VBS56" s="535"/>
      <c r="VBT56" s="535"/>
      <c r="VBU56" s="535"/>
      <c r="VBV56" s="535"/>
      <c r="VBW56" s="535"/>
      <c r="VBX56" s="535"/>
      <c r="VBY56" s="535"/>
      <c r="VBZ56" s="535"/>
      <c r="VCA56" s="535"/>
      <c r="VCB56" s="535"/>
      <c r="VCC56" s="535"/>
      <c r="VCD56" s="535"/>
      <c r="VCE56" s="535"/>
      <c r="VCF56" s="535"/>
      <c r="VCG56" s="535"/>
      <c r="VCH56" s="535"/>
      <c r="VCI56" s="535"/>
      <c r="VCJ56" s="535"/>
      <c r="VCK56" s="535"/>
      <c r="VCL56" s="535"/>
      <c r="VCM56" s="535"/>
      <c r="VCN56" s="535"/>
      <c r="VCO56" s="535"/>
      <c r="VCP56" s="535"/>
      <c r="VCQ56" s="535"/>
      <c r="VCR56" s="535"/>
      <c r="VCS56" s="535"/>
      <c r="VCT56" s="535"/>
      <c r="VCU56" s="535"/>
      <c r="VCV56" s="535"/>
      <c r="VCW56" s="535"/>
      <c r="VCX56" s="535"/>
      <c r="VCY56" s="535"/>
      <c r="VCZ56" s="535"/>
      <c r="VDA56" s="535"/>
      <c r="VDB56" s="535"/>
      <c r="VDC56" s="535"/>
      <c r="VDD56" s="535"/>
      <c r="VDE56" s="535"/>
      <c r="VDF56" s="535"/>
      <c r="VDG56" s="535"/>
      <c r="VDH56" s="535"/>
      <c r="VDI56" s="535"/>
      <c r="VDJ56" s="535"/>
      <c r="VDK56" s="535"/>
      <c r="VDL56" s="535"/>
      <c r="VDM56" s="535"/>
      <c r="VDN56" s="535"/>
      <c r="VDO56" s="535"/>
      <c r="VDP56" s="535"/>
      <c r="VDQ56" s="535"/>
      <c r="VDR56" s="535"/>
      <c r="VDS56" s="535"/>
      <c r="VDT56" s="535"/>
      <c r="VDU56" s="535"/>
      <c r="VDV56" s="535"/>
      <c r="VDW56" s="535"/>
      <c r="VDX56" s="535"/>
      <c r="VDY56" s="535"/>
      <c r="VDZ56" s="535"/>
      <c r="VEA56" s="535"/>
      <c r="VEB56" s="535"/>
      <c r="VEC56" s="535"/>
      <c r="VED56" s="535"/>
      <c r="VEE56" s="535"/>
      <c r="VEF56" s="535"/>
      <c r="VEG56" s="535"/>
      <c r="VEH56" s="535"/>
      <c r="VEI56" s="535"/>
      <c r="VEJ56" s="535"/>
      <c r="VEK56" s="535"/>
      <c r="VEL56" s="535"/>
      <c r="VEM56" s="535"/>
      <c r="VEN56" s="535"/>
      <c r="VEO56" s="535"/>
      <c r="VEP56" s="535"/>
      <c r="VEQ56" s="535"/>
      <c r="VER56" s="535"/>
      <c r="VES56" s="535"/>
      <c r="VET56" s="535"/>
      <c r="VEU56" s="535"/>
      <c r="VEV56" s="535"/>
      <c r="VEW56" s="535"/>
      <c r="VEX56" s="535"/>
      <c r="VEY56" s="535"/>
      <c r="VEZ56" s="535"/>
      <c r="VFA56" s="535"/>
      <c r="VFB56" s="535"/>
      <c r="VFC56" s="535"/>
      <c r="VFD56" s="535"/>
      <c r="VFE56" s="535"/>
      <c r="VFF56" s="535"/>
      <c r="VFG56" s="535"/>
      <c r="VFH56" s="535"/>
      <c r="VFI56" s="535"/>
      <c r="VFJ56" s="535"/>
      <c r="VFK56" s="535"/>
      <c r="VFL56" s="535"/>
      <c r="VFM56" s="535"/>
      <c r="VFN56" s="535"/>
      <c r="VFO56" s="535"/>
      <c r="VFP56" s="535"/>
      <c r="VFQ56" s="535"/>
      <c r="VFR56" s="535"/>
      <c r="VFS56" s="535"/>
      <c r="VFT56" s="535"/>
      <c r="VFU56" s="535"/>
      <c r="VFV56" s="535"/>
      <c r="VFW56" s="535"/>
      <c r="VFX56" s="535"/>
      <c r="VFY56" s="535"/>
      <c r="VFZ56" s="535"/>
      <c r="VGA56" s="535"/>
      <c r="VGB56" s="535"/>
      <c r="VGC56" s="535"/>
      <c r="VGD56" s="535"/>
      <c r="VGE56" s="535"/>
      <c r="VGF56" s="535"/>
      <c r="VGG56" s="535"/>
      <c r="VGH56" s="535"/>
      <c r="VGI56" s="535"/>
      <c r="VGJ56" s="535"/>
      <c r="VGK56" s="535"/>
      <c r="VGL56" s="535"/>
      <c r="VGM56" s="535"/>
      <c r="VGN56" s="535"/>
      <c r="VGO56" s="535"/>
      <c r="VGP56" s="535"/>
      <c r="VGQ56" s="535"/>
      <c r="VGR56" s="535"/>
      <c r="VGS56" s="535"/>
      <c r="VGT56" s="535"/>
      <c r="VGU56" s="535"/>
      <c r="VGV56" s="535"/>
      <c r="VGW56" s="535"/>
      <c r="VGX56" s="535"/>
      <c r="VGY56" s="535"/>
      <c r="VGZ56" s="535"/>
      <c r="VHA56" s="535"/>
      <c r="VHB56" s="535"/>
      <c r="VHC56" s="535"/>
      <c r="VHD56" s="535"/>
      <c r="VHE56" s="535"/>
      <c r="VHF56" s="535"/>
      <c r="VHG56" s="535"/>
      <c r="VHH56" s="535"/>
      <c r="VHI56" s="535"/>
      <c r="VHJ56" s="535"/>
      <c r="VHK56" s="535"/>
      <c r="VHL56" s="535"/>
      <c r="VHM56" s="535"/>
      <c r="VHN56" s="535"/>
      <c r="VHO56" s="535"/>
      <c r="VHP56" s="535"/>
      <c r="VHQ56" s="535"/>
      <c r="VHR56" s="535"/>
      <c r="VHS56" s="535"/>
      <c r="VHT56" s="535"/>
      <c r="VHU56" s="535"/>
      <c r="VHV56" s="535"/>
      <c r="VHW56" s="535"/>
      <c r="VHX56" s="535"/>
      <c r="VHY56" s="535"/>
      <c r="VHZ56" s="535"/>
      <c r="VIA56" s="535"/>
      <c r="VIB56" s="535"/>
      <c r="VIC56" s="535"/>
      <c r="VID56" s="535"/>
      <c r="VIE56" s="535"/>
      <c r="VIF56" s="535"/>
      <c r="VIG56" s="535"/>
      <c r="VIH56" s="535"/>
      <c r="VII56" s="535"/>
      <c r="VIJ56" s="535"/>
      <c r="VIK56" s="535"/>
      <c r="VIL56" s="535"/>
      <c r="VIM56" s="535"/>
      <c r="VIN56" s="535"/>
      <c r="VIO56" s="535"/>
      <c r="VIP56" s="535"/>
      <c r="VIQ56" s="535"/>
      <c r="VIR56" s="535"/>
      <c r="VIS56" s="535"/>
      <c r="VIT56" s="535"/>
      <c r="VIU56" s="535"/>
      <c r="VIV56" s="535"/>
      <c r="VIW56" s="535"/>
      <c r="VIX56" s="535"/>
      <c r="VIY56" s="535"/>
      <c r="VIZ56" s="535"/>
      <c r="VJA56" s="535"/>
      <c r="VJB56" s="535"/>
      <c r="VJC56" s="535"/>
      <c r="VJD56" s="535"/>
      <c r="VJE56" s="535"/>
      <c r="VJF56" s="535"/>
      <c r="VJG56" s="535"/>
      <c r="VJH56" s="535"/>
      <c r="VJI56" s="535"/>
      <c r="VJJ56" s="535"/>
      <c r="VJK56" s="535"/>
      <c r="VJL56" s="535"/>
      <c r="VJM56" s="535"/>
      <c r="VJN56" s="535"/>
      <c r="VJO56" s="535"/>
      <c r="VJP56" s="535"/>
      <c r="VJQ56" s="535"/>
      <c r="VJR56" s="535"/>
      <c r="VJS56" s="535"/>
      <c r="VJT56" s="535"/>
      <c r="VJU56" s="535"/>
      <c r="VJV56" s="535"/>
      <c r="VJW56" s="535"/>
      <c r="VJX56" s="535"/>
      <c r="VJY56" s="535"/>
      <c r="VJZ56" s="535"/>
      <c r="VKA56" s="535"/>
      <c r="VKB56" s="535"/>
      <c r="VKC56" s="535"/>
      <c r="VKD56" s="535"/>
      <c r="VKE56" s="535"/>
      <c r="VKF56" s="535"/>
      <c r="VKG56" s="535"/>
      <c r="VKH56" s="535"/>
      <c r="VKI56" s="535"/>
      <c r="VKJ56" s="535"/>
      <c r="VKK56" s="535"/>
      <c r="VKL56" s="535"/>
      <c r="VKM56" s="535"/>
      <c r="VKN56" s="535"/>
      <c r="VKO56" s="535"/>
      <c r="VKP56" s="535"/>
      <c r="VKQ56" s="535"/>
      <c r="VKR56" s="535"/>
      <c r="VKS56" s="535"/>
      <c r="VKT56" s="535"/>
      <c r="VKU56" s="535"/>
      <c r="VKV56" s="535"/>
      <c r="VKW56" s="535"/>
      <c r="VKX56" s="535"/>
      <c r="VKY56" s="535"/>
      <c r="VKZ56" s="535"/>
      <c r="VLA56" s="535"/>
      <c r="VLB56" s="535"/>
      <c r="VLC56" s="535"/>
      <c r="VLD56" s="535"/>
      <c r="VLE56" s="535"/>
      <c r="VLF56" s="535"/>
      <c r="VLG56" s="535"/>
      <c r="VLH56" s="535"/>
      <c r="VLI56" s="535"/>
      <c r="VLJ56" s="535"/>
      <c r="VLK56" s="535"/>
      <c r="VLL56" s="535"/>
      <c r="VLM56" s="535"/>
      <c r="VLN56" s="535"/>
      <c r="VLO56" s="535"/>
      <c r="VLP56" s="535"/>
      <c r="VLQ56" s="535"/>
      <c r="VLR56" s="535"/>
      <c r="VLS56" s="535"/>
      <c r="VLT56" s="535"/>
      <c r="VLU56" s="535"/>
      <c r="VLV56" s="535"/>
      <c r="VLW56" s="535"/>
      <c r="VLX56" s="535"/>
      <c r="VLY56" s="535"/>
      <c r="VLZ56" s="535"/>
      <c r="VMA56" s="535"/>
      <c r="VMB56" s="535"/>
      <c r="VMC56" s="535"/>
      <c r="VMD56" s="535"/>
      <c r="VME56" s="535"/>
      <c r="VMF56" s="535"/>
      <c r="VMG56" s="535"/>
      <c r="VMH56" s="535"/>
      <c r="VMI56" s="535"/>
      <c r="VMJ56" s="535"/>
      <c r="VMK56" s="535"/>
      <c r="VML56" s="535"/>
      <c r="VMM56" s="535"/>
      <c r="VMN56" s="535"/>
      <c r="VMO56" s="535"/>
      <c r="VMP56" s="535"/>
      <c r="VMQ56" s="535"/>
      <c r="VMR56" s="535"/>
      <c r="VMS56" s="535"/>
      <c r="VMT56" s="535"/>
      <c r="VMU56" s="535"/>
      <c r="VMV56" s="535"/>
      <c r="VMW56" s="535"/>
      <c r="VMX56" s="535"/>
      <c r="VMY56" s="535"/>
      <c r="VMZ56" s="535"/>
      <c r="VNA56" s="535"/>
      <c r="VNB56" s="535"/>
      <c r="VNC56" s="535"/>
      <c r="VND56" s="535"/>
      <c r="VNE56" s="535"/>
      <c r="VNF56" s="535"/>
      <c r="VNG56" s="535"/>
      <c r="VNH56" s="535"/>
      <c r="VNI56" s="535"/>
      <c r="VNJ56" s="535"/>
      <c r="VNK56" s="535"/>
      <c r="VNL56" s="535"/>
      <c r="VNM56" s="535"/>
      <c r="VNN56" s="535"/>
      <c r="VNO56" s="535"/>
      <c r="VNP56" s="535"/>
      <c r="VNQ56" s="535"/>
      <c r="VNR56" s="535"/>
      <c r="VNS56" s="535"/>
      <c r="VNT56" s="535"/>
      <c r="VNU56" s="535"/>
      <c r="VNV56" s="535"/>
      <c r="VNW56" s="535"/>
      <c r="VNX56" s="535"/>
      <c r="VNY56" s="535"/>
      <c r="VNZ56" s="535"/>
      <c r="VOA56" s="535"/>
      <c r="VOB56" s="535"/>
      <c r="VOC56" s="535"/>
      <c r="VOD56" s="535"/>
      <c r="VOE56" s="535"/>
      <c r="VOF56" s="535"/>
      <c r="VOG56" s="535"/>
      <c r="VOH56" s="535"/>
      <c r="VOI56" s="535"/>
      <c r="VOJ56" s="535"/>
      <c r="VOK56" s="535"/>
      <c r="VOL56" s="535"/>
      <c r="VOM56" s="535"/>
      <c r="VON56" s="535"/>
      <c r="VOO56" s="535"/>
      <c r="VOP56" s="535"/>
      <c r="VOQ56" s="535"/>
      <c r="VOR56" s="535"/>
      <c r="VOS56" s="535"/>
      <c r="VOT56" s="535"/>
      <c r="VOU56" s="535"/>
      <c r="VOV56" s="535"/>
      <c r="VOW56" s="535"/>
      <c r="VOX56" s="535"/>
      <c r="VOY56" s="535"/>
      <c r="VOZ56" s="535"/>
      <c r="VPA56" s="535"/>
      <c r="VPB56" s="535"/>
      <c r="VPC56" s="535"/>
      <c r="VPD56" s="535"/>
      <c r="VPE56" s="535"/>
      <c r="VPF56" s="535"/>
      <c r="VPG56" s="535"/>
      <c r="VPH56" s="535"/>
      <c r="VPI56" s="535"/>
      <c r="VPJ56" s="535"/>
      <c r="VPK56" s="535"/>
      <c r="VPL56" s="535"/>
      <c r="VPM56" s="535"/>
      <c r="VPN56" s="535"/>
      <c r="VPO56" s="535"/>
      <c r="VPP56" s="535"/>
      <c r="VPQ56" s="535"/>
      <c r="VPR56" s="535"/>
      <c r="VPS56" s="535"/>
      <c r="VPT56" s="535"/>
      <c r="VPU56" s="535"/>
      <c r="VPV56" s="535"/>
      <c r="VPW56" s="535"/>
      <c r="VPX56" s="535"/>
      <c r="VPY56" s="535"/>
      <c r="VPZ56" s="535"/>
      <c r="VQA56" s="535"/>
      <c r="VQB56" s="535"/>
      <c r="VQC56" s="535"/>
      <c r="VQD56" s="535"/>
      <c r="VQE56" s="535"/>
      <c r="VQF56" s="535"/>
      <c r="VQG56" s="535"/>
      <c r="VQH56" s="535"/>
      <c r="VQI56" s="535"/>
      <c r="VQJ56" s="535"/>
      <c r="VQK56" s="535"/>
      <c r="VQL56" s="535"/>
      <c r="VQM56" s="535"/>
      <c r="VQN56" s="535"/>
      <c r="VQO56" s="535"/>
      <c r="VQP56" s="535"/>
      <c r="VQQ56" s="535"/>
      <c r="VQR56" s="535"/>
      <c r="VQS56" s="535"/>
      <c r="VQT56" s="535"/>
      <c r="VQU56" s="535"/>
      <c r="VQV56" s="535"/>
      <c r="VQW56" s="535"/>
      <c r="VQX56" s="535"/>
      <c r="VQY56" s="535"/>
      <c r="VQZ56" s="535"/>
      <c r="VRA56" s="535"/>
      <c r="VRB56" s="535"/>
      <c r="VRC56" s="535"/>
      <c r="VRD56" s="535"/>
      <c r="VRE56" s="535"/>
      <c r="VRF56" s="535"/>
      <c r="VRG56" s="535"/>
      <c r="VRH56" s="535"/>
      <c r="VRI56" s="535"/>
      <c r="VRJ56" s="535"/>
      <c r="VRK56" s="535"/>
      <c r="VRL56" s="535"/>
      <c r="VRM56" s="535"/>
      <c r="VRN56" s="535"/>
      <c r="VRO56" s="535"/>
      <c r="VRP56" s="535"/>
      <c r="VRQ56" s="535"/>
      <c r="VRR56" s="535"/>
      <c r="VRS56" s="535"/>
      <c r="VRT56" s="535"/>
      <c r="VRU56" s="535"/>
      <c r="VRV56" s="535"/>
      <c r="VRW56" s="535"/>
      <c r="VRX56" s="535"/>
      <c r="VRY56" s="535"/>
      <c r="VRZ56" s="535"/>
      <c r="VSA56" s="535"/>
      <c r="VSB56" s="535"/>
      <c r="VSC56" s="535"/>
      <c r="VSD56" s="535"/>
      <c r="VSE56" s="535"/>
      <c r="VSF56" s="535"/>
      <c r="VSG56" s="535"/>
      <c r="VSH56" s="535"/>
      <c r="VSI56" s="535"/>
      <c r="VSJ56" s="535"/>
      <c r="VSK56" s="535"/>
      <c r="VSL56" s="535"/>
      <c r="VSM56" s="535"/>
      <c r="VSN56" s="535"/>
      <c r="VSO56" s="535"/>
      <c r="VSP56" s="535"/>
      <c r="VSQ56" s="535"/>
      <c r="VSR56" s="535"/>
      <c r="VSS56" s="535"/>
      <c r="VST56" s="535"/>
      <c r="VSU56" s="535"/>
      <c r="VSV56" s="535"/>
      <c r="VSW56" s="535"/>
      <c r="VSX56" s="535"/>
      <c r="VSY56" s="535"/>
      <c r="VSZ56" s="535"/>
      <c r="VTA56" s="535"/>
      <c r="VTB56" s="535"/>
      <c r="VTC56" s="535"/>
      <c r="VTD56" s="535"/>
      <c r="VTE56" s="535"/>
      <c r="VTF56" s="535"/>
      <c r="VTG56" s="535"/>
      <c r="VTH56" s="535"/>
      <c r="VTI56" s="535"/>
      <c r="VTJ56" s="535"/>
      <c r="VTK56" s="535"/>
      <c r="VTL56" s="535"/>
      <c r="VTM56" s="535"/>
      <c r="VTN56" s="535"/>
      <c r="VTO56" s="535"/>
      <c r="VTP56" s="535"/>
      <c r="VTQ56" s="535"/>
      <c r="VTR56" s="535"/>
      <c r="VTS56" s="535"/>
      <c r="VTT56" s="535"/>
      <c r="VTU56" s="535"/>
      <c r="VTV56" s="535"/>
      <c r="VTW56" s="535"/>
      <c r="VTX56" s="535"/>
      <c r="VTY56" s="535"/>
      <c r="VTZ56" s="535"/>
      <c r="VUA56" s="535"/>
      <c r="VUB56" s="535"/>
      <c r="VUC56" s="535"/>
      <c r="VUD56" s="535"/>
      <c r="VUE56" s="535"/>
      <c r="VUF56" s="535"/>
      <c r="VUG56" s="535"/>
      <c r="VUH56" s="535"/>
      <c r="VUI56" s="535"/>
      <c r="VUJ56" s="535"/>
      <c r="VUK56" s="535"/>
      <c r="VUL56" s="535"/>
      <c r="VUM56" s="535"/>
      <c r="VUN56" s="535"/>
      <c r="VUO56" s="535"/>
      <c r="VUP56" s="535"/>
      <c r="VUQ56" s="535"/>
      <c r="VUR56" s="535"/>
      <c r="VUS56" s="535"/>
      <c r="VUT56" s="535"/>
      <c r="VUU56" s="535"/>
      <c r="VUV56" s="535"/>
      <c r="VUW56" s="535"/>
      <c r="VUX56" s="535"/>
      <c r="VUY56" s="535"/>
      <c r="VUZ56" s="535"/>
      <c r="VVA56" s="535"/>
      <c r="VVB56" s="535"/>
      <c r="VVC56" s="535"/>
      <c r="VVD56" s="535"/>
      <c r="VVE56" s="535"/>
      <c r="VVF56" s="535"/>
      <c r="VVG56" s="535"/>
      <c r="VVH56" s="535"/>
      <c r="VVI56" s="535"/>
      <c r="VVJ56" s="535"/>
      <c r="VVK56" s="535"/>
      <c r="VVL56" s="535"/>
      <c r="VVM56" s="535"/>
      <c r="VVN56" s="535"/>
      <c r="VVO56" s="535"/>
      <c r="VVP56" s="535"/>
      <c r="VVQ56" s="535"/>
      <c r="VVR56" s="535"/>
      <c r="VVS56" s="535"/>
      <c r="VVT56" s="535"/>
      <c r="VVU56" s="535"/>
      <c r="VVV56" s="535"/>
      <c r="VVW56" s="535"/>
      <c r="VVX56" s="535"/>
      <c r="VVY56" s="535"/>
      <c r="VVZ56" s="535"/>
      <c r="VWA56" s="535"/>
      <c r="VWB56" s="535"/>
      <c r="VWC56" s="535"/>
      <c r="VWD56" s="535"/>
      <c r="VWE56" s="535"/>
      <c r="VWF56" s="535"/>
      <c r="VWG56" s="535"/>
      <c r="VWH56" s="535"/>
      <c r="VWI56" s="535"/>
      <c r="VWJ56" s="535"/>
      <c r="VWK56" s="535"/>
      <c r="VWL56" s="535"/>
      <c r="VWM56" s="535"/>
      <c r="VWN56" s="535"/>
      <c r="VWO56" s="535"/>
      <c r="VWP56" s="535"/>
      <c r="VWQ56" s="535"/>
      <c r="VWR56" s="535"/>
      <c r="VWS56" s="535"/>
      <c r="VWT56" s="535"/>
      <c r="VWU56" s="535"/>
      <c r="VWV56" s="535"/>
      <c r="VWW56" s="535"/>
      <c r="VWX56" s="535"/>
      <c r="VWY56" s="535"/>
      <c r="VWZ56" s="535"/>
      <c r="VXA56" s="535"/>
      <c r="VXB56" s="535"/>
      <c r="VXC56" s="535"/>
      <c r="VXD56" s="535"/>
      <c r="VXE56" s="535"/>
      <c r="VXF56" s="535"/>
      <c r="VXG56" s="535"/>
      <c r="VXH56" s="535"/>
      <c r="VXI56" s="535"/>
      <c r="VXJ56" s="535"/>
      <c r="VXK56" s="535"/>
      <c r="VXL56" s="535"/>
      <c r="VXM56" s="535"/>
      <c r="VXN56" s="535"/>
      <c r="VXO56" s="535"/>
      <c r="VXP56" s="535"/>
      <c r="VXQ56" s="535"/>
      <c r="VXR56" s="535"/>
      <c r="VXS56" s="535"/>
      <c r="VXT56" s="535"/>
      <c r="VXU56" s="535"/>
      <c r="VXV56" s="535"/>
      <c r="VXW56" s="535"/>
      <c r="VXX56" s="535"/>
      <c r="VXY56" s="535"/>
      <c r="VXZ56" s="535"/>
      <c r="VYA56" s="535"/>
      <c r="VYB56" s="535"/>
      <c r="VYC56" s="535"/>
      <c r="VYD56" s="535"/>
      <c r="VYE56" s="535"/>
      <c r="VYF56" s="535"/>
      <c r="VYG56" s="535"/>
      <c r="VYH56" s="535"/>
      <c r="VYI56" s="535"/>
      <c r="VYJ56" s="535"/>
      <c r="VYK56" s="535"/>
      <c r="VYL56" s="535"/>
      <c r="VYM56" s="535"/>
      <c r="VYN56" s="535"/>
      <c r="VYO56" s="535"/>
      <c r="VYP56" s="535"/>
      <c r="VYQ56" s="535"/>
      <c r="VYR56" s="535"/>
      <c r="VYS56" s="535"/>
      <c r="VYT56" s="535"/>
      <c r="VYU56" s="535"/>
      <c r="VYV56" s="535"/>
      <c r="VYW56" s="535"/>
      <c r="VYX56" s="535"/>
      <c r="VYY56" s="535"/>
      <c r="VYZ56" s="535"/>
      <c r="VZA56" s="535"/>
      <c r="VZB56" s="535"/>
      <c r="VZC56" s="535"/>
      <c r="VZD56" s="535"/>
      <c r="VZE56" s="535"/>
      <c r="VZF56" s="535"/>
      <c r="VZG56" s="535"/>
      <c r="VZH56" s="535"/>
      <c r="VZI56" s="535"/>
      <c r="VZJ56" s="535"/>
      <c r="VZK56" s="535"/>
      <c r="VZL56" s="535"/>
      <c r="VZM56" s="535"/>
      <c r="VZN56" s="535"/>
      <c r="VZO56" s="535"/>
      <c r="VZP56" s="535"/>
      <c r="VZQ56" s="535"/>
      <c r="VZR56" s="535"/>
      <c r="VZS56" s="535"/>
      <c r="VZT56" s="535"/>
      <c r="VZU56" s="535"/>
      <c r="VZV56" s="535"/>
      <c r="VZW56" s="535"/>
      <c r="VZX56" s="535"/>
      <c r="VZY56" s="535"/>
      <c r="VZZ56" s="535"/>
      <c r="WAA56" s="535"/>
      <c r="WAB56" s="535"/>
      <c r="WAC56" s="535"/>
      <c r="WAD56" s="535"/>
      <c r="WAE56" s="535"/>
      <c r="WAF56" s="535"/>
      <c r="WAG56" s="535"/>
      <c r="WAH56" s="535"/>
      <c r="WAI56" s="535"/>
      <c r="WAJ56" s="535"/>
      <c r="WAK56" s="535"/>
      <c r="WAL56" s="535"/>
      <c r="WAM56" s="535"/>
      <c r="WAN56" s="535"/>
      <c r="WAO56" s="535"/>
      <c r="WAP56" s="535"/>
      <c r="WAQ56" s="535"/>
      <c r="WAR56" s="535"/>
      <c r="WAS56" s="535"/>
      <c r="WAT56" s="535"/>
      <c r="WAU56" s="535"/>
      <c r="WAV56" s="535"/>
      <c r="WAW56" s="535"/>
      <c r="WAX56" s="535"/>
      <c r="WAY56" s="535"/>
      <c r="WAZ56" s="535"/>
      <c r="WBA56" s="535"/>
      <c r="WBB56" s="535"/>
      <c r="WBC56" s="535"/>
      <c r="WBD56" s="535"/>
      <c r="WBE56" s="535"/>
      <c r="WBF56" s="535"/>
      <c r="WBG56" s="535"/>
      <c r="WBH56" s="535"/>
      <c r="WBI56" s="535"/>
      <c r="WBJ56" s="535"/>
      <c r="WBK56" s="535"/>
      <c r="WBL56" s="535"/>
      <c r="WBM56" s="535"/>
      <c r="WBN56" s="535"/>
      <c r="WBO56" s="535"/>
      <c r="WBP56" s="535"/>
      <c r="WBQ56" s="535"/>
      <c r="WBR56" s="535"/>
      <c r="WBS56" s="535"/>
      <c r="WBT56" s="535"/>
      <c r="WBU56" s="535"/>
      <c r="WBV56" s="535"/>
      <c r="WBW56" s="535"/>
      <c r="WBX56" s="535"/>
      <c r="WBY56" s="535"/>
      <c r="WBZ56" s="535"/>
      <c r="WCA56" s="535"/>
      <c r="WCB56" s="535"/>
      <c r="WCC56" s="535"/>
      <c r="WCD56" s="535"/>
      <c r="WCE56" s="535"/>
      <c r="WCF56" s="535"/>
      <c r="WCG56" s="535"/>
      <c r="WCH56" s="535"/>
      <c r="WCI56" s="535"/>
      <c r="WCJ56" s="535"/>
      <c r="WCK56" s="535"/>
      <c r="WCL56" s="535"/>
      <c r="WCM56" s="535"/>
      <c r="WCN56" s="535"/>
      <c r="WCO56" s="535"/>
      <c r="WCP56" s="535"/>
      <c r="WCQ56" s="535"/>
      <c r="WCR56" s="535"/>
      <c r="WCS56" s="535"/>
      <c r="WCT56" s="535"/>
      <c r="WCU56" s="535"/>
      <c r="WCV56" s="535"/>
      <c r="WCW56" s="535"/>
      <c r="WCX56" s="535"/>
      <c r="WCY56" s="535"/>
      <c r="WCZ56" s="535"/>
      <c r="WDA56" s="535"/>
      <c r="WDB56" s="535"/>
      <c r="WDC56" s="535"/>
      <c r="WDD56" s="535"/>
      <c r="WDE56" s="535"/>
      <c r="WDF56" s="535"/>
      <c r="WDG56" s="535"/>
      <c r="WDH56" s="535"/>
      <c r="WDI56" s="535"/>
      <c r="WDJ56" s="535"/>
      <c r="WDK56" s="535"/>
      <c r="WDL56" s="535"/>
      <c r="WDM56" s="535"/>
      <c r="WDN56" s="535"/>
      <c r="WDO56" s="535"/>
      <c r="WDP56" s="535"/>
      <c r="WDQ56" s="535"/>
      <c r="WDR56" s="535"/>
      <c r="WDS56" s="535"/>
      <c r="WDT56" s="535"/>
      <c r="WDU56" s="535"/>
      <c r="WDV56" s="535"/>
      <c r="WDW56" s="535"/>
      <c r="WDX56" s="535"/>
      <c r="WDY56" s="535"/>
      <c r="WDZ56" s="535"/>
      <c r="WEA56" s="535"/>
      <c r="WEB56" s="535"/>
      <c r="WEC56" s="535"/>
      <c r="WED56" s="535"/>
      <c r="WEE56" s="535"/>
      <c r="WEF56" s="535"/>
      <c r="WEG56" s="535"/>
      <c r="WEH56" s="535"/>
      <c r="WEI56" s="535"/>
      <c r="WEJ56" s="535"/>
      <c r="WEK56" s="535"/>
      <c r="WEL56" s="535"/>
      <c r="WEM56" s="535"/>
      <c r="WEN56" s="535"/>
      <c r="WEO56" s="535"/>
      <c r="WEP56" s="535"/>
      <c r="WEQ56" s="535"/>
      <c r="WER56" s="535"/>
      <c r="WES56" s="535"/>
      <c r="WET56" s="535"/>
      <c r="WEU56" s="535"/>
      <c r="WEV56" s="535"/>
      <c r="WEW56" s="535"/>
      <c r="WEX56" s="535"/>
      <c r="WEY56" s="535"/>
      <c r="WEZ56" s="535"/>
      <c r="WFA56" s="535"/>
      <c r="WFB56" s="535"/>
      <c r="WFC56" s="535"/>
      <c r="WFD56" s="535"/>
      <c r="WFE56" s="535"/>
      <c r="WFF56" s="535"/>
      <c r="WFG56" s="535"/>
      <c r="WFH56" s="535"/>
      <c r="WFI56" s="535"/>
      <c r="WFJ56" s="535"/>
      <c r="WFK56" s="535"/>
      <c r="WFL56" s="535"/>
      <c r="WFM56" s="535"/>
      <c r="WFN56" s="535"/>
      <c r="WFO56" s="535"/>
      <c r="WFP56" s="535"/>
      <c r="WFQ56" s="535"/>
      <c r="WFR56" s="535"/>
      <c r="WFS56" s="535"/>
      <c r="WFT56" s="535"/>
      <c r="WFU56" s="535"/>
      <c r="WFV56" s="535"/>
      <c r="WFW56" s="535"/>
      <c r="WFX56" s="535"/>
      <c r="WFY56" s="535"/>
      <c r="WFZ56" s="535"/>
      <c r="WGA56" s="535"/>
      <c r="WGB56" s="535"/>
      <c r="WGC56" s="535"/>
      <c r="WGD56" s="535"/>
      <c r="WGE56" s="535"/>
      <c r="WGF56" s="535"/>
      <c r="WGG56" s="535"/>
      <c r="WGH56" s="535"/>
      <c r="WGI56" s="535"/>
      <c r="WGJ56" s="535"/>
      <c r="WGK56" s="535"/>
      <c r="WGL56" s="535"/>
      <c r="WGM56" s="535"/>
      <c r="WGN56" s="535"/>
      <c r="WGO56" s="535"/>
      <c r="WGP56" s="535"/>
      <c r="WGQ56" s="535"/>
      <c r="WGR56" s="535"/>
      <c r="WGS56" s="535"/>
      <c r="WGT56" s="535"/>
      <c r="WGU56" s="535"/>
      <c r="WGV56" s="535"/>
      <c r="WGW56" s="535"/>
      <c r="WGX56" s="535"/>
      <c r="WGY56" s="535"/>
      <c r="WGZ56" s="535"/>
      <c r="WHA56" s="535"/>
      <c r="WHB56" s="535"/>
      <c r="WHC56" s="535"/>
      <c r="WHD56" s="535"/>
      <c r="WHE56" s="535"/>
      <c r="WHF56" s="535"/>
      <c r="WHG56" s="535"/>
      <c r="WHH56" s="535"/>
      <c r="WHI56" s="535"/>
      <c r="WHJ56" s="535"/>
      <c r="WHK56" s="535"/>
      <c r="WHL56" s="535"/>
      <c r="WHM56" s="535"/>
      <c r="WHN56" s="535"/>
      <c r="WHO56" s="535"/>
      <c r="WHP56" s="535"/>
      <c r="WHQ56" s="535"/>
      <c r="WHR56" s="535"/>
      <c r="WHS56" s="535"/>
      <c r="WHT56" s="535"/>
      <c r="WHU56" s="535"/>
      <c r="WHV56" s="535"/>
      <c r="WHW56" s="535"/>
      <c r="WHX56" s="535"/>
      <c r="WHY56" s="535"/>
      <c r="WHZ56" s="535"/>
      <c r="WIA56" s="535"/>
      <c r="WIB56" s="535"/>
      <c r="WIC56" s="535"/>
      <c r="WID56" s="535"/>
      <c r="WIE56" s="535"/>
      <c r="WIF56" s="535"/>
      <c r="WIG56" s="535"/>
      <c r="WIH56" s="535"/>
      <c r="WII56" s="535"/>
      <c r="WIJ56" s="535"/>
      <c r="WIK56" s="535"/>
      <c r="WIL56" s="535"/>
      <c r="WIM56" s="535"/>
      <c r="WIN56" s="535"/>
      <c r="WIO56" s="535"/>
      <c r="WIP56" s="535"/>
      <c r="WIQ56" s="535"/>
      <c r="WIR56" s="535"/>
      <c r="WIS56" s="535"/>
      <c r="WIT56" s="535"/>
      <c r="WIU56" s="535"/>
      <c r="WIV56" s="535"/>
      <c r="WIW56" s="535"/>
      <c r="WIX56" s="535"/>
      <c r="WIY56" s="535"/>
      <c r="WIZ56" s="535"/>
      <c r="WJA56" s="535"/>
      <c r="WJB56" s="535"/>
      <c r="WJC56" s="535"/>
      <c r="WJD56" s="535"/>
      <c r="WJE56" s="535"/>
      <c r="WJF56" s="535"/>
      <c r="WJG56" s="535"/>
      <c r="WJH56" s="535"/>
      <c r="WJI56" s="535"/>
      <c r="WJJ56" s="535"/>
      <c r="WJK56" s="535"/>
      <c r="WJL56" s="535"/>
      <c r="WJM56" s="535"/>
      <c r="WJN56" s="535"/>
      <c r="WJO56" s="535"/>
      <c r="WJP56" s="535"/>
      <c r="WJQ56" s="535"/>
      <c r="WJR56" s="535"/>
      <c r="WJS56" s="535"/>
      <c r="WJT56" s="535"/>
      <c r="WJU56" s="535"/>
      <c r="WJV56" s="535"/>
      <c r="WJW56" s="535"/>
      <c r="WJX56" s="535"/>
      <c r="WJY56" s="535"/>
      <c r="WJZ56" s="535"/>
      <c r="WKA56" s="535"/>
      <c r="WKB56" s="535"/>
      <c r="WKC56" s="535"/>
      <c r="WKD56" s="535"/>
      <c r="WKE56" s="535"/>
      <c r="WKF56" s="535"/>
      <c r="WKG56" s="535"/>
      <c r="WKH56" s="535"/>
      <c r="WKI56" s="535"/>
      <c r="WKJ56" s="535"/>
      <c r="WKK56" s="535"/>
      <c r="WKL56" s="535"/>
      <c r="WKM56" s="535"/>
      <c r="WKN56" s="535"/>
      <c r="WKO56" s="535"/>
      <c r="WKP56" s="535"/>
      <c r="WKQ56" s="535"/>
      <c r="WKR56" s="535"/>
      <c r="WKS56" s="535"/>
      <c r="WKT56" s="535"/>
      <c r="WKU56" s="535"/>
      <c r="WKV56" s="535"/>
      <c r="WKW56" s="535"/>
      <c r="WKX56" s="535"/>
      <c r="WKY56" s="535"/>
      <c r="WKZ56" s="535"/>
      <c r="WLA56" s="535"/>
      <c r="WLB56" s="535"/>
      <c r="WLC56" s="535"/>
      <c r="WLD56" s="535"/>
      <c r="WLE56" s="535"/>
      <c r="WLF56" s="535"/>
      <c r="WLG56" s="535"/>
      <c r="WLH56" s="535"/>
      <c r="WLI56" s="535"/>
      <c r="WLJ56" s="535"/>
      <c r="WLK56" s="535"/>
      <c r="WLL56" s="535"/>
      <c r="WLM56" s="535"/>
      <c r="WLN56" s="535"/>
      <c r="WLO56" s="535"/>
      <c r="WLP56" s="535"/>
      <c r="WLQ56" s="535"/>
      <c r="WLR56" s="535"/>
      <c r="WLS56" s="535"/>
      <c r="WLT56" s="535"/>
      <c r="WLU56" s="535"/>
      <c r="WLV56" s="535"/>
      <c r="WLW56" s="535"/>
      <c r="WLX56" s="535"/>
      <c r="WLY56" s="535"/>
      <c r="WLZ56" s="535"/>
      <c r="WMA56" s="535"/>
      <c r="WMB56" s="535"/>
      <c r="WMC56" s="535"/>
      <c r="WMD56" s="535"/>
      <c r="WME56" s="535"/>
      <c r="WMF56" s="535"/>
      <c r="WMG56" s="535"/>
      <c r="WMH56" s="535"/>
      <c r="WMI56" s="535"/>
      <c r="WMJ56" s="535"/>
      <c r="WMK56" s="535"/>
      <c r="WML56" s="535"/>
      <c r="WMM56" s="535"/>
      <c r="WMN56" s="535"/>
      <c r="WMO56" s="535"/>
      <c r="WMP56" s="535"/>
      <c r="WMQ56" s="535"/>
      <c r="WMR56" s="535"/>
      <c r="WMS56" s="535"/>
      <c r="WMT56" s="535"/>
      <c r="WMU56" s="535"/>
      <c r="WMV56" s="535"/>
      <c r="WMW56" s="535"/>
      <c r="WMX56" s="535"/>
      <c r="WMY56" s="535"/>
      <c r="WMZ56" s="535"/>
      <c r="WNA56" s="535"/>
      <c r="WNB56" s="535"/>
      <c r="WNC56" s="535"/>
      <c r="WND56" s="535"/>
      <c r="WNE56" s="535"/>
      <c r="WNF56" s="535"/>
      <c r="WNG56" s="535"/>
      <c r="WNH56" s="535"/>
      <c r="WNI56" s="535"/>
      <c r="WNJ56" s="535"/>
      <c r="WNK56" s="535"/>
      <c r="WNL56" s="535"/>
      <c r="WNM56" s="535"/>
      <c r="WNN56" s="535"/>
      <c r="WNO56" s="535"/>
      <c r="WNP56" s="535"/>
      <c r="WNQ56" s="535"/>
      <c r="WNR56" s="535"/>
      <c r="WNS56" s="535"/>
      <c r="WNT56" s="535"/>
      <c r="WNU56" s="535"/>
      <c r="WNV56" s="535"/>
      <c r="WNW56" s="535"/>
      <c r="WNX56" s="535"/>
      <c r="WNY56" s="535"/>
      <c r="WNZ56" s="535"/>
      <c r="WOA56" s="535"/>
      <c r="WOB56" s="535"/>
      <c r="WOC56" s="535"/>
      <c r="WOD56" s="535"/>
      <c r="WOE56" s="535"/>
      <c r="WOF56" s="535"/>
      <c r="WOG56" s="535"/>
      <c r="WOH56" s="535"/>
      <c r="WOI56" s="535"/>
      <c r="WOJ56" s="535"/>
      <c r="WOK56" s="535"/>
      <c r="WOL56" s="535"/>
      <c r="WOM56" s="535"/>
      <c r="WON56" s="535"/>
      <c r="WOO56" s="535"/>
      <c r="WOP56" s="535"/>
      <c r="WOQ56" s="535"/>
      <c r="WOR56" s="535"/>
      <c r="WOS56" s="535"/>
      <c r="WOT56" s="535"/>
      <c r="WOU56" s="535"/>
      <c r="WOV56" s="535"/>
      <c r="WOW56" s="535"/>
      <c r="WOX56" s="535"/>
      <c r="WOY56" s="535"/>
      <c r="WOZ56" s="535"/>
      <c r="WPA56" s="535"/>
      <c r="WPB56" s="535"/>
      <c r="WPC56" s="535"/>
      <c r="WPD56" s="535"/>
      <c r="WPE56" s="535"/>
      <c r="WPF56" s="535"/>
      <c r="WPG56" s="535"/>
      <c r="WPH56" s="535"/>
      <c r="WPI56" s="535"/>
      <c r="WPJ56" s="535"/>
      <c r="WPK56" s="535"/>
      <c r="WPL56" s="535"/>
      <c r="WPM56" s="535"/>
      <c r="WPN56" s="535"/>
      <c r="WPO56" s="535"/>
      <c r="WPP56" s="535"/>
      <c r="WPQ56" s="535"/>
      <c r="WPR56" s="535"/>
      <c r="WPS56" s="535"/>
      <c r="WPT56" s="535"/>
      <c r="WPU56" s="535"/>
      <c r="WPV56" s="535"/>
      <c r="WPW56" s="535"/>
      <c r="WPX56" s="535"/>
      <c r="WPY56" s="535"/>
      <c r="WPZ56" s="535"/>
      <c r="WQA56" s="535"/>
      <c r="WQB56" s="535"/>
      <c r="WQC56" s="535"/>
      <c r="WQD56" s="535"/>
      <c r="WQE56" s="535"/>
      <c r="WQF56" s="535"/>
      <c r="WQG56" s="535"/>
      <c r="WQH56" s="535"/>
      <c r="WQI56" s="535"/>
      <c r="WQJ56" s="535"/>
      <c r="WQK56" s="535"/>
      <c r="WQL56" s="535"/>
      <c r="WQM56" s="535"/>
      <c r="WQN56" s="535"/>
      <c r="WQO56" s="535"/>
      <c r="WQP56" s="535"/>
      <c r="WQQ56" s="535"/>
      <c r="WQR56" s="535"/>
      <c r="WQS56" s="535"/>
      <c r="WQT56" s="535"/>
      <c r="WQU56" s="535"/>
      <c r="WQV56" s="535"/>
      <c r="WQW56" s="535"/>
      <c r="WQX56" s="535"/>
      <c r="WQY56" s="535"/>
      <c r="WQZ56" s="535"/>
      <c r="WRA56" s="535"/>
      <c r="WRB56" s="535"/>
      <c r="WRC56" s="535"/>
      <c r="WRD56" s="535"/>
      <c r="WRE56" s="535"/>
      <c r="WRF56" s="535"/>
      <c r="WRG56" s="535"/>
      <c r="WRH56" s="535"/>
      <c r="WRI56" s="535"/>
      <c r="WRJ56" s="535"/>
      <c r="WRK56" s="535"/>
      <c r="WRL56" s="535"/>
      <c r="WRM56" s="535"/>
      <c r="WRN56" s="535"/>
      <c r="WRO56" s="535"/>
      <c r="WRP56" s="535"/>
      <c r="WRQ56" s="535"/>
      <c r="WRR56" s="535"/>
      <c r="WRS56" s="535"/>
      <c r="WRT56" s="535"/>
      <c r="WRU56" s="535"/>
      <c r="WRV56" s="535"/>
      <c r="WRW56" s="535"/>
      <c r="WRX56" s="535"/>
      <c r="WRY56" s="535"/>
      <c r="WRZ56" s="535"/>
      <c r="WSA56" s="535"/>
      <c r="WSB56" s="535"/>
      <c r="WSC56" s="535"/>
      <c r="WSD56" s="535"/>
      <c r="WSE56" s="535"/>
      <c r="WSF56" s="535"/>
      <c r="WSG56" s="535"/>
      <c r="WSH56" s="535"/>
      <c r="WSI56" s="535"/>
      <c r="WSJ56" s="535"/>
      <c r="WSK56" s="535"/>
      <c r="WSL56" s="535"/>
      <c r="WSM56" s="535"/>
      <c r="WSN56" s="535"/>
      <c r="WSO56" s="535"/>
      <c r="WSP56" s="535"/>
      <c r="WSQ56" s="535"/>
      <c r="WSR56" s="535"/>
      <c r="WSS56" s="535"/>
      <c r="WST56" s="535"/>
      <c r="WSU56" s="535"/>
      <c r="WSV56" s="535"/>
      <c r="WSW56" s="535"/>
      <c r="WSX56" s="535"/>
      <c r="WSY56" s="535"/>
      <c r="WSZ56" s="535"/>
      <c r="WTA56" s="535"/>
      <c r="WTB56" s="535"/>
      <c r="WTC56" s="535"/>
      <c r="WTD56" s="535"/>
      <c r="WTE56" s="535"/>
      <c r="WTF56" s="535"/>
      <c r="WTG56" s="535"/>
      <c r="WTH56" s="535"/>
      <c r="WTI56" s="535"/>
      <c r="WTJ56" s="535"/>
      <c r="WTK56" s="535"/>
      <c r="WTL56" s="535"/>
      <c r="WTM56" s="535"/>
      <c r="WTN56" s="535"/>
      <c r="WTO56" s="535"/>
      <c r="WTP56" s="535"/>
      <c r="WTQ56" s="535"/>
      <c r="WTR56" s="535"/>
      <c r="WTS56" s="535"/>
      <c r="WTT56" s="535"/>
      <c r="WTU56" s="535"/>
      <c r="WTV56" s="535"/>
      <c r="WTW56" s="535"/>
      <c r="WTX56" s="535"/>
      <c r="WTY56" s="535"/>
      <c r="WTZ56" s="535"/>
      <c r="WUA56" s="535"/>
      <c r="WUB56" s="535"/>
      <c r="WUC56" s="535"/>
      <c r="WUD56" s="535"/>
      <c r="WUE56" s="535"/>
      <c r="WUF56" s="535"/>
      <c r="WUG56" s="535"/>
      <c r="WUH56" s="535"/>
      <c r="WUI56" s="535"/>
      <c r="WUJ56" s="535"/>
      <c r="WUK56" s="535"/>
      <c r="WUL56" s="535"/>
      <c r="WUM56" s="535"/>
      <c r="WUN56" s="535"/>
      <c r="WUO56" s="535"/>
      <c r="WUP56" s="535"/>
      <c r="WUQ56" s="535"/>
      <c r="WUR56" s="535"/>
      <c r="WUS56" s="535"/>
      <c r="WUT56" s="535"/>
      <c r="WUU56" s="535"/>
      <c r="WUV56" s="535"/>
      <c r="WUW56" s="535"/>
      <c r="WUX56" s="535"/>
      <c r="WUY56" s="535"/>
      <c r="WUZ56" s="535"/>
      <c r="WVA56" s="535"/>
      <c r="WVB56" s="535"/>
      <c r="WVC56" s="535"/>
      <c r="WVD56" s="535"/>
      <c r="WVE56" s="535"/>
      <c r="WVF56" s="535"/>
      <c r="WVG56" s="535"/>
    </row>
  </sheetData>
  <sheetProtection selectLockedCells="1"/>
  <mergeCells count="64">
    <mergeCell ref="I13:P13"/>
    <mergeCell ref="I14:P14"/>
    <mergeCell ref="I15:P15"/>
    <mergeCell ref="C15:H15"/>
    <mergeCell ref="B4:Y4"/>
    <mergeCell ref="I11:P11"/>
    <mergeCell ref="Q11:W12"/>
    <mergeCell ref="I12:P12"/>
    <mergeCell ref="C11:H11"/>
    <mergeCell ref="C12:H12"/>
    <mergeCell ref="C13:H13"/>
    <mergeCell ref="C14:H14"/>
    <mergeCell ref="I7:W7"/>
    <mergeCell ref="C7:H7"/>
    <mergeCell ref="C8:H8"/>
    <mergeCell ref="I8:W8"/>
    <mergeCell ref="Q16:R16"/>
    <mergeCell ref="I17:P17"/>
    <mergeCell ref="Q17:R17"/>
    <mergeCell ref="C16:H16"/>
    <mergeCell ref="C17:H17"/>
    <mergeCell ref="I18:P18"/>
    <mergeCell ref="I19:P19"/>
    <mergeCell ref="C18:H18"/>
    <mergeCell ref="C19:H19"/>
    <mergeCell ref="I16:P16"/>
    <mergeCell ref="R21:W21"/>
    <mergeCell ref="I22:P22"/>
    <mergeCell ref="R22:W22"/>
    <mergeCell ref="C21:H21"/>
    <mergeCell ref="C22:H22"/>
    <mergeCell ref="D31:U32"/>
    <mergeCell ref="D35:J35"/>
    <mergeCell ref="K35:R35"/>
    <mergeCell ref="T35:Y35"/>
    <mergeCell ref="V31:V32"/>
    <mergeCell ref="L25:N25"/>
    <mergeCell ref="I21:P21"/>
    <mergeCell ref="D27:K27"/>
    <mergeCell ref="C45:J45"/>
    <mergeCell ref="K45:R45"/>
    <mergeCell ref="D30:W30"/>
    <mergeCell ref="D36:Z36"/>
    <mergeCell ref="L26:S26"/>
    <mergeCell ref="P25:S25"/>
    <mergeCell ref="D25:K25"/>
    <mergeCell ref="D26:K26"/>
    <mergeCell ref="L27:S27"/>
    <mergeCell ref="U27:Z27"/>
    <mergeCell ref="L29:S29"/>
    <mergeCell ref="U29:Z29"/>
    <mergeCell ref="D29:K29"/>
    <mergeCell ref="T45:Y45"/>
    <mergeCell ref="AA47:AA48"/>
    <mergeCell ref="T38:Y38"/>
    <mergeCell ref="K39:R39"/>
    <mergeCell ref="T39:Y39"/>
    <mergeCell ref="D42:Z42"/>
    <mergeCell ref="T41:Y41"/>
    <mergeCell ref="D38:J38"/>
    <mergeCell ref="D39:J39"/>
    <mergeCell ref="D41:J41"/>
    <mergeCell ref="K41:R41"/>
    <mergeCell ref="K38:R38"/>
  </mergeCells>
  <phoneticPr fontId="3"/>
  <conditionalFormatting sqref="I11:P16 I19:P19 I21:P21 D31:U32">
    <cfRule type="containsBlanks" dxfId="6" priority="6">
      <formula>LEN(TRIM(D11))=0</formula>
    </cfRule>
  </conditionalFormatting>
  <conditionalFormatting sqref="I17:P17">
    <cfRule type="containsBlanks" dxfId="5" priority="7">
      <formula>LEN(TRIM(I17))=0</formula>
    </cfRule>
  </conditionalFormatting>
  <conditionalFormatting sqref="I8:W8">
    <cfRule type="containsBlanks" dxfId="4" priority="2">
      <formula>LEN(TRIM(I8))=0</formula>
    </cfRule>
  </conditionalFormatting>
  <conditionalFormatting sqref="K35:R35">
    <cfRule type="containsBlanks" dxfId="3" priority="1">
      <formula>LEN(TRIM(K35))=0</formula>
    </cfRule>
  </conditionalFormatting>
  <dataValidations count="12">
    <dataValidation type="list" allowBlank="1" showInputMessage="1" showErrorMessage="1" sqref="I16:P16" xr:uid="{A8516D08-7EE5-404C-9AC8-EDB9E60A25B3}">
      <formula1>"専用,ハイブリッド"</formula1>
    </dataValidation>
    <dataValidation type="whole" imeMode="disabled" operator="greaterThanOrEqual" allowBlank="1" showInputMessage="1" showErrorMessage="1" errorTitle="入力エラー" error="保証年数は10年以上を設定してください。" sqref="I15:P15" xr:uid="{3BCBD086-F512-4442-8E20-126EAEE221DA}">
      <formula1>10</formula1>
    </dataValidation>
    <dataValidation imeMode="halfAlpha" allowBlank="1" showInputMessage="1" showErrorMessage="1" sqref="I12:P12" xr:uid="{CF9FEBF7-1A42-4173-8FB5-67AAF7FB72D3}"/>
    <dataValidation type="custom" imeMode="disabled" allowBlank="1" showInputMessage="1" showErrorMessage="1" error="整数で入力してください。" sqref="WVL983064:WVO983064 HW26:IC26 RS26:RY26 ABO26:ABU26 ALK26:ALQ26 AVG26:AVM26 BFC26:BFI26 BOY26:BPE26 BYU26:BZA26 CIQ26:CIW26 CSM26:CSS26 DCI26:DCO26 DME26:DMK26 DWA26:DWG26 EFW26:EGC26 EPS26:EPY26 EZO26:EZU26 FJK26:FJQ26 FTG26:FTM26 GDC26:GDI26 GMY26:GNE26 GWU26:GXA26 HGQ26:HGW26 HQM26:HQS26 IAI26:IAO26 IKE26:IKK26 IUA26:IUG26 JDW26:JEC26 JNS26:JNY26 JXO26:JXU26 KHK26:KHQ26 KRG26:KRM26 LBC26:LBI26 LKY26:LLE26 LUU26:LVA26 MEQ26:MEW26 MOM26:MOS26 MYI26:MYO26 NIE26:NIK26 NSA26:NSG26 OBW26:OCC26 OLS26:OLY26 OVO26:OVU26 PFK26:PFQ26 PPG26:PPM26 PZC26:PZI26 QIY26:QJE26 QSU26:QTA26 RCQ26:RCW26 RMM26:RMS26 RWI26:RWO26 SGE26:SGK26 SQA26:SQG26 SZW26:TAC26 TJS26:TJY26 TTO26:TTU26 UDK26:UDQ26 UNG26:UNM26 UXC26:UXI26 VGY26:VHE26 VQU26:VRA26 WAQ26:WAW26 WKM26:WKS26 WUI26:WUO26 K65493:R65493 HW65493:IC65493 RS65493:RY65493 ABO65493:ABU65493 ALK65493:ALQ65493 AVG65493:AVM65493 BFC65493:BFI65493 BOY65493:BPE65493 BYU65493:BZA65493 CIQ65493:CIW65493 CSM65493:CSS65493 DCI65493:DCO65493 DME65493:DMK65493 DWA65493:DWG65493 EFW65493:EGC65493 EPS65493:EPY65493 EZO65493:EZU65493 FJK65493:FJQ65493 FTG65493:FTM65493 GDC65493:GDI65493 GMY65493:GNE65493 GWU65493:GXA65493 HGQ65493:HGW65493 HQM65493:HQS65493 IAI65493:IAO65493 IKE65493:IKK65493 IUA65493:IUG65493 JDW65493:JEC65493 JNS65493:JNY65493 JXO65493:JXU65493 KHK65493:KHQ65493 KRG65493:KRM65493 LBC65493:LBI65493 LKY65493:LLE65493 LUU65493:LVA65493 MEQ65493:MEW65493 MOM65493:MOS65493 MYI65493:MYO65493 NIE65493:NIK65493 NSA65493:NSG65493 OBW65493:OCC65493 OLS65493:OLY65493 OVO65493:OVU65493 PFK65493:PFQ65493 PPG65493:PPM65493 PZC65493:PZI65493 QIY65493:QJE65493 QSU65493:QTA65493 RCQ65493:RCW65493 RMM65493:RMS65493 RWI65493:RWO65493 SGE65493:SGK65493 SQA65493:SQG65493 SZW65493:TAC65493 TJS65493:TJY65493 TTO65493:TTU65493 UDK65493:UDQ65493 UNG65493:UNM65493 UXC65493:UXI65493 VGY65493:VHE65493 VQU65493:VRA65493 WAQ65493:WAW65493 WKM65493:WKS65493 WUI65493:WUO65493 K131029:R131029 HW131029:IC131029 RS131029:RY131029 ABO131029:ABU131029 ALK131029:ALQ131029 AVG131029:AVM131029 BFC131029:BFI131029 BOY131029:BPE131029 BYU131029:BZA131029 CIQ131029:CIW131029 CSM131029:CSS131029 DCI131029:DCO131029 DME131029:DMK131029 DWA131029:DWG131029 EFW131029:EGC131029 EPS131029:EPY131029 EZO131029:EZU131029 FJK131029:FJQ131029 FTG131029:FTM131029 GDC131029:GDI131029 GMY131029:GNE131029 GWU131029:GXA131029 HGQ131029:HGW131029 HQM131029:HQS131029 IAI131029:IAO131029 IKE131029:IKK131029 IUA131029:IUG131029 JDW131029:JEC131029 JNS131029:JNY131029 JXO131029:JXU131029 KHK131029:KHQ131029 KRG131029:KRM131029 LBC131029:LBI131029 LKY131029:LLE131029 LUU131029:LVA131029 MEQ131029:MEW131029 MOM131029:MOS131029 MYI131029:MYO131029 NIE131029:NIK131029 NSA131029:NSG131029 OBW131029:OCC131029 OLS131029:OLY131029 OVO131029:OVU131029 PFK131029:PFQ131029 PPG131029:PPM131029 PZC131029:PZI131029 QIY131029:QJE131029 QSU131029:QTA131029 RCQ131029:RCW131029 RMM131029:RMS131029 RWI131029:RWO131029 SGE131029:SGK131029 SQA131029:SQG131029 SZW131029:TAC131029 TJS131029:TJY131029 TTO131029:TTU131029 UDK131029:UDQ131029 UNG131029:UNM131029 UXC131029:UXI131029 VGY131029:VHE131029 VQU131029:VRA131029 WAQ131029:WAW131029 WKM131029:WKS131029 WUI131029:WUO131029 K196565:R196565 HW196565:IC196565 RS196565:RY196565 ABO196565:ABU196565 ALK196565:ALQ196565 AVG196565:AVM196565 BFC196565:BFI196565 BOY196565:BPE196565 BYU196565:BZA196565 CIQ196565:CIW196565 CSM196565:CSS196565 DCI196565:DCO196565 DME196565:DMK196565 DWA196565:DWG196565 EFW196565:EGC196565 EPS196565:EPY196565 EZO196565:EZU196565 FJK196565:FJQ196565 FTG196565:FTM196565 GDC196565:GDI196565 GMY196565:GNE196565 GWU196565:GXA196565 HGQ196565:HGW196565 HQM196565:HQS196565 IAI196565:IAO196565 IKE196565:IKK196565 IUA196565:IUG196565 JDW196565:JEC196565 JNS196565:JNY196565 JXO196565:JXU196565 KHK196565:KHQ196565 KRG196565:KRM196565 LBC196565:LBI196565 LKY196565:LLE196565 LUU196565:LVA196565 MEQ196565:MEW196565 MOM196565:MOS196565 MYI196565:MYO196565 NIE196565:NIK196565 NSA196565:NSG196565 OBW196565:OCC196565 OLS196565:OLY196565 OVO196565:OVU196565 PFK196565:PFQ196565 PPG196565:PPM196565 PZC196565:PZI196565 QIY196565:QJE196565 QSU196565:QTA196565 RCQ196565:RCW196565 RMM196565:RMS196565 RWI196565:RWO196565 SGE196565:SGK196565 SQA196565:SQG196565 SZW196565:TAC196565 TJS196565:TJY196565 TTO196565:TTU196565 UDK196565:UDQ196565 UNG196565:UNM196565 UXC196565:UXI196565 VGY196565:VHE196565 VQU196565:VRA196565 WAQ196565:WAW196565 WKM196565:WKS196565 WUI196565:WUO196565 K262101:R262101 HW262101:IC262101 RS262101:RY262101 ABO262101:ABU262101 ALK262101:ALQ262101 AVG262101:AVM262101 BFC262101:BFI262101 BOY262101:BPE262101 BYU262101:BZA262101 CIQ262101:CIW262101 CSM262101:CSS262101 DCI262101:DCO262101 DME262101:DMK262101 DWA262101:DWG262101 EFW262101:EGC262101 EPS262101:EPY262101 EZO262101:EZU262101 FJK262101:FJQ262101 FTG262101:FTM262101 GDC262101:GDI262101 GMY262101:GNE262101 GWU262101:GXA262101 HGQ262101:HGW262101 HQM262101:HQS262101 IAI262101:IAO262101 IKE262101:IKK262101 IUA262101:IUG262101 JDW262101:JEC262101 JNS262101:JNY262101 JXO262101:JXU262101 KHK262101:KHQ262101 KRG262101:KRM262101 LBC262101:LBI262101 LKY262101:LLE262101 LUU262101:LVA262101 MEQ262101:MEW262101 MOM262101:MOS262101 MYI262101:MYO262101 NIE262101:NIK262101 NSA262101:NSG262101 OBW262101:OCC262101 OLS262101:OLY262101 OVO262101:OVU262101 PFK262101:PFQ262101 PPG262101:PPM262101 PZC262101:PZI262101 QIY262101:QJE262101 QSU262101:QTA262101 RCQ262101:RCW262101 RMM262101:RMS262101 RWI262101:RWO262101 SGE262101:SGK262101 SQA262101:SQG262101 SZW262101:TAC262101 TJS262101:TJY262101 TTO262101:TTU262101 UDK262101:UDQ262101 UNG262101:UNM262101 UXC262101:UXI262101 VGY262101:VHE262101 VQU262101:VRA262101 WAQ262101:WAW262101 WKM262101:WKS262101 WUI262101:WUO262101 K327637:R327637 HW327637:IC327637 RS327637:RY327637 ABO327637:ABU327637 ALK327637:ALQ327637 AVG327637:AVM327637 BFC327637:BFI327637 BOY327637:BPE327637 BYU327637:BZA327637 CIQ327637:CIW327637 CSM327637:CSS327637 DCI327637:DCO327637 DME327637:DMK327637 DWA327637:DWG327637 EFW327637:EGC327637 EPS327637:EPY327637 EZO327637:EZU327637 FJK327637:FJQ327637 FTG327637:FTM327637 GDC327637:GDI327637 GMY327637:GNE327637 GWU327637:GXA327637 HGQ327637:HGW327637 HQM327637:HQS327637 IAI327637:IAO327637 IKE327637:IKK327637 IUA327637:IUG327637 JDW327637:JEC327637 JNS327637:JNY327637 JXO327637:JXU327637 KHK327637:KHQ327637 KRG327637:KRM327637 LBC327637:LBI327637 LKY327637:LLE327637 LUU327637:LVA327637 MEQ327637:MEW327637 MOM327637:MOS327637 MYI327637:MYO327637 NIE327637:NIK327637 NSA327637:NSG327637 OBW327637:OCC327637 OLS327637:OLY327637 OVO327637:OVU327637 PFK327637:PFQ327637 PPG327637:PPM327637 PZC327637:PZI327637 QIY327637:QJE327637 QSU327637:QTA327637 RCQ327637:RCW327637 RMM327637:RMS327637 RWI327637:RWO327637 SGE327637:SGK327637 SQA327637:SQG327637 SZW327637:TAC327637 TJS327637:TJY327637 TTO327637:TTU327637 UDK327637:UDQ327637 UNG327637:UNM327637 UXC327637:UXI327637 VGY327637:VHE327637 VQU327637:VRA327637 WAQ327637:WAW327637 WKM327637:WKS327637 WUI327637:WUO327637 K393173:R393173 HW393173:IC393173 RS393173:RY393173 ABO393173:ABU393173 ALK393173:ALQ393173 AVG393173:AVM393173 BFC393173:BFI393173 BOY393173:BPE393173 BYU393173:BZA393173 CIQ393173:CIW393173 CSM393173:CSS393173 DCI393173:DCO393173 DME393173:DMK393173 DWA393173:DWG393173 EFW393173:EGC393173 EPS393173:EPY393173 EZO393173:EZU393173 FJK393173:FJQ393173 FTG393173:FTM393173 GDC393173:GDI393173 GMY393173:GNE393173 GWU393173:GXA393173 HGQ393173:HGW393173 HQM393173:HQS393173 IAI393173:IAO393173 IKE393173:IKK393173 IUA393173:IUG393173 JDW393173:JEC393173 JNS393173:JNY393173 JXO393173:JXU393173 KHK393173:KHQ393173 KRG393173:KRM393173 LBC393173:LBI393173 LKY393173:LLE393173 LUU393173:LVA393173 MEQ393173:MEW393173 MOM393173:MOS393173 MYI393173:MYO393173 NIE393173:NIK393173 NSA393173:NSG393173 OBW393173:OCC393173 OLS393173:OLY393173 OVO393173:OVU393173 PFK393173:PFQ393173 PPG393173:PPM393173 PZC393173:PZI393173 QIY393173:QJE393173 QSU393173:QTA393173 RCQ393173:RCW393173 RMM393173:RMS393173 RWI393173:RWO393173 SGE393173:SGK393173 SQA393173:SQG393173 SZW393173:TAC393173 TJS393173:TJY393173 TTO393173:TTU393173 UDK393173:UDQ393173 UNG393173:UNM393173 UXC393173:UXI393173 VGY393173:VHE393173 VQU393173:VRA393173 WAQ393173:WAW393173 WKM393173:WKS393173 WUI393173:WUO393173 K458709:R458709 HW458709:IC458709 RS458709:RY458709 ABO458709:ABU458709 ALK458709:ALQ458709 AVG458709:AVM458709 BFC458709:BFI458709 BOY458709:BPE458709 BYU458709:BZA458709 CIQ458709:CIW458709 CSM458709:CSS458709 DCI458709:DCO458709 DME458709:DMK458709 DWA458709:DWG458709 EFW458709:EGC458709 EPS458709:EPY458709 EZO458709:EZU458709 FJK458709:FJQ458709 FTG458709:FTM458709 GDC458709:GDI458709 GMY458709:GNE458709 GWU458709:GXA458709 HGQ458709:HGW458709 HQM458709:HQS458709 IAI458709:IAO458709 IKE458709:IKK458709 IUA458709:IUG458709 JDW458709:JEC458709 JNS458709:JNY458709 JXO458709:JXU458709 KHK458709:KHQ458709 KRG458709:KRM458709 LBC458709:LBI458709 LKY458709:LLE458709 LUU458709:LVA458709 MEQ458709:MEW458709 MOM458709:MOS458709 MYI458709:MYO458709 NIE458709:NIK458709 NSA458709:NSG458709 OBW458709:OCC458709 OLS458709:OLY458709 OVO458709:OVU458709 PFK458709:PFQ458709 PPG458709:PPM458709 PZC458709:PZI458709 QIY458709:QJE458709 QSU458709:QTA458709 RCQ458709:RCW458709 RMM458709:RMS458709 RWI458709:RWO458709 SGE458709:SGK458709 SQA458709:SQG458709 SZW458709:TAC458709 TJS458709:TJY458709 TTO458709:TTU458709 UDK458709:UDQ458709 UNG458709:UNM458709 UXC458709:UXI458709 VGY458709:VHE458709 VQU458709:VRA458709 WAQ458709:WAW458709 WKM458709:WKS458709 WUI458709:WUO458709 K524245:R524245 HW524245:IC524245 RS524245:RY524245 ABO524245:ABU524245 ALK524245:ALQ524245 AVG524245:AVM524245 BFC524245:BFI524245 BOY524245:BPE524245 BYU524245:BZA524245 CIQ524245:CIW524245 CSM524245:CSS524245 DCI524245:DCO524245 DME524245:DMK524245 DWA524245:DWG524245 EFW524245:EGC524245 EPS524245:EPY524245 EZO524245:EZU524245 FJK524245:FJQ524245 FTG524245:FTM524245 GDC524245:GDI524245 GMY524245:GNE524245 GWU524245:GXA524245 HGQ524245:HGW524245 HQM524245:HQS524245 IAI524245:IAO524245 IKE524245:IKK524245 IUA524245:IUG524245 JDW524245:JEC524245 JNS524245:JNY524245 JXO524245:JXU524245 KHK524245:KHQ524245 KRG524245:KRM524245 LBC524245:LBI524245 LKY524245:LLE524245 LUU524245:LVA524245 MEQ524245:MEW524245 MOM524245:MOS524245 MYI524245:MYO524245 NIE524245:NIK524245 NSA524245:NSG524245 OBW524245:OCC524245 OLS524245:OLY524245 OVO524245:OVU524245 PFK524245:PFQ524245 PPG524245:PPM524245 PZC524245:PZI524245 QIY524245:QJE524245 QSU524245:QTA524245 RCQ524245:RCW524245 RMM524245:RMS524245 RWI524245:RWO524245 SGE524245:SGK524245 SQA524245:SQG524245 SZW524245:TAC524245 TJS524245:TJY524245 TTO524245:TTU524245 UDK524245:UDQ524245 UNG524245:UNM524245 UXC524245:UXI524245 VGY524245:VHE524245 VQU524245:VRA524245 WAQ524245:WAW524245 WKM524245:WKS524245 WUI524245:WUO524245 K589781:R589781 HW589781:IC589781 RS589781:RY589781 ABO589781:ABU589781 ALK589781:ALQ589781 AVG589781:AVM589781 BFC589781:BFI589781 BOY589781:BPE589781 BYU589781:BZA589781 CIQ589781:CIW589781 CSM589781:CSS589781 DCI589781:DCO589781 DME589781:DMK589781 DWA589781:DWG589781 EFW589781:EGC589781 EPS589781:EPY589781 EZO589781:EZU589781 FJK589781:FJQ589781 FTG589781:FTM589781 GDC589781:GDI589781 GMY589781:GNE589781 GWU589781:GXA589781 HGQ589781:HGW589781 HQM589781:HQS589781 IAI589781:IAO589781 IKE589781:IKK589781 IUA589781:IUG589781 JDW589781:JEC589781 JNS589781:JNY589781 JXO589781:JXU589781 KHK589781:KHQ589781 KRG589781:KRM589781 LBC589781:LBI589781 LKY589781:LLE589781 LUU589781:LVA589781 MEQ589781:MEW589781 MOM589781:MOS589781 MYI589781:MYO589781 NIE589781:NIK589781 NSA589781:NSG589781 OBW589781:OCC589781 OLS589781:OLY589781 OVO589781:OVU589781 PFK589781:PFQ589781 PPG589781:PPM589781 PZC589781:PZI589781 QIY589781:QJE589781 QSU589781:QTA589781 RCQ589781:RCW589781 RMM589781:RMS589781 RWI589781:RWO589781 SGE589781:SGK589781 SQA589781:SQG589781 SZW589781:TAC589781 TJS589781:TJY589781 TTO589781:TTU589781 UDK589781:UDQ589781 UNG589781:UNM589781 UXC589781:UXI589781 VGY589781:VHE589781 VQU589781:VRA589781 WAQ589781:WAW589781 WKM589781:WKS589781 WUI589781:WUO589781 K655317:R655317 HW655317:IC655317 RS655317:RY655317 ABO655317:ABU655317 ALK655317:ALQ655317 AVG655317:AVM655317 BFC655317:BFI655317 BOY655317:BPE655317 BYU655317:BZA655317 CIQ655317:CIW655317 CSM655317:CSS655317 DCI655317:DCO655317 DME655317:DMK655317 DWA655317:DWG655317 EFW655317:EGC655317 EPS655317:EPY655317 EZO655317:EZU655317 FJK655317:FJQ655317 FTG655317:FTM655317 GDC655317:GDI655317 GMY655317:GNE655317 GWU655317:GXA655317 HGQ655317:HGW655317 HQM655317:HQS655317 IAI655317:IAO655317 IKE655317:IKK655317 IUA655317:IUG655317 JDW655317:JEC655317 JNS655317:JNY655317 JXO655317:JXU655317 KHK655317:KHQ655317 KRG655317:KRM655317 LBC655317:LBI655317 LKY655317:LLE655317 LUU655317:LVA655317 MEQ655317:MEW655317 MOM655317:MOS655317 MYI655317:MYO655317 NIE655317:NIK655317 NSA655317:NSG655317 OBW655317:OCC655317 OLS655317:OLY655317 OVO655317:OVU655317 PFK655317:PFQ655317 PPG655317:PPM655317 PZC655317:PZI655317 QIY655317:QJE655317 QSU655317:QTA655317 RCQ655317:RCW655317 RMM655317:RMS655317 RWI655317:RWO655317 SGE655317:SGK655317 SQA655317:SQG655317 SZW655317:TAC655317 TJS655317:TJY655317 TTO655317:TTU655317 UDK655317:UDQ655317 UNG655317:UNM655317 UXC655317:UXI655317 VGY655317:VHE655317 VQU655317:VRA655317 WAQ655317:WAW655317 WKM655317:WKS655317 WUI655317:WUO655317 K720853:R720853 HW720853:IC720853 RS720853:RY720853 ABO720853:ABU720853 ALK720853:ALQ720853 AVG720853:AVM720853 BFC720853:BFI720853 BOY720853:BPE720853 BYU720853:BZA720853 CIQ720853:CIW720853 CSM720853:CSS720853 DCI720853:DCO720853 DME720853:DMK720853 DWA720853:DWG720853 EFW720853:EGC720853 EPS720853:EPY720853 EZO720853:EZU720853 FJK720853:FJQ720853 FTG720853:FTM720853 GDC720853:GDI720853 GMY720853:GNE720853 GWU720853:GXA720853 HGQ720853:HGW720853 HQM720853:HQS720853 IAI720853:IAO720853 IKE720853:IKK720853 IUA720853:IUG720853 JDW720853:JEC720853 JNS720853:JNY720853 JXO720853:JXU720853 KHK720853:KHQ720853 KRG720853:KRM720853 LBC720853:LBI720853 LKY720853:LLE720853 LUU720853:LVA720853 MEQ720853:MEW720853 MOM720853:MOS720853 MYI720853:MYO720853 NIE720853:NIK720853 NSA720853:NSG720853 OBW720853:OCC720853 OLS720853:OLY720853 OVO720853:OVU720853 PFK720853:PFQ720853 PPG720853:PPM720853 PZC720853:PZI720853 QIY720853:QJE720853 QSU720853:QTA720853 RCQ720853:RCW720853 RMM720853:RMS720853 RWI720853:RWO720853 SGE720853:SGK720853 SQA720853:SQG720853 SZW720853:TAC720853 TJS720853:TJY720853 TTO720853:TTU720853 UDK720853:UDQ720853 UNG720853:UNM720853 UXC720853:UXI720853 VGY720853:VHE720853 VQU720853:VRA720853 WAQ720853:WAW720853 WKM720853:WKS720853 WUI720853:WUO720853 K786389:R786389 HW786389:IC786389 RS786389:RY786389 ABO786389:ABU786389 ALK786389:ALQ786389 AVG786389:AVM786389 BFC786389:BFI786389 BOY786389:BPE786389 BYU786389:BZA786389 CIQ786389:CIW786389 CSM786389:CSS786389 DCI786389:DCO786389 DME786389:DMK786389 DWA786389:DWG786389 EFW786389:EGC786389 EPS786389:EPY786389 EZO786389:EZU786389 FJK786389:FJQ786389 FTG786389:FTM786389 GDC786389:GDI786389 GMY786389:GNE786389 GWU786389:GXA786389 HGQ786389:HGW786389 HQM786389:HQS786389 IAI786389:IAO786389 IKE786389:IKK786389 IUA786389:IUG786389 JDW786389:JEC786389 JNS786389:JNY786389 JXO786389:JXU786389 KHK786389:KHQ786389 KRG786389:KRM786389 LBC786389:LBI786389 LKY786389:LLE786389 LUU786389:LVA786389 MEQ786389:MEW786389 MOM786389:MOS786389 MYI786389:MYO786389 NIE786389:NIK786389 NSA786389:NSG786389 OBW786389:OCC786389 OLS786389:OLY786389 OVO786389:OVU786389 PFK786389:PFQ786389 PPG786389:PPM786389 PZC786389:PZI786389 QIY786389:QJE786389 QSU786389:QTA786389 RCQ786389:RCW786389 RMM786389:RMS786389 RWI786389:RWO786389 SGE786389:SGK786389 SQA786389:SQG786389 SZW786389:TAC786389 TJS786389:TJY786389 TTO786389:TTU786389 UDK786389:UDQ786389 UNG786389:UNM786389 UXC786389:UXI786389 VGY786389:VHE786389 VQU786389:VRA786389 WAQ786389:WAW786389 WKM786389:WKS786389 WUI786389:WUO786389 K851925:R851925 HW851925:IC851925 RS851925:RY851925 ABO851925:ABU851925 ALK851925:ALQ851925 AVG851925:AVM851925 BFC851925:BFI851925 BOY851925:BPE851925 BYU851925:BZA851925 CIQ851925:CIW851925 CSM851925:CSS851925 DCI851925:DCO851925 DME851925:DMK851925 DWA851925:DWG851925 EFW851925:EGC851925 EPS851925:EPY851925 EZO851925:EZU851925 FJK851925:FJQ851925 FTG851925:FTM851925 GDC851925:GDI851925 GMY851925:GNE851925 GWU851925:GXA851925 HGQ851925:HGW851925 HQM851925:HQS851925 IAI851925:IAO851925 IKE851925:IKK851925 IUA851925:IUG851925 JDW851925:JEC851925 JNS851925:JNY851925 JXO851925:JXU851925 KHK851925:KHQ851925 KRG851925:KRM851925 LBC851925:LBI851925 LKY851925:LLE851925 LUU851925:LVA851925 MEQ851925:MEW851925 MOM851925:MOS851925 MYI851925:MYO851925 NIE851925:NIK851925 NSA851925:NSG851925 OBW851925:OCC851925 OLS851925:OLY851925 OVO851925:OVU851925 PFK851925:PFQ851925 PPG851925:PPM851925 PZC851925:PZI851925 QIY851925:QJE851925 QSU851925:QTA851925 RCQ851925:RCW851925 RMM851925:RMS851925 RWI851925:RWO851925 SGE851925:SGK851925 SQA851925:SQG851925 SZW851925:TAC851925 TJS851925:TJY851925 TTO851925:TTU851925 UDK851925:UDQ851925 UNG851925:UNM851925 UXC851925:UXI851925 VGY851925:VHE851925 VQU851925:VRA851925 WAQ851925:WAW851925 WKM851925:WKS851925 WUI851925:WUO851925 K917461:R917461 HW917461:IC917461 RS917461:RY917461 ABO917461:ABU917461 ALK917461:ALQ917461 AVG917461:AVM917461 BFC917461:BFI917461 BOY917461:BPE917461 BYU917461:BZA917461 CIQ917461:CIW917461 CSM917461:CSS917461 DCI917461:DCO917461 DME917461:DMK917461 DWA917461:DWG917461 EFW917461:EGC917461 EPS917461:EPY917461 EZO917461:EZU917461 FJK917461:FJQ917461 FTG917461:FTM917461 GDC917461:GDI917461 GMY917461:GNE917461 GWU917461:GXA917461 HGQ917461:HGW917461 HQM917461:HQS917461 IAI917461:IAO917461 IKE917461:IKK917461 IUA917461:IUG917461 JDW917461:JEC917461 JNS917461:JNY917461 JXO917461:JXU917461 KHK917461:KHQ917461 KRG917461:KRM917461 LBC917461:LBI917461 LKY917461:LLE917461 LUU917461:LVA917461 MEQ917461:MEW917461 MOM917461:MOS917461 MYI917461:MYO917461 NIE917461:NIK917461 NSA917461:NSG917461 OBW917461:OCC917461 OLS917461:OLY917461 OVO917461:OVU917461 PFK917461:PFQ917461 PPG917461:PPM917461 PZC917461:PZI917461 QIY917461:QJE917461 QSU917461:QTA917461 RCQ917461:RCW917461 RMM917461:RMS917461 RWI917461:RWO917461 SGE917461:SGK917461 SQA917461:SQG917461 SZW917461:TAC917461 TJS917461:TJY917461 TTO917461:TTU917461 UDK917461:UDQ917461 UNG917461:UNM917461 UXC917461:UXI917461 VGY917461:VHE917461 VQU917461:VRA917461 WAQ917461:WAW917461 WKM917461:WKS917461 WUI917461:WUO917461 K982997:R982997 HW982997:IC982997 RS982997:RY982997 ABO982997:ABU982997 ALK982997:ALQ982997 AVG982997:AVM982997 BFC982997:BFI982997 BOY982997:BPE982997 BYU982997:BZA982997 CIQ982997:CIW982997 CSM982997:CSS982997 DCI982997:DCO982997 DME982997:DMK982997 DWA982997:DWG982997 EFW982997:EGC982997 EPS982997:EPY982997 EZO982997:EZU982997 FJK982997:FJQ982997 FTG982997:FTM982997 GDC982997:GDI982997 GMY982997:GNE982997 GWU982997:GXA982997 HGQ982997:HGW982997 HQM982997:HQS982997 IAI982997:IAO982997 IKE982997:IKK982997 IUA982997:IUG982997 JDW982997:JEC982997 JNS982997:JNY982997 JXO982997:JXU982997 KHK982997:KHQ982997 KRG982997:KRM982997 LBC982997:LBI982997 LKY982997:LLE982997 LUU982997:LVA982997 MEQ982997:MEW982997 MOM982997:MOS982997 MYI982997:MYO982997 NIE982997:NIK982997 NSA982997:NSG982997 OBW982997:OCC982997 OLS982997:OLY982997 OVO982997:OVU982997 PFK982997:PFQ982997 PPG982997:PPM982997 PZC982997:PZI982997 QIY982997:QJE982997 QSU982997:QTA982997 RCQ982997:RCW982997 RMM982997:RMS982997 RWI982997:RWO982997 SGE982997:SGK982997 SQA982997:SQG982997 SZW982997:TAC982997 TJS982997:TJY982997 TTO982997:TTU982997 UDK982997:UDQ982997 UNG982997:UNM982997 UXC982997:UXI982997 VGY982997:VHE982997 VQU982997:VRA982997 WAQ982997:WAW982997 WKM982997:WKS982997 WUI982997:WUO982997 IZ65552:JC65554 SV65552:SY65554 ACR65552:ACU65554 AMN65552:AMQ65554 AWJ65552:AWM65554 BGF65552:BGI65554 BQB65552:BQE65554 BZX65552:CAA65554 CJT65552:CJW65554 CTP65552:CTS65554 DDL65552:DDO65554 DNH65552:DNK65554 DXD65552:DXG65554 EGZ65552:EHC65554 EQV65552:EQY65554 FAR65552:FAU65554 FKN65552:FKQ65554 FUJ65552:FUM65554 GEF65552:GEI65554 GOB65552:GOE65554 GXX65552:GYA65554 HHT65552:HHW65554 HRP65552:HRS65554 IBL65552:IBO65554 ILH65552:ILK65554 IVD65552:IVG65554 JEZ65552:JFC65554 JOV65552:JOY65554 JYR65552:JYU65554 KIN65552:KIQ65554 KSJ65552:KSM65554 LCF65552:LCI65554 LMB65552:LME65554 LVX65552:LWA65554 MFT65552:MFW65554 MPP65552:MPS65554 MZL65552:MZO65554 NJH65552:NJK65554 NTD65552:NTG65554 OCZ65552:ODC65554 OMV65552:OMY65554 OWR65552:OWU65554 PGN65552:PGQ65554 PQJ65552:PQM65554 QAF65552:QAI65554 QKB65552:QKE65554 QTX65552:QUA65554 RDT65552:RDW65554 RNP65552:RNS65554 RXL65552:RXO65554 SHH65552:SHK65554 SRD65552:SRG65554 TAZ65552:TBC65554 TKV65552:TKY65554 TUR65552:TUU65554 UEN65552:UEQ65554 UOJ65552:UOM65554 UYF65552:UYI65554 VIB65552:VIE65554 VRX65552:VSA65554 WBT65552:WBW65554 WLP65552:WLS65554 WVL65552:WVO65554 IZ131088:JC131090 SV131088:SY131090 ACR131088:ACU131090 AMN131088:AMQ131090 AWJ131088:AWM131090 BGF131088:BGI131090 BQB131088:BQE131090 BZX131088:CAA131090 CJT131088:CJW131090 CTP131088:CTS131090 DDL131088:DDO131090 DNH131088:DNK131090 DXD131088:DXG131090 EGZ131088:EHC131090 EQV131088:EQY131090 FAR131088:FAU131090 FKN131088:FKQ131090 FUJ131088:FUM131090 GEF131088:GEI131090 GOB131088:GOE131090 GXX131088:GYA131090 HHT131088:HHW131090 HRP131088:HRS131090 IBL131088:IBO131090 ILH131088:ILK131090 IVD131088:IVG131090 JEZ131088:JFC131090 JOV131088:JOY131090 JYR131088:JYU131090 KIN131088:KIQ131090 KSJ131088:KSM131090 LCF131088:LCI131090 LMB131088:LME131090 LVX131088:LWA131090 MFT131088:MFW131090 MPP131088:MPS131090 MZL131088:MZO131090 NJH131088:NJK131090 NTD131088:NTG131090 OCZ131088:ODC131090 OMV131088:OMY131090 OWR131088:OWU131090 PGN131088:PGQ131090 PQJ131088:PQM131090 QAF131088:QAI131090 QKB131088:QKE131090 QTX131088:QUA131090 RDT131088:RDW131090 RNP131088:RNS131090 RXL131088:RXO131090 SHH131088:SHK131090 SRD131088:SRG131090 TAZ131088:TBC131090 TKV131088:TKY131090 TUR131088:TUU131090 UEN131088:UEQ131090 UOJ131088:UOM131090 UYF131088:UYI131090 VIB131088:VIE131090 VRX131088:VSA131090 WBT131088:WBW131090 WLP131088:WLS131090 WVL131088:WVO131090 IZ196624:JC196626 SV196624:SY196626 ACR196624:ACU196626 AMN196624:AMQ196626 AWJ196624:AWM196626 BGF196624:BGI196626 BQB196624:BQE196626 BZX196624:CAA196626 CJT196624:CJW196626 CTP196624:CTS196626 DDL196624:DDO196626 DNH196624:DNK196626 DXD196624:DXG196626 EGZ196624:EHC196626 EQV196624:EQY196626 FAR196624:FAU196626 FKN196624:FKQ196626 FUJ196624:FUM196626 GEF196624:GEI196626 GOB196624:GOE196626 GXX196624:GYA196626 HHT196624:HHW196626 HRP196624:HRS196626 IBL196624:IBO196626 ILH196624:ILK196626 IVD196624:IVG196626 JEZ196624:JFC196626 JOV196624:JOY196626 JYR196624:JYU196626 KIN196624:KIQ196626 KSJ196624:KSM196626 LCF196624:LCI196626 LMB196624:LME196626 LVX196624:LWA196626 MFT196624:MFW196626 MPP196624:MPS196626 MZL196624:MZO196626 NJH196624:NJK196626 NTD196624:NTG196626 OCZ196624:ODC196626 OMV196624:OMY196626 OWR196624:OWU196626 PGN196624:PGQ196626 PQJ196624:PQM196626 QAF196624:QAI196626 QKB196624:QKE196626 QTX196624:QUA196626 RDT196624:RDW196626 RNP196624:RNS196626 RXL196624:RXO196626 SHH196624:SHK196626 SRD196624:SRG196626 TAZ196624:TBC196626 TKV196624:TKY196626 TUR196624:TUU196626 UEN196624:UEQ196626 UOJ196624:UOM196626 UYF196624:UYI196626 VIB196624:VIE196626 VRX196624:VSA196626 WBT196624:WBW196626 WLP196624:WLS196626 WVL196624:WVO196626 IZ262160:JC262162 SV262160:SY262162 ACR262160:ACU262162 AMN262160:AMQ262162 AWJ262160:AWM262162 BGF262160:BGI262162 BQB262160:BQE262162 BZX262160:CAA262162 CJT262160:CJW262162 CTP262160:CTS262162 DDL262160:DDO262162 DNH262160:DNK262162 DXD262160:DXG262162 EGZ262160:EHC262162 EQV262160:EQY262162 FAR262160:FAU262162 FKN262160:FKQ262162 FUJ262160:FUM262162 GEF262160:GEI262162 GOB262160:GOE262162 GXX262160:GYA262162 HHT262160:HHW262162 HRP262160:HRS262162 IBL262160:IBO262162 ILH262160:ILK262162 IVD262160:IVG262162 JEZ262160:JFC262162 JOV262160:JOY262162 JYR262160:JYU262162 KIN262160:KIQ262162 KSJ262160:KSM262162 LCF262160:LCI262162 LMB262160:LME262162 LVX262160:LWA262162 MFT262160:MFW262162 MPP262160:MPS262162 MZL262160:MZO262162 NJH262160:NJK262162 NTD262160:NTG262162 OCZ262160:ODC262162 OMV262160:OMY262162 OWR262160:OWU262162 PGN262160:PGQ262162 PQJ262160:PQM262162 QAF262160:QAI262162 QKB262160:QKE262162 QTX262160:QUA262162 RDT262160:RDW262162 RNP262160:RNS262162 RXL262160:RXO262162 SHH262160:SHK262162 SRD262160:SRG262162 TAZ262160:TBC262162 TKV262160:TKY262162 TUR262160:TUU262162 UEN262160:UEQ262162 UOJ262160:UOM262162 UYF262160:UYI262162 VIB262160:VIE262162 VRX262160:VSA262162 WBT262160:WBW262162 WLP262160:WLS262162 WVL262160:WVO262162 IZ327696:JC327698 SV327696:SY327698 ACR327696:ACU327698 AMN327696:AMQ327698 AWJ327696:AWM327698 BGF327696:BGI327698 BQB327696:BQE327698 BZX327696:CAA327698 CJT327696:CJW327698 CTP327696:CTS327698 DDL327696:DDO327698 DNH327696:DNK327698 DXD327696:DXG327698 EGZ327696:EHC327698 EQV327696:EQY327698 FAR327696:FAU327698 FKN327696:FKQ327698 FUJ327696:FUM327698 GEF327696:GEI327698 GOB327696:GOE327698 GXX327696:GYA327698 HHT327696:HHW327698 HRP327696:HRS327698 IBL327696:IBO327698 ILH327696:ILK327698 IVD327696:IVG327698 JEZ327696:JFC327698 JOV327696:JOY327698 JYR327696:JYU327698 KIN327696:KIQ327698 KSJ327696:KSM327698 LCF327696:LCI327698 LMB327696:LME327698 LVX327696:LWA327698 MFT327696:MFW327698 MPP327696:MPS327698 MZL327696:MZO327698 NJH327696:NJK327698 NTD327696:NTG327698 OCZ327696:ODC327698 OMV327696:OMY327698 OWR327696:OWU327698 PGN327696:PGQ327698 PQJ327696:PQM327698 QAF327696:QAI327698 QKB327696:QKE327698 QTX327696:QUA327698 RDT327696:RDW327698 RNP327696:RNS327698 RXL327696:RXO327698 SHH327696:SHK327698 SRD327696:SRG327698 TAZ327696:TBC327698 TKV327696:TKY327698 TUR327696:TUU327698 UEN327696:UEQ327698 UOJ327696:UOM327698 UYF327696:UYI327698 VIB327696:VIE327698 VRX327696:VSA327698 WBT327696:WBW327698 WLP327696:WLS327698 WVL327696:WVO327698 IZ393232:JC393234 SV393232:SY393234 ACR393232:ACU393234 AMN393232:AMQ393234 AWJ393232:AWM393234 BGF393232:BGI393234 BQB393232:BQE393234 BZX393232:CAA393234 CJT393232:CJW393234 CTP393232:CTS393234 DDL393232:DDO393234 DNH393232:DNK393234 DXD393232:DXG393234 EGZ393232:EHC393234 EQV393232:EQY393234 FAR393232:FAU393234 FKN393232:FKQ393234 FUJ393232:FUM393234 GEF393232:GEI393234 GOB393232:GOE393234 GXX393232:GYA393234 HHT393232:HHW393234 HRP393232:HRS393234 IBL393232:IBO393234 ILH393232:ILK393234 IVD393232:IVG393234 JEZ393232:JFC393234 JOV393232:JOY393234 JYR393232:JYU393234 KIN393232:KIQ393234 KSJ393232:KSM393234 LCF393232:LCI393234 LMB393232:LME393234 LVX393232:LWA393234 MFT393232:MFW393234 MPP393232:MPS393234 MZL393232:MZO393234 NJH393232:NJK393234 NTD393232:NTG393234 OCZ393232:ODC393234 OMV393232:OMY393234 OWR393232:OWU393234 PGN393232:PGQ393234 PQJ393232:PQM393234 QAF393232:QAI393234 QKB393232:QKE393234 QTX393232:QUA393234 RDT393232:RDW393234 RNP393232:RNS393234 RXL393232:RXO393234 SHH393232:SHK393234 SRD393232:SRG393234 TAZ393232:TBC393234 TKV393232:TKY393234 TUR393232:TUU393234 UEN393232:UEQ393234 UOJ393232:UOM393234 UYF393232:UYI393234 VIB393232:VIE393234 VRX393232:VSA393234 WBT393232:WBW393234 WLP393232:WLS393234 WVL393232:WVO393234 IZ458768:JC458770 SV458768:SY458770 ACR458768:ACU458770 AMN458768:AMQ458770 AWJ458768:AWM458770 BGF458768:BGI458770 BQB458768:BQE458770 BZX458768:CAA458770 CJT458768:CJW458770 CTP458768:CTS458770 DDL458768:DDO458770 DNH458768:DNK458770 DXD458768:DXG458770 EGZ458768:EHC458770 EQV458768:EQY458770 FAR458768:FAU458770 FKN458768:FKQ458770 FUJ458768:FUM458770 GEF458768:GEI458770 GOB458768:GOE458770 GXX458768:GYA458770 HHT458768:HHW458770 HRP458768:HRS458770 IBL458768:IBO458770 ILH458768:ILK458770 IVD458768:IVG458770 JEZ458768:JFC458770 JOV458768:JOY458770 JYR458768:JYU458770 KIN458768:KIQ458770 KSJ458768:KSM458770 LCF458768:LCI458770 LMB458768:LME458770 LVX458768:LWA458770 MFT458768:MFW458770 MPP458768:MPS458770 MZL458768:MZO458770 NJH458768:NJK458770 NTD458768:NTG458770 OCZ458768:ODC458770 OMV458768:OMY458770 OWR458768:OWU458770 PGN458768:PGQ458770 PQJ458768:PQM458770 QAF458768:QAI458770 QKB458768:QKE458770 QTX458768:QUA458770 RDT458768:RDW458770 RNP458768:RNS458770 RXL458768:RXO458770 SHH458768:SHK458770 SRD458768:SRG458770 TAZ458768:TBC458770 TKV458768:TKY458770 TUR458768:TUU458770 UEN458768:UEQ458770 UOJ458768:UOM458770 UYF458768:UYI458770 VIB458768:VIE458770 VRX458768:VSA458770 WBT458768:WBW458770 WLP458768:WLS458770 WVL458768:WVO458770 IZ524304:JC524306 SV524304:SY524306 ACR524304:ACU524306 AMN524304:AMQ524306 AWJ524304:AWM524306 BGF524304:BGI524306 BQB524304:BQE524306 BZX524304:CAA524306 CJT524304:CJW524306 CTP524304:CTS524306 DDL524304:DDO524306 DNH524304:DNK524306 DXD524304:DXG524306 EGZ524304:EHC524306 EQV524304:EQY524306 FAR524304:FAU524306 FKN524304:FKQ524306 FUJ524304:FUM524306 GEF524304:GEI524306 GOB524304:GOE524306 GXX524304:GYA524306 HHT524304:HHW524306 HRP524304:HRS524306 IBL524304:IBO524306 ILH524304:ILK524306 IVD524304:IVG524306 JEZ524304:JFC524306 JOV524304:JOY524306 JYR524304:JYU524306 KIN524304:KIQ524306 KSJ524304:KSM524306 LCF524304:LCI524306 LMB524304:LME524306 LVX524304:LWA524306 MFT524304:MFW524306 MPP524304:MPS524306 MZL524304:MZO524306 NJH524304:NJK524306 NTD524304:NTG524306 OCZ524304:ODC524306 OMV524304:OMY524306 OWR524304:OWU524306 PGN524304:PGQ524306 PQJ524304:PQM524306 QAF524304:QAI524306 QKB524304:QKE524306 QTX524304:QUA524306 RDT524304:RDW524306 RNP524304:RNS524306 RXL524304:RXO524306 SHH524304:SHK524306 SRD524304:SRG524306 TAZ524304:TBC524306 TKV524304:TKY524306 TUR524304:TUU524306 UEN524304:UEQ524306 UOJ524304:UOM524306 UYF524304:UYI524306 VIB524304:VIE524306 VRX524304:VSA524306 WBT524304:WBW524306 WLP524304:WLS524306 WVL524304:WVO524306 IZ589840:JC589842 SV589840:SY589842 ACR589840:ACU589842 AMN589840:AMQ589842 AWJ589840:AWM589842 BGF589840:BGI589842 BQB589840:BQE589842 BZX589840:CAA589842 CJT589840:CJW589842 CTP589840:CTS589842 DDL589840:DDO589842 DNH589840:DNK589842 DXD589840:DXG589842 EGZ589840:EHC589842 EQV589840:EQY589842 FAR589840:FAU589842 FKN589840:FKQ589842 FUJ589840:FUM589842 GEF589840:GEI589842 GOB589840:GOE589842 GXX589840:GYA589842 HHT589840:HHW589842 HRP589840:HRS589842 IBL589840:IBO589842 ILH589840:ILK589842 IVD589840:IVG589842 JEZ589840:JFC589842 JOV589840:JOY589842 JYR589840:JYU589842 KIN589840:KIQ589842 KSJ589840:KSM589842 LCF589840:LCI589842 LMB589840:LME589842 LVX589840:LWA589842 MFT589840:MFW589842 MPP589840:MPS589842 MZL589840:MZO589842 NJH589840:NJK589842 NTD589840:NTG589842 OCZ589840:ODC589842 OMV589840:OMY589842 OWR589840:OWU589842 PGN589840:PGQ589842 PQJ589840:PQM589842 QAF589840:QAI589842 QKB589840:QKE589842 QTX589840:QUA589842 RDT589840:RDW589842 RNP589840:RNS589842 RXL589840:RXO589842 SHH589840:SHK589842 SRD589840:SRG589842 TAZ589840:TBC589842 TKV589840:TKY589842 TUR589840:TUU589842 UEN589840:UEQ589842 UOJ589840:UOM589842 UYF589840:UYI589842 VIB589840:VIE589842 VRX589840:VSA589842 WBT589840:WBW589842 WLP589840:WLS589842 WVL589840:WVO589842 IZ655376:JC655378 SV655376:SY655378 ACR655376:ACU655378 AMN655376:AMQ655378 AWJ655376:AWM655378 BGF655376:BGI655378 BQB655376:BQE655378 BZX655376:CAA655378 CJT655376:CJW655378 CTP655376:CTS655378 DDL655376:DDO655378 DNH655376:DNK655378 DXD655376:DXG655378 EGZ655376:EHC655378 EQV655376:EQY655378 FAR655376:FAU655378 FKN655376:FKQ655378 FUJ655376:FUM655378 GEF655376:GEI655378 GOB655376:GOE655378 GXX655376:GYA655378 HHT655376:HHW655378 HRP655376:HRS655378 IBL655376:IBO655378 ILH655376:ILK655378 IVD655376:IVG655378 JEZ655376:JFC655378 JOV655376:JOY655378 JYR655376:JYU655378 KIN655376:KIQ655378 KSJ655376:KSM655378 LCF655376:LCI655378 LMB655376:LME655378 LVX655376:LWA655378 MFT655376:MFW655378 MPP655376:MPS655378 MZL655376:MZO655378 NJH655376:NJK655378 NTD655376:NTG655378 OCZ655376:ODC655378 OMV655376:OMY655378 OWR655376:OWU655378 PGN655376:PGQ655378 PQJ655376:PQM655378 QAF655376:QAI655378 QKB655376:QKE655378 QTX655376:QUA655378 RDT655376:RDW655378 RNP655376:RNS655378 RXL655376:RXO655378 SHH655376:SHK655378 SRD655376:SRG655378 TAZ655376:TBC655378 TKV655376:TKY655378 TUR655376:TUU655378 UEN655376:UEQ655378 UOJ655376:UOM655378 UYF655376:UYI655378 VIB655376:VIE655378 VRX655376:VSA655378 WBT655376:WBW655378 WLP655376:WLS655378 WVL655376:WVO655378 IZ720912:JC720914 SV720912:SY720914 ACR720912:ACU720914 AMN720912:AMQ720914 AWJ720912:AWM720914 BGF720912:BGI720914 BQB720912:BQE720914 BZX720912:CAA720914 CJT720912:CJW720914 CTP720912:CTS720914 DDL720912:DDO720914 DNH720912:DNK720914 DXD720912:DXG720914 EGZ720912:EHC720914 EQV720912:EQY720914 FAR720912:FAU720914 FKN720912:FKQ720914 FUJ720912:FUM720914 GEF720912:GEI720914 GOB720912:GOE720914 GXX720912:GYA720914 HHT720912:HHW720914 HRP720912:HRS720914 IBL720912:IBO720914 ILH720912:ILK720914 IVD720912:IVG720914 JEZ720912:JFC720914 JOV720912:JOY720914 JYR720912:JYU720914 KIN720912:KIQ720914 KSJ720912:KSM720914 LCF720912:LCI720914 LMB720912:LME720914 LVX720912:LWA720914 MFT720912:MFW720914 MPP720912:MPS720914 MZL720912:MZO720914 NJH720912:NJK720914 NTD720912:NTG720914 OCZ720912:ODC720914 OMV720912:OMY720914 OWR720912:OWU720914 PGN720912:PGQ720914 PQJ720912:PQM720914 QAF720912:QAI720914 QKB720912:QKE720914 QTX720912:QUA720914 RDT720912:RDW720914 RNP720912:RNS720914 RXL720912:RXO720914 SHH720912:SHK720914 SRD720912:SRG720914 TAZ720912:TBC720914 TKV720912:TKY720914 TUR720912:TUU720914 UEN720912:UEQ720914 UOJ720912:UOM720914 UYF720912:UYI720914 VIB720912:VIE720914 VRX720912:VSA720914 WBT720912:WBW720914 WLP720912:WLS720914 WVL720912:WVO720914 IZ786448:JC786450 SV786448:SY786450 ACR786448:ACU786450 AMN786448:AMQ786450 AWJ786448:AWM786450 BGF786448:BGI786450 BQB786448:BQE786450 BZX786448:CAA786450 CJT786448:CJW786450 CTP786448:CTS786450 DDL786448:DDO786450 DNH786448:DNK786450 DXD786448:DXG786450 EGZ786448:EHC786450 EQV786448:EQY786450 FAR786448:FAU786450 FKN786448:FKQ786450 FUJ786448:FUM786450 GEF786448:GEI786450 GOB786448:GOE786450 GXX786448:GYA786450 HHT786448:HHW786450 HRP786448:HRS786450 IBL786448:IBO786450 ILH786448:ILK786450 IVD786448:IVG786450 JEZ786448:JFC786450 JOV786448:JOY786450 JYR786448:JYU786450 KIN786448:KIQ786450 KSJ786448:KSM786450 LCF786448:LCI786450 LMB786448:LME786450 LVX786448:LWA786450 MFT786448:MFW786450 MPP786448:MPS786450 MZL786448:MZO786450 NJH786448:NJK786450 NTD786448:NTG786450 OCZ786448:ODC786450 OMV786448:OMY786450 OWR786448:OWU786450 PGN786448:PGQ786450 PQJ786448:PQM786450 QAF786448:QAI786450 QKB786448:QKE786450 QTX786448:QUA786450 RDT786448:RDW786450 RNP786448:RNS786450 RXL786448:RXO786450 SHH786448:SHK786450 SRD786448:SRG786450 TAZ786448:TBC786450 TKV786448:TKY786450 TUR786448:TUU786450 UEN786448:UEQ786450 UOJ786448:UOM786450 UYF786448:UYI786450 VIB786448:VIE786450 VRX786448:VSA786450 WBT786448:WBW786450 WLP786448:WLS786450 WVL786448:WVO786450 IZ851984:JC851986 SV851984:SY851986 ACR851984:ACU851986 AMN851984:AMQ851986 AWJ851984:AWM851986 BGF851984:BGI851986 BQB851984:BQE851986 BZX851984:CAA851986 CJT851984:CJW851986 CTP851984:CTS851986 DDL851984:DDO851986 DNH851984:DNK851986 DXD851984:DXG851986 EGZ851984:EHC851986 EQV851984:EQY851986 FAR851984:FAU851986 FKN851984:FKQ851986 FUJ851984:FUM851986 GEF851984:GEI851986 GOB851984:GOE851986 GXX851984:GYA851986 HHT851984:HHW851986 HRP851984:HRS851986 IBL851984:IBO851986 ILH851984:ILK851986 IVD851984:IVG851986 JEZ851984:JFC851986 JOV851984:JOY851986 JYR851984:JYU851986 KIN851984:KIQ851986 KSJ851984:KSM851986 LCF851984:LCI851986 LMB851984:LME851986 LVX851984:LWA851986 MFT851984:MFW851986 MPP851984:MPS851986 MZL851984:MZO851986 NJH851984:NJK851986 NTD851984:NTG851986 OCZ851984:ODC851986 OMV851984:OMY851986 OWR851984:OWU851986 PGN851984:PGQ851986 PQJ851984:PQM851986 QAF851984:QAI851986 QKB851984:QKE851986 QTX851984:QUA851986 RDT851984:RDW851986 RNP851984:RNS851986 RXL851984:RXO851986 SHH851984:SHK851986 SRD851984:SRG851986 TAZ851984:TBC851986 TKV851984:TKY851986 TUR851984:TUU851986 UEN851984:UEQ851986 UOJ851984:UOM851986 UYF851984:UYI851986 VIB851984:VIE851986 VRX851984:VSA851986 WBT851984:WBW851986 WLP851984:WLS851986 WVL851984:WVO851986 IZ917520:JC917522 SV917520:SY917522 ACR917520:ACU917522 AMN917520:AMQ917522 AWJ917520:AWM917522 BGF917520:BGI917522 BQB917520:BQE917522 BZX917520:CAA917522 CJT917520:CJW917522 CTP917520:CTS917522 DDL917520:DDO917522 DNH917520:DNK917522 DXD917520:DXG917522 EGZ917520:EHC917522 EQV917520:EQY917522 FAR917520:FAU917522 FKN917520:FKQ917522 FUJ917520:FUM917522 GEF917520:GEI917522 GOB917520:GOE917522 GXX917520:GYA917522 HHT917520:HHW917522 HRP917520:HRS917522 IBL917520:IBO917522 ILH917520:ILK917522 IVD917520:IVG917522 JEZ917520:JFC917522 JOV917520:JOY917522 JYR917520:JYU917522 KIN917520:KIQ917522 KSJ917520:KSM917522 LCF917520:LCI917522 LMB917520:LME917522 LVX917520:LWA917522 MFT917520:MFW917522 MPP917520:MPS917522 MZL917520:MZO917522 NJH917520:NJK917522 NTD917520:NTG917522 OCZ917520:ODC917522 OMV917520:OMY917522 OWR917520:OWU917522 PGN917520:PGQ917522 PQJ917520:PQM917522 QAF917520:QAI917522 QKB917520:QKE917522 QTX917520:QUA917522 RDT917520:RDW917522 RNP917520:RNS917522 RXL917520:RXO917522 SHH917520:SHK917522 SRD917520:SRG917522 TAZ917520:TBC917522 TKV917520:TKY917522 TUR917520:TUU917522 UEN917520:UEQ917522 UOJ917520:UOM917522 UYF917520:UYI917522 VIB917520:VIE917522 VRX917520:VSA917522 WBT917520:WBW917522 WLP917520:WLS917522 WVL917520:WVO917522 IZ983056:JC983058 SV983056:SY983058 ACR983056:ACU983058 AMN983056:AMQ983058 AWJ983056:AWM983058 BGF983056:BGI983058 BQB983056:BQE983058 BZX983056:CAA983058 CJT983056:CJW983058 CTP983056:CTS983058 DDL983056:DDO983058 DNH983056:DNK983058 DXD983056:DXG983058 EGZ983056:EHC983058 EQV983056:EQY983058 FAR983056:FAU983058 FKN983056:FKQ983058 FUJ983056:FUM983058 GEF983056:GEI983058 GOB983056:GOE983058 GXX983056:GYA983058 HHT983056:HHW983058 HRP983056:HRS983058 IBL983056:IBO983058 ILH983056:ILK983058 IVD983056:IVG983058 JEZ983056:JFC983058 JOV983056:JOY983058 JYR983056:JYU983058 KIN983056:KIQ983058 KSJ983056:KSM983058 LCF983056:LCI983058 LMB983056:LME983058 LVX983056:LWA983058 MFT983056:MFW983058 MPP983056:MPS983058 MZL983056:MZO983058 NJH983056:NJK983058 NTD983056:NTG983058 OCZ983056:ODC983058 OMV983056:OMY983058 OWR983056:OWU983058 PGN983056:PGQ983058 PQJ983056:PQM983058 QAF983056:QAI983058 QKB983056:QKE983058 QTX983056:QUA983058 RDT983056:RDW983058 RNP983056:RNS983058 RXL983056:RXO983058 SHH983056:SHK983058 SRD983056:SRG983058 TAZ983056:TBC983058 TKV983056:TKY983058 TUR983056:TUU983058 UEN983056:UEQ983058 UOJ983056:UOM983058 UYF983056:UYI983058 VIB983056:VIE983058 VRX983056:VSA983058 WBT983056:WBW983058 WLP983056:WLS983058 WVL983056:WVO983058 IZ65560:JC65560 SV65560:SY65560 ACR65560:ACU65560 AMN65560:AMQ65560 AWJ65560:AWM65560 BGF65560:BGI65560 BQB65560:BQE65560 BZX65560:CAA65560 CJT65560:CJW65560 CTP65560:CTS65560 DDL65560:DDO65560 DNH65560:DNK65560 DXD65560:DXG65560 EGZ65560:EHC65560 EQV65560:EQY65560 FAR65560:FAU65560 FKN65560:FKQ65560 FUJ65560:FUM65560 GEF65560:GEI65560 GOB65560:GOE65560 GXX65560:GYA65560 HHT65560:HHW65560 HRP65560:HRS65560 IBL65560:IBO65560 ILH65560:ILK65560 IVD65560:IVG65560 JEZ65560:JFC65560 JOV65560:JOY65560 JYR65560:JYU65560 KIN65560:KIQ65560 KSJ65560:KSM65560 LCF65560:LCI65560 LMB65560:LME65560 LVX65560:LWA65560 MFT65560:MFW65560 MPP65560:MPS65560 MZL65560:MZO65560 NJH65560:NJK65560 NTD65560:NTG65560 OCZ65560:ODC65560 OMV65560:OMY65560 OWR65560:OWU65560 PGN65560:PGQ65560 PQJ65560:PQM65560 QAF65560:QAI65560 QKB65560:QKE65560 QTX65560:QUA65560 RDT65560:RDW65560 RNP65560:RNS65560 RXL65560:RXO65560 SHH65560:SHK65560 SRD65560:SRG65560 TAZ65560:TBC65560 TKV65560:TKY65560 TUR65560:TUU65560 UEN65560:UEQ65560 UOJ65560:UOM65560 UYF65560:UYI65560 VIB65560:VIE65560 VRX65560:VSA65560 WBT65560:WBW65560 WLP65560:WLS65560 WVL65560:WVO65560 IZ131096:JC131096 SV131096:SY131096 ACR131096:ACU131096 AMN131096:AMQ131096 AWJ131096:AWM131096 BGF131096:BGI131096 BQB131096:BQE131096 BZX131096:CAA131096 CJT131096:CJW131096 CTP131096:CTS131096 DDL131096:DDO131096 DNH131096:DNK131096 DXD131096:DXG131096 EGZ131096:EHC131096 EQV131096:EQY131096 FAR131096:FAU131096 FKN131096:FKQ131096 FUJ131096:FUM131096 GEF131096:GEI131096 GOB131096:GOE131096 GXX131096:GYA131096 HHT131096:HHW131096 HRP131096:HRS131096 IBL131096:IBO131096 ILH131096:ILK131096 IVD131096:IVG131096 JEZ131096:JFC131096 JOV131096:JOY131096 JYR131096:JYU131096 KIN131096:KIQ131096 KSJ131096:KSM131096 LCF131096:LCI131096 LMB131096:LME131096 LVX131096:LWA131096 MFT131096:MFW131096 MPP131096:MPS131096 MZL131096:MZO131096 NJH131096:NJK131096 NTD131096:NTG131096 OCZ131096:ODC131096 OMV131096:OMY131096 OWR131096:OWU131096 PGN131096:PGQ131096 PQJ131096:PQM131096 QAF131096:QAI131096 QKB131096:QKE131096 QTX131096:QUA131096 RDT131096:RDW131096 RNP131096:RNS131096 RXL131096:RXO131096 SHH131096:SHK131096 SRD131096:SRG131096 TAZ131096:TBC131096 TKV131096:TKY131096 TUR131096:TUU131096 UEN131096:UEQ131096 UOJ131096:UOM131096 UYF131096:UYI131096 VIB131096:VIE131096 VRX131096:VSA131096 WBT131096:WBW131096 WLP131096:WLS131096 WVL131096:WVO131096 IZ196632:JC196632 SV196632:SY196632 ACR196632:ACU196632 AMN196632:AMQ196632 AWJ196632:AWM196632 BGF196632:BGI196632 BQB196632:BQE196632 BZX196632:CAA196632 CJT196632:CJW196632 CTP196632:CTS196632 DDL196632:DDO196632 DNH196632:DNK196632 DXD196632:DXG196632 EGZ196632:EHC196632 EQV196632:EQY196632 FAR196632:FAU196632 FKN196632:FKQ196632 FUJ196632:FUM196632 GEF196632:GEI196632 GOB196632:GOE196632 GXX196632:GYA196632 HHT196632:HHW196632 HRP196632:HRS196632 IBL196632:IBO196632 ILH196632:ILK196632 IVD196632:IVG196632 JEZ196632:JFC196632 JOV196632:JOY196632 JYR196632:JYU196632 KIN196632:KIQ196632 KSJ196632:KSM196632 LCF196632:LCI196632 LMB196632:LME196632 LVX196632:LWA196632 MFT196632:MFW196632 MPP196632:MPS196632 MZL196632:MZO196632 NJH196632:NJK196632 NTD196632:NTG196632 OCZ196632:ODC196632 OMV196632:OMY196632 OWR196632:OWU196632 PGN196632:PGQ196632 PQJ196632:PQM196632 QAF196632:QAI196632 QKB196632:QKE196632 QTX196632:QUA196632 RDT196632:RDW196632 RNP196632:RNS196632 RXL196632:RXO196632 SHH196632:SHK196632 SRD196632:SRG196632 TAZ196632:TBC196632 TKV196632:TKY196632 TUR196632:TUU196632 UEN196632:UEQ196632 UOJ196632:UOM196632 UYF196632:UYI196632 VIB196632:VIE196632 VRX196632:VSA196632 WBT196632:WBW196632 WLP196632:WLS196632 WVL196632:WVO196632 IZ262168:JC262168 SV262168:SY262168 ACR262168:ACU262168 AMN262168:AMQ262168 AWJ262168:AWM262168 BGF262168:BGI262168 BQB262168:BQE262168 BZX262168:CAA262168 CJT262168:CJW262168 CTP262168:CTS262168 DDL262168:DDO262168 DNH262168:DNK262168 DXD262168:DXG262168 EGZ262168:EHC262168 EQV262168:EQY262168 FAR262168:FAU262168 FKN262168:FKQ262168 FUJ262168:FUM262168 GEF262168:GEI262168 GOB262168:GOE262168 GXX262168:GYA262168 HHT262168:HHW262168 HRP262168:HRS262168 IBL262168:IBO262168 ILH262168:ILK262168 IVD262168:IVG262168 JEZ262168:JFC262168 JOV262168:JOY262168 JYR262168:JYU262168 KIN262168:KIQ262168 KSJ262168:KSM262168 LCF262168:LCI262168 LMB262168:LME262168 LVX262168:LWA262168 MFT262168:MFW262168 MPP262168:MPS262168 MZL262168:MZO262168 NJH262168:NJK262168 NTD262168:NTG262168 OCZ262168:ODC262168 OMV262168:OMY262168 OWR262168:OWU262168 PGN262168:PGQ262168 PQJ262168:PQM262168 QAF262168:QAI262168 QKB262168:QKE262168 QTX262168:QUA262168 RDT262168:RDW262168 RNP262168:RNS262168 RXL262168:RXO262168 SHH262168:SHK262168 SRD262168:SRG262168 TAZ262168:TBC262168 TKV262168:TKY262168 TUR262168:TUU262168 UEN262168:UEQ262168 UOJ262168:UOM262168 UYF262168:UYI262168 VIB262168:VIE262168 VRX262168:VSA262168 WBT262168:WBW262168 WLP262168:WLS262168 WVL262168:WVO262168 IZ327704:JC327704 SV327704:SY327704 ACR327704:ACU327704 AMN327704:AMQ327704 AWJ327704:AWM327704 BGF327704:BGI327704 BQB327704:BQE327704 BZX327704:CAA327704 CJT327704:CJW327704 CTP327704:CTS327704 DDL327704:DDO327704 DNH327704:DNK327704 DXD327704:DXG327704 EGZ327704:EHC327704 EQV327704:EQY327704 FAR327704:FAU327704 FKN327704:FKQ327704 FUJ327704:FUM327704 GEF327704:GEI327704 GOB327704:GOE327704 GXX327704:GYA327704 HHT327704:HHW327704 HRP327704:HRS327704 IBL327704:IBO327704 ILH327704:ILK327704 IVD327704:IVG327704 JEZ327704:JFC327704 JOV327704:JOY327704 JYR327704:JYU327704 KIN327704:KIQ327704 KSJ327704:KSM327704 LCF327704:LCI327704 LMB327704:LME327704 LVX327704:LWA327704 MFT327704:MFW327704 MPP327704:MPS327704 MZL327704:MZO327704 NJH327704:NJK327704 NTD327704:NTG327704 OCZ327704:ODC327704 OMV327704:OMY327704 OWR327704:OWU327704 PGN327704:PGQ327704 PQJ327704:PQM327704 QAF327704:QAI327704 QKB327704:QKE327704 QTX327704:QUA327704 RDT327704:RDW327704 RNP327704:RNS327704 RXL327704:RXO327704 SHH327704:SHK327704 SRD327704:SRG327704 TAZ327704:TBC327704 TKV327704:TKY327704 TUR327704:TUU327704 UEN327704:UEQ327704 UOJ327704:UOM327704 UYF327704:UYI327704 VIB327704:VIE327704 VRX327704:VSA327704 WBT327704:WBW327704 WLP327704:WLS327704 WVL327704:WVO327704 IZ393240:JC393240 SV393240:SY393240 ACR393240:ACU393240 AMN393240:AMQ393240 AWJ393240:AWM393240 BGF393240:BGI393240 BQB393240:BQE393240 BZX393240:CAA393240 CJT393240:CJW393240 CTP393240:CTS393240 DDL393240:DDO393240 DNH393240:DNK393240 DXD393240:DXG393240 EGZ393240:EHC393240 EQV393240:EQY393240 FAR393240:FAU393240 FKN393240:FKQ393240 FUJ393240:FUM393240 GEF393240:GEI393240 GOB393240:GOE393240 GXX393240:GYA393240 HHT393240:HHW393240 HRP393240:HRS393240 IBL393240:IBO393240 ILH393240:ILK393240 IVD393240:IVG393240 JEZ393240:JFC393240 JOV393240:JOY393240 JYR393240:JYU393240 KIN393240:KIQ393240 KSJ393240:KSM393240 LCF393240:LCI393240 LMB393240:LME393240 LVX393240:LWA393240 MFT393240:MFW393240 MPP393240:MPS393240 MZL393240:MZO393240 NJH393240:NJK393240 NTD393240:NTG393240 OCZ393240:ODC393240 OMV393240:OMY393240 OWR393240:OWU393240 PGN393240:PGQ393240 PQJ393240:PQM393240 QAF393240:QAI393240 QKB393240:QKE393240 QTX393240:QUA393240 RDT393240:RDW393240 RNP393240:RNS393240 RXL393240:RXO393240 SHH393240:SHK393240 SRD393240:SRG393240 TAZ393240:TBC393240 TKV393240:TKY393240 TUR393240:TUU393240 UEN393240:UEQ393240 UOJ393240:UOM393240 UYF393240:UYI393240 VIB393240:VIE393240 VRX393240:VSA393240 WBT393240:WBW393240 WLP393240:WLS393240 WVL393240:WVO393240 IZ458776:JC458776 SV458776:SY458776 ACR458776:ACU458776 AMN458776:AMQ458776 AWJ458776:AWM458776 BGF458776:BGI458776 BQB458776:BQE458776 BZX458776:CAA458776 CJT458776:CJW458776 CTP458776:CTS458776 DDL458776:DDO458776 DNH458776:DNK458776 DXD458776:DXG458776 EGZ458776:EHC458776 EQV458776:EQY458776 FAR458776:FAU458776 FKN458776:FKQ458776 FUJ458776:FUM458776 GEF458776:GEI458776 GOB458776:GOE458776 GXX458776:GYA458776 HHT458776:HHW458776 HRP458776:HRS458776 IBL458776:IBO458776 ILH458776:ILK458776 IVD458776:IVG458776 JEZ458776:JFC458776 JOV458776:JOY458776 JYR458776:JYU458776 KIN458776:KIQ458776 KSJ458776:KSM458776 LCF458776:LCI458776 LMB458776:LME458776 LVX458776:LWA458776 MFT458776:MFW458776 MPP458776:MPS458776 MZL458776:MZO458776 NJH458776:NJK458776 NTD458776:NTG458776 OCZ458776:ODC458776 OMV458776:OMY458776 OWR458776:OWU458776 PGN458776:PGQ458776 PQJ458776:PQM458776 QAF458776:QAI458776 QKB458776:QKE458776 QTX458776:QUA458776 RDT458776:RDW458776 RNP458776:RNS458776 RXL458776:RXO458776 SHH458776:SHK458776 SRD458776:SRG458776 TAZ458776:TBC458776 TKV458776:TKY458776 TUR458776:TUU458776 UEN458776:UEQ458776 UOJ458776:UOM458776 UYF458776:UYI458776 VIB458776:VIE458776 VRX458776:VSA458776 WBT458776:WBW458776 WLP458776:WLS458776 WVL458776:WVO458776 IZ524312:JC524312 SV524312:SY524312 ACR524312:ACU524312 AMN524312:AMQ524312 AWJ524312:AWM524312 BGF524312:BGI524312 BQB524312:BQE524312 BZX524312:CAA524312 CJT524312:CJW524312 CTP524312:CTS524312 DDL524312:DDO524312 DNH524312:DNK524312 DXD524312:DXG524312 EGZ524312:EHC524312 EQV524312:EQY524312 FAR524312:FAU524312 FKN524312:FKQ524312 FUJ524312:FUM524312 GEF524312:GEI524312 GOB524312:GOE524312 GXX524312:GYA524312 HHT524312:HHW524312 HRP524312:HRS524312 IBL524312:IBO524312 ILH524312:ILK524312 IVD524312:IVG524312 JEZ524312:JFC524312 JOV524312:JOY524312 JYR524312:JYU524312 KIN524312:KIQ524312 KSJ524312:KSM524312 LCF524312:LCI524312 LMB524312:LME524312 LVX524312:LWA524312 MFT524312:MFW524312 MPP524312:MPS524312 MZL524312:MZO524312 NJH524312:NJK524312 NTD524312:NTG524312 OCZ524312:ODC524312 OMV524312:OMY524312 OWR524312:OWU524312 PGN524312:PGQ524312 PQJ524312:PQM524312 QAF524312:QAI524312 QKB524312:QKE524312 QTX524312:QUA524312 RDT524312:RDW524312 RNP524312:RNS524312 RXL524312:RXO524312 SHH524312:SHK524312 SRD524312:SRG524312 TAZ524312:TBC524312 TKV524312:TKY524312 TUR524312:TUU524312 UEN524312:UEQ524312 UOJ524312:UOM524312 UYF524312:UYI524312 VIB524312:VIE524312 VRX524312:VSA524312 WBT524312:WBW524312 WLP524312:WLS524312 WVL524312:WVO524312 IZ589848:JC589848 SV589848:SY589848 ACR589848:ACU589848 AMN589848:AMQ589848 AWJ589848:AWM589848 BGF589848:BGI589848 BQB589848:BQE589848 BZX589848:CAA589848 CJT589848:CJW589848 CTP589848:CTS589848 DDL589848:DDO589848 DNH589848:DNK589848 DXD589848:DXG589848 EGZ589848:EHC589848 EQV589848:EQY589848 FAR589848:FAU589848 FKN589848:FKQ589848 FUJ589848:FUM589848 GEF589848:GEI589848 GOB589848:GOE589848 GXX589848:GYA589848 HHT589848:HHW589848 HRP589848:HRS589848 IBL589848:IBO589848 ILH589848:ILK589848 IVD589848:IVG589848 JEZ589848:JFC589848 JOV589848:JOY589848 JYR589848:JYU589848 KIN589848:KIQ589848 KSJ589848:KSM589848 LCF589848:LCI589848 LMB589848:LME589848 LVX589848:LWA589848 MFT589848:MFW589848 MPP589848:MPS589848 MZL589848:MZO589848 NJH589848:NJK589848 NTD589848:NTG589848 OCZ589848:ODC589848 OMV589848:OMY589848 OWR589848:OWU589848 PGN589848:PGQ589848 PQJ589848:PQM589848 QAF589848:QAI589848 QKB589848:QKE589848 QTX589848:QUA589848 RDT589848:RDW589848 RNP589848:RNS589848 RXL589848:RXO589848 SHH589848:SHK589848 SRD589848:SRG589848 TAZ589848:TBC589848 TKV589848:TKY589848 TUR589848:TUU589848 UEN589848:UEQ589848 UOJ589848:UOM589848 UYF589848:UYI589848 VIB589848:VIE589848 VRX589848:VSA589848 WBT589848:WBW589848 WLP589848:WLS589848 WVL589848:WVO589848 IZ655384:JC655384 SV655384:SY655384 ACR655384:ACU655384 AMN655384:AMQ655384 AWJ655384:AWM655384 BGF655384:BGI655384 BQB655384:BQE655384 BZX655384:CAA655384 CJT655384:CJW655384 CTP655384:CTS655384 DDL655384:DDO655384 DNH655384:DNK655384 DXD655384:DXG655384 EGZ655384:EHC655384 EQV655384:EQY655384 FAR655384:FAU655384 FKN655384:FKQ655384 FUJ655384:FUM655384 GEF655384:GEI655384 GOB655384:GOE655384 GXX655384:GYA655384 HHT655384:HHW655384 HRP655384:HRS655384 IBL655384:IBO655384 ILH655384:ILK655384 IVD655384:IVG655384 JEZ655384:JFC655384 JOV655384:JOY655384 JYR655384:JYU655384 KIN655384:KIQ655384 KSJ655384:KSM655384 LCF655384:LCI655384 LMB655384:LME655384 LVX655384:LWA655384 MFT655384:MFW655384 MPP655384:MPS655384 MZL655384:MZO655384 NJH655384:NJK655384 NTD655384:NTG655384 OCZ655384:ODC655384 OMV655384:OMY655384 OWR655384:OWU655384 PGN655384:PGQ655384 PQJ655384:PQM655384 QAF655384:QAI655384 QKB655384:QKE655384 QTX655384:QUA655384 RDT655384:RDW655384 RNP655384:RNS655384 RXL655384:RXO655384 SHH655384:SHK655384 SRD655384:SRG655384 TAZ655384:TBC655384 TKV655384:TKY655384 TUR655384:TUU655384 UEN655384:UEQ655384 UOJ655384:UOM655384 UYF655384:UYI655384 VIB655384:VIE655384 VRX655384:VSA655384 WBT655384:WBW655384 WLP655384:WLS655384 WVL655384:WVO655384 IZ720920:JC720920 SV720920:SY720920 ACR720920:ACU720920 AMN720920:AMQ720920 AWJ720920:AWM720920 BGF720920:BGI720920 BQB720920:BQE720920 BZX720920:CAA720920 CJT720920:CJW720920 CTP720920:CTS720920 DDL720920:DDO720920 DNH720920:DNK720920 DXD720920:DXG720920 EGZ720920:EHC720920 EQV720920:EQY720920 FAR720920:FAU720920 FKN720920:FKQ720920 FUJ720920:FUM720920 GEF720920:GEI720920 GOB720920:GOE720920 GXX720920:GYA720920 HHT720920:HHW720920 HRP720920:HRS720920 IBL720920:IBO720920 ILH720920:ILK720920 IVD720920:IVG720920 JEZ720920:JFC720920 JOV720920:JOY720920 JYR720920:JYU720920 KIN720920:KIQ720920 KSJ720920:KSM720920 LCF720920:LCI720920 LMB720920:LME720920 LVX720920:LWA720920 MFT720920:MFW720920 MPP720920:MPS720920 MZL720920:MZO720920 NJH720920:NJK720920 NTD720920:NTG720920 OCZ720920:ODC720920 OMV720920:OMY720920 OWR720920:OWU720920 PGN720920:PGQ720920 PQJ720920:PQM720920 QAF720920:QAI720920 QKB720920:QKE720920 QTX720920:QUA720920 RDT720920:RDW720920 RNP720920:RNS720920 RXL720920:RXO720920 SHH720920:SHK720920 SRD720920:SRG720920 TAZ720920:TBC720920 TKV720920:TKY720920 TUR720920:TUU720920 UEN720920:UEQ720920 UOJ720920:UOM720920 UYF720920:UYI720920 VIB720920:VIE720920 VRX720920:VSA720920 WBT720920:WBW720920 WLP720920:WLS720920 WVL720920:WVO720920 IZ786456:JC786456 SV786456:SY786456 ACR786456:ACU786456 AMN786456:AMQ786456 AWJ786456:AWM786456 BGF786456:BGI786456 BQB786456:BQE786456 BZX786456:CAA786456 CJT786456:CJW786456 CTP786456:CTS786456 DDL786456:DDO786456 DNH786456:DNK786456 DXD786456:DXG786456 EGZ786456:EHC786456 EQV786456:EQY786456 FAR786456:FAU786456 FKN786456:FKQ786456 FUJ786456:FUM786456 GEF786456:GEI786456 GOB786456:GOE786456 GXX786456:GYA786456 HHT786456:HHW786456 HRP786456:HRS786456 IBL786456:IBO786456 ILH786456:ILK786456 IVD786456:IVG786456 JEZ786456:JFC786456 JOV786456:JOY786456 JYR786456:JYU786456 KIN786456:KIQ786456 KSJ786456:KSM786456 LCF786456:LCI786456 LMB786456:LME786456 LVX786456:LWA786456 MFT786456:MFW786456 MPP786456:MPS786456 MZL786456:MZO786456 NJH786456:NJK786456 NTD786456:NTG786456 OCZ786456:ODC786456 OMV786456:OMY786456 OWR786456:OWU786456 PGN786456:PGQ786456 PQJ786456:PQM786456 QAF786456:QAI786456 QKB786456:QKE786456 QTX786456:QUA786456 RDT786456:RDW786456 RNP786456:RNS786456 RXL786456:RXO786456 SHH786456:SHK786456 SRD786456:SRG786456 TAZ786456:TBC786456 TKV786456:TKY786456 TUR786456:TUU786456 UEN786456:UEQ786456 UOJ786456:UOM786456 UYF786456:UYI786456 VIB786456:VIE786456 VRX786456:VSA786456 WBT786456:WBW786456 WLP786456:WLS786456 WVL786456:WVO786456 IZ851992:JC851992 SV851992:SY851992 ACR851992:ACU851992 AMN851992:AMQ851992 AWJ851992:AWM851992 BGF851992:BGI851992 BQB851992:BQE851992 BZX851992:CAA851992 CJT851992:CJW851992 CTP851992:CTS851992 DDL851992:DDO851992 DNH851992:DNK851992 DXD851992:DXG851992 EGZ851992:EHC851992 EQV851992:EQY851992 FAR851992:FAU851992 FKN851992:FKQ851992 FUJ851992:FUM851992 GEF851992:GEI851992 GOB851992:GOE851992 GXX851992:GYA851992 HHT851992:HHW851992 HRP851992:HRS851992 IBL851992:IBO851992 ILH851992:ILK851992 IVD851992:IVG851992 JEZ851992:JFC851992 JOV851992:JOY851992 JYR851992:JYU851992 KIN851992:KIQ851992 KSJ851992:KSM851992 LCF851992:LCI851992 LMB851992:LME851992 LVX851992:LWA851992 MFT851992:MFW851992 MPP851992:MPS851992 MZL851992:MZO851992 NJH851992:NJK851992 NTD851992:NTG851992 OCZ851992:ODC851992 OMV851992:OMY851992 OWR851992:OWU851992 PGN851992:PGQ851992 PQJ851992:PQM851992 QAF851992:QAI851992 QKB851992:QKE851992 QTX851992:QUA851992 RDT851992:RDW851992 RNP851992:RNS851992 RXL851992:RXO851992 SHH851992:SHK851992 SRD851992:SRG851992 TAZ851992:TBC851992 TKV851992:TKY851992 TUR851992:TUU851992 UEN851992:UEQ851992 UOJ851992:UOM851992 UYF851992:UYI851992 VIB851992:VIE851992 VRX851992:VSA851992 WBT851992:WBW851992 WLP851992:WLS851992 WVL851992:WVO851992 IZ917528:JC917528 SV917528:SY917528 ACR917528:ACU917528 AMN917528:AMQ917528 AWJ917528:AWM917528 BGF917528:BGI917528 BQB917528:BQE917528 BZX917528:CAA917528 CJT917528:CJW917528 CTP917528:CTS917528 DDL917528:DDO917528 DNH917528:DNK917528 DXD917528:DXG917528 EGZ917528:EHC917528 EQV917528:EQY917528 FAR917528:FAU917528 FKN917528:FKQ917528 FUJ917528:FUM917528 GEF917528:GEI917528 GOB917528:GOE917528 GXX917528:GYA917528 HHT917528:HHW917528 HRP917528:HRS917528 IBL917528:IBO917528 ILH917528:ILK917528 IVD917528:IVG917528 JEZ917528:JFC917528 JOV917528:JOY917528 JYR917528:JYU917528 KIN917528:KIQ917528 KSJ917528:KSM917528 LCF917528:LCI917528 LMB917528:LME917528 LVX917528:LWA917528 MFT917528:MFW917528 MPP917528:MPS917528 MZL917528:MZO917528 NJH917528:NJK917528 NTD917528:NTG917528 OCZ917528:ODC917528 OMV917528:OMY917528 OWR917528:OWU917528 PGN917528:PGQ917528 PQJ917528:PQM917528 QAF917528:QAI917528 QKB917528:QKE917528 QTX917528:QUA917528 RDT917528:RDW917528 RNP917528:RNS917528 RXL917528:RXO917528 SHH917528:SHK917528 SRD917528:SRG917528 TAZ917528:TBC917528 TKV917528:TKY917528 TUR917528:TUU917528 UEN917528:UEQ917528 UOJ917528:UOM917528 UYF917528:UYI917528 VIB917528:VIE917528 VRX917528:VSA917528 WBT917528:WBW917528 WLP917528:WLS917528 WVL917528:WVO917528 IZ983064:JC983064 SV983064:SY983064 ACR983064:ACU983064 AMN983064:AMQ983064 AWJ983064:AWM983064 BGF983064:BGI983064 BQB983064:BQE983064 BZX983064:CAA983064 CJT983064:CJW983064 CTP983064:CTS983064 DDL983064:DDO983064 DNH983064:DNK983064 DXD983064:DXG983064 EGZ983064:EHC983064 EQV983064:EQY983064 FAR983064:FAU983064 FKN983064:FKQ983064 FUJ983064:FUM983064 GEF983064:GEI983064 GOB983064:GOE983064 GXX983064:GYA983064 HHT983064:HHW983064 HRP983064:HRS983064 IBL983064:IBO983064 ILH983064:ILK983064 IVD983064:IVG983064 JEZ983064:JFC983064 JOV983064:JOY983064 JYR983064:JYU983064 KIN983064:KIQ983064 KSJ983064:KSM983064 LCF983064:LCI983064 LMB983064:LME983064 LVX983064:LWA983064 MFT983064:MFW983064 MPP983064:MPS983064 MZL983064:MZO983064 NJH983064:NJK983064 NTD983064:NTG983064 OCZ983064:ODC983064 OMV983064:OMY983064 OWR983064:OWU983064 PGN983064:PGQ983064 PQJ983064:PQM983064 QAF983064:QAI983064 QKB983064:QKE983064 QTX983064:QUA983064 RDT983064:RDW983064 RNP983064:RNS983064 RXL983064:RXO983064 SHH983064:SHK983064 SRD983064:SRG983064 TAZ983064:TBC983064 TKV983064:TKY983064 TUR983064:TUU983064 UEN983064:UEQ983064 UOJ983064:UOM983064 UYF983064:UYI983064 VIB983064:VIE983064 VRX983064:VSA983064 WBT983064:WBW983064 WLP983064:WLS983064 ALI19:ALO19 ABM19:ABS19 RQ19:RW19 HU19:IA19 WUG19:WUM19 WKK19:WKQ19 WAO19:WAU19 VQS19:VQY19 VGW19:VHC19 UXA19:UXG19 UNE19:UNK19 UDI19:UDO19 TTM19:TTS19 TJQ19:TJW19 SZU19:TAA19 SPY19:SQE19 SGC19:SGI19 RWG19:RWM19 RMK19:RMQ19 RCO19:RCU19 QSS19:QSY19 QIW19:QJC19 PZA19:PZG19 PPE19:PPK19 PFI19:PFO19 OVM19:OVS19 OLQ19:OLW19 OBU19:OCA19 NRY19:NSE19 NIC19:NII19 MYG19:MYM19 MOK19:MOQ19 MEO19:MEU19 LUS19:LUY19 LKW19:LLC19 LBA19:LBG19 KRE19:KRK19 KHI19:KHO19 JXM19:JXS19 JNQ19:JNW19 JDU19:JEA19 ITY19:IUE19 IKC19:IKI19 IAG19:IAM19 HQK19:HQQ19 HGO19:HGU19 GWS19:GWY19 GMW19:GNC19 GDA19:GDG19 FTE19:FTK19 FJI19:FJO19 EZM19:EZS19 EPQ19:EPW19 EFU19:EGA19 DVY19:DWE19 DMC19:DMI19 DCG19:DCM19 CSK19:CSQ19 CIO19:CIU19 BYS19:BYY19 BOW19:BPC19 BFA19:BFG19 AVE19:AVK19 BFA21:BFG22 AVG20:AVM20 BOW21:BPC22 BFC20:BFI20 BYS21:BYY22 BOY20:BPE20 CIO21:CIU22 BYU20:BZA20 CSK21:CSQ22 CIQ20:CIW20 DCG21:DCM22 CSM20:CSS20 DMC21:DMI22 DCI20:DCO20 DVY21:DWE22 DME20:DMK20 EFU21:EGA22 DWA20:DWG20 EPQ21:EPW22 EFW20:EGC20 EZM21:EZS22 EPS20:EPY20 FJI21:FJO22 EZO20:EZU20 FTE21:FTK22 FJK20:FJQ20 GDA21:GDG22 FTG20:FTM20 GMW21:GNC22 GDC20:GDI20 GWS21:GWY22 GMY20:GNE20 HGO21:HGU22 GWU20:GXA20 HQK21:HQQ22 HGQ20:HGW20 IAG21:IAM22 HQM20:HQS20 IKC21:IKI22 IAI20:IAO20 ITY21:IUE22 IKE20:IKK20 JDU21:JEA22 IUA20:IUG20 JNQ21:JNW22 JDW20:JEC20 JXM21:JXS22 JNS20:JNY20 KHI21:KHO22 JXO20:JXU20 KRE21:KRK22 KHK20:KHQ20 LBA21:LBG22 KRG20:KRM20 LKW21:LLC22 LBC20:LBI20 LUS21:LUY22 LKY20:LLE20 MEO21:MEU22 LUU20:LVA20 MOK21:MOQ22 MEQ20:MEW20 MYG21:MYM22 MOM20:MOS20 NIC21:NII22 MYI20:MYO20 NRY21:NSE22 NIE20:NIK20 OBU21:OCA22 NSA20:NSG20 OLQ21:OLW22 OBW20:OCC20 OVM21:OVS22 OLS20:OLY20 PFI21:PFO22 OVO20:OVU20 PPE21:PPK22 PFK20:PFQ20 PZA21:PZG22 PPG20:PPM20 QIW21:QJC22 PZC20:PZI20 QSS21:QSY22 QIY20:QJE20 RCO21:RCU22 QSU20:QTA20 RMK21:RMQ22 RCQ20:RCW20 RWG21:RWM22 RMM20:RMS20 SGC21:SGI22 RWI20:RWO20 SPY21:SQE22 SGE20:SGK20 SZU21:TAA22 SQA20:SQG20 TJQ21:TJW22 SZW20:TAC20 TTM21:TTS22 TJS20:TJY20 UDI21:UDO22 TTO20:TTU20 UNE21:UNK22 UDK20:UDQ20 UXA21:UXG22 UNG20:UNM20 VGW21:VHC22 UXC20:UXI20 VQS21:VQY22 VGY20:VHE20 WAO21:WAU22 VQU20:VRA20 WKK21:WKQ22 WAQ20:WAW20 WUG21:WUM22 WKM20:WKS20 HU21:IA22 WUI20:WUO20 RQ21:RW22 HW20:IC20 ABM21:ABS22 RS20:RY20 ALI21:ALO22 ABO20:ABU20 ALK20:ALQ20 AVE21:AVK22" xr:uid="{EBD1BBAB-72C8-4FB6-BE07-3DD7C4240A0D}">
      <formula1>K19-ROUNDDOWN(K19,0)=0</formula1>
    </dataValidation>
    <dataValidation type="list" allowBlank="1" showInputMessage="1" showErrorMessage="1" sqref="K65482:M65482 HW65482:HX65482 RS65482:RT65482 ABO65482:ABP65482 ALK65482:ALL65482 AVG65482:AVH65482 BFC65482:BFD65482 BOY65482:BOZ65482 BYU65482:BYV65482 CIQ65482:CIR65482 CSM65482:CSN65482 DCI65482:DCJ65482 DME65482:DMF65482 DWA65482:DWB65482 EFW65482:EFX65482 EPS65482:EPT65482 EZO65482:EZP65482 FJK65482:FJL65482 FTG65482:FTH65482 GDC65482:GDD65482 GMY65482:GMZ65482 GWU65482:GWV65482 HGQ65482:HGR65482 HQM65482:HQN65482 IAI65482:IAJ65482 IKE65482:IKF65482 IUA65482:IUB65482 JDW65482:JDX65482 JNS65482:JNT65482 JXO65482:JXP65482 KHK65482:KHL65482 KRG65482:KRH65482 LBC65482:LBD65482 LKY65482:LKZ65482 LUU65482:LUV65482 MEQ65482:MER65482 MOM65482:MON65482 MYI65482:MYJ65482 NIE65482:NIF65482 NSA65482:NSB65482 OBW65482:OBX65482 OLS65482:OLT65482 OVO65482:OVP65482 PFK65482:PFL65482 PPG65482:PPH65482 PZC65482:PZD65482 QIY65482:QIZ65482 QSU65482:QSV65482 RCQ65482:RCR65482 RMM65482:RMN65482 RWI65482:RWJ65482 SGE65482:SGF65482 SQA65482:SQB65482 SZW65482:SZX65482 TJS65482:TJT65482 TTO65482:TTP65482 UDK65482:UDL65482 UNG65482:UNH65482 UXC65482:UXD65482 VGY65482:VGZ65482 VQU65482:VQV65482 WAQ65482:WAR65482 WKM65482:WKN65482 WUI65482:WUJ65482 K131018:M131018 HW131018:HX131018 RS131018:RT131018 ABO131018:ABP131018 ALK131018:ALL131018 AVG131018:AVH131018 BFC131018:BFD131018 BOY131018:BOZ131018 BYU131018:BYV131018 CIQ131018:CIR131018 CSM131018:CSN131018 DCI131018:DCJ131018 DME131018:DMF131018 DWA131018:DWB131018 EFW131018:EFX131018 EPS131018:EPT131018 EZO131018:EZP131018 FJK131018:FJL131018 FTG131018:FTH131018 GDC131018:GDD131018 GMY131018:GMZ131018 GWU131018:GWV131018 HGQ131018:HGR131018 HQM131018:HQN131018 IAI131018:IAJ131018 IKE131018:IKF131018 IUA131018:IUB131018 JDW131018:JDX131018 JNS131018:JNT131018 JXO131018:JXP131018 KHK131018:KHL131018 KRG131018:KRH131018 LBC131018:LBD131018 LKY131018:LKZ131018 LUU131018:LUV131018 MEQ131018:MER131018 MOM131018:MON131018 MYI131018:MYJ131018 NIE131018:NIF131018 NSA131018:NSB131018 OBW131018:OBX131018 OLS131018:OLT131018 OVO131018:OVP131018 PFK131018:PFL131018 PPG131018:PPH131018 PZC131018:PZD131018 QIY131018:QIZ131018 QSU131018:QSV131018 RCQ131018:RCR131018 RMM131018:RMN131018 RWI131018:RWJ131018 SGE131018:SGF131018 SQA131018:SQB131018 SZW131018:SZX131018 TJS131018:TJT131018 TTO131018:TTP131018 UDK131018:UDL131018 UNG131018:UNH131018 UXC131018:UXD131018 VGY131018:VGZ131018 VQU131018:VQV131018 WAQ131018:WAR131018 WKM131018:WKN131018 WUI131018:WUJ131018 K196554:M196554 HW196554:HX196554 RS196554:RT196554 ABO196554:ABP196554 ALK196554:ALL196554 AVG196554:AVH196554 BFC196554:BFD196554 BOY196554:BOZ196554 BYU196554:BYV196554 CIQ196554:CIR196554 CSM196554:CSN196554 DCI196554:DCJ196554 DME196554:DMF196554 DWA196554:DWB196554 EFW196554:EFX196554 EPS196554:EPT196554 EZO196554:EZP196554 FJK196554:FJL196554 FTG196554:FTH196554 GDC196554:GDD196554 GMY196554:GMZ196554 GWU196554:GWV196554 HGQ196554:HGR196554 HQM196554:HQN196554 IAI196554:IAJ196554 IKE196554:IKF196554 IUA196554:IUB196554 JDW196554:JDX196554 JNS196554:JNT196554 JXO196554:JXP196554 KHK196554:KHL196554 KRG196554:KRH196554 LBC196554:LBD196554 LKY196554:LKZ196554 LUU196554:LUV196554 MEQ196554:MER196554 MOM196554:MON196554 MYI196554:MYJ196554 NIE196554:NIF196554 NSA196554:NSB196554 OBW196554:OBX196554 OLS196554:OLT196554 OVO196554:OVP196554 PFK196554:PFL196554 PPG196554:PPH196554 PZC196554:PZD196554 QIY196554:QIZ196554 QSU196554:QSV196554 RCQ196554:RCR196554 RMM196554:RMN196554 RWI196554:RWJ196554 SGE196554:SGF196554 SQA196554:SQB196554 SZW196554:SZX196554 TJS196554:TJT196554 TTO196554:TTP196554 UDK196554:UDL196554 UNG196554:UNH196554 UXC196554:UXD196554 VGY196554:VGZ196554 VQU196554:VQV196554 WAQ196554:WAR196554 WKM196554:WKN196554 WUI196554:WUJ196554 K262090:M262090 HW262090:HX262090 RS262090:RT262090 ABO262090:ABP262090 ALK262090:ALL262090 AVG262090:AVH262090 BFC262090:BFD262090 BOY262090:BOZ262090 BYU262090:BYV262090 CIQ262090:CIR262090 CSM262090:CSN262090 DCI262090:DCJ262090 DME262090:DMF262090 DWA262090:DWB262090 EFW262090:EFX262090 EPS262090:EPT262090 EZO262090:EZP262090 FJK262090:FJL262090 FTG262090:FTH262090 GDC262090:GDD262090 GMY262090:GMZ262090 GWU262090:GWV262090 HGQ262090:HGR262090 HQM262090:HQN262090 IAI262090:IAJ262090 IKE262090:IKF262090 IUA262090:IUB262090 JDW262090:JDX262090 JNS262090:JNT262090 JXO262090:JXP262090 KHK262090:KHL262090 KRG262090:KRH262090 LBC262090:LBD262090 LKY262090:LKZ262090 LUU262090:LUV262090 MEQ262090:MER262090 MOM262090:MON262090 MYI262090:MYJ262090 NIE262090:NIF262090 NSA262090:NSB262090 OBW262090:OBX262090 OLS262090:OLT262090 OVO262090:OVP262090 PFK262090:PFL262090 PPG262090:PPH262090 PZC262090:PZD262090 QIY262090:QIZ262090 QSU262090:QSV262090 RCQ262090:RCR262090 RMM262090:RMN262090 RWI262090:RWJ262090 SGE262090:SGF262090 SQA262090:SQB262090 SZW262090:SZX262090 TJS262090:TJT262090 TTO262090:TTP262090 UDK262090:UDL262090 UNG262090:UNH262090 UXC262090:UXD262090 VGY262090:VGZ262090 VQU262090:VQV262090 WAQ262090:WAR262090 WKM262090:WKN262090 WUI262090:WUJ262090 K327626:M327626 HW327626:HX327626 RS327626:RT327626 ABO327626:ABP327626 ALK327626:ALL327626 AVG327626:AVH327626 BFC327626:BFD327626 BOY327626:BOZ327626 BYU327626:BYV327626 CIQ327626:CIR327626 CSM327626:CSN327626 DCI327626:DCJ327626 DME327626:DMF327626 DWA327626:DWB327626 EFW327626:EFX327626 EPS327626:EPT327626 EZO327626:EZP327626 FJK327626:FJL327626 FTG327626:FTH327626 GDC327626:GDD327626 GMY327626:GMZ327626 GWU327626:GWV327626 HGQ327626:HGR327626 HQM327626:HQN327626 IAI327626:IAJ327626 IKE327626:IKF327626 IUA327626:IUB327626 JDW327626:JDX327626 JNS327626:JNT327626 JXO327626:JXP327626 KHK327626:KHL327626 KRG327626:KRH327626 LBC327626:LBD327626 LKY327626:LKZ327626 LUU327626:LUV327626 MEQ327626:MER327626 MOM327626:MON327626 MYI327626:MYJ327626 NIE327626:NIF327626 NSA327626:NSB327626 OBW327626:OBX327626 OLS327626:OLT327626 OVO327626:OVP327626 PFK327626:PFL327626 PPG327626:PPH327626 PZC327626:PZD327626 QIY327626:QIZ327626 QSU327626:QSV327626 RCQ327626:RCR327626 RMM327626:RMN327626 RWI327626:RWJ327626 SGE327626:SGF327626 SQA327626:SQB327626 SZW327626:SZX327626 TJS327626:TJT327626 TTO327626:TTP327626 UDK327626:UDL327626 UNG327626:UNH327626 UXC327626:UXD327626 VGY327626:VGZ327626 VQU327626:VQV327626 WAQ327626:WAR327626 WKM327626:WKN327626 WUI327626:WUJ327626 K393162:M393162 HW393162:HX393162 RS393162:RT393162 ABO393162:ABP393162 ALK393162:ALL393162 AVG393162:AVH393162 BFC393162:BFD393162 BOY393162:BOZ393162 BYU393162:BYV393162 CIQ393162:CIR393162 CSM393162:CSN393162 DCI393162:DCJ393162 DME393162:DMF393162 DWA393162:DWB393162 EFW393162:EFX393162 EPS393162:EPT393162 EZO393162:EZP393162 FJK393162:FJL393162 FTG393162:FTH393162 GDC393162:GDD393162 GMY393162:GMZ393162 GWU393162:GWV393162 HGQ393162:HGR393162 HQM393162:HQN393162 IAI393162:IAJ393162 IKE393162:IKF393162 IUA393162:IUB393162 JDW393162:JDX393162 JNS393162:JNT393162 JXO393162:JXP393162 KHK393162:KHL393162 KRG393162:KRH393162 LBC393162:LBD393162 LKY393162:LKZ393162 LUU393162:LUV393162 MEQ393162:MER393162 MOM393162:MON393162 MYI393162:MYJ393162 NIE393162:NIF393162 NSA393162:NSB393162 OBW393162:OBX393162 OLS393162:OLT393162 OVO393162:OVP393162 PFK393162:PFL393162 PPG393162:PPH393162 PZC393162:PZD393162 QIY393162:QIZ393162 QSU393162:QSV393162 RCQ393162:RCR393162 RMM393162:RMN393162 RWI393162:RWJ393162 SGE393162:SGF393162 SQA393162:SQB393162 SZW393162:SZX393162 TJS393162:TJT393162 TTO393162:TTP393162 UDK393162:UDL393162 UNG393162:UNH393162 UXC393162:UXD393162 VGY393162:VGZ393162 VQU393162:VQV393162 WAQ393162:WAR393162 WKM393162:WKN393162 WUI393162:WUJ393162 K458698:M458698 HW458698:HX458698 RS458698:RT458698 ABO458698:ABP458698 ALK458698:ALL458698 AVG458698:AVH458698 BFC458698:BFD458698 BOY458698:BOZ458698 BYU458698:BYV458698 CIQ458698:CIR458698 CSM458698:CSN458698 DCI458698:DCJ458698 DME458698:DMF458698 DWA458698:DWB458698 EFW458698:EFX458698 EPS458698:EPT458698 EZO458698:EZP458698 FJK458698:FJL458698 FTG458698:FTH458698 GDC458698:GDD458698 GMY458698:GMZ458698 GWU458698:GWV458698 HGQ458698:HGR458698 HQM458698:HQN458698 IAI458698:IAJ458698 IKE458698:IKF458698 IUA458698:IUB458698 JDW458698:JDX458698 JNS458698:JNT458698 JXO458698:JXP458698 KHK458698:KHL458698 KRG458698:KRH458698 LBC458698:LBD458698 LKY458698:LKZ458698 LUU458698:LUV458698 MEQ458698:MER458698 MOM458698:MON458698 MYI458698:MYJ458698 NIE458698:NIF458698 NSA458698:NSB458698 OBW458698:OBX458698 OLS458698:OLT458698 OVO458698:OVP458698 PFK458698:PFL458698 PPG458698:PPH458698 PZC458698:PZD458698 QIY458698:QIZ458698 QSU458698:QSV458698 RCQ458698:RCR458698 RMM458698:RMN458698 RWI458698:RWJ458698 SGE458698:SGF458698 SQA458698:SQB458698 SZW458698:SZX458698 TJS458698:TJT458698 TTO458698:TTP458698 UDK458698:UDL458698 UNG458698:UNH458698 UXC458698:UXD458698 VGY458698:VGZ458698 VQU458698:VQV458698 WAQ458698:WAR458698 WKM458698:WKN458698 WUI458698:WUJ458698 K524234:M524234 HW524234:HX524234 RS524234:RT524234 ABO524234:ABP524234 ALK524234:ALL524234 AVG524234:AVH524234 BFC524234:BFD524234 BOY524234:BOZ524234 BYU524234:BYV524234 CIQ524234:CIR524234 CSM524234:CSN524234 DCI524234:DCJ524234 DME524234:DMF524234 DWA524234:DWB524234 EFW524234:EFX524234 EPS524234:EPT524234 EZO524234:EZP524234 FJK524234:FJL524234 FTG524234:FTH524234 GDC524234:GDD524234 GMY524234:GMZ524234 GWU524234:GWV524234 HGQ524234:HGR524234 HQM524234:HQN524234 IAI524234:IAJ524234 IKE524234:IKF524234 IUA524234:IUB524234 JDW524234:JDX524234 JNS524234:JNT524234 JXO524234:JXP524234 KHK524234:KHL524234 KRG524234:KRH524234 LBC524234:LBD524234 LKY524234:LKZ524234 LUU524234:LUV524234 MEQ524234:MER524234 MOM524234:MON524234 MYI524234:MYJ524234 NIE524234:NIF524234 NSA524234:NSB524234 OBW524234:OBX524234 OLS524234:OLT524234 OVO524234:OVP524234 PFK524234:PFL524234 PPG524234:PPH524234 PZC524234:PZD524234 QIY524234:QIZ524234 QSU524234:QSV524234 RCQ524234:RCR524234 RMM524234:RMN524234 RWI524234:RWJ524234 SGE524234:SGF524234 SQA524234:SQB524234 SZW524234:SZX524234 TJS524234:TJT524234 TTO524234:TTP524234 UDK524234:UDL524234 UNG524234:UNH524234 UXC524234:UXD524234 VGY524234:VGZ524234 VQU524234:VQV524234 WAQ524234:WAR524234 WKM524234:WKN524234 WUI524234:WUJ524234 K589770:M589770 HW589770:HX589770 RS589770:RT589770 ABO589770:ABP589770 ALK589770:ALL589770 AVG589770:AVH589770 BFC589770:BFD589770 BOY589770:BOZ589770 BYU589770:BYV589770 CIQ589770:CIR589770 CSM589770:CSN589770 DCI589770:DCJ589770 DME589770:DMF589770 DWA589770:DWB589770 EFW589770:EFX589770 EPS589770:EPT589770 EZO589770:EZP589770 FJK589770:FJL589770 FTG589770:FTH589770 GDC589770:GDD589770 GMY589770:GMZ589770 GWU589770:GWV589770 HGQ589770:HGR589770 HQM589770:HQN589770 IAI589770:IAJ589770 IKE589770:IKF589770 IUA589770:IUB589770 JDW589770:JDX589770 JNS589770:JNT589770 JXO589770:JXP589770 KHK589770:KHL589770 KRG589770:KRH589770 LBC589770:LBD589770 LKY589770:LKZ589770 LUU589770:LUV589770 MEQ589770:MER589770 MOM589770:MON589770 MYI589770:MYJ589770 NIE589770:NIF589770 NSA589770:NSB589770 OBW589770:OBX589770 OLS589770:OLT589770 OVO589770:OVP589770 PFK589770:PFL589770 PPG589770:PPH589770 PZC589770:PZD589770 QIY589770:QIZ589770 QSU589770:QSV589770 RCQ589770:RCR589770 RMM589770:RMN589770 RWI589770:RWJ589770 SGE589770:SGF589770 SQA589770:SQB589770 SZW589770:SZX589770 TJS589770:TJT589770 TTO589770:TTP589770 UDK589770:UDL589770 UNG589770:UNH589770 UXC589770:UXD589770 VGY589770:VGZ589770 VQU589770:VQV589770 WAQ589770:WAR589770 WKM589770:WKN589770 WUI589770:WUJ589770 K655306:M655306 HW655306:HX655306 RS655306:RT655306 ABO655306:ABP655306 ALK655306:ALL655306 AVG655306:AVH655306 BFC655306:BFD655306 BOY655306:BOZ655306 BYU655306:BYV655306 CIQ655306:CIR655306 CSM655306:CSN655306 DCI655306:DCJ655306 DME655306:DMF655306 DWA655306:DWB655306 EFW655306:EFX655306 EPS655306:EPT655306 EZO655306:EZP655306 FJK655306:FJL655306 FTG655306:FTH655306 GDC655306:GDD655306 GMY655306:GMZ655306 GWU655306:GWV655306 HGQ655306:HGR655306 HQM655306:HQN655306 IAI655306:IAJ655306 IKE655306:IKF655306 IUA655306:IUB655306 JDW655306:JDX655306 JNS655306:JNT655306 JXO655306:JXP655306 KHK655306:KHL655306 KRG655306:KRH655306 LBC655306:LBD655306 LKY655306:LKZ655306 LUU655306:LUV655306 MEQ655306:MER655306 MOM655306:MON655306 MYI655306:MYJ655306 NIE655306:NIF655306 NSA655306:NSB655306 OBW655306:OBX655306 OLS655306:OLT655306 OVO655306:OVP655306 PFK655306:PFL655306 PPG655306:PPH655306 PZC655306:PZD655306 QIY655306:QIZ655306 QSU655306:QSV655306 RCQ655306:RCR655306 RMM655306:RMN655306 RWI655306:RWJ655306 SGE655306:SGF655306 SQA655306:SQB655306 SZW655306:SZX655306 TJS655306:TJT655306 TTO655306:TTP655306 UDK655306:UDL655306 UNG655306:UNH655306 UXC655306:UXD655306 VGY655306:VGZ655306 VQU655306:VQV655306 WAQ655306:WAR655306 WKM655306:WKN655306 WUI655306:WUJ655306 K720842:M720842 HW720842:HX720842 RS720842:RT720842 ABO720842:ABP720842 ALK720842:ALL720842 AVG720842:AVH720842 BFC720842:BFD720842 BOY720842:BOZ720842 BYU720842:BYV720842 CIQ720842:CIR720842 CSM720842:CSN720842 DCI720842:DCJ720842 DME720842:DMF720842 DWA720842:DWB720842 EFW720842:EFX720842 EPS720842:EPT720842 EZO720842:EZP720842 FJK720842:FJL720842 FTG720842:FTH720842 GDC720842:GDD720842 GMY720842:GMZ720842 GWU720842:GWV720842 HGQ720842:HGR720842 HQM720842:HQN720842 IAI720842:IAJ720842 IKE720842:IKF720842 IUA720842:IUB720842 JDW720842:JDX720842 JNS720842:JNT720842 JXO720842:JXP720842 KHK720842:KHL720842 KRG720842:KRH720842 LBC720842:LBD720842 LKY720842:LKZ720842 LUU720842:LUV720842 MEQ720842:MER720842 MOM720842:MON720842 MYI720842:MYJ720842 NIE720842:NIF720842 NSA720842:NSB720842 OBW720842:OBX720842 OLS720842:OLT720842 OVO720842:OVP720842 PFK720842:PFL720842 PPG720842:PPH720842 PZC720842:PZD720842 QIY720842:QIZ720842 QSU720842:QSV720842 RCQ720842:RCR720842 RMM720842:RMN720842 RWI720842:RWJ720842 SGE720842:SGF720842 SQA720842:SQB720842 SZW720842:SZX720842 TJS720842:TJT720842 TTO720842:TTP720842 UDK720842:UDL720842 UNG720842:UNH720842 UXC720842:UXD720842 VGY720842:VGZ720842 VQU720842:VQV720842 WAQ720842:WAR720842 WKM720842:WKN720842 WUI720842:WUJ720842 K786378:M786378 HW786378:HX786378 RS786378:RT786378 ABO786378:ABP786378 ALK786378:ALL786378 AVG786378:AVH786378 BFC786378:BFD786378 BOY786378:BOZ786378 BYU786378:BYV786378 CIQ786378:CIR786378 CSM786378:CSN786378 DCI786378:DCJ786378 DME786378:DMF786378 DWA786378:DWB786378 EFW786378:EFX786378 EPS786378:EPT786378 EZO786378:EZP786378 FJK786378:FJL786378 FTG786378:FTH786378 GDC786378:GDD786378 GMY786378:GMZ786378 GWU786378:GWV786378 HGQ786378:HGR786378 HQM786378:HQN786378 IAI786378:IAJ786378 IKE786378:IKF786378 IUA786378:IUB786378 JDW786378:JDX786378 JNS786378:JNT786378 JXO786378:JXP786378 KHK786378:KHL786378 KRG786378:KRH786378 LBC786378:LBD786378 LKY786378:LKZ786378 LUU786378:LUV786378 MEQ786378:MER786378 MOM786378:MON786378 MYI786378:MYJ786378 NIE786378:NIF786378 NSA786378:NSB786378 OBW786378:OBX786378 OLS786378:OLT786378 OVO786378:OVP786378 PFK786378:PFL786378 PPG786378:PPH786378 PZC786378:PZD786378 QIY786378:QIZ786378 QSU786378:QSV786378 RCQ786378:RCR786378 RMM786378:RMN786378 RWI786378:RWJ786378 SGE786378:SGF786378 SQA786378:SQB786378 SZW786378:SZX786378 TJS786378:TJT786378 TTO786378:TTP786378 UDK786378:UDL786378 UNG786378:UNH786378 UXC786378:UXD786378 VGY786378:VGZ786378 VQU786378:VQV786378 WAQ786378:WAR786378 WKM786378:WKN786378 WUI786378:WUJ786378 K851914:M851914 HW851914:HX851914 RS851914:RT851914 ABO851914:ABP851914 ALK851914:ALL851914 AVG851914:AVH851914 BFC851914:BFD851914 BOY851914:BOZ851914 BYU851914:BYV851914 CIQ851914:CIR851914 CSM851914:CSN851914 DCI851914:DCJ851914 DME851914:DMF851914 DWA851914:DWB851914 EFW851914:EFX851914 EPS851914:EPT851914 EZO851914:EZP851914 FJK851914:FJL851914 FTG851914:FTH851914 GDC851914:GDD851914 GMY851914:GMZ851914 GWU851914:GWV851914 HGQ851914:HGR851914 HQM851914:HQN851914 IAI851914:IAJ851914 IKE851914:IKF851914 IUA851914:IUB851914 JDW851914:JDX851914 JNS851914:JNT851914 JXO851914:JXP851914 KHK851914:KHL851914 KRG851914:KRH851914 LBC851914:LBD851914 LKY851914:LKZ851914 LUU851914:LUV851914 MEQ851914:MER851914 MOM851914:MON851914 MYI851914:MYJ851914 NIE851914:NIF851914 NSA851914:NSB851914 OBW851914:OBX851914 OLS851914:OLT851914 OVO851914:OVP851914 PFK851914:PFL851914 PPG851914:PPH851914 PZC851914:PZD851914 QIY851914:QIZ851914 QSU851914:QSV851914 RCQ851914:RCR851914 RMM851914:RMN851914 RWI851914:RWJ851914 SGE851914:SGF851914 SQA851914:SQB851914 SZW851914:SZX851914 TJS851914:TJT851914 TTO851914:TTP851914 UDK851914:UDL851914 UNG851914:UNH851914 UXC851914:UXD851914 VGY851914:VGZ851914 VQU851914:VQV851914 WAQ851914:WAR851914 WKM851914:WKN851914 WUI851914:WUJ851914 K917450:M917450 HW917450:HX917450 RS917450:RT917450 ABO917450:ABP917450 ALK917450:ALL917450 AVG917450:AVH917450 BFC917450:BFD917450 BOY917450:BOZ917450 BYU917450:BYV917450 CIQ917450:CIR917450 CSM917450:CSN917450 DCI917450:DCJ917450 DME917450:DMF917450 DWA917450:DWB917450 EFW917450:EFX917450 EPS917450:EPT917450 EZO917450:EZP917450 FJK917450:FJL917450 FTG917450:FTH917450 GDC917450:GDD917450 GMY917450:GMZ917450 GWU917450:GWV917450 HGQ917450:HGR917450 HQM917450:HQN917450 IAI917450:IAJ917450 IKE917450:IKF917450 IUA917450:IUB917450 JDW917450:JDX917450 JNS917450:JNT917450 JXO917450:JXP917450 KHK917450:KHL917450 KRG917450:KRH917450 LBC917450:LBD917450 LKY917450:LKZ917450 LUU917450:LUV917450 MEQ917450:MER917450 MOM917450:MON917450 MYI917450:MYJ917450 NIE917450:NIF917450 NSA917450:NSB917450 OBW917450:OBX917450 OLS917450:OLT917450 OVO917450:OVP917450 PFK917450:PFL917450 PPG917450:PPH917450 PZC917450:PZD917450 QIY917450:QIZ917450 QSU917450:QSV917450 RCQ917450:RCR917450 RMM917450:RMN917450 RWI917450:RWJ917450 SGE917450:SGF917450 SQA917450:SQB917450 SZW917450:SZX917450 TJS917450:TJT917450 TTO917450:TTP917450 UDK917450:UDL917450 UNG917450:UNH917450 UXC917450:UXD917450 VGY917450:VGZ917450 VQU917450:VQV917450 WAQ917450:WAR917450 WKM917450:WKN917450 WUI917450:WUJ917450 K982986:M982986 HW982986:HX982986 RS982986:RT982986 ABO982986:ABP982986 ALK982986:ALL982986 AVG982986:AVH982986 BFC982986:BFD982986 BOY982986:BOZ982986 BYU982986:BYV982986 CIQ982986:CIR982986 CSM982986:CSN982986 DCI982986:DCJ982986 DME982986:DMF982986 DWA982986:DWB982986 EFW982986:EFX982986 EPS982986:EPT982986 EZO982986:EZP982986 FJK982986:FJL982986 FTG982986:FTH982986 GDC982986:GDD982986 GMY982986:GMZ982986 GWU982986:GWV982986 HGQ982986:HGR982986 HQM982986:HQN982986 IAI982986:IAJ982986 IKE982986:IKF982986 IUA982986:IUB982986 JDW982986:JDX982986 JNS982986:JNT982986 JXO982986:JXP982986 KHK982986:KHL982986 KRG982986:KRH982986 LBC982986:LBD982986 LKY982986:LKZ982986 LUU982986:LUV982986 MEQ982986:MER982986 MOM982986:MON982986 MYI982986:MYJ982986 NIE982986:NIF982986 NSA982986:NSB982986 OBW982986:OBX982986 OLS982986:OLT982986 OVO982986:OVP982986 PFK982986:PFL982986 PPG982986:PPH982986 PZC982986:PZD982986 QIY982986:QIZ982986 QSU982986:QSV982986 RCQ982986:RCR982986 RMM982986:RMN982986 RWI982986:RWJ982986 SGE982986:SGF982986 SQA982986:SQB982986 SZW982986:SZX982986 TJS982986:TJT982986 TTO982986:TTP982986 UDK982986:UDL982986 UNG982986:UNH982986 UXC982986:UXD982986 VGY982986:VGZ982986 VQU982986:VQV982986 WAQ982986:WAR982986 WKM982986:WKN982986 WUI982986:WUJ982986" xr:uid="{017B81BE-846D-4820-A8D7-678FD9E82738}">
      <formula1>"□,■"</formula1>
    </dataValidation>
    <dataValidation type="custom" imeMode="disabled" allowBlank="1" showInputMessage="1" showErrorMessage="1" error="小数点以下は第一位まで、二位以下切り捨てで入力して下さい。" sqref="HU13:IA13 RQ13:RW13 ABM13:ABS13 ALI13:ALO13 AVE13:AVK13 BFA13:BFG13 BOW13:BPC13 BYS13:BYY13 CIO13:CIU13 CSK13:CSQ13 DCG13:DCM13 DMC13:DMI13 DVY13:DWE13 EFU13:EGA13 EPQ13:EPW13 EZM13:EZS13 FJI13:FJO13 FTE13:FTK13 GDA13:GDG13 GMW13:GNC13 GWS13:GWY13 HGO13:HGU13 HQK13:HQQ13 IAG13:IAM13 IKC13:IKI13 ITY13:IUE13 JDU13:JEA13 JNQ13:JNW13 JXM13:JXS13 KHI13:KHO13 KRE13:KRK13 LBA13:LBG13 LKW13:LLC13 LUS13:LUY13 MEO13:MEU13 MOK13:MOQ13 MYG13:MYM13 NIC13:NII13 NRY13:NSE13 OBU13:OCA13 OLQ13:OLW13 OVM13:OVS13 PFI13:PFO13 PPE13:PPK13 PZA13:PZG13 QIW13:QJC13 QSS13:QSY13 RCO13:RCU13 RMK13:RMQ13 RWG13:RWM13 SGC13:SGI13 SPY13:SQE13 SZU13:TAA13 TJQ13:TJW13 TTM13:TTS13 UDI13:UDO13 UNE13:UNK13 UXA13:UXG13 VGW13:VHC13 VQS13:VQY13 WAO13:WAU13 WKK13:WKQ13 WUG13:WUM13 K65485:R65485 HW65485:IC65485 RS65485:RY65485 ABO65485:ABU65485 ALK65485:ALQ65485 AVG65485:AVM65485 BFC65485:BFI65485 BOY65485:BPE65485 BYU65485:BZA65485 CIQ65485:CIW65485 CSM65485:CSS65485 DCI65485:DCO65485 DME65485:DMK65485 DWA65485:DWG65485 EFW65485:EGC65485 EPS65485:EPY65485 EZO65485:EZU65485 FJK65485:FJQ65485 FTG65485:FTM65485 GDC65485:GDI65485 GMY65485:GNE65485 GWU65485:GXA65485 HGQ65485:HGW65485 HQM65485:HQS65485 IAI65485:IAO65485 IKE65485:IKK65485 IUA65485:IUG65485 JDW65485:JEC65485 JNS65485:JNY65485 JXO65485:JXU65485 KHK65485:KHQ65485 KRG65485:KRM65485 LBC65485:LBI65485 LKY65485:LLE65485 LUU65485:LVA65485 MEQ65485:MEW65485 MOM65485:MOS65485 MYI65485:MYO65485 NIE65485:NIK65485 NSA65485:NSG65485 OBW65485:OCC65485 OLS65485:OLY65485 OVO65485:OVU65485 PFK65485:PFQ65485 PPG65485:PPM65485 PZC65485:PZI65485 QIY65485:QJE65485 QSU65485:QTA65485 RCQ65485:RCW65485 RMM65485:RMS65485 RWI65485:RWO65485 SGE65485:SGK65485 SQA65485:SQG65485 SZW65485:TAC65485 TJS65485:TJY65485 TTO65485:TTU65485 UDK65485:UDQ65485 UNG65485:UNM65485 UXC65485:UXI65485 VGY65485:VHE65485 VQU65485:VRA65485 WAQ65485:WAW65485 WKM65485:WKS65485 WUI65485:WUO65485 K131021:R131021 HW131021:IC131021 RS131021:RY131021 ABO131021:ABU131021 ALK131021:ALQ131021 AVG131021:AVM131021 BFC131021:BFI131021 BOY131021:BPE131021 BYU131021:BZA131021 CIQ131021:CIW131021 CSM131021:CSS131021 DCI131021:DCO131021 DME131021:DMK131021 DWA131021:DWG131021 EFW131021:EGC131021 EPS131021:EPY131021 EZO131021:EZU131021 FJK131021:FJQ131021 FTG131021:FTM131021 GDC131021:GDI131021 GMY131021:GNE131021 GWU131021:GXA131021 HGQ131021:HGW131021 HQM131021:HQS131021 IAI131021:IAO131021 IKE131021:IKK131021 IUA131021:IUG131021 JDW131021:JEC131021 JNS131021:JNY131021 JXO131021:JXU131021 KHK131021:KHQ131021 KRG131021:KRM131021 LBC131021:LBI131021 LKY131021:LLE131021 LUU131021:LVA131021 MEQ131021:MEW131021 MOM131021:MOS131021 MYI131021:MYO131021 NIE131021:NIK131021 NSA131021:NSG131021 OBW131021:OCC131021 OLS131021:OLY131021 OVO131021:OVU131021 PFK131021:PFQ131021 PPG131021:PPM131021 PZC131021:PZI131021 QIY131021:QJE131021 QSU131021:QTA131021 RCQ131021:RCW131021 RMM131021:RMS131021 RWI131021:RWO131021 SGE131021:SGK131021 SQA131021:SQG131021 SZW131021:TAC131021 TJS131021:TJY131021 TTO131021:TTU131021 UDK131021:UDQ131021 UNG131021:UNM131021 UXC131021:UXI131021 VGY131021:VHE131021 VQU131021:VRA131021 WAQ131021:WAW131021 WKM131021:WKS131021 WUI131021:WUO131021 K196557:R196557 HW196557:IC196557 RS196557:RY196557 ABO196557:ABU196557 ALK196557:ALQ196557 AVG196557:AVM196557 BFC196557:BFI196557 BOY196557:BPE196557 BYU196557:BZA196557 CIQ196557:CIW196557 CSM196557:CSS196557 DCI196557:DCO196557 DME196557:DMK196557 DWA196557:DWG196557 EFW196557:EGC196557 EPS196557:EPY196557 EZO196557:EZU196557 FJK196557:FJQ196557 FTG196557:FTM196557 GDC196557:GDI196557 GMY196557:GNE196557 GWU196557:GXA196557 HGQ196557:HGW196557 HQM196557:HQS196557 IAI196557:IAO196557 IKE196557:IKK196557 IUA196557:IUG196557 JDW196557:JEC196557 JNS196557:JNY196557 JXO196557:JXU196557 KHK196557:KHQ196557 KRG196557:KRM196557 LBC196557:LBI196557 LKY196557:LLE196557 LUU196557:LVA196557 MEQ196557:MEW196557 MOM196557:MOS196557 MYI196557:MYO196557 NIE196557:NIK196557 NSA196557:NSG196557 OBW196557:OCC196557 OLS196557:OLY196557 OVO196557:OVU196557 PFK196557:PFQ196557 PPG196557:PPM196557 PZC196557:PZI196557 QIY196557:QJE196557 QSU196557:QTA196557 RCQ196557:RCW196557 RMM196557:RMS196557 RWI196557:RWO196557 SGE196557:SGK196557 SQA196557:SQG196557 SZW196557:TAC196557 TJS196557:TJY196557 TTO196557:TTU196557 UDK196557:UDQ196557 UNG196557:UNM196557 UXC196557:UXI196557 VGY196557:VHE196557 VQU196557:VRA196557 WAQ196557:WAW196557 WKM196557:WKS196557 WUI196557:WUO196557 K262093:R262093 HW262093:IC262093 RS262093:RY262093 ABO262093:ABU262093 ALK262093:ALQ262093 AVG262093:AVM262093 BFC262093:BFI262093 BOY262093:BPE262093 BYU262093:BZA262093 CIQ262093:CIW262093 CSM262093:CSS262093 DCI262093:DCO262093 DME262093:DMK262093 DWA262093:DWG262093 EFW262093:EGC262093 EPS262093:EPY262093 EZO262093:EZU262093 FJK262093:FJQ262093 FTG262093:FTM262093 GDC262093:GDI262093 GMY262093:GNE262093 GWU262093:GXA262093 HGQ262093:HGW262093 HQM262093:HQS262093 IAI262093:IAO262093 IKE262093:IKK262093 IUA262093:IUG262093 JDW262093:JEC262093 JNS262093:JNY262093 JXO262093:JXU262093 KHK262093:KHQ262093 KRG262093:KRM262093 LBC262093:LBI262093 LKY262093:LLE262093 LUU262093:LVA262093 MEQ262093:MEW262093 MOM262093:MOS262093 MYI262093:MYO262093 NIE262093:NIK262093 NSA262093:NSG262093 OBW262093:OCC262093 OLS262093:OLY262093 OVO262093:OVU262093 PFK262093:PFQ262093 PPG262093:PPM262093 PZC262093:PZI262093 QIY262093:QJE262093 QSU262093:QTA262093 RCQ262093:RCW262093 RMM262093:RMS262093 RWI262093:RWO262093 SGE262093:SGK262093 SQA262093:SQG262093 SZW262093:TAC262093 TJS262093:TJY262093 TTO262093:TTU262093 UDK262093:UDQ262093 UNG262093:UNM262093 UXC262093:UXI262093 VGY262093:VHE262093 VQU262093:VRA262093 WAQ262093:WAW262093 WKM262093:WKS262093 WUI262093:WUO262093 K327629:R327629 HW327629:IC327629 RS327629:RY327629 ABO327629:ABU327629 ALK327629:ALQ327629 AVG327629:AVM327629 BFC327629:BFI327629 BOY327629:BPE327629 BYU327629:BZA327629 CIQ327629:CIW327629 CSM327629:CSS327629 DCI327629:DCO327629 DME327629:DMK327629 DWA327629:DWG327629 EFW327629:EGC327629 EPS327629:EPY327629 EZO327629:EZU327629 FJK327629:FJQ327629 FTG327629:FTM327629 GDC327629:GDI327629 GMY327629:GNE327629 GWU327629:GXA327629 HGQ327629:HGW327629 HQM327629:HQS327629 IAI327629:IAO327629 IKE327629:IKK327629 IUA327629:IUG327629 JDW327629:JEC327629 JNS327629:JNY327629 JXO327629:JXU327629 KHK327629:KHQ327629 KRG327629:KRM327629 LBC327629:LBI327629 LKY327629:LLE327629 LUU327629:LVA327629 MEQ327629:MEW327629 MOM327629:MOS327629 MYI327629:MYO327629 NIE327629:NIK327629 NSA327629:NSG327629 OBW327629:OCC327629 OLS327629:OLY327629 OVO327629:OVU327629 PFK327629:PFQ327629 PPG327629:PPM327629 PZC327629:PZI327629 QIY327629:QJE327629 QSU327629:QTA327629 RCQ327629:RCW327629 RMM327629:RMS327629 RWI327629:RWO327629 SGE327629:SGK327629 SQA327629:SQG327629 SZW327629:TAC327629 TJS327629:TJY327629 TTO327629:TTU327629 UDK327629:UDQ327629 UNG327629:UNM327629 UXC327629:UXI327629 VGY327629:VHE327629 VQU327629:VRA327629 WAQ327629:WAW327629 WKM327629:WKS327629 WUI327629:WUO327629 K393165:R393165 HW393165:IC393165 RS393165:RY393165 ABO393165:ABU393165 ALK393165:ALQ393165 AVG393165:AVM393165 BFC393165:BFI393165 BOY393165:BPE393165 BYU393165:BZA393165 CIQ393165:CIW393165 CSM393165:CSS393165 DCI393165:DCO393165 DME393165:DMK393165 DWA393165:DWG393165 EFW393165:EGC393165 EPS393165:EPY393165 EZO393165:EZU393165 FJK393165:FJQ393165 FTG393165:FTM393165 GDC393165:GDI393165 GMY393165:GNE393165 GWU393165:GXA393165 HGQ393165:HGW393165 HQM393165:HQS393165 IAI393165:IAO393165 IKE393165:IKK393165 IUA393165:IUG393165 JDW393165:JEC393165 JNS393165:JNY393165 JXO393165:JXU393165 KHK393165:KHQ393165 KRG393165:KRM393165 LBC393165:LBI393165 LKY393165:LLE393165 LUU393165:LVA393165 MEQ393165:MEW393165 MOM393165:MOS393165 MYI393165:MYO393165 NIE393165:NIK393165 NSA393165:NSG393165 OBW393165:OCC393165 OLS393165:OLY393165 OVO393165:OVU393165 PFK393165:PFQ393165 PPG393165:PPM393165 PZC393165:PZI393165 QIY393165:QJE393165 QSU393165:QTA393165 RCQ393165:RCW393165 RMM393165:RMS393165 RWI393165:RWO393165 SGE393165:SGK393165 SQA393165:SQG393165 SZW393165:TAC393165 TJS393165:TJY393165 TTO393165:TTU393165 UDK393165:UDQ393165 UNG393165:UNM393165 UXC393165:UXI393165 VGY393165:VHE393165 VQU393165:VRA393165 WAQ393165:WAW393165 WKM393165:WKS393165 WUI393165:WUO393165 K458701:R458701 HW458701:IC458701 RS458701:RY458701 ABO458701:ABU458701 ALK458701:ALQ458701 AVG458701:AVM458701 BFC458701:BFI458701 BOY458701:BPE458701 BYU458701:BZA458701 CIQ458701:CIW458701 CSM458701:CSS458701 DCI458701:DCO458701 DME458701:DMK458701 DWA458701:DWG458701 EFW458701:EGC458701 EPS458701:EPY458701 EZO458701:EZU458701 FJK458701:FJQ458701 FTG458701:FTM458701 GDC458701:GDI458701 GMY458701:GNE458701 GWU458701:GXA458701 HGQ458701:HGW458701 HQM458701:HQS458701 IAI458701:IAO458701 IKE458701:IKK458701 IUA458701:IUG458701 JDW458701:JEC458701 JNS458701:JNY458701 JXO458701:JXU458701 KHK458701:KHQ458701 KRG458701:KRM458701 LBC458701:LBI458701 LKY458701:LLE458701 LUU458701:LVA458701 MEQ458701:MEW458701 MOM458701:MOS458701 MYI458701:MYO458701 NIE458701:NIK458701 NSA458701:NSG458701 OBW458701:OCC458701 OLS458701:OLY458701 OVO458701:OVU458701 PFK458701:PFQ458701 PPG458701:PPM458701 PZC458701:PZI458701 QIY458701:QJE458701 QSU458701:QTA458701 RCQ458701:RCW458701 RMM458701:RMS458701 RWI458701:RWO458701 SGE458701:SGK458701 SQA458701:SQG458701 SZW458701:TAC458701 TJS458701:TJY458701 TTO458701:TTU458701 UDK458701:UDQ458701 UNG458701:UNM458701 UXC458701:UXI458701 VGY458701:VHE458701 VQU458701:VRA458701 WAQ458701:WAW458701 WKM458701:WKS458701 WUI458701:WUO458701 K524237:R524237 HW524237:IC524237 RS524237:RY524237 ABO524237:ABU524237 ALK524237:ALQ524237 AVG524237:AVM524237 BFC524237:BFI524237 BOY524237:BPE524237 BYU524237:BZA524237 CIQ524237:CIW524237 CSM524237:CSS524237 DCI524237:DCO524237 DME524237:DMK524237 DWA524237:DWG524237 EFW524237:EGC524237 EPS524237:EPY524237 EZO524237:EZU524237 FJK524237:FJQ524237 FTG524237:FTM524237 GDC524237:GDI524237 GMY524237:GNE524237 GWU524237:GXA524237 HGQ524237:HGW524237 HQM524237:HQS524237 IAI524237:IAO524237 IKE524237:IKK524237 IUA524237:IUG524237 JDW524237:JEC524237 JNS524237:JNY524237 JXO524237:JXU524237 KHK524237:KHQ524237 KRG524237:KRM524237 LBC524237:LBI524237 LKY524237:LLE524237 LUU524237:LVA524237 MEQ524237:MEW524237 MOM524237:MOS524237 MYI524237:MYO524237 NIE524237:NIK524237 NSA524237:NSG524237 OBW524237:OCC524237 OLS524237:OLY524237 OVO524237:OVU524237 PFK524237:PFQ524237 PPG524237:PPM524237 PZC524237:PZI524237 QIY524237:QJE524237 QSU524237:QTA524237 RCQ524237:RCW524237 RMM524237:RMS524237 RWI524237:RWO524237 SGE524237:SGK524237 SQA524237:SQG524237 SZW524237:TAC524237 TJS524237:TJY524237 TTO524237:TTU524237 UDK524237:UDQ524237 UNG524237:UNM524237 UXC524237:UXI524237 VGY524237:VHE524237 VQU524237:VRA524237 WAQ524237:WAW524237 WKM524237:WKS524237 WUI524237:WUO524237 K589773:R589773 HW589773:IC589773 RS589773:RY589773 ABO589773:ABU589773 ALK589773:ALQ589773 AVG589773:AVM589773 BFC589773:BFI589773 BOY589773:BPE589773 BYU589773:BZA589773 CIQ589773:CIW589773 CSM589773:CSS589773 DCI589773:DCO589773 DME589773:DMK589773 DWA589773:DWG589773 EFW589773:EGC589773 EPS589773:EPY589773 EZO589773:EZU589773 FJK589773:FJQ589773 FTG589773:FTM589773 GDC589773:GDI589773 GMY589773:GNE589773 GWU589773:GXA589773 HGQ589773:HGW589773 HQM589773:HQS589773 IAI589773:IAO589773 IKE589773:IKK589773 IUA589773:IUG589773 JDW589773:JEC589773 JNS589773:JNY589773 JXO589773:JXU589773 KHK589773:KHQ589773 KRG589773:KRM589773 LBC589773:LBI589773 LKY589773:LLE589773 LUU589773:LVA589773 MEQ589773:MEW589773 MOM589773:MOS589773 MYI589773:MYO589773 NIE589773:NIK589773 NSA589773:NSG589773 OBW589773:OCC589773 OLS589773:OLY589773 OVO589773:OVU589773 PFK589773:PFQ589773 PPG589773:PPM589773 PZC589773:PZI589773 QIY589773:QJE589773 QSU589773:QTA589773 RCQ589773:RCW589773 RMM589773:RMS589773 RWI589773:RWO589773 SGE589773:SGK589773 SQA589773:SQG589773 SZW589773:TAC589773 TJS589773:TJY589773 TTO589773:TTU589773 UDK589773:UDQ589773 UNG589773:UNM589773 UXC589773:UXI589773 VGY589773:VHE589773 VQU589773:VRA589773 WAQ589773:WAW589773 WKM589773:WKS589773 WUI589773:WUO589773 K655309:R655309 HW655309:IC655309 RS655309:RY655309 ABO655309:ABU655309 ALK655309:ALQ655309 AVG655309:AVM655309 BFC655309:BFI655309 BOY655309:BPE655309 BYU655309:BZA655309 CIQ655309:CIW655309 CSM655309:CSS655309 DCI655309:DCO655309 DME655309:DMK655309 DWA655309:DWG655309 EFW655309:EGC655309 EPS655309:EPY655309 EZO655309:EZU655309 FJK655309:FJQ655309 FTG655309:FTM655309 GDC655309:GDI655309 GMY655309:GNE655309 GWU655309:GXA655309 HGQ655309:HGW655309 HQM655309:HQS655309 IAI655309:IAO655309 IKE655309:IKK655309 IUA655309:IUG655309 JDW655309:JEC655309 JNS655309:JNY655309 JXO655309:JXU655309 KHK655309:KHQ655309 KRG655309:KRM655309 LBC655309:LBI655309 LKY655309:LLE655309 LUU655309:LVA655309 MEQ655309:MEW655309 MOM655309:MOS655309 MYI655309:MYO655309 NIE655309:NIK655309 NSA655309:NSG655309 OBW655309:OCC655309 OLS655309:OLY655309 OVO655309:OVU655309 PFK655309:PFQ655309 PPG655309:PPM655309 PZC655309:PZI655309 QIY655309:QJE655309 QSU655309:QTA655309 RCQ655309:RCW655309 RMM655309:RMS655309 RWI655309:RWO655309 SGE655309:SGK655309 SQA655309:SQG655309 SZW655309:TAC655309 TJS655309:TJY655309 TTO655309:TTU655309 UDK655309:UDQ655309 UNG655309:UNM655309 UXC655309:UXI655309 VGY655309:VHE655309 VQU655309:VRA655309 WAQ655309:WAW655309 WKM655309:WKS655309 WUI655309:WUO655309 K720845:R720845 HW720845:IC720845 RS720845:RY720845 ABO720845:ABU720845 ALK720845:ALQ720845 AVG720845:AVM720845 BFC720845:BFI720845 BOY720845:BPE720845 BYU720845:BZA720845 CIQ720845:CIW720845 CSM720845:CSS720845 DCI720845:DCO720845 DME720845:DMK720845 DWA720845:DWG720845 EFW720845:EGC720845 EPS720845:EPY720845 EZO720845:EZU720845 FJK720845:FJQ720845 FTG720845:FTM720845 GDC720845:GDI720845 GMY720845:GNE720845 GWU720845:GXA720845 HGQ720845:HGW720845 HQM720845:HQS720845 IAI720845:IAO720845 IKE720845:IKK720845 IUA720845:IUG720845 JDW720845:JEC720845 JNS720845:JNY720845 JXO720845:JXU720845 KHK720845:KHQ720845 KRG720845:KRM720845 LBC720845:LBI720845 LKY720845:LLE720845 LUU720845:LVA720845 MEQ720845:MEW720845 MOM720845:MOS720845 MYI720845:MYO720845 NIE720845:NIK720845 NSA720845:NSG720845 OBW720845:OCC720845 OLS720845:OLY720845 OVO720845:OVU720845 PFK720845:PFQ720845 PPG720845:PPM720845 PZC720845:PZI720845 QIY720845:QJE720845 QSU720845:QTA720845 RCQ720845:RCW720845 RMM720845:RMS720845 RWI720845:RWO720845 SGE720845:SGK720845 SQA720845:SQG720845 SZW720845:TAC720845 TJS720845:TJY720845 TTO720845:TTU720845 UDK720845:UDQ720845 UNG720845:UNM720845 UXC720845:UXI720845 VGY720845:VHE720845 VQU720845:VRA720845 WAQ720845:WAW720845 WKM720845:WKS720845 WUI720845:WUO720845 K786381:R786381 HW786381:IC786381 RS786381:RY786381 ABO786381:ABU786381 ALK786381:ALQ786381 AVG786381:AVM786381 BFC786381:BFI786381 BOY786381:BPE786381 BYU786381:BZA786381 CIQ786381:CIW786381 CSM786381:CSS786381 DCI786381:DCO786381 DME786381:DMK786381 DWA786381:DWG786381 EFW786381:EGC786381 EPS786381:EPY786381 EZO786381:EZU786381 FJK786381:FJQ786381 FTG786381:FTM786381 GDC786381:GDI786381 GMY786381:GNE786381 GWU786381:GXA786381 HGQ786381:HGW786381 HQM786381:HQS786381 IAI786381:IAO786381 IKE786381:IKK786381 IUA786381:IUG786381 JDW786381:JEC786381 JNS786381:JNY786381 JXO786381:JXU786381 KHK786381:KHQ786381 KRG786381:KRM786381 LBC786381:LBI786381 LKY786381:LLE786381 LUU786381:LVA786381 MEQ786381:MEW786381 MOM786381:MOS786381 MYI786381:MYO786381 NIE786381:NIK786381 NSA786381:NSG786381 OBW786381:OCC786381 OLS786381:OLY786381 OVO786381:OVU786381 PFK786381:PFQ786381 PPG786381:PPM786381 PZC786381:PZI786381 QIY786381:QJE786381 QSU786381:QTA786381 RCQ786381:RCW786381 RMM786381:RMS786381 RWI786381:RWO786381 SGE786381:SGK786381 SQA786381:SQG786381 SZW786381:TAC786381 TJS786381:TJY786381 TTO786381:TTU786381 UDK786381:UDQ786381 UNG786381:UNM786381 UXC786381:UXI786381 VGY786381:VHE786381 VQU786381:VRA786381 WAQ786381:WAW786381 WKM786381:WKS786381 WUI786381:WUO786381 K851917:R851917 HW851917:IC851917 RS851917:RY851917 ABO851917:ABU851917 ALK851917:ALQ851917 AVG851917:AVM851917 BFC851917:BFI851917 BOY851917:BPE851917 BYU851917:BZA851917 CIQ851917:CIW851917 CSM851917:CSS851917 DCI851917:DCO851917 DME851917:DMK851917 DWA851917:DWG851917 EFW851917:EGC851917 EPS851917:EPY851917 EZO851917:EZU851917 FJK851917:FJQ851917 FTG851917:FTM851917 GDC851917:GDI851917 GMY851917:GNE851917 GWU851917:GXA851917 HGQ851917:HGW851917 HQM851917:HQS851917 IAI851917:IAO851917 IKE851917:IKK851917 IUA851917:IUG851917 JDW851917:JEC851917 JNS851917:JNY851917 JXO851917:JXU851917 KHK851917:KHQ851917 KRG851917:KRM851917 LBC851917:LBI851917 LKY851917:LLE851917 LUU851917:LVA851917 MEQ851917:MEW851917 MOM851917:MOS851917 MYI851917:MYO851917 NIE851917:NIK851917 NSA851917:NSG851917 OBW851917:OCC851917 OLS851917:OLY851917 OVO851917:OVU851917 PFK851917:PFQ851917 PPG851917:PPM851917 PZC851917:PZI851917 QIY851917:QJE851917 QSU851917:QTA851917 RCQ851917:RCW851917 RMM851917:RMS851917 RWI851917:RWO851917 SGE851917:SGK851917 SQA851917:SQG851917 SZW851917:TAC851917 TJS851917:TJY851917 TTO851917:TTU851917 UDK851917:UDQ851917 UNG851917:UNM851917 UXC851917:UXI851917 VGY851917:VHE851917 VQU851917:VRA851917 WAQ851917:WAW851917 WKM851917:WKS851917 WUI851917:WUO851917 K917453:R917453 HW917453:IC917453 RS917453:RY917453 ABO917453:ABU917453 ALK917453:ALQ917453 AVG917453:AVM917453 BFC917453:BFI917453 BOY917453:BPE917453 BYU917453:BZA917453 CIQ917453:CIW917453 CSM917453:CSS917453 DCI917453:DCO917453 DME917453:DMK917453 DWA917453:DWG917453 EFW917453:EGC917453 EPS917453:EPY917453 EZO917453:EZU917453 FJK917453:FJQ917453 FTG917453:FTM917453 GDC917453:GDI917453 GMY917453:GNE917453 GWU917453:GXA917453 HGQ917453:HGW917453 HQM917453:HQS917453 IAI917453:IAO917453 IKE917453:IKK917453 IUA917453:IUG917453 JDW917453:JEC917453 JNS917453:JNY917453 JXO917453:JXU917453 KHK917453:KHQ917453 KRG917453:KRM917453 LBC917453:LBI917453 LKY917453:LLE917453 LUU917453:LVA917453 MEQ917453:MEW917453 MOM917453:MOS917453 MYI917453:MYO917453 NIE917453:NIK917453 NSA917453:NSG917453 OBW917453:OCC917453 OLS917453:OLY917453 OVO917453:OVU917453 PFK917453:PFQ917453 PPG917453:PPM917453 PZC917453:PZI917453 QIY917453:QJE917453 QSU917453:QTA917453 RCQ917453:RCW917453 RMM917453:RMS917453 RWI917453:RWO917453 SGE917453:SGK917453 SQA917453:SQG917453 SZW917453:TAC917453 TJS917453:TJY917453 TTO917453:TTU917453 UDK917453:UDQ917453 UNG917453:UNM917453 UXC917453:UXI917453 VGY917453:VHE917453 VQU917453:VRA917453 WAQ917453:WAW917453 WKM917453:WKS917453 WUI917453:WUO917453 K982989:R982989 HW982989:IC982989 RS982989:RY982989 ABO982989:ABU982989 ALK982989:ALQ982989 AVG982989:AVM982989 BFC982989:BFI982989 BOY982989:BPE982989 BYU982989:BZA982989 CIQ982989:CIW982989 CSM982989:CSS982989 DCI982989:DCO982989 DME982989:DMK982989 DWA982989:DWG982989 EFW982989:EGC982989 EPS982989:EPY982989 EZO982989:EZU982989 FJK982989:FJQ982989 FTG982989:FTM982989 GDC982989:GDI982989 GMY982989:GNE982989 GWU982989:GXA982989 HGQ982989:HGW982989 HQM982989:HQS982989 IAI982989:IAO982989 IKE982989:IKK982989 IUA982989:IUG982989 JDW982989:JEC982989 JNS982989:JNY982989 JXO982989:JXU982989 KHK982989:KHQ982989 KRG982989:KRM982989 LBC982989:LBI982989 LKY982989:LLE982989 LUU982989:LVA982989 MEQ982989:MEW982989 MOM982989:MOS982989 MYI982989:MYO982989 NIE982989:NIK982989 NSA982989:NSG982989 OBW982989:OCC982989 OLS982989:OLY982989 OVO982989:OVU982989 PFK982989:PFQ982989 PPG982989:PPM982989 PZC982989:PZI982989 QIY982989:QJE982989 QSU982989:QTA982989 RCQ982989:RCW982989 RMM982989:RMS982989 RWI982989:RWO982989 SGE982989:SGK982989 SQA982989:SQG982989 SZW982989:TAC982989 TJS982989:TJY982989 TTO982989:TTU982989 UDK982989:UDQ982989 UNG982989:UNM982989 UXC982989:UXI982989 VGY982989:VHE982989 VQU982989:VRA982989 WAQ982989:WAW982989 WKM982989:WKS982989 WUI982989:WUO982989 I17:P17 I13:P14" xr:uid="{8F267BE8-3C38-4E2B-AE46-FF11561D8838}">
      <formula1>I13-ROUNDDOWN(I13,1)=0</formula1>
    </dataValidation>
    <dataValidation type="list" allowBlank="1" showInputMessage="1" showErrorMessage="1" sqref="WUI982992:WUO982992 HU16:IA16 RQ16:RW16 ABM16:ABS16 ALI16:ALO16 AVE16:AVK16 BFA16:BFG16 BOW16:BPC16 BYS16:BYY16 CIO16:CIU16 CSK16:CSQ16 DCG16:DCM16 DMC16:DMI16 DVY16:DWE16 EFU16:EGA16 EPQ16:EPW16 EZM16:EZS16 FJI16:FJO16 FTE16:FTK16 GDA16:GDG16 GMW16:GNC16 GWS16:GWY16 HGO16:HGU16 HQK16:HQQ16 IAG16:IAM16 IKC16:IKI16 ITY16:IUE16 JDU16:JEA16 JNQ16:JNW16 JXM16:JXS16 KHI16:KHO16 KRE16:KRK16 LBA16:LBG16 LKW16:LLC16 LUS16:LUY16 MEO16:MEU16 MOK16:MOQ16 MYG16:MYM16 NIC16:NII16 NRY16:NSE16 OBU16:OCA16 OLQ16:OLW16 OVM16:OVS16 PFI16:PFO16 PPE16:PPK16 PZA16:PZG16 QIW16:QJC16 QSS16:QSY16 RCO16:RCU16 RMK16:RMQ16 RWG16:RWM16 SGC16:SGI16 SPY16:SQE16 SZU16:TAA16 TJQ16:TJW16 TTM16:TTS16 UDI16:UDO16 UNE16:UNK16 UXA16:UXG16 VGW16:VHC16 VQS16:VQY16 WAO16:WAU16 WKK16:WKQ16 WUG16:WUM16 K65488:R65488 HW65488:IC65488 RS65488:RY65488 ABO65488:ABU65488 ALK65488:ALQ65488 AVG65488:AVM65488 BFC65488:BFI65488 BOY65488:BPE65488 BYU65488:BZA65488 CIQ65488:CIW65488 CSM65488:CSS65488 DCI65488:DCO65488 DME65488:DMK65488 DWA65488:DWG65488 EFW65488:EGC65488 EPS65488:EPY65488 EZO65488:EZU65488 FJK65488:FJQ65488 FTG65488:FTM65488 GDC65488:GDI65488 GMY65488:GNE65488 GWU65488:GXA65488 HGQ65488:HGW65488 HQM65488:HQS65488 IAI65488:IAO65488 IKE65488:IKK65488 IUA65488:IUG65488 JDW65488:JEC65488 JNS65488:JNY65488 JXO65488:JXU65488 KHK65488:KHQ65488 KRG65488:KRM65488 LBC65488:LBI65488 LKY65488:LLE65488 LUU65488:LVA65488 MEQ65488:MEW65488 MOM65488:MOS65488 MYI65488:MYO65488 NIE65488:NIK65488 NSA65488:NSG65488 OBW65488:OCC65488 OLS65488:OLY65488 OVO65488:OVU65488 PFK65488:PFQ65488 PPG65488:PPM65488 PZC65488:PZI65488 QIY65488:QJE65488 QSU65488:QTA65488 RCQ65488:RCW65488 RMM65488:RMS65488 RWI65488:RWO65488 SGE65488:SGK65488 SQA65488:SQG65488 SZW65488:TAC65488 TJS65488:TJY65488 TTO65488:TTU65488 UDK65488:UDQ65488 UNG65488:UNM65488 UXC65488:UXI65488 VGY65488:VHE65488 VQU65488:VRA65488 WAQ65488:WAW65488 WKM65488:WKS65488 WUI65488:WUO65488 K131024:R131024 HW131024:IC131024 RS131024:RY131024 ABO131024:ABU131024 ALK131024:ALQ131024 AVG131024:AVM131024 BFC131024:BFI131024 BOY131024:BPE131024 BYU131024:BZA131024 CIQ131024:CIW131024 CSM131024:CSS131024 DCI131024:DCO131024 DME131024:DMK131024 DWA131024:DWG131024 EFW131024:EGC131024 EPS131024:EPY131024 EZO131024:EZU131024 FJK131024:FJQ131024 FTG131024:FTM131024 GDC131024:GDI131024 GMY131024:GNE131024 GWU131024:GXA131024 HGQ131024:HGW131024 HQM131024:HQS131024 IAI131024:IAO131024 IKE131024:IKK131024 IUA131024:IUG131024 JDW131024:JEC131024 JNS131024:JNY131024 JXO131024:JXU131024 KHK131024:KHQ131024 KRG131024:KRM131024 LBC131024:LBI131024 LKY131024:LLE131024 LUU131024:LVA131024 MEQ131024:MEW131024 MOM131024:MOS131024 MYI131024:MYO131024 NIE131024:NIK131024 NSA131024:NSG131024 OBW131024:OCC131024 OLS131024:OLY131024 OVO131024:OVU131024 PFK131024:PFQ131024 PPG131024:PPM131024 PZC131024:PZI131024 QIY131024:QJE131024 QSU131024:QTA131024 RCQ131024:RCW131024 RMM131024:RMS131024 RWI131024:RWO131024 SGE131024:SGK131024 SQA131024:SQG131024 SZW131024:TAC131024 TJS131024:TJY131024 TTO131024:TTU131024 UDK131024:UDQ131024 UNG131024:UNM131024 UXC131024:UXI131024 VGY131024:VHE131024 VQU131024:VRA131024 WAQ131024:WAW131024 WKM131024:WKS131024 WUI131024:WUO131024 K196560:R196560 HW196560:IC196560 RS196560:RY196560 ABO196560:ABU196560 ALK196560:ALQ196560 AVG196560:AVM196560 BFC196560:BFI196560 BOY196560:BPE196560 BYU196560:BZA196560 CIQ196560:CIW196560 CSM196560:CSS196560 DCI196560:DCO196560 DME196560:DMK196560 DWA196560:DWG196560 EFW196560:EGC196560 EPS196560:EPY196560 EZO196560:EZU196560 FJK196560:FJQ196560 FTG196560:FTM196560 GDC196560:GDI196560 GMY196560:GNE196560 GWU196560:GXA196560 HGQ196560:HGW196560 HQM196560:HQS196560 IAI196560:IAO196560 IKE196560:IKK196560 IUA196560:IUG196560 JDW196560:JEC196560 JNS196560:JNY196560 JXO196560:JXU196560 KHK196560:KHQ196560 KRG196560:KRM196560 LBC196560:LBI196560 LKY196560:LLE196560 LUU196560:LVA196560 MEQ196560:MEW196560 MOM196560:MOS196560 MYI196560:MYO196560 NIE196560:NIK196560 NSA196560:NSG196560 OBW196560:OCC196560 OLS196560:OLY196560 OVO196560:OVU196560 PFK196560:PFQ196560 PPG196560:PPM196560 PZC196560:PZI196560 QIY196560:QJE196560 QSU196560:QTA196560 RCQ196560:RCW196560 RMM196560:RMS196560 RWI196560:RWO196560 SGE196560:SGK196560 SQA196560:SQG196560 SZW196560:TAC196560 TJS196560:TJY196560 TTO196560:TTU196560 UDK196560:UDQ196560 UNG196560:UNM196560 UXC196560:UXI196560 VGY196560:VHE196560 VQU196560:VRA196560 WAQ196560:WAW196560 WKM196560:WKS196560 WUI196560:WUO196560 K262096:R262096 HW262096:IC262096 RS262096:RY262096 ABO262096:ABU262096 ALK262096:ALQ262096 AVG262096:AVM262096 BFC262096:BFI262096 BOY262096:BPE262096 BYU262096:BZA262096 CIQ262096:CIW262096 CSM262096:CSS262096 DCI262096:DCO262096 DME262096:DMK262096 DWA262096:DWG262096 EFW262096:EGC262096 EPS262096:EPY262096 EZO262096:EZU262096 FJK262096:FJQ262096 FTG262096:FTM262096 GDC262096:GDI262096 GMY262096:GNE262096 GWU262096:GXA262096 HGQ262096:HGW262096 HQM262096:HQS262096 IAI262096:IAO262096 IKE262096:IKK262096 IUA262096:IUG262096 JDW262096:JEC262096 JNS262096:JNY262096 JXO262096:JXU262096 KHK262096:KHQ262096 KRG262096:KRM262096 LBC262096:LBI262096 LKY262096:LLE262096 LUU262096:LVA262096 MEQ262096:MEW262096 MOM262096:MOS262096 MYI262096:MYO262096 NIE262096:NIK262096 NSA262096:NSG262096 OBW262096:OCC262096 OLS262096:OLY262096 OVO262096:OVU262096 PFK262096:PFQ262096 PPG262096:PPM262096 PZC262096:PZI262096 QIY262096:QJE262096 QSU262096:QTA262096 RCQ262096:RCW262096 RMM262096:RMS262096 RWI262096:RWO262096 SGE262096:SGK262096 SQA262096:SQG262096 SZW262096:TAC262096 TJS262096:TJY262096 TTO262096:TTU262096 UDK262096:UDQ262096 UNG262096:UNM262096 UXC262096:UXI262096 VGY262096:VHE262096 VQU262096:VRA262096 WAQ262096:WAW262096 WKM262096:WKS262096 WUI262096:WUO262096 K327632:R327632 HW327632:IC327632 RS327632:RY327632 ABO327632:ABU327632 ALK327632:ALQ327632 AVG327632:AVM327632 BFC327632:BFI327632 BOY327632:BPE327632 BYU327632:BZA327632 CIQ327632:CIW327632 CSM327632:CSS327632 DCI327632:DCO327632 DME327632:DMK327632 DWA327632:DWG327632 EFW327632:EGC327632 EPS327632:EPY327632 EZO327632:EZU327632 FJK327632:FJQ327632 FTG327632:FTM327632 GDC327632:GDI327632 GMY327632:GNE327632 GWU327632:GXA327632 HGQ327632:HGW327632 HQM327632:HQS327632 IAI327632:IAO327632 IKE327632:IKK327632 IUA327632:IUG327632 JDW327632:JEC327632 JNS327632:JNY327632 JXO327632:JXU327632 KHK327632:KHQ327632 KRG327632:KRM327632 LBC327632:LBI327632 LKY327632:LLE327632 LUU327632:LVA327632 MEQ327632:MEW327632 MOM327632:MOS327632 MYI327632:MYO327632 NIE327632:NIK327632 NSA327632:NSG327632 OBW327632:OCC327632 OLS327632:OLY327632 OVO327632:OVU327632 PFK327632:PFQ327632 PPG327632:PPM327632 PZC327632:PZI327632 QIY327632:QJE327632 QSU327632:QTA327632 RCQ327632:RCW327632 RMM327632:RMS327632 RWI327632:RWO327632 SGE327632:SGK327632 SQA327632:SQG327632 SZW327632:TAC327632 TJS327632:TJY327632 TTO327632:TTU327632 UDK327632:UDQ327632 UNG327632:UNM327632 UXC327632:UXI327632 VGY327632:VHE327632 VQU327632:VRA327632 WAQ327632:WAW327632 WKM327632:WKS327632 WUI327632:WUO327632 K393168:R393168 HW393168:IC393168 RS393168:RY393168 ABO393168:ABU393168 ALK393168:ALQ393168 AVG393168:AVM393168 BFC393168:BFI393168 BOY393168:BPE393168 BYU393168:BZA393168 CIQ393168:CIW393168 CSM393168:CSS393168 DCI393168:DCO393168 DME393168:DMK393168 DWA393168:DWG393168 EFW393168:EGC393168 EPS393168:EPY393168 EZO393168:EZU393168 FJK393168:FJQ393168 FTG393168:FTM393168 GDC393168:GDI393168 GMY393168:GNE393168 GWU393168:GXA393168 HGQ393168:HGW393168 HQM393168:HQS393168 IAI393168:IAO393168 IKE393168:IKK393168 IUA393168:IUG393168 JDW393168:JEC393168 JNS393168:JNY393168 JXO393168:JXU393168 KHK393168:KHQ393168 KRG393168:KRM393168 LBC393168:LBI393168 LKY393168:LLE393168 LUU393168:LVA393168 MEQ393168:MEW393168 MOM393168:MOS393168 MYI393168:MYO393168 NIE393168:NIK393168 NSA393168:NSG393168 OBW393168:OCC393168 OLS393168:OLY393168 OVO393168:OVU393168 PFK393168:PFQ393168 PPG393168:PPM393168 PZC393168:PZI393168 QIY393168:QJE393168 QSU393168:QTA393168 RCQ393168:RCW393168 RMM393168:RMS393168 RWI393168:RWO393168 SGE393168:SGK393168 SQA393168:SQG393168 SZW393168:TAC393168 TJS393168:TJY393168 TTO393168:TTU393168 UDK393168:UDQ393168 UNG393168:UNM393168 UXC393168:UXI393168 VGY393168:VHE393168 VQU393168:VRA393168 WAQ393168:WAW393168 WKM393168:WKS393168 WUI393168:WUO393168 K458704:R458704 HW458704:IC458704 RS458704:RY458704 ABO458704:ABU458704 ALK458704:ALQ458704 AVG458704:AVM458704 BFC458704:BFI458704 BOY458704:BPE458704 BYU458704:BZA458704 CIQ458704:CIW458704 CSM458704:CSS458704 DCI458704:DCO458704 DME458704:DMK458704 DWA458704:DWG458704 EFW458704:EGC458704 EPS458704:EPY458704 EZO458704:EZU458704 FJK458704:FJQ458704 FTG458704:FTM458704 GDC458704:GDI458704 GMY458704:GNE458704 GWU458704:GXA458704 HGQ458704:HGW458704 HQM458704:HQS458704 IAI458704:IAO458704 IKE458704:IKK458704 IUA458704:IUG458704 JDW458704:JEC458704 JNS458704:JNY458704 JXO458704:JXU458704 KHK458704:KHQ458704 KRG458704:KRM458704 LBC458704:LBI458704 LKY458704:LLE458704 LUU458704:LVA458704 MEQ458704:MEW458704 MOM458704:MOS458704 MYI458704:MYO458704 NIE458704:NIK458704 NSA458704:NSG458704 OBW458704:OCC458704 OLS458704:OLY458704 OVO458704:OVU458704 PFK458704:PFQ458704 PPG458704:PPM458704 PZC458704:PZI458704 QIY458704:QJE458704 QSU458704:QTA458704 RCQ458704:RCW458704 RMM458704:RMS458704 RWI458704:RWO458704 SGE458704:SGK458704 SQA458704:SQG458704 SZW458704:TAC458704 TJS458704:TJY458704 TTO458704:TTU458704 UDK458704:UDQ458704 UNG458704:UNM458704 UXC458704:UXI458704 VGY458704:VHE458704 VQU458704:VRA458704 WAQ458704:WAW458704 WKM458704:WKS458704 WUI458704:WUO458704 K524240:R524240 HW524240:IC524240 RS524240:RY524240 ABO524240:ABU524240 ALK524240:ALQ524240 AVG524240:AVM524240 BFC524240:BFI524240 BOY524240:BPE524240 BYU524240:BZA524240 CIQ524240:CIW524240 CSM524240:CSS524240 DCI524240:DCO524240 DME524240:DMK524240 DWA524240:DWG524240 EFW524240:EGC524240 EPS524240:EPY524240 EZO524240:EZU524240 FJK524240:FJQ524240 FTG524240:FTM524240 GDC524240:GDI524240 GMY524240:GNE524240 GWU524240:GXA524240 HGQ524240:HGW524240 HQM524240:HQS524240 IAI524240:IAO524240 IKE524240:IKK524240 IUA524240:IUG524240 JDW524240:JEC524240 JNS524240:JNY524240 JXO524240:JXU524240 KHK524240:KHQ524240 KRG524240:KRM524240 LBC524240:LBI524240 LKY524240:LLE524240 LUU524240:LVA524240 MEQ524240:MEW524240 MOM524240:MOS524240 MYI524240:MYO524240 NIE524240:NIK524240 NSA524240:NSG524240 OBW524240:OCC524240 OLS524240:OLY524240 OVO524240:OVU524240 PFK524240:PFQ524240 PPG524240:PPM524240 PZC524240:PZI524240 QIY524240:QJE524240 QSU524240:QTA524240 RCQ524240:RCW524240 RMM524240:RMS524240 RWI524240:RWO524240 SGE524240:SGK524240 SQA524240:SQG524240 SZW524240:TAC524240 TJS524240:TJY524240 TTO524240:TTU524240 UDK524240:UDQ524240 UNG524240:UNM524240 UXC524240:UXI524240 VGY524240:VHE524240 VQU524240:VRA524240 WAQ524240:WAW524240 WKM524240:WKS524240 WUI524240:WUO524240 K589776:R589776 HW589776:IC589776 RS589776:RY589776 ABO589776:ABU589776 ALK589776:ALQ589776 AVG589776:AVM589776 BFC589776:BFI589776 BOY589776:BPE589776 BYU589776:BZA589776 CIQ589776:CIW589776 CSM589776:CSS589776 DCI589776:DCO589776 DME589776:DMK589776 DWA589776:DWG589776 EFW589776:EGC589776 EPS589776:EPY589776 EZO589776:EZU589776 FJK589776:FJQ589776 FTG589776:FTM589776 GDC589776:GDI589776 GMY589776:GNE589776 GWU589776:GXA589776 HGQ589776:HGW589776 HQM589776:HQS589776 IAI589776:IAO589776 IKE589776:IKK589776 IUA589776:IUG589776 JDW589776:JEC589776 JNS589776:JNY589776 JXO589776:JXU589776 KHK589776:KHQ589776 KRG589776:KRM589776 LBC589776:LBI589776 LKY589776:LLE589776 LUU589776:LVA589776 MEQ589776:MEW589776 MOM589776:MOS589776 MYI589776:MYO589776 NIE589776:NIK589776 NSA589776:NSG589776 OBW589776:OCC589776 OLS589776:OLY589776 OVO589776:OVU589776 PFK589776:PFQ589776 PPG589776:PPM589776 PZC589776:PZI589776 QIY589776:QJE589776 QSU589776:QTA589776 RCQ589776:RCW589776 RMM589776:RMS589776 RWI589776:RWO589776 SGE589776:SGK589776 SQA589776:SQG589776 SZW589776:TAC589776 TJS589776:TJY589776 TTO589776:TTU589776 UDK589776:UDQ589776 UNG589776:UNM589776 UXC589776:UXI589776 VGY589776:VHE589776 VQU589776:VRA589776 WAQ589776:WAW589776 WKM589776:WKS589776 WUI589776:WUO589776 K655312:R655312 HW655312:IC655312 RS655312:RY655312 ABO655312:ABU655312 ALK655312:ALQ655312 AVG655312:AVM655312 BFC655312:BFI655312 BOY655312:BPE655312 BYU655312:BZA655312 CIQ655312:CIW655312 CSM655312:CSS655312 DCI655312:DCO655312 DME655312:DMK655312 DWA655312:DWG655312 EFW655312:EGC655312 EPS655312:EPY655312 EZO655312:EZU655312 FJK655312:FJQ655312 FTG655312:FTM655312 GDC655312:GDI655312 GMY655312:GNE655312 GWU655312:GXA655312 HGQ655312:HGW655312 HQM655312:HQS655312 IAI655312:IAO655312 IKE655312:IKK655312 IUA655312:IUG655312 JDW655312:JEC655312 JNS655312:JNY655312 JXO655312:JXU655312 KHK655312:KHQ655312 KRG655312:KRM655312 LBC655312:LBI655312 LKY655312:LLE655312 LUU655312:LVA655312 MEQ655312:MEW655312 MOM655312:MOS655312 MYI655312:MYO655312 NIE655312:NIK655312 NSA655312:NSG655312 OBW655312:OCC655312 OLS655312:OLY655312 OVO655312:OVU655312 PFK655312:PFQ655312 PPG655312:PPM655312 PZC655312:PZI655312 QIY655312:QJE655312 QSU655312:QTA655312 RCQ655312:RCW655312 RMM655312:RMS655312 RWI655312:RWO655312 SGE655312:SGK655312 SQA655312:SQG655312 SZW655312:TAC655312 TJS655312:TJY655312 TTO655312:TTU655312 UDK655312:UDQ655312 UNG655312:UNM655312 UXC655312:UXI655312 VGY655312:VHE655312 VQU655312:VRA655312 WAQ655312:WAW655312 WKM655312:WKS655312 WUI655312:WUO655312 K720848:R720848 HW720848:IC720848 RS720848:RY720848 ABO720848:ABU720848 ALK720848:ALQ720848 AVG720848:AVM720848 BFC720848:BFI720848 BOY720848:BPE720848 BYU720848:BZA720848 CIQ720848:CIW720848 CSM720848:CSS720848 DCI720848:DCO720848 DME720848:DMK720848 DWA720848:DWG720848 EFW720848:EGC720848 EPS720848:EPY720848 EZO720848:EZU720848 FJK720848:FJQ720848 FTG720848:FTM720848 GDC720848:GDI720848 GMY720848:GNE720848 GWU720848:GXA720848 HGQ720848:HGW720848 HQM720848:HQS720848 IAI720848:IAO720848 IKE720848:IKK720848 IUA720848:IUG720848 JDW720848:JEC720848 JNS720848:JNY720848 JXO720848:JXU720848 KHK720848:KHQ720848 KRG720848:KRM720848 LBC720848:LBI720848 LKY720848:LLE720848 LUU720848:LVA720848 MEQ720848:MEW720848 MOM720848:MOS720848 MYI720848:MYO720848 NIE720848:NIK720848 NSA720848:NSG720848 OBW720848:OCC720848 OLS720848:OLY720848 OVO720848:OVU720848 PFK720848:PFQ720848 PPG720848:PPM720848 PZC720848:PZI720848 QIY720848:QJE720848 QSU720848:QTA720848 RCQ720848:RCW720848 RMM720848:RMS720848 RWI720848:RWO720848 SGE720848:SGK720848 SQA720848:SQG720848 SZW720848:TAC720848 TJS720848:TJY720848 TTO720848:TTU720848 UDK720848:UDQ720848 UNG720848:UNM720848 UXC720848:UXI720848 VGY720848:VHE720848 VQU720848:VRA720848 WAQ720848:WAW720848 WKM720848:WKS720848 WUI720848:WUO720848 K786384:R786384 HW786384:IC786384 RS786384:RY786384 ABO786384:ABU786384 ALK786384:ALQ786384 AVG786384:AVM786384 BFC786384:BFI786384 BOY786384:BPE786384 BYU786384:BZA786384 CIQ786384:CIW786384 CSM786384:CSS786384 DCI786384:DCO786384 DME786384:DMK786384 DWA786384:DWG786384 EFW786384:EGC786384 EPS786384:EPY786384 EZO786384:EZU786384 FJK786384:FJQ786384 FTG786384:FTM786384 GDC786384:GDI786384 GMY786384:GNE786384 GWU786384:GXA786384 HGQ786384:HGW786384 HQM786384:HQS786384 IAI786384:IAO786384 IKE786384:IKK786384 IUA786384:IUG786384 JDW786384:JEC786384 JNS786384:JNY786384 JXO786384:JXU786384 KHK786384:KHQ786384 KRG786384:KRM786384 LBC786384:LBI786384 LKY786384:LLE786384 LUU786384:LVA786384 MEQ786384:MEW786384 MOM786384:MOS786384 MYI786384:MYO786384 NIE786384:NIK786384 NSA786384:NSG786384 OBW786384:OCC786384 OLS786384:OLY786384 OVO786384:OVU786384 PFK786384:PFQ786384 PPG786384:PPM786384 PZC786384:PZI786384 QIY786384:QJE786384 QSU786384:QTA786384 RCQ786384:RCW786384 RMM786384:RMS786384 RWI786384:RWO786384 SGE786384:SGK786384 SQA786384:SQG786384 SZW786384:TAC786384 TJS786384:TJY786384 TTO786384:TTU786384 UDK786384:UDQ786384 UNG786384:UNM786384 UXC786384:UXI786384 VGY786384:VHE786384 VQU786384:VRA786384 WAQ786384:WAW786384 WKM786384:WKS786384 WUI786384:WUO786384 K851920:R851920 HW851920:IC851920 RS851920:RY851920 ABO851920:ABU851920 ALK851920:ALQ851920 AVG851920:AVM851920 BFC851920:BFI851920 BOY851920:BPE851920 BYU851920:BZA851920 CIQ851920:CIW851920 CSM851920:CSS851920 DCI851920:DCO851920 DME851920:DMK851920 DWA851920:DWG851920 EFW851920:EGC851920 EPS851920:EPY851920 EZO851920:EZU851920 FJK851920:FJQ851920 FTG851920:FTM851920 GDC851920:GDI851920 GMY851920:GNE851920 GWU851920:GXA851920 HGQ851920:HGW851920 HQM851920:HQS851920 IAI851920:IAO851920 IKE851920:IKK851920 IUA851920:IUG851920 JDW851920:JEC851920 JNS851920:JNY851920 JXO851920:JXU851920 KHK851920:KHQ851920 KRG851920:KRM851920 LBC851920:LBI851920 LKY851920:LLE851920 LUU851920:LVA851920 MEQ851920:MEW851920 MOM851920:MOS851920 MYI851920:MYO851920 NIE851920:NIK851920 NSA851920:NSG851920 OBW851920:OCC851920 OLS851920:OLY851920 OVO851920:OVU851920 PFK851920:PFQ851920 PPG851920:PPM851920 PZC851920:PZI851920 QIY851920:QJE851920 QSU851920:QTA851920 RCQ851920:RCW851920 RMM851920:RMS851920 RWI851920:RWO851920 SGE851920:SGK851920 SQA851920:SQG851920 SZW851920:TAC851920 TJS851920:TJY851920 TTO851920:TTU851920 UDK851920:UDQ851920 UNG851920:UNM851920 UXC851920:UXI851920 VGY851920:VHE851920 VQU851920:VRA851920 WAQ851920:WAW851920 WKM851920:WKS851920 WUI851920:WUO851920 K917456:R917456 HW917456:IC917456 RS917456:RY917456 ABO917456:ABU917456 ALK917456:ALQ917456 AVG917456:AVM917456 BFC917456:BFI917456 BOY917456:BPE917456 BYU917456:BZA917456 CIQ917456:CIW917456 CSM917456:CSS917456 DCI917456:DCO917456 DME917456:DMK917456 DWA917456:DWG917456 EFW917456:EGC917456 EPS917456:EPY917456 EZO917456:EZU917456 FJK917456:FJQ917456 FTG917456:FTM917456 GDC917456:GDI917456 GMY917456:GNE917456 GWU917456:GXA917456 HGQ917456:HGW917456 HQM917456:HQS917456 IAI917456:IAO917456 IKE917456:IKK917456 IUA917456:IUG917456 JDW917456:JEC917456 JNS917456:JNY917456 JXO917456:JXU917456 KHK917456:KHQ917456 KRG917456:KRM917456 LBC917456:LBI917456 LKY917456:LLE917456 LUU917456:LVA917456 MEQ917456:MEW917456 MOM917456:MOS917456 MYI917456:MYO917456 NIE917456:NIK917456 NSA917456:NSG917456 OBW917456:OCC917456 OLS917456:OLY917456 OVO917456:OVU917456 PFK917456:PFQ917456 PPG917456:PPM917456 PZC917456:PZI917456 QIY917456:QJE917456 QSU917456:QTA917456 RCQ917456:RCW917456 RMM917456:RMS917456 RWI917456:RWO917456 SGE917456:SGK917456 SQA917456:SQG917456 SZW917456:TAC917456 TJS917456:TJY917456 TTO917456:TTU917456 UDK917456:UDQ917456 UNG917456:UNM917456 UXC917456:UXI917456 VGY917456:VHE917456 VQU917456:VRA917456 WAQ917456:WAW917456 WKM917456:WKS917456 WUI917456:WUO917456 K982992:R982992 HW982992:IC982992 RS982992:RY982992 ABO982992:ABU982992 ALK982992:ALQ982992 AVG982992:AVM982992 BFC982992:BFI982992 BOY982992:BPE982992 BYU982992:BZA982992 CIQ982992:CIW982992 CSM982992:CSS982992 DCI982992:DCO982992 DME982992:DMK982992 DWA982992:DWG982992 EFW982992:EGC982992 EPS982992:EPY982992 EZO982992:EZU982992 FJK982992:FJQ982992 FTG982992:FTM982992 GDC982992:GDI982992 GMY982992:GNE982992 GWU982992:GXA982992 HGQ982992:HGW982992 HQM982992:HQS982992 IAI982992:IAO982992 IKE982992:IKK982992 IUA982992:IUG982992 JDW982992:JEC982992 JNS982992:JNY982992 JXO982992:JXU982992 KHK982992:KHQ982992 KRG982992:KRM982992 LBC982992:LBI982992 LKY982992:LLE982992 LUU982992:LVA982992 MEQ982992:MEW982992 MOM982992:MOS982992 MYI982992:MYO982992 NIE982992:NIK982992 NSA982992:NSG982992 OBW982992:OCC982992 OLS982992:OLY982992 OVO982992:OVU982992 PFK982992:PFQ982992 PPG982992:PPM982992 PZC982992:PZI982992 QIY982992:QJE982992 QSU982992:QTA982992 RCQ982992:RCW982992 RMM982992:RMS982992 RWI982992:RWO982992 SGE982992:SGK982992 SQA982992:SQG982992 SZW982992:TAC982992 TJS982992:TJY982992 TTO982992:TTU982992 UDK982992:UDQ982992 UNG982992:UNM982992 UXC982992:UXI982992 VGY982992:VHE982992 VQU982992:VRA982992 WAQ982992:WAW982992 WKM982992:WKS982992" xr:uid="{CD943D2C-834F-48BA-9455-7F9BFED3C40F}">
      <formula1>"専用,ハイブリット"</formula1>
    </dataValidation>
    <dataValidation type="list" allowBlank="1" showInputMessage="1" showErrorMessage="1" sqref="Z65570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Z131106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Z196642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Z262178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Z327714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Z393250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Z458786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Z524322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Z589858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Z655394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Z720930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Z786466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Z852002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Z917538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Z983074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Z65568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Z131104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Z196640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Z262176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Z327712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Z393248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Z458784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Z524320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Z589856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Z655392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Z720928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Z786464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Z852000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Z917536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Z983072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xr:uid="{B8E4E7BB-A789-4D3A-BE85-FB3DF5A5E569}">
      <formula1>"無,有"</formula1>
    </dataValidation>
    <dataValidation type="whole" imeMode="disabled" operator="greaterThanOrEqual" allowBlank="1" showInputMessage="1" showErrorMessage="1" error="整数で入力して下さい。" sqref="I21:P21" xr:uid="{EFA5D1DC-443D-4171-9F48-E90C19602E23}">
      <formula1>1</formula1>
    </dataValidation>
    <dataValidation type="whole" imeMode="disabled" operator="greaterThanOrEqual" allowBlank="1" showInputMessage="1" showErrorMessage="1" error="別機種の④蓄電システム導入補助金申請額を整数で記入してください。" sqref="K35:R35" xr:uid="{20A09E4D-D9EA-47A6-975C-9D2F7DA8FCBD}">
      <formula1>0</formula1>
    </dataValidation>
    <dataValidation type="whole" imeMode="disabled" operator="greaterThanOrEqual" allowBlank="1" showInputMessage="1" showErrorMessage="1" error="整数で入力して下さい。" sqref="I19:P19" xr:uid="{6FC85390-8753-4807-A9D0-5162923B0D17}">
      <formula1>0</formula1>
    </dataValidation>
    <dataValidation type="list" allowBlank="1" showInputMessage="1" showErrorMessage="1" sqref="K41:R41" xr:uid="{6780C0B4-A7DB-41FF-B9CE-126B950E94C9}">
      <formula1>"0,40000"</formula1>
    </dataValidation>
  </dataValidations>
  <printOptions horizontalCentered="1"/>
  <pageMargins left="0" right="0" top="0.74803149606299213" bottom="0.74803149606299213" header="0.31496062992125984" footer="0.11811023622047245"/>
  <pageSetup paperSize="9" scale="93" fitToHeight="0" orientation="portrait" cellComments="asDisplayed" r:id="rId1"/>
  <headerFooter alignWithMargins="0">
    <oddFooter>&amp;R&amp;"ＭＳ Ｐ明朝,標準"&amp;8&amp;K01+034R2低中層ZEH-M</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C55E36E6-81A6-4D2C-BC95-7C17D0559BB7}">
          <xm:sqref>K65545:Z65546 HW65545:IO65546 RS65545:SK65546 ABO65545:ACG65546 ALK65545:AMC65546 AVG65545:AVY65546 BFC65545:BFU65546 BOY65545:BPQ65546 BYU65545:BZM65546 CIQ65545:CJI65546 CSM65545:CTE65546 DCI65545:DDA65546 DME65545:DMW65546 DWA65545:DWS65546 EFW65545:EGO65546 EPS65545:EQK65546 EZO65545:FAG65546 FJK65545:FKC65546 FTG65545:FTY65546 GDC65545:GDU65546 GMY65545:GNQ65546 GWU65545:GXM65546 HGQ65545:HHI65546 HQM65545:HRE65546 IAI65545:IBA65546 IKE65545:IKW65546 IUA65545:IUS65546 JDW65545:JEO65546 JNS65545:JOK65546 JXO65545:JYG65546 KHK65545:KIC65546 KRG65545:KRY65546 LBC65545:LBU65546 LKY65545:LLQ65546 LUU65545:LVM65546 MEQ65545:MFI65546 MOM65545:MPE65546 MYI65545:MZA65546 NIE65545:NIW65546 NSA65545:NSS65546 OBW65545:OCO65546 OLS65545:OMK65546 OVO65545:OWG65546 PFK65545:PGC65546 PPG65545:PPY65546 PZC65545:PZU65546 QIY65545:QJQ65546 QSU65545:QTM65546 RCQ65545:RDI65546 RMM65545:RNE65546 RWI65545:RXA65546 SGE65545:SGW65546 SQA65545:SQS65546 SZW65545:TAO65546 TJS65545:TKK65546 TTO65545:TUG65546 UDK65545:UEC65546 UNG65545:UNY65546 UXC65545:UXU65546 VGY65545:VHQ65546 VQU65545:VRM65546 WAQ65545:WBI65546 WKM65545:WLE65546 WUI65545:WVA65546 K131081:Z131082 HW131081:IO131082 RS131081:SK131082 ABO131081:ACG131082 ALK131081:AMC131082 AVG131081:AVY131082 BFC131081:BFU131082 BOY131081:BPQ131082 BYU131081:BZM131082 CIQ131081:CJI131082 CSM131081:CTE131082 DCI131081:DDA131082 DME131081:DMW131082 DWA131081:DWS131082 EFW131081:EGO131082 EPS131081:EQK131082 EZO131081:FAG131082 FJK131081:FKC131082 FTG131081:FTY131082 GDC131081:GDU131082 GMY131081:GNQ131082 GWU131081:GXM131082 HGQ131081:HHI131082 HQM131081:HRE131082 IAI131081:IBA131082 IKE131081:IKW131082 IUA131081:IUS131082 JDW131081:JEO131082 JNS131081:JOK131082 JXO131081:JYG131082 KHK131081:KIC131082 KRG131081:KRY131082 LBC131081:LBU131082 LKY131081:LLQ131082 LUU131081:LVM131082 MEQ131081:MFI131082 MOM131081:MPE131082 MYI131081:MZA131082 NIE131081:NIW131082 NSA131081:NSS131082 OBW131081:OCO131082 OLS131081:OMK131082 OVO131081:OWG131082 PFK131081:PGC131082 PPG131081:PPY131082 PZC131081:PZU131082 QIY131081:QJQ131082 QSU131081:QTM131082 RCQ131081:RDI131082 RMM131081:RNE131082 RWI131081:RXA131082 SGE131081:SGW131082 SQA131081:SQS131082 SZW131081:TAO131082 TJS131081:TKK131082 TTO131081:TUG131082 UDK131081:UEC131082 UNG131081:UNY131082 UXC131081:UXU131082 VGY131081:VHQ131082 VQU131081:VRM131082 WAQ131081:WBI131082 WKM131081:WLE131082 WUI131081:WVA131082 K196617:Z196618 HW196617:IO196618 RS196617:SK196618 ABO196617:ACG196618 ALK196617:AMC196618 AVG196617:AVY196618 BFC196617:BFU196618 BOY196617:BPQ196618 BYU196617:BZM196618 CIQ196617:CJI196618 CSM196617:CTE196618 DCI196617:DDA196618 DME196617:DMW196618 DWA196617:DWS196618 EFW196617:EGO196618 EPS196617:EQK196618 EZO196617:FAG196618 FJK196617:FKC196618 FTG196617:FTY196618 GDC196617:GDU196618 GMY196617:GNQ196618 GWU196617:GXM196618 HGQ196617:HHI196618 HQM196617:HRE196618 IAI196617:IBA196618 IKE196617:IKW196618 IUA196617:IUS196618 JDW196617:JEO196618 JNS196617:JOK196618 JXO196617:JYG196618 KHK196617:KIC196618 KRG196617:KRY196618 LBC196617:LBU196618 LKY196617:LLQ196618 LUU196617:LVM196618 MEQ196617:MFI196618 MOM196617:MPE196618 MYI196617:MZA196618 NIE196617:NIW196618 NSA196617:NSS196618 OBW196617:OCO196618 OLS196617:OMK196618 OVO196617:OWG196618 PFK196617:PGC196618 PPG196617:PPY196618 PZC196617:PZU196618 QIY196617:QJQ196618 QSU196617:QTM196618 RCQ196617:RDI196618 RMM196617:RNE196618 RWI196617:RXA196618 SGE196617:SGW196618 SQA196617:SQS196618 SZW196617:TAO196618 TJS196617:TKK196618 TTO196617:TUG196618 UDK196617:UEC196618 UNG196617:UNY196618 UXC196617:UXU196618 VGY196617:VHQ196618 VQU196617:VRM196618 WAQ196617:WBI196618 WKM196617:WLE196618 WUI196617:WVA196618 K262153:Z262154 HW262153:IO262154 RS262153:SK262154 ABO262153:ACG262154 ALK262153:AMC262154 AVG262153:AVY262154 BFC262153:BFU262154 BOY262153:BPQ262154 BYU262153:BZM262154 CIQ262153:CJI262154 CSM262153:CTE262154 DCI262153:DDA262154 DME262153:DMW262154 DWA262153:DWS262154 EFW262153:EGO262154 EPS262153:EQK262154 EZO262153:FAG262154 FJK262153:FKC262154 FTG262153:FTY262154 GDC262153:GDU262154 GMY262153:GNQ262154 GWU262153:GXM262154 HGQ262153:HHI262154 HQM262153:HRE262154 IAI262153:IBA262154 IKE262153:IKW262154 IUA262153:IUS262154 JDW262153:JEO262154 JNS262153:JOK262154 JXO262153:JYG262154 KHK262153:KIC262154 KRG262153:KRY262154 LBC262153:LBU262154 LKY262153:LLQ262154 LUU262153:LVM262154 MEQ262153:MFI262154 MOM262153:MPE262154 MYI262153:MZA262154 NIE262153:NIW262154 NSA262153:NSS262154 OBW262153:OCO262154 OLS262153:OMK262154 OVO262153:OWG262154 PFK262153:PGC262154 PPG262153:PPY262154 PZC262153:PZU262154 QIY262153:QJQ262154 QSU262153:QTM262154 RCQ262153:RDI262154 RMM262153:RNE262154 RWI262153:RXA262154 SGE262153:SGW262154 SQA262153:SQS262154 SZW262153:TAO262154 TJS262153:TKK262154 TTO262153:TUG262154 UDK262153:UEC262154 UNG262153:UNY262154 UXC262153:UXU262154 VGY262153:VHQ262154 VQU262153:VRM262154 WAQ262153:WBI262154 WKM262153:WLE262154 WUI262153:WVA262154 K327689:Z327690 HW327689:IO327690 RS327689:SK327690 ABO327689:ACG327690 ALK327689:AMC327690 AVG327689:AVY327690 BFC327689:BFU327690 BOY327689:BPQ327690 BYU327689:BZM327690 CIQ327689:CJI327690 CSM327689:CTE327690 DCI327689:DDA327690 DME327689:DMW327690 DWA327689:DWS327690 EFW327689:EGO327690 EPS327689:EQK327690 EZO327689:FAG327690 FJK327689:FKC327690 FTG327689:FTY327690 GDC327689:GDU327690 GMY327689:GNQ327690 GWU327689:GXM327690 HGQ327689:HHI327690 HQM327689:HRE327690 IAI327689:IBA327690 IKE327689:IKW327690 IUA327689:IUS327690 JDW327689:JEO327690 JNS327689:JOK327690 JXO327689:JYG327690 KHK327689:KIC327690 KRG327689:KRY327690 LBC327689:LBU327690 LKY327689:LLQ327690 LUU327689:LVM327690 MEQ327689:MFI327690 MOM327689:MPE327690 MYI327689:MZA327690 NIE327689:NIW327690 NSA327689:NSS327690 OBW327689:OCO327690 OLS327689:OMK327690 OVO327689:OWG327690 PFK327689:PGC327690 PPG327689:PPY327690 PZC327689:PZU327690 QIY327689:QJQ327690 QSU327689:QTM327690 RCQ327689:RDI327690 RMM327689:RNE327690 RWI327689:RXA327690 SGE327689:SGW327690 SQA327689:SQS327690 SZW327689:TAO327690 TJS327689:TKK327690 TTO327689:TUG327690 UDK327689:UEC327690 UNG327689:UNY327690 UXC327689:UXU327690 VGY327689:VHQ327690 VQU327689:VRM327690 WAQ327689:WBI327690 WKM327689:WLE327690 WUI327689:WVA327690 K393225:Z393226 HW393225:IO393226 RS393225:SK393226 ABO393225:ACG393226 ALK393225:AMC393226 AVG393225:AVY393226 BFC393225:BFU393226 BOY393225:BPQ393226 BYU393225:BZM393226 CIQ393225:CJI393226 CSM393225:CTE393226 DCI393225:DDA393226 DME393225:DMW393226 DWA393225:DWS393226 EFW393225:EGO393226 EPS393225:EQK393226 EZO393225:FAG393226 FJK393225:FKC393226 FTG393225:FTY393226 GDC393225:GDU393226 GMY393225:GNQ393226 GWU393225:GXM393226 HGQ393225:HHI393226 HQM393225:HRE393226 IAI393225:IBA393226 IKE393225:IKW393226 IUA393225:IUS393226 JDW393225:JEO393226 JNS393225:JOK393226 JXO393225:JYG393226 KHK393225:KIC393226 KRG393225:KRY393226 LBC393225:LBU393226 LKY393225:LLQ393226 LUU393225:LVM393226 MEQ393225:MFI393226 MOM393225:MPE393226 MYI393225:MZA393226 NIE393225:NIW393226 NSA393225:NSS393226 OBW393225:OCO393226 OLS393225:OMK393226 OVO393225:OWG393226 PFK393225:PGC393226 PPG393225:PPY393226 PZC393225:PZU393226 QIY393225:QJQ393226 QSU393225:QTM393226 RCQ393225:RDI393226 RMM393225:RNE393226 RWI393225:RXA393226 SGE393225:SGW393226 SQA393225:SQS393226 SZW393225:TAO393226 TJS393225:TKK393226 TTO393225:TUG393226 UDK393225:UEC393226 UNG393225:UNY393226 UXC393225:UXU393226 VGY393225:VHQ393226 VQU393225:VRM393226 WAQ393225:WBI393226 WKM393225:WLE393226 WUI393225:WVA393226 K458761:Z458762 HW458761:IO458762 RS458761:SK458762 ABO458761:ACG458762 ALK458761:AMC458762 AVG458761:AVY458762 BFC458761:BFU458762 BOY458761:BPQ458762 BYU458761:BZM458762 CIQ458761:CJI458762 CSM458761:CTE458762 DCI458761:DDA458762 DME458761:DMW458762 DWA458761:DWS458762 EFW458761:EGO458762 EPS458761:EQK458762 EZO458761:FAG458762 FJK458761:FKC458762 FTG458761:FTY458762 GDC458761:GDU458762 GMY458761:GNQ458762 GWU458761:GXM458762 HGQ458761:HHI458762 HQM458761:HRE458762 IAI458761:IBA458762 IKE458761:IKW458762 IUA458761:IUS458762 JDW458761:JEO458762 JNS458761:JOK458762 JXO458761:JYG458762 KHK458761:KIC458762 KRG458761:KRY458762 LBC458761:LBU458762 LKY458761:LLQ458762 LUU458761:LVM458762 MEQ458761:MFI458762 MOM458761:MPE458762 MYI458761:MZA458762 NIE458761:NIW458762 NSA458761:NSS458762 OBW458761:OCO458762 OLS458761:OMK458762 OVO458761:OWG458762 PFK458761:PGC458762 PPG458761:PPY458762 PZC458761:PZU458762 QIY458761:QJQ458762 QSU458761:QTM458762 RCQ458761:RDI458762 RMM458761:RNE458762 RWI458761:RXA458762 SGE458761:SGW458762 SQA458761:SQS458762 SZW458761:TAO458762 TJS458761:TKK458762 TTO458761:TUG458762 UDK458761:UEC458762 UNG458761:UNY458762 UXC458761:UXU458762 VGY458761:VHQ458762 VQU458761:VRM458762 WAQ458761:WBI458762 WKM458761:WLE458762 WUI458761:WVA458762 K524297:Z524298 HW524297:IO524298 RS524297:SK524298 ABO524297:ACG524298 ALK524297:AMC524298 AVG524297:AVY524298 BFC524297:BFU524298 BOY524297:BPQ524298 BYU524297:BZM524298 CIQ524297:CJI524298 CSM524297:CTE524298 DCI524297:DDA524298 DME524297:DMW524298 DWA524297:DWS524298 EFW524297:EGO524298 EPS524297:EQK524298 EZO524297:FAG524298 FJK524297:FKC524298 FTG524297:FTY524298 GDC524297:GDU524298 GMY524297:GNQ524298 GWU524297:GXM524298 HGQ524297:HHI524298 HQM524297:HRE524298 IAI524297:IBA524298 IKE524297:IKW524298 IUA524297:IUS524298 JDW524297:JEO524298 JNS524297:JOK524298 JXO524297:JYG524298 KHK524297:KIC524298 KRG524297:KRY524298 LBC524297:LBU524298 LKY524297:LLQ524298 LUU524297:LVM524298 MEQ524297:MFI524298 MOM524297:MPE524298 MYI524297:MZA524298 NIE524297:NIW524298 NSA524297:NSS524298 OBW524297:OCO524298 OLS524297:OMK524298 OVO524297:OWG524298 PFK524297:PGC524298 PPG524297:PPY524298 PZC524297:PZU524298 QIY524297:QJQ524298 QSU524297:QTM524298 RCQ524297:RDI524298 RMM524297:RNE524298 RWI524297:RXA524298 SGE524297:SGW524298 SQA524297:SQS524298 SZW524297:TAO524298 TJS524297:TKK524298 TTO524297:TUG524298 UDK524297:UEC524298 UNG524297:UNY524298 UXC524297:UXU524298 VGY524297:VHQ524298 VQU524297:VRM524298 WAQ524297:WBI524298 WKM524297:WLE524298 WUI524297:WVA524298 K589833:Z589834 HW589833:IO589834 RS589833:SK589834 ABO589833:ACG589834 ALK589833:AMC589834 AVG589833:AVY589834 BFC589833:BFU589834 BOY589833:BPQ589834 BYU589833:BZM589834 CIQ589833:CJI589834 CSM589833:CTE589834 DCI589833:DDA589834 DME589833:DMW589834 DWA589833:DWS589834 EFW589833:EGO589834 EPS589833:EQK589834 EZO589833:FAG589834 FJK589833:FKC589834 FTG589833:FTY589834 GDC589833:GDU589834 GMY589833:GNQ589834 GWU589833:GXM589834 HGQ589833:HHI589834 HQM589833:HRE589834 IAI589833:IBA589834 IKE589833:IKW589834 IUA589833:IUS589834 JDW589833:JEO589834 JNS589833:JOK589834 JXO589833:JYG589834 KHK589833:KIC589834 KRG589833:KRY589834 LBC589833:LBU589834 LKY589833:LLQ589834 LUU589833:LVM589834 MEQ589833:MFI589834 MOM589833:MPE589834 MYI589833:MZA589834 NIE589833:NIW589834 NSA589833:NSS589834 OBW589833:OCO589834 OLS589833:OMK589834 OVO589833:OWG589834 PFK589833:PGC589834 PPG589833:PPY589834 PZC589833:PZU589834 QIY589833:QJQ589834 QSU589833:QTM589834 RCQ589833:RDI589834 RMM589833:RNE589834 RWI589833:RXA589834 SGE589833:SGW589834 SQA589833:SQS589834 SZW589833:TAO589834 TJS589833:TKK589834 TTO589833:TUG589834 UDK589833:UEC589834 UNG589833:UNY589834 UXC589833:UXU589834 VGY589833:VHQ589834 VQU589833:VRM589834 WAQ589833:WBI589834 WKM589833:WLE589834 WUI589833:WVA589834 K655369:Z655370 HW655369:IO655370 RS655369:SK655370 ABO655369:ACG655370 ALK655369:AMC655370 AVG655369:AVY655370 BFC655369:BFU655370 BOY655369:BPQ655370 BYU655369:BZM655370 CIQ655369:CJI655370 CSM655369:CTE655370 DCI655369:DDA655370 DME655369:DMW655370 DWA655369:DWS655370 EFW655369:EGO655370 EPS655369:EQK655370 EZO655369:FAG655370 FJK655369:FKC655370 FTG655369:FTY655370 GDC655369:GDU655370 GMY655369:GNQ655370 GWU655369:GXM655370 HGQ655369:HHI655370 HQM655369:HRE655370 IAI655369:IBA655370 IKE655369:IKW655370 IUA655369:IUS655370 JDW655369:JEO655370 JNS655369:JOK655370 JXO655369:JYG655370 KHK655369:KIC655370 KRG655369:KRY655370 LBC655369:LBU655370 LKY655369:LLQ655370 LUU655369:LVM655370 MEQ655369:MFI655370 MOM655369:MPE655370 MYI655369:MZA655370 NIE655369:NIW655370 NSA655369:NSS655370 OBW655369:OCO655370 OLS655369:OMK655370 OVO655369:OWG655370 PFK655369:PGC655370 PPG655369:PPY655370 PZC655369:PZU655370 QIY655369:QJQ655370 QSU655369:QTM655370 RCQ655369:RDI655370 RMM655369:RNE655370 RWI655369:RXA655370 SGE655369:SGW655370 SQA655369:SQS655370 SZW655369:TAO655370 TJS655369:TKK655370 TTO655369:TUG655370 UDK655369:UEC655370 UNG655369:UNY655370 UXC655369:UXU655370 VGY655369:VHQ655370 VQU655369:VRM655370 WAQ655369:WBI655370 WKM655369:WLE655370 WUI655369:WVA655370 K720905:Z720906 HW720905:IO720906 RS720905:SK720906 ABO720905:ACG720906 ALK720905:AMC720906 AVG720905:AVY720906 BFC720905:BFU720906 BOY720905:BPQ720906 BYU720905:BZM720906 CIQ720905:CJI720906 CSM720905:CTE720906 DCI720905:DDA720906 DME720905:DMW720906 DWA720905:DWS720906 EFW720905:EGO720906 EPS720905:EQK720906 EZO720905:FAG720906 FJK720905:FKC720906 FTG720905:FTY720906 GDC720905:GDU720906 GMY720905:GNQ720906 GWU720905:GXM720906 HGQ720905:HHI720906 HQM720905:HRE720906 IAI720905:IBA720906 IKE720905:IKW720906 IUA720905:IUS720906 JDW720905:JEO720906 JNS720905:JOK720906 JXO720905:JYG720906 KHK720905:KIC720906 KRG720905:KRY720906 LBC720905:LBU720906 LKY720905:LLQ720906 LUU720905:LVM720906 MEQ720905:MFI720906 MOM720905:MPE720906 MYI720905:MZA720906 NIE720905:NIW720906 NSA720905:NSS720906 OBW720905:OCO720906 OLS720905:OMK720906 OVO720905:OWG720906 PFK720905:PGC720906 PPG720905:PPY720906 PZC720905:PZU720906 QIY720905:QJQ720906 QSU720905:QTM720906 RCQ720905:RDI720906 RMM720905:RNE720906 RWI720905:RXA720906 SGE720905:SGW720906 SQA720905:SQS720906 SZW720905:TAO720906 TJS720905:TKK720906 TTO720905:TUG720906 UDK720905:UEC720906 UNG720905:UNY720906 UXC720905:UXU720906 VGY720905:VHQ720906 VQU720905:VRM720906 WAQ720905:WBI720906 WKM720905:WLE720906 WUI720905:WVA720906 K786441:Z786442 HW786441:IO786442 RS786441:SK786442 ABO786441:ACG786442 ALK786441:AMC786442 AVG786441:AVY786442 BFC786441:BFU786442 BOY786441:BPQ786442 BYU786441:BZM786442 CIQ786441:CJI786442 CSM786441:CTE786442 DCI786441:DDA786442 DME786441:DMW786442 DWA786441:DWS786442 EFW786441:EGO786442 EPS786441:EQK786442 EZO786441:FAG786442 FJK786441:FKC786442 FTG786441:FTY786442 GDC786441:GDU786442 GMY786441:GNQ786442 GWU786441:GXM786442 HGQ786441:HHI786442 HQM786441:HRE786442 IAI786441:IBA786442 IKE786441:IKW786442 IUA786441:IUS786442 JDW786441:JEO786442 JNS786441:JOK786442 JXO786441:JYG786442 KHK786441:KIC786442 KRG786441:KRY786442 LBC786441:LBU786442 LKY786441:LLQ786442 LUU786441:LVM786442 MEQ786441:MFI786442 MOM786441:MPE786442 MYI786441:MZA786442 NIE786441:NIW786442 NSA786441:NSS786442 OBW786441:OCO786442 OLS786441:OMK786442 OVO786441:OWG786442 PFK786441:PGC786442 PPG786441:PPY786442 PZC786441:PZU786442 QIY786441:QJQ786442 QSU786441:QTM786442 RCQ786441:RDI786442 RMM786441:RNE786442 RWI786441:RXA786442 SGE786441:SGW786442 SQA786441:SQS786442 SZW786441:TAO786442 TJS786441:TKK786442 TTO786441:TUG786442 UDK786441:UEC786442 UNG786441:UNY786442 UXC786441:UXU786442 VGY786441:VHQ786442 VQU786441:VRM786442 WAQ786441:WBI786442 WKM786441:WLE786442 WUI786441:WVA786442 K851977:Z851978 HW851977:IO851978 RS851977:SK851978 ABO851977:ACG851978 ALK851977:AMC851978 AVG851977:AVY851978 BFC851977:BFU851978 BOY851977:BPQ851978 BYU851977:BZM851978 CIQ851977:CJI851978 CSM851977:CTE851978 DCI851977:DDA851978 DME851977:DMW851978 DWA851977:DWS851978 EFW851977:EGO851978 EPS851977:EQK851978 EZO851977:FAG851978 FJK851977:FKC851978 FTG851977:FTY851978 GDC851977:GDU851978 GMY851977:GNQ851978 GWU851977:GXM851978 HGQ851977:HHI851978 HQM851977:HRE851978 IAI851977:IBA851978 IKE851977:IKW851978 IUA851977:IUS851978 JDW851977:JEO851978 JNS851977:JOK851978 JXO851977:JYG851978 KHK851977:KIC851978 KRG851977:KRY851978 LBC851977:LBU851978 LKY851977:LLQ851978 LUU851977:LVM851978 MEQ851977:MFI851978 MOM851977:MPE851978 MYI851977:MZA851978 NIE851977:NIW851978 NSA851977:NSS851978 OBW851977:OCO851978 OLS851977:OMK851978 OVO851977:OWG851978 PFK851977:PGC851978 PPG851977:PPY851978 PZC851977:PZU851978 QIY851977:QJQ851978 QSU851977:QTM851978 RCQ851977:RDI851978 RMM851977:RNE851978 RWI851977:RXA851978 SGE851977:SGW851978 SQA851977:SQS851978 SZW851977:TAO851978 TJS851977:TKK851978 TTO851977:TUG851978 UDK851977:UEC851978 UNG851977:UNY851978 UXC851977:UXU851978 VGY851977:VHQ851978 VQU851977:VRM851978 WAQ851977:WBI851978 WKM851977:WLE851978 WUI851977:WVA851978 K917513:Z917514 HW917513:IO917514 RS917513:SK917514 ABO917513:ACG917514 ALK917513:AMC917514 AVG917513:AVY917514 BFC917513:BFU917514 BOY917513:BPQ917514 BYU917513:BZM917514 CIQ917513:CJI917514 CSM917513:CTE917514 DCI917513:DDA917514 DME917513:DMW917514 DWA917513:DWS917514 EFW917513:EGO917514 EPS917513:EQK917514 EZO917513:FAG917514 FJK917513:FKC917514 FTG917513:FTY917514 GDC917513:GDU917514 GMY917513:GNQ917514 GWU917513:GXM917514 HGQ917513:HHI917514 HQM917513:HRE917514 IAI917513:IBA917514 IKE917513:IKW917514 IUA917513:IUS917514 JDW917513:JEO917514 JNS917513:JOK917514 JXO917513:JYG917514 KHK917513:KIC917514 KRG917513:KRY917514 LBC917513:LBU917514 LKY917513:LLQ917514 LUU917513:LVM917514 MEQ917513:MFI917514 MOM917513:MPE917514 MYI917513:MZA917514 NIE917513:NIW917514 NSA917513:NSS917514 OBW917513:OCO917514 OLS917513:OMK917514 OVO917513:OWG917514 PFK917513:PGC917514 PPG917513:PPY917514 PZC917513:PZU917514 QIY917513:QJQ917514 QSU917513:QTM917514 RCQ917513:RDI917514 RMM917513:RNE917514 RWI917513:RXA917514 SGE917513:SGW917514 SQA917513:SQS917514 SZW917513:TAO917514 TJS917513:TKK917514 TTO917513:TUG917514 UDK917513:UEC917514 UNG917513:UNY917514 UXC917513:UXU917514 VGY917513:VHQ917514 VQU917513:VRM917514 WAQ917513:WBI917514 WKM917513:WLE917514 WUI917513:WVA917514 K983049:Z983050 HW983049:IO983050 RS983049:SK983050 ABO983049:ACG983050 ALK983049:AMC983050 AVG983049:AVY983050 BFC983049:BFU983050 BOY983049:BPQ983050 BYU983049:BZM983050 CIQ983049:CJI983050 CSM983049:CTE983050 DCI983049:DDA983050 DME983049:DMW983050 DWA983049:DWS983050 EFW983049:EGO983050 EPS983049:EQK983050 EZO983049:FAG983050 FJK983049:FKC983050 FTG983049:FTY983050 GDC983049:GDU983050 GMY983049:GNQ983050 GWU983049:GXM983050 HGQ983049:HHI983050 HQM983049:HRE983050 IAI983049:IBA983050 IKE983049:IKW983050 IUA983049:IUS983050 JDW983049:JEO983050 JNS983049:JOK983050 JXO983049:JYG983050 KHK983049:KIC983050 KRG983049:KRY983050 LBC983049:LBU983050 LKY983049:LLQ983050 LUU983049:LVM983050 MEQ983049:MFI983050 MOM983049:MPE983050 MYI983049:MZA983050 NIE983049:NIW983050 NSA983049:NSS983050 OBW983049:OCO983050 OLS983049:OMK983050 OVO983049:OWG983050 PFK983049:PGC983050 PPG983049:PPY983050 PZC983049:PZU983050 QIY983049:QJQ983050 QSU983049:QTM983050 RCQ983049:RDI983050 RMM983049:RNE983050 RWI983049:RXA983050 SGE983049:SGW983050 SQA983049:SQS983050 SZW983049:TAO983050 TJS983049:TKK983050 TTO983049:TUG983050 UDK983049:UEC983050 UNG983049:UNY983050 UXC983049:UXU983050 VGY983049:VHQ983050 VQU983049:VRM983050 WAQ983049:WBI983050 WKM983049:WLE983050 WUI983049:WVA983050 G65560:Z65560 HS65560:IO65560 RO65560:SK65560 ABK65560:ACG65560 ALG65560:AMC65560 AVC65560:AVY65560 BEY65560:BFU65560 BOU65560:BPQ65560 BYQ65560:BZM65560 CIM65560:CJI65560 CSI65560:CTE65560 DCE65560:DDA65560 DMA65560:DMW65560 DVW65560:DWS65560 EFS65560:EGO65560 EPO65560:EQK65560 EZK65560:FAG65560 FJG65560:FKC65560 FTC65560:FTY65560 GCY65560:GDU65560 GMU65560:GNQ65560 GWQ65560:GXM65560 HGM65560:HHI65560 HQI65560:HRE65560 IAE65560:IBA65560 IKA65560:IKW65560 ITW65560:IUS65560 JDS65560:JEO65560 JNO65560:JOK65560 JXK65560:JYG65560 KHG65560:KIC65560 KRC65560:KRY65560 LAY65560:LBU65560 LKU65560:LLQ65560 LUQ65560:LVM65560 MEM65560:MFI65560 MOI65560:MPE65560 MYE65560:MZA65560 NIA65560:NIW65560 NRW65560:NSS65560 OBS65560:OCO65560 OLO65560:OMK65560 OVK65560:OWG65560 PFG65560:PGC65560 PPC65560:PPY65560 PYY65560:PZU65560 QIU65560:QJQ65560 QSQ65560:QTM65560 RCM65560:RDI65560 RMI65560:RNE65560 RWE65560:RXA65560 SGA65560:SGW65560 SPW65560:SQS65560 SZS65560:TAO65560 TJO65560:TKK65560 TTK65560:TUG65560 UDG65560:UEC65560 UNC65560:UNY65560 UWY65560:UXU65560 VGU65560:VHQ65560 VQQ65560:VRM65560 WAM65560:WBI65560 WKI65560:WLE65560 WUE65560:WVA65560 G131096:Z131096 HS131096:IO131096 RO131096:SK131096 ABK131096:ACG131096 ALG131096:AMC131096 AVC131096:AVY131096 BEY131096:BFU131096 BOU131096:BPQ131096 BYQ131096:BZM131096 CIM131096:CJI131096 CSI131096:CTE131096 DCE131096:DDA131096 DMA131096:DMW131096 DVW131096:DWS131096 EFS131096:EGO131096 EPO131096:EQK131096 EZK131096:FAG131096 FJG131096:FKC131096 FTC131096:FTY131096 GCY131096:GDU131096 GMU131096:GNQ131096 GWQ131096:GXM131096 HGM131096:HHI131096 HQI131096:HRE131096 IAE131096:IBA131096 IKA131096:IKW131096 ITW131096:IUS131096 JDS131096:JEO131096 JNO131096:JOK131096 JXK131096:JYG131096 KHG131096:KIC131096 KRC131096:KRY131096 LAY131096:LBU131096 LKU131096:LLQ131096 LUQ131096:LVM131096 MEM131096:MFI131096 MOI131096:MPE131096 MYE131096:MZA131096 NIA131096:NIW131096 NRW131096:NSS131096 OBS131096:OCO131096 OLO131096:OMK131096 OVK131096:OWG131096 PFG131096:PGC131096 PPC131096:PPY131096 PYY131096:PZU131096 QIU131096:QJQ131096 QSQ131096:QTM131096 RCM131096:RDI131096 RMI131096:RNE131096 RWE131096:RXA131096 SGA131096:SGW131096 SPW131096:SQS131096 SZS131096:TAO131096 TJO131096:TKK131096 TTK131096:TUG131096 UDG131096:UEC131096 UNC131096:UNY131096 UWY131096:UXU131096 VGU131096:VHQ131096 VQQ131096:VRM131096 WAM131096:WBI131096 WKI131096:WLE131096 WUE131096:WVA131096 G196632:Z196632 HS196632:IO196632 RO196632:SK196632 ABK196632:ACG196632 ALG196632:AMC196632 AVC196632:AVY196632 BEY196632:BFU196632 BOU196632:BPQ196632 BYQ196632:BZM196632 CIM196632:CJI196632 CSI196632:CTE196632 DCE196632:DDA196632 DMA196632:DMW196632 DVW196632:DWS196632 EFS196632:EGO196632 EPO196632:EQK196632 EZK196632:FAG196632 FJG196632:FKC196632 FTC196632:FTY196632 GCY196632:GDU196632 GMU196632:GNQ196632 GWQ196632:GXM196632 HGM196632:HHI196632 HQI196632:HRE196632 IAE196632:IBA196632 IKA196632:IKW196632 ITW196632:IUS196632 JDS196632:JEO196632 JNO196632:JOK196632 JXK196632:JYG196632 KHG196632:KIC196632 KRC196632:KRY196632 LAY196632:LBU196632 LKU196632:LLQ196632 LUQ196632:LVM196632 MEM196632:MFI196632 MOI196632:MPE196632 MYE196632:MZA196632 NIA196632:NIW196632 NRW196632:NSS196632 OBS196632:OCO196632 OLO196632:OMK196632 OVK196632:OWG196632 PFG196632:PGC196632 PPC196632:PPY196632 PYY196632:PZU196632 QIU196632:QJQ196632 QSQ196632:QTM196632 RCM196632:RDI196632 RMI196632:RNE196632 RWE196632:RXA196632 SGA196632:SGW196632 SPW196632:SQS196632 SZS196632:TAO196632 TJO196632:TKK196632 TTK196632:TUG196632 UDG196632:UEC196632 UNC196632:UNY196632 UWY196632:UXU196632 VGU196632:VHQ196632 VQQ196632:VRM196632 WAM196632:WBI196632 WKI196632:WLE196632 WUE196632:WVA196632 G262168:Z262168 HS262168:IO262168 RO262168:SK262168 ABK262168:ACG262168 ALG262168:AMC262168 AVC262168:AVY262168 BEY262168:BFU262168 BOU262168:BPQ262168 BYQ262168:BZM262168 CIM262168:CJI262168 CSI262168:CTE262168 DCE262168:DDA262168 DMA262168:DMW262168 DVW262168:DWS262168 EFS262168:EGO262168 EPO262168:EQK262168 EZK262168:FAG262168 FJG262168:FKC262168 FTC262168:FTY262168 GCY262168:GDU262168 GMU262168:GNQ262168 GWQ262168:GXM262168 HGM262168:HHI262168 HQI262168:HRE262168 IAE262168:IBA262168 IKA262168:IKW262168 ITW262168:IUS262168 JDS262168:JEO262168 JNO262168:JOK262168 JXK262168:JYG262168 KHG262168:KIC262168 KRC262168:KRY262168 LAY262168:LBU262168 LKU262168:LLQ262168 LUQ262168:LVM262168 MEM262168:MFI262168 MOI262168:MPE262168 MYE262168:MZA262168 NIA262168:NIW262168 NRW262168:NSS262168 OBS262168:OCO262168 OLO262168:OMK262168 OVK262168:OWG262168 PFG262168:PGC262168 PPC262168:PPY262168 PYY262168:PZU262168 QIU262168:QJQ262168 QSQ262168:QTM262168 RCM262168:RDI262168 RMI262168:RNE262168 RWE262168:RXA262168 SGA262168:SGW262168 SPW262168:SQS262168 SZS262168:TAO262168 TJO262168:TKK262168 TTK262168:TUG262168 UDG262168:UEC262168 UNC262168:UNY262168 UWY262168:UXU262168 VGU262168:VHQ262168 VQQ262168:VRM262168 WAM262168:WBI262168 WKI262168:WLE262168 WUE262168:WVA262168 G327704:Z327704 HS327704:IO327704 RO327704:SK327704 ABK327704:ACG327704 ALG327704:AMC327704 AVC327704:AVY327704 BEY327704:BFU327704 BOU327704:BPQ327704 BYQ327704:BZM327704 CIM327704:CJI327704 CSI327704:CTE327704 DCE327704:DDA327704 DMA327704:DMW327704 DVW327704:DWS327704 EFS327704:EGO327704 EPO327704:EQK327704 EZK327704:FAG327704 FJG327704:FKC327704 FTC327704:FTY327704 GCY327704:GDU327704 GMU327704:GNQ327704 GWQ327704:GXM327704 HGM327704:HHI327704 HQI327704:HRE327704 IAE327704:IBA327704 IKA327704:IKW327704 ITW327704:IUS327704 JDS327704:JEO327704 JNO327704:JOK327704 JXK327704:JYG327704 KHG327704:KIC327704 KRC327704:KRY327704 LAY327704:LBU327704 LKU327704:LLQ327704 LUQ327704:LVM327704 MEM327704:MFI327704 MOI327704:MPE327704 MYE327704:MZA327704 NIA327704:NIW327704 NRW327704:NSS327704 OBS327704:OCO327704 OLO327704:OMK327704 OVK327704:OWG327704 PFG327704:PGC327704 PPC327704:PPY327704 PYY327704:PZU327704 QIU327704:QJQ327704 QSQ327704:QTM327704 RCM327704:RDI327704 RMI327704:RNE327704 RWE327704:RXA327704 SGA327704:SGW327704 SPW327704:SQS327704 SZS327704:TAO327704 TJO327704:TKK327704 TTK327704:TUG327704 UDG327704:UEC327704 UNC327704:UNY327704 UWY327704:UXU327704 VGU327704:VHQ327704 VQQ327704:VRM327704 WAM327704:WBI327704 WKI327704:WLE327704 WUE327704:WVA327704 G393240:Z393240 HS393240:IO393240 RO393240:SK393240 ABK393240:ACG393240 ALG393240:AMC393240 AVC393240:AVY393240 BEY393240:BFU393240 BOU393240:BPQ393240 BYQ393240:BZM393240 CIM393240:CJI393240 CSI393240:CTE393240 DCE393240:DDA393240 DMA393240:DMW393240 DVW393240:DWS393240 EFS393240:EGO393240 EPO393240:EQK393240 EZK393240:FAG393240 FJG393240:FKC393240 FTC393240:FTY393240 GCY393240:GDU393240 GMU393240:GNQ393240 GWQ393240:GXM393240 HGM393240:HHI393240 HQI393240:HRE393240 IAE393240:IBA393240 IKA393240:IKW393240 ITW393240:IUS393240 JDS393240:JEO393240 JNO393240:JOK393240 JXK393240:JYG393240 KHG393240:KIC393240 KRC393240:KRY393240 LAY393240:LBU393240 LKU393240:LLQ393240 LUQ393240:LVM393240 MEM393240:MFI393240 MOI393240:MPE393240 MYE393240:MZA393240 NIA393240:NIW393240 NRW393240:NSS393240 OBS393240:OCO393240 OLO393240:OMK393240 OVK393240:OWG393240 PFG393240:PGC393240 PPC393240:PPY393240 PYY393240:PZU393240 QIU393240:QJQ393240 QSQ393240:QTM393240 RCM393240:RDI393240 RMI393240:RNE393240 RWE393240:RXA393240 SGA393240:SGW393240 SPW393240:SQS393240 SZS393240:TAO393240 TJO393240:TKK393240 TTK393240:TUG393240 UDG393240:UEC393240 UNC393240:UNY393240 UWY393240:UXU393240 VGU393240:VHQ393240 VQQ393240:VRM393240 WAM393240:WBI393240 WKI393240:WLE393240 WUE393240:WVA393240 G458776:Z458776 HS458776:IO458776 RO458776:SK458776 ABK458776:ACG458776 ALG458776:AMC458776 AVC458776:AVY458776 BEY458776:BFU458776 BOU458776:BPQ458776 BYQ458776:BZM458776 CIM458776:CJI458776 CSI458776:CTE458776 DCE458776:DDA458776 DMA458776:DMW458776 DVW458776:DWS458776 EFS458776:EGO458776 EPO458776:EQK458776 EZK458776:FAG458776 FJG458776:FKC458776 FTC458776:FTY458776 GCY458776:GDU458776 GMU458776:GNQ458776 GWQ458776:GXM458776 HGM458776:HHI458776 HQI458776:HRE458776 IAE458776:IBA458776 IKA458776:IKW458776 ITW458776:IUS458776 JDS458776:JEO458776 JNO458776:JOK458776 JXK458776:JYG458776 KHG458776:KIC458776 KRC458776:KRY458776 LAY458776:LBU458776 LKU458776:LLQ458776 LUQ458776:LVM458776 MEM458776:MFI458776 MOI458776:MPE458776 MYE458776:MZA458776 NIA458776:NIW458776 NRW458776:NSS458776 OBS458776:OCO458776 OLO458776:OMK458776 OVK458776:OWG458776 PFG458776:PGC458776 PPC458776:PPY458776 PYY458776:PZU458776 QIU458776:QJQ458776 QSQ458776:QTM458776 RCM458776:RDI458776 RMI458776:RNE458776 RWE458776:RXA458776 SGA458776:SGW458776 SPW458776:SQS458776 SZS458776:TAO458776 TJO458776:TKK458776 TTK458776:TUG458776 UDG458776:UEC458776 UNC458776:UNY458776 UWY458776:UXU458776 VGU458776:VHQ458776 VQQ458776:VRM458776 WAM458776:WBI458776 WKI458776:WLE458776 WUE458776:WVA458776 G524312:Z524312 HS524312:IO524312 RO524312:SK524312 ABK524312:ACG524312 ALG524312:AMC524312 AVC524312:AVY524312 BEY524312:BFU524312 BOU524312:BPQ524312 BYQ524312:BZM524312 CIM524312:CJI524312 CSI524312:CTE524312 DCE524312:DDA524312 DMA524312:DMW524312 DVW524312:DWS524312 EFS524312:EGO524312 EPO524312:EQK524312 EZK524312:FAG524312 FJG524312:FKC524312 FTC524312:FTY524312 GCY524312:GDU524312 GMU524312:GNQ524312 GWQ524312:GXM524312 HGM524312:HHI524312 HQI524312:HRE524312 IAE524312:IBA524312 IKA524312:IKW524312 ITW524312:IUS524312 JDS524312:JEO524312 JNO524312:JOK524312 JXK524312:JYG524312 KHG524312:KIC524312 KRC524312:KRY524312 LAY524312:LBU524312 LKU524312:LLQ524312 LUQ524312:LVM524312 MEM524312:MFI524312 MOI524312:MPE524312 MYE524312:MZA524312 NIA524312:NIW524312 NRW524312:NSS524312 OBS524312:OCO524312 OLO524312:OMK524312 OVK524312:OWG524312 PFG524312:PGC524312 PPC524312:PPY524312 PYY524312:PZU524312 QIU524312:QJQ524312 QSQ524312:QTM524312 RCM524312:RDI524312 RMI524312:RNE524312 RWE524312:RXA524312 SGA524312:SGW524312 SPW524312:SQS524312 SZS524312:TAO524312 TJO524312:TKK524312 TTK524312:TUG524312 UDG524312:UEC524312 UNC524312:UNY524312 UWY524312:UXU524312 VGU524312:VHQ524312 VQQ524312:VRM524312 WAM524312:WBI524312 WKI524312:WLE524312 WUE524312:WVA524312 G589848:Z589848 HS589848:IO589848 RO589848:SK589848 ABK589848:ACG589848 ALG589848:AMC589848 AVC589848:AVY589848 BEY589848:BFU589848 BOU589848:BPQ589848 BYQ589848:BZM589848 CIM589848:CJI589848 CSI589848:CTE589848 DCE589848:DDA589848 DMA589848:DMW589848 DVW589848:DWS589848 EFS589848:EGO589848 EPO589848:EQK589848 EZK589848:FAG589848 FJG589848:FKC589848 FTC589848:FTY589848 GCY589848:GDU589848 GMU589848:GNQ589848 GWQ589848:GXM589848 HGM589848:HHI589848 HQI589848:HRE589848 IAE589848:IBA589848 IKA589848:IKW589848 ITW589848:IUS589848 JDS589848:JEO589848 JNO589848:JOK589848 JXK589848:JYG589848 KHG589848:KIC589848 KRC589848:KRY589848 LAY589848:LBU589848 LKU589848:LLQ589848 LUQ589848:LVM589848 MEM589848:MFI589848 MOI589848:MPE589848 MYE589848:MZA589848 NIA589848:NIW589848 NRW589848:NSS589848 OBS589848:OCO589848 OLO589848:OMK589848 OVK589848:OWG589848 PFG589848:PGC589848 PPC589848:PPY589848 PYY589848:PZU589848 QIU589848:QJQ589848 QSQ589848:QTM589848 RCM589848:RDI589848 RMI589848:RNE589848 RWE589848:RXA589848 SGA589848:SGW589848 SPW589848:SQS589848 SZS589848:TAO589848 TJO589848:TKK589848 TTK589848:TUG589848 UDG589848:UEC589848 UNC589848:UNY589848 UWY589848:UXU589848 VGU589848:VHQ589848 VQQ589848:VRM589848 WAM589848:WBI589848 WKI589848:WLE589848 WUE589848:WVA589848 G655384:Z655384 HS655384:IO655384 RO655384:SK655384 ABK655384:ACG655384 ALG655384:AMC655384 AVC655384:AVY655384 BEY655384:BFU655384 BOU655384:BPQ655384 BYQ655384:BZM655384 CIM655384:CJI655384 CSI655384:CTE655384 DCE655384:DDA655384 DMA655384:DMW655384 DVW655384:DWS655384 EFS655384:EGO655384 EPO655384:EQK655384 EZK655384:FAG655384 FJG655384:FKC655384 FTC655384:FTY655384 GCY655384:GDU655384 GMU655384:GNQ655384 GWQ655384:GXM655384 HGM655384:HHI655384 HQI655384:HRE655384 IAE655384:IBA655384 IKA655384:IKW655384 ITW655384:IUS655384 JDS655384:JEO655384 JNO655384:JOK655384 JXK655384:JYG655384 KHG655384:KIC655384 KRC655384:KRY655384 LAY655384:LBU655384 LKU655384:LLQ655384 LUQ655384:LVM655384 MEM655384:MFI655384 MOI655384:MPE655384 MYE655384:MZA655384 NIA655384:NIW655384 NRW655384:NSS655384 OBS655384:OCO655384 OLO655384:OMK655384 OVK655384:OWG655384 PFG655384:PGC655384 PPC655384:PPY655384 PYY655384:PZU655384 QIU655384:QJQ655384 QSQ655384:QTM655384 RCM655384:RDI655384 RMI655384:RNE655384 RWE655384:RXA655384 SGA655384:SGW655384 SPW655384:SQS655384 SZS655384:TAO655384 TJO655384:TKK655384 TTK655384:TUG655384 UDG655384:UEC655384 UNC655384:UNY655384 UWY655384:UXU655384 VGU655384:VHQ655384 VQQ655384:VRM655384 WAM655384:WBI655384 WKI655384:WLE655384 WUE655384:WVA655384 G720920:Z720920 HS720920:IO720920 RO720920:SK720920 ABK720920:ACG720920 ALG720920:AMC720920 AVC720920:AVY720920 BEY720920:BFU720920 BOU720920:BPQ720920 BYQ720920:BZM720920 CIM720920:CJI720920 CSI720920:CTE720920 DCE720920:DDA720920 DMA720920:DMW720920 DVW720920:DWS720920 EFS720920:EGO720920 EPO720920:EQK720920 EZK720920:FAG720920 FJG720920:FKC720920 FTC720920:FTY720920 GCY720920:GDU720920 GMU720920:GNQ720920 GWQ720920:GXM720920 HGM720920:HHI720920 HQI720920:HRE720920 IAE720920:IBA720920 IKA720920:IKW720920 ITW720920:IUS720920 JDS720920:JEO720920 JNO720920:JOK720920 JXK720920:JYG720920 KHG720920:KIC720920 KRC720920:KRY720920 LAY720920:LBU720920 LKU720920:LLQ720920 LUQ720920:LVM720920 MEM720920:MFI720920 MOI720920:MPE720920 MYE720920:MZA720920 NIA720920:NIW720920 NRW720920:NSS720920 OBS720920:OCO720920 OLO720920:OMK720920 OVK720920:OWG720920 PFG720920:PGC720920 PPC720920:PPY720920 PYY720920:PZU720920 QIU720920:QJQ720920 QSQ720920:QTM720920 RCM720920:RDI720920 RMI720920:RNE720920 RWE720920:RXA720920 SGA720920:SGW720920 SPW720920:SQS720920 SZS720920:TAO720920 TJO720920:TKK720920 TTK720920:TUG720920 UDG720920:UEC720920 UNC720920:UNY720920 UWY720920:UXU720920 VGU720920:VHQ720920 VQQ720920:VRM720920 WAM720920:WBI720920 WKI720920:WLE720920 WUE720920:WVA720920 G786456:Z786456 HS786456:IO786456 RO786456:SK786456 ABK786456:ACG786456 ALG786456:AMC786456 AVC786456:AVY786456 BEY786456:BFU786456 BOU786456:BPQ786456 BYQ786456:BZM786456 CIM786456:CJI786456 CSI786456:CTE786456 DCE786456:DDA786456 DMA786456:DMW786456 DVW786456:DWS786456 EFS786456:EGO786456 EPO786456:EQK786456 EZK786456:FAG786456 FJG786456:FKC786456 FTC786456:FTY786456 GCY786456:GDU786456 GMU786456:GNQ786456 GWQ786456:GXM786456 HGM786456:HHI786456 HQI786456:HRE786456 IAE786456:IBA786456 IKA786456:IKW786456 ITW786456:IUS786456 JDS786456:JEO786456 JNO786456:JOK786456 JXK786456:JYG786456 KHG786456:KIC786456 KRC786456:KRY786456 LAY786456:LBU786456 LKU786456:LLQ786456 LUQ786456:LVM786456 MEM786456:MFI786456 MOI786456:MPE786456 MYE786456:MZA786456 NIA786456:NIW786456 NRW786456:NSS786456 OBS786456:OCO786456 OLO786456:OMK786456 OVK786456:OWG786456 PFG786456:PGC786456 PPC786456:PPY786456 PYY786456:PZU786456 QIU786456:QJQ786456 QSQ786456:QTM786456 RCM786456:RDI786456 RMI786456:RNE786456 RWE786456:RXA786456 SGA786456:SGW786456 SPW786456:SQS786456 SZS786456:TAO786456 TJO786456:TKK786456 TTK786456:TUG786456 UDG786456:UEC786456 UNC786456:UNY786456 UWY786456:UXU786456 VGU786456:VHQ786456 VQQ786456:VRM786456 WAM786456:WBI786456 WKI786456:WLE786456 WUE786456:WVA786456 G851992:Z851992 HS851992:IO851992 RO851992:SK851992 ABK851992:ACG851992 ALG851992:AMC851992 AVC851992:AVY851992 BEY851992:BFU851992 BOU851992:BPQ851992 BYQ851992:BZM851992 CIM851992:CJI851992 CSI851992:CTE851992 DCE851992:DDA851992 DMA851992:DMW851992 DVW851992:DWS851992 EFS851992:EGO851992 EPO851992:EQK851992 EZK851992:FAG851992 FJG851992:FKC851992 FTC851992:FTY851992 GCY851992:GDU851992 GMU851992:GNQ851992 GWQ851992:GXM851992 HGM851992:HHI851992 HQI851992:HRE851992 IAE851992:IBA851992 IKA851992:IKW851992 ITW851992:IUS851992 JDS851992:JEO851992 JNO851992:JOK851992 JXK851992:JYG851992 KHG851992:KIC851992 KRC851992:KRY851992 LAY851992:LBU851992 LKU851992:LLQ851992 LUQ851992:LVM851992 MEM851992:MFI851992 MOI851992:MPE851992 MYE851992:MZA851992 NIA851992:NIW851992 NRW851992:NSS851992 OBS851992:OCO851992 OLO851992:OMK851992 OVK851992:OWG851992 PFG851992:PGC851992 PPC851992:PPY851992 PYY851992:PZU851992 QIU851992:QJQ851992 QSQ851992:QTM851992 RCM851992:RDI851992 RMI851992:RNE851992 RWE851992:RXA851992 SGA851992:SGW851992 SPW851992:SQS851992 SZS851992:TAO851992 TJO851992:TKK851992 TTK851992:TUG851992 UDG851992:UEC851992 UNC851992:UNY851992 UWY851992:UXU851992 VGU851992:VHQ851992 VQQ851992:VRM851992 WAM851992:WBI851992 WKI851992:WLE851992 WUE851992:WVA851992 G917528:Z917528 HS917528:IO917528 RO917528:SK917528 ABK917528:ACG917528 ALG917528:AMC917528 AVC917528:AVY917528 BEY917528:BFU917528 BOU917528:BPQ917528 BYQ917528:BZM917528 CIM917528:CJI917528 CSI917528:CTE917528 DCE917528:DDA917528 DMA917528:DMW917528 DVW917528:DWS917528 EFS917528:EGO917528 EPO917528:EQK917528 EZK917528:FAG917528 FJG917528:FKC917528 FTC917528:FTY917528 GCY917528:GDU917528 GMU917528:GNQ917528 GWQ917528:GXM917528 HGM917528:HHI917528 HQI917528:HRE917528 IAE917528:IBA917528 IKA917528:IKW917528 ITW917528:IUS917528 JDS917528:JEO917528 JNO917528:JOK917528 JXK917528:JYG917528 KHG917528:KIC917528 KRC917528:KRY917528 LAY917528:LBU917528 LKU917528:LLQ917528 LUQ917528:LVM917528 MEM917528:MFI917528 MOI917528:MPE917528 MYE917528:MZA917528 NIA917528:NIW917528 NRW917528:NSS917528 OBS917528:OCO917528 OLO917528:OMK917528 OVK917528:OWG917528 PFG917528:PGC917528 PPC917528:PPY917528 PYY917528:PZU917528 QIU917528:QJQ917528 QSQ917528:QTM917528 RCM917528:RDI917528 RMI917528:RNE917528 RWE917528:RXA917528 SGA917528:SGW917528 SPW917528:SQS917528 SZS917528:TAO917528 TJO917528:TKK917528 TTK917528:TUG917528 UDG917528:UEC917528 UNC917528:UNY917528 UWY917528:UXU917528 VGU917528:VHQ917528 VQQ917528:VRM917528 WAM917528:WBI917528 WKI917528:WLE917528 WUE917528:WVA917528 G983064:Z983064 HS983064:IO983064 RO983064:SK983064 ABK983064:ACG983064 ALG983064:AMC983064 AVC983064:AVY983064 BEY983064:BFU983064 BOU983064:BPQ983064 BYQ983064:BZM983064 CIM983064:CJI983064 CSI983064:CTE983064 DCE983064:DDA983064 DMA983064:DMW983064 DVW983064:DWS983064 EFS983064:EGO983064 EPO983064:EQK983064 EZK983064:FAG983064 FJG983064:FKC983064 FTC983064:FTY983064 GCY983064:GDU983064 GMU983064:GNQ983064 GWQ983064:GXM983064 HGM983064:HHI983064 HQI983064:HRE983064 IAE983064:IBA983064 IKA983064:IKW983064 ITW983064:IUS983064 JDS983064:JEO983064 JNO983064:JOK983064 JXK983064:JYG983064 KHG983064:KIC983064 KRC983064:KRY983064 LAY983064:LBU983064 LKU983064:LLQ983064 LUQ983064:LVM983064 MEM983064:MFI983064 MOI983064:MPE983064 MYE983064:MZA983064 NIA983064:NIW983064 NRW983064:NSS983064 OBS983064:OCO983064 OLO983064:OMK983064 OVK983064:OWG983064 PFG983064:PGC983064 PPC983064:PPY983064 PYY983064:PZU983064 QIU983064:QJQ983064 QSQ983064:QTM983064 RCM983064:RDI983064 RMI983064:RNE983064 RWE983064:RXA983064 SGA983064:SGW983064 SPW983064:SQS983064 SZS983064:TAO983064 TJO983064:TKK983064 TTK983064:TUG983064 UDG983064:UEC983064 UNC983064:UNY983064 UWY983064:UXU983064 VGU983064:VHQ983064 VQQ983064:VRM983064 WAM983064:WBI983064 WKI983064:WLE983064 WUE983064:WVA983064 K65555:Z65556 HW65555:IO65556 RS65555:SK65556 ABO65555:ACG65556 ALK65555:AMC65556 AVG65555:AVY65556 BFC65555:BFU65556 BOY65555:BPQ65556 BYU65555:BZM65556 CIQ65555:CJI65556 CSM65555:CTE65556 DCI65555:DDA65556 DME65555:DMW65556 DWA65555:DWS65556 EFW65555:EGO65556 EPS65555:EQK65556 EZO65555:FAG65556 FJK65555:FKC65556 FTG65555:FTY65556 GDC65555:GDU65556 GMY65555:GNQ65556 GWU65555:GXM65556 HGQ65555:HHI65556 HQM65555:HRE65556 IAI65555:IBA65556 IKE65555:IKW65556 IUA65555:IUS65556 JDW65555:JEO65556 JNS65555:JOK65556 JXO65555:JYG65556 KHK65555:KIC65556 KRG65555:KRY65556 LBC65555:LBU65556 LKY65555:LLQ65556 LUU65555:LVM65556 MEQ65555:MFI65556 MOM65555:MPE65556 MYI65555:MZA65556 NIE65555:NIW65556 NSA65555:NSS65556 OBW65555:OCO65556 OLS65555:OMK65556 OVO65555:OWG65556 PFK65555:PGC65556 PPG65555:PPY65556 PZC65555:PZU65556 QIY65555:QJQ65556 QSU65555:QTM65556 RCQ65555:RDI65556 RMM65555:RNE65556 RWI65555:RXA65556 SGE65555:SGW65556 SQA65555:SQS65556 SZW65555:TAO65556 TJS65555:TKK65556 TTO65555:TUG65556 UDK65555:UEC65556 UNG65555:UNY65556 UXC65555:UXU65556 VGY65555:VHQ65556 VQU65555:VRM65556 WAQ65555:WBI65556 WKM65555:WLE65556 WUI65555:WVA65556 K131091:Z131092 HW131091:IO131092 RS131091:SK131092 ABO131091:ACG131092 ALK131091:AMC131092 AVG131091:AVY131092 BFC131091:BFU131092 BOY131091:BPQ131092 BYU131091:BZM131092 CIQ131091:CJI131092 CSM131091:CTE131092 DCI131091:DDA131092 DME131091:DMW131092 DWA131091:DWS131092 EFW131091:EGO131092 EPS131091:EQK131092 EZO131091:FAG131092 FJK131091:FKC131092 FTG131091:FTY131092 GDC131091:GDU131092 GMY131091:GNQ131092 GWU131091:GXM131092 HGQ131091:HHI131092 HQM131091:HRE131092 IAI131091:IBA131092 IKE131091:IKW131092 IUA131091:IUS131092 JDW131091:JEO131092 JNS131091:JOK131092 JXO131091:JYG131092 KHK131091:KIC131092 KRG131091:KRY131092 LBC131091:LBU131092 LKY131091:LLQ131092 LUU131091:LVM131092 MEQ131091:MFI131092 MOM131091:MPE131092 MYI131091:MZA131092 NIE131091:NIW131092 NSA131091:NSS131092 OBW131091:OCO131092 OLS131091:OMK131092 OVO131091:OWG131092 PFK131091:PGC131092 PPG131091:PPY131092 PZC131091:PZU131092 QIY131091:QJQ131092 QSU131091:QTM131092 RCQ131091:RDI131092 RMM131091:RNE131092 RWI131091:RXA131092 SGE131091:SGW131092 SQA131091:SQS131092 SZW131091:TAO131092 TJS131091:TKK131092 TTO131091:TUG131092 UDK131091:UEC131092 UNG131091:UNY131092 UXC131091:UXU131092 VGY131091:VHQ131092 VQU131091:VRM131092 WAQ131091:WBI131092 WKM131091:WLE131092 WUI131091:WVA131092 K196627:Z196628 HW196627:IO196628 RS196627:SK196628 ABO196627:ACG196628 ALK196627:AMC196628 AVG196627:AVY196628 BFC196627:BFU196628 BOY196627:BPQ196628 BYU196627:BZM196628 CIQ196627:CJI196628 CSM196627:CTE196628 DCI196627:DDA196628 DME196627:DMW196628 DWA196627:DWS196628 EFW196627:EGO196628 EPS196627:EQK196628 EZO196627:FAG196628 FJK196627:FKC196628 FTG196627:FTY196628 GDC196627:GDU196628 GMY196627:GNQ196628 GWU196627:GXM196628 HGQ196627:HHI196628 HQM196627:HRE196628 IAI196627:IBA196628 IKE196627:IKW196628 IUA196627:IUS196628 JDW196627:JEO196628 JNS196627:JOK196628 JXO196627:JYG196628 KHK196627:KIC196628 KRG196627:KRY196628 LBC196627:LBU196628 LKY196627:LLQ196628 LUU196627:LVM196628 MEQ196627:MFI196628 MOM196627:MPE196628 MYI196627:MZA196628 NIE196627:NIW196628 NSA196627:NSS196628 OBW196627:OCO196628 OLS196627:OMK196628 OVO196627:OWG196628 PFK196627:PGC196628 PPG196627:PPY196628 PZC196627:PZU196628 QIY196627:QJQ196628 QSU196627:QTM196628 RCQ196627:RDI196628 RMM196627:RNE196628 RWI196627:RXA196628 SGE196627:SGW196628 SQA196627:SQS196628 SZW196627:TAO196628 TJS196627:TKK196628 TTO196627:TUG196628 UDK196627:UEC196628 UNG196627:UNY196628 UXC196627:UXU196628 VGY196627:VHQ196628 VQU196627:VRM196628 WAQ196627:WBI196628 WKM196627:WLE196628 WUI196627:WVA196628 K262163:Z262164 HW262163:IO262164 RS262163:SK262164 ABO262163:ACG262164 ALK262163:AMC262164 AVG262163:AVY262164 BFC262163:BFU262164 BOY262163:BPQ262164 BYU262163:BZM262164 CIQ262163:CJI262164 CSM262163:CTE262164 DCI262163:DDA262164 DME262163:DMW262164 DWA262163:DWS262164 EFW262163:EGO262164 EPS262163:EQK262164 EZO262163:FAG262164 FJK262163:FKC262164 FTG262163:FTY262164 GDC262163:GDU262164 GMY262163:GNQ262164 GWU262163:GXM262164 HGQ262163:HHI262164 HQM262163:HRE262164 IAI262163:IBA262164 IKE262163:IKW262164 IUA262163:IUS262164 JDW262163:JEO262164 JNS262163:JOK262164 JXO262163:JYG262164 KHK262163:KIC262164 KRG262163:KRY262164 LBC262163:LBU262164 LKY262163:LLQ262164 LUU262163:LVM262164 MEQ262163:MFI262164 MOM262163:MPE262164 MYI262163:MZA262164 NIE262163:NIW262164 NSA262163:NSS262164 OBW262163:OCO262164 OLS262163:OMK262164 OVO262163:OWG262164 PFK262163:PGC262164 PPG262163:PPY262164 PZC262163:PZU262164 QIY262163:QJQ262164 QSU262163:QTM262164 RCQ262163:RDI262164 RMM262163:RNE262164 RWI262163:RXA262164 SGE262163:SGW262164 SQA262163:SQS262164 SZW262163:TAO262164 TJS262163:TKK262164 TTO262163:TUG262164 UDK262163:UEC262164 UNG262163:UNY262164 UXC262163:UXU262164 VGY262163:VHQ262164 VQU262163:VRM262164 WAQ262163:WBI262164 WKM262163:WLE262164 WUI262163:WVA262164 K327699:Z327700 HW327699:IO327700 RS327699:SK327700 ABO327699:ACG327700 ALK327699:AMC327700 AVG327699:AVY327700 BFC327699:BFU327700 BOY327699:BPQ327700 BYU327699:BZM327700 CIQ327699:CJI327700 CSM327699:CTE327700 DCI327699:DDA327700 DME327699:DMW327700 DWA327699:DWS327700 EFW327699:EGO327700 EPS327699:EQK327700 EZO327699:FAG327700 FJK327699:FKC327700 FTG327699:FTY327700 GDC327699:GDU327700 GMY327699:GNQ327700 GWU327699:GXM327700 HGQ327699:HHI327700 HQM327699:HRE327700 IAI327699:IBA327700 IKE327699:IKW327700 IUA327699:IUS327700 JDW327699:JEO327700 JNS327699:JOK327700 JXO327699:JYG327700 KHK327699:KIC327700 KRG327699:KRY327700 LBC327699:LBU327700 LKY327699:LLQ327700 LUU327699:LVM327700 MEQ327699:MFI327700 MOM327699:MPE327700 MYI327699:MZA327700 NIE327699:NIW327700 NSA327699:NSS327700 OBW327699:OCO327700 OLS327699:OMK327700 OVO327699:OWG327700 PFK327699:PGC327700 PPG327699:PPY327700 PZC327699:PZU327700 QIY327699:QJQ327700 QSU327699:QTM327700 RCQ327699:RDI327700 RMM327699:RNE327700 RWI327699:RXA327700 SGE327699:SGW327700 SQA327699:SQS327700 SZW327699:TAO327700 TJS327699:TKK327700 TTO327699:TUG327700 UDK327699:UEC327700 UNG327699:UNY327700 UXC327699:UXU327700 VGY327699:VHQ327700 VQU327699:VRM327700 WAQ327699:WBI327700 WKM327699:WLE327700 WUI327699:WVA327700 K393235:Z393236 HW393235:IO393236 RS393235:SK393236 ABO393235:ACG393236 ALK393235:AMC393236 AVG393235:AVY393236 BFC393235:BFU393236 BOY393235:BPQ393236 BYU393235:BZM393236 CIQ393235:CJI393236 CSM393235:CTE393236 DCI393235:DDA393236 DME393235:DMW393236 DWA393235:DWS393236 EFW393235:EGO393236 EPS393235:EQK393236 EZO393235:FAG393236 FJK393235:FKC393236 FTG393235:FTY393236 GDC393235:GDU393236 GMY393235:GNQ393236 GWU393235:GXM393236 HGQ393235:HHI393236 HQM393235:HRE393236 IAI393235:IBA393236 IKE393235:IKW393236 IUA393235:IUS393236 JDW393235:JEO393236 JNS393235:JOK393236 JXO393235:JYG393236 KHK393235:KIC393236 KRG393235:KRY393236 LBC393235:LBU393236 LKY393235:LLQ393236 LUU393235:LVM393236 MEQ393235:MFI393236 MOM393235:MPE393236 MYI393235:MZA393236 NIE393235:NIW393236 NSA393235:NSS393236 OBW393235:OCO393236 OLS393235:OMK393236 OVO393235:OWG393236 PFK393235:PGC393236 PPG393235:PPY393236 PZC393235:PZU393236 QIY393235:QJQ393236 QSU393235:QTM393236 RCQ393235:RDI393236 RMM393235:RNE393236 RWI393235:RXA393236 SGE393235:SGW393236 SQA393235:SQS393236 SZW393235:TAO393236 TJS393235:TKK393236 TTO393235:TUG393236 UDK393235:UEC393236 UNG393235:UNY393236 UXC393235:UXU393236 VGY393235:VHQ393236 VQU393235:VRM393236 WAQ393235:WBI393236 WKM393235:WLE393236 WUI393235:WVA393236 K458771:Z458772 HW458771:IO458772 RS458771:SK458772 ABO458771:ACG458772 ALK458771:AMC458772 AVG458771:AVY458772 BFC458771:BFU458772 BOY458771:BPQ458772 BYU458771:BZM458772 CIQ458771:CJI458772 CSM458771:CTE458772 DCI458771:DDA458772 DME458771:DMW458772 DWA458771:DWS458772 EFW458771:EGO458772 EPS458771:EQK458772 EZO458771:FAG458772 FJK458771:FKC458772 FTG458771:FTY458772 GDC458771:GDU458772 GMY458771:GNQ458772 GWU458771:GXM458772 HGQ458771:HHI458772 HQM458771:HRE458772 IAI458771:IBA458772 IKE458771:IKW458772 IUA458771:IUS458772 JDW458771:JEO458772 JNS458771:JOK458772 JXO458771:JYG458772 KHK458771:KIC458772 KRG458771:KRY458772 LBC458771:LBU458772 LKY458771:LLQ458772 LUU458771:LVM458772 MEQ458771:MFI458772 MOM458771:MPE458772 MYI458771:MZA458772 NIE458771:NIW458772 NSA458771:NSS458772 OBW458771:OCO458772 OLS458771:OMK458772 OVO458771:OWG458772 PFK458771:PGC458772 PPG458771:PPY458772 PZC458771:PZU458772 QIY458771:QJQ458772 QSU458771:QTM458772 RCQ458771:RDI458772 RMM458771:RNE458772 RWI458771:RXA458772 SGE458771:SGW458772 SQA458771:SQS458772 SZW458771:TAO458772 TJS458771:TKK458772 TTO458771:TUG458772 UDK458771:UEC458772 UNG458771:UNY458772 UXC458771:UXU458772 VGY458771:VHQ458772 VQU458771:VRM458772 WAQ458771:WBI458772 WKM458771:WLE458772 WUI458771:WVA458772 K524307:Z524308 HW524307:IO524308 RS524307:SK524308 ABO524307:ACG524308 ALK524307:AMC524308 AVG524307:AVY524308 BFC524307:BFU524308 BOY524307:BPQ524308 BYU524307:BZM524308 CIQ524307:CJI524308 CSM524307:CTE524308 DCI524307:DDA524308 DME524307:DMW524308 DWA524307:DWS524308 EFW524307:EGO524308 EPS524307:EQK524308 EZO524307:FAG524308 FJK524307:FKC524308 FTG524307:FTY524308 GDC524307:GDU524308 GMY524307:GNQ524308 GWU524307:GXM524308 HGQ524307:HHI524308 HQM524307:HRE524308 IAI524307:IBA524308 IKE524307:IKW524308 IUA524307:IUS524308 JDW524307:JEO524308 JNS524307:JOK524308 JXO524307:JYG524308 KHK524307:KIC524308 KRG524307:KRY524308 LBC524307:LBU524308 LKY524307:LLQ524308 LUU524307:LVM524308 MEQ524307:MFI524308 MOM524307:MPE524308 MYI524307:MZA524308 NIE524307:NIW524308 NSA524307:NSS524308 OBW524307:OCO524308 OLS524307:OMK524308 OVO524307:OWG524308 PFK524307:PGC524308 PPG524307:PPY524308 PZC524307:PZU524308 QIY524307:QJQ524308 QSU524307:QTM524308 RCQ524307:RDI524308 RMM524307:RNE524308 RWI524307:RXA524308 SGE524307:SGW524308 SQA524307:SQS524308 SZW524307:TAO524308 TJS524307:TKK524308 TTO524307:TUG524308 UDK524307:UEC524308 UNG524307:UNY524308 UXC524307:UXU524308 VGY524307:VHQ524308 VQU524307:VRM524308 WAQ524307:WBI524308 WKM524307:WLE524308 WUI524307:WVA524308 K589843:Z589844 HW589843:IO589844 RS589843:SK589844 ABO589843:ACG589844 ALK589843:AMC589844 AVG589843:AVY589844 BFC589843:BFU589844 BOY589843:BPQ589844 BYU589843:BZM589844 CIQ589843:CJI589844 CSM589843:CTE589844 DCI589843:DDA589844 DME589843:DMW589844 DWA589843:DWS589844 EFW589843:EGO589844 EPS589843:EQK589844 EZO589843:FAG589844 FJK589843:FKC589844 FTG589843:FTY589844 GDC589843:GDU589844 GMY589843:GNQ589844 GWU589843:GXM589844 HGQ589843:HHI589844 HQM589843:HRE589844 IAI589843:IBA589844 IKE589843:IKW589844 IUA589843:IUS589844 JDW589843:JEO589844 JNS589843:JOK589844 JXO589843:JYG589844 KHK589843:KIC589844 KRG589843:KRY589844 LBC589843:LBU589844 LKY589843:LLQ589844 LUU589843:LVM589844 MEQ589843:MFI589844 MOM589843:MPE589844 MYI589843:MZA589844 NIE589843:NIW589844 NSA589843:NSS589844 OBW589843:OCO589844 OLS589843:OMK589844 OVO589843:OWG589844 PFK589843:PGC589844 PPG589843:PPY589844 PZC589843:PZU589844 QIY589843:QJQ589844 QSU589843:QTM589844 RCQ589843:RDI589844 RMM589843:RNE589844 RWI589843:RXA589844 SGE589843:SGW589844 SQA589843:SQS589844 SZW589843:TAO589844 TJS589843:TKK589844 TTO589843:TUG589844 UDK589843:UEC589844 UNG589843:UNY589844 UXC589843:UXU589844 VGY589843:VHQ589844 VQU589843:VRM589844 WAQ589843:WBI589844 WKM589843:WLE589844 WUI589843:WVA589844 K655379:Z655380 HW655379:IO655380 RS655379:SK655380 ABO655379:ACG655380 ALK655379:AMC655380 AVG655379:AVY655380 BFC655379:BFU655380 BOY655379:BPQ655380 BYU655379:BZM655380 CIQ655379:CJI655380 CSM655379:CTE655380 DCI655379:DDA655380 DME655379:DMW655380 DWA655379:DWS655380 EFW655379:EGO655380 EPS655379:EQK655380 EZO655379:FAG655380 FJK655379:FKC655380 FTG655379:FTY655380 GDC655379:GDU655380 GMY655379:GNQ655380 GWU655379:GXM655380 HGQ655379:HHI655380 HQM655379:HRE655380 IAI655379:IBA655380 IKE655379:IKW655380 IUA655379:IUS655380 JDW655379:JEO655380 JNS655379:JOK655380 JXO655379:JYG655380 KHK655379:KIC655380 KRG655379:KRY655380 LBC655379:LBU655380 LKY655379:LLQ655380 LUU655379:LVM655380 MEQ655379:MFI655380 MOM655379:MPE655380 MYI655379:MZA655380 NIE655379:NIW655380 NSA655379:NSS655380 OBW655379:OCO655380 OLS655379:OMK655380 OVO655379:OWG655380 PFK655379:PGC655380 PPG655379:PPY655380 PZC655379:PZU655380 QIY655379:QJQ655380 QSU655379:QTM655380 RCQ655379:RDI655380 RMM655379:RNE655380 RWI655379:RXA655380 SGE655379:SGW655380 SQA655379:SQS655380 SZW655379:TAO655380 TJS655379:TKK655380 TTO655379:TUG655380 UDK655379:UEC655380 UNG655379:UNY655380 UXC655379:UXU655380 VGY655379:VHQ655380 VQU655379:VRM655380 WAQ655379:WBI655380 WKM655379:WLE655380 WUI655379:WVA655380 K720915:Z720916 HW720915:IO720916 RS720915:SK720916 ABO720915:ACG720916 ALK720915:AMC720916 AVG720915:AVY720916 BFC720915:BFU720916 BOY720915:BPQ720916 BYU720915:BZM720916 CIQ720915:CJI720916 CSM720915:CTE720916 DCI720915:DDA720916 DME720915:DMW720916 DWA720915:DWS720916 EFW720915:EGO720916 EPS720915:EQK720916 EZO720915:FAG720916 FJK720915:FKC720916 FTG720915:FTY720916 GDC720915:GDU720916 GMY720915:GNQ720916 GWU720915:GXM720916 HGQ720915:HHI720916 HQM720915:HRE720916 IAI720915:IBA720916 IKE720915:IKW720916 IUA720915:IUS720916 JDW720915:JEO720916 JNS720915:JOK720916 JXO720915:JYG720916 KHK720915:KIC720916 KRG720915:KRY720916 LBC720915:LBU720916 LKY720915:LLQ720916 LUU720915:LVM720916 MEQ720915:MFI720916 MOM720915:MPE720916 MYI720915:MZA720916 NIE720915:NIW720916 NSA720915:NSS720916 OBW720915:OCO720916 OLS720915:OMK720916 OVO720915:OWG720916 PFK720915:PGC720916 PPG720915:PPY720916 PZC720915:PZU720916 QIY720915:QJQ720916 QSU720915:QTM720916 RCQ720915:RDI720916 RMM720915:RNE720916 RWI720915:RXA720916 SGE720915:SGW720916 SQA720915:SQS720916 SZW720915:TAO720916 TJS720915:TKK720916 TTO720915:TUG720916 UDK720915:UEC720916 UNG720915:UNY720916 UXC720915:UXU720916 VGY720915:VHQ720916 VQU720915:VRM720916 WAQ720915:WBI720916 WKM720915:WLE720916 WUI720915:WVA720916 K786451:Z786452 HW786451:IO786452 RS786451:SK786452 ABO786451:ACG786452 ALK786451:AMC786452 AVG786451:AVY786452 BFC786451:BFU786452 BOY786451:BPQ786452 BYU786451:BZM786452 CIQ786451:CJI786452 CSM786451:CTE786452 DCI786451:DDA786452 DME786451:DMW786452 DWA786451:DWS786452 EFW786451:EGO786452 EPS786451:EQK786452 EZO786451:FAG786452 FJK786451:FKC786452 FTG786451:FTY786452 GDC786451:GDU786452 GMY786451:GNQ786452 GWU786451:GXM786452 HGQ786451:HHI786452 HQM786451:HRE786452 IAI786451:IBA786452 IKE786451:IKW786452 IUA786451:IUS786452 JDW786451:JEO786452 JNS786451:JOK786452 JXO786451:JYG786452 KHK786451:KIC786452 KRG786451:KRY786452 LBC786451:LBU786452 LKY786451:LLQ786452 LUU786451:LVM786452 MEQ786451:MFI786452 MOM786451:MPE786452 MYI786451:MZA786452 NIE786451:NIW786452 NSA786451:NSS786452 OBW786451:OCO786452 OLS786451:OMK786452 OVO786451:OWG786452 PFK786451:PGC786452 PPG786451:PPY786452 PZC786451:PZU786452 QIY786451:QJQ786452 QSU786451:QTM786452 RCQ786451:RDI786452 RMM786451:RNE786452 RWI786451:RXA786452 SGE786451:SGW786452 SQA786451:SQS786452 SZW786451:TAO786452 TJS786451:TKK786452 TTO786451:TUG786452 UDK786451:UEC786452 UNG786451:UNY786452 UXC786451:UXU786452 VGY786451:VHQ786452 VQU786451:VRM786452 WAQ786451:WBI786452 WKM786451:WLE786452 WUI786451:WVA786452 K851987:Z851988 HW851987:IO851988 RS851987:SK851988 ABO851987:ACG851988 ALK851987:AMC851988 AVG851987:AVY851988 BFC851987:BFU851988 BOY851987:BPQ851988 BYU851987:BZM851988 CIQ851987:CJI851988 CSM851987:CTE851988 DCI851987:DDA851988 DME851987:DMW851988 DWA851987:DWS851988 EFW851987:EGO851988 EPS851987:EQK851988 EZO851987:FAG851988 FJK851987:FKC851988 FTG851987:FTY851988 GDC851987:GDU851988 GMY851987:GNQ851988 GWU851987:GXM851988 HGQ851987:HHI851988 HQM851987:HRE851988 IAI851987:IBA851988 IKE851987:IKW851988 IUA851987:IUS851988 JDW851987:JEO851988 JNS851987:JOK851988 JXO851987:JYG851988 KHK851987:KIC851988 KRG851987:KRY851988 LBC851987:LBU851988 LKY851987:LLQ851988 LUU851987:LVM851988 MEQ851987:MFI851988 MOM851987:MPE851988 MYI851987:MZA851988 NIE851987:NIW851988 NSA851987:NSS851988 OBW851987:OCO851988 OLS851987:OMK851988 OVO851987:OWG851988 PFK851987:PGC851988 PPG851987:PPY851988 PZC851987:PZU851988 QIY851987:QJQ851988 QSU851987:QTM851988 RCQ851987:RDI851988 RMM851987:RNE851988 RWI851987:RXA851988 SGE851987:SGW851988 SQA851987:SQS851988 SZW851987:TAO851988 TJS851987:TKK851988 TTO851987:TUG851988 UDK851987:UEC851988 UNG851987:UNY851988 UXC851987:UXU851988 VGY851987:VHQ851988 VQU851987:VRM851988 WAQ851987:WBI851988 WKM851987:WLE851988 WUI851987:WVA851988 K917523:Z917524 HW917523:IO917524 RS917523:SK917524 ABO917523:ACG917524 ALK917523:AMC917524 AVG917523:AVY917524 BFC917523:BFU917524 BOY917523:BPQ917524 BYU917523:BZM917524 CIQ917523:CJI917524 CSM917523:CTE917524 DCI917523:DDA917524 DME917523:DMW917524 DWA917523:DWS917524 EFW917523:EGO917524 EPS917523:EQK917524 EZO917523:FAG917524 FJK917523:FKC917524 FTG917523:FTY917524 GDC917523:GDU917524 GMY917523:GNQ917524 GWU917523:GXM917524 HGQ917523:HHI917524 HQM917523:HRE917524 IAI917523:IBA917524 IKE917523:IKW917524 IUA917523:IUS917524 JDW917523:JEO917524 JNS917523:JOK917524 JXO917523:JYG917524 KHK917523:KIC917524 KRG917523:KRY917524 LBC917523:LBU917524 LKY917523:LLQ917524 LUU917523:LVM917524 MEQ917523:MFI917524 MOM917523:MPE917524 MYI917523:MZA917524 NIE917523:NIW917524 NSA917523:NSS917524 OBW917523:OCO917524 OLS917523:OMK917524 OVO917523:OWG917524 PFK917523:PGC917524 PPG917523:PPY917524 PZC917523:PZU917524 QIY917523:QJQ917524 QSU917523:QTM917524 RCQ917523:RDI917524 RMM917523:RNE917524 RWI917523:RXA917524 SGE917523:SGW917524 SQA917523:SQS917524 SZW917523:TAO917524 TJS917523:TKK917524 TTO917523:TUG917524 UDK917523:UEC917524 UNG917523:UNY917524 UXC917523:UXU917524 VGY917523:VHQ917524 VQU917523:VRM917524 WAQ917523:WBI917524 WKM917523:WLE917524 WUI917523:WVA917524 K983059:Z983060 HW983059:IO983060 RS983059:SK983060 ABO983059:ACG983060 ALK983059:AMC983060 AVG983059:AVY983060 BFC983059:BFU983060 BOY983059:BPQ983060 BYU983059:BZM983060 CIQ983059:CJI983060 CSM983059:CTE983060 DCI983059:DDA983060 DME983059:DMW983060 DWA983059:DWS983060 EFW983059:EGO983060 EPS983059:EQK983060 EZO983059:FAG983060 FJK983059:FKC983060 FTG983059:FTY983060 GDC983059:GDU983060 GMY983059:GNQ983060 GWU983059:GXM983060 HGQ983059:HHI983060 HQM983059:HRE983060 IAI983059:IBA983060 IKE983059:IKW983060 IUA983059:IUS983060 JDW983059:JEO983060 JNS983059:JOK983060 JXO983059:JYG983060 KHK983059:KIC983060 KRG983059:KRY983060 LBC983059:LBU983060 LKY983059:LLQ983060 LUU983059:LVM983060 MEQ983059:MFI983060 MOM983059:MPE983060 MYI983059:MZA983060 NIE983059:NIW983060 NSA983059:NSS983060 OBW983059:OCO983060 OLS983059:OMK983060 OVO983059:OWG983060 PFK983059:PGC983060 PPG983059:PPY983060 PZC983059:PZU983060 QIY983059:QJQ983060 QSU983059:QTM983060 RCQ983059:RDI983060 RMM983059:RNE983060 RWI983059:RXA983060 SGE983059:SGW983060 SQA983059:SQS983060 SZW983059:TAO983060 TJS983059:TKK983060 TTO983059:TUG983060 UDK983059:UEC983060 UNG983059:UNY983060 UXC983059:UXU983060 VGY983059:VHQ983060 VQU983059:VRM983060 WAQ983059:WBI983060 WKM983059:WLE983060 WUI983059:WVA983060 O65550:O65553 HZ65550:HZ65553 RV65550:RV65553 ABR65550:ABR65553 ALN65550:ALN65553 AVJ65550:AVJ65553 BFF65550:BFF65553 BPB65550:BPB65553 BYX65550:BYX65553 CIT65550:CIT65553 CSP65550:CSP65553 DCL65550:DCL65553 DMH65550:DMH65553 DWD65550:DWD65553 EFZ65550:EFZ65553 EPV65550:EPV65553 EZR65550:EZR65553 FJN65550:FJN65553 FTJ65550:FTJ65553 GDF65550:GDF65553 GNB65550:GNB65553 GWX65550:GWX65553 HGT65550:HGT65553 HQP65550:HQP65553 IAL65550:IAL65553 IKH65550:IKH65553 IUD65550:IUD65553 JDZ65550:JDZ65553 JNV65550:JNV65553 JXR65550:JXR65553 KHN65550:KHN65553 KRJ65550:KRJ65553 LBF65550:LBF65553 LLB65550:LLB65553 LUX65550:LUX65553 MET65550:MET65553 MOP65550:MOP65553 MYL65550:MYL65553 NIH65550:NIH65553 NSD65550:NSD65553 OBZ65550:OBZ65553 OLV65550:OLV65553 OVR65550:OVR65553 PFN65550:PFN65553 PPJ65550:PPJ65553 PZF65550:PZF65553 QJB65550:QJB65553 QSX65550:QSX65553 RCT65550:RCT65553 RMP65550:RMP65553 RWL65550:RWL65553 SGH65550:SGH65553 SQD65550:SQD65553 SZZ65550:SZZ65553 TJV65550:TJV65553 TTR65550:TTR65553 UDN65550:UDN65553 UNJ65550:UNJ65553 UXF65550:UXF65553 VHB65550:VHB65553 VQX65550:VQX65553 WAT65550:WAT65553 WKP65550:WKP65553 WUL65550:WUL65553 O131086:O131089 HZ131086:HZ131089 RV131086:RV131089 ABR131086:ABR131089 ALN131086:ALN131089 AVJ131086:AVJ131089 BFF131086:BFF131089 BPB131086:BPB131089 BYX131086:BYX131089 CIT131086:CIT131089 CSP131086:CSP131089 DCL131086:DCL131089 DMH131086:DMH131089 DWD131086:DWD131089 EFZ131086:EFZ131089 EPV131086:EPV131089 EZR131086:EZR131089 FJN131086:FJN131089 FTJ131086:FTJ131089 GDF131086:GDF131089 GNB131086:GNB131089 GWX131086:GWX131089 HGT131086:HGT131089 HQP131086:HQP131089 IAL131086:IAL131089 IKH131086:IKH131089 IUD131086:IUD131089 JDZ131086:JDZ131089 JNV131086:JNV131089 JXR131086:JXR131089 KHN131086:KHN131089 KRJ131086:KRJ131089 LBF131086:LBF131089 LLB131086:LLB131089 LUX131086:LUX131089 MET131086:MET131089 MOP131086:MOP131089 MYL131086:MYL131089 NIH131086:NIH131089 NSD131086:NSD131089 OBZ131086:OBZ131089 OLV131086:OLV131089 OVR131086:OVR131089 PFN131086:PFN131089 PPJ131086:PPJ131089 PZF131086:PZF131089 QJB131086:QJB131089 QSX131086:QSX131089 RCT131086:RCT131089 RMP131086:RMP131089 RWL131086:RWL131089 SGH131086:SGH131089 SQD131086:SQD131089 SZZ131086:SZZ131089 TJV131086:TJV131089 TTR131086:TTR131089 UDN131086:UDN131089 UNJ131086:UNJ131089 UXF131086:UXF131089 VHB131086:VHB131089 VQX131086:VQX131089 WAT131086:WAT131089 WKP131086:WKP131089 WUL131086:WUL131089 O196622:O196625 HZ196622:HZ196625 RV196622:RV196625 ABR196622:ABR196625 ALN196622:ALN196625 AVJ196622:AVJ196625 BFF196622:BFF196625 BPB196622:BPB196625 BYX196622:BYX196625 CIT196622:CIT196625 CSP196622:CSP196625 DCL196622:DCL196625 DMH196622:DMH196625 DWD196622:DWD196625 EFZ196622:EFZ196625 EPV196622:EPV196625 EZR196622:EZR196625 FJN196622:FJN196625 FTJ196622:FTJ196625 GDF196622:GDF196625 GNB196622:GNB196625 GWX196622:GWX196625 HGT196622:HGT196625 HQP196622:HQP196625 IAL196622:IAL196625 IKH196622:IKH196625 IUD196622:IUD196625 JDZ196622:JDZ196625 JNV196622:JNV196625 JXR196622:JXR196625 KHN196622:KHN196625 KRJ196622:KRJ196625 LBF196622:LBF196625 LLB196622:LLB196625 LUX196622:LUX196625 MET196622:MET196625 MOP196622:MOP196625 MYL196622:MYL196625 NIH196622:NIH196625 NSD196622:NSD196625 OBZ196622:OBZ196625 OLV196622:OLV196625 OVR196622:OVR196625 PFN196622:PFN196625 PPJ196622:PPJ196625 PZF196622:PZF196625 QJB196622:QJB196625 QSX196622:QSX196625 RCT196622:RCT196625 RMP196622:RMP196625 RWL196622:RWL196625 SGH196622:SGH196625 SQD196622:SQD196625 SZZ196622:SZZ196625 TJV196622:TJV196625 TTR196622:TTR196625 UDN196622:UDN196625 UNJ196622:UNJ196625 UXF196622:UXF196625 VHB196622:VHB196625 VQX196622:VQX196625 WAT196622:WAT196625 WKP196622:WKP196625 WUL196622:WUL196625 O262158:O262161 HZ262158:HZ262161 RV262158:RV262161 ABR262158:ABR262161 ALN262158:ALN262161 AVJ262158:AVJ262161 BFF262158:BFF262161 BPB262158:BPB262161 BYX262158:BYX262161 CIT262158:CIT262161 CSP262158:CSP262161 DCL262158:DCL262161 DMH262158:DMH262161 DWD262158:DWD262161 EFZ262158:EFZ262161 EPV262158:EPV262161 EZR262158:EZR262161 FJN262158:FJN262161 FTJ262158:FTJ262161 GDF262158:GDF262161 GNB262158:GNB262161 GWX262158:GWX262161 HGT262158:HGT262161 HQP262158:HQP262161 IAL262158:IAL262161 IKH262158:IKH262161 IUD262158:IUD262161 JDZ262158:JDZ262161 JNV262158:JNV262161 JXR262158:JXR262161 KHN262158:KHN262161 KRJ262158:KRJ262161 LBF262158:LBF262161 LLB262158:LLB262161 LUX262158:LUX262161 MET262158:MET262161 MOP262158:MOP262161 MYL262158:MYL262161 NIH262158:NIH262161 NSD262158:NSD262161 OBZ262158:OBZ262161 OLV262158:OLV262161 OVR262158:OVR262161 PFN262158:PFN262161 PPJ262158:PPJ262161 PZF262158:PZF262161 QJB262158:QJB262161 QSX262158:QSX262161 RCT262158:RCT262161 RMP262158:RMP262161 RWL262158:RWL262161 SGH262158:SGH262161 SQD262158:SQD262161 SZZ262158:SZZ262161 TJV262158:TJV262161 TTR262158:TTR262161 UDN262158:UDN262161 UNJ262158:UNJ262161 UXF262158:UXF262161 VHB262158:VHB262161 VQX262158:VQX262161 WAT262158:WAT262161 WKP262158:WKP262161 WUL262158:WUL262161 O327694:O327697 HZ327694:HZ327697 RV327694:RV327697 ABR327694:ABR327697 ALN327694:ALN327697 AVJ327694:AVJ327697 BFF327694:BFF327697 BPB327694:BPB327697 BYX327694:BYX327697 CIT327694:CIT327697 CSP327694:CSP327697 DCL327694:DCL327697 DMH327694:DMH327697 DWD327694:DWD327697 EFZ327694:EFZ327697 EPV327694:EPV327697 EZR327694:EZR327697 FJN327694:FJN327697 FTJ327694:FTJ327697 GDF327694:GDF327697 GNB327694:GNB327697 GWX327694:GWX327697 HGT327694:HGT327697 HQP327694:HQP327697 IAL327694:IAL327697 IKH327694:IKH327697 IUD327694:IUD327697 JDZ327694:JDZ327697 JNV327694:JNV327697 JXR327694:JXR327697 KHN327694:KHN327697 KRJ327694:KRJ327697 LBF327694:LBF327697 LLB327694:LLB327697 LUX327694:LUX327697 MET327694:MET327697 MOP327694:MOP327697 MYL327694:MYL327697 NIH327694:NIH327697 NSD327694:NSD327697 OBZ327694:OBZ327697 OLV327694:OLV327697 OVR327694:OVR327697 PFN327694:PFN327697 PPJ327694:PPJ327697 PZF327694:PZF327697 QJB327694:QJB327697 QSX327694:QSX327697 RCT327694:RCT327697 RMP327694:RMP327697 RWL327694:RWL327697 SGH327694:SGH327697 SQD327694:SQD327697 SZZ327694:SZZ327697 TJV327694:TJV327697 TTR327694:TTR327697 UDN327694:UDN327697 UNJ327694:UNJ327697 UXF327694:UXF327697 VHB327694:VHB327697 VQX327694:VQX327697 WAT327694:WAT327697 WKP327694:WKP327697 WUL327694:WUL327697 O393230:O393233 HZ393230:HZ393233 RV393230:RV393233 ABR393230:ABR393233 ALN393230:ALN393233 AVJ393230:AVJ393233 BFF393230:BFF393233 BPB393230:BPB393233 BYX393230:BYX393233 CIT393230:CIT393233 CSP393230:CSP393233 DCL393230:DCL393233 DMH393230:DMH393233 DWD393230:DWD393233 EFZ393230:EFZ393233 EPV393230:EPV393233 EZR393230:EZR393233 FJN393230:FJN393233 FTJ393230:FTJ393233 GDF393230:GDF393233 GNB393230:GNB393233 GWX393230:GWX393233 HGT393230:HGT393233 HQP393230:HQP393233 IAL393230:IAL393233 IKH393230:IKH393233 IUD393230:IUD393233 JDZ393230:JDZ393233 JNV393230:JNV393233 JXR393230:JXR393233 KHN393230:KHN393233 KRJ393230:KRJ393233 LBF393230:LBF393233 LLB393230:LLB393233 LUX393230:LUX393233 MET393230:MET393233 MOP393230:MOP393233 MYL393230:MYL393233 NIH393230:NIH393233 NSD393230:NSD393233 OBZ393230:OBZ393233 OLV393230:OLV393233 OVR393230:OVR393233 PFN393230:PFN393233 PPJ393230:PPJ393233 PZF393230:PZF393233 QJB393230:QJB393233 QSX393230:QSX393233 RCT393230:RCT393233 RMP393230:RMP393233 RWL393230:RWL393233 SGH393230:SGH393233 SQD393230:SQD393233 SZZ393230:SZZ393233 TJV393230:TJV393233 TTR393230:TTR393233 UDN393230:UDN393233 UNJ393230:UNJ393233 UXF393230:UXF393233 VHB393230:VHB393233 VQX393230:VQX393233 WAT393230:WAT393233 WKP393230:WKP393233 WUL393230:WUL393233 O458766:O458769 HZ458766:HZ458769 RV458766:RV458769 ABR458766:ABR458769 ALN458766:ALN458769 AVJ458766:AVJ458769 BFF458766:BFF458769 BPB458766:BPB458769 BYX458766:BYX458769 CIT458766:CIT458769 CSP458766:CSP458769 DCL458766:DCL458769 DMH458766:DMH458769 DWD458766:DWD458769 EFZ458766:EFZ458769 EPV458766:EPV458769 EZR458766:EZR458769 FJN458766:FJN458769 FTJ458766:FTJ458769 GDF458766:GDF458769 GNB458766:GNB458769 GWX458766:GWX458769 HGT458766:HGT458769 HQP458766:HQP458769 IAL458766:IAL458769 IKH458766:IKH458769 IUD458766:IUD458769 JDZ458766:JDZ458769 JNV458766:JNV458769 JXR458766:JXR458769 KHN458766:KHN458769 KRJ458766:KRJ458769 LBF458766:LBF458769 LLB458766:LLB458769 LUX458766:LUX458769 MET458766:MET458769 MOP458766:MOP458769 MYL458766:MYL458769 NIH458766:NIH458769 NSD458766:NSD458769 OBZ458766:OBZ458769 OLV458766:OLV458769 OVR458766:OVR458769 PFN458766:PFN458769 PPJ458766:PPJ458769 PZF458766:PZF458769 QJB458766:QJB458769 QSX458766:QSX458769 RCT458766:RCT458769 RMP458766:RMP458769 RWL458766:RWL458769 SGH458766:SGH458769 SQD458766:SQD458769 SZZ458766:SZZ458769 TJV458766:TJV458769 TTR458766:TTR458769 UDN458766:UDN458769 UNJ458766:UNJ458769 UXF458766:UXF458769 VHB458766:VHB458769 VQX458766:VQX458769 WAT458766:WAT458769 WKP458766:WKP458769 WUL458766:WUL458769 O524302:O524305 HZ524302:HZ524305 RV524302:RV524305 ABR524302:ABR524305 ALN524302:ALN524305 AVJ524302:AVJ524305 BFF524302:BFF524305 BPB524302:BPB524305 BYX524302:BYX524305 CIT524302:CIT524305 CSP524302:CSP524305 DCL524302:DCL524305 DMH524302:DMH524305 DWD524302:DWD524305 EFZ524302:EFZ524305 EPV524302:EPV524305 EZR524302:EZR524305 FJN524302:FJN524305 FTJ524302:FTJ524305 GDF524302:GDF524305 GNB524302:GNB524305 GWX524302:GWX524305 HGT524302:HGT524305 HQP524302:HQP524305 IAL524302:IAL524305 IKH524302:IKH524305 IUD524302:IUD524305 JDZ524302:JDZ524305 JNV524302:JNV524305 JXR524302:JXR524305 KHN524302:KHN524305 KRJ524302:KRJ524305 LBF524302:LBF524305 LLB524302:LLB524305 LUX524302:LUX524305 MET524302:MET524305 MOP524302:MOP524305 MYL524302:MYL524305 NIH524302:NIH524305 NSD524302:NSD524305 OBZ524302:OBZ524305 OLV524302:OLV524305 OVR524302:OVR524305 PFN524302:PFN524305 PPJ524302:PPJ524305 PZF524302:PZF524305 QJB524302:QJB524305 QSX524302:QSX524305 RCT524302:RCT524305 RMP524302:RMP524305 RWL524302:RWL524305 SGH524302:SGH524305 SQD524302:SQD524305 SZZ524302:SZZ524305 TJV524302:TJV524305 TTR524302:TTR524305 UDN524302:UDN524305 UNJ524302:UNJ524305 UXF524302:UXF524305 VHB524302:VHB524305 VQX524302:VQX524305 WAT524302:WAT524305 WKP524302:WKP524305 WUL524302:WUL524305 O589838:O589841 HZ589838:HZ589841 RV589838:RV589841 ABR589838:ABR589841 ALN589838:ALN589841 AVJ589838:AVJ589841 BFF589838:BFF589841 BPB589838:BPB589841 BYX589838:BYX589841 CIT589838:CIT589841 CSP589838:CSP589841 DCL589838:DCL589841 DMH589838:DMH589841 DWD589838:DWD589841 EFZ589838:EFZ589841 EPV589838:EPV589841 EZR589838:EZR589841 FJN589838:FJN589841 FTJ589838:FTJ589841 GDF589838:GDF589841 GNB589838:GNB589841 GWX589838:GWX589841 HGT589838:HGT589841 HQP589838:HQP589841 IAL589838:IAL589841 IKH589838:IKH589841 IUD589838:IUD589841 JDZ589838:JDZ589841 JNV589838:JNV589841 JXR589838:JXR589841 KHN589838:KHN589841 KRJ589838:KRJ589841 LBF589838:LBF589841 LLB589838:LLB589841 LUX589838:LUX589841 MET589838:MET589841 MOP589838:MOP589841 MYL589838:MYL589841 NIH589838:NIH589841 NSD589838:NSD589841 OBZ589838:OBZ589841 OLV589838:OLV589841 OVR589838:OVR589841 PFN589838:PFN589841 PPJ589838:PPJ589841 PZF589838:PZF589841 QJB589838:QJB589841 QSX589838:QSX589841 RCT589838:RCT589841 RMP589838:RMP589841 RWL589838:RWL589841 SGH589838:SGH589841 SQD589838:SQD589841 SZZ589838:SZZ589841 TJV589838:TJV589841 TTR589838:TTR589841 UDN589838:UDN589841 UNJ589838:UNJ589841 UXF589838:UXF589841 VHB589838:VHB589841 VQX589838:VQX589841 WAT589838:WAT589841 WKP589838:WKP589841 WUL589838:WUL589841 O655374:O655377 HZ655374:HZ655377 RV655374:RV655377 ABR655374:ABR655377 ALN655374:ALN655377 AVJ655374:AVJ655377 BFF655374:BFF655377 BPB655374:BPB655377 BYX655374:BYX655377 CIT655374:CIT655377 CSP655374:CSP655377 DCL655374:DCL655377 DMH655374:DMH655377 DWD655374:DWD655377 EFZ655374:EFZ655377 EPV655374:EPV655377 EZR655374:EZR655377 FJN655374:FJN655377 FTJ655374:FTJ655377 GDF655374:GDF655377 GNB655374:GNB655377 GWX655374:GWX655377 HGT655374:HGT655377 HQP655374:HQP655377 IAL655374:IAL655377 IKH655374:IKH655377 IUD655374:IUD655377 JDZ655374:JDZ655377 JNV655374:JNV655377 JXR655374:JXR655377 KHN655374:KHN655377 KRJ655374:KRJ655377 LBF655374:LBF655377 LLB655374:LLB655377 LUX655374:LUX655377 MET655374:MET655377 MOP655374:MOP655377 MYL655374:MYL655377 NIH655374:NIH655377 NSD655374:NSD655377 OBZ655374:OBZ655377 OLV655374:OLV655377 OVR655374:OVR655377 PFN655374:PFN655377 PPJ655374:PPJ655377 PZF655374:PZF655377 QJB655374:QJB655377 QSX655374:QSX655377 RCT655374:RCT655377 RMP655374:RMP655377 RWL655374:RWL655377 SGH655374:SGH655377 SQD655374:SQD655377 SZZ655374:SZZ655377 TJV655374:TJV655377 TTR655374:TTR655377 UDN655374:UDN655377 UNJ655374:UNJ655377 UXF655374:UXF655377 VHB655374:VHB655377 VQX655374:VQX655377 WAT655374:WAT655377 WKP655374:WKP655377 WUL655374:WUL655377 O720910:O720913 HZ720910:HZ720913 RV720910:RV720913 ABR720910:ABR720913 ALN720910:ALN720913 AVJ720910:AVJ720913 BFF720910:BFF720913 BPB720910:BPB720913 BYX720910:BYX720913 CIT720910:CIT720913 CSP720910:CSP720913 DCL720910:DCL720913 DMH720910:DMH720913 DWD720910:DWD720913 EFZ720910:EFZ720913 EPV720910:EPV720913 EZR720910:EZR720913 FJN720910:FJN720913 FTJ720910:FTJ720913 GDF720910:GDF720913 GNB720910:GNB720913 GWX720910:GWX720913 HGT720910:HGT720913 HQP720910:HQP720913 IAL720910:IAL720913 IKH720910:IKH720913 IUD720910:IUD720913 JDZ720910:JDZ720913 JNV720910:JNV720913 JXR720910:JXR720913 KHN720910:KHN720913 KRJ720910:KRJ720913 LBF720910:LBF720913 LLB720910:LLB720913 LUX720910:LUX720913 MET720910:MET720913 MOP720910:MOP720913 MYL720910:MYL720913 NIH720910:NIH720913 NSD720910:NSD720913 OBZ720910:OBZ720913 OLV720910:OLV720913 OVR720910:OVR720913 PFN720910:PFN720913 PPJ720910:PPJ720913 PZF720910:PZF720913 QJB720910:QJB720913 QSX720910:QSX720913 RCT720910:RCT720913 RMP720910:RMP720913 RWL720910:RWL720913 SGH720910:SGH720913 SQD720910:SQD720913 SZZ720910:SZZ720913 TJV720910:TJV720913 TTR720910:TTR720913 UDN720910:UDN720913 UNJ720910:UNJ720913 UXF720910:UXF720913 VHB720910:VHB720913 VQX720910:VQX720913 WAT720910:WAT720913 WKP720910:WKP720913 WUL720910:WUL720913 O786446:O786449 HZ786446:HZ786449 RV786446:RV786449 ABR786446:ABR786449 ALN786446:ALN786449 AVJ786446:AVJ786449 BFF786446:BFF786449 BPB786446:BPB786449 BYX786446:BYX786449 CIT786446:CIT786449 CSP786446:CSP786449 DCL786446:DCL786449 DMH786446:DMH786449 DWD786446:DWD786449 EFZ786446:EFZ786449 EPV786446:EPV786449 EZR786446:EZR786449 FJN786446:FJN786449 FTJ786446:FTJ786449 GDF786446:GDF786449 GNB786446:GNB786449 GWX786446:GWX786449 HGT786446:HGT786449 HQP786446:HQP786449 IAL786446:IAL786449 IKH786446:IKH786449 IUD786446:IUD786449 JDZ786446:JDZ786449 JNV786446:JNV786449 JXR786446:JXR786449 KHN786446:KHN786449 KRJ786446:KRJ786449 LBF786446:LBF786449 LLB786446:LLB786449 LUX786446:LUX786449 MET786446:MET786449 MOP786446:MOP786449 MYL786446:MYL786449 NIH786446:NIH786449 NSD786446:NSD786449 OBZ786446:OBZ786449 OLV786446:OLV786449 OVR786446:OVR786449 PFN786446:PFN786449 PPJ786446:PPJ786449 PZF786446:PZF786449 QJB786446:QJB786449 QSX786446:QSX786449 RCT786446:RCT786449 RMP786446:RMP786449 RWL786446:RWL786449 SGH786446:SGH786449 SQD786446:SQD786449 SZZ786446:SZZ786449 TJV786446:TJV786449 TTR786446:TTR786449 UDN786446:UDN786449 UNJ786446:UNJ786449 UXF786446:UXF786449 VHB786446:VHB786449 VQX786446:VQX786449 WAT786446:WAT786449 WKP786446:WKP786449 WUL786446:WUL786449 O851982:O851985 HZ851982:HZ851985 RV851982:RV851985 ABR851982:ABR851985 ALN851982:ALN851985 AVJ851982:AVJ851985 BFF851982:BFF851985 BPB851982:BPB851985 BYX851982:BYX851985 CIT851982:CIT851985 CSP851982:CSP851985 DCL851982:DCL851985 DMH851982:DMH851985 DWD851982:DWD851985 EFZ851982:EFZ851985 EPV851982:EPV851985 EZR851982:EZR851985 FJN851982:FJN851985 FTJ851982:FTJ851985 GDF851982:GDF851985 GNB851982:GNB851985 GWX851982:GWX851985 HGT851982:HGT851985 HQP851982:HQP851985 IAL851982:IAL851985 IKH851982:IKH851985 IUD851982:IUD851985 JDZ851982:JDZ851985 JNV851982:JNV851985 JXR851982:JXR851985 KHN851982:KHN851985 KRJ851982:KRJ851985 LBF851982:LBF851985 LLB851982:LLB851985 LUX851982:LUX851985 MET851982:MET851985 MOP851982:MOP851985 MYL851982:MYL851985 NIH851982:NIH851985 NSD851982:NSD851985 OBZ851982:OBZ851985 OLV851982:OLV851985 OVR851982:OVR851985 PFN851982:PFN851985 PPJ851982:PPJ851985 PZF851982:PZF851985 QJB851982:QJB851985 QSX851982:QSX851985 RCT851982:RCT851985 RMP851982:RMP851985 RWL851982:RWL851985 SGH851982:SGH851985 SQD851982:SQD851985 SZZ851982:SZZ851985 TJV851982:TJV851985 TTR851982:TTR851985 UDN851982:UDN851985 UNJ851982:UNJ851985 UXF851982:UXF851985 VHB851982:VHB851985 VQX851982:VQX851985 WAT851982:WAT851985 WKP851982:WKP851985 WUL851982:WUL851985 O917518:O917521 HZ917518:HZ917521 RV917518:RV917521 ABR917518:ABR917521 ALN917518:ALN917521 AVJ917518:AVJ917521 BFF917518:BFF917521 BPB917518:BPB917521 BYX917518:BYX917521 CIT917518:CIT917521 CSP917518:CSP917521 DCL917518:DCL917521 DMH917518:DMH917521 DWD917518:DWD917521 EFZ917518:EFZ917521 EPV917518:EPV917521 EZR917518:EZR917521 FJN917518:FJN917521 FTJ917518:FTJ917521 GDF917518:GDF917521 GNB917518:GNB917521 GWX917518:GWX917521 HGT917518:HGT917521 HQP917518:HQP917521 IAL917518:IAL917521 IKH917518:IKH917521 IUD917518:IUD917521 JDZ917518:JDZ917521 JNV917518:JNV917521 JXR917518:JXR917521 KHN917518:KHN917521 KRJ917518:KRJ917521 LBF917518:LBF917521 LLB917518:LLB917521 LUX917518:LUX917521 MET917518:MET917521 MOP917518:MOP917521 MYL917518:MYL917521 NIH917518:NIH917521 NSD917518:NSD917521 OBZ917518:OBZ917521 OLV917518:OLV917521 OVR917518:OVR917521 PFN917518:PFN917521 PPJ917518:PPJ917521 PZF917518:PZF917521 QJB917518:QJB917521 QSX917518:QSX917521 RCT917518:RCT917521 RMP917518:RMP917521 RWL917518:RWL917521 SGH917518:SGH917521 SQD917518:SQD917521 SZZ917518:SZZ917521 TJV917518:TJV917521 TTR917518:TTR917521 UDN917518:UDN917521 UNJ917518:UNJ917521 UXF917518:UXF917521 VHB917518:VHB917521 VQX917518:VQX917521 WAT917518:WAT917521 WKP917518:WKP917521 WUL917518:WUL917521 O983054:O983057 HZ983054:HZ983057 RV983054:RV983057 ABR983054:ABR983057 ALN983054:ALN983057 AVJ983054:AVJ983057 BFF983054:BFF983057 BPB983054:BPB983057 BYX983054:BYX983057 CIT983054:CIT983057 CSP983054:CSP983057 DCL983054:DCL983057 DMH983054:DMH983057 DWD983054:DWD983057 EFZ983054:EFZ983057 EPV983054:EPV983057 EZR983054:EZR983057 FJN983054:FJN983057 FTJ983054:FTJ983057 GDF983054:GDF983057 GNB983054:GNB983057 GWX983054:GWX983057 HGT983054:HGT983057 HQP983054:HQP983057 IAL983054:IAL983057 IKH983054:IKH983057 IUD983054:IUD983057 JDZ983054:JDZ983057 JNV983054:JNV983057 JXR983054:JXR983057 KHN983054:KHN983057 KRJ983054:KRJ983057 LBF983054:LBF983057 LLB983054:LLB983057 LUX983054:LUX983057 MET983054:MET983057 MOP983054:MOP983057 MYL983054:MYL983057 NIH983054:NIH983057 NSD983054:NSD983057 OBZ983054:OBZ983057 OLV983054:OLV983057 OVR983054:OVR983057 PFN983054:PFN983057 PPJ983054:PPJ983057 PZF983054:PZF983057 QJB983054:QJB983057 QSX983054:QSX983057 RCT983054:RCT983057 RMP983054:RMP983057 RWL983054:RWL983057 SGH983054:SGH983057 SQD983054:SQD983057 SZZ983054:SZZ983057 TJV983054:TJV983057 TTR983054:TTR983057 UDN983054:UDN983057 UNJ983054:UNJ983057 UXF983054:UXF983057 VHB983054:VHB983057 VQX983054:VQX983057 WAT983054:WAT983057 WKP983054:WKP983057 WUL983054:WUL983057 G65564:Z65566 HS65564:IO65566 RO65564:SK65566 ABK65564:ACG65566 ALG65564:AMC65566 AVC65564:AVY65566 BEY65564:BFU65566 BOU65564:BPQ65566 BYQ65564:BZM65566 CIM65564:CJI65566 CSI65564:CTE65566 DCE65564:DDA65566 DMA65564:DMW65566 DVW65564:DWS65566 EFS65564:EGO65566 EPO65564:EQK65566 EZK65564:FAG65566 FJG65564:FKC65566 FTC65564:FTY65566 GCY65564:GDU65566 GMU65564:GNQ65566 GWQ65564:GXM65566 HGM65564:HHI65566 HQI65564:HRE65566 IAE65564:IBA65566 IKA65564:IKW65566 ITW65564:IUS65566 JDS65564:JEO65566 JNO65564:JOK65566 JXK65564:JYG65566 KHG65564:KIC65566 KRC65564:KRY65566 LAY65564:LBU65566 LKU65564:LLQ65566 LUQ65564:LVM65566 MEM65564:MFI65566 MOI65564:MPE65566 MYE65564:MZA65566 NIA65564:NIW65566 NRW65564:NSS65566 OBS65564:OCO65566 OLO65564:OMK65566 OVK65564:OWG65566 PFG65564:PGC65566 PPC65564:PPY65566 PYY65564:PZU65566 QIU65564:QJQ65566 QSQ65564:QTM65566 RCM65564:RDI65566 RMI65564:RNE65566 RWE65564:RXA65566 SGA65564:SGW65566 SPW65564:SQS65566 SZS65564:TAO65566 TJO65564:TKK65566 TTK65564:TUG65566 UDG65564:UEC65566 UNC65564:UNY65566 UWY65564:UXU65566 VGU65564:VHQ65566 VQQ65564:VRM65566 WAM65564:WBI65566 WKI65564:WLE65566 WUE65564:WVA65566 G131100:Z131102 HS131100:IO131102 RO131100:SK131102 ABK131100:ACG131102 ALG131100:AMC131102 AVC131100:AVY131102 BEY131100:BFU131102 BOU131100:BPQ131102 BYQ131100:BZM131102 CIM131100:CJI131102 CSI131100:CTE131102 DCE131100:DDA131102 DMA131100:DMW131102 DVW131100:DWS131102 EFS131100:EGO131102 EPO131100:EQK131102 EZK131100:FAG131102 FJG131100:FKC131102 FTC131100:FTY131102 GCY131100:GDU131102 GMU131100:GNQ131102 GWQ131100:GXM131102 HGM131100:HHI131102 HQI131100:HRE131102 IAE131100:IBA131102 IKA131100:IKW131102 ITW131100:IUS131102 JDS131100:JEO131102 JNO131100:JOK131102 JXK131100:JYG131102 KHG131100:KIC131102 KRC131100:KRY131102 LAY131100:LBU131102 LKU131100:LLQ131102 LUQ131100:LVM131102 MEM131100:MFI131102 MOI131100:MPE131102 MYE131100:MZA131102 NIA131100:NIW131102 NRW131100:NSS131102 OBS131100:OCO131102 OLO131100:OMK131102 OVK131100:OWG131102 PFG131100:PGC131102 PPC131100:PPY131102 PYY131100:PZU131102 QIU131100:QJQ131102 QSQ131100:QTM131102 RCM131100:RDI131102 RMI131100:RNE131102 RWE131100:RXA131102 SGA131100:SGW131102 SPW131100:SQS131102 SZS131100:TAO131102 TJO131100:TKK131102 TTK131100:TUG131102 UDG131100:UEC131102 UNC131100:UNY131102 UWY131100:UXU131102 VGU131100:VHQ131102 VQQ131100:VRM131102 WAM131100:WBI131102 WKI131100:WLE131102 WUE131100:WVA131102 G196636:Z196638 HS196636:IO196638 RO196636:SK196638 ABK196636:ACG196638 ALG196636:AMC196638 AVC196636:AVY196638 BEY196636:BFU196638 BOU196636:BPQ196638 BYQ196636:BZM196638 CIM196636:CJI196638 CSI196636:CTE196638 DCE196636:DDA196638 DMA196636:DMW196638 DVW196636:DWS196638 EFS196636:EGO196638 EPO196636:EQK196638 EZK196636:FAG196638 FJG196636:FKC196638 FTC196636:FTY196638 GCY196636:GDU196638 GMU196636:GNQ196638 GWQ196636:GXM196638 HGM196636:HHI196638 HQI196636:HRE196638 IAE196636:IBA196638 IKA196636:IKW196638 ITW196636:IUS196638 JDS196636:JEO196638 JNO196636:JOK196638 JXK196636:JYG196638 KHG196636:KIC196638 KRC196636:KRY196638 LAY196636:LBU196638 LKU196636:LLQ196638 LUQ196636:LVM196638 MEM196636:MFI196638 MOI196636:MPE196638 MYE196636:MZA196638 NIA196636:NIW196638 NRW196636:NSS196638 OBS196636:OCO196638 OLO196636:OMK196638 OVK196636:OWG196638 PFG196636:PGC196638 PPC196636:PPY196638 PYY196636:PZU196638 QIU196636:QJQ196638 QSQ196636:QTM196638 RCM196636:RDI196638 RMI196636:RNE196638 RWE196636:RXA196638 SGA196636:SGW196638 SPW196636:SQS196638 SZS196636:TAO196638 TJO196636:TKK196638 TTK196636:TUG196638 UDG196636:UEC196638 UNC196636:UNY196638 UWY196636:UXU196638 VGU196636:VHQ196638 VQQ196636:VRM196638 WAM196636:WBI196638 WKI196636:WLE196638 WUE196636:WVA196638 G262172:Z262174 HS262172:IO262174 RO262172:SK262174 ABK262172:ACG262174 ALG262172:AMC262174 AVC262172:AVY262174 BEY262172:BFU262174 BOU262172:BPQ262174 BYQ262172:BZM262174 CIM262172:CJI262174 CSI262172:CTE262174 DCE262172:DDA262174 DMA262172:DMW262174 DVW262172:DWS262174 EFS262172:EGO262174 EPO262172:EQK262174 EZK262172:FAG262174 FJG262172:FKC262174 FTC262172:FTY262174 GCY262172:GDU262174 GMU262172:GNQ262174 GWQ262172:GXM262174 HGM262172:HHI262174 HQI262172:HRE262174 IAE262172:IBA262174 IKA262172:IKW262174 ITW262172:IUS262174 JDS262172:JEO262174 JNO262172:JOK262174 JXK262172:JYG262174 KHG262172:KIC262174 KRC262172:KRY262174 LAY262172:LBU262174 LKU262172:LLQ262174 LUQ262172:LVM262174 MEM262172:MFI262174 MOI262172:MPE262174 MYE262172:MZA262174 NIA262172:NIW262174 NRW262172:NSS262174 OBS262172:OCO262174 OLO262172:OMK262174 OVK262172:OWG262174 PFG262172:PGC262174 PPC262172:PPY262174 PYY262172:PZU262174 QIU262172:QJQ262174 QSQ262172:QTM262174 RCM262172:RDI262174 RMI262172:RNE262174 RWE262172:RXA262174 SGA262172:SGW262174 SPW262172:SQS262174 SZS262172:TAO262174 TJO262172:TKK262174 TTK262172:TUG262174 UDG262172:UEC262174 UNC262172:UNY262174 UWY262172:UXU262174 VGU262172:VHQ262174 VQQ262172:VRM262174 WAM262172:WBI262174 WKI262172:WLE262174 WUE262172:WVA262174 G327708:Z327710 HS327708:IO327710 RO327708:SK327710 ABK327708:ACG327710 ALG327708:AMC327710 AVC327708:AVY327710 BEY327708:BFU327710 BOU327708:BPQ327710 BYQ327708:BZM327710 CIM327708:CJI327710 CSI327708:CTE327710 DCE327708:DDA327710 DMA327708:DMW327710 DVW327708:DWS327710 EFS327708:EGO327710 EPO327708:EQK327710 EZK327708:FAG327710 FJG327708:FKC327710 FTC327708:FTY327710 GCY327708:GDU327710 GMU327708:GNQ327710 GWQ327708:GXM327710 HGM327708:HHI327710 HQI327708:HRE327710 IAE327708:IBA327710 IKA327708:IKW327710 ITW327708:IUS327710 JDS327708:JEO327710 JNO327708:JOK327710 JXK327708:JYG327710 KHG327708:KIC327710 KRC327708:KRY327710 LAY327708:LBU327710 LKU327708:LLQ327710 LUQ327708:LVM327710 MEM327708:MFI327710 MOI327708:MPE327710 MYE327708:MZA327710 NIA327708:NIW327710 NRW327708:NSS327710 OBS327708:OCO327710 OLO327708:OMK327710 OVK327708:OWG327710 PFG327708:PGC327710 PPC327708:PPY327710 PYY327708:PZU327710 QIU327708:QJQ327710 QSQ327708:QTM327710 RCM327708:RDI327710 RMI327708:RNE327710 RWE327708:RXA327710 SGA327708:SGW327710 SPW327708:SQS327710 SZS327708:TAO327710 TJO327708:TKK327710 TTK327708:TUG327710 UDG327708:UEC327710 UNC327708:UNY327710 UWY327708:UXU327710 VGU327708:VHQ327710 VQQ327708:VRM327710 WAM327708:WBI327710 WKI327708:WLE327710 WUE327708:WVA327710 G393244:Z393246 HS393244:IO393246 RO393244:SK393246 ABK393244:ACG393246 ALG393244:AMC393246 AVC393244:AVY393246 BEY393244:BFU393246 BOU393244:BPQ393246 BYQ393244:BZM393246 CIM393244:CJI393246 CSI393244:CTE393246 DCE393244:DDA393246 DMA393244:DMW393246 DVW393244:DWS393246 EFS393244:EGO393246 EPO393244:EQK393246 EZK393244:FAG393246 FJG393244:FKC393246 FTC393244:FTY393246 GCY393244:GDU393246 GMU393244:GNQ393246 GWQ393244:GXM393246 HGM393244:HHI393246 HQI393244:HRE393246 IAE393244:IBA393246 IKA393244:IKW393246 ITW393244:IUS393246 JDS393244:JEO393246 JNO393244:JOK393246 JXK393244:JYG393246 KHG393244:KIC393246 KRC393244:KRY393246 LAY393244:LBU393246 LKU393244:LLQ393246 LUQ393244:LVM393246 MEM393244:MFI393246 MOI393244:MPE393246 MYE393244:MZA393246 NIA393244:NIW393246 NRW393244:NSS393246 OBS393244:OCO393246 OLO393244:OMK393246 OVK393244:OWG393246 PFG393244:PGC393246 PPC393244:PPY393246 PYY393244:PZU393246 QIU393244:QJQ393246 QSQ393244:QTM393246 RCM393244:RDI393246 RMI393244:RNE393246 RWE393244:RXA393246 SGA393244:SGW393246 SPW393244:SQS393246 SZS393244:TAO393246 TJO393244:TKK393246 TTK393244:TUG393246 UDG393244:UEC393246 UNC393244:UNY393246 UWY393244:UXU393246 VGU393244:VHQ393246 VQQ393244:VRM393246 WAM393244:WBI393246 WKI393244:WLE393246 WUE393244:WVA393246 G458780:Z458782 HS458780:IO458782 RO458780:SK458782 ABK458780:ACG458782 ALG458780:AMC458782 AVC458780:AVY458782 BEY458780:BFU458782 BOU458780:BPQ458782 BYQ458780:BZM458782 CIM458780:CJI458782 CSI458780:CTE458782 DCE458780:DDA458782 DMA458780:DMW458782 DVW458780:DWS458782 EFS458780:EGO458782 EPO458780:EQK458782 EZK458780:FAG458782 FJG458780:FKC458782 FTC458780:FTY458782 GCY458780:GDU458782 GMU458780:GNQ458782 GWQ458780:GXM458782 HGM458780:HHI458782 HQI458780:HRE458782 IAE458780:IBA458782 IKA458780:IKW458782 ITW458780:IUS458782 JDS458780:JEO458782 JNO458780:JOK458782 JXK458780:JYG458782 KHG458780:KIC458782 KRC458780:KRY458782 LAY458780:LBU458782 LKU458780:LLQ458782 LUQ458780:LVM458782 MEM458780:MFI458782 MOI458780:MPE458782 MYE458780:MZA458782 NIA458780:NIW458782 NRW458780:NSS458782 OBS458780:OCO458782 OLO458780:OMK458782 OVK458780:OWG458782 PFG458780:PGC458782 PPC458780:PPY458782 PYY458780:PZU458782 QIU458780:QJQ458782 QSQ458780:QTM458782 RCM458780:RDI458782 RMI458780:RNE458782 RWE458780:RXA458782 SGA458780:SGW458782 SPW458780:SQS458782 SZS458780:TAO458782 TJO458780:TKK458782 TTK458780:TUG458782 UDG458780:UEC458782 UNC458780:UNY458782 UWY458780:UXU458782 VGU458780:VHQ458782 VQQ458780:VRM458782 WAM458780:WBI458782 WKI458780:WLE458782 WUE458780:WVA458782 G524316:Z524318 HS524316:IO524318 RO524316:SK524318 ABK524316:ACG524318 ALG524316:AMC524318 AVC524316:AVY524318 BEY524316:BFU524318 BOU524316:BPQ524318 BYQ524316:BZM524318 CIM524316:CJI524318 CSI524316:CTE524318 DCE524316:DDA524318 DMA524316:DMW524318 DVW524316:DWS524318 EFS524316:EGO524318 EPO524316:EQK524318 EZK524316:FAG524318 FJG524316:FKC524318 FTC524316:FTY524318 GCY524316:GDU524318 GMU524316:GNQ524318 GWQ524316:GXM524318 HGM524316:HHI524318 HQI524316:HRE524318 IAE524316:IBA524318 IKA524316:IKW524318 ITW524316:IUS524318 JDS524316:JEO524318 JNO524316:JOK524318 JXK524316:JYG524318 KHG524316:KIC524318 KRC524316:KRY524318 LAY524316:LBU524318 LKU524316:LLQ524318 LUQ524316:LVM524318 MEM524316:MFI524318 MOI524316:MPE524318 MYE524316:MZA524318 NIA524316:NIW524318 NRW524316:NSS524318 OBS524316:OCO524318 OLO524316:OMK524318 OVK524316:OWG524318 PFG524316:PGC524318 PPC524316:PPY524318 PYY524316:PZU524318 QIU524316:QJQ524318 QSQ524316:QTM524318 RCM524316:RDI524318 RMI524316:RNE524318 RWE524316:RXA524318 SGA524316:SGW524318 SPW524316:SQS524318 SZS524316:TAO524318 TJO524316:TKK524318 TTK524316:TUG524318 UDG524316:UEC524318 UNC524316:UNY524318 UWY524316:UXU524318 VGU524316:VHQ524318 VQQ524316:VRM524318 WAM524316:WBI524318 WKI524316:WLE524318 WUE524316:WVA524318 G589852:Z589854 HS589852:IO589854 RO589852:SK589854 ABK589852:ACG589854 ALG589852:AMC589854 AVC589852:AVY589854 BEY589852:BFU589854 BOU589852:BPQ589854 BYQ589852:BZM589854 CIM589852:CJI589854 CSI589852:CTE589854 DCE589852:DDA589854 DMA589852:DMW589854 DVW589852:DWS589854 EFS589852:EGO589854 EPO589852:EQK589854 EZK589852:FAG589854 FJG589852:FKC589854 FTC589852:FTY589854 GCY589852:GDU589854 GMU589852:GNQ589854 GWQ589852:GXM589854 HGM589852:HHI589854 HQI589852:HRE589854 IAE589852:IBA589854 IKA589852:IKW589854 ITW589852:IUS589854 JDS589852:JEO589854 JNO589852:JOK589854 JXK589852:JYG589854 KHG589852:KIC589854 KRC589852:KRY589854 LAY589852:LBU589854 LKU589852:LLQ589854 LUQ589852:LVM589854 MEM589852:MFI589854 MOI589852:MPE589854 MYE589852:MZA589854 NIA589852:NIW589854 NRW589852:NSS589854 OBS589852:OCO589854 OLO589852:OMK589854 OVK589852:OWG589854 PFG589852:PGC589854 PPC589852:PPY589854 PYY589852:PZU589854 QIU589852:QJQ589854 QSQ589852:QTM589854 RCM589852:RDI589854 RMI589852:RNE589854 RWE589852:RXA589854 SGA589852:SGW589854 SPW589852:SQS589854 SZS589852:TAO589854 TJO589852:TKK589854 TTK589852:TUG589854 UDG589852:UEC589854 UNC589852:UNY589854 UWY589852:UXU589854 VGU589852:VHQ589854 VQQ589852:VRM589854 WAM589852:WBI589854 WKI589852:WLE589854 WUE589852:WVA589854 G655388:Z655390 HS655388:IO655390 RO655388:SK655390 ABK655388:ACG655390 ALG655388:AMC655390 AVC655388:AVY655390 BEY655388:BFU655390 BOU655388:BPQ655390 BYQ655388:BZM655390 CIM655388:CJI655390 CSI655388:CTE655390 DCE655388:DDA655390 DMA655388:DMW655390 DVW655388:DWS655390 EFS655388:EGO655390 EPO655388:EQK655390 EZK655388:FAG655390 FJG655388:FKC655390 FTC655388:FTY655390 GCY655388:GDU655390 GMU655388:GNQ655390 GWQ655388:GXM655390 HGM655388:HHI655390 HQI655388:HRE655390 IAE655388:IBA655390 IKA655388:IKW655390 ITW655388:IUS655390 JDS655388:JEO655390 JNO655388:JOK655390 JXK655388:JYG655390 KHG655388:KIC655390 KRC655388:KRY655390 LAY655388:LBU655390 LKU655388:LLQ655390 LUQ655388:LVM655390 MEM655388:MFI655390 MOI655388:MPE655390 MYE655388:MZA655390 NIA655388:NIW655390 NRW655388:NSS655390 OBS655388:OCO655390 OLO655388:OMK655390 OVK655388:OWG655390 PFG655388:PGC655390 PPC655388:PPY655390 PYY655388:PZU655390 QIU655388:QJQ655390 QSQ655388:QTM655390 RCM655388:RDI655390 RMI655388:RNE655390 RWE655388:RXA655390 SGA655388:SGW655390 SPW655388:SQS655390 SZS655388:TAO655390 TJO655388:TKK655390 TTK655388:TUG655390 UDG655388:UEC655390 UNC655388:UNY655390 UWY655388:UXU655390 VGU655388:VHQ655390 VQQ655388:VRM655390 WAM655388:WBI655390 WKI655388:WLE655390 WUE655388:WVA655390 G720924:Z720926 HS720924:IO720926 RO720924:SK720926 ABK720924:ACG720926 ALG720924:AMC720926 AVC720924:AVY720926 BEY720924:BFU720926 BOU720924:BPQ720926 BYQ720924:BZM720926 CIM720924:CJI720926 CSI720924:CTE720926 DCE720924:DDA720926 DMA720924:DMW720926 DVW720924:DWS720926 EFS720924:EGO720926 EPO720924:EQK720926 EZK720924:FAG720926 FJG720924:FKC720926 FTC720924:FTY720926 GCY720924:GDU720926 GMU720924:GNQ720926 GWQ720924:GXM720926 HGM720924:HHI720926 HQI720924:HRE720926 IAE720924:IBA720926 IKA720924:IKW720926 ITW720924:IUS720926 JDS720924:JEO720926 JNO720924:JOK720926 JXK720924:JYG720926 KHG720924:KIC720926 KRC720924:KRY720926 LAY720924:LBU720926 LKU720924:LLQ720926 LUQ720924:LVM720926 MEM720924:MFI720926 MOI720924:MPE720926 MYE720924:MZA720926 NIA720924:NIW720926 NRW720924:NSS720926 OBS720924:OCO720926 OLO720924:OMK720926 OVK720924:OWG720926 PFG720924:PGC720926 PPC720924:PPY720926 PYY720924:PZU720926 QIU720924:QJQ720926 QSQ720924:QTM720926 RCM720924:RDI720926 RMI720924:RNE720926 RWE720924:RXA720926 SGA720924:SGW720926 SPW720924:SQS720926 SZS720924:TAO720926 TJO720924:TKK720926 TTK720924:TUG720926 UDG720924:UEC720926 UNC720924:UNY720926 UWY720924:UXU720926 VGU720924:VHQ720926 VQQ720924:VRM720926 WAM720924:WBI720926 WKI720924:WLE720926 WUE720924:WVA720926 G786460:Z786462 HS786460:IO786462 RO786460:SK786462 ABK786460:ACG786462 ALG786460:AMC786462 AVC786460:AVY786462 BEY786460:BFU786462 BOU786460:BPQ786462 BYQ786460:BZM786462 CIM786460:CJI786462 CSI786460:CTE786462 DCE786460:DDA786462 DMA786460:DMW786462 DVW786460:DWS786462 EFS786460:EGO786462 EPO786460:EQK786462 EZK786460:FAG786462 FJG786460:FKC786462 FTC786460:FTY786462 GCY786460:GDU786462 GMU786460:GNQ786462 GWQ786460:GXM786462 HGM786460:HHI786462 HQI786460:HRE786462 IAE786460:IBA786462 IKA786460:IKW786462 ITW786460:IUS786462 JDS786460:JEO786462 JNO786460:JOK786462 JXK786460:JYG786462 KHG786460:KIC786462 KRC786460:KRY786462 LAY786460:LBU786462 LKU786460:LLQ786462 LUQ786460:LVM786462 MEM786460:MFI786462 MOI786460:MPE786462 MYE786460:MZA786462 NIA786460:NIW786462 NRW786460:NSS786462 OBS786460:OCO786462 OLO786460:OMK786462 OVK786460:OWG786462 PFG786460:PGC786462 PPC786460:PPY786462 PYY786460:PZU786462 QIU786460:QJQ786462 QSQ786460:QTM786462 RCM786460:RDI786462 RMI786460:RNE786462 RWE786460:RXA786462 SGA786460:SGW786462 SPW786460:SQS786462 SZS786460:TAO786462 TJO786460:TKK786462 TTK786460:TUG786462 UDG786460:UEC786462 UNC786460:UNY786462 UWY786460:UXU786462 VGU786460:VHQ786462 VQQ786460:VRM786462 WAM786460:WBI786462 WKI786460:WLE786462 WUE786460:WVA786462 G851996:Z851998 HS851996:IO851998 RO851996:SK851998 ABK851996:ACG851998 ALG851996:AMC851998 AVC851996:AVY851998 BEY851996:BFU851998 BOU851996:BPQ851998 BYQ851996:BZM851998 CIM851996:CJI851998 CSI851996:CTE851998 DCE851996:DDA851998 DMA851996:DMW851998 DVW851996:DWS851998 EFS851996:EGO851998 EPO851996:EQK851998 EZK851996:FAG851998 FJG851996:FKC851998 FTC851996:FTY851998 GCY851996:GDU851998 GMU851996:GNQ851998 GWQ851996:GXM851998 HGM851996:HHI851998 HQI851996:HRE851998 IAE851996:IBA851998 IKA851996:IKW851998 ITW851996:IUS851998 JDS851996:JEO851998 JNO851996:JOK851998 JXK851996:JYG851998 KHG851996:KIC851998 KRC851996:KRY851998 LAY851996:LBU851998 LKU851996:LLQ851998 LUQ851996:LVM851998 MEM851996:MFI851998 MOI851996:MPE851998 MYE851996:MZA851998 NIA851996:NIW851998 NRW851996:NSS851998 OBS851996:OCO851998 OLO851996:OMK851998 OVK851996:OWG851998 PFG851996:PGC851998 PPC851996:PPY851998 PYY851996:PZU851998 QIU851996:QJQ851998 QSQ851996:QTM851998 RCM851996:RDI851998 RMI851996:RNE851998 RWE851996:RXA851998 SGA851996:SGW851998 SPW851996:SQS851998 SZS851996:TAO851998 TJO851996:TKK851998 TTK851996:TUG851998 UDG851996:UEC851998 UNC851996:UNY851998 UWY851996:UXU851998 VGU851996:VHQ851998 VQQ851996:VRM851998 WAM851996:WBI851998 WKI851996:WLE851998 WUE851996:WVA851998 G917532:Z917534 HS917532:IO917534 RO917532:SK917534 ABK917532:ACG917534 ALG917532:AMC917534 AVC917532:AVY917534 BEY917532:BFU917534 BOU917532:BPQ917534 BYQ917532:BZM917534 CIM917532:CJI917534 CSI917532:CTE917534 DCE917532:DDA917534 DMA917532:DMW917534 DVW917532:DWS917534 EFS917532:EGO917534 EPO917532:EQK917534 EZK917532:FAG917534 FJG917532:FKC917534 FTC917532:FTY917534 GCY917532:GDU917534 GMU917532:GNQ917534 GWQ917532:GXM917534 HGM917532:HHI917534 HQI917532:HRE917534 IAE917532:IBA917534 IKA917532:IKW917534 ITW917532:IUS917534 JDS917532:JEO917534 JNO917532:JOK917534 JXK917532:JYG917534 KHG917532:KIC917534 KRC917532:KRY917534 LAY917532:LBU917534 LKU917532:LLQ917534 LUQ917532:LVM917534 MEM917532:MFI917534 MOI917532:MPE917534 MYE917532:MZA917534 NIA917532:NIW917534 NRW917532:NSS917534 OBS917532:OCO917534 OLO917532:OMK917534 OVK917532:OWG917534 PFG917532:PGC917534 PPC917532:PPY917534 PYY917532:PZU917534 QIU917532:QJQ917534 QSQ917532:QTM917534 RCM917532:RDI917534 RMI917532:RNE917534 RWE917532:RXA917534 SGA917532:SGW917534 SPW917532:SQS917534 SZS917532:TAO917534 TJO917532:TKK917534 TTK917532:TUG917534 UDG917532:UEC917534 UNC917532:UNY917534 UWY917532:UXU917534 VGU917532:VHQ917534 VQQ917532:VRM917534 WAM917532:WBI917534 WKI917532:WLE917534 WUE917532:WVA917534 G983068:Z983070 HS983068:IO983070 RO983068:SK983070 ABK983068:ACG983070 ALG983068:AMC983070 AVC983068:AVY983070 BEY983068:BFU983070 BOU983068:BPQ983070 BYQ983068:BZM983070 CIM983068:CJI983070 CSI983068:CTE983070 DCE983068:DDA983070 DMA983068:DMW983070 DVW983068:DWS983070 EFS983068:EGO983070 EPO983068:EQK983070 EZK983068:FAG983070 FJG983068:FKC983070 FTC983068:FTY983070 GCY983068:GDU983070 GMU983068:GNQ983070 GWQ983068:GXM983070 HGM983068:HHI983070 HQI983068:HRE983070 IAE983068:IBA983070 IKA983068:IKW983070 ITW983068:IUS983070 JDS983068:JEO983070 JNO983068:JOK983070 JXK983068:JYG983070 KHG983068:KIC983070 KRC983068:KRY983070 LAY983068:LBU983070 LKU983068:LLQ983070 LUQ983068:LVM983070 MEM983068:MFI983070 MOI983068:MPE983070 MYE983068:MZA983070 NIA983068:NIW983070 NRW983068:NSS983070 OBS983068:OCO983070 OLO983068:OMK983070 OVK983068:OWG983070 PFG983068:PGC983070 PPC983068:PPY983070 PYY983068:PZU983070 QIU983068:QJQ983070 QSQ983068:QTM983070 RCM983068:RDI983070 RMI983068:RNE983070 RWE983068:RXA983070 SGA983068:SGW983070 SPW983068:SQS983070 SZS983068:TAO983070 TJO983068:TKK983070 TTK983068:TUG983070 UDG983068:UEC983070 UNC983068:UNY983070 UWY983068:UXU983070 VGU983068:VHQ983070 VQQ983068:VRM983070 WAM983068:WBI983070 WKI983068:WLE983070 WUE983068:WVA983070 O65547:O65548 HZ65547:HZ65548 RV65547:RV65548 ABR65547:ABR65548 ALN65547:ALN65548 AVJ65547:AVJ65548 BFF65547:BFF65548 BPB65547:BPB65548 BYX65547:BYX65548 CIT65547:CIT65548 CSP65547:CSP65548 DCL65547:DCL65548 DMH65547:DMH65548 DWD65547:DWD65548 EFZ65547:EFZ65548 EPV65547:EPV65548 EZR65547:EZR65548 FJN65547:FJN65548 FTJ65547:FTJ65548 GDF65547:GDF65548 GNB65547:GNB65548 GWX65547:GWX65548 HGT65547:HGT65548 HQP65547:HQP65548 IAL65547:IAL65548 IKH65547:IKH65548 IUD65547:IUD65548 JDZ65547:JDZ65548 JNV65547:JNV65548 JXR65547:JXR65548 KHN65547:KHN65548 KRJ65547:KRJ65548 LBF65547:LBF65548 LLB65547:LLB65548 LUX65547:LUX65548 MET65547:MET65548 MOP65547:MOP65548 MYL65547:MYL65548 NIH65547:NIH65548 NSD65547:NSD65548 OBZ65547:OBZ65548 OLV65547:OLV65548 OVR65547:OVR65548 PFN65547:PFN65548 PPJ65547:PPJ65548 PZF65547:PZF65548 QJB65547:QJB65548 QSX65547:QSX65548 RCT65547:RCT65548 RMP65547:RMP65548 RWL65547:RWL65548 SGH65547:SGH65548 SQD65547:SQD65548 SZZ65547:SZZ65548 TJV65547:TJV65548 TTR65547:TTR65548 UDN65547:UDN65548 UNJ65547:UNJ65548 UXF65547:UXF65548 VHB65547:VHB65548 VQX65547:VQX65548 WAT65547:WAT65548 WKP65547:WKP65548 WUL65547:WUL65548 O131083:O131084 HZ131083:HZ131084 RV131083:RV131084 ABR131083:ABR131084 ALN131083:ALN131084 AVJ131083:AVJ131084 BFF131083:BFF131084 BPB131083:BPB131084 BYX131083:BYX131084 CIT131083:CIT131084 CSP131083:CSP131084 DCL131083:DCL131084 DMH131083:DMH131084 DWD131083:DWD131084 EFZ131083:EFZ131084 EPV131083:EPV131084 EZR131083:EZR131084 FJN131083:FJN131084 FTJ131083:FTJ131084 GDF131083:GDF131084 GNB131083:GNB131084 GWX131083:GWX131084 HGT131083:HGT131084 HQP131083:HQP131084 IAL131083:IAL131084 IKH131083:IKH131084 IUD131083:IUD131084 JDZ131083:JDZ131084 JNV131083:JNV131084 JXR131083:JXR131084 KHN131083:KHN131084 KRJ131083:KRJ131084 LBF131083:LBF131084 LLB131083:LLB131084 LUX131083:LUX131084 MET131083:MET131084 MOP131083:MOP131084 MYL131083:MYL131084 NIH131083:NIH131084 NSD131083:NSD131084 OBZ131083:OBZ131084 OLV131083:OLV131084 OVR131083:OVR131084 PFN131083:PFN131084 PPJ131083:PPJ131084 PZF131083:PZF131084 QJB131083:QJB131084 QSX131083:QSX131084 RCT131083:RCT131084 RMP131083:RMP131084 RWL131083:RWL131084 SGH131083:SGH131084 SQD131083:SQD131084 SZZ131083:SZZ131084 TJV131083:TJV131084 TTR131083:TTR131084 UDN131083:UDN131084 UNJ131083:UNJ131084 UXF131083:UXF131084 VHB131083:VHB131084 VQX131083:VQX131084 WAT131083:WAT131084 WKP131083:WKP131084 WUL131083:WUL131084 O196619:O196620 HZ196619:HZ196620 RV196619:RV196620 ABR196619:ABR196620 ALN196619:ALN196620 AVJ196619:AVJ196620 BFF196619:BFF196620 BPB196619:BPB196620 BYX196619:BYX196620 CIT196619:CIT196620 CSP196619:CSP196620 DCL196619:DCL196620 DMH196619:DMH196620 DWD196619:DWD196620 EFZ196619:EFZ196620 EPV196619:EPV196620 EZR196619:EZR196620 FJN196619:FJN196620 FTJ196619:FTJ196620 GDF196619:GDF196620 GNB196619:GNB196620 GWX196619:GWX196620 HGT196619:HGT196620 HQP196619:HQP196620 IAL196619:IAL196620 IKH196619:IKH196620 IUD196619:IUD196620 JDZ196619:JDZ196620 JNV196619:JNV196620 JXR196619:JXR196620 KHN196619:KHN196620 KRJ196619:KRJ196620 LBF196619:LBF196620 LLB196619:LLB196620 LUX196619:LUX196620 MET196619:MET196620 MOP196619:MOP196620 MYL196619:MYL196620 NIH196619:NIH196620 NSD196619:NSD196620 OBZ196619:OBZ196620 OLV196619:OLV196620 OVR196619:OVR196620 PFN196619:PFN196620 PPJ196619:PPJ196620 PZF196619:PZF196620 QJB196619:QJB196620 QSX196619:QSX196620 RCT196619:RCT196620 RMP196619:RMP196620 RWL196619:RWL196620 SGH196619:SGH196620 SQD196619:SQD196620 SZZ196619:SZZ196620 TJV196619:TJV196620 TTR196619:TTR196620 UDN196619:UDN196620 UNJ196619:UNJ196620 UXF196619:UXF196620 VHB196619:VHB196620 VQX196619:VQX196620 WAT196619:WAT196620 WKP196619:WKP196620 WUL196619:WUL196620 O262155:O262156 HZ262155:HZ262156 RV262155:RV262156 ABR262155:ABR262156 ALN262155:ALN262156 AVJ262155:AVJ262156 BFF262155:BFF262156 BPB262155:BPB262156 BYX262155:BYX262156 CIT262155:CIT262156 CSP262155:CSP262156 DCL262155:DCL262156 DMH262155:DMH262156 DWD262155:DWD262156 EFZ262155:EFZ262156 EPV262155:EPV262156 EZR262155:EZR262156 FJN262155:FJN262156 FTJ262155:FTJ262156 GDF262155:GDF262156 GNB262155:GNB262156 GWX262155:GWX262156 HGT262155:HGT262156 HQP262155:HQP262156 IAL262155:IAL262156 IKH262155:IKH262156 IUD262155:IUD262156 JDZ262155:JDZ262156 JNV262155:JNV262156 JXR262155:JXR262156 KHN262155:KHN262156 KRJ262155:KRJ262156 LBF262155:LBF262156 LLB262155:LLB262156 LUX262155:LUX262156 MET262155:MET262156 MOP262155:MOP262156 MYL262155:MYL262156 NIH262155:NIH262156 NSD262155:NSD262156 OBZ262155:OBZ262156 OLV262155:OLV262156 OVR262155:OVR262156 PFN262155:PFN262156 PPJ262155:PPJ262156 PZF262155:PZF262156 QJB262155:QJB262156 QSX262155:QSX262156 RCT262155:RCT262156 RMP262155:RMP262156 RWL262155:RWL262156 SGH262155:SGH262156 SQD262155:SQD262156 SZZ262155:SZZ262156 TJV262155:TJV262156 TTR262155:TTR262156 UDN262155:UDN262156 UNJ262155:UNJ262156 UXF262155:UXF262156 VHB262155:VHB262156 VQX262155:VQX262156 WAT262155:WAT262156 WKP262155:WKP262156 WUL262155:WUL262156 O327691:O327692 HZ327691:HZ327692 RV327691:RV327692 ABR327691:ABR327692 ALN327691:ALN327692 AVJ327691:AVJ327692 BFF327691:BFF327692 BPB327691:BPB327692 BYX327691:BYX327692 CIT327691:CIT327692 CSP327691:CSP327692 DCL327691:DCL327692 DMH327691:DMH327692 DWD327691:DWD327692 EFZ327691:EFZ327692 EPV327691:EPV327692 EZR327691:EZR327692 FJN327691:FJN327692 FTJ327691:FTJ327692 GDF327691:GDF327692 GNB327691:GNB327692 GWX327691:GWX327692 HGT327691:HGT327692 HQP327691:HQP327692 IAL327691:IAL327692 IKH327691:IKH327692 IUD327691:IUD327692 JDZ327691:JDZ327692 JNV327691:JNV327692 JXR327691:JXR327692 KHN327691:KHN327692 KRJ327691:KRJ327692 LBF327691:LBF327692 LLB327691:LLB327692 LUX327691:LUX327692 MET327691:MET327692 MOP327691:MOP327692 MYL327691:MYL327692 NIH327691:NIH327692 NSD327691:NSD327692 OBZ327691:OBZ327692 OLV327691:OLV327692 OVR327691:OVR327692 PFN327691:PFN327692 PPJ327691:PPJ327692 PZF327691:PZF327692 QJB327691:QJB327692 QSX327691:QSX327692 RCT327691:RCT327692 RMP327691:RMP327692 RWL327691:RWL327692 SGH327691:SGH327692 SQD327691:SQD327692 SZZ327691:SZZ327692 TJV327691:TJV327692 TTR327691:TTR327692 UDN327691:UDN327692 UNJ327691:UNJ327692 UXF327691:UXF327692 VHB327691:VHB327692 VQX327691:VQX327692 WAT327691:WAT327692 WKP327691:WKP327692 WUL327691:WUL327692 O393227:O393228 HZ393227:HZ393228 RV393227:RV393228 ABR393227:ABR393228 ALN393227:ALN393228 AVJ393227:AVJ393228 BFF393227:BFF393228 BPB393227:BPB393228 BYX393227:BYX393228 CIT393227:CIT393228 CSP393227:CSP393228 DCL393227:DCL393228 DMH393227:DMH393228 DWD393227:DWD393228 EFZ393227:EFZ393228 EPV393227:EPV393228 EZR393227:EZR393228 FJN393227:FJN393228 FTJ393227:FTJ393228 GDF393227:GDF393228 GNB393227:GNB393228 GWX393227:GWX393228 HGT393227:HGT393228 HQP393227:HQP393228 IAL393227:IAL393228 IKH393227:IKH393228 IUD393227:IUD393228 JDZ393227:JDZ393228 JNV393227:JNV393228 JXR393227:JXR393228 KHN393227:KHN393228 KRJ393227:KRJ393228 LBF393227:LBF393228 LLB393227:LLB393228 LUX393227:LUX393228 MET393227:MET393228 MOP393227:MOP393228 MYL393227:MYL393228 NIH393227:NIH393228 NSD393227:NSD393228 OBZ393227:OBZ393228 OLV393227:OLV393228 OVR393227:OVR393228 PFN393227:PFN393228 PPJ393227:PPJ393228 PZF393227:PZF393228 QJB393227:QJB393228 QSX393227:QSX393228 RCT393227:RCT393228 RMP393227:RMP393228 RWL393227:RWL393228 SGH393227:SGH393228 SQD393227:SQD393228 SZZ393227:SZZ393228 TJV393227:TJV393228 TTR393227:TTR393228 UDN393227:UDN393228 UNJ393227:UNJ393228 UXF393227:UXF393228 VHB393227:VHB393228 VQX393227:VQX393228 WAT393227:WAT393228 WKP393227:WKP393228 WUL393227:WUL393228 O458763:O458764 HZ458763:HZ458764 RV458763:RV458764 ABR458763:ABR458764 ALN458763:ALN458764 AVJ458763:AVJ458764 BFF458763:BFF458764 BPB458763:BPB458764 BYX458763:BYX458764 CIT458763:CIT458764 CSP458763:CSP458764 DCL458763:DCL458764 DMH458763:DMH458764 DWD458763:DWD458764 EFZ458763:EFZ458764 EPV458763:EPV458764 EZR458763:EZR458764 FJN458763:FJN458764 FTJ458763:FTJ458764 GDF458763:GDF458764 GNB458763:GNB458764 GWX458763:GWX458764 HGT458763:HGT458764 HQP458763:HQP458764 IAL458763:IAL458764 IKH458763:IKH458764 IUD458763:IUD458764 JDZ458763:JDZ458764 JNV458763:JNV458764 JXR458763:JXR458764 KHN458763:KHN458764 KRJ458763:KRJ458764 LBF458763:LBF458764 LLB458763:LLB458764 LUX458763:LUX458764 MET458763:MET458764 MOP458763:MOP458764 MYL458763:MYL458764 NIH458763:NIH458764 NSD458763:NSD458764 OBZ458763:OBZ458764 OLV458763:OLV458764 OVR458763:OVR458764 PFN458763:PFN458764 PPJ458763:PPJ458764 PZF458763:PZF458764 QJB458763:QJB458764 QSX458763:QSX458764 RCT458763:RCT458764 RMP458763:RMP458764 RWL458763:RWL458764 SGH458763:SGH458764 SQD458763:SQD458764 SZZ458763:SZZ458764 TJV458763:TJV458764 TTR458763:TTR458764 UDN458763:UDN458764 UNJ458763:UNJ458764 UXF458763:UXF458764 VHB458763:VHB458764 VQX458763:VQX458764 WAT458763:WAT458764 WKP458763:WKP458764 WUL458763:WUL458764 O524299:O524300 HZ524299:HZ524300 RV524299:RV524300 ABR524299:ABR524300 ALN524299:ALN524300 AVJ524299:AVJ524300 BFF524299:BFF524300 BPB524299:BPB524300 BYX524299:BYX524300 CIT524299:CIT524300 CSP524299:CSP524300 DCL524299:DCL524300 DMH524299:DMH524300 DWD524299:DWD524300 EFZ524299:EFZ524300 EPV524299:EPV524300 EZR524299:EZR524300 FJN524299:FJN524300 FTJ524299:FTJ524300 GDF524299:GDF524300 GNB524299:GNB524300 GWX524299:GWX524300 HGT524299:HGT524300 HQP524299:HQP524300 IAL524299:IAL524300 IKH524299:IKH524300 IUD524299:IUD524300 JDZ524299:JDZ524300 JNV524299:JNV524300 JXR524299:JXR524300 KHN524299:KHN524300 KRJ524299:KRJ524300 LBF524299:LBF524300 LLB524299:LLB524300 LUX524299:LUX524300 MET524299:MET524300 MOP524299:MOP524300 MYL524299:MYL524300 NIH524299:NIH524300 NSD524299:NSD524300 OBZ524299:OBZ524300 OLV524299:OLV524300 OVR524299:OVR524300 PFN524299:PFN524300 PPJ524299:PPJ524300 PZF524299:PZF524300 QJB524299:QJB524300 QSX524299:QSX524300 RCT524299:RCT524300 RMP524299:RMP524300 RWL524299:RWL524300 SGH524299:SGH524300 SQD524299:SQD524300 SZZ524299:SZZ524300 TJV524299:TJV524300 TTR524299:TTR524300 UDN524299:UDN524300 UNJ524299:UNJ524300 UXF524299:UXF524300 VHB524299:VHB524300 VQX524299:VQX524300 WAT524299:WAT524300 WKP524299:WKP524300 WUL524299:WUL524300 O589835:O589836 HZ589835:HZ589836 RV589835:RV589836 ABR589835:ABR589836 ALN589835:ALN589836 AVJ589835:AVJ589836 BFF589835:BFF589836 BPB589835:BPB589836 BYX589835:BYX589836 CIT589835:CIT589836 CSP589835:CSP589836 DCL589835:DCL589836 DMH589835:DMH589836 DWD589835:DWD589836 EFZ589835:EFZ589836 EPV589835:EPV589836 EZR589835:EZR589836 FJN589835:FJN589836 FTJ589835:FTJ589836 GDF589835:GDF589836 GNB589835:GNB589836 GWX589835:GWX589836 HGT589835:HGT589836 HQP589835:HQP589836 IAL589835:IAL589836 IKH589835:IKH589836 IUD589835:IUD589836 JDZ589835:JDZ589836 JNV589835:JNV589836 JXR589835:JXR589836 KHN589835:KHN589836 KRJ589835:KRJ589836 LBF589835:LBF589836 LLB589835:LLB589836 LUX589835:LUX589836 MET589835:MET589836 MOP589835:MOP589836 MYL589835:MYL589836 NIH589835:NIH589836 NSD589835:NSD589836 OBZ589835:OBZ589836 OLV589835:OLV589836 OVR589835:OVR589836 PFN589835:PFN589836 PPJ589835:PPJ589836 PZF589835:PZF589836 QJB589835:QJB589836 QSX589835:QSX589836 RCT589835:RCT589836 RMP589835:RMP589836 RWL589835:RWL589836 SGH589835:SGH589836 SQD589835:SQD589836 SZZ589835:SZZ589836 TJV589835:TJV589836 TTR589835:TTR589836 UDN589835:UDN589836 UNJ589835:UNJ589836 UXF589835:UXF589836 VHB589835:VHB589836 VQX589835:VQX589836 WAT589835:WAT589836 WKP589835:WKP589836 WUL589835:WUL589836 O655371:O655372 HZ655371:HZ655372 RV655371:RV655372 ABR655371:ABR655372 ALN655371:ALN655372 AVJ655371:AVJ655372 BFF655371:BFF655372 BPB655371:BPB655372 BYX655371:BYX655372 CIT655371:CIT655372 CSP655371:CSP655372 DCL655371:DCL655372 DMH655371:DMH655372 DWD655371:DWD655372 EFZ655371:EFZ655372 EPV655371:EPV655372 EZR655371:EZR655372 FJN655371:FJN655372 FTJ655371:FTJ655372 GDF655371:GDF655372 GNB655371:GNB655372 GWX655371:GWX655372 HGT655371:HGT655372 HQP655371:HQP655372 IAL655371:IAL655372 IKH655371:IKH655372 IUD655371:IUD655372 JDZ655371:JDZ655372 JNV655371:JNV655372 JXR655371:JXR655372 KHN655371:KHN655372 KRJ655371:KRJ655372 LBF655371:LBF655372 LLB655371:LLB655372 LUX655371:LUX655372 MET655371:MET655372 MOP655371:MOP655372 MYL655371:MYL655372 NIH655371:NIH655372 NSD655371:NSD655372 OBZ655371:OBZ655372 OLV655371:OLV655372 OVR655371:OVR655372 PFN655371:PFN655372 PPJ655371:PPJ655372 PZF655371:PZF655372 QJB655371:QJB655372 QSX655371:QSX655372 RCT655371:RCT655372 RMP655371:RMP655372 RWL655371:RWL655372 SGH655371:SGH655372 SQD655371:SQD655372 SZZ655371:SZZ655372 TJV655371:TJV655372 TTR655371:TTR655372 UDN655371:UDN655372 UNJ655371:UNJ655372 UXF655371:UXF655372 VHB655371:VHB655372 VQX655371:VQX655372 WAT655371:WAT655372 WKP655371:WKP655372 WUL655371:WUL655372 O720907:O720908 HZ720907:HZ720908 RV720907:RV720908 ABR720907:ABR720908 ALN720907:ALN720908 AVJ720907:AVJ720908 BFF720907:BFF720908 BPB720907:BPB720908 BYX720907:BYX720908 CIT720907:CIT720908 CSP720907:CSP720908 DCL720907:DCL720908 DMH720907:DMH720908 DWD720907:DWD720908 EFZ720907:EFZ720908 EPV720907:EPV720908 EZR720907:EZR720908 FJN720907:FJN720908 FTJ720907:FTJ720908 GDF720907:GDF720908 GNB720907:GNB720908 GWX720907:GWX720908 HGT720907:HGT720908 HQP720907:HQP720908 IAL720907:IAL720908 IKH720907:IKH720908 IUD720907:IUD720908 JDZ720907:JDZ720908 JNV720907:JNV720908 JXR720907:JXR720908 KHN720907:KHN720908 KRJ720907:KRJ720908 LBF720907:LBF720908 LLB720907:LLB720908 LUX720907:LUX720908 MET720907:MET720908 MOP720907:MOP720908 MYL720907:MYL720908 NIH720907:NIH720908 NSD720907:NSD720908 OBZ720907:OBZ720908 OLV720907:OLV720908 OVR720907:OVR720908 PFN720907:PFN720908 PPJ720907:PPJ720908 PZF720907:PZF720908 QJB720907:QJB720908 QSX720907:QSX720908 RCT720907:RCT720908 RMP720907:RMP720908 RWL720907:RWL720908 SGH720907:SGH720908 SQD720907:SQD720908 SZZ720907:SZZ720908 TJV720907:TJV720908 TTR720907:TTR720908 UDN720907:UDN720908 UNJ720907:UNJ720908 UXF720907:UXF720908 VHB720907:VHB720908 VQX720907:VQX720908 WAT720907:WAT720908 WKP720907:WKP720908 WUL720907:WUL720908 O786443:O786444 HZ786443:HZ786444 RV786443:RV786444 ABR786443:ABR786444 ALN786443:ALN786444 AVJ786443:AVJ786444 BFF786443:BFF786444 BPB786443:BPB786444 BYX786443:BYX786444 CIT786443:CIT786444 CSP786443:CSP786444 DCL786443:DCL786444 DMH786443:DMH786444 DWD786443:DWD786444 EFZ786443:EFZ786444 EPV786443:EPV786444 EZR786443:EZR786444 FJN786443:FJN786444 FTJ786443:FTJ786444 GDF786443:GDF786444 GNB786443:GNB786444 GWX786443:GWX786444 HGT786443:HGT786444 HQP786443:HQP786444 IAL786443:IAL786444 IKH786443:IKH786444 IUD786443:IUD786444 JDZ786443:JDZ786444 JNV786443:JNV786444 JXR786443:JXR786444 KHN786443:KHN786444 KRJ786443:KRJ786444 LBF786443:LBF786444 LLB786443:LLB786444 LUX786443:LUX786444 MET786443:MET786444 MOP786443:MOP786444 MYL786443:MYL786444 NIH786443:NIH786444 NSD786443:NSD786444 OBZ786443:OBZ786444 OLV786443:OLV786444 OVR786443:OVR786444 PFN786443:PFN786444 PPJ786443:PPJ786444 PZF786443:PZF786444 QJB786443:QJB786444 QSX786443:QSX786444 RCT786443:RCT786444 RMP786443:RMP786444 RWL786443:RWL786444 SGH786443:SGH786444 SQD786443:SQD786444 SZZ786443:SZZ786444 TJV786443:TJV786444 TTR786443:TTR786444 UDN786443:UDN786444 UNJ786443:UNJ786444 UXF786443:UXF786444 VHB786443:VHB786444 VQX786443:VQX786444 WAT786443:WAT786444 WKP786443:WKP786444 WUL786443:WUL786444 O851979:O851980 HZ851979:HZ851980 RV851979:RV851980 ABR851979:ABR851980 ALN851979:ALN851980 AVJ851979:AVJ851980 BFF851979:BFF851980 BPB851979:BPB851980 BYX851979:BYX851980 CIT851979:CIT851980 CSP851979:CSP851980 DCL851979:DCL851980 DMH851979:DMH851980 DWD851979:DWD851980 EFZ851979:EFZ851980 EPV851979:EPV851980 EZR851979:EZR851980 FJN851979:FJN851980 FTJ851979:FTJ851980 GDF851979:GDF851980 GNB851979:GNB851980 GWX851979:GWX851980 HGT851979:HGT851980 HQP851979:HQP851980 IAL851979:IAL851980 IKH851979:IKH851980 IUD851979:IUD851980 JDZ851979:JDZ851980 JNV851979:JNV851980 JXR851979:JXR851980 KHN851979:KHN851980 KRJ851979:KRJ851980 LBF851979:LBF851980 LLB851979:LLB851980 LUX851979:LUX851980 MET851979:MET851980 MOP851979:MOP851980 MYL851979:MYL851980 NIH851979:NIH851980 NSD851979:NSD851980 OBZ851979:OBZ851980 OLV851979:OLV851980 OVR851979:OVR851980 PFN851979:PFN851980 PPJ851979:PPJ851980 PZF851979:PZF851980 QJB851979:QJB851980 QSX851979:QSX851980 RCT851979:RCT851980 RMP851979:RMP851980 RWL851979:RWL851980 SGH851979:SGH851980 SQD851979:SQD851980 SZZ851979:SZZ851980 TJV851979:TJV851980 TTR851979:TTR851980 UDN851979:UDN851980 UNJ851979:UNJ851980 UXF851979:UXF851980 VHB851979:VHB851980 VQX851979:VQX851980 WAT851979:WAT851980 WKP851979:WKP851980 WUL851979:WUL851980 O917515:O917516 HZ917515:HZ917516 RV917515:RV917516 ABR917515:ABR917516 ALN917515:ALN917516 AVJ917515:AVJ917516 BFF917515:BFF917516 BPB917515:BPB917516 BYX917515:BYX917516 CIT917515:CIT917516 CSP917515:CSP917516 DCL917515:DCL917516 DMH917515:DMH917516 DWD917515:DWD917516 EFZ917515:EFZ917516 EPV917515:EPV917516 EZR917515:EZR917516 FJN917515:FJN917516 FTJ917515:FTJ917516 GDF917515:GDF917516 GNB917515:GNB917516 GWX917515:GWX917516 HGT917515:HGT917516 HQP917515:HQP917516 IAL917515:IAL917516 IKH917515:IKH917516 IUD917515:IUD917516 JDZ917515:JDZ917516 JNV917515:JNV917516 JXR917515:JXR917516 KHN917515:KHN917516 KRJ917515:KRJ917516 LBF917515:LBF917516 LLB917515:LLB917516 LUX917515:LUX917516 MET917515:MET917516 MOP917515:MOP917516 MYL917515:MYL917516 NIH917515:NIH917516 NSD917515:NSD917516 OBZ917515:OBZ917516 OLV917515:OLV917516 OVR917515:OVR917516 PFN917515:PFN917516 PPJ917515:PPJ917516 PZF917515:PZF917516 QJB917515:QJB917516 QSX917515:QSX917516 RCT917515:RCT917516 RMP917515:RMP917516 RWL917515:RWL917516 SGH917515:SGH917516 SQD917515:SQD917516 SZZ917515:SZZ917516 TJV917515:TJV917516 TTR917515:TTR917516 UDN917515:UDN917516 UNJ917515:UNJ917516 UXF917515:UXF917516 VHB917515:VHB917516 VQX917515:VQX917516 WAT917515:WAT917516 WKP917515:WKP917516 WUL917515:WUL917516 O983051:O983052 HZ983051:HZ983052 RV983051:RV983052 ABR983051:ABR983052 ALN983051:ALN983052 AVJ983051:AVJ983052 BFF983051:BFF983052 BPB983051:BPB983052 BYX983051:BYX983052 CIT983051:CIT983052 CSP983051:CSP983052 DCL983051:DCL983052 DMH983051:DMH983052 DWD983051:DWD983052 EFZ983051:EFZ983052 EPV983051:EPV983052 EZR983051:EZR983052 FJN983051:FJN983052 FTJ983051:FTJ983052 GDF983051:GDF983052 GNB983051:GNB983052 GWX983051:GWX983052 HGT983051:HGT983052 HQP983051:HQP983052 IAL983051:IAL983052 IKH983051:IKH983052 IUD983051:IUD983052 JDZ983051:JDZ983052 JNV983051:JNV983052 JXR983051:JXR983052 KHN983051:KHN983052 KRJ983051:KRJ983052 LBF983051:LBF983052 LLB983051:LLB983052 LUX983051:LUX983052 MET983051:MET983052 MOP983051:MOP983052 MYL983051:MYL983052 NIH983051:NIH983052 NSD983051:NSD983052 OBZ983051:OBZ983052 OLV983051:OLV983052 OVR983051:OVR983052 PFN983051:PFN983052 PPJ983051:PPJ983052 PZF983051:PZF983052 QJB983051:QJB983052 QSX983051:QSX983052 RCT983051:RCT983052 RMP983051:RMP983052 RWL983051:RWL983052 SGH983051:SGH983052 SQD983051:SQD983052 SZZ983051:SZZ983052 TJV983051:TJV983052 TTR983051:TTR983052 UDN983051:UDN983052 UNJ983051:UNJ983052 UXF983051:UXF983052 VHB983051:VHB983052 VQX983051:VQX983052 WAT983051:WAT983052 WKP983051:WKP983052 WUL983051:WUL983052 K65541:K65543 HW65541:HW65543 RS65541:RS65543 ABO65541:ABO65543 ALK65541:ALK65543 AVG65541:AVG65543 BFC65541:BFC65543 BOY65541:BOY65543 BYU65541:BYU65543 CIQ65541:CIQ65543 CSM65541:CSM65543 DCI65541:DCI65543 DME65541:DME65543 DWA65541:DWA65543 EFW65541:EFW65543 EPS65541:EPS65543 EZO65541:EZO65543 FJK65541:FJK65543 FTG65541:FTG65543 GDC65541:GDC65543 GMY65541:GMY65543 GWU65541:GWU65543 HGQ65541:HGQ65543 HQM65541:HQM65543 IAI65541:IAI65543 IKE65541:IKE65543 IUA65541:IUA65543 JDW65541:JDW65543 JNS65541:JNS65543 JXO65541:JXO65543 KHK65541:KHK65543 KRG65541:KRG65543 LBC65541:LBC65543 LKY65541:LKY65543 LUU65541:LUU65543 MEQ65541:MEQ65543 MOM65541:MOM65543 MYI65541:MYI65543 NIE65541:NIE65543 NSA65541:NSA65543 OBW65541:OBW65543 OLS65541:OLS65543 OVO65541:OVO65543 PFK65541:PFK65543 PPG65541:PPG65543 PZC65541:PZC65543 QIY65541:QIY65543 QSU65541:QSU65543 RCQ65541:RCQ65543 RMM65541:RMM65543 RWI65541:RWI65543 SGE65541:SGE65543 SQA65541:SQA65543 SZW65541:SZW65543 TJS65541:TJS65543 TTO65541:TTO65543 UDK65541:UDK65543 UNG65541:UNG65543 UXC65541:UXC65543 VGY65541:VGY65543 VQU65541:VQU65543 WAQ65541:WAQ65543 WKM65541:WKM65543 WUI65541:WUI65543 K131077:K131079 HW131077:HW131079 RS131077:RS131079 ABO131077:ABO131079 ALK131077:ALK131079 AVG131077:AVG131079 BFC131077:BFC131079 BOY131077:BOY131079 BYU131077:BYU131079 CIQ131077:CIQ131079 CSM131077:CSM131079 DCI131077:DCI131079 DME131077:DME131079 DWA131077:DWA131079 EFW131077:EFW131079 EPS131077:EPS131079 EZO131077:EZO131079 FJK131077:FJK131079 FTG131077:FTG131079 GDC131077:GDC131079 GMY131077:GMY131079 GWU131077:GWU131079 HGQ131077:HGQ131079 HQM131077:HQM131079 IAI131077:IAI131079 IKE131077:IKE131079 IUA131077:IUA131079 JDW131077:JDW131079 JNS131077:JNS131079 JXO131077:JXO131079 KHK131077:KHK131079 KRG131077:KRG131079 LBC131077:LBC131079 LKY131077:LKY131079 LUU131077:LUU131079 MEQ131077:MEQ131079 MOM131077:MOM131079 MYI131077:MYI131079 NIE131077:NIE131079 NSA131077:NSA131079 OBW131077:OBW131079 OLS131077:OLS131079 OVO131077:OVO131079 PFK131077:PFK131079 PPG131077:PPG131079 PZC131077:PZC131079 QIY131077:QIY131079 QSU131077:QSU131079 RCQ131077:RCQ131079 RMM131077:RMM131079 RWI131077:RWI131079 SGE131077:SGE131079 SQA131077:SQA131079 SZW131077:SZW131079 TJS131077:TJS131079 TTO131077:TTO131079 UDK131077:UDK131079 UNG131077:UNG131079 UXC131077:UXC131079 VGY131077:VGY131079 VQU131077:VQU131079 WAQ131077:WAQ131079 WKM131077:WKM131079 WUI131077:WUI131079 K196613:K196615 HW196613:HW196615 RS196613:RS196615 ABO196613:ABO196615 ALK196613:ALK196615 AVG196613:AVG196615 BFC196613:BFC196615 BOY196613:BOY196615 BYU196613:BYU196615 CIQ196613:CIQ196615 CSM196613:CSM196615 DCI196613:DCI196615 DME196613:DME196615 DWA196613:DWA196615 EFW196613:EFW196615 EPS196613:EPS196615 EZO196613:EZO196615 FJK196613:FJK196615 FTG196613:FTG196615 GDC196613:GDC196615 GMY196613:GMY196615 GWU196613:GWU196615 HGQ196613:HGQ196615 HQM196613:HQM196615 IAI196613:IAI196615 IKE196613:IKE196615 IUA196613:IUA196615 JDW196613:JDW196615 JNS196613:JNS196615 JXO196613:JXO196615 KHK196613:KHK196615 KRG196613:KRG196615 LBC196613:LBC196615 LKY196613:LKY196615 LUU196613:LUU196615 MEQ196613:MEQ196615 MOM196613:MOM196615 MYI196613:MYI196615 NIE196613:NIE196615 NSA196613:NSA196615 OBW196613:OBW196615 OLS196613:OLS196615 OVO196613:OVO196615 PFK196613:PFK196615 PPG196613:PPG196615 PZC196613:PZC196615 QIY196613:QIY196615 QSU196613:QSU196615 RCQ196613:RCQ196615 RMM196613:RMM196615 RWI196613:RWI196615 SGE196613:SGE196615 SQA196613:SQA196615 SZW196613:SZW196615 TJS196613:TJS196615 TTO196613:TTO196615 UDK196613:UDK196615 UNG196613:UNG196615 UXC196613:UXC196615 VGY196613:VGY196615 VQU196613:VQU196615 WAQ196613:WAQ196615 WKM196613:WKM196615 WUI196613:WUI196615 K262149:K262151 HW262149:HW262151 RS262149:RS262151 ABO262149:ABO262151 ALK262149:ALK262151 AVG262149:AVG262151 BFC262149:BFC262151 BOY262149:BOY262151 BYU262149:BYU262151 CIQ262149:CIQ262151 CSM262149:CSM262151 DCI262149:DCI262151 DME262149:DME262151 DWA262149:DWA262151 EFW262149:EFW262151 EPS262149:EPS262151 EZO262149:EZO262151 FJK262149:FJK262151 FTG262149:FTG262151 GDC262149:GDC262151 GMY262149:GMY262151 GWU262149:GWU262151 HGQ262149:HGQ262151 HQM262149:HQM262151 IAI262149:IAI262151 IKE262149:IKE262151 IUA262149:IUA262151 JDW262149:JDW262151 JNS262149:JNS262151 JXO262149:JXO262151 KHK262149:KHK262151 KRG262149:KRG262151 LBC262149:LBC262151 LKY262149:LKY262151 LUU262149:LUU262151 MEQ262149:MEQ262151 MOM262149:MOM262151 MYI262149:MYI262151 NIE262149:NIE262151 NSA262149:NSA262151 OBW262149:OBW262151 OLS262149:OLS262151 OVO262149:OVO262151 PFK262149:PFK262151 PPG262149:PPG262151 PZC262149:PZC262151 QIY262149:QIY262151 QSU262149:QSU262151 RCQ262149:RCQ262151 RMM262149:RMM262151 RWI262149:RWI262151 SGE262149:SGE262151 SQA262149:SQA262151 SZW262149:SZW262151 TJS262149:TJS262151 TTO262149:TTO262151 UDK262149:UDK262151 UNG262149:UNG262151 UXC262149:UXC262151 VGY262149:VGY262151 VQU262149:VQU262151 WAQ262149:WAQ262151 WKM262149:WKM262151 WUI262149:WUI262151 K327685:K327687 HW327685:HW327687 RS327685:RS327687 ABO327685:ABO327687 ALK327685:ALK327687 AVG327685:AVG327687 BFC327685:BFC327687 BOY327685:BOY327687 BYU327685:BYU327687 CIQ327685:CIQ327687 CSM327685:CSM327687 DCI327685:DCI327687 DME327685:DME327687 DWA327685:DWA327687 EFW327685:EFW327687 EPS327685:EPS327687 EZO327685:EZO327687 FJK327685:FJK327687 FTG327685:FTG327687 GDC327685:GDC327687 GMY327685:GMY327687 GWU327685:GWU327687 HGQ327685:HGQ327687 HQM327685:HQM327687 IAI327685:IAI327687 IKE327685:IKE327687 IUA327685:IUA327687 JDW327685:JDW327687 JNS327685:JNS327687 JXO327685:JXO327687 KHK327685:KHK327687 KRG327685:KRG327687 LBC327685:LBC327687 LKY327685:LKY327687 LUU327685:LUU327687 MEQ327685:MEQ327687 MOM327685:MOM327687 MYI327685:MYI327687 NIE327685:NIE327687 NSA327685:NSA327687 OBW327685:OBW327687 OLS327685:OLS327687 OVO327685:OVO327687 PFK327685:PFK327687 PPG327685:PPG327687 PZC327685:PZC327687 QIY327685:QIY327687 QSU327685:QSU327687 RCQ327685:RCQ327687 RMM327685:RMM327687 RWI327685:RWI327687 SGE327685:SGE327687 SQA327685:SQA327687 SZW327685:SZW327687 TJS327685:TJS327687 TTO327685:TTO327687 UDK327685:UDK327687 UNG327685:UNG327687 UXC327685:UXC327687 VGY327685:VGY327687 VQU327685:VQU327687 WAQ327685:WAQ327687 WKM327685:WKM327687 WUI327685:WUI327687 K393221:K393223 HW393221:HW393223 RS393221:RS393223 ABO393221:ABO393223 ALK393221:ALK393223 AVG393221:AVG393223 BFC393221:BFC393223 BOY393221:BOY393223 BYU393221:BYU393223 CIQ393221:CIQ393223 CSM393221:CSM393223 DCI393221:DCI393223 DME393221:DME393223 DWA393221:DWA393223 EFW393221:EFW393223 EPS393221:EPS393223 EZO393221:EZO393223 FJK393221:FJK393223 FTG393221:FTG393223 GDC393221:GDC393223 GMY393221:GMY393223 GWU393221:GWU393223 HGQ393221:HGQ393223 HQM393221:HQM393223 IAI393221:IAI393223 IKE393221:IKE393223 IUA393221:IUA393223 JDW393221:JDW393223 JNS393221:JNS393223 JXO393221:JXO393223 KHK393221:KHK393223 KRG393221:KRG393223 LBC393221:LBC393223 LKY393221:LKY393223 LUU393221:LUU393223 MEQ393221:MEQ393223 MOM393221:MOM393223 MYI393221:MYI393223 NIE393221:NIE393223 NSA393221:NSA393223 OBW393221:OBW393223 OLS393221:OLS393223 OVO393221:OVO393223 PFK393221:PFK393223 PPG393221:PPG393223 PZC393221:PZC393223 QIY393221:QIY393223 QSU393221:QSU393223 RCQ393221:RCQ393223 RMM393221:RMM393223 RWI393221:RWI393223 SGE393221:SGE393223 SQA393221:SQA393223 SZW393221:SZW393223 TJS393221:TJS393223 TTO393221:TTO393223 UDK393221:UDK393223 UNG393221:UNG393223 UXC393221:UXC393223 VGY393221:VGY393223 VQU393221:VQU393223 WAQ393221:WAQ393223 WKM393221:WKM393223 WUI393221:WUI393223 K458757:K458759 HW458757:HW458759 RS458757:RS458759 ABO458757:ABO458759 ALK458757:ALK458759 AVG458757:AVG458759 BFC458757:BFC458759 BOY458757:BOY458759 BYU458757:BYU458759 CIQ458757:CIQ458759 CSM458757:CSM458759 DCI458757:DCI458759 DME458757:DME458759 DWA458757:DWA458759 EFW458757:EFW458759 EPS458757:EPS458759 EZO458757:EZO458759 FJK458757:FJK458759 FTG458757:FTG458759 GDC458757:GDC458759 GMY458757:GMY458759 GWU458757:GWU458759 HGQ458757:HGQ458759 HQM458757:HQM458759 IAI458757:IAI458759 IKE458757:IKE458759 IUA458757:IUA458759 JDW458757:JDW458759 JNS458757:JNS458759 JXO458757:JXO458759 KHK458757:KHK458759 KRG458757:KRG458759 LBC458757:LBC458759 LKY458757:LKY458759 LUU458757:LUU458759 MEQ458757:MEQ458759 MOM458757:MOM458759 MYI458757:MYI458759 NIE458757:NIE458759 NSA458757:NSA458759 OBW458757:OBW458759 OLS458757:OLS458759 OVO458757:OVO458759 PFK458757:PFK458759 PPG458757:PPG458759 PZC458757:PZC458759 QIY458757:QIY458759 QSU458757:QSU458759 RCQ458757:RCQ458759 RMM458757:RMM458759 RWI458757:RWI458759 SGE458757:SGE458759 SQA458757:SQA458759 SZW458757:SZW458759 TJS458757:TJS458759 TTO458757:TTO458759 UDK458757:UDK458759 UNG458757:UNG458759 UXC458757:UXC458759 VGY458757:VGY458759 VQU458757:VQU458759 WAQ458757:WAQ458759 WKM458757:WKM458759 WUI458757:WUI458759 K524293:K524295 HW524293:HW524295 RS524293:RS524295 ABO524293:ABO524295 ALK524293:ALK524295 AVG524293:AVG524295 BFC524293:BFC524295 BOY524293:BOY524295 BYU524293:BYU524295 CIQ524293:CIQ524295 CSM524293:CSM524295 DCI524293:DCI524295 DME524293:DME524295 DWA524293:DWA524295 EFW524293:EFW524295 EPS524293:EPS524295 EZO524293:EZO524295 FJK524293:FJK524295 FTG524293:FTG524295 GDC524293:GDC524295 GMY524293:GMY524295 GWU524293:GWU524295 HGQ524293:HGQ524295 HQM524293:HQM524295 IAI524293:IAI524295 IKE524293:IKE524295 IUA524293:IUA524295 JDW524293:JDW524295 JNS524293:JNS524295 JXO524293:JXO524295 KHK524293:KHK524295 KRG524293:KRG524295 LBC524293:LBC524295 LKY524293:LKY524295 LUU524293:LUU524295 MEQ524293:MEQ524295 MOM524293:MOM524295 MYI524293:MYI524295 NIE524293:NIE524295 NSA524293:NSA524295 OBW524293:OBW524295 OLS524293:OLS524295 OVO524293:OVO524295 PFK524293:PFK524295 PPG524293:PPG524295 PZC524293:PZC524295 QIY524293:QIY524295 QSU524293:QSU524295 RCQ524293:RCQ524295 RMM524293:RMM524295 RWI524293:RWI524295 SGE524293:SGE524295 SQA524293:SQA524295 SZW524293:SZW524295 TJS524293:TJS524295 TTO524293:TTO524295 UDK524293:UDK524295 UNG524293:UNG524295 UXC524293:UXC524295 VGY524293:VGY524295 VQU524293:VQU524295 WAQ524293:WAQ524295 WKM524293:WKM524295 WUI524293:WUI524295 K589829:K589831 HW589829:HW589831 RS589829:RS589831 ABO589829:ABO589831 ALK589829:ALK589831 AVG589829:AVG589831 BFC589829:BFC589831 BOY589829:BOY589831 BYU589829:BYU589831 CIQ589829:CIQ589831 CSM589829:CSM589831 DCI589829:DCI589831 DME589829:DME589831 DWA589829:DWA589831 EFW589829:EFW589831 EPS589829:EPS589831 EZO589829:EZO589831 FJK589829:FJK589831 FTG589829:FTG589831 GDC589829:GDC589831 GMY589829:GMY589831 GWU589829:GWU589831 HGQ589829:HGQ589831 HQM589829:HQM589831 IAI589829:IAI589831 IKE589829:IKE589831 IUA589829:IUA589831 JDW589829:JDW589831 JNS589829:JNS589831 JXO589829:JXO589831 KHK589829:KHK589831 KRG589829:KRG589831 LBC589829:LBC589831 LKY589829:LKY589831 LUU589829:LUU589831 MEQ589829:MEQ589831 MOM589829:MOM589831 MYI589829:MYI589831 NIE589829:NIE589831 NSA589829:NSA589831 OBW589829:OBW589831 OLS589829:OLS589831 OVO589829:OVO589831 PFK589829:PFK589831 PPG589829:PPG589831 PZC589829:PZC589831 QIY589829:QIY589831 QSU589829:QSU589831 RCQ589829:RCQ589831 RMM589829:RMM589831 RWI589829:RWI589831 SGE589829:SGE589831 SQA589829:SQA589831 SZW589829:SZW589831 TJS589829:TJS589831 TTO589829:TTO589831 UDK589829:UDK589831 UNG589829:UNG589831 UXC589829:UXC589831 VGY589829:VGY589831 VQU589829:VQU589831 WAQ589829:WAQ589831 WKM589829:WKM589831 WUI589829:WUI589831 K655365:K655367 HW655365:HW655367 RS655365:RS655367 ABO655365:ABO655367 ALK655365:ALK655367 AVG655365:AVG655367 BFC655365:BFC655367 BOY655365:BOY655367 BYU655365:BYU655367 CIQ655365:CIQ655367 CSM655365:CSM655367 DCI655365:DCI655367 DME655365:DME655367 DWA655365:DWA655367 EFW655365:EFW655367 EPS655365:EPS655367 EZO655365:EZO655367 FJK655365:FJK655367 FTG655365:FTG655367 GDC655365:GDC655367 GMY655365:GMY655367 GWU655365:GWU655367 HGQ655365:HGQ655367 HQM655365:HQM655367 IAI655365:IAI655367 IKE655365:IKE655367 IUA655365:IUA655367 JDW655365:JDW655367 JNS655365:JNS655367 JXO655365:JXO655367 KHK655365:KHK655367 KRG655365:KRG655367 LBC655365:LBC655367 LKY655365:LKY655367 LUU655365:LUU655367 MEQ655365:MEQ655367 MOM655365:MOM655367 MYI655365:MYI655367 NIE655365:NIE655367 NSA655365:NSA655367 OBW655365:OBW655367 OLS655365:OLS655367 OVO655365:OVO655367 PFK655365:PFK655367 PPG655365:PPG655367 PZC655365:PZC655367 QIY655365:QIY655367 QSU655365:QSU655367 RCQ655365:RCQ655367 RMM655365:RMM655367 RWI655365:RWI655367 SGE655365:SGE655367 SQA655365:SQA655367 SZW655365:SZW655367 TJS655365:TJS655367 TTO655365:TTO655367 UDK655365:UDK655367 UNG655365:UNG655367 UXC655365:UXC655367 VGY655365:VGY655367 VQU655365:VQU655367 WAQ655365:WAQ655367 WKM655365:WKM655367 WUI655365:WUI655367 K720901:K720903 HW720901:HW720903 RS720901:RS720903 ABO720901:ABO720903 ALK720901:ALK720903 AVG720901:AVG720903 BFC720901:BFC720903 BOY720901:BOY720903 BYU720901:BYU720903 CIQ720901:CIQ720903 CSM720901:CSM720903 DCI720901:DCI720903 DME720901:DME720903 DWA720901:DWA720903 EFW720901:EFW720903 EPS720901:EPS720903 EZO720901:EZO720903 FJK720901:FJK720903 FTG720901:FTG720903 GDC720901:GDC720903 GMY720901:GMY720903 GWU720901:GWU720903 HGQ720901:HGQ720903 HQM720901:HQM720903 IAI720901:IAI720903 IKE720901:IKE720903 IUA720901:IUA720903 JDW720901:JDW720903 JNS720901:JNS720903 JXO720901:JXO720903 KHK720901:KHK720903 KRG720901:KRG720903 LBC720901:LBC720903 LKY720901:LKY720903 LUU720901:LUU720903 MEQ720901:MEQ720903 MOM720901:MOM720903 MYI720901:MYI720903 NIE720901:NIE720903 NSA720901:NSA720903 OBW720901:OBW720903 OLS720901:OLS720903 OVO720901:OVO720903 PFK720901:PFK720903 PPG720901:PPG720903 PZC720901:PZC720903 QIY720901:QIY720903 QSU720901:QSU720903 RCQ720901:RCQ720903 RMM720901:RMM720903 RWI720901:RWI720903 SGE720901:SGE720903 SQA720901:SQA720903 SZW720901:SZW720903 TJS720901:TJS720903 TTO720901:TTO720903 UDK720901:UDK720903 UNG720901:UNG720903 UXC720901:UXC720903 VGY720901:VGY720903 VQU720901:VQU720903 WAQ720901:WAQ720903 WKM720901:WKM720903 WUI720901:WUI720903 K786437:K786439 HW786437:HW786439 RS786437:RS786439 ABO786437:ABO786439 ALK786437:ALK786439 AVG786437:AVG786439 BFC786437:BFC786439 BOY786437:BOY786439 BYU786437:BYU786439 CIQ786437:CIQ786439 CSM786437:CSM786439 DCI786437:DCI786439 DME786437:DME786439 DWA786437:DWA786439 EFW786437:EFW786439 EPS786437:EPS786439 EZO786437:EZO786439 FJK786437:FJK786439 FTG786437:FTG786439 GDC786437:GDC786439 GMY786437:GMY786439 GWU786437:GWU786439 HGQ786437:HGQ786439 HQM786437:HQM786439 IAI786437:IAI786439 IKE786437:IKE786439 IUA786437:IUA786439 JDW786437:JDW786439 JNS786437:JNS786439 JXO786437:JXO786439 KHK786437:KHK786439 KRG786437:KRG786439 LBC786437:LBC786439 LKY786437:LKY786439 LUU786437:LUU786439 MEQ786437:MEQ786439 MOM786437:MOM786439 MYI786437:MYI786439 NIE786437:NIE786439 NSA786437:NSA786439 OBW786437:OBW786439 OLS786437:OLS786439 OVO786437:OVO786439 PFK786437:PFK786439 PPG786437:PPG786439 PZC786437:PZC786439 QIY786437:QIY786439 QSU786437:QSU786439 RCQ786437:RCQ786439 RMM786437:RMM786439 RWI786437:RWI786439 SGE786437:SGE786439 SQA786437:SQA786439 SZW786437:SZW786439 TJS786437:TJS786439 TTO786437:TTO786439 UDK786437:UDK786439 UNG786437:UNG786439 UXC786437:UXC786439 VGY786437:VGY786439 VQU786437:VQU786439 WAQ786437:WAQ786439 WKM786437:WKM786439 WUI786437:WUI786439 K851973:K851975 HW851973:HW851975 RS851973:RS851975 ABO851973:ABO851975 ALK851973:ALK851975 AVG851973:AVG851975 BFC851973:BFC851975 BOY851973:BOY851975 BYU851973:BYU851975 CIQ851973:CIQ851975 CSM851973:CSM851975 DCI851973:DCI851975 DME851973:DME851975 DWA851973:DWA851975 EFW851973:EFW851975 EPS851973:EPS851975 EZO851973:EZO851975 FJK851973:FJK851975 FTG851973:FTG851975 GDC851973:GDC851975 GMY851973:GMY851975 GWU851973:GWU851975 HGQ851973:HGQ851975 HQM851973:HQM851975 IAI851973:IAI851975 IKE851973:IKE851975 IUA851973:IUA851975 JDW851973:JDW851975 JNS851973:JNS851975 JXO851973:JXO851975 KHK851973:KHK851975 KRG851973:KRG851975 LBC851973:LBC851975 LKY851973:LKY851975 LUU851973:LUU851975 MEQ851973:MEQ851975 MOM851973:MOM851975 MYI851973:MYI851975 NIE851973:NIE851975 NSA851973:NSA851975 OBW851973:OBW851975 OLS851973:OLS851975 OVO851973:OVO851975 PFK851973:PFK851975 PPG851973:PPG851975 PZC851973:PZC851975 QIY851973:QIY851975 QSU851973:QSU851975 RCQ851973:RCQ851975 RMM851973:RMM851975 RWI851973:RWI851975 SGE851973:SGE851975 SQA851973:SQA851975 SZW851973:SZW851975 TJS851973:TJS851975 TTO851973:TTO851975 UDK851973:UDK851975 UNG851973:UNG851975 UXC851973:UXC851975 VGY851973:VGY851975 VQU851973:VQU851975 WAQ851973:WAQ851975 WKM851973:WKM851975 WUI851973:WUI851975 K917509:K917511 HW917509:HW917511 RS917509:RS917511 ABO917509:ABO917511 ALK917509:ALK917511 AVG917509:AVG917511 BFC917509:BFC917511 BOY917509:BOY917511 BYU917509:BYU917511 CIQ917509:CIQ917511 CSM917509:CSM917511 DCI917509:DCI917511 DME917509:DME917511 DWA917509:DWA917511 EFW917509:EFW917511 EPS917509:EPS917511 EZO917509:EZO917511 FJK917509:FJK917511 FTG917509:FTG917511 GDC917509:GDC917511 GMY917509:GMY917511 GWU917509:GWU917511 HGQ917509:HGQ917511 HQM917509:HQM917511 IAI917509:IAI917511 IKE917509:IKE917511 IUA917509:IUA917511 JDW917509:JDW917511 JNS917509:JNS917511 JXO917509:JXO917511 KHK917509:KHK917511 KRG917509:KRG917511 LBC917509:LBC917511 LKY917509:LKY917511 LUU917509:LUU917511 MEQ917509:MEQ917511 MOM917509:MOM917511 MYI917509:MYI917511 NIE917509:NIE917511 NSA917509:NSA917511 OBW917509:OBW917511 OLS917509:OLS917511 OVO917509:OVO917511 PFK917509:PFK917511 PPG917509:PPG917511 PZC917509:PZC917511 QIY917509:QIY917511 QSU917509:QSU917511 RCQ917509:RCQ917511 RMM917509:RMM917511 RWI917509:RWI917511 SGE917509:SGE917511 SQA917509:SQA917511 SZW917509:SZW917511 TJS917509:TJS917511 TTO917509:TTO917511 UDK917509:UDK917511 UNG917509:UNG917511 UXC917509:UXC917511 VGY917509:VGY917511 VQU917509:VQU917511 WAQ917509:WAQ917511 WKM917509:WKM917511 WUI917509:WUI917511 K983045:K983047 HW983045:HW983047 RS983045:RS983047 ABO983045:ABO983047 ALK983045:ALK983047 AVG983045:AVG983047 BFC983045:BFC983047 BOY983045:BOY983047 BYU983045:BYU983047 CIQ983045:CIQ983047 CSM983045:CSM983047 DCI983045:DCI983047 DME983045:DME983047 DWA983045:DWA983047 EFW983045:EFW983047 EPS983045:EPS983047 EZO983045:EZO983047 FJK983045:FJK983047 FTG983045:FTG983047 GDC983045:GDC983047 GMY983045:GMY983047 GWU983045:GWU983047 HGQ983045:HGQ983047 HQM983045:HQM983047 IAI983045:IAI983047 IKE983045:IKE983047 IUA983045:IUA983047 JDW983045:JDW983047 JNS983045:JNS983047 JXO983045:JXO983047 KHK983045:KHK983047 KRG983045:KRG983047 LBC983045:LBC983047 LKY983045:LKY983047 LUU983045:LUU983047 MEQ983045:MEQ983047 MOM983045:MOM983047 MYI983045:MYI983047 NIE983045:NIE983047 NSA983045:NSA983047 OBW983045:OBW983047 OLS983045:OLS983047 OVO983045:OVO983047 PFK983045:PFK983047 PPG983045:PPG983047 PZC983045:PZC983047 QIY983045:QIY983047 QSU983045:QSU983047 RCQ983045:RCQ983047 RMM983045:RMM983047 RWI983045:RWI983047 SGE983045:SGE983047 SQA983045:SQA983047 SZW983045:SZW983047 TJS983045:TJS983047 TTO983045:TTO983047 UDK983045:UDK983047 UNG983045:UNG983047 UXC983045:UXC983047 VGY983045:VGY983047 VQU983045:VQU983047 WAQ983045:WAQ983047 WKM983045:WKM983047 WUI983045:WUI983047 L65542:N65543 HX65542:HY65543 RT65542:RU65543 ABP65542:ABQ65543 ALL65542:ALM65543 AVH65542:AVI65543 BFD65542:BFE65543 BOZ65542:BPA65543 BYV65542:BYW65543 CIR65542:CIS65543 CSN65542:CSO65543 DCJ65542:DCK65543 DMF65542:DMG65543 DWB65542:DWC65543 EFX65542:EFY65543 EPT65542:EPU65543 EZP65542:EZQ65543 FJL65542:FJM65543 FTH65542:FTI65543 GDD65542:GDE65543 GMZ65542:GNA65543 GWV65542:GWW65543 HGR65542:HGS65543 HQN65542:HQO65543 IAJ65542:IAK65543 IKF65542:IKG65543 IUB65542:IUC65543 JDX65542:JDY65543 JNT65542:JNU65543 JXP65542:JXQ65543 KHL65542:KHM65543 KRH65542:KRI65543 LBD65542:LBE65543 LKZ65542:LLA65543 LUV65542:LUW65543 MER65542:MES65543 MON65542:MOO65543 MYJ65542:MYK65543 NIF65542:NIG65543 NSB65542:NSC65543 OBX65542:OBY65543 OLT65542:OLU65543 OVP65542:OVQ65543 PFL65542:PFM65543 PPH65542:PPI65543 PZD65542:PZE65543 QIZ65542:QJA65543 QSV65542:QSW65543 RCR65542:RCS65543 RMN65542:RMO65543 RWJ65542:RWK65543 SGF65542:SGG65543 SQB65542:SQC65543 SZX65542:SZY65543 TJT65542:TJU65543 TTP65542:TTQ65543 UDL65542:UDM65543 UNH65542:UNI65543 UXD65542:UXE65543 VGZ65542:VHA65543 VQV65542:VQW65543 WAR65542:WAS65543 WKN65542:WKO65543 WUJ65542:WUK65543 L131078:N131079 HX131078:HY131079 RT131078:RU131079 ABP131078:ABQ131079 ALL131078:ALM131079 AVH131078:AVI131079 BFD131078:BFE131079 BOZ131078:BPA131079 BYV131078:BYW131079 CIR131078:CIS131079 CSN131078:CSO131079 DCJ131078:DCK131079 DMF131078:DMG131079 DWB131078:DWC131079 EFX131078:EFY131079 EPT131078:EPU131079 EZP131078:EZQ131079 FJL131078:FJM131079 FTH131078:FTI131079 GDD131078:GDE131079 GMZ131078:GNA131079 GWV131078:GWW131079 HGR131078:HGS131079 HQN131078:HQO131079 IAJ131078:IAK131079 IKF131078:IKG131079 IUB131078:IUC131079 JDX131078:JDY131079 JNT131078:JNU131079 JXP131078:JXQ131079 KHL131078:KHM131079 KRH131078:KRI131079 LBD131078:LBE131079 LKZ131078:LLA131079 LUV131078:LUW131079 MER131078:MES131079 MON131078:MOO131079 MYJ131078:MYK131079 NIF131078:NIG131079 NSB131078:NSC131079 OBX131078:OBY131079 OLT131078:OLU131079 OVP131078:OVQ131079 PFL131078:PFM131079 PPH131078:PPI131079 PZD131078:PZE131079 QIZ131078:QJA131079 QSV131078:QSW131079 RCR131078:RCS131079 RMN131078:RMO131079 RWJ131078:RWK131079 SGF131078:SGG131079 SQB131078:SQC131079 SZX131078:SZY131079 TJT131078:TJU131079 TTP131078:TTQ131079 UDL131078:UDM131079 UNH131078:UNI131079 UXD131078:UXE131079 VGZ131078:VHA131079 VQV131078:VQW131079 WAR131078:WAS131079 WKN131078:WKO131079 WUJ131078:WUK131079 L196614:N196615 HX196614:HY196615 RT196614:RU196615 ABP196614:ABQ196615 ALL196614:ALM196615 AVH196614:AVI196615 BFD196614:BFE196615 BOZ196614:BPA196615 BYV196614:BYW196615 CIR196614:CIS196615 CSN196614:CSO196615 DCJ196614:DCK196615 DMF196614:DMG196615 DWB196614:DWC196615 EFX196614:EFY196615 EPT196614:EPU196615 EZP196614:EZQ196615 FJL196614:FJM196615 FTH196614:FTI196615 GDD196614:GDE196615 GMZ196614:GNA196615 GWV196614:GWW196615 HGR196614:HGS196615 HQN196614:HQO196615 IAJ196614:IAK196615 IKF196614:IKG196615 IUB196614:IUC196615 JDX196614:JDY196615 JNT196614:JNU196615 JXP196614:JXQ196615 KHL196614:KHM196615 KRH196614:KRI196615 LBD196614:LBE196615 LKZ196614:LLA196615 LUV196614:LUW196615 MER196614:MES196615 MON196614:MOO196615 MYJ196614:MYK196615 NIF196614:NIG196615 NSB196614:NSC196615 OBX196614:OBY196615 OLT196614:OLU196615 OVP196614:OVQ196615 PFL196614:PFM196615 PPH196614:PPI196615 PZD196614:PZE196615 QIZ196614:QJA196615 QSV196614:QSW196615 RCR196614:RCS196615 RMN196614:RMO196615 RWJ196614:RWK196615 SGF196614:SGG196615 SQB196614:SQC196615 SZX196614:SZY196615 TJT196614:TJU196615 TTP196614:TTQ196615 UDL196614:UDM196615 UNH196614:UNI196615 UXD196614:UXE196615 VGZ196614:VHA196615 VQV196614:VQW196615 WAR196614:WAS196615 WKN196614:WKO196615 WUJ196614:WUK196615 L262150:N262151 HX262150:HY262151 RT262150:RU262151 ABP262150:ABQ262151 ALL262150:ALM262151 AVH262150:AVI262151 BFD262150:BFE262151 BOZ262150:BPA262151 BYV262150:BYW262151 CIR262150:CIS262151 CSN262150:CSO262151 DCJ262150:DCK262151 DMF262150:DMG262151 DWB262150:DWC262151 EFX262150:EFY262151 EPT262150:EPU262151 EZP262150:EZQ262151 FJL262150:FJM262151 FTH262150:FTI262151 GDD262150:GDE262151 GMZ262150:GNA262151 GWV262150:GWW262151 HGR262150:HGS262151 HQN262150:HQO262151 IAJ262150:IAK262151 IKF262150:IKG262151 IUB262150:IUC262151 JDX262150:JDY262151 JNT262150:JNU262151 JXP262150:JXQ262151 KHL262150:KHM262151 KRH262150:KRI262151 LBD262150:LBE262151 LKZ262150:LLA262151 LUV262150:LUW262151 MER262150:MES262151 MON262150:MOO262151 MYJ262150:MYK262151 NIF262150:NIG262151 NSB262150:NSC262151 OBX262150:OBY262151 OLT262150:OLU262151 OVP262150:OVQ262151 PFL262150:PFM262151 PPH262150:PPI262151 PZD262150:PZE262151 QIZ262150:QJA262151 QSV262150:QSW262151 RCR262150:RCS262151 RMN262150:RMO262151 RWJ262150:RWK262151 SGF262150:SGG262151 SQB262150:SQC262151 SZX262150:SZY262151 TJT262150:TJU262151 TTP262150:TTQ262151 UDL262150:UDM262151 UNH262150:UNI262151 UXD262150:UXE262151 VGZ262150:VHA262151 VQV262150:VQW262151 WAR262150:WAS262151 WKN262150:WKO262151 WUJ262150:WUK262151 L327686:N327687 HX327686:HY327687 RT327686:RU327687 ABP327686:ABQ327687 ALL327686:ALM327687 AVH327686:AVI327687 BFD327686:BFE327687 BOZ327686:BPA327687 BYV327686:BYW327687 CIR327686:CIS327687 CSN327686:CSO327687 DCJ327686:DCK327687 DMF327686:DMG327687 DWB327686:DWC327687 EFX327686:EFY327687 EPT327686:EPU327687 EZP327686:EZQ327687 FJL327686:FJM327687 FTH327686:FTI327687 GDD327686:GDE327687 GMZ327686:GNA327687 GWV327686:GWW327687 HGR327686:HGS327687 HQN327686:HQO327687 IAJ327686:IAK327687 IKF327686:IKG327687 IUB327686:IUC327687 JDX327686:JDY327687 JNT327686:JNU327687 JXP327686:JXQ327687 KHL327686:KHM327687 KRH327686:KRI327687 LBD327686:LBE327687 LKZ327686:LLA327687 LUV327686:LUW327687 MER327686:MES327687 MON327686:MOO327687 MYJ327686:MYK327687 NIF327686:NIG327687 NSB327686:NSC327687 OBX327686:OBY327687 OLT327686:OLU327687 OVP327686:OVQ327687 PFL327686:PFM327687 PPH327686:PPI327687 PZD327686:PZE327687 QIZ327686:QJA327687 QSV327686:QSW327687 RCR327686:RCS327687 RMN327686:RMO327687 RWJ327686:RWK327687 SGF327686:SGG327687 SQB327686:SQC327687 SZX327686:SZY327687 TJT327686:TJU327687 TTP327686:TTQ327687 UDL327686:UDM327687 UNH327686:UNI327687 UXD327686:UXE327687 VGZ327686:VHA327687 VQV327686:VQW327687 WAR327686:WAS327687 WKN327686:WKO327687 WUJ327686:WUK327687 L393222:N393223 HX393222:HY393223 RT393222:RU393223 ABP393222:ABQ393223 ALL393222:ALM393223 AVH393222:AVI393223 BFD393222:BFE393223 BOZ393222:BPA393223 BYV393222:BYW393223 CIR393222:CIS393223 CSN393222:CSO393223 DCJ393222:DCK393223 DMF393222:DMG393223 DWB393222:DWC393223 EFX393222:EFY393223 EPT393222:EPU393223 EZP393222:EZQ393223 FJL393222:FJM393223 FTH393222:FTI393223 GDD393222:GDE393223 GMZ393222:GNA393223 GWV393222:GWW393223 HGR393222:HGS393223 HQN393222:HQO393223 IAJ393222:IAK393223 IKF393222:IKG393223 IUB393222:IUC393223 JDX393222:JDY393223 JNT393222:JNU393223 JXP393222:JXQ393223 KHL393222:KHM393223 KRH393222:KRI393223 LBD393222:LBE393223 LKZ393222:LLA393223 LUV393222:LUW393223 MER393222:MES393223 MON393222:MOO393223 MYJ393222:MYK393223 NIF393222:NIG393223 NSB393222:NSC393223 OBX393222:OBY393223 OLT393222:OLU393223 OVP393222:OVQ393223 PFL393222:PFM393223 PPH393222:PPI393223 PZD393222:PZE393223 QIZ393222:QJA393223 QSV393222:QSW393223 RCR393222:RCS393223 RMN393222:RMO393223 RWJ393222:RWK393223 SGF393222:SGG393223 SQB393222:SQC393223 SZX393222:SZY393223 TJT393222:TJU393223 TTP393222:TTQ393223 UDL393222:UDM393223 UNH393222:UNI393223 UXD393222:UXE393223 VGZ393222:VHA393223 VQV393222:VQW393223 WAR393222:WAS393223 WKN393222:WKO393223 WUJ393222:WUK393223 L458758:N458759 HX458758:HY458759 RT458758:RU458759 ABP458758:ABQ458759 ALL458758:ALM458759 AVH458758:AVI458759 BFD458758:BFE458759 BOZ458758:BPA458759 BYV458758:BYW458759 CIR458758:CIS458759 CSN458758:CSO458759 DCJ458758:DCK458759 DMF458758:DMG458759 DWB458758:DWC458759 EFX458758:EFY458759 EPT458758:EPU458759 EZP458758:EZQ458759 FJL458758:FJM458759 FTH458758:FTI458759 GDD458758:GDE458759 GMZ458758:GNA458759 GWV458758:GWW458759 HGR458758:HGS458759 HQN458758:HQO458759 IAJ458758:IAK458759 IKF458758:IKG458759 IUB458758:IUC458759 JDX458758:JDY458759 JNT458758:JNU458759 JXP458758:JXQ458759 KHL458758:KHM458759 KRH458758:KRI458759 LBD458758:LBE458759 LKZ458758:LLA458759 LUV458758:LUW458759 MER458758:MES458759 MON458758:MOO458759 MYJ458758:MYK458759 NIF458758:NIG458759 NSB458758:NSC458759 OBX458758:OBY458759 OLT458758:OLU458759 OVP458758:OVQ458759 PFL458758:PFM458759 PPH458758:PPI458759 PZD458758:PZE458759 QIZ458758:QJA458759 QSV458758:QSW458759 RCR458758:RCS458759 RMN458758:RMO458759 RWJ458758:RWK458759 SGF458758:SGG458759 SQB458758:SQC458759 SZX458758:SZY458759 TJT458758:TJU458759 TTP458758:TTQ458759 UDL458758:UDM458759 UNH458758:UNI458759 UXD458758:UXE458759 VGZ458758:VHA458759 VQV458758:VQW458759 WAR458758:WAS458759 WKN458758:WKO458759 WUJ458758:WUK458759 L524294:N524295 HX524294:HY524295 RT524294:RU524295 ABP524294:ABQ524295 ALL524294:ALM524295 AVH524294:AVI524295 BFD524294:BFE524295 BOZ524294:BPA524295 BYV524294:BYW524295 CIR524294:CIS524295 CSN524294:CSO524295 DCJ524294:DCK524295 DMF524294:DMG524295 DWB524294:DWC524295 EFX524294:EFY524295 EPT524294:EPU524295 EZP524294:EZQ524295 FJL524294:FJM524295 FTH524294:FTI524295 GDD524294:GDE524295 GMZ524294:GNA524295 GWV524294:GWW524295 HGR524294:HGS524295 HQN524294:HQO524295 IAJ524294:IAK524295 IKF524294:IKG524295 IUB524294:IUC524295 JDX524294:JDY524295 JNT524294:JNU524295 JXP524294:JXQ524295 KHL524294:KHM524295 KRH524294:KRI524295 LBD524294:LBE524295 LKZ524294:LLA524295 LUV524294:LUW524295 MER524294:MES524295 MON524294:MOO524295 MYJ524294:MYK524295 NIF524294:NIG524295 NSB524294:NSC524295 OBX524294:OBY524295 OLT524294:OLU524295 OVP524294:OVQ524295 PFL524294:PFM524295 PPH524294:PPI524295 PZD524294:PZE524295 QIZ524294:QJA524295 QSV524294:QSW524295 RCR524294:RCS524295 RMN524294:RMO524295 RWJ524294:RWK524295 SGF524294:SGG524295 SQB524294:SQC524295 SZX524294:SZY524295 TJT524294:TJU524295 TTP524294:TTQ524295 UDL524294:UDM524295 UNH524294:UNI524295 UXD524294:UXE524295 VGZ524294:VHA524295 VQV524294:VQW524295 WAR524294:WAS524295 WKN524294:WKO524295 WUJ524294:WUK524295 L589830:N589831 HX589830:HY589831 RT589830:RU589831 ABP589830:ABQ589831 ALL589830:ALM589831 AVH589830:AVI589831 BFD589830:BFE589831 BOZ589830:BPA589831 BYV589830:BYW589831 CIR589830:CIS589831 CSN589830:CSO589831 DCJ589830:DCK589831 DMF589830:DMG589831 DWB589830:DWC589831 EFX589830:EFY589831 EPT589830:EPU589831 EZP589830:EZQ589831 FJL589830:FJM589831 FTH589830:FTI589831 GDD589830:GDE589831 GMZ589830:GNA589831 GWV589830:GWW589831 HGR589830:HGS589831 HQN589830:HQO589831 IAJ589830:IAK589831 IKF589830:IKG589831 IUB589830:IUC589831 JDX589830:JDY589831 JNT589830:JNU589831 JXP589830:JXQ589831 KHL589830:KHM589831 KRH589830:KRI589831 LBD589830:LBE589831 LKZ589830:LLA589831 LUV589830:LUW589831 MER589830:MES589831 MON589830:MOO589831 MYJ589830:MYK589831 NIF589830:NIG589831 NSB589830:NSC589831 OBX589830:OBY589831 OLT589830:OLU589831 OVP589830:OVQ589831 PFL589830:PFM589831 PPH589830:PPI589831 PZD589830:PZE589831 QIZ589830:QJA589831 QSV589830:QSW589831 RCR589830:RCS589831 RMN589830:RMO589831 RWJ589830:RWK589831 SGF589830:SGG589831 SQB589830:SQC589831 SZX589830:SZY589831 TJT589830:TJU589831 TTP589830:TTQ589831 UDL589830:UDM589831 UNH589830:UNI589831 UXD589830:UXE589831 VGZ589830:VHA589831 VQV589830:VQW589831 WAR589830:WAS589831 WKN589830:WKO589831 WUJ589830:WUK589831 L655366:N655367 HX655366:HY655367 RT655366:RU655367 ABP655366:ABQ655367 ALL655366:ALM655367 AVH655366:AVI655367 BFD655366:BFE655367 BOZ655366:BPA655367 BYV655366:BYW655367 CIR655366:CIS655367 CSN655366:CSO655367 DCJ655366:DCK655367 DMF655366:DMG655367 DWB655366:DWC655367 EFX655366:EFY655367 EPT655366:EPU655367 EZP655366:EZQ655367 FJL655366:FJM655367 FTH655366:FTI655367 GDD655366:GDE655367 GMZ655366:GNA655367 GWV655366:GWW655367 HGR655366:HGS655367 HQN655366:HQO655367 IAJ655366:IAK655367 IKF655366:IKG655367 IUB655366:IUC655367 JDX655366:JDY655367 JNT655366:JNU655367 JXP655366:JXQ655367 KHL655366:KHM655367 KRH655366:KRI655367 LBD655366:LBE655367 LKZ655366:LLA655367 LUV655366:LUW655367 MER655366:MES655367 MON655366:MOO655367 MYJ655366:MYK655367 NIF655366:NIG655367 NSB655366:NSC655367 OBX655366:OBY655367 OLT655366:OLU655367 OVP655366:OVQ655367 PFL655366:PFM655367 PPH655366:PPI655367 PZD655366:PZE655367 QIZ655366:QJA655367 QSV655366:QSW655367 RCR655366:RCS655367 RMN655366:RMO655367 RWJ655366:RWK655367 SGF655366:SGG655367 SQB655366:SQC655367 SZX655366:SZY655367 TJT655366:TJU655367 TTP655366:TTQ655367 UDL655366:UDM655367 UNH655366:UNI655367 UXD655366:UXE655367 VGZ655366:VHA655367 VQV655366:VQW655367 WAR655366:WAS655367 WKN655366:WKO655367 WUJ655366:WUK655367 L720902:N720903 HX720902:HY720903 RT720902:RU720903 ABP720902:ABQ720903 ALL720902:ALM720903 AVH720902:AVI720903 BFD720902:BFE720903 BOZ720902:BPA720903 BYV720902:BYW720903 CIR720902:CIS720903 CSN720902:CSO720903 DCJ720902:DCK720903 DMF720902:DMG720903 DWB720902:DWC720903 EFX720902:EFY720903 EPT720902:EPU720903 EZP720902:EZQ720903 FJL720902:FJM720903 FTH720902:FTI720903 GDD720902:GDE720903 GMZ720902:GNA720903 GWV720902:GWW720903 HGR720902:HGS720903 HQN720902:HQO720903 IAJ720902:IAK720903 IKF720902:IKG720903 IUB720902:IUC720903 JDX720902:JDY720903 JNT720902:JNU720903 JXP720902:JXQ720903 KHL720902:KHM720903 KRH720902:KRI720903 LBD720902:LBE720903 LKZ720902:LLA720903 LUV720902:LUW720903 MER720902:MES720903 MON720902:MOO720903 MYJ720902:MYK720903 NIF720902:NIG720903 NSB720902:NSC720903 OBX720902:OBY720903 OLT720902:OLU720903 OVP720902:OVQ720903 PFL720902:PFM720903 PPH720902:PPI720903 PZD720902:PZE720903 QIZ720902:QJA720903 QSV720902:QSW720903 RCR720902:RCS720903 RMN720902:RMO720903 RWJ720902:RWK720903 SGF720902:SGG720903 SQB720902:SQC720903 SZX720902:SZY720903 TJT720902:TJU720903 TTP720902:TTQ720903 UDL720902:UDM720903 UNH720902:UNI720903 UXD720902:UXE720903 VGZ720902:VHA720903 VQV720902:VQW720903 WAR720902:WAS720903 WKN720902:WKO720903 WUJ720902:WUK720903 L786438:N786439 HX786438:HY786439 RT786438:RU786439 ABP786438:ABQ786439 ALL786438:ALM786439 AVH786438:AVI786439 BFD786438:BFE786439 BOZ786438:BPA786439 BYV786438:BYW786439 CIR786438:CIS786439 CSN786438:CSO786439 DCJ786438:DCK786439 DMF786438:DMG786439 DWB786438:DWC786439 EFX786438:EFY786439 EPT786438:EPU786439 EZP786438:EZQ786439 FJL786438:FJM786439 FTH786438:FTI786439 GDD786438:GDE786439 GMZ786438:GNA786439 GWV786438:GWW786439 HGR786438:HGS786439 HQN786438:HQO786439 IAJ786438:IAK786439 IKF786438:IKG786439 IUB786438:IUC786439 JDX786438:JDY786439 JNT786438:JNU786439 JXP786438:JXQ786439 KHL786438:KHM786439 KRH786438:KRI786439 LBD786438:LBE786439 LKZ786438:LLA786439 LUV786438:LUW786439 MER786438:MES786439 MON786438:MOO786439 MYJ786438:MYK786439 NIF786438:NIG786439 NSB786438:NSC786439 OBX786438:OBY786439 OLT786438:OLU786439 OVP786438:OVQ786439 PFL786438:PFM786439 PPH786438:PPI786439 PZD786438:PZE786439 QIZ786438:QJA786439 QSV786438:QSW786439 RCR786438:RCS786439 RMN786438:RMO786439 RWJ786438:RWK786439 SGF786438:SGG786439 SQB786438:SQC786439 SZX786438:SZY786439 TJT786438:TJU786439 TTP786438:TTQ786439 UDL786438:UDM786439 UNH786438:UNI786439 UXD786438:UXE786439 VGZ786438:VHA786439 VQV786438:VQW786439 WAR786438:WAS786439 WKN786438:WKO786439 WUJ786438:WUK786439 L851974:N851975 HX851974:HY851975 RT851974:RU851975 ABP851974:ABQ851975 ALL851974:ALM851975 AVH851974:AVI851975 BFD851974:BFE851975 BOZ851974:BPA851975 BYV851974:BYW851975 CIR851974:CIS851975 CSN851974:CSO851975 DCJ851974:DCK851975 DMF851974:DMG851975 DWB851974:DWC851975 EFX851974:EFY851975 EPT851974:EPU851975 EZP851974:EZQ851975 FJL851974:FJM851975 FTH851974:FTI851975 GDD851974:GDE851975 GMZ851974:GNA851975 GWV851974:GWW851975 HGR851974:HGS851975 HQN851974:HQO851975 IAJ851974:IAK851975 IKF851974:IKG851975 IUB851974:IUC851975 JDX851974:JDY851975 JNT851974:JNU851975 JXP851974:JXQ851975 KHL851974:KHM851975 KRH851974:KRI851975 LBD851974:LBE851975 LKZ851974:LLA851975 LUV851974:LUW851975 MER851974:MES851975 MON851974:MOO851975 MYJ851974:MYK851975 NIF851974:NIG851975 NSB851974:NSC851975 OBX851974:OBY851975 OLT851974:OLU851975 OVP851974:OVQ851975 PFL851974:PFM851975 PPH851974:PPI851975 PZD851974:PZE851975 QIZ851974:QJA851975 QSV851974:QSW851975 RCR851974:RCS851975 RMN851974:RMO851975 RWJ851974:RWK851975 SGF851974:SGG851975 SQB851974:SQC851975 SZX851974:SZY851975 TJT851974:TJU851975 TTP851974:TTQ851975 UDL851974:UDM851975 UNH851974:UNI851975 UXD851974:UXE851975 VGZ851974:VHA851975 VQV851974:VQW851975 WAR851974:WAS851975 WKN851974:WKO851975 WUJ851974:WUK851975 L917510:N917511 HX917510:HY917511 RT917510:RU917511 ABP917510:ABQ917511 ALL917510:ALM917511 AVH917510:AVI917511 BFD917510:BFE917511 BOZ917510:BPA917511 BYV917510:BYW917511 CIR917510:CIS917511 CSN917510:CSO917511 DCJ917510:DCK917511 DMF917510:DMG917511 DWB917510:DWC917511 EFX917510:EFY917511 EPT917510:EPU917511 EZP917510:EZQ917511 FJL917510:FJM917511 FTH917510:FTI917511 GDD917510:GDE917511 GMZ917510:GNA917511 GWV917510:GWW917511 HGR917510:HGS917511 HQN917510:HQO917511 IAJ917510:IAK917511 IKF917510:IKG917511 IUB917510:IUC917511 JDX917510:JDY917511 JNT917510:JNU917511 JXP917510:JXQ917511 KHL917510:KHM917511 KRH917510:KRI917511 LBD917510:LBE917511 LKZ917510:LLA917511 LUV917510:LUW917511 MER917510:MES917511 MON917510:MOO917511 MYJ917510:MYK917511 NIF917510:NIG917511 NSB917510:NSC917511 OBX917510:OBY917511 OLT917510:OLU917511 OVP917510:OVQ917511 PFL917510:PFM917511 PPH917510:PPI917511 PZD917510:PZE917511 QIZ917510:QJA917511 QSV917510:QSW917511 RCR917510:RCS917511 RMN917510:RMO917511 RWJ917510:RWK917511 SGF917510:SGG917511 SQB917510:SQC917511 SZX917510:SZY917511 TJT917510:TJU917511 TTP917510:TTQ917511 UDL917510:UDM917511 UNH917510:UNI917511 UXD917510:UXE917511 VGZ917510:VHA917511 VQV917510:VQW917511 WAR917510:WAS917511 WKN917510:WKO917511 WUJ917510:WUK917511 L983046:N983047 HX983046:HY983047 RT983046:RU983047 ABP983046:ABQ983047 ALL983046:ALM983047 AVH983046:AVI983047 BFD983046:BFE983047 BOZ983046:BPA983047 BYV983046:BYW983047 CIR983046:CIS983047 CSN983046:CSO983047 DCJ983046:DCK983047 DMF983046:DMG983047 DWB983046:DWC983047 EFX983046:EFY983047 EPT983046:EPU983047 EZP983046:EZQ983047 FJL983046:FJM983047 FTH983046:FTI983047 GDD983046:GDE983047 GMZ983046:GNA983047 GWV983046:GWW983047 HGR983046:HGS983047 HQN983046:HQO983047 IAJ983046:IAK983047 IKF983046:IKG983047 IUB983046:IUC983047 JDX983046:JDY983047 JNT983046:JNU983047 JXP983046:JXQ983047 KHL983046:KHM983047 KRH983046:KRI983047 LBD983046:LBE983047 LKZ983046:LLA983047 LUV983046:LUW983047 MER983046:MES983047 MON983046:MOO983047 MYJ983046:MYK983047 NIF983046:NIG983047 NSB983046:NSC983047 OBX983046:OBY983047 OLT983046:OLU983047 OVP983046:OVQ983047 PFL983046:PFM983047 PPH983046:PPI983047 PZD983046:PZE983047 QIZ983046:QJA983047 QSV983046:QSW983047 RCR983046:RCS983047 RMN983046:RMO983047 RWJ983046:RWK983047 SGF983046:SGG983047 SQB983046:SQC983047 SZX983046:SZY983047 TJT983046:TJU983047 TTP983046:TTQ983047 UDL983046:UDM983047 UNH983046:UNI983047 UXD983046:UXE983047 VGZ983046:VHA983047 VQV983046:VQW983047 WAR983046:WAS983047 WKN983046:WKO983047 WUJ983046:WUK983047 K65539 HW65539 RS65539 ABO65539 ALK65539 AVG65539 BFC65539 BOY65539 BYU65539 CIQ65539 CSM65539 DCI65539 DME65539 DWA65539 EFW65539 EPS65539 EZO65539 FJK65539 FTG65539 GDC65539 GMY65539 GWU65539 HGQ65539 HQM65539 IAI65539 IKE65539 IUA65539 JDW65539 JNS65539 JXO65539 KHK65539 KRG65539 LBC65539 LKY65539 LUU65539 MEQ65539 MOM65539 MYI65539 NIE65539 NSA65539 OBW65539 OLS65539 OVO65539 PFK65539 PPG65539 PZC65539 QIY65539 QSU65539 RCQ65539 RMM65539 RWI65539 SGE65539 SQA65539 SZW65539 TJS65539 TTO65539 UDK65539 UNG65539 UXC65539 VGY65539 VQU65539 WAQ65539 WKM65539 WUI65539 K131075 HW131075 RS131075 ABO131075 ALK131075 AVG131075 BFC131075 BOY131075 BYU131075 CIQ131075 CSM131075 DCI131075 DME131075 DWA131075 EFW131075 EPS131075 EZO131075 FJK131075 FTG131075 GDC131075 GMY131075 GWU131075 HGQ131075 HQM131075 IAI131075 IKE131075 IUA131075 JDW131075 JNS131075 JXO131075 KHK131075 KRG131075 LBC131075 LKY131075 LUU131075 MEQ131075 MOM131075 MYI131075 NIE131075 NSA131075 OBW131075 OLS131075 OVO131075 PFK131075 PPG131075 PZC131075 QIY131075 QSU131075 RCQ131075 RMM131075 RWI131075 SGE131075 SQA131075 SZW131075 TJS131075 TTO131075 UDK131075 UNG131075 UXC131075 VGY131075 VQU131075 WAQ131075 WKM131075 WUI131075 K196611 HW196611 RS196611 ABO196611 ALK196611 AVG196611 BFC196611 BOY196611 BYU196611 CIQ196611 CSM196611 DCI196611 DME196611 DWA196611 EFW196611 EPS196611 EZO196611 FJK196611 FTG196611 GDC196611 GMY196611 GWU196611 HGQ196611 HQM196611 IAI196611 IKE196611 IUA196611 JDW196611 JNS196611 JXO196611 KHK196611 KRG196611 LBC196611 LKY196611 LUU196611 MEQ196611 MOM196611 MYI196611 NIE196611 NSA196611 OBW196611 OLS196611 OVO196611 PFK196611 PPG196611 PZC196611 QIY196611 QSU196611 RCQ196611 RMM196611 RWI196611 SGE196611 SQA196611 SZW196611 TJS196611 TTO196611 UDK196611 UNG196611 UXC196611 VGY196611 VQU196611 WAQ196611 WKM196611 WUI196611 K262147 HW262147 RS262147 ABO262147 ALK262147 AVG262147 BFC262147 BOY262147 BYU262147 CIQ262147 CSM262147 DCI262147 DME262147 DWA262147 EFW262147 EPS262147 EZO262147 FJK262147 FTG262147 GDC262147 GMY262147 GWU262147 HGQ262147 HQM262147 IAI262147 IKE262147 IUA262147 JDW262147 JNS262147 JXO262147 KHK262147 KRG262147 LBC262147 LKY262147 LUU262147 MEQ262147 MOM262147 MYI262147 NIE262147 NSA262147 OBW262147 OLS262147 OVO262147 PFK262147 PPG262147 PZC262147 QIY262147 QSU262147 RCQ262147 RMM262147 RWI262147 SGE262147 SQA262147 SZW262147 TJS262147 TTO262147 UDK262147 UNG262147 UXC262147 VGY262147 VQU262147 WAQ262147 WKM262147 WUI262147 K327683 HW327683 RS327683 ABO327683 ALK327683 AVG327683 BFC327683 BOY327683 BYU327683 CIQ327683 CSM327683 DCI327683 DME327683 DWA327683 EFW327683 EPS327683 EZO327683 FJK327683 FTG327683 GDC327683 GMY327683 GWU327683 HGQ327683 HQM327683 IAI327683 IKE327683 IUA327683 JDW327683 JNS327683 JXO327683 KHK327683 KRG327683 LBC327683 LKY327683 LUU327683 MEQ327683 MOM327683 MYI327683 NIE327683 NSA327683 OBW327683 OLS327683 OVO327683 PFK327683 PPG327683 PZC327683 QIY327683 QSU327683 RCQ327683 RMM327683 RWI327683 SGE327683 SQA327683 SZW327683 TJS327683 TTO327683 UDK327683 UNG327683 UXC327683 VGY327683 VQU327683 WAQ327683 WKM327683 WUI327683 K393219 HW393219 RS393219 ABO393219 ALK393219 AVG393219 BFC393219 BOY393219 BYU393219 CIQ393219 CSM393219 DCI393219 DME393219 DWA393219 EFW393219 EPS393219 EZO393219 FJK393219 FTG393219 GDC393219 GMY393219 GWU393219 HGQ393219 HQM393219 IAI393219 IKE393219 IUA393219 JDW393219 JNS393219 JXO393219 KHK393219 KRG393219 LBC393219 LKY393219 LUU393219 MEQ393219 MOM393219 MYI393219 NIE393219 NSA393219 OBW393219 OLS393219 OVO393219 PFK393219 PPG393219 PZC393219 QIY393219 QSU393219 RCQ393219 RMM393219 RWI393219 SGE393219 SQA393219 SZW393219 TJS393219 TTO393219 UDK393219 UNG393219 UXC393219 VGY393219 VQU393219 WAQ393219 WKM393219 WUI393219 K458755 HW458755 RS458755 ABO458755 ALK458755 AVG458755 BFC458755 BOY458755 BYU458755 CIQ458755 CSM458755 DCI458755 DME458755 DWA458755 EFW458755 EPS458755 EZO458755 FJK458755 FTG458755 GDC458755 GMY458755 GWU458755 HGQ458755 HQM458755 IAI458755 IKE458755 IUA458755 JDW458755 JNS458755 JXO458755 KHK458755 KRG458755 LBC458755 LKY458755 LUU458755 MEQ458755 MOM458755 MYI458755 NIE458755 NSA458755 OBW458755 OLS458755 OVO458755 PFK458755 PPG458755 PZC458755 QIY458755 QSU458755 RCQ458755 RMM458755 RWI458755 SGE458755 SQA458755 SZW458755 TJS458755 TTO458755 UDK458755 UNG458755 UXC458755 VGY458755 VQU458755 WAQ458755 WKM458755 WUI458755 K524291 HW524291 RS524291 ABO524291 ALK524291 AVG524291 BFC524291 BOY524291 BYU524291 CIQ524291 CSM524291 DCI524291 DME524291 DWA524291 EFW524291 EPS524291 EZO524291 FJK524291 FTG524291 GDC524291 GMY524291 GWU524291 HGQ524291 HQM524291 IAI524291 IKE524291 IUA524291 JDW524291 JNS524291 JXO524291 KHK524291 KRG524291 LBC524291 LKY524291 LUU524291 MEQ524291 MOM524291 MYI524291 NIE524291 NSA524291 OBW524291 OLS524291 OVO524291 PFK524291 PPG524291 PZC524291 QIY524291 QSU524291 RCQ524291 RMM524291 RWI524291 SGE524291 SQA524291 SZW524291 TJS524291 TTO524291 UDK524291 UNG524291 UXC524291 VGY524291 VQU524291 WAQ524291 WKM524291 WUI524291 K589827 HW589827 RS589827 ABO589827 ALK589827 AVG589827 BFC589827 BOY589827 BYU589827 CIQ589827 CSM589827 DCI589827 DME589827 DWA589827 EFW589827 EPS589827 EZO589827 FJK589827 FTG589827 GDC589827 GMY589827 GWU589827 HGQ589827 HQM589827 IAI589827 IKE589827 IUA589827 JDW589827 JNS589827 JXO589827 KHK589827 KRG589827 LBC589827 LKY589827 LUU589827 MEQ589827 MOM589827 MYI589827 NIE589827 NSA589827 OBW589827 OLS589827 OVO589827 PFK589827 PPG589827 PZC589827 QIY589827 QSU589827 RCQ589827 RMM589827 RWI589827 SGE589827 SQA589827 SZW589827 TJS589827 TTO589827 UDK589827 UNG589827 UXC589827 VGY589827 VQU589827 WAQ589827 WKM589827 WUI589827 K655363 HW655363 RS655363 ABO655363 ALK655363 AVG655363 BFC655363 BOY655363 BYU655363 CIQ655363 CSM655363 DCI655363 DME655363 DWA655363 EFW655363 EPS655363 EZO655363 FJK655363 FTG655363 GDC655363 GMY655363 GWU655363 HGQ655363 HQM655363 IAI655363 IKE655363 IUA655363 JDW655363 JNS655363 JXO655363 KHK655363 KRG655363 LBC655363 LKY655363 LUU655363 MEQ655363 MOM655363 MYI655363 NIE655363 NSA655363 OBW655363 OLS655363 OVO655363 PFK655363 PPG655363 PZC655363 QIY655363 QSU655363 RCQ655363 RMM655363 RWI655363 SGE655363 SQA655363 SZW655363 TJS655363 TTO655363 UDK655363 UNG655363 UXC655363 VGY655363 VQU655363 WAQ655363 WKM655363 WUI655363 K720899 HW720899 RS720899 ABO720899 ALK720899 AVG720899 BFC720899 BOY720899 BYU720899 CIQ720899 CSM720899 DCI720899 DME720899 DWA720899 EFW720899 EPS720899 EZO720899 FJK720899 FTG720899 GDC720899 GMY720899 GWU720899 HGQ720899 HQM720899 IAI720899 IKE720899 IUA720899 JDW720899 JNS720899 JXO720899 KHK720899 KRG720899 LBC720899 LKY720899 LUU720899 MEQ720899 MOM720899 MYI720899 NIE720899 NSA720899 OBW720899 OLS720899 OVO720899 PFK720899 PPG720899 PZC720899 QIY720899 QSU720899 RCQ720899 RMM720899 RWI720899 SGE720899 SQA720899 SZW720899 TJS720899 TTO720899 UDK720899 UNG720899 UXC720899 VGY720899 VQU720899 WAQ720899 WKM720899 WUI720899 K786435 HW786435 RS786435 ABO786435 ALK786435 AVG786435 BFC786435 BOY786435 BYU786435 CIQ786435 CSM786435 DCI786435 DME786435 DWA786435 EFW786435 EPS786435 EZO786435 FJK786435 FTG786435 GDC786435 GMY786435 GWU786435 HGQ786435 HQM786435 IAI786435 IKE786435 IUA786435 JDW786435 JNS786435 JXO786435 KHK786435 KRG786435 LBC786435 LKY786435 LUU786435 MEQ786435 MOM786435 MYI786435 NIE786435 NSA786435 OBW786435 OLS786435 OVO786435 PFK786435 PPG786435 PZC786435 QIY786435 QSU786435 RCQ786435 RMM786435 RWI786435 SGE786435 SQA786435 SZW786435 TJS786435 TTO786435 UDK786435 UNG786435 UXC786435 VGY786435 VQU786435 WAQ786435 WKM786435 WUI786435 K851971 HW851971 RS851971 ABO851971 ALK851971 AVG851971 BFC851971 BOY851971 BYU851971 CIQ851971 CSM851971 DCI851971 DME851971 DWA851971 EFW851971 EPS851971 EZO851971 FJK851971 FTG851971 GDC851971 GMY851971 GWU851971 HGQ851971 HQM851971 IAI851971 IKE851971 IUA851971 JDW851971 JNS851971 JXO851971 KHK851971 KRG851971 LBC851971 LKY851971 LUU851971 MEQ851971 MOM851971 MYI851971 NIE851971 NSA851971 OBW851971 OLS851971 OVO851971 PFK851971 PPG851971 PZC851971 QIY851971 QSU851971 RCQ851971 RMM851971 RWI851971 SGE851971 SQA851971 SZW851971 TJS851971 TTO851971 UDK851971 UNG851971 UXC851971 VGY851971 VQU851971 WAQ851971 WKM851971 WUI851971 K917507 HW917507 RS917507 ABO917507 ALK917507 AVG917507 BFC917507 BOY917507 BYU917507 CIQ917507 CSM917507 DCI917507 DME917507 DWA917507 EFW917507 EPS917507 EZO917507 FJK917507 FTG917507 GDC917507 GMY917507 GWU917507 HGQ917507 HQM917507 IAI917507 IKE917507 IUA917507 JDW917507 JNS917507 JXO917507 KHK917507 KRG917507 LBC917507 LKY917507 LUU917507 MEQ917507 MOM917507 MYI917507 NIE917507 NSA917507 OBW917507 OLS917507 OVO917507 PFK917507 PPG917507 PZC917507 QIY917507 QSU917507 RCQ917507 RMM917507 RWI917507 SGE917507 SQA917507 SZW917507 TJS917507 TTO917507 UDK917507 UNG917507 UXC917507 VGY917507 VQU917507 WAQ917507 WKM917507 WUI917507 K983043 HW983043 RS983043 ABO983043 ALK983043 AVG983043 BFC983043 BOY983043 BYU983043 CIQ983043 CSM983043 DCI983043 DME983043 DWA983043 EFW983043 EPS983043 EZO983043 FJK983043 FTG983043 GDC983043 GMY983043 GWU983043 HGQ983043 HQM983043 IAI983043 IKE983043 IUA983043 JDW983043 JNS983043 JXO983043 KHK983043 KRG983043 LBC983043 LKY983043 LUU983043 MEQ983043 MOM983043 MYI983043 NIE983043 NSA983043 OBW983043 OLS983043 OVO983043 PFK983043 PPG983043 PZC983043 QIY983043 QSU983043 RCQ983043 RMM983043 RWI983043 SGE983043 SQA983043 SZW983043 TJS983043 TTO983043 UDK983043 UNG983043 UXC983043 VGY983043 VQU983043 WAQ983043 WKM983043 WUI983043 O65539:O65543 HZ65539:HZ65543 RV65539:RV65543 ABR65539:ABR65543 ALN65539:ALN65543 AVJ65539:AVJ65543 BFF65539:BFF65543 BPB65539:BPB65543 BYX65539:BYX65543 CIT65539:CIT65543 CSP65539:CSP65543 DCL65539:DCL65543 DMH65539:DMH65543 DWD65539:DWD65543 EFZ65539:EFZ65543 EPV65539:EPV65543 EZR65539:EZR65543 FJN65539:FJN65543 FTJ65539:FTJ65543 GDF65539:GDF65543 GNB65539:GNB65543 GWX65539:GWX65543 HGT65539:HGT65543 HQP65539:HQP65543 IAL65539:IAL65543 IKH65539:IKH65543 IUD65539:IUD65543 JDZ65539:JDZ65543 JNV65539:JNV65543 JXR65539:JXR65543 KHN65539:KHN65543 KRJ65539:KRJ65543 LBF65539:LBF65543 LLB65539:LLB65543 LUX65539:LUX65543 MET65539:MET65543 MOP65539:MOP65543 MYL65539:MYL65543 NIH65539:NIH65543 NSD65539:NSD65543 OBZ65539:OBZ65543 OLV65539:OLV65543 OVR65539:OVR65543 PFN65539:PFN65543 PPJ65539:PPJ65543 PZF65539:PZF65543 QJB65539:QJB65543 QSX65539:QSX65543 RCT65539:RCT65543 RMP65539:RMP65543 RWL65539:RWL65543 SGH65539:SGH65543 SQD65539:SQD65543 SZZ65539:SZZ65543 TJV65539:TJV65543 TTR65539:TTR65543 UDN65539:UDN65543 UNJ65539:UNJ65543 UXF65539:UXF65543 VHB65539:VHB65543 VQX65539:VQX65543 WAT65539:WAT65543 WKP65539:WKP65543 WUL65539:WUL65543 O131075:O131079 HZ131075:HZ131079 RV131075:RV131079 ABR131075:ABR131079 ALN131075:ALN131079 AVJ131075:AVJ131079 BFF131075:BFF131079 BPB131075:BPB131079 BYX131075:BYX131079 CIT131075:CIT131079 CSP131075:CSP131079 DCL131075:DCL131079 DMH131075:DMH131079 DWD131075:DWD131079 EFZ131075:EFZ131079 EPV131075:EPV131079 EZR131075:EZR131079 FJN131075:FJN131079 FTJ131075:FTJ131079 GDF131075:GDF131079 GNB131075:GNB131079 GWX131075:GWX131079 HGT131075:HGT131079 HQP131075:HQP131079 IAL131075:IAL131079 IKH131075:IKH131079 IUD131075:IUD131079 JDZ131075:JDZ131079 JNV131075:JNV131079 JXR131075:JXR131079 KHN131075:KHN131079 KRJ131075:KRJ131079 LBF131075:LBF131079 LLB131075:LLB131079 LUX131075:LUX131079 MET131075:MET131079 MOP131075:MOP131079 MYL131075:MYL131079 NIH131075:NIH131079 NSD131075:NSD131079 OBZ131075:OBZ131079 OLV131075:OLV131079 OVR131075:OVR131079 PFN131075:PFN131079 PPJ131075:PPJ131079 PZF131075:PZF131079 QJB131075:QJB131079 QSX131075:QSX131079 RCT131075:RCT131079 RMP131075:RMP131079 RWL131075:RWL131079 SGH131075:SGH131079 SQD131075:SQD131079 SZZ131075:SZZ131079 TJV131075:TJV131079 TTR131075:TTR131079 UDN131075:UDN131079 UNJ131075:UNJ131079 UXF131075:UXF131079 VHB131075:VHB131079 VQX131075:VQX131079 WAT131075:WAT131079 WKP131075:WKP131079 WUL131075:WUL131079 O196611:O196615 HZ196611:HZ196615 RV196611:RV196615 ABR196611:ABR196615 ALN196611:ALN196615 AVJ196611:AVJ196615 BFF196611:BFF196615 BPB196611:BPB196615 BYX196611:BYX196615 CIT196611:CIT196615 CSP196611:CSP196615 DCL196611:DCL196615 DMH196611:DMH196615 DWD196611:DWD196615 EFZ196611:EFZ196615 EPV196611:EPV196615 EZR196611:EZR196615 FJN196611:FJN196615 FTJ196611:FTJ196615 GDF196611:GDF196615 GNB196611:GNB196615 GWX196611:GWX196615 HGT196611:HGT196615 HQP196611:HQP196615 IAL196611:IAL196615 IKH196611:IKH196615 IUD196611:IUD196615 JDZ196611:JDZ196615 JNV196611:JNV196615 JXR196611:JXR196615 KHN196611:KHN196615 KRJ196611:KRJ196615 LBF196611:LBF196615 LLB196611:LLB196615 LUX196611:LUX196615 MET196611:MET196615 MOP196611:MOP196615 MYL196611:MYL196615 NIH196611:NIH196615 NSD196611:NSD196615 OBZ196611:OBZ196615 OLV196611:OLV196615 OVR196611:OVR196615 PFN196611:PFN196615 PPJ196611:PPJ196615 PZF196611:PZF196615 QJB196611:QJB196615 QSX196611:QSX196615 RCT196611:RCT196615 RMP196611:RMP196615 RWL196611:RWL196615 SGH196611:SGH196615 SQD196611:SQD196615 SZZ196611:SZZ196615 TJV196611:TJV196615 TTR196611:TTR196615 UDN196611:UDN196615 UNJ196611:UNJ196615 UXF196611:UXF196615 VHB196611:VHB196615 VQX196611:VQX196615 WAT196611:WAT196615 WKP196611:WKP196615 WUL196611:WUL196615 O262147:O262151 HZ262147:HZ262151 RV262147:RV262151 ABR262147:ABR262151 ALN262147:ALN262151 AVJ262147:AVJ262151 BFF262147:BFF262151 BPB262147:BPB262151 BYX262147:BYX262151 CIT262147:CIT262151 CSP262147:CSP262151 DCL262147:DCL262151 DMH262147:DMH262151 DWD262147:DWD262151 EFZ262147:EFZ262151 EPV262147:EPV262151 EZR262147:EZR262151 FJN262147:FJN262151 FTJ262147:FTJ262151 GDF262147:GDF262151 GNB262147:GNB262151 GWX262147:GWX262151 HGT262147:HGT262151 HQP262147:HQP262151 IAL262147:IAL262151 IKH262147:IKH262151 IUD262147:IUD262151 JDZ262147:JDZ262151 JNV262147:JNV262151 JXR262147:JXR262151 KHN262147:KHN262151 KRJ262147:KRJ262151 LBF262147:LBF262151 LLB262147:LLB262151 LUX262147:LUX262151 MET262147:MET262151 MOP262147:MOP262151 MYL262147:MYL262151 NIH262147:NIH262151 NSD262147:NSD262151 OBZ262147:OBZ262151 OLV262147:OLV262151 OVR262147:OVR262151 PFN262147:PFN262151 PPJ262147:PPJ262151 PZF262147:PZF262151 QJB262147:QJB262151 QSX262147:QSX262151 RCT262147:RCT262151 RMP262147:RMP262151 RWL262147:RWL262151 SGH262147:SGH262151 SQD262147:SQD262151 SZZ262147:SZZ262151 TJV262147:TJV262151 TTR262147:TTR262151 UDN262147:UDN262151 UNJ262147:UNJ262151 UXF262147:UXF262151 VHB262147:VHB262151 VQX262147:VQX262151 WAT262147:WAT262151 WKP262147:WKP262151 WUL262147:WUL262151 O327683:O327687 HZ327683:HZ327687 RV327683:RV327687 ABR327683:ABR327687 ALN327683:ALN327687 AVJ327683:AVJ327687 BFF327683:BFF327687 BPB327683:BPB327687 BYX327683:BYX327687 CIT327683:CIT327687 CSP327683:CSP327687 DCL327683:DCL327687 DMH327683:DMH327687 DWD327683:DWD327687 EFZ327683:EFZ327687 EPV327683:EPV327687 EZR327683:EZR327687 FJN327683:FJN327687 FTJ327683:FTJ327687 GDF327683:GDF327687 GNB327683:GNB327687 GWX327683:GWX327687 HGT327683:HGT327687 HQP327683:HQP327687 IAL327683:IAL327687 IKH327683:IKH327687 IUD327683:IUD327687 JDZ327683:JDZ327687 JNV327683:JNV327687 JXR327683:JXR327687 KHN327683:KHN327687 KRJ327683:KRJ327687 LBF327683:LBF327687 LLB327683:LLB327687 LUX327683:LUX327687 MET327683:MET327687 MOP327683:MOP327687 MYL327683:MYL327687 NIH327683:NIH327687 NSD327683:NSD327687 OBZ327683:OBZ327687 OLV327683:OLV327687 OVR327683:OVR327687 PFN327683:PFN327687 PPJ327683:PPJ327687 PZF327683:PZF327687 QJB327683:QJB327687 QSX327683:QSX327687 RCT327683:RCT327687 RMP327683:RMP327687 RWL327683:RWL327687 SGH327683:SGH327687 SQD327683:SQD327687 SZZ327683:SZZ327687 TJV327683:TJV327687 TTR327683:TTR327687 UDN327683:UDN327687 UNJ327683:UNJ327687 UXF327683:UXF327687 VHB327683:VHB327687 VQX327683:VQX327687 WAT327683:WAT327687 WKP327683:WKP327687 WUL327683:WUL327687 O393219:O393223 HZ393219:HZ393223 RV393219:RV393223 ABR393219:ABR393223 ALN393219:ALN393223 AVJ393219:AVJ393223 BFF393219:BFF393223 BPB393219:BPB393223 BYX393219:BYX393223 CIT393219:CIT393223 CSP393219:CSP393223 DCL393219:DCL393223 DMH393219:DMH393223 DWD393219:DWD393223 EFZ393219:EFZ393223 EPV393219:EPV393223 EZR393219:EZR393223 FJN393219:FJN393223 FTJ393219:FTJ393223 GDF393219:GDF393223 GNB393219:GNB393223 GWX393219:GWX393223 HGT393219:HGT393223 HQP393219:HQP393223 IAL393219:IAL393223 IKH393219:IKH393223 IUD393219:IUD393223 JDZ393219:JDZ393223 JNV393219:JNV393223 JXR393219:JXR393223 KHN393219:KHN393223 KRJ393219:KRJ393223 LBF393219:LBF393223 LLB393219:LLB393223 LUX393219:LUX393223 MET393219:MET393223 MOP393219:MOP393223 MYL393219:MYL393223 NIH393219:NIH393223 NSD393219:NSD393223 OBZ393219:OBZ393223 OLV393219:OLV393223 OVR393219:OVR393223 PFN393219:PFN393223 PPJ393219:PPJ393223 PZF393219:PZF393223 QJB393219:QJB393223 QSX393219:QSX393223 RCT393219:RCT393223 RMP393219:RMP393223 RWL393219:RWL393223 SGH393219:SGH393223 SQD393219:SQD393223 SZZ393219:SZZ393223 TJV393219:TJV393223 TTR393219:TTR393223 UDN393219:UDN393223 UNJ393219:UNJ393223 UXF393219:UXF393223 VHB393219:VHB393223 VQX393219:VQX393223 WAT393219:WAT393223 WKP393219:WKP393223 WUL393219:WUL393223 O458755:O458759 HZ458755:HZ458759 RV458755:RV458759 ABR458755:ABR458759 ALN458755:ALN458759 AVJ458755:AVJ458759 BFF458755:BFF458759 BPB458755:BPB458759 BYX458755:BYX458759 CIT458755:CIT458759 CSP458755:CSP458759 DCL458755:DCL458759 DMH458755:DMH458759 DWD458755:DWD458759 EFZ458755:EFZ458759 EPV458755:EPV458759 EZR458755:EZR458759 FJN458755:FJN458759 FTJ458755:FTJ458759 GDF458755:GDF458759 GNB458755:GNB458759 GWX458755:GWX458759 HGT458755:HGT458759 HQP458755:HQP458759 IAL458755:IAL458759 IKH458755:IKH458759 IUD458755:IUD458759 JDZ458755:JDZ458759 JNV458755:JNV458759 JXR458755:JXR458759 KHN458755:KHN458759 KRJ458755:KRJ458759 LBF458755:LBF458759 LLB458755:LLB458759 LUX458755:LUX458759 MET458755:MET458759 MOP458755:MOP458759 MYL458755:MYL458759 NIH458755:NIH458759 NSD458755:NSD458759 OBZ458755:OBZ458759 OLV458755:OLV458759 OVR458755:OVR458759 PFN458755:PFN458759 PPJ458755:PPJ458759 PZF458755:PZF458759 QJB458755:QJB458759 QSX458755:QSX458759 RCT458755:RCT458759 RMP458755:RMP458759 RWL458755:RWL458759 SGH458755:SGH458759 SQD458755:SQD458759 SZZ458755:SZZ458759 TJV458755:TJV458759 TTR458755:TTR458759 UDN458755:UDN458759 UNJ458755:UNJ458759 UXF458755:UXF458759 VHB458755:VHB458759 VQX458755:VQX458759 WAT458755:WAT458759 WKP458755:WKP458759 WUL458755:WUL458759 O524291:O524295 HZ524291:HZ524295 RV524291:RV524295 ABR524291:ABR524295 ALN524291:ALN524295 AVJ524291:AVJ524295 BFF524291:BFF524295 BPB524291:BPB524295 BYX524291:BYX524295 CIT524291:CIT524295 CSP524291:CSP524295 DCL524291:DCL524295 DMH524291:DMH524295 DWD524291:DWD524295 EFZ524291:EFZ524295 EPV524291:EPV524295 EZR524291:EZR524295 FJN524291:FJN524295 FTJ524291:FTJ524295 GDF524291:GDF524295 GNB524291:GNB524295 GWX524291:GWX524295 HGT524291:HGT524295 HQP524291:HQP524295 IAL524291:IAL524295 IKH524291:IKH524295 IUD524291:IUD524295 JDZ524291:JDZ524295 JNV524291:JNV524295 JXR524291:JXR524295 KHN524291:KHN524295 KRJ524291:KRJ524295 LBF524291:LBF524295 LLB524291:LLB524295 LUX524291:LUX524295 MET524291:MET524295 MOP524291:MOP524295 MYL524291:MYL524295 NIH524291:NIH524295 NSD524291:NSD524295 OBZ524291:OBZ524295 OLV524291:OLV524295 OVR524291:OVR524295 PFN524291:PFN524295 PPJ524291:PPJ524295 PZF524291:PZF524295 QJB524291:QJB524295 QSX524291:QSX524295 RCT524291:RCT524295 RMP524291:RMP524295 RWL524291:RWL524295 SGH524291:SGH524295 SQD524291:SQD524295 SZZ524291:SZZ524295 TJV524291:TJV524295 TTR524291:TTR524295 UDN524291:UDN524295 UNJ524291:UNJ524295 UXF524291:UXF524295 VHB524291:VHB524295 VQX524291:VQX524295 WAT524291:WAT524295 WKP524291:WKP524295 WUL524291:WUL524295 O589827:O589831 HZ589827:HZ589831 RV589827:RV589831 ABR589827:ABR589831 ALN589827:ALN589831 AVJ589827:AVJ589831 BFF589827:BFF589831 BPB589827:BPB589831 BYX589827:BYX589831 CIT589827:CIT589831 CSP589827:CSP589831 DCL589827:DCL589831 DMH589827:DMH589831 DWD589827:DWD589831 EFZ589827:EFZ589831 EPV589827:EPV589831 EZR589827:EZR589831 FJN589827:FJN589831 FTJ589827:FTJ589831 GDF589827:GDF589831 GNB589827:GNB589831 GWX589827:GWX589831 HGT589827:HGT589831 HQP589827:HQP589831 IAL589827:IAL589831 IKH589827:IKH589831 IUD589827:IUD589831 JDZ589827:JDZ589831 JNV589827:JNV589831 JXR589827:JXR589831 KHN589827:KHN589831 KRJ589827:KRJ589831 LBF589827:LBF589831 LLB589827:LLB589831 LUX589827:LUX589831 MET589827:MET589831 MOP589827:MOP589831 MYL589827:MYL589831 NIH589827:NIH589831 NSD589827:NSD589831 OBZ589827:OBZ589831 OLV589827:OLV589831 OVR589827:OVR589831 PFN589827:PFN589831 PPJ589827:PPJ589831 PZF589827:PZF589831 QJB589827:QJB589831 QSX589827:QSX589831 RCT589827:RCT589831 RMP589827:RMP589831 RWL589827:RWL589831 SGH589827:SGH589831 SQD589827:SQD589831 SZZ589827:SZZ589831 TJV589827:TJV589831 TTR589827:TTR589831 UDN589827:UDN589831 UNJ589827:UNJ589831 UXF589827:UXF589831 VHB589827:VHB589831 VQX589827:VQX589831 WAT589827:WAT589831 WKP589827:WKP589831 WUL589827:WUL589831 O655363:O655367 HZ655363:HZ655367 RV655363:RV655367 ABR655363:ABR655367 ALN655363:ALN655367 AVJ655363:AVJ655367 BFF655363:BFF655367 BPB655363:BPB655367 BYX655363:BYX655367 CIT655363:CIT655367 CSP655363:CSP655367 DCL655363:DCL655367 DMH655363:DMH655367 DWD655363:DWD655367 EFZ655363:EFZ655367 EPV655363:EPV655367 EZR655363:EZR655367 FJN655363:FJN655367 FTJ655363:FTJ655367 GDF655363:GDF655367 GNB655363:GNB655367 GWX655363:GWX655367 HGT655363:HGT655367 HQP655363:HQP655367 IAL655363:IAL655367 IKH655363:IKH655367 IUD655363:IUD655367 JDZ655363:JDZ655367 JNV655363:JNV655367 JXR655363:JXR655367 KHN655363:KHN655367 KRJ655363:KRJ655367 LBF655363:LBF655367 LLB655363:LLB655367 LUX655363:LUX655367 MET655363:MET655367 MOP655363:MOP655367 MYL655363:MYL655367 NIH655363:NIH655367 NSD655363:NSD655367 OBZ655363:OBZ655367 OLV655363:OLV655367 OVR655363:OVR655367 PFN655363:PFN655367 PPJ655363:PPJ655367 PZF655363:PZF655367 QJB655363:QJB655367 QSX655363:QSX655367 RCT655363:RCT655367 RMP655363:RMP655367 RWL655363:RWL655367 SGH655363:SGH655367 SQD655363:SQD655367 SZZ655363:SZZ655367 TJV655363:TJV655367 TTR655363:TTR655367 UDN655363:UDN655367 UNJ655363:UNJ655367 UXF655363:UXF655367 VHB655363:VHB655367 VQX655363:VQX655367 WAT655363:WAT655367 WKP655363:WKP655367 WUL655363:WUL655367 O720899:O720903 HZ720899:HZ720903 RV720899:RV720903 ABR720899:ABR720903 ALN720899:ALN720903 AVJ720899:AVJ720903 BFF720899:BFF720903 BPB720899:BPB720903 BYX720899:BYX720903 CIT720899:CIT720903 CSP720899:CSP720903 DCL720899:DCL720903 DMH720899:DMH720903 DWD720899:DWD720903 EFZ720899:EFZ720903 EPV720899:EPV720903 EZR720899:EZR720903 FJN720899:FJN720903 FTJ720899:FTJ720903 GDF720899:GDF720903 GNB720899:GNB720903 GWX720899:GWX720903 HGT720899:HGT720903 HQP720899:HQP720903 IAL720899:IAL720903 IKH720899:IKH720903 IUD720899:IUD720903 JDZ720899:JDZ720903 JNV720899:JNV720903 JXR720899:JXR720903 KHN720899:KHN720903 KRJ720899:KRJ720903 LBF720899:LBF720903 LLB720899:LLB720903 LUX720899:LUX720903 MET720899:MET720903 MOP720899:MOP720903 MYL720899:MYL720903 NIH720899:NIH720903 NSD720899:NSD720903 OBZ720899:OBZ720903 OLV720899:OLV720903 OVR720899:OVR720903 PFN720899:PFN720903 PPJ720899:PPJ720903 PZF720899:PZF720903 QJB720899:QJB720903 QSX720899:QSX720903 RCT720899:RCT720903 RMP720899:RMP720903 RWL720899:RWL720903 SGH720899:SGH720903 SQD720899:SQD720903 SZZ720899:SZZ720903 TJV720899:TJV720903 TTR720899:TTR720903 UDN720899:UDN720903 UNJ720899:UNJ720903 UXF720899:UXF720903 VHB720899:VHB720903 VQX720899:VQX720903 WAT720899:WAT720903 WKP720899:WKP720903 WUL720899:WUL720903 O786435:O786439 HZ786435:HZ786439 RV786435:RV786439 ABR786435:ABR786439 ALN786435:ALN786439 AVJ786435:AVJ786439 BFF786435:BFF786439 BPB786435:BPB786439 BYX786435:BYX786439 CIT786435:CIT786439 CSP786435:CSP786439 DCL786435:DCL786439 DMH786435:DMH786439 DWD786435:DWD786439 EFZ786435:EFZ786439 EPV786435:EPV786439 EZR786435:EZR786439 FJN786435:FJN786439 FTJ786435:FTJ786439 GDF786435:GDF786439 GNB786435:GNB786439 GWX786435:GWX786439 HGT786435:HGT786439 HQP786435:HQP786439 IAL786435:IAL786439 IKH786435:IKH786439 IUD786435:IUD786439 JDZ786435:JDZ786439 JNV786435:JNV786439 JXR786435:JXR786439 KHN786435:KHN786439 KRJ786435:KRJ786439 LBF786435:LBF786439 LLB786435:LLB786439 LUX786435:LUX786439 MET786435:MET786439 MOP786435:MOP786439 MYL786435:MYL786439 NIH786435:NIH786439 NSD786435:NSD786439 OBZ786435:OBZ786439 OLV786435:OLV786439 OVR786435:OVR786439 PFN786435:PFN786439 PPJ786435:PPJ786439 PZF786435:PZF786439 QJB786435:QJB786439 QSX786435:QSX786439 RCT786435:RCT786439 RMP786435:RMP786439 RWL786435:RWL786439 SGH786435:SGH786439 SQD786435:SQD786439 SZZ786435:SZZ786439 TJV786435:TJV786439 TTR786435:TTR786439 UDN786435:UDN786439 UNJ786435:UNJ786439 UXF786435:UXF786439 VHB786435:VHB786439 VQX786435:VQX786439 WAT786435:WAT786439 WKP786435:WKP786439 WUL786435:WUL786439 O851971:O851975 HZ851971:HZ851975 RV851971:RV851975 ABR851971:ABR851975 ALN851971:ALN851975 AVJ851971:AVJ851975 BFF851971:BFF851975 BPB851971:BPB851975 BYX851971:BYX851975 CIT851971:CIT851975 CSP851971:CSP851975 DCL851971:DCL851975 DMH851971:DMH851975 DWD851971:DWD851975 EFZ851971:EFZ851975 EPV851971:EPV851975 EZR851971:EZR851975 FJN851971:FJN851975 FTJ851971:FTJ851975 GDF851971:GDF851975 GNB851971:GNB851975 GWX851971:GWX851975 HGT851971:HGT851975 HQP851971:HQP851975 IAL851971:IAL851975 IKH851971:IKH851975 IUD851971:IUD851975 JDZ851971:JDZ851975 JNV851971:JNV851975 JXR851971:JXR851975 KHN851971:KHN851975 KRJ851971:KRJ851975 LBF851971:LBF851975 LLB851971:LLB851975 LUX851971:LUX851975 MET851971:MET851975 MOP851971:MOP851975 MYL851971:MYL851975 NIH851971:NIH851975 NSD851971:NSD851975 OBZ851971:OBZ851975 OLV851971:OLV851975 OVR851971:OVR851975 PFN851971:PFN851975 PPJ851971:PPJ851975 PZF851971:PZF851975 QJB851971:QJB851975 QSX851971:QSX851975 RCT851971:RCT851975 RMP851971:RMP851975 RWL851971:RWL851975 SGH851971:SGH851975 SQD851971:SQD851975 SZZ851971:SZZ851975 TJV851971:TJV851975 TTR851971:TTR851975 UDN851971:UDN851975 UNJ851971:UNJ851975 UXF851971:UXF851975 VHB851971:VHB851975 VQX851971:VQX851975 WAT851971:WAT851975 WKP851971:WKP851975 WUL851971:WUL851975 O917507:O917511 HZ917507:HZ917511 RV917507:RV917511 ABR917507:ABR917511 ALN917507:ALN917511 AVJ917507:AVJ917511 BFF917507:BFF917511 BPB917507:BPB917511 BYX917507:BYX917511 CIT917507:CIT917511 CSP917507:CSP917511 DCL917507:DCL917511 DMH917507:DMH917511 DWD917507:DWD917511 EFZ917507:EFZ917511 EPV917507:EPV917511 EZR917507:EZR917511 FJN917507:FJN917511 FTJ917507:FTJ917511 GDF917507:GDF917511 GNB917507:GNB917511 GWX917507:GWX917511 HGT917507:HGT917511 HQP917507:HQP917511 IAL917507:IAL917511 IKH917507:IKH917511 IUD917507:IUD917511 JDZ917507:JDZ917511 JNV917507:JNV917511 JXR917507:JXR917511 KHN917507:KHN917511 KRJ917507:KRJ917511 LBF917507:LBF917511 LLB917507:LLB917511 LUX917507:LUX917511 MET917507:MET917511 MOP917507:MOP917511 MYL917507:MYL917511 NIH917507:NIH917511 NSD917507:NSD917511 OBZ917507:OBZ917511 OLV917507:OLV917511 OVR917507:OVR917511 PFN917507:PFN917511 PPJ917507:PPJ917511 PZF917507:PZF917511 QJB917507:QJB917511 QSX917507:QSX917511 RCT917507:RCT917511 RMP917507:RMP917511 RWL917507:RWL917511 SGH917507:SGH917511 SQD917507:SQD917511 SZZ917507:SZZ917511 TJV917507:TJV917511 TTR917507:TTR917511 UDN917507:UDN917511 UNJ917507:UNJ917511 UXF917507:UXF917511 VHB917507:VHB917511 VQX917507:VQX917511 WAT917507:WAT917511 WKP917507:WKP917511 WUL917507:WUL917511 O983043:O983047 HZ983043:HZ983047 RV983043:RV983047 ABR983043:ABR983047 ALN983043:ALN983047 AVJ983043:AVJ983047 BFF983043:BFF983047 BPB983043:BPB983047 BYX983043:BYX983047 CIT983043:CIT983047 CSP983043:CSP983047 DCL983043:DCL983047 DMH983043:DMH983047 DWD983043:DWD983047 EFZ983043:EFZ983047 EPV983043:EPV983047 EZR983043:EZR983047 FJN983043:FJN983047 FTJ983043:FTJ983047 GDF983043:GDF983047 GNB983043:GNB983047 GWX983043:GWX983047 HGT983043:HGT983047 HQP983043:HQP983047 IAL983043:IAL983047 IKH983043:IKH983047 IUD983043:IUD983047 JDZ983043:JDZ983047 JNV983043:JNV983047 JXR983043:JXR983047 KHN983043:KHN983047 KRJ983043:KRJ983047 LBF983043:LBF983047 LLB983043:LLB983047 LUX983043:LUX983047 MET983043:MET983047 MOP983043:MOP983047 MYL983043:MYL983047 NIH983043:NIH983047 NSD983043:NSD983047 OBZ983043:OBZ983047 OLV983043:OLV983047 OVR983043:OVR983047 PFN983043:PFN983047 PPJ983043:PPJ983047 PZF983043:PZF983047 QJB983043:QJB983047 QSX983043:QSX983047 RCT983043:RCT983047 RMP983043:RMP983047 RWL983043:RWL983047 SGH983043:SGH983047 SQD983043:SQD983047 SZZ983043:SZZ983047 TJV983043:TJV983047 TTR983043:TTR983047 UDN983043:UDN983047 UNJ983043:UNJ983047 UXF983043:UXF983047 VHB983043:VHB983047 VQX983043:VQX983047 WAT983043:WAT983047 WKP983043:WKP983047 WUL983043:WUL983047 P65542:Z65543 IA65542:IO65543 RW65542:SK65543 ABS65542:ACG65543 ALO65542:AMC65543 AVK65542:AVY65543 BFG65542:BFU65543 BPC65542:BPQ65543 BYY65542:BZM65543 CIU65542:CJI65543 CSQ65542:CTE65543 DCM65542:DDA65543 DMI65542:DMW65543 DWE65542:DWS65543 EGA65542:EGO65543 EPW65542:EQK65543 EZS65542:FAG65543 FJO65542:FKC65543 FTK65542:FTY65543 GDG65542:GDU65543 GNC65542:GNQ65543 GWY65542:GXM65543 HGU65542:HHI65543 HQQ65542:HRE65543 IAM65542:IBA65543 IKI65542:IKW65543 IUE65542:IUS65543 JEA65542:JEO65543 JNW65542:JOK65543 JXS65542:JYG65543 KHO65542:KIC65543 KRK65542:KRY65543 LBG65542:LBU65543 LLC65542:LLQ65543 LUY65542:LVM65543 MEU65542:MFI65543 MOQ65542:MPE65543 MYM65542:MZA65543 NII65542:NIW65543 NSE65542:NSS65543 OCA65542:OCO65543 OLW65542:OMK65543 OVS65542:OWG65543 PFO65542:PGC65543 PPK65542:PPY65543 PZG65542:PZU65543 QJC65542:QJQ65543 QSY65542:QTM65543 RCU65542:RDI65543 RMQ65542:RNE65543 RWM65542:RXA65543 SGI65542:SGW65543 SQE65542:SQS65543 TAA65542:TAO65543 TJW65542:TKK65543 TTS65542:TUG65543 UDO65542:UEC65543 UNK65542:UNY65543 UXG65542:UXU65543 VHC65542:VHQ65543 VQY65542:VRM65543 WAU65542:WBI65543 WKQ65542:WLE65543 WUM65542:WVA65543 P131078:Z131079 IA131078:IO131079 RW131078:SK131079 ABS131078:ACG131079 ALO131078:AMC131079 AVK131078:AVY131079 BFG131078:BFU131079 BPC131078:BPQ131079 BYY131078:BZM131079 CIU131078:CJI131079 CSQ131078:CTE131079 DCM131078:DDA131079 DMI131078:DMW131079 DWE131078:DWS131079 EGA131078:EGO131079 EPW131078:EQK131079 EZS131078:FAG131079 FJO131078:FKC131079 FTK131078:FTY131079 GDG131078:GDU131079 GNC131078:GNQ131079 GWY131078:GXM131079 HGU131078:HHI131079 HQQ131078:HRE131079 IAM131078:IBA131079 IKI131078:IKW131079 IUE131078:IUS131079 JEA131078:JEO131079 JNW131078:JOK131079 JXS131078:JYG131079 KHO131078:KIC131079 KRK131078:KRY131079 LBG131078:LBU131079 LLC131078:LLQ131079 LUY131078:LVM131079 MEU131078:MFI131079 MOQ131078:MPE131079 MYM131078:MZA131079 NII131078:NIW131079 NSE131078:NSS131079 OCA131078:OCO131079 OLW131078:OMK131079 OVS131078:OWG131079 PFO131078:PGC131079 PPK131078:PPY131079 PZG131078:PZU131079 QJC131078:QJQ131079 QSY131078:QTM131079 RCU131078:RDI131079 RMQ131078:RNE131079 RWM131078:RXA131079 SGI131078:SGW131079 SQE131078:SQS131079 TAA131078:TAO131079 TJW131078:TKK131079 TTS131078:TUG131079 UDO131078:UEC131079 UNK131078:UNY131079 UXG131078:UXU131079 VHC131078:VHQ131079 VQY131078:VRM131079 WAU131078:WBI131079 WKQ131078:WLE131079 WUM131078:WVA131079 P196614:Z196615 IA196614:IO196615 RW196614:SK196615 ABS196614:ACG196615 ALO196614:AMC196615 AVK196614:AVY196615 BFG196614:BFU196615 BPC196614:BPQ196615 BYY196614:BZM196615 CIU196614:CJI196615 CSQ196614:CTE196615 DCM196614:DDA196615 DMI196614:DMW196615 DWE196614:DWS196615 EGA196614:EGO196615 EPW196614:EQK196615 EZS196614:FAG196615 FJO196614:FKC196615 FTK196614:FTY196615 GDG196614:GDU196615 GNC196614:GNQ196615 GWY196614:GXM196615 HGU196614:HHI196615 HQQ196614:HRE196615 IAM196614:IBA196615 IKI196614:IKW196615 IUE196614:IUS196615 JEA196614:JEO196615 JNW196614:JOK196615 JXS196614:JYG196615 KHO196614:KIC196615 KRK196614:KRY196615 LBG196614:LBU196615 LLC196614:LLQ196615 LUY196614:LVM196615 MEU196614:MFI196615 MOQ196614:MPE196615 MYM196614:MZA196615 NII196614:NIW196615 NSE196614:NSS196615 OCA196614:OCO196615 OLW196614:OMK196615 OVS196614:OWG196615 PFO196614:PGC196615 PPK196614:PPY196615 PZG196614:PZU196615 QJC196614:QJQ196615 QSY196614:QTM196615 RCU196614:RDI196615 RMQ196614:RNE196615 RWM196614:RXA196615 SGI196614:SGW196615 SQE196614:SQS196615 TAA196614:TAO196615 TJW196614:TKK196615 TTS196614:TUG196615 UDO196614:UEC196615 UNK196614:UNY196615 UXG196614:UXU196615 VHC196614:VHQ196615 VQY196614:VRM196615 WAU196614:WBI196615 WKQ196614:WLE196615 WUM196614:WVA196615 P262150:Z262151 IA262150:IO262151 RW262150:SK262151 ABS262150:ACG262151 ALO262150:AMC262151 AVK262150:AVY262151 BFG262150:BFU262151 BPC262150:BPQ262151 BYY262150:BZM262151 CIU262150:CJI262151 CSQ262150:CTE262151 DCM262150:DDA262151 DMI262150:DMW262151 DWE262150:DWS262151 EGA262150:EGO262151 EPW262150:EQK262151 EZS262150:FAG262151 FJO262150:FKC262151 FTK262150:FTY262151 GDG262150:GDU262151 GNC262150:GNQ262151 GWY262150:GXM262151 HGU262150:HHI262151 HQQ262150:HRE262151 IAM262150:IBA262151 IKI262150:IKW262151 IUE262150:IUS262151 JEA262150:JEO262151 JNW262150:JOK262151 JXS262150:JYG262151 KHO262150:KIC262151 KRK262150:KRY262151 LBG262150:LBU262151 LLC262150:LLQ262151 LUY262150:LVM262151 MEU262150:MFI262151 MOQ262150:MPE262151 MYM262150:MZA262151 NII262150:NIW262151 NSE262150:NSS262151 OCA262150:OCO262151 OLW262150:OMK262151 OVS262150:OWG262151 PFO262150:PGC262151 PPK262150:PPY262151 PZG262150:PZU262151 QJC262150:QJQ262151 QSY262150:QTM262151 RCU262150:RDI262151 RMQ262150:RNE262151 RWM262150:RXA262151 SGI262150:SGW262151 SQE262150:SQS262151 TAA262150:TAO262151 TJW262150:TKK262151 TTS262150:TUG262151 UDO262150:UEC262151 UNK262150:UNY262151 UXG262150:UXU262151 VHC262150:VHQ262151 VQY262150:VRM262151 WAU262150:WBI262151 WKQ262150:WLE262151 WUM262150:WVA262151 P327686:Z327687 IA327686:IO327687 RW327686:SK327687 ABS327686:ACG327687 ALO327686:AMC327687 AVK327686:AVY327687 BFG327686:BFU327687 BPC327686:BPQ327687 BYY327686:BZM327687 CIU327686:CJI327687 CSQ327686:CTE327687 DCM327686:DDA327687 DMI327686:DMW327687 DWE327686:DWS327687 EGA327686:EGO327687 EPW327686:EQK327687 EZS327686:FAG327687 FJO327686:FKC327687 FTK327686:FTY327687 GDG327686:GDU327687 GNC327686:GNQ327687 GWY327686:GXM327687 HGU327686:HHI327687 HQQ327686:HRE327687 IAM327686:IBA327687 IKI327686:IKW327687 IUE327686:IUS327687 JEA327686:JEO327687 JNW327686:JOK327687 JXS327686:JYG327687 KHO327686:KIC327687 KRK327686:KRY327687 LBG327686:LBU327687 LLC327686:LLQ327687 LUY327686:LVM327687 MEU327686:MFI327687 MOQ327686:MPE327687 MYM327686:MZA327687 NII327686:NIW327687 NSE327686:NSS327687 OCA327686:OCO327687 OLW327686:OMK327687 OVS327686:OWG327687 PFO327686:PGC327687 PPK327686:PPY327687 PZG327686:PZU327687 QJC327686:QJQ327687 QSY327686:QTM327687 RCU327686:RDI327687 RMQ327686:RNE327687 RWM327686:RXA327687 SGI327686:SGW327687 SQE327686:SQS327687 TAA327686:TAO327687 TJW327686:TKK327687 TTS327686:TUG327687 UDO327686:UEC327687 UNK327686:UNY327687 UXG327686:UXU327687 VHC327686:VHQ327687 VQY327686:VRM327687 WAU327686:WBI327687 WKQ327686:WLE327687 WUM327686:WVA327687 P393222:Z393223 IA393222:IO393223 RW393222:SK393223 ABS393222:ACG393223 ALO393222:AMC393223 AVK393222:AVY393223 BFG393222:BFU393223 BPC393222:BPQ393223 BYY393222:BZM393223 CIU393222:CJI393223 CSQ393222:CTE393223 DCM393222:DDA393223 DMI393222:DMW393223 DWE393222:DWS393223 EGA393222:EGO393223 EPW393222:EQK393223 EZS393222:FAG393223 FJO393222:FKC393223 FTK393222:FTY393223 GDG393222:GDU393223 GNC393222:GNQ393223 GWY393222:GXM393223 HGU393222:HHI393223 HQQ393222:HRE393223 IAM393222:IBA393223 IKI393222:IKW393223 IUE393222:IUS393223 JEA393222:JEO393223 JNW393222:JOK393223 JXS393222:JYG393223 KHO393222:KIC393223 KRK393222:KRY393223 LBG393222:LBU393223 LLC393222:LLQ393223 LUY393222:LVM393223 MEU393222:MFI393223 MOQ393222:MPE393223 MYM393222:MZA393223 NII393222:NIW393223 NSE393222:NSS393223 OCA393222:OCO393223 OLW393222:OMK393223 OVS393222:OWG393223 PFO393222:PGC393223 PPK393222:PPY393223 PZG393222:PZU393223 QJC393222:QJQ393223 QSY393222:QTM393223 RCU393222:RDI393223 RMQ393222:RNE393223 RWM393222:RXA393223 SGI393222:SGW393223 SQE393222:SQS393223 TAA393222:TAO393223 TJW393222:TKK393223 TTS393222:TUG393223 UDO393222:UEC393223 UNK393222:UNY393223 UXG393222:UXU393223 VHC393222:VHQ393223 VQY393222:VRM393223 WAU393222:WBI393223 WKQ393222:WLE393223 WUM393222:WVA393223 P458758:Z458759 IA458758:IO458759 RW458758:SK458759 ABS458758:ACG458759 ALO458758:AMC458759 AVK458758:AVY458759 BFG458758:BFU458759 BPC458758:BPQ458759 BYY458758:BZM458759 CIU458758:CJI458759 CSQ458758:CTE458759 DCM458758:DDA458759 DMI458758:DMW458759 DWE458758:DWS458759 EGA458758:EGO458759 EPW458758:EQK458759 EZS458758:FAG458759 FJO458758:FKC458759 FTK458758:FTY458759 GDG458758:GDU458759 GNC458758:GNQ458759 GWY458758:GXM458759 HGU458758:HHI458759 HQQ458758:HRE458759 IAM458758:IBA458759 IKI458758:IKW458759 IUE458758:IUS458759 JEA458758:JEO458759 JNW458758:JOK458759 JXS458758:JYG458759 KHO458758:KIC458759 KRK458758:KRY458759 LBG458758:LBU458759 LLC458758:LLQ458759 LUY458758:LVM458759 MEU458758:MFI458759 MOQ458758:MPE458759 MYM458758:MZA458759 NII458758:NIW458759 NSE458758:NSS458759 OCA458758:OCO458759 OLW458758:OMK458759 OVS458758:OWG458759 PFO458758:PGC458759 PPK458758:PPY458759 PZG458758:PZU458759 QJC458758:QJQ458759 QSY458758:QTM458759 RCU458758:RDI458759 RMQ458758:RNE458759 RWM458758:RXA458759 SGI458758:SGW458759 SQE458758:SQS458759 TAA458758:TAO458759 TJW458758:TKK458759 TTS458758:TUG458759 UDO458758:UEC458759 UNK458758:UNY458759 UXG458758:UXU458759 VHC458758:VHQ458759 VQY458758:VRM458759 WAU458758:WBI458759 WKQ458758:WLE458759 WUM458758:WVA458759 P524294:Z524295 IA524294:IO524295 RW524294:SK524295 ABS524294:ACG524295 ALO524294:AMC524295 AVK524294:AVY524295 BFG524294:BFU524295 BPC524294:BPQ524295 BYY524294:BZM524295 CIU524294:CJI524295 CSQ524294:CTE524295 DCM524294:DDA524295 DMI524294:DMW524295 DWE524294:DWS524295 EGA524294:EGO524295 EPW524294:EQK524295 EZS524294:FAG524295 FJO524294:FKC524295 FTK524294:FTY524295 GDG524294:GDU524295 GNC524294:GNQ524295 GWY524294:GXM524295 HGU524294:HHI524295 HQQ524294:HRE524295 IAM524294:IBA524295 IKI524294:IKW524295 IUE524294:IUS524295 JEA524294:JEO524295 JNW524294:JOK524295 JXS524294:JYG524295 KHO524294:KIC524295 KRK524294:KRY524295 LBG524294:LBU524295 LLC524294:LLQ524295 LUY524294:LVM524295 MEU524294:MFI524295 MOQ524294:MPE524295 MYM524294:MZA524295 NII524294:NIW524295 NSE524294:NSS524295 OCA524294:OCO524295 OLW524294:OMK524295 OVS524294:OWG524295 PFO524294:PGC524295 PPK524294:PPY524295 PZG524294:PZU524295 QJC524294:QJQ524295 QSY524294:QTM524295 RCU524294:RDI524295 RMQ524294:RNE524295 RWM524294:RXA524295 SGI524294:SGW524295 SQE524294:SQS524295 TAA524294:TAO524295 TJW524294:TKK524295 TTS524294:TUG524295 UDO524294:UEC524295 UNK524294:UNY524295 UXG524294:UXU524295 VHC524294:VHQ524295 VQY524294:VRM524295 WAU524294:WBI524295 WKQ524294:WLE524295 WUM524294:WVA524295 P589830:Z589831 IA589830:IO589831 RW589830:SK589831 ABS589830:ACG589831 ALO589830:AMC589831 AVK589830:AVY589831 BFG589830:BFU589831 BPC589830:BPQ589831 BYY589830:BZM589831 CIU589830:CJI589831 CSQ589830:CTE589831 DCM589830:DDA589831 DMI589830:DMW589831 DWE589830:DWS589831 EGA589830:EGO589831 EPW589830:EQK589831 EZS589830:FAG589831 FJO589830:FKC589831 FTK589830:FTY589831 GDG589830:GDU589831 GNC589830:GNQ589831 GWY589830:GXM589831 HGU589830:HHI589831 HQQ589830:HRE589831 IAM589830:IBA589831 IKI589830:IKW589831 IUE589830:IUS589831 JEA589830:JEO589831 JNW589830:JOK589831 JXS589830:JYG589831 KHO589830:KIC589831 KRK589830:KRY589831 LBG589830:LBU589831 LLC589830:LLQ589831 LUY589830:LVM589831 MEU589830:MFI589831 MOQ589830:MPE589831 MYM589830:MZA589831 NII589830:NIW589831 NSE589830:NSS589831 OCA589830:OCO589831 OLW589830:OMK589831 OVS589830:OWG589831 PFO589830:PGC589831 PPK589830:PPY589831 PZG589830:PZU589831 QJC589830:QJQ589831 QSY589830:QTM589831 RCU589830:RDI589831 RMQ589830:RNE589831 RWM589830:RXA589831 SGI589830:SGW589831 SQE589830:SQS589831 TAA589830:TAO589831 TJW589830:TKK589831 TTS589830:TUG589831 UDO589830:UEC589831 UNK589830:UNY589831 UXG589830:UXU589831 VHC589830:VHQ589831 VQY589830:VRM589831 WAU589830:WBI589831 WKQ589830:WLE589831 WUM589830:WVA589831 P655366:Z655367 IA655366:IO655367 RW655366:SK655367 ABS655366:ACG655367 ALO655366:AMC655367 AVK655366:AVY655367 BFG655366:BFU655367 BPC655366:BPQ655367 BYY655366:BZM655367 CIU655366:CJI655367 CSQ655366:CTE655367 DCM655366:DDA655367 DMI655366:DMW655367 DWE655366:DWS655367 EGA655366:EGO655367 EPW655366:EQK655367 EZS655366:FAG655367 FJO655366:FKC655367 FTK655366:FTY655367 GDG655366:GDU655367 GNC655366:GNQ655367 GWY655366:GXM655367 HGU655366:HHI655367 HQQ655366:HRE655367 IAM655366:IBA655367 IKI655366:IKW655367 IUE655366:IUS655367 JEA655366:JEO655367 JNW655366:JOK655367 JXS655366:JYG655367 KHO655366:KIC655367 KRK655366:KRY655367 LBG655366:LBU655367 LLC655366:LLQ655367 LUY655366:LVM655367 MEU655366:MFI655367 MOQ655366:MPE655367 MYM655366:MZA655367 NII655366:NIW655367 NSE655366:NSS655367 OCA655366:OCO655367 OLW655366:OMK655367 OVS655366:OWG655367 PFO655366:PGC655367 PPK655366:PPY655367 PZG655366:PZU655367 QJC655366:QJQ655367 QSY655366:QTM655367 RCU655366:RDI655367 RMQ655366:RNE655367 RWM655366:RXA655367 SGI655366:SGW655367 SQE655366:SQS655367 TAA655366:TAO655367 TJW655366:TKK655367 TTS655366:TUG655367 UDO655366:UEC655367 UNK655366:UNY655367 UXG655366:UXU655367 VHC655366:VHQ655367 VQY655366:VRM655367 WAU655366:WBI655367 WKQ655366:WLE655367 WUM655366:WVA655367 P720902:Z720903 IA720902:IO720903 RW720902:SK720903 ABS720902:ACG720903 ALO720902:AMC720903 AVK720902:AVY720903 BFG720902:BFU720903 BPC720902:BPQ720903 BYY720902:BZM720903 CIU720902:CJI720903 CSQ720902:CTE720903 DCM720902:DDA720903 DMI720902:DMW720903 DWE720902:DWS720903 EGA720902:EGO720903 EPW720902:EQK720903 EZS720902:FAG720903 FJO720902:FKC720903 FTK720902:FTY720903 GDG720902:GDU720903 GNC720902:GNQ720903 GWY720902:GXM720903 HGU720902:HHI720903 HQQ720902:HRE720903 IAM720902:IBA720903 IKI720902:IKW720903 IUE720902:IUS720903 JEA720902:JEO720903 JNW720902:JOK720903 JXS720902:JYG720903 KHO720902:KIC720903 KRK720902:KRY720903 LBG720902:LBU720903 LLC720902:LLQ720903 LUY720902:LVM720903 MEU720902:MFI720903 MOQ720902:MPE720903 MYM720902:MZA720903 NII720902:NIW720903 NSE720902:NSS720903 OCA720902:OCO720903 OLW720902:OMK720903 OVS720902:OWG720903 PFO720902:PGC720903 PPK720902:PPY720903 PZG720902:PZU720903 QJC720902:QJQ720903 QSY720902:QTM720903 RCU720902:RDI720903 RMQ720902:RNE720903 RWM720902:RXA720903 SGI720902:SGW720903 SQE720902:SQS720903 TAA720902:TAO720903 TJW720902:TKK720903 TTS720902:TUG720903 UDO720902:UEC720903 UNK720902:UNY720903 UXG720902:UXU720903 VHC720902:VHQ720903 VQY720902:VRM720903 WAU720902:WBI720903 WKQ720902:WLE720903 WUM720902:WVA720903 P786438:Z786439 IA786438:IO786439 RW786438:SK786439 ABS786438:ACG786439 ALO786438:AMC786439 AVK786438:AVY786439 BFG786438:BFU786439 BPC786438:BPQ786439 BYY786438:BZM786439 CIU786438:CJI786439 CSQ786438:CTE786439 DCM786438:DDA786439 DMI786438:DMW786439 DWE786438:DWS786439 EGA786438:EGO786439 EPW786438:EQK786439 EZS786438:FAG786439 FJO786438:FKC786439 FTK786438:FTY786439 GDG786438:GDU786439 GNC786438:GNQ786439 GWY786438:GXM786439 HGU786438:HHI786439 HQQ786438:HRE786439 IAM786438:IBA786439 IKI786438:IKW786439 IUE786438:IUS786439 JEA786438:JEO786439 JNW786438:JOK786439 JXS786438:JYG786439 KHO786438:KIC786439 KRK786438:KRY786439 LBG786438:LBU786439 LLC786438:LLQ786439 LUY786438:LVM786439 MEU786438:MFI786439 MOQ786438:MPE786439 MYM786438:MZA786439 NII786438:NIW786439 NSE786438:NSS786439 OCA786438:OCO786439 OLW786438:OMK786439 OVS786438:OWG786439 PFO786438:PGC786439 PPK786438:PPY786439 PZG786438:PZU786439 QJC786438:QJQ786439 QSY786438:QTM786439 RCU786438:RDI786439 RMQ786438:RNE786439 RWM786438:RXA786439 SGI786438:SGW786439 SQE786438:SQS786439 TAA786438:TAO786439 TJW786438:TKK786439 TTS786438:TUG786439 UDO786438:UEC786439 UNK786438:UNY786439 UXG786438:UXU786439 VHC786438:VHQ786439 VQY786438:VRM786439 WAU786438:WBI786439 WKQ786438:WLE786439 WUM786438:WVA786439 P851974:Z851975 IA851974:IO851975 RW851974:SK851975 ABS851974:ACG851975 ALO851974:AMC851975 AVK851974:AVY851975 BFG851974:BFU851975 BPC851974:BPQ851975 BYY851974:BZM851975 CIU851974:CJI851975 CSQ851974:CTE851975 DCM851974:DDA851975 DMI851974:DMW851975 DWE851974:DWS851975 EGA851974:EGO851975 EPW851974:EQK851975 EZS851974:FAG851975 FJO851974:FKC851975 FTK851974:FTY851975 GDG851974:GDU851975 GNC851974:GNQ851975 GWY851974:GXM851975 HGU851974:HHI851975 HQQ851974:HRE851975 IAM851974:IBA851975 IKI851974:IKW851975 IUE851974:IUS851975 JEA851974:JEO851975 JNW851974:JOK851975 JXS851974:JYG851975 KHO851974:KIC851975 KRK851974:KRY851975 LBG851974:LBU851975 LLC851974:LLQ851975 LUY851974:LVM851975 MEU851974:MFI851975 MOQ851974:MPE851975 MYM851974:MZA851975 NII851974:NIW851975 NSE851974:NSS851975 OCA851974:OCO851975 OLW851974:OMK851975 OVS851974:OWG851975 PFO851974:PGC851975 PPK851974:PPY851975 PZG851974:PZU851975 QJC851974:QJQ851975 QSY851974:QTM851975 RCU851974:RDI851975 RMQ851974:RNE851975 RWM851974:RXA851975 SGI851974:SGW851975 SQE851974:SQS851975 TAA851974:TAO851975 TJW851974:TKK851975 TTS851974:TUG851975 UDO851974:UEC851975 UNK851974:UNY851975 UXG851974:UXU851975 VHC851974:VHQ851975 VQY851974:VRM851975 WAU851974:WBI851975 WKQ851974:WLE851975 WUM851974:WVA851975 P917510:Z917511 IA917510:IO917511 RW917510:SK917511 ABS917510:ACG917511 ALO917510:AMC917511 AVK917510:AVY917511 BFG917510:BFU917511 BPC917510:BPQ917511 BYY917510:BZM917511 CIU917510:CJI917511 CSQ917510:CTE917511 DCM917510:DDA917511 DMI917510:DMW917511 DWE917510:DWS917511 EGA917510:EGO917511 EPW917510:EQK917511 EZS917510:FAG917511 FJO917510:FKC917511 FTK917510:FTY917511 GDG917510:GDU917511 GNC917510:GNQ917511 GWY917510:GXM917511 HGU917510:HHI917511 HQQ917510:HRE917511 IAM917510:IBA917511 IKI917510:IKW917511 IUE917510:IUS917511 JEA917510:JEO917511 JNW917510:JOK917511 JXS917510:JYG917511 KHO917510:KIC917511 KRK917510:KRY917511 LBG917510:LBU917511 LLC917510:LLQ917511 LUY917510:LVM917511 MEU917510:MFI917511 MOQ917510:MPE917511 MYM917510:MZA917511 NII917510:NIW917511 NSE917510:NSS917511 OCA917510:OCO917511 OLW917510:OMK917511 OVS917510:OWG917511 PFO917510:PGC917511 PPK917510:PPY917511 PZG917510:PZU917511 QJC917510:QJQ917511 QSY917510:QTM917511 RCU917510:RDI917511 RMQ917510:RNE917511 RWM917510:RXA917511 SGI917510:SGW917511 SQE917510:SQS917511 TAA917510:TAO917511 TJW917510:TKK917511 TTS917510:TUG917511 UDO917510:UEC917511 UNK917510:UNY917511 UXG917510:UXU917511 VHC917510:VHQ917511 VQY917510:VRM917511 WAU917510:WBI917511 WKQ917510:WLE917511 WUM917510:WVA917511 P983046:Z983047 IA983046:IO983047 RW983046:SK983047 ABS983046:ACG983047 ALO983046:AMC983047 AVK983046:AVY983047 BFG983046:BFU983047 BPC983046:BPQ983047 BYY983046:BZM983047 CIU983046:CJI983047 CSQ983046:CTE983047 DCM983046:DDA983047 DMI983046:DMW983047 DWE983046:DWS983047 EGA983046:EGO983047 EPW983046:EQK983047 EZS983046:FAG983047 FJO983046:FKC983047 FTK983046:FTY983047 GDG983046:GDU983047 GNC983046:GNQ983047 GWY983046:GXM983047 HGU983046:HHI983047 HQQ983046:HRE983047 IAM983046:IBA983047 IKI983046:IKW983047 IUE983046:IUS983047 JEA983046:JEO983047 JNW983046:JOK983047 JXS983046:JYG983047 KHO983046:KIC983047 KRK983046:KRY983047 LBG983046:LBU983047 LLC983046:LLQ983047 LUY983046:LVM983047 MEU983046:MFI983047 MOQ983046:MPE983047 MYM983046:MZA983047 NII983046:NIW983047 NSE983046:NSS983047 OCA983046:OCO983047 OLW983046:OMK983047 OVS983046:OWG983047 PFO983046:PGC983047 PPK983046:PPY983047 PZG983046:PZU983047 QJC983046:QJQ983047 QSY983046:QTM983047 RCU983046:RDI983047 RMQ983046:RNE983047 RWM983046:RXA983047 SGI983046:SGW983047 SQE983046:SQS983047 TAA983046:TAO983047 TJW983046:TKK983047 TTS983046:TUG983047 UDO983046:UEC983047 UNK983046:UNY983047 UXG983046:UXU983047 VHC983046:VHQ983047 VQY983046:VRM983047 WAU983046:WBI983047 WKQ983046:WLE983047 WUM983046:WVA983047 O65534:Z65537 HZ65534:IO65537 RV65534:SK65537 ABR65534:ACG65537 ALN65534:AMC65537 AVJ65534:AVY65537 BFF65534:BFU65537 BPB65534:BPQ65537 BYX65534:BZM65537 CIT65534:CJI65537 CSP65534:CTE65537 DCL65534:DDA65537 DMH65534:DMW65537 DWD65534:DWS65537 EFZ65534:EGO65537 EPV65534:EQK65537 EZR65534:FAG65537 FJN65534:FKC65537 FTJ65534:FTY65537 GDF65534:GDU65537 GNB65534:GNQ65537 GWX65534:GXM65537 HGT65534:HHI65537 HQP65534:HRE65537 IAL65534:IBA65537 IKH65534:IKW65537 IUD65534:IUS65537 JDZ65534:JEO65537 JNV65534:JOK65537 JXR65534:JYG65537 KHN65534:KIC65537 KRJ65534:KRY65537 LBF65534:LBU65537 LLB65534:LLQ65537 LUX65534:LVM65537 MET65534:MFI65537 MOP65534:MPE65537 MYL65534:MZA65537 NIH65534:NIW65537 NSD65534:NSS65537 OBZ65534:OCO65537 OLV65534:OMK65537 OVR65534:OWG65537 PFN65534:PGC65537 PPJ65534:PPY65537 PZF65534:PZU65537 QJB65534:QJQ65537 QSX65534:QTM65537 RCT65534:RDI65537 RMP65534:RNE65537 RWL65534:RXA65537 SGH65534:SGW65537 SQD65534:SQS65537 SZZ65534:TAO65537 TJV65534:TKK65537 TTR65534:TUG65537 UDN65534:UEC65537 UNJ65534:UNY65537 UXF65534:UXU65537 VHB65534:VHQ65537 VQX65534:VRM65537 WAT65534:WBI65537 WKP65534:WLE65537 WUL65534:WVA65537 O131070:Z131073 HZ131070:IO131073 RV131070:SK131073 ABR131070:ACG131073 ALN131070:AMC131073 AVJ131070:AVY131073 BFF131070:BFU131073 BPB131070:BPQ131073 BYX131070:BZM131073 CIT131070:CJI131073 CSP131070:CTE131073 DCL131070:DDA131073 DMH131070:DMW131073 DWD131070:DWS131073 EFZ131070:EGO131073 EPV131070:EQK131073 EZR131070:FAG131073 FJN131070:FKC131073 FTJ131070:FTY131073 GDF131070:GDU131073 GNB131070:GNQ131073 GWX131070:GXM131073 HGT131070:HHI131073 HQP131070:HRE131073 IAL131070:IBA131073 IKH131070:IKW131073 IUD131070:IUS131073 JDZ131070:JEO131073 JNV131070:JOK131073 JXR131070:JYG131073 KHN131070:KIC131073 KRJ131070:KRY131073 LBF131070:LBU131073 LLB131070:LLQ131073 LUX131070:LVM131073 MET131070:MFI131073 MOP131070:MPE131073 MYL131070:MZA131073 NIH131070:NIW131073 NSD131070:NSS131073 OBZ131070:OCO131073 OLV131070:OMK131073 OVR131070:OWG131073 PFN131070:PGC131073 PPJ131070:PPY131073 PZF131070:PZU131073 QJB131070:QJQ131073 QSX131070:QTM131073 RCT131070:RDI131073 RMP131070:RNE131073 RWL131070:RXA131073 SGH131070:SGW131073 SQD131070:SQS131073 SZZ131070:TAO131073 TJV131070:TKK131073 TTR131070:TUG131073 UDN131070:UEC131073 UNJ131070:UNY131073 UXF131070:UXU131073 VHB131070:VHQ131073 VQX131070:VRM131073 WAT131070:WBI131073 WKP131070:WLE131073 WUL131070:WVA131073 O196606:Z196609 HZ196606:IO196609 RV196606:SK196609 ABR196606:ACG196609 ALN196606:AMC196609 AVJ196606:AVY196609 BFF196606:BFU196609 BPB196606:BPQ196609 BYX196606:BZM196609 CIT196606:CJI196609 CSP196606:CTE196609 DCL196606:DDA196609 DMH196606:DMW196609 DWD196606:DWS196609 EFZ196606:EGO196609 EPV196606:EQK196609 EZR196606:FAG196609 FJN196606:FKC196609 FTJ196606:FTY196609 GDF196606:GDU196609 GNB196606:GNQ196609 GWX196606:GXM196609 HGT196606:HHI196609 HQP196606:HRE196609 IAL196606:IBA196609 IKH196606:IKW196609 IUD196606:IUS196609 JDZ196606:JEO196609 JNV196606:JOK196609 JXR196606:JYG196609 KHN196606:KIC196609 KRJ196606:KRY196609 LBF196606:LBU196609 LLB196606:LLQ196609 LUX196606:LVM196609 MET196606:MFI196609 MOP196606:MPE196609 MYL196606:MZA196609 NIH196606:NIW196609 NSD196606:NSS196609 OBZ196606:OCO196609 OLV196606:OMK196609 OVR196606:OWG196609 PFN196606:PGC196609 PPJ196606:PPY196609 PZF196606:PZU196609 QJB196606:QJQ196609 QSX196606:QTM196609 RCT196606:RDI196609 RMP196606:RNE196609 RWL196606:RXA196609 SGH196606:SGW196609 SQD196606:SQS196609 SZZ196606:TAO196609 TJV196606:TKK196609 TTR196606:TUG196609 UDN196606:UEC196609 UNJ196606:UNY196609 UXF196606:UXU196609 VHB196606:VHQ196609 VQX196606:VRM196609 WAT196606:WBI196609 WKP196606:WLE196609 WUL196606:WVA196609 O262142:Z262145 HZ262142:IO262145 RV262142:SK262145 ABR262142:ACG262145 ALN262142:AMC262145 AVJ262142:AVY262145 BFF262142:BFU262145 BPB262142:BPQ262145 BYX262142:BZM262145 CIT262142:CJI262145 CSP262142:CTE262145 DCL262142:DDA262145 DMH262142:DMW262145 DWD262142:DWS262145 EFZ262142:EGO262145 EPV262142:EQK262145 EZR262142:FAG262145 FJN262142:FKC262145 FTJ262142:FTY262145 GDF262142:GDU262145 GNB262142:GNQ262145 GWX262142:GXM262145 HGT262142:HHI262145 HQP262142:HRE262145 IAL262142:IBA262145 IKH262142:IKW262145 IUD262142:IUS262145 JDZ262142:JEO262145 JNV262142:JOK262145 JXR262142:JYG262145 KHN262142:KIC262145 KRJ262142:KRY262145 LBF262142:LBU262145 LLB262142:LLQ262145 LUX262142:LVM262145 MET262142:MFI262145 MOP262142:MPE262145 MYL262142:MZA262145 NIH262142:NIW262145 NSD262142:NSS262145 OBZ262142:OCO262145 OLV262142:OMK262145 OVR262142:OWG262145 PFN262142:PGC262145 PPJ262142:PPY262145 PZF262142:PZU262145 QJB262142:QJQ262145 QSX262142:QTM262145 RCT262142:RDI262145 RMP262142:RNE262145 RWL262142:RXA262145 SGH262142:SGW262145 SQD262142:SQS262145 SZZ262142:TAO262145 TJV262142:TKK262145 TTR262142:TUG262145 UDN262142:UEC262145 UNJ262142:UNY262145 UXF262142:UXU262145 VHB262142:VHQ262145 VQX262142:VRM262145 WAT262142:WBI262145 WKP262142:WLE262145 WUL262142:WVA262145 O327678:Z327681 HZ327678:IO327681 RV327678:SK327681 ABR327678:ACG327681 ALN327678:AMC327681 AVJ327678:AVY327681 BFF327678:BFU327681 BPB327678:BPQ327681 BYX327678:BZM327681 CIT327678:CJI327681 CSP327678:CTE327681 DCL327678:DDA327681 DMH327678:DMW327681 DWD327678:DWS327681 EFZ327678:EGO327681 EPV327678:EQK327681 EZR327678:FAG327681 FJN327678:FKC327681 FTJ327678:FTY327681 GDF327678:GDU327681 GNB327678:GNQ327681 GWX327678:GXM327681 HGT327678:HHI327681 HQP327678:HRE327681 IAL327678:IBA327681 IKH327678:IKW327681 IUD327678:IUS327681 JDZ327678:JEO327681 JNV327678:JOK327681 JXR327678:JYG327681 KHN327678:KIC327681 KRJ327678:KRY327681 LBF327678:LBU327681 LLB327678:LLQ327681 LUX327678:LVM327681 MET327678:MFI327681 MOP327678:MPE327681 MYL327678:MZA327681 NIH327678:NIW327681 NSD327678:NSS327681 OBZ327678:OCO327681 OLV327678:OMK327681 OVR327678:OWG327681 PFN327678:PGC327681 PPJ327678:PPY327681 PZF327678:PZU327681 QJB327678:QJQ327681 QSX327678:QTM327681 RCT327678:RDI327681 RMP327678:RNE327681 RWL327678:RXA327681 SGH327678:SGW327681 SQD327678:SQS327681 SZZ327678:TAO327681 TJV327678:TKK327681 TTR327678:TUG327681 UDN327678:UEC327681 UNJ327678:UNY327681 UXF327678:UXU327681 VHB327678:VHQ327681 VQX327678:VRM327681 WAT327678:WBI327681 WKP327678:WLE327681 WUL327678:WVA327681 O393214:Z393217 HZ393214:IO393217 RV393214:SK393217 ABR393214:ACG393217 ALN393214:AMC393217 AVJ393214:AVY393217 BFF393214:BFU393217 BPB393214:BPQ393217 BYX393214:BZM393217 CIT393214:CJI393217 CSP393214:CTE393217 DCL393214:DDA393217 DMH393214:DMW393217 DWD393214:DWS393217 EFZ393214:EGO393217 EPV393214:EQK393217 EZR393214:FAG393217 FJN393214:FKC393217 FTJ393214:FTY393217 GDF393214:GDU393217 GNB393214:GNQ393217 GWX393214:GXM393217 HGT393214:HHI393217 HQP393214:HRE393217 IAL393214:IBA393217 IKH393214:IKW393217 IUD393214:IUS393217 JDZ393214:JEO393217 JNV393214:JOK393217 JXR393214:JYG393217 KHN393214:KIC393217 KRJ393214:KRY393217 LBF393214:LBU393217 LLB393214:LLQ393217 LUX393214:LVM393217 MET393214:MFI393217 MOP393214:MPE393217 MYL393214:MZA393217 NIH393214:NIW393217 NSD393214:NSS393217 OBZ393214:OCO393217 OLV393214:OMK393217 OVR393214:OWG393217 PFN393214:PGC393217 PPJ393214:PPY393217 PZF393214:PZU393217 QJB393214:QJQ393217 QSX393214:QTM393217 RCT393214:RDI393217 RMP393214:RNE393217 RWL393214:RXA393217 SGH393214:SGW393217 SQD393214:SQS393217 SZZ393214:TAO393217 TJV393214:TKK393217 TTR393214:TUG393217 UDN393214:UEC393217 UNJ393214:UNY393217 UXF393214:UXU393217 VHB393214:VHQ393217 VQX393214:VRM393217 WAT393214:WBI393217 WKP393214:WLE393217 WUL393214:WVA393217 O458750:Z458753 HZ458750:IO458753 RV458750:SK458753 ABR458750:ACG458753 ALN458750:AMC458753 AVJ458750:AVY458753 BFF458750:BFU458753 BPB458750:BPQ458753 BYX458750:BZM458753 CIT458750:CJI458753 CSP458750:CTE458753 DCL458750:DDA458753 DMH458750:DMW458753 DWD458750:DWS458753 EFZ458750:EGO458753 EPV458750:EQK458753 EZR458750:FAG458753 FJN458750:FKC458753 FTJ458750:FTY458753 GDF458750:GDU458753 GNB458750:GNQ458753 GWX458750:GXM458753 HGT458750:HHI458753 HQP458750:HRE458753 IAL458750:IBA458753 IKH458750:IKW458753 IUD458750:IUS458753 JDZ458750:JEO458753 JNV458750:JOK458753 JXR458750:JYG458753 KHN458750:KIC458753 KRJ458750:KRY458753 LBF458750:LBU458753 LLB458750:LLQ458753 LUX458750:LVM458753 MET458750:MFI458753 MOP458750:MPE458753 MYL458750:MZA458753 NIH458750:NIW458753 NSD458750:NSS458753 OBZ458750:OCO458753 OLV458750:OMK458753 OVR458750:OWG458753 PFN458750:PGC458753 PPJ458750:PPY458753 PZF458750:PZU458753 QJB458750:QJQ458753 QSX458750:QTM458753 RCT458750:RDI458753 RMP458750:RNE458753 RWL458750:RXA458753 SGH458750:SGW458753 SQD458750:SQS458753 SZZ458750:TAO458753 TJV458750:TKK458753 TTR458750:TUG458753 UDN458750:UEC458753 UNJ458750:UNY458753 UXF458750:UXU458753 VHB458750:VHQ458753 VQX458750:VRM458753 WAT458750:WBI458753 WKP458750:WLE458753 WUL458750:WVA458753 O524286:Z524289 HZ524286:IO524289 RV524286:SK524289 ABR524286:ACG524289 ALN524286:AMC524289 AVJ524286:AVY524289 BFF524286:BFU524289 BPB524286:BPQ524289 BYX524286:BZM524289 CIT524286:CJI524289 CSP524286:CTE524289 DCL524286:DDA524289 DMH524286:DMW524289 DWD524286:DWS524289 EFZ524286:EGO524289 EPV524286:EQK524289 EZR524286:FAG524289 FJN524286:FKC524289 FTJ524286:FTY524289 GDF524286:GDU524289 GNB524286:GNQ524289 GWX524286:GXM524289 HGT524286:HHI524289 HQP524286:HRE524289 IAL524286:IBA524289 IKH524286:IKW524289 IUD524286:IUS524289 JDZ524286:JEO524289 JNV524286:JOK524289 JXR524286:JYG524289 KHN524286:KIC524289 KRJ524286:KRY524289 LBF524286:LBU524289 LLB524286:LLQ524289 LUX524286:LVM524289 MET524286:MFI524289 MOP524286:MPE524289 MYL524286:MZA524289 NIH524286:NIW524289 NSD524286:NSS524289 OBZ524286:OCO524289 OLV524286:OMK524289 OVR524286:OWG524289 PFN524286:PGC524289 PPJ524286:PPY524289 PZF524286:PZU524289 QJB524286:QJQ524289 QSX524286:QTM524289 RCT524286:RDI524289 RMP524286:RNE524289 RWL524286:RXA524289 SGH524286:SGW524289 SQD524286:SQS524289 SZZ524286:TAO524289 TJV524286:TKK524289 TTR524286:TUG524289 UDN524286:UEC524289 UNJ524286:UNY524289 UXF524286:UXU524289 VHB524286:VHQ524289 VQX524286:VRM524289 WAT524286:WBI524289 WKP524286:WLE524289 WUL524286:WVA524289 O589822:Z589825 HZ589822:IO589825 RV589822:SK589825 ABR589822:ACG589825 ALN589822:AMC589825 AVJ589822:AVY589825 BFF589822:BFU589825 BPB589822:BPQ589825 BYX589822:BZM589825 CIT589822:CJI589825 CSP589822:CTE589825 DCL589822:DDA589825 DMH589822:DMW589825 DWD589822:DWS589825 EFZ589822:EGO589825 EPV589822:EQK589825 EZR589822:FAG589825 FJN589822:FKC589825 FTJ589822:FTY589825 GDF589822:GDU589825 GNB589822:GNQ589825 GWX589822:GXM589825 HGT589822:HHI589825 HQP589822:HRE589825 IAL589822:IBA589825 IKH589822:IKW589825 IUD589822:IUS589825 JDZ589822:JEO589825 JNV589822:JOK589825 JXR589822:JYG589825 KHN589822:KIC589825 KRJ589822:KRY589825 LBF589822:LBU589825 LLB589822:LLQ589825 LUX589822:LVM589825 MET589822:MFI589825 MOP589822:MPE589825 MYL589822:MZA589825 NIH589822:NIW589825 NSD589822:NSS589825 OBZ589822:OCO589825 OLV589822:OMK589825 OVR589822:OWG589825 PFN589822:PGC589825 PPJ589822:PPY589825 PZF589822:PZU589825 QJB589822:QJQ589825 QSX589822:QTM589825 RCT589822:RDI589825 RMP589822:RNE589825 RWL589822:RXA589825 SGH589822:SGW589825 SQD589822:SQS589825 SZZ589822:TAO589825 TJV589822:TKK589825 TTR589822:TUG589825 UDN589822:UEC589825 UNJ589822:UNY589825 UXF589822:UXU589825 VHB589822:VHQ589825 VQX589822:VRM589825 WAT589822:WBI589825 WKP589822:WLE589825 WUL589822:WVA589825 O655358:Z655361 HZ655358:IO655361 RV655358:SK655361 ABR655358:ACG655361 ALN655358:AMC655361 AVJ655358:AVY655361 BFF655358:BFU655361 BPB655358:BPQ655361 BYX655358:BZM655361 CIT655358:CJI655361 CSP655358:CTE655361 DCL655358:DDA655361 DMH655358:DMW655361 DWD655358:DWS655361 EFZ655358:EGO655361 EPV655358:EQK655361 EZR655358:FAG655361 FJN655358:FKC655361 FTJ655358:FTY655361 GDF655358:GDU655361 GNB655358:GNQ655361 GWX655358:GXM655361 HGT655358:HHI655361 HQP655358:HRE655361 IAL655358:IBA655361 IKH655358:IKW655361 IUD655358:IUS655361 JDZ655358:JEO655361 JNV655358:JOK655361 JXR655358:JYG655361 KHN655358:KIC655361 KRJ655358:KRY655361 LBF655358:LBU655361 LLB655358:LLQ655361 LUX655358:LVM655361 MET655358:MFI655361 MOP655358:MPE655361 MYL655358:MZA655361 NIH655358:NIW655361 NSD655358:NSS655361 OBZ655358:OCO655361 OLV655358:OMK655361 OVR655358:OWG655361 PFN655358:PGC655361 PPJ655358:PPY655361 PZF655358:PZU655361 QJB655358:QJQ655361 QSX655358:QTM655361 RCT655358:RDI655361 RMP655358:RNE655361 RWL655358:RXA655361 SGH655358:SGW655361 SQD655358:SQS655361 SZZ655358:TAO655361 TJV655358:TKK655361 TTR655358:TUG655361 UDN655358:UEC655361 UNJ655358:UNY655361 UXF655358:UXU655361 VHB655358:VHQ655361 VQX655358:VRM655361 WAT655358:WBI655361 WKP655358:WLE655361 WUL655358:WVA655361 O720894:Z720897 HZ720894:IO720897 RV720894:SK720897 ABR720894:ACG720897 ALN720894:AMC720897 AVJ720894:AVY720897 BFF720894:BFU720897 BPB720894:BPQ720897 BYX720894:BZM720897 CIT720894:CJI720897 CSP720894:CTE720897 DCL720894:DDA720897 DMH720894:DMW720897 DWD720894:DWS720897 EFZ720894:EGO720897 EPV720894:EQK720897 EZR720894:FAG720897 FJN720894:FKC720897 FTJ720894:FTY720897 GDF720894:GDU720897 GNB720894:GNQ720897 GWX720894:GXM720897 HGT720894:HHI720897 HQP720894:HRE720897 IAL720894:IBA720897 IKH720894:IKW720897 IUD720894:IUS720897 JDZ720894:JEO720897 JNV720894:JOK720897 JXR720894:JYG720897 KHN720894:KIC720897 KRJ720894:KRY720897 LBF720894:LBU720897 LLB720894:LLQ720897 LUX720894:LVM720897 MET720894:MFI720897 MOP720894:MPE720897 MYL720894:MZA720897 NIH720894:NIW720897 NSD720894:NSS720897 OBZ720894:OCO720897 OLV720894:OMK720897 OVR720894:OWG720897 PFN720894:PGC720897 PPJ720894:PPY720897 PZF720894:PZU720897 QJB720894:QJQ720897 QSX720894:QTM720897 RCT720894:RDI720897 RMP720894:RNE720897 RWL720894:RXA720897 SGH720894:SGW720897 SQD720894:SQS720897 SZZ720894:TAO720897 TJV720894:TKK720897 TTR720894:TUG720897 UDN720894:UEC720897 UNJ720894:UNY720897 UXF720894:UXU720897 VHB720894:VHQ720897 VQX720894:VRM720897 WAT720894:WBI720897 WKP720894:WLE720897 WUL720894:WVA720897 O786430:Z786433 HZ786430:IO786433 RV786430:SK786433 ABR786430:ACG786433 ALN786430:AMC786433 AVJ786430:AVY786433 BFF786430:BFU786433 BPB786430:BPQ786433 BYX786430:BZM786433 CIT786430:CJI786433 CSP786430:CTE786433 DCL786430:DDA786433 DMH786430:DMW786433 DWD786430:DWS786433 EFZ786430:EGO786433 EPV786430:EQK786433 EZR786430:FAG786433 FJN786430:FKC786433 FTJ786430:FTY786433 GDF786430:GDU786433 GNB786430:GNQ786433 GWX786430:GXM786433 HGT786430:HHI786433 HQP786430:HRE786433 IAL786430:IBA786433 IKH786430:IKW786433 IUD786430:IUS786433 JDZ786430:JEO786433 JNV786430:JOK786433 JXR786430:JYG786433 KHN786430:KIC786433 KRJ786430:KRY786433 LBF786430:LBU786433 LLB786430:LLQ786433 LUX786430:LVM786433 MET786430:MFI786433 MOP786430:MPE786433 MYL786430:MZA786433 NIH786430:NIW786433 NSD786430:NSS786433 OBZ786430:OCO786433 OLV786430:OMK786433 OVR786430:OWG786433 PFN786430:PGC786433 PPJ786430:PPY786433 PZF786430:PZU786433 QJB786430:QJQ786433 QSX786430:QTM786433 RCT786430:RDI786433 RMP786430:RNE786433 RWL786430:RXA786433 SGH786430:SGW786433 SQD786430:SQS786433 SZZ786430:TAO786433 TJV786430:TKK786433 TTR786430:TUG786433 UDN786430:UEC786433 UNJ786430:UNY786433 UXF786430:UXU786433 VHB786430:VHQ786433 VQX786430:VRM786433 WAT786430:WBI786433 WKP786430:WLE786433 WUL786430:WVA786433 O851966:Z851969 HZ851966:IO851969 RV851966:SK851969 ABR851966:ACG851969 ALN851966:AMC851969 AVJ851966:AVY851969 BFF851966:BFU851969 BPB851966:BPQ851969 BYX851966:BZM851969 CIT851966:CJI851969 CSP851966:CTE851969 DCL851966:DDA851969 DMH851966:DMW851969 DWD851966:DWS851969 EFZ851966:EGO851969 EPV851966:EQK851969 EZR851966:FAG851969 FJN851966:FKC851969 FTJ851966:FTY851969 GDF851966:GDU851969 GNB851966:GNQ851969 GWX851966:GXM851969 HGT851966:HHI851969 HQP851966:HRE851969 IAL851966:IBA851969 IKH851966:IKW851969 IUD851966:IUS851969 JDZ851966:JEO851969 JNV851966:JOK851969 JXR851966:JYG851969 KHN851966:KIC851969 KRJ851966:KRY851969 LBF851966:LBU851969 LLB851966:LLQ851969 LUX851966:LVM851969 MET851966:MFI851969 MOP851966:MPE851969 MYL851966:MZA851969 NIH851966:NIW851969 NSD851966:NSS851969 OBZ851966:OCO851969 OLV851966:OMK851969 OVR851966:OWG851969 PFN851966:PGC851969 PPJ851966:PPY851969 PZF851966:PZU851969 QJB851966:QJQ851969 QSX851966:QTM851969 RCT851966:RDI851969 RMP851966:RNE851969 RWL851966:RXA851969 SGH851966:SGW851969 SQD851966:SQS851969 SZZ851966:TAO851969 TJV851966:TKK851969 TTR851966:TUG851969 UDN851966:UEC851969 UNJ851966:UNY851969 UXF851966:UXU851969 VHB851966:VHQ851969 VQX851966:VRM851969 WAT851966:WBI851969 WKP851966:WLE851969 WUL851966:WVA851969 O917502:Z917505 HZ917502:IO917505 RV917502:SK917505 ABR917502:ACG917505 ALN917502:AMC917505 AVJ917502:AVY917505 BFF917502:BFU917505 BPB917502:BPQ917505 BYX917502:BZM917505 CIT917502:CJI917505 CSP917502:CTE917505 DCL917502:DDA917505 DMH917502:DMW917505 DWD917502:DWS917505 EFZ917502:EGO917505 EPV917502:EQK917505 EZR917502:FAG917505 FJN917502:FKC917505 FTJ917502:FTY917505 GDF917502:GDU917505 GNB917502:GNQ917505 GWX917502:GXM917505 HGT917502:HHI917505 HQP917502:HRE917505 IAL917502:IBA917505 IKH917502:IKW917505 IUD917502:IUS917505 JDZ917502:JEO917505 JNV917502:JOK917505 JXR917502:JYG917505 KHN917502:KIC917505 KRJ917502:KRY917505 LBF917502:LBU917505 LLB917502:LLQ917505 LUX917502:LVM917505 MET917502:MFI917505 MOP917502:MPE917505 MYL917502:MZA917505 NIH917502:NIW917505 NSD917502:NSS917505 OBZ917502:OCO917505 OLV917502:OMK917505 OVR917502:OWG917505 PFN917502:PGC917505 PPJ917502:PPY917505 PZF917502:PZU917505 QJB917502:QJQ917505 QSX917502:QTM917505 RCT917502:RDI917505 RMP917502:RNE917505 RWL917502:RXA917505 SGH917502:SGW917505 SQD917502:SQS917505 SZZ917502:TAO917505 TJV917502:TKK917505 TTR917502:TUG917505 UDN917502:UEC917505 UNJ917502:UNY917505 UXF917502:UXU917505 VHB917502:VHQ917505 VQX917502:VRM917505 WAT917502:WBI917505 WKP917502:WLE917505 WUL917502:WVA917505 O983038:Z983041 HZ983038:IO983041 RV983038:SK983041 ABR983038:ACG983041 ALN983038:AMC983041 AVJ983038:AVY983041 BFF983038:BFU983041 BPB983038:BPQ983041 BYX983038:BZM983041 CIT983038:CJI983041 CSP983038:CTE983041 DCL983038:DDA983041 DMH983038:DMW983041 DWD983038:DWS983041 EFZ983038:EGO983041 EPV983038:EQK983041 EZR983038:FAG983041 FJN983038:FKC983041 FTJ983038:FTY983041 GDF983038:GDU983041 GNB983038:GNQ983041 GWX983038:GXM983041 HGT983038:HHI983041 HQP983038:HRE983041 IAL983038:IBA983041 IKH983038:IKW983041 IUD983038:IUS983041 JDZ983038:JEO983041 JNV983038:JOK983041 JXR983038:JYG983041 KHN983038:KIC983041 KRJ983038:KRY983041 LBF983038:LBU983041 LLB983038:LLQ983041 LUX983038:LVM983041 MET983038:MFI983041 MOP983038:MPE983041 MYL983038:MZA983041 NIH983038:NIW983041 NSD983038:NSS983041 OBZ983038:OCO983041 OLV983038:OMK983041 OVR983038:OWG983041 PFN983038:PGC983041 PPJ983038:PPY983041 PZF983038:PZU983041 QJB983038:QJQ983041 QSX983038:QTM983041 RCT983038:RDI983041 RMP983038:RNE983041 RWL983038:RXA983041 SGH983038:SGW983041 SQD983038:SQS983041 SZZ983038:TAO983041 TJV983038:TKK983041 TTR983038:TUG983041 UDN983038:UEC983041 UNJ983038:UNY983041 UXF983038:UXU983041 VHB983038:VHQ983041 VQX983038:VRM983041 WAT983038:WBI983041 WKP983038:WLE983041 WUL983038:WVA983041 I11:P11 D31:U33 C23 I7 C9</xm:sqref>
        </x14:dataValidation>
        <x14:dataValidation imeMode="disabled" allowBlank="1" showInputMessage="1" showErrorMessage="1" xr:uid="{B85D53BF-7390-45A4-B704-856B24D3AD07}">
          <xm:sqref>IP65532 SL65532 ACH65532 AMD65532 AVZ65532 BFV65532 BPR65532 BZN65532 CJJ65532 CTF65532 DDB65532 DMX65532 DWT65532 EGP65532 EQL65532 FAH65532 FKD65532 FTZ65532 GDV65532 GNR65532 GXN65532 HHJ65532 HRF65532 IBB65532 IKX65532 IUT65532 JEP65532 JOL65532 JYH65532 KID65532 KRZ65532 LBV65532 LLR65532 LVN65532 MFJ65532 MPF65532 MZB65532 NIX65532 NST65532 OCP65532 OML65532 OWH65532 PGD65532 PPZ65532 PZV65532 QJR65532 QTN65532 RDJ65532 RNF65532 RXB65532 SGX65532 SQT65532 TAP65532 TKL65532 TUH65532 UED65532 UNZ65532 UXV65532 VHR65532 VRN65532 WBJ65532 WLF65532 WVB65532 IP131068 SL131068 ACH131068 AMD131068 AVZ131068 BFV131068 BPR131068 BZN131068 CJJ131068 CTF131068 DDB131068 DMX131068 DWT131068 EGP131068 EQL131068 FAH131068 FKD131068 FTZ131068 GDV131068 GNR131068 GXN131068 HHJ131068 HRF131068 IBB131068 IKX131068 IUT131068 JEP131068 JOL131068 JYH131068 KID131068 KRZ131068 LBV131068 LLR131068 LVN131068 MFJ131068 MPF131068 MZB131068 NIX131068 NST131068 OCP131068 OML131068 OWH131068 PGD131068 PPZ131068 PZV131068 QJR131068 QTN131068 RDJ131068 RNF131068 RXB131068 SGX131068 SQT131068 TAP131068 TKL131068 TUH131068 UED131068 UNZ131068 UXV131068 VHR131068 VRN131068 WBJ131068 WLF131068 WVB131068 IP196604 SL196604 ACH196604 AMD196604 AVZ196604 BFV196604 BPR196604 BZN196604 CJJ196604 CTF196604 DDB196604 DMX196604 DWT196604 EGP196604 EQL196604 FAH196604 FKD196604 FTZ196604 GDV196604 GNR196604 GXN196604 HHJ196604 HRF196604 IBB196604 IKX196604 IUT196604 JEP196604 JOL196604 JYH196604 KID196604 KRZ196604 LBV196604 LLR196604 LVN196604 MFJ196604 MPF196604 MZB196604 NIX196604 NST196604 OCP196604 OML196604 OWH196604 PGD196604 PPZ196604 PZV196604 QJR196604 QTN196604 RDJ196604 RNF196604 RXB196604 SGX196604 SQT196604 TAP196604 TKL196604 TUH196604 UED196604 UNZ196604 UXV196604 VHR196604 VRN196604 WBJ196604 WLF196604 WVB196604 IP262140 SL262140 ACH262140 AMD262140 AVZ262140 BFV262140 BPR262140 BZN262140 CJJ262140 CTF262140 DDB262140 DMX262140 DWT262140 EGP262140 EQL262140 FAH262140 FKD262140 FTZ262140 GDV262140 GNR262140 GXN262140 HHJ262140 HRF262140 IBB262140 IKX262140 IUT262140 JEP262140 JOL262140 JYH262140 KID262140 KRZ262140 LBV262140 LLR262140 LVN262140 MFJ262140 MPF262140 MZB262140 NIX262140 NST262140 OCP262140 OML262140 OWH262140 PGD262140 PPZ262140 PZV262140 QJR262140 QTN262140 RDJ262140 RNF262140 RXB262140 SGX262140 SQT262140 TAP262140 TKL262140 TUH262140 UED262140 UNZ262140 UXV262140 VHR262140 VRN262140 WBJ262140 WLF262140 WVB262140 IP327676 SL327676 ACH327676 AMD327676 AVZ327676 BFV327676 BPR327676 BZN327676 CJJ327676 CTF327676 DDB327676 DMX327676 DWT327676 EGP327676 EQL327676 FAH327676 FKD327676 FTZ327676 GDV327676 GNR327676 GXN327676 HHJ327676 HRF327676 IBB327676 IKX327676 IUT327676 JEP327676 JOL327676 JYH327676 KID327676 KRZ327676 LBV327676 LLR327676 LVN327676 MFJ327676 MPF327676 MZB327676 NIX327676 NST327676 OCP327676 OML327676 OWH327676 PGD327676 PPZ327676 PZV327676 QJR327676 QTN327676 RDJ327676 RNF327676 RXB327676 SGX327676 SQT327676 TAP327676 TKL327676 TUH327676 UED327676 UNZ327676 UXV327676 VHR327676 VRN327676 WBJ327676 WLF327676 WVB327676 IP393212 SL393212 ACH393212 AMD393212 AVZ393212 BFV393212 BPR393212 BZN393212 CJJ393212 CTF393212 DDB393212 DMX393212 DWT393212 EGP393212 EQL393212 FAH393212 FKD393212 FTZ393212 GDV393212 GNR393212 GXN393212 HHJ393212 HRF393212 IBB393212 IKX393212 IUT393212 JEP393212 JOL393212 JYH393212 KID393212 KRZ393212 LBV393212 LLR393212 LVN393212 MFJ393212 MPF393212 MZB393212 NIX393212 NST393212 OCP393212 OML393212 OWH393212 PGD393212 PPZ393212 PZV393212 QJR393212 QTN393212 RDJ393212 RNF393212 RXB393212 SGX393212 SQT393212 TAP393212 TKL393212 TUH393212 UED393212 UNZ393212 UXV393212 VHR393212 VRN393212 WBJ393212 WLF393212 WVB393212 IP458748 SL458748 ACH458748 AMD458748 AVZ458748 BFV458748 BPR458748 BZN458748 CJJ458748 CTF458748 DDB458748 DMX458748 DWT458748 EGP458748 EQL458748 FAH458748 FKD458748 FTZ458748 GDV458748 GNR458748 GXN458748 HHJ458748 HRF458748 IBB458748 IKX458748 IUT458748 JEP458748 JOL458748 JYH458748 KID458748 KRZ458748 LBV458748 LLR458748 LVN458748 MFJ458748 MPF458748 MZB458748 NIX458748 NST458748 OCP458748 OML458748 OWH458748 PGD458748 PPZ458748 PZV458748 QJR458748 QTN458748 RDJ458748 RNF458748 RXB458748 SGX458748 SQT458748 TAP458748 TKL458748 TUH458748 UED458748 UNZ458748 UXV458748 VHR458748 VRN458748 WBJ458748 WLF458748 WVB458748 IP524284 SL524284 ACH524284 AMD524284 AVZ524284 BFV524284 BPR524284 BZN524284 CJJ524284 CTF524284 DDB524284 DMX524284 DWT524284 EGP524284 EQL524284 FAH524284 FKD524284 FTZ524284 GDV524284 GNR524284 GXN524284 HHJ524284 HRF524284 IBB524284 IKX524284 IUT524284 JEP524284 JOL524284 JYH524284 KID524284 KRZ524284 LBV524284 LLR524284 LVN524284 MFJ524284 MPF524284 MZB524284 NIX524284 NST524284 OCP524284 OML524284 OWH524284 PGD524284 PPZ524284 PZV524284 QJR524284 QTN524284 RDJ524284 RNF524284 RXB524284 SGX524284 SQT524284 TAP524284 TKL524284 TUH524284 UED524284 UNZ524284 UXV524284 VHR524284 VRN524284 WBJ524284 WLF524284 WVB524284 IP589820 SL589820 ACH589820 AMD589820 AVZ589820 BFV589820 BPR589820 BZN589820 CJJ589820 CTF589820 DDB589820 DMX589820 DWT589820 EGP589820 EQL589820 FAH589820 FKD589820 FTZ589820 GDV589820 GNR589820 GXN589820 HHJ589820 HRF589820 IBB589820 IKX589820 IUT589820 JEP589820 JOL589820 JYH589820 KID589820 KRZ589820 LBV589820 LLR589820 LVN589820 MFJ589820 MPF589820 MZB589820 NIX589820 NST589820 OCP589820 OML589820 OWH589820 PGD589820 PPZ589820 PZV589820 QJR589820 QTN589820 RDJ589820 RNF589820 RXB589820 SGX589820 SQT589820 TAP589820 TKL589820 TUH589820 UED589820 UNZ589820 UXV589820 VHR589820 VRN589820 WBJ589820 WLF589820 WVB589820 IP655356 SL655356 ACH655356 AMD655356 AVZ655356 BFV655356 BPR655356 BZN655356 CJJ655356 CTF655356 DDB655356 DMX655356 DWT655356 EGP655356 EQL655356 FAH655356 FKD655356 FTZ655356 GDV655356 GNR655356 GXN655356 HHJ655356 HRF655356 IBB655356 IKX655356 IUT655356 JEP655356 JOL655356 JYH655356 KID655356 KRZ655356 LBV655356 LLR655356 LVN655356 MFJ655356 MPF655356 MZB655356 NIX655356 NST655356 OCP655356 OML655356 OWH655356 PGD655356 PPZ655356 PZV655356 QJR655356 QTN655356 RDJ655356 RNF655356 RXB655356 SGX655356 SQT655356 TAP655356 TKL655356 TUH655356 UED655356 UNZ655356 UXV655356 VHR655356 VRN655356 WBJ655356 WLF655356 WVB655356 IP720892 SL720892 ACH720892 AMD720892 AVZ720892 BFV720892 BPR720892 BZN720892 CJJ720892 CTF720892 DDB720892 DMX720892 DWT720892 EGP720892 EQL720892 FAH720892 FKD720892 FTZ720892 GDV720892 GNR720892 GXN720892 HHJ720892 HRF720892 IBB720892 IKX720892 IUT720892 JEP720892 JOL720892 JYH720892 KID720892 KRZ720892 LBV720892 LLR720892 LVN720892 MFJ720892 MPF720892 MZB720892 NIX720892 NST720892 OCP720892 OML720892 OWH720892 PGD720892 PPZ720892 PZV720892 QJR720892 QTN720892 RDJ720892 RNF720892 RXB720892 SGX720892 SQT720892 TAP720892 TKL720892 TUH720892 UED720892 UNZ720892 UXV720892 VHR720892 VRN720892 WBJ720892 WLF720892 WVB720892 IP786428 SL786428 ACH786428 AMD786428 AVZ786428 BFV786428 BPR786428 BZN786428 CJJ786428 CTF786428 DDB786428 DMX786428 DWT786428 EGP786428 EQL786428 FAH786428 FKD786428 FTZ786428 GDV786428 GNR786428 GXN786428 HHJ786428 HRF786428 IBB786428 IKX786428 IUT786428 JEP786428 JOL786428 JYH786428 KID786428 KRZ786428 LBV786428 LLR786428 LVN786428 MFJ786428 MPF786428 MZB786428 NIX786428 NST786428 OCP786428 OML786428 OWH786428 PGD786428 PPZ786428 PZV786428 QJR786428 QTN786428 RDJ786428 RNF786428 RXB786428 SGX786428 SQT786428 TAP786428 TKL786428 TUH786428 UED786428 UNZ786428 UXV786428 VHR786428 VRN786428 WBJ786428 WLF786428 WVB786428 IP851964 SL851964 ACH851964 AMD851964 AVZ851964 BFV851964 BPR851964 BZN851964 CJJ851964 CTF851964 DDB851964 DMX851964 DWT851964 EGP851964 EQL851964 FAH851964 FKD851964 FTZ851964 GDV851964 GNR851964 GXN851964 HHJ851964 HRF851964 IBB851964 IKX851964 IUT851964 JEP851964 JOL851964 JYH851964 KID851964 KRZ851964 LBV851964 LLR851964 LVN851964 MFJ851964 MPF851964 MZB851964 NIX851964 NST851964 OCP851964 OML851964 OWH851964 PGD851964 PPZ851964 PZV851964 QJR851964 QTN851964 RDJ851964 RNF851964 RXB851964 SGX851964 SQT851964 TAP851964 TKL851964 TUH851964 UED851964 UNZ851964 UXV851964 VHR851964 VRN851964 WBJ851964 WLF851964 WVB851964 IP917500 SL917500 ACH917500 AMD917500 AVZ917500 BFV917500 BPR917500 BZN917500 CJJ917500 CTF917500 DDB917500 DMX917500 DWT917500 EGP917500 EQL917500 FAH917500 FKD917500 FTZ917500 GDV917500 GNR917500 GXN917500 HHJ917500 HRF917500 IBB917500 IKX917500 IUT917500 JEP917500 JOL917500 JYH917500 KID917500 KRZ917500 LBV917500 LLR917500 LVN917500 MFJ917500 MPF917500 MZB917500 NIX917500 NST917500 OCP917500 OML917500 OWH917500 PGD917500 PPZ917500 PZV917500 QJR917500 QTN917500 RDJ917500 RNF917500 RXB917500 SGX917500 SQT917500 TAP917500 TKL917500 TUH917500 UED917500 UNZ917500 UXV917500 VHR917500 VRN917500 WBJ917500 WLF917500 WVB917500 IP983036 SL983036 ACH983036 AMD983036 AVZ983036 BFV983036 BPR983036 BZN983036 CJJ983036 CTF983036 DDB983036 DMX983036 DWT983036 EGP983036 EQL983036 FAH983036 FKD983036 FTZ983036 GDV983036 GNR983036 GXN983036 HHJ983036 HRF983036 IBB983036 IKX983036 IUT983036 JEP983036 JOL983036 JYH983036 KID983036 KRZ983036 LBV983036 LLR983036 LVN983036 MFJ983036 MPF983036 MZB983036 NIX983036 NST983036 OCP983036 OML983036 OWH983036 PGD983036 PPZ983036 PZV983036 QJR983036 QTN983036 RDJ983036 RNF983036 RXB983036 SGX983036 SQT983036 TAP983036 TKL983036 TUH983036 UED983036 UNZ983036 UXV983036 VHR983036 VRN983036 WBJ983036 WLF983036 WVB983036 IU65562:IU65563 SQ65562:SQ65563 ACM65562:ACM65563 AMI65562:AMI65563 AWE65562:AWE65563 BGA65562:BGA65563 BPW65562:BPW65563 BZS65562:BZS65563 CJO65562:CJO65563 CTK65562:CTK65563 DDG65562:DDG65563 DNC65562:DNC65563 DWY65562:DWY65563 EGU65562:EGU65563 EQQ65562:EQQ65563 FAM65562:FAM65563 FKI65562:FKI65563 FUE65562:FUE65563 GEA65562:GEA65563 GNW65562:GNW65563 GXS65562:GXS65563 HHO65562:HHO65563 HRK65562:HRK65563 IBG65562:IBG65563 ILC65562:ILC65563 IUY65562:IUY65563 JEU65562:JEU65563 JOQ65562:JOQ65563 JYM65562:JYM65563 KII65562:KII65563 KSE65562:KSE65563 LCA65562:LCA65563 LLW65562:LLW65563 LVS65562:LVS65563 MFO65562:MFO65563 MPK65562:MPK65563 MZG65562:MZG65563 NJC65562:NJC65563 NSY65562:NSY65563 OCU65562:OCU65563 OMQ65562:OMQ65563 OWM65562:OWM65563 PGI65562:PGI65563 PQE65562:PQE65563 QAA65562:QAA65563 QJW65562:QJW65563 QTS65562:QTS65563 RDO65562:RDO65563 RNK65562:RNK65563 RXG65562:RXG65563 SHC65562:SHC65563 SQY65562:SQY65563 TAU65562:TAU65563 TKQ65562:TKQ65563 TUM65562:TUM65563 UEI65562:UEI65563 UOE65562:UOE65563 UYA65562:UYA65563 VHW65562:VHW65563 VRS65562:VRS65563 WBO65562:WBO65563 WLK65562:WLK65563 WVG65562:WVG65563 IU131098:IU131099 SQ131098:SQ131099 ACM131098:ACM131099 AMI131098:AMI131099 AWE131098:AWE131099 BGA131098:BGA131099 BPW131098:BPW131099 BZS131098:BZS131099 CJO131098:CJO131099 CTK131098:CTK131099 DDG131098:DDG131099 DNC131098:DNC131099 DWY131098:DWY131099 EGU131098:EGU131099 EQQ131098:EQQ131099 FAM131098:FAM131099 FKI131098:FKI131099 FUE131098:FUE131099 GEA131098:GEA131099 GNW131098:GNW131099 GXS131098:GXS131099 HHO131098:HHO131099 HRK131098:HRK131099 IBG131098:IBG131099 ILC131098:ILC131099 IUY131098:IUY131099 JEU131098:JEU131099 JOQ131098:JOQ131099 JYM131098:JYM131099 KII131098:KII131099 KSE131098:KSE131099 LCA131098:LCA131099 LLW131098:LLW131099 LVS131098:LVS131099 MFO131098:MFO131099 MPK131098:MPK131099 MZG131098:MZG131099 NJC131098:NJC131099 NSY131098:NSY131099 OCU131098:OCU131099 OMQ131098:OMQ131099 OWM131098:OWM131099 PGI131098:PGI131099 PQE131098:PQE131099 QAA131098:QAA131099 QJW131098:QJW131099 QTS131098:QTS131099 RDO131098:RDO131099 RNK131098:RNK131099 RXG131098:RXG131099 SHC131098:SHC131099 SQY131098:SQY131099 TAU131098:TAU131099 TKQ131098:TKQ131099 TUM131098:TUM131099 UEI131098:UEI131099 UOE131098:UOE131099 UYA131098:UYA131099 VHW131098:VHW131099 VRS131098:VRS131099 WBO131098:WBO131099 WLK131098:WLK131099 WVG131098:WVG131099 IU196634:IU196635 SQ196634:SQ196635 ACM196634:ACM196635 AMI196634:AMI196635 AWE196634:AWE196635 BGA196634:BGA196635 BPW196634:BPW196635 BZS196634:BZS196635 CJO196634:CJO196635 CTK196634:CTK196635 DDG196634:DDG196635 DNC196634:DNC196635 DWY196634:DWY196635 EGU196634:EGU196635 EQQ196634:EQQ196635 FAM196634:FAM196635 FKI196634:FKI196635 FUE196634:FUE196635 GEA196634:GEA196635 GNW196634:GNW196635 GXS196634:GXS196635 HHO196634:HHO196635 HRK196634:HRK196635 IBG196634:IBG196635 ILC196634:ILC196635 IUY196634:IUY196635 JEU196634:JEU196635 JOQ196634:JOQ196635 JYM196634:JYM196635 KII196634:KII196635 KSE196634:KSE196635 LCA196634:LCA196635 LLW196634:LLW196635 LVS196634:LVS196635 MFO196634:MFO196635 MPK196634:MPK196635 MZG196634:MZG196635 NJC196634:NJC196635 NSY196634:NSY196635 OCU196634:OCU196635 OMQ196634:OMQ196635 OWM196634:OWM196635 PGI196634:PGI196635 PQE196634:PQE196635 QAA196634:QAA196635 QJW196634:QJW196635 QTS196634:QTS196635 RDO196634:RDO196635 RNK196634:RNK196635 RXG196634:RXG196635 SHC196634:SHC196635 SQY196634:SQY196635 TAU196634:TAU196635 TKQ196634:TKQ196635 TUM196634:TUM196635 UEI196634:UEI196635 UOE196634:UOE196635 UYA196634:UYA196635 VHW196634:VHW196635 VRS196634:VRS196635 WBO196634:WBO196635 WLK196634:WLK196635 WVG196634:WVG196635 IU262170:IU262171 SQ262170:SQ262171 ACM262170:ACM262171 AMI262170:AMI262171 AWE262170:AWE262171 BGA262170:BGA262171 BPW262170:BPW262171 BZS262170:BZS262171 CJO262170:CJO262171 CTK262170:CTK262171 DDG262170:DDG262171 DNC262170:DNC262171 DWY262170:DWY262171 EGU262170:EGU262171 EQQ262170:EQQ262171 FAM262170:FAM262171 FKI262170:FKI262171 FUE262170:FUE262171 GEA262170:GEA262171 GNW262170:GNW262171 GXS262170:GXS262171 HHO262170:HHO262171 HRK262170:HRK262171 IBG262170:IBG262171 ILC262170:ILC262171 IUY262170:IUY262171 JEU262170:JEU262171 JOQ262170:JOQ262171 JYM262170:JYM262171 KII262170:KII262171 KSE262170:KSE262171 LCA262170:LCA262171 LLW262170:LLW262171 LVS262170:LVS262171 MFO262170:MFO262171 MPK262170:MPK262171 MZG262170:MZG262171 NJC262170:NJC262171 NSY262170:NSY262171 OCU262170:OCU262171 OMQ262170:OMQ262171 OWM262170:OWM262171 PGI262170:PGI262171 PQE262170:PQE262171 QAA262170:QAA262171 QJW262170:QJW262171 QTS262170:QTS262171 RDO262170:RDO262171 RNK262170:RNK262171 RXG262170:RXG262171 SHC262170:SHC262171 SQY262170:SQY262171 TAU262170:TAU262171 TKQ262170:TKQ262171 TUM262170:TUM262171 UEI262170:UEI262171 UOE262170:UOE262171 UYA262170:UYA262171 VHW262170:VHW262171 VRS262170:VRS262171 WBO262170:WBO262171 WLK262170:WLK262171 WVG262170:WVG262171 IU327706:IU327707 SQ327706:SQ327707 ACM327706:ACM327707 AMI327706:AMI327707 AWE327706:AWE327707 BGA327706:BGA327707 BPW327706:BPW327707 BZS327706:BZS327707 CJO327706:CJO327707 CTK327706:CTK327707 DDG327706:DDG327707 DNC327706:DNC327707 DWY327706:DWY327707 EGU327706:EGU327707 EQQ327706:EQQ327707 FAM327706:FAM327707 FKI327706:FKI327707 FUE327706:FUE327707 GEA327706:GEA327707 GNW327706:GNW327707 GXS327706:GXS327707 HHO327706:HHO327707 HRK327706:HRK327707 IBG327706:IBG327707 ILC327706:ILC327707 IUY327706:IUY327707 JEU327706:JEU327707 JOQ327706:JOQ327707 JYM327706:JYM327707 KII327706:KII327707 KSE327706:KSE327707 LCA327706:LCA327707 LLW327706:LLW327707 LVS327706:LVS327707 MFO327706:MFO327707 MPK327706:MPK327707 MZG327706:MZG327707 NJC327706:NJC327707 NSY327706:NSY327707 OCU327706:OCU327707 OMQ327706:OMQ327707 OWM327706:OWM327707 PGI327706:PGI327707 PQE327706:PQE327707 QAA327706:QAA327707 QJW327706:QJW327707 QTS327706:QTS327707 RDO327706:RDO327707 RNK327706:RNK327707 RXG327706:RXG327707 SHC327706:SHC327707 SQY327706:SQY327707 TAU327706:TAU327707 TKQ327706:TKQ327707 TUM327706:TUM327707 UEI327706:UEI327707 UOE327706:UOE327707 UYA327706:UYA327707 VHW327706:VHW327707 VRS327706:VRS327707 WBO327706:WBO327707 WLK327706:WLK327707 WVG327706:WVG327707 IU393242:IU393243 SQ393242:SQ393243 ACM393242:ACM393243 AMI393242:AMI393243 AWE393242:AWE393243 BGA393242:BGA393243 BPW393242:BPW393243 BZS393242:BZS393243 CJO393242:CJO393243 CTK393242:CTK393243 DDG393242:DDG393243 DNC393242:DNC393243 DWY393242:DWY393243 EGU393242:EGU393243 EQQ393242:EQQ393243 FAM393242:FAM393243 FKI393242:FKI393243 FUE393242:FUE393243 GEA393242:GEA393243 GNW393242:GNW393243 GXS393242:GXS393243 HHO393242:HHO393243 HRK393242:HRK393243 IBG393242:IBG393243 ILC393242:ILC393243 IUY393242:IUY393243 JEU393242:JEU393243 JOQ393242:JOQ393243 JYM393242:JYM393243 KII393242:KII393243 KSE393242:KSE393243 LCA393242:LCA393243 LLW393242:LLW393243 LVS393242:LVS393243 MFO393242:MFO393243 MPK393242:MPK393243 MZG393242:MZG393243 NJC393242:NJC393243 NSY393242:NSY393243 OCU393242:OCU393243 OMQ393242:OMQ393243 OWM393242:OWM393243 PGI393242:PGI393243 PQE393242:PQE393243 QAA393242:QAA393243 QJW393242:QJW393243 QTS393242:QTS393243 RDO393242:RDO393243 RNK393242:RNK393243 RXG393242:RXG393243 SHC393242:SHC393243 SQY393242:SQY393243 TAU393242:TAU393243 TKQ393242:TKQ393243 TUM393242:TUM393243 UEI393242:UEI393243 UOE393242:UOE393243 UYA393242:UYA393243 VHW393242:VHW393243 VRS393242:VRS393243 WBO393242:WBO393243 WLK393242:WLK393243 WVG393242:WVG393243 IU458778:IU458779 SQ458778:SQ458779 ACM458778:ACM458779 AMI458778:AMI458779 AWE458778:AWE458779 BGA458778:BGA458779 BPW458778:BPW458779 BZS458778:BZS458779 CJO458778:CJO458779 CTK458778:CTK458779 DDG458778:DDG458779 DNC458778:DNC458779 DWY458778:DWY458779 EGU458778:EGU458779 EQQ458778:EQQ458779 FAM458778:FAM458779 FKI458778:FKI458779 FUE458778:FUE458779 GEA458778:GEA458779 GNW458778:GNW458779 GXS458778:GXS458779 HHO458778:HHO458779 HRK458778:HRK458779 IBG458778:IBG458779 ILC458778:ILC458779 IUY458778:IUY458779 JEU458778:JEU458779 JOQ458778:JOQ458779 JYM458778:JYM458779 KII458778:KII458779 KSE458778:KSE458779 LCA458778:LCA458779 LLW458778:LLW458779 LVS458778:LVS458779 MFO458778:MFO458779 MPK458778:MPK458779 MZG458778:MZG458779 NJC458778:NJC458779 NSY458778:NSY458779 OCU458778:OCU458779 OMQ458778:OMQ458779 OWM458778:OWM458779 PGI458778:PGI458779 PQE458778:PQE458779 QAA458778:QAA458779 QJW458778:QJW458779 QTS458778:QTS458779 RDO458778:RDO458779 RNK458778:RNK458779 RXG458778:RXG458779 SHC458778:SHC458779 SQY458778:SQY458779 TAU458778:TAU458779 TKQ458778:TKQ458779 TUM458778:TUM458779 UEI458778:UEI458779 UOE458778:UOE458779 UYA458778:UYA458779 VHW458778:VHW458779 VRS458778:VRS458779 WBO458778:WBO458779 WLK458778:WLK458779 WVG458778:WVG458779 IU524314:IU524315 SQ524314:SQ524315 ACM524314:ACM524315 AMI524314:AMI524315 AWE524314:AWE524315 BGA524314:BGA524315 BPW524314:BPW524315 BZS524314:BZS524315 CJO524314:CJO524315 CTK524314:CTK524315 DDG524314:DDG524315 DNC524314:DNC524315 DWY524314:DWY524315 EGU524314:EGU524315 EQQ524314:EQQ524315 FAM524314:FAM524315 FKI524314:FKI524315 FUE524314:FUE524315 GEA524314:GEA524315 GNW524314:GNW524315 GXS524314:GXS524315 HHO524314:HHO524315 HRK524314:HRK524315 IBG524314:IBG524315 ILC524314:ILC524315 IUY524314:IUY524315 JEU524314:JEU524315 JOQ524314:JOQ524315 JYM524314:JYM524315 KII524314:KII524315 KSE524314:KSE524315 LCA524314:LCA524315 LLW524314:LLW524315 LVS524314:LVS524315 MFO524314:MFO524315 MPK524314:MPK524315 MZG524314:MZG524315 NJC524314:NJC524315 NSY524314:NSY524315 OCU524314:OCU524315 OMQ524314:OMQ524315 OWM524314:OWM524315 PGI524314:PGI524315 PQE524314:PQE524315 QAA524314:QAA524315 QJW524314:QJW524315 QTS524314:QTS524315 RDO524314:RDO524315 RNK524314:RNK524315 RXG524314:RXG524315 SHC524314:SHC524315 SQY524314:SQY524315 TAU524314:TAU524315 TKQ524314:TKQ524315 TUM524314:TUM524315 UEI524314:UEI524315 UOE524314:UOE524315 UYA524314:UYA524315 VHW524314:VHW524315 VRS524314:VRS524315 WBO524314:WBO524315 WLK524314:WLK524315 WVG524314:WVG524315 IU589850:IU589851 SQ589850:SQ589851 ACM589850:ACM589851 AMI589850:AMI589851 AWE589850:AWE589851 BGA589850:BGA589851 BPW589850:BPW589851 BZS589850:BZS589851 CJO589850:CJO589851 CTK589850:CTK589851 DDG589850:DDG589851 DNC589850:DNC589851 DWY589850:DWY589851 EGU589850:EGU589851 EQQ589850:EQQ589851 FAM589850:FAM589851 FKI589850:FKI589851 FUE589850:FUE589851 GEA589850:GEA589851 GNW589850:GNW589851 GXS589850:GXS589851 HHO589850:HHO589851 HRK589850:HRK589851 IBG589850:IBG589851 ILC589850:ILC589851 IUY589850:IUY589851 JEU589850:JEU589851 JOQ589850:JOQ589851 JYM589850:JYM589851 KII589850:KII589851 KSE589850:KSE589851 LCA589850:LCA589851 LLW589850:LLW589851 LVS589850:LVS589851 MFO589850:MFO589851 MPK589850:MPK589851 MZG589850:MZG589851 NJC589850:NJC589851 NSY589850:NSY589851 OCU589850:OCU589851 OMQ589850:OMQ589851 OWM589850:OWM589851 PGI589850:PGI589851 PQE589850:PQE589851 QAA589850:QAA589851 QJW589850:QJW589851 QTS589850:QTS589851 RDO589850:RDO589851 RNK589850:RNK589851 RXG589850:RXG589851 SHC589850:SHC589851 SQY589850:SQY589851 TAU589850:TAU589851 TKQ589850:TKQ589851 TUM589850:TUM589851 UEI589850:UEI589851 UOE589850:UOE589851 UYA589850:UYA589851 VHW589850:VHW589851 VRS589850:VRS589851 WBO589850:WBO589851 WLK589850:WLK589851 WVG589850:WVG589851 IU655386:IU655387 SQ655386:SQ655387 ACM655386:ACM655387 AMI655386:AMI655387 AWE655386:AWE655387 BGA655386:BGA655387 BPW655386:BPW655387 BZS655386:BZS655387 CJO655386:CJO655387 CTK655386:CTK655387 DDG655386:DDG655387 DNC655386:DNC655387 DWY655386:DWY655387 EGU655386:EGU655387 EQQ655386:EQQ655387 FAM655386:FAM655387 FKI655386:FKI655387 FUE655386:FUE655387 GEA655386:GEA655387 GNW655386:GNW655387 GXS655386:GXS655387 HHO655386:HHO655387 HRK655386:HRK655387 IBG655386:IBG655387 ILC655386:ILC655387 IUY655386:IUY655387 JEU655386:JEU655387 JOQ655386:JOQ655387 JYM655386:JYM655387 KII655386:KII655387 KSE655386:KSE655387 LCA655386:LCA655387 LLW655386:LLW655387 LVS655386:LVS655387 MFO655386:MFO655387 MPK655386:MPK655387 MZG655386:MZG655387 NJC655386:NJC655387 NSY655386:NSY655387 OCU655386:OCU655387 OMQ655386:OMQ655387 OWM655386:OWM655387 PGI655386:PGI655387 PQE655386:PQE655387 QAA655386:QAA655387 QJW655386:QJW655387 QTS655386:QTS655387 RDO655386:RDO655387 RNK655386:RNK655387 RXG655386:RXG655387 SHC655386:SHC655387 SQY655386:SQY655387 TAU655386:TAU655387 TKQ655386:TKQ655387 TUM655386:TUM655387 UEI655386:UEI655387 UOE655386:UOE655387 UYA655386:UYA655387 VHW655386:VHW655387 VRS655386:VRS655387 WBO655386:WBO655387 WLK655386:WLK655387 WVG655386:WVG655387 IU720922:IU720923 SQ720922:SQ720923 ACM720922:ACM720923 AMI720922:AMI720923 AWE720922:AWE720923 BGA720922:BGA720923 BPW720922:BPW720923 BZS720922:BZS720923 CJO720922:CJO720923 CTK720922:CTK720923 DDG720922:DDG720923 DNC720922:DNC720923 DWY720922:DWY720923 EGU720922:EGU720923 EQQ720922:EQQ720923 FAM720922:FAM720923 FKI720922:FKI720923 FUE720922:FUE720923 GEA720922:GEA720923 GNW720922:GNW720923 GXS720922:GXS720923 HHO720922:HHO720923 HRK720922:HRK720923 IBG720922:IBG720923 ILC720922:ILC720923 IUY720922:IUY720923 JEU720922:JEU720923 JOQ720922:JOQ720923 JYM720922:JYM720923 KII720922:KII720923 KSE720922:KSE720923 LCA720922:LCA720923 LLW720922:LLW720923 LVS720922:LVS720923 MFO720922:MFO720923 MPK720922:MPK720923 MZG720922:MZG720923 NJC720922:NJC720923 NSY720922:NSY720923 OCU720922:OCU720923 OMQ720922:OMQ720923 OWM720922:OWM720923 PGI720922:PGI720923 PQE720922:PQE720923 QAA720922:QAA720923 QJW720922:QJW720923 QTS720922:QTS720923 RDO720922:RDO720923 RNK720922:RNK720923 RXG720922:RXG720923 SHC720922:SHC720923 SQY720922:SQY720923 TAU720922:TAU720923 TKQ720922:TKQ720923 TUM720922:TUM720923 UEI720922:UEI720923 UOE720922:UOE720923 UYA720922:UYA720923 VHW720922:VHW720923 VRS720922:VRS720923 WBO720922:WBO720923 WLK720922:WLK720923 WVG720922:WVG720923 IU786458:IU786459 SQ786458:SQ786459 ACM786458:ACM786459 AMI786458:AMI786459 AWE786458:AWE786459 BGA786458:BGA786459 BPW786458:BPW786459 BZS786458:BZS786459 CJO786458:CJO786459 CTK786458:CTK786459 DDG786458:DDG786459 DNC786458:DNC786459 DWY786458:DWY786459 EGU786458:EGU786459 EQQ786458:EQQ786459 FAM786458:FAM786459 FKI786458:FKI786459 FUE786458:FUE786459 GEA786458:GEA786459 GNW786458:GNW786459 GXS786458:GXS786459 HHO786458:HHO786459 HRK786458:HRK786459 IBG786458:IBG786459 ILC786458:ILC786459 IUY786458:IUY786459 JEU786458:JEU786459 JOQ786458:JOQ786459 JYM786458:JYM786459 KII786458:KII786459 KSE786458:KSE786459 LCA786458:LCA786459 LLW786458:LLW786459 LVS786458:LVS786459 MFO786458:MFO786459 MPK786458:MPK786459 MZG786458:MZG786459 NJC786458:NJC786459 NSY786458:NSY786459 OCU786458:OCU786459 OMQ786458:OMQ786459 OWM786458:OWM786459 PGI786458:PGI786459 PQE786458:PQE786459 QAA786458:QAA786459 QJW786458:QJW786459 QTS786458:QTS786459 RDO786458:RDO786459 RNK786458:RNK786459 RXG786458:RXG786459 SHC786458:SHC786459 SQY786458:SQY786459 TAU786458:TAU786459 TKQ786458:TKQ786459 TUM786458:TUM786459 UEI786458:UEI786459 UOE786458:UOE786459 UYA786458:UYA786459 VHW786458:VHW786459 VRS786458:VRS786459 WBO786458:WBO786459 WLK786458:WLK786459 WVG786458:WVG786459 IU851994:IU851995 SQ851994:SQ851995 ACM851994:ACM851995 AMI851994:AMI851995 AWE851994:AWE851995 BGA851994:BGA851995 BPW851994:BPW851995 BZS851994:BZS851995 CJO851994:CJO851995 CTK851994:CTK851995 DDG851994:DDG851995 DNC851994:DNC851995 DWY851994:DWY851995 EGU851994:EGU851995 EQQ851994:EQQ851995 FAM851994:FAM851995 FKI851994:FKI851995 FUE851994:FUE851995 GEA851994:GEA851995 GNW851994:GNW851995 GXS851994:GXS851995 HHO851994:HHO851995 HRK851994:HRK851995 IBG851994:IBG851995 ILC851994:ILC851995 IUY851994:IUY851995 JEU851994:JEU851995 JOQ851994:JOQ851995 JYM851994:JYM851995 KII851994:KII851995 KSE851994:KSE851995 LCA851994:LCA851995 LLW851994:LLW851995 LVS851994:LVS851995 MFO851994:MFO851995 MPK851994:MPK851995 MZG851994:MZG851995 NJC851994:NJC851995 NSY851994:NSY851995 OCU851994:OCU851995 OMQ851994:OMQ851995 OWM851994:OWM851995 PGI851994:PGI851995 PQE851994:PQE851995 QAA851994:QAA851995 QJW851994:QJW851995 QTS851994:QTS851995 RDO851994:RDO851995 RNK851994:RNK851995 RXG851994:RXG851995 SHC851994:SHC851995 SQY851994:SQY851995 TAU851994:TAU851995 TKQ851994:TKQ851995 TUM851994:TUM851995 UEI851994:UEI851995 UOE851994:UOE851995 UYA851994:UYA851995 VHW851994:VHW851995 VRS851994:VRS851995 WBO851994:WBO851995 WLK851994:WLK851995 WVG851994:WVG851995 IU917530:IU917531 SQ917530:SQ917531 ACM917530:ACM917531 AMI917530:AMI917531 AWE917530:AWE917531 BGA917530:BGA917531 BPW917530:BPW917531 BZS917530:BZS917531 CJO917530:CJO917531 CTK917530:CTK917531 DDG917530:DDG917531 DNC917530:DNC917531 DWY917530:DWY917531 EGU917530:EGU917531 EQQ917530:EQQ917531 FAM917530:FAM917531 FKI917530:FKI917531 FUE917530:FUE917531 GEA917530:GEA917531 GNW917530:GNW917531 GXS917530:GXS917531 HHO917530:HHO917531 HRK917530:HRK917531 IBG917530:IBG917531 ILC917530:ILC917531 IUY917530:IUY917531 JEU917530:JEU917531 JOQ917530:JOQ917531 JYM917530:JYM917531 KII917530:KII917531 KSE917530:KSE917531 LCA917530:LCA917531 LLW917530:LLW917531 LVS917530:LVS917531 MFO917530:MFO917531 MPK917530:MPK917531 MZG917530:MZG917531 NJC917530:NJC917531 NSY917530:NSY917531 OCU917530:OCU917531 OMQ917530:OMQ917531 OWM917530:OWM917531 PGI917530:PGI917531 PQE917530:PQE917531 QAA917530:QAA917531 QJW917530:QJW917531 QTS917530:QTS917531 RDO917530:RDO917531 RNK917530:RNK917531 RXG917530:RXG917531 SHC917530:SHC917531 SQY917530:SQY917531 TAU917530:TAU917531 TKQ917530:TKQ917531 TUM917530:TUM917531 UEI917530:UEI917531 UOE917530:UOE917531 UYA917530:UYA917531 VHW917530:VHW917531 VRS917530:VRS917531 WBO917530:WBO917531 WLK917530:WLK917531 WVG917530:WVG917531 IU983066:IU983067 SQ983066:SQ983067 ACM983066:ACM983067 AMI983066:AMI983067 AWE983066:AWE983067 BGA983066:BGA983067 BPW983066:BPW983067 BZS983066:BZS983067 CJO983066:CJO983067 CTK983066:CTK983067 DDG983066:DDG983067 DNC983066:DNC983067 DWY983066:DWY983067 EGU983066:EGU983067 EQQ983066:EQQ983067 FAM983066:FAM983067 FKI983066:FKI983067 FUE983066:FUE983067 GEA983066:GEA983067 GNW983066:GNW983067 GXS983066:GXS983067 HHO983066:HHO983067 HRK983066:HRK983067 IBG983066:IBG983067 ILC983066:ILC983067 IUY983066:IUY983067 JEU983066:JEU983067 JOQ983066:JOQ983067 JYM983066:JYM983067 KII983066:KII983067 KSE983066:KSE983067 LCA983066:LCA983067 LLW983066:LLW983067 LVS983066:LVS983067 MFO983066:MFO983067 MPK983066:MPK983067 MZG983066:MZG983067 NJC983066:NJC983067 NSY983066:NSY983067 OCU983066:OCU983067 OMQ983066:OMQ983067 OWM983066:OWM983067 PGI983066:PGI983067 PQE983066:PQE983067 QAA983066:QAA983067 QJW983066:QJW983067 QTS983066:QTS983067 RDO983066:RDO983067 RNK983066:RNK983067 RXG983066:RXG983067 SHC983066:SHC983067 SQY983066:SQY983067 TAU983066:TAU983067 TKQ983066:TKQ983067 TUM983066:TUM983067 UEI983066:UEI983067 UOE983066:UOE983067 UYA983066:UYA983067 VHW983066:VHW983067 VRS983066:VRS983067 WBO983066:WBO983067 WLK983066:WLK983067 WVG983066:WVG983067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RDG983053 RNC983053 RWY983053 SGU983053 SQQ983053 TAM983053 TKI983053 TUE983053 UEA983053 UNW983053 UXS983053 VHO983053 VRK983053 WBG983053 WLC983053 WUY983053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IP65566:IR65566 SL65566:SN65566 ACH65566:ACJ65566 AMD65566:AMF65566 AVZ65566:AWB65566 BFV65566:BFX65566 BPR65566:BPT65566 BZN65566:BZP65566 CJJ65566:CJL65566 CTF65566:CTH65566 DDB65566:DDD65566 DMX65566:DMZ65566 DWT65566:DWV65566 EGP65566:EGR65566 EQL65566:EQN65566 FAH65566:FAJ65566 FKD65566:FKF65566 FTZ65566:FUB65566 GDV65566:GDX65566 GNR65566:GNT65566 GXN65566:GXP65566 HHJ65566:HHL65566 HRF65566:HRH65566 IBB65566:IBD65566 IKX65566:IKZ65566 IUT65566:IUV65566 JEP65566:JER65566 JOL65566:JON65566 JYH65566:JYJ65566 KID65566:KIF65566 KRZ65566:KSB65566 LBV65566:LBX65566 LLR65566:LLT65566 LVN65566:LVP65566 MFJ65566:MFL65566 MPF65566:MPH65566 MZB65566:MZD65566 NIX65566:NIZ65566 NST65566:NSV65566 OCP65566:OCR65566 OML65566:OMN65566 OWH65566:OWJ65566 PGD65566:PGF65566 PPZ65566:PQB65566 PZV65566:PZX65566 QJR65566:QJT65566 QTN65566:QTP65566 RDJ65566:RDL65566 RNF65566:RNH65566 RXB65566:RXD65566 SGX65566:SGZ65566 SQT65566:SQV65566 TAP65566:TAR65566 TKL65566:TKN65566 TUH65566:TUJ65566 UED65566:UEF65566 UNZ65566:UOB65566 UXV65566:UXX65566 VHR65566:VHT65566 VRN65566:VRP65566 WBJ65566:WBL65566 WLF65566:WLH65566 WVB65566:WVD65566 IP131102:IR131102 SL131102:SN131102 ACH131102:ACJ131102 AMD131102:AMF131102 AVZ131102:AWB131102 BFV131102:BFX131102 BPR131102:BPT131102 BZN131102:BZP131102 CJJ131102:CJL131102 CTF131102:CTH131102 DDB131102:DDD131102 DMX131102:DMZ131102 DWT131102:DWV131102 EGP131102:EGR131102 EQL131102:EQN131102 FAH131102:FAJ131102 FKD131102:FKF131102 FTZ131102:FUB131102 GDV131102:GDX131102 GNR131102:GNT131102 GXN131102:GXP131102 HHJ131102:HHL131102 HRF131102:HRH131102 IBB131102:IBD131102 IKX131102:IKZ131102 IUT131102:IUV131102 JEP131102:JER131102 JOL131102:JON131102 JYH131102:JYJ131102 KID131102:KIF131102 KRZ131102:KSB131102 LBV131102:LBX131102 LLR131102:LLT131102 LVN131102:LVP131102 MFJ131102:MFL131102 MPF131102:MPH131102 MZB131102:MZD131102 NIX131102:NIZ131102 NST131102:NSV131102 OCP131102:OCR131102 OML131102:OMN131102 OWH131102:OWJ131102 PGD131102:PGF131102 PPZ131102:PQB131102 PZV131102:PZX131102 QJR131102:QJT131102 QTN131102:QTP131102 RDJ131102:RDL131102 RNF131102:RNH131102 RXB131102:RXD131102 SGX131102:SGZ131102 SQT131102:SQV131102 TAP131102:TAR131102 TKL131102:TKN131102 TUH131102:TUJ131102 UED131102:UEF131102 UNZ131102:UOB131102 UXV131102:UXX131102 VHR131102:VHT131102 VRN131102:VRP131102 WBJ131102:WBL131102 WLF131102:WLH131102 WVB131102:WVD131102 IP196638:IR196638 SL196638:SN196638 ACH196638:ACJ196638 AMD196638:AMF196638 AVZ196638:AWB196638 BFV196638:BFX196638 BPR196638:BPT196638 BZN196638:BZP196638 CJJ196638:CJL196638 CTF196638:CTH196638 DDB196638:DDD196638 DMX196638:DMZ196638 DWT196638:DWV196638 EGP196638:EGR196638 EQL196638:EQN196638 FAH196638:FAJ196638 FKD196638:FKF196638 FTZ196638:FUB196638 GDV196638:GDX196638 GNR196638:GNT196638 GXN196638:GXP196638 HHJ196638:HHL196638 HRF196638:HRH196638 IBB196638:IBD196638 IKX196638:IKZ196638 IUT196638:IUV196638 JEP196638:JER196638 JOL196638:JON196638 JYH196638:JYJ196638 KID196638:KIF196638 KRZ196638:KSB196638 LBV196638:LBX196638 LLR196638:LLT196638 LVN196638:LVP196638 MFJ196638:MFL196638 MPF196638:MPH196638 MZB196638:MZD196638 NIX196638:NIZ196638 NST196638:NSV196638 OCP196638:OCR196638 OML196638:OMN196638 OWH196638:OWJ196638 PGD196638:PGF196638 PPZ196638:PQB196638 PZV196638:PZX196638 QJR196638:QJT196638 QTN196638:QTP196638 RDJ196638:RDL196638 RNF196638:RNH196638 RXB196638:RXD196638 SGX196638:SGZ196638 SQT196638:SQV196638 TAP196638:TAR196638 TKL196638:TKN196638 TUH196638:TUJ196638 UED196638:UEF196638 UNZ196638:UOB196638 UXV196638:UXX196638 VHR196638:VHT196638 VRN196638:VRP196638 WBJ196638:WBL196638 WLF196638:WLH196638 WVB196638:WVD196638 IP262174:IR262174 SL262174:SN262174 ACH262174:ACJ262174 AMD262174:AMF262174 AVZ262174:AWB262174 BFV262174:BFX262174 BPR262174:BPT262174 BZN262174:BZP262174 CJJ262174:CJL262174 CTF262174:CTH262174 DDB262174:DDD262174 DMX262174:DMZ262174 DWT262174:DWV262174 EGP262174:EGR262174 EQL262174:EQN262174 FAH262174:FAJ262174 FKD262174:FKF262174 FTZ262174:FUB262174 GDV262174:GDX262174 GNR262174:GNT262174 GXN262174:GXP262174 HHJ262174:HHL262174 HRF262174:HRH262174 IBB262174:IBD262174 IKX262174:IKZ262174 IUT262174:IUV262174 JEP262174:JER262174 JOL262174:JON262174 JYH262174:JYJ262174 KID262174:KIF262174 KRZ262174:KSB262174 LBV262174:LBX262174 LLR262174:LLT262174 LVN262174:LVP262174 MFJ262174:MFL262174 MPF262174:MPH262174 MZB262174:MZD262174 NIX262174:NIZ262174 NST262174:NSV262174 OCP262174:OCR262174 OML262174:OMN262174 OWH262174:OWJ262174 PGD262174:PGF262174 PPZ262174:PQB262174 PZV262174:PZX262174 QJR262174:QJT262174 QTN262174:QTP262174 RDJ262174:RDL262174 RNF262174:RNH262174 RXB262174:RXD262174 SGX262174:SGZ262174 SQT262174:SQV262174 TAP262174:TAR262174 TKL262174:TKN262174 TUH262174:TUJ262174 UED262174:UEF262174 UNZ262174:UOB262174 UXV262174:UXX262174 VHR262174:VHT262174 VRN262174:VRP262174 WBJ262174:WBL262174 WLF262174:WLH262174 WVB262174:WVD262174 IP327710:IR327710 SL327710:SN327710 ACH327710:ACJ327710 AMD327710:AMF327710 AVZ327710:AWB327710 BFV327710:BFX327710 BPR327710:BPT327710 BZN327710:BZP327710 CJJ327710:CJL327710 CTF327710:CTH327710 DDB327710:DDD327710 DMX327710:DMZ327710 DWT327710:DWV327710 EGP327710:EGR327710 EQL327710:EQN327710 FAH327710:FAJ327710 FKD327710:FKF327710 FTZ327710:FUB327710 GDV327710:GDX327710 GNR327710:GNT327710 GXN327710:GXP327710 HHJ327710:HHL327710 HRF327710:HRH327710 IBB327710:IBD327710 IKX327710:IKZ327710 IUT327710:IUV327710 JEP327710:JER327710 JOL327710:JON327710 JYH327710:JYJ327710 KID327710:KIF327710 KRZ327710:KSB327710 LBV327710:LBX327710 LLR327710:LLT327710 LVN327710:LVP327710 MFJ327710:MFL327710 MPF327710:MPH327710 MZB327710:MZD327710 NIX327710:NIZ327710 NST327710:NSV327710 OCP327710:OCR327710 OML327710:OMN327710 OWH327710:OWJ327710 PGD327710:PGF327710 PPZ327710:PQB327710 PZV327710:PZX327710 QJR327710:QJT327710 QTN327710:QTP327710 RDJ327710:RDL327710 RNF327710:RNH327710 RXB327710:RXD327710 SGX327710:SGZ327710 SQT327710:SQV327710 TAP327710:TAR327710 TKL327710:TKN327710 TUH327710:TUJ327710 UED327710:UEF327710 UNZ327710:UOB327710 UXV327710:UXX327710 VHR327710:VHT327710 VRN327710:VRP327710 WBJ327710:WBL327710 WLF327710:WLH327710 WVB327710:WVD327710 IP393246:IR393246 SL393246:SN393246 ACH393246:ACJ393246 AMD393246:AMF393246 AVZ393246:AWB393246 BFV393246:BFX393246 BPR393246:BPT393246 BZN393246:BZP393246 CJJ393246:CJL393246 CTF393246:CTH393246 DDB393246:DDD393246 DMX393246:DMZ393246 DWT393246:DWV393246 EGP393246:EGR393246 EQL393246:EQN393246 FAH393246:FAJ393246 FKD393246:FKF393246 FTZ393246:FUB393246 GDV393246:GDX393246 GNR393246:GNT393246 GXN393246:GXP393246 HHJ393246:HHL393246 HRF393246:HRH393246 IBB393246:IBD393246 IKX393246:IKZ393246 IUT393246:IUV393246 JEP393246:JER393246 JOL393246:JON393246 JYH393246:JYJ393246 KID393246:KIF393246 KRZ393246:KSB393246 LBV393246:LBX393246 LLR393246:LLT393246 LVN393246:LVP393246 MFJ393246:MFL393246 MPF393246:MPH393246 MZB393246:MZD393246 NIX393246:NIZ393246 NST393246:NSV393246 OCP393246:OCR393246 OML393246:OMN393246 OWH393246:OWJ393246 PGD393246:PGF393246 PPZ393246:PQB393246 PZV393246:PZX393246 QJR393246:QJT393246 QTN393246:QTP393246 RDJ393246:RDL393246 RNF393246:RNH393246 RXB393246:RXD393246 SGX393246:SGZ393246 SQT393246:SQV393246 TAP393246:TAR393246 TKL393246:TKN393246 TUH393246:TUJ393246 UED393246:UEF393246 UNZ393246:UOB393246 UXV393246:UXX393246 VHR393246:VHT393246 VRN393246:VRP393246 WBJ393246:WBL393246 WLF393246:WLH393246 WVB393246:WVD393246 IP458782:IR458782 SL458782:SN458782 ACH458782:ACJ458782 AMD458782:AMF458782 AVZ458782:AWB458782 BFV458782:BFX458782 BPR458782:BPT458782 BZN458782:BZP458782 CJJ458782:CJL458782 CTF458782:CTH458782 DDB458782:DDD458782 DMX458782:DMZ458782 DWT458782:DWV458782 EGP458782:EGR458782 EQL458782:EQN458782 FAH458782:FAJ458782 FKD458782:FKF458782 FTZ458782:FUB458782 GDV458782:GDX458782 GNR458782:GNT458782 GXN458782:GXP458782 HHJ458782:HHL458782 HRF458782:HRH458782 IBB458782:IBD458782 IKX458782:IKZ458782 IUT458782:IUV458782 JEP458782:JER458782 JOL458782:JON458782 JYH458782:JYJ458782 KID458782:KIF458782 KRZ458782:KSB458782 LBV458782:LBX458782 LLR458782:LLT458782 LVN458782:LVP458782 MFJ458782:MFL458782 MPF458782:MPH458782 MZB458782:MZD458782 NIX458782:NIZ458782 NST458782:NSV458782 OCP458782:OCR458782 OML458782:OMN458782 OWH458782:OWJ458782 PGD458782:PGF458782 PPZ458782:PQB458782 PZV458782:PZX458782 QJR458782:QJT458782 QTN458782:QTP458782 RDJ458782:RDL458782 RNF458782:RNH458782 RXB458782:RXD458782 SGX458782:SGZ458782 SQT458782:SQV458782 TAP458782:TAR458782 TKL458782:TKN458782 TUH458782:TUJ458782 UED458782:UEF458782 UNZ458782:UOB458782 UXV458782:UXX458782 VHR458782:VHT458782 VRN458782:VRP458782 WBJ458782:WBL458782 WLF458782:WLH458782 WVB458782:WVD458782 IP524318:IR524318 SL524318:SN524318 ACH524318:ACJ524318 AMD524318:AMF524318 AVZ524318:AWB524318 BFV524318:BFX524318 BPR524318:BPT524318 BZN524318:BZP524318 CJJ524318:CJL524318 CTF524318:CTH524318 DDB524318:DDD524318 DMX524318:DMZ524318 DWT524318:DWV524318 EGP524318:EGR524318 EQL524318:EQN524318 FAH524318:FAJ524318 FKD524318:FKF524318 FTZ524318:FUB524318 GDV524318:GDX524318 GNR524318:GNT524318 GXN524318:GXP524318 HHJ524318:HHL524318 HRF524318:HRH524318 IBB524318:IBD524318 IKX524318:IKZ524318 IUT524318:IUV524318 JEP524318:JER524318 JOL524318:JON524318 JYH524318:JYJ524318 KID524318:KIF524318 KRZ524318:KSB524318 LBV524318:LBX524318 LLR524318:LLT524318 LVN524318:LVP524318 MFJ524318:MFL524318 MPF524318:MPH524318 MZB524318:MZD524318 NIX524318:NIZ524318 NST524318:NSV524318 OCP524318:OCR524318 OML524318:OMN524318 OWH524318:OWJ524318 PGD524318:PGF524318 PPZ524318:PQB524318 PZV524318:PZX524318 QJR524318:QJT524318 QTN524318:QTP524318 RDJ524318:RDL524318 RNF524318:RNH524318 RXB524318:RXD524318 SGX524318:SGZ524318 SQT524318:SQV524318 TAP524318:TAR524318 TKL524318:TKN524318 TUH524318:TUJ524318 UED524318:UEF524318 UNZ524318:UOB524318 UXV524318:UXX524318 VHR524318:VHT524318 VRN524318:VRP524318 WBJ524318:WBL524318 WLF524318:WLH524318 WVB524318:WVD524318 IP589854:IR589854 SL589854:SN589854 ACH589854:ACJ589854 AMD589854:AMF589854 AVZ589854:AWB589854 BFV589854:BFX589854 BPR589854:BPT589854 BZN589854:BZP589854 CJJ589854:CJL589854 CTF589854:CTH589854 DDB589854:DDD589854 DMX589854:DMZ589854 DWT589854:DWV589854 EGP589854:EGR589854 EQL589854:EQN589854 FAH589854:FAJ589854 FKD589854:FKF589854 FTZ589854:FUB589854 GDV589854:GDX589854 GNR589854:GNT589854 GXN589854:GXP589854 HHJ589854:HHL589854 HRF589854:HRH589854 IBB589854:IBD589854 IKX589854:IKZ589854 IUT589854:IUV589854 JEP589854:JER589854 JOL589854:JON589854 JYH589854:JYJ589854 KID589854:KIF589854 KRZ589854:KSB589854 LBV589854:LBX589854 LLR589854:LLT589854 LVN589854:LVP589854 MFJ589854:MFL589854 MPF589854:MPH589854 MZB589854:MZD589854 NIX589854:NIZ589854 NST589854:NSV589854 OCP589854:OCR589854 OML589854:OMN589854 OWH589854:OWJ589854 PGD589854:PGF589854 PPZ589854:PQB589854 PZV589854:PZX589854 QJR589854:QJT589854 QTN589854:QTP589854 RDJ589854:RDL589854 RNF589854:RNH589854 RXB589854:RXD589854 SGX589854:SGZ589854 SQT589854:SQV589854 TAP589854:TAR589854 TKL589854:TKN589854 TUH589854:TUJ589854 UED589854:UEF589854 UNZ589854:UOB589854 UXV589854:UXX589854 VHR589854:VHT589854 VRN589854:VRP589854 WBJ589854:WBL589854 WLF589854:WLH589854 WVB589854:WVD589854 IP655390:IR655390 SL655390:SN655390 ACH655390:ACJ655390 AMD655390:AMF655390 AVZ655390:AWB655390 BFV655390:BFX655390 BPR655390:BPT655390 BZN655390:BZP655390 CJJ655390:CJL655390 CTF655390:CTH655390 DDB655390:DDD655390 DMX655390:DMZ655390 DWT655390:DWV655390 EGP655390:EGR655390 EQL655390:EQN655390 FAH655390:FAJ655390 FKD655390:FKF655390 FTZ655390:FUB655390 GDV655390:GDX655390 GNR655390:GNT655390 GXN655390:GXP655390 HHJ655390:HHL655390 HRF655390:HRH655390 IBB655390:IBD655390 IKX655390:IKZ655390 IUT655390:IUV655390 JEP655390:JER655390 JOL655390:JON655390 JYH655390:JYJ655390 KID655390:KIF655390 KRZ655390:KSB655390 LBV655390:LBX655390 LLR655390:LLT655390 LVN655390:LVP655390 MFJ655390:MFL655390 MPF655390:MPH655390 MZB655390:MZD655390 NIX655390:NIZ655390 NST655390:NSV655390 OCP655390:OCR655390 OML655390:OMN655390 OWH655390:OWJ655390 PGD655390:PGF655390 PPZ655390:PQB655390 PZV655390:PZX655390 QJR655390:QJT655390 QTN655390:QTP655390 RDJ655390:RDL655390 RNF655390:RNH655390 RXB655390:RXD655390 SGX655390:SGZ655390 SQT655390:SQV655390 TAP655390:TAR655390 TKL655390:TKN655390 TUH655390:TUJ655390 UED655390:UEF655390 UNZ655390:UOB655390 UXV655390:UXX655390 VHR655390:VHT655390 VRN655390:VRP655390 WBJ655390:WBL655390 WLF655390:WLH655390 WVB655390:WVD655390 IP720926:IR720926 SL720926:SN720926 ACH720926:ACJ720926 AMD720926:AMF720926 AVZ720926:AWB720926 BFV720926:BFX720926 BPR720926:BPT720926 BZN720926:BZP720926 CJJ720926:CJL720926 CTF720926:CTH720926 DDB720926:DDD720926 DMX720926:DMZ720926 DWT720926:DWV720926 EGP720926:EGR720926 EQL720926:EQN720926 FAH720926:FAJ720926 FKD720926:FKF720926 FTZ720926:FUB720926 GDV720926:GDX720926 GNR720926:GNT720926 GXN720926:GXP720926 HHJ720926:HHL720926 HRF720926:HRH720926 IBB720926:IBD720926 IKX720926:IKZ720926 IUT720926:IUV720926 JEP720926:JER720926 JOL720926:JON720926 JYH720926:JYJ720926 KID720926:KIF720926 KRZ720926:KSB720926 LBV720926:LBX720926 LLR720926:LLT720926 LVN720926:LVP720926 MFJ720926:MFL720926 MPF720926:MPH720926 MZB720926:MZD720926 NIX720926:NIZ720926 NST720926:NSV720926 OCP720926:OCR720926 OML720926:OMN720926 OWH720926:OWJ720926 PGD720926:PGF720926 PPZ720926:PQB720926 PZV720926:PZX720926 QJR720926:QJT720926 QTN720926:QTP720926 RDJ720926:RDL720926 RNF720926:RNH720926 RXB720926:RXD720926 SGX720926:SGZ720926 SQT720926:SQV720926 TAP720926:TAR720926 TKL720926:TKN720926 TUH720926:TUJ720926 UED720926:UEF720926 UNZ720926:UOB720926 UXV720926:UXX720926 VHR720926:VHT720926 VRN720926:VRP720926 WBJ720926:WBL720926 WLF720926:WLH720926 WVB720926:WVD720926 IP786462:IR786462 SL786462:SN786462 ACH786462:ACJ786462 AMD786462:AMF786462 AVZ786462:AWB786462 BFV786462:BFX786462 BPR786462:BPT786462 BZN786462:BZP786462 CJJ786462:CJL786462 CTF786462:CTH786462 DDB786462:DDD786462 DMX786462:DMZ786462 DWT786462:DWV786462 EGP786462:EGR786462 EQL786462:EQN786462 FAH786462:FAJ786462 FKD786462:FKF786462 FTZ786462:FUB786462 GDV786462:GDX786462 GNR786462:GNT786462 GXN786462:GXP786462 HHJ786462:HHL786462 HRF786462:HRH786462 IBB786462:IBD786462 IKX786462:IKZ786462 IUT786462:IUV786462 JEP786462:JER786462 JOL786462:JON786462 JYH786462:JYJ786462 KID786462:KIF786462 KRZ786462:KSB786462 LBV786462:LBX786462 LLR786462:LLT786462 LVN786462:LVP786462 MFJ786462:MFL786462 MPF786462:MPH786462 MZB786462:MZD786462 NIX786462:NIZ786462 NST786462:NSV786462 OCP786462:OCR786462 OML786462:OMN786462 OWH786462:OWJ786462 PGD786462:PGF786462 PPZ786462:PQB786462 PZV786462:PZX786462 QJR786462:QJT786462 QTN786462:QTP786462 RDJ786462:RDL786462 RNF786462:RNH786462 RXB786462:RXD786462 SGX786462:SGZ786462 SQT786462:SQV786462 TAP786462:TAR786462 TKL786462:TKN786462 TUH786462:TUJ786462 UED786462:UEF786462 UNZ786462:UOB786462 UXV786462:UXX786462 VHR786462:VHT786462 VRN786462:VRP786462 WBJ786462:WBL786462 WLF786462:WLH786462 WVB786462:WVD786462 IP851998:IR851998 SL851998:SN851998 ACH851998:ACJ851998 AMD851998:AMF851998 AVZ851998:AWB851998 BFV851998:BFX851998 BPR851998:BPT851998 BZN851998:BZP851998 CJJ851998:CJL851998 CTF851998:CTH851998 DDB851998:DDD851998 DMX851998:DMZ851998 DWT851998:DWV851998 EGP851998:EGR851998 EQL851998:EQN851998 FAH851998:FAJ851998 FKD851998:FKF851998 FTZ851998:FUB851998 GDV851998:GDX851998 GNR851998:GNT851998 GXN851998:GXP851998 HHJ851998:HHL851998 HRF851998:HRH851998 IBB851998:IBD851998 IKX851998:IKZ851998 IUT851998:IUV851998 JEP851998:JER851998 JOL851998:JON851998 JYH851998:JYJ851998 KID851998:KIF851998 KRZ851998:KSB851998 LBV851998:LBX851998 LLR851998:LLT851998 LVN851998:LVP851998 MFJ851998:MFL851998 MPF851998:MPH851998 MZB851998:MZD851998 NIX851998:NIZ851998 NST851998:NSV851998 OCP851998:OCR851998 OML851998:OMN851998 OWH851998:OWJ851998 PGD851998:PGF851998 PPZ851998:PQB851998 PZV851998:PZX851998 QJR851998:QJT851998 QTN851998:QTP851998 RDJ851998:RDL851998 RNF851998:RNH851998 RXB851998:RXD851998 SGX851998:SGZ851998 SQT851998:SQV851998 TAP851998:TAR851998 TKL851998:TKN851998 TUH851998:TUJ851998 UED851998:UEF851998 UNZ851998:UOB851998 UXV851998:UXX851998 VHR851998:VHT851998 VRN851998:VRP851998 WBJ851998:WBL851998 WLF851998:WLH851998 WVB851998:WVD851998 IP917534:IR917534 SL917534:SN917534 ACH917534:ACJ917534 AMD917534:AMF917534 AVZ917534:AWB917534 BFV917534:BFX917534 BPR917534:BPT917534 BZN917534:BZP917534 CJJ917534:CJL917534 CTF917534:CTH917534 DDB917534:DDD917534 DMX917534:DMZ917534 DWT917534:DWV917534 EGP917534:EGR917534 EQL917534:EQN917534 FAH917534:FAJ917534 FKD917534:FKF917534 FTZ917534:FUB917534 GDV917534:GDX917534 GNR917534:GNT917534 GXN917534:GXP917534 HHJ917534:HHL917534 HRF917534:HRH917534 IBB917534:IBD917534 IKX917534:IKZ917534 IUT917534:IUV917534 JEP917534:JER917534 JOL917534:JON917534 JYH917534:JYJ917534 KID917534:KIF917534 KRZ917534:KSB917534 LBV917534:LBX917534 LLR917534:LLT917534 LVN917534:LVP917534 MFJ917534:MFL917534 MPF917534:MPH917534 MZB917534:MZD917534 NIX917534:NIZ917534 NST917534:NSV917534 OCP917534:OCR917534 OML917534:OMN917534 OWH917534:OWJ917534 PGD917534:PGF917534 PPZ917534:PQB917534 PZV917534:PZX917534 QJR917534:QJT917534 QTN917534:QTP917534 RDJ917534:RDL917534 RNF917534:RNH917534 RXB917534:RXD917534 SGX917534:SGZ917534 SQT917534:SQV917534 TAP917534:TAR917534 TKL917534:TKN917534 TUH917534:TUJ917534 UED917534:UEF917534 UNZ917534:UOB917534 UXV917534:UXX917534 VHR917534:VHT917534 VRN917534:VRP917534 WBJ917534:WBL917534 WLF917534:WLH917534 WVB917534:WVD917534 IP983070:IR983070 SL983070:SN983070 ACH983070:ACJ983070 AMD983070:AMF983070 AVZ983070:AWB983070 BFV983070:BFX983070 BPR983070:BPT983070 BZN983070:BZP983070 CJJ983070:CJL983070 CTF983070:CTH983070 DDB983070:DDD983070 DMX983070:DMZ983070 DWT983070:DWV983070 EGP983070:EGR983070 EQL983070:EQN983070 FAH983070:FAJ983070 FKD983070:FKF983070 FTZ983070:FUB983070 GDV983070:GDX983070 GNR983070:GNT983070 GXN983070:GXP983070 HHJ983070:HHL983070 HRF983070:HRH983070 IBB983070:IBD983070 IKX983070:IKZ983070 IUT983070:IUV983070 JEP983070:JER983070 JOL983070:JON983070 JYH983070:JYJ983070 KID983070:KIF983070 KRZ983070:KSB983070 LBV983070:LBX983070 LLR983070:LLT983070 LVN983070:LVP983070 MFJ983070:MFL983070 MPF983070:MPH983070 MZB983070:MZD983070 NIX983070:NIZ983070 NST983070:NSV983070 OCP983070:OCR983070 OML983070:OMN983070 OWH983070:OWJ983070 PGD983070:PGF983070 PPZ983070:PQB983070 PZV983070:PZX983070 QJR983070:QJT983070 QTN983070:QTP983070 RDJ983070:RDL983070 RNF983070:RNH983070 RXB983070:RXD983070 SGX983070:SGZ983070 SQT983070:SQV983070 TAP983070:TAR983070 TKL983070:TKN983070 TUH983070:TUJ983070 UED983070:UEF983070 UNZ983070:UOB983070 UXV983070:UXX983070 VHR983070:VHT983070 VRN983070:VRP983070 WBJ983070:WBL983070 WLF983070:WLH983070 WVB983070:WVD983070 IU65564:IW65565 SQ65564:SS65565 ACM65564:ACO65565 AMI65564:AMK65565 AWE65564:AWG65565 BGA65564:BGC65565 BPW65564:BPY65565 BZS65564:BZU65565 CJO65564:CJQ65565 CTK65564:CTM65565 DDG65564:DDI65565 DNC65564:DNE65565 DWY65564:DXA65565 EGU65564:EGW65565 EQQ65564:EQS65565 FAM65564:FAO65565 FKI65564:FKK65565 FUE65564:FUG65565 GEA65564:GEC65565 GNW65564:GNY65565 GXS65564:GXU65565 HHO65564:HHQ65565 HRK65564:HRM65565 IBG65564:IBI65565 ILC65564:ILE65565 IUY65564:IVA65565 JEU65564:JEW65565 JOQ65564:JOS65565 JYM65564:JYO65565 KII65564:KIK65565 KSE65564:KSG65565 LCA65564:LCC65565 LLW65564:LLY65565 LVS65564:LVU65565 MFO65564:MFQ65565 MPK65564:MPM65565 MZG65564:MZI65565 NJC65564:NJE65565 NSY65564:NTA65565 OCU65564:OCW65565 OMQ65564:OMS65565 OWM65564:OWO65565 PGI65564:PGK65565 PQE65564:PQG65565 QAA65564:QAC65565 QJW65564:QJY65565 QTS65564:QTU65565 RDO65564:RDQ65565 RNK65564:RNM65565 RXG65564:RXI65565 SHC65564:SHE65565 SQY65564:SRA65565 TAU65564:TAW65565 TKQ65564:TKS65565 TUM65564:TUO65565 UEI65564:UEK65565 UOE65564:UOG65565 UYA65564:UYC65565 VHW65564:VHY65565 VRS65564:VRU65565 WBO65564:WBQ65565 WLK65564:WLM65565 WVG65564:WVI65565 IU131100:IW131101 SQ131100:SS131101 ACM131100:ACO131101 AMI131100:AMK131101 AWE131100:AWG131101 BGA131100:BGC131101 BPW131100:BPY131101 BZS131100:BZU131101 CJO131100:CJQ131101 CTK131100:CTM131101 DDG131100:DDI131101 DNC131100:DNE131101 DWY131100:DXA131101 EGU131100:EGW131101 EQQ131100:EQS131101 FAM131100:FAO131101 FKI131100:FKK131101 FUE131100:FUG131101 GEA131100:GEC131101 GNW131100:GNY131101 GXS131100:GXU131101 HHO131100:HHQ131101 HRK131100:HRM131101 IBG131100:IBI131101 ILC131100:ILE131101 IUY131100:IVA131101 JEU131100:JEW131101 JOQ131100:JOS131101 JYM131100:JYO131101 KII131100:KIK131101 KSE131100:KSG131101 LCA131100:LCC131101 LLW131100:LLY131101 LVS131100:LVU131101 MFO131100:MFQ131101 MPK131100:MPM131101 MZG131100:MZI131101 NJC131100:NJE131101 NSY131100:NTA131101 OCU131100:OCW131101 OMQ131100:OMS131101 OWM131100:OWO131101 PGI131100:PGK131101 PQE131100:PQG131101 QAA131100:QAC131101 QJW131100:QJY131101 QTS131100:QTU131101 RDO131100:RDQ131101 RNK131100:RNM131101 RXG131100:RXI131101 SHC131100:SHE131101 SQY131100:SRA131101 TAU131100:TAW131101 TKQ131100:TKS131101 TUM131100:TUO131101 UEI131100:UEK131101 UOE131100:UOG131101 UYA131100:UYC131101 VHW131100:VHY131101 VRS131100:VRU131101 WBO131100:WBQ131101 WLK131100:WLM131101 WVG131100:WVI131101 IU196636:IW196637 SQ196636:SS196637 ACM196636:ACO196637 AMI196636:AMK196637 AWE196636:AWG196637 BGA196636:BGC196637 BPW196636:BPY196637 BZS196636:BZU196637 CJO196636:CJQ196637 CTK196636:CTM196637 DDG196636:DDI196637 DNC196636:DNE196637 DWY196636:DXA196637 EGU196636:EGW196637 EQQ196636:EQS196637 FAM196636:FAO196637 FKI196636:FKK196637 FUE196636:FUG196637 GEA196636:GEC196637 GNW196636:GNY196637 GXS196636:GXU196637 HHO196636:HHQ196637 HRK196636:HRM196637 IBG196636:IBI196637 ILC196636:ILE196637 IUY196636:IVA196637 JEU196636:JEW196637 JOQ196636:JOS196637 JYM196636:JYO196637 KII196636:KIK196637 KSE196636:KSG196637 LCA196636:LCC196637 LLW196636:LLY196637 LVS196636:LVU196637 MFO196636:MFQ196637 MPK196636:MPM196637 MZG196636:MZI196637 NJC196636:NJE196637 NSY196636:NTA196637 OCU196636:OCW196637 OMQ196636:OMS196637 OWM196636:OWO196637 PGI196636:PGK196637 PQE196636:PQG196637 QAA196636:QAC196637 QJW196636:QJY196637 QTS196636:QTU196637 RDO196636:RDQ196637 RNK196636:RNM196637 RXG196636:RXI196637 SHC196636:SHE196637 SQY196636:SRA196637 TAU196636:TAW196637 TKQ196636:TKS196637 TUM196636:TUO196637 UEI196636:UEK196637 UOE196636:UOG196637 UYA196636:UYC196637 VHW196636:VHY196637 VRS196636:VRU196637 WBO196636:WBQ196637 WLK196636:WLM196637 WVG196636:WVI196637 IU262172:IW262173 SQ262172:SS262173 ACM262172:ACO262173 AMI262172:AMK262173 AWE262172:AWG262173 BGA262172:BGC262173 BPW262172:BPY262173 BZS262172:BZU262173 CJO262172:CJQ262173 CTK262172:CTM262173 DDG262172:DDI262173 DNC262172:DNE262173 DWY262172:DXA262173 EGU262172:EGW262173 EQQ262172:EQS262173 FAM262172:FAO262173 FKI262172:FKK262173 FUE262172:FUG262173 GEA262172:GEC262173 GNW262172:GNY262173 GXS262172:GXU262173 HHO262172:HHQ262173 HRK262172:HRM262173 IBG262172:IBI262173 ILC262172:ILE262173 IUY262172:IVA262173 JEU262172:JEW262173 JOQ262172:JOS262173 JYM262172:JYO262173 KII262172:KIK262173 KSE262172:KSG262173 LCA262172:LCC262173 LLW262172:LLY262173 LVS262172:LVU262173 MFO262172:MFQ262173 MPK262172:MPM262173 MZG262172:MZI262173 NJC262172:NJE262173 NSY262172:NTA262173 OCU262172:OCW262173 OMQ262172:OMS262173 OWM262172:OWO262173 PGI262172:PGK262173 PQE262172:PQG262173 QAA262172:QAC262173 QJW262172:QJY262173 QTS262172:QTU262173 RDO262172:RDQ262173 RNK262172:RNM262173 RXG262172:RXI262173 SHC262172:SHE262173 SQY262172:SRA262173 TAU262172:TAW262173 TKQ262172:TKS262173 TUM262172:TUO262173 UEI262172:UEK262173 UOE262172:UOG262173 UYA262172:UYC262173 VHW262172:VHY262173 VRS262172:VRU262173 WBO262172:WBQ262173 WLK262172:WLM262173 WVG262172:WVI262173 IU327708:IW327709 SQ327708:SS327709 ACM327708:ACO327709 AMI327708:AMK327709 AWE327708:AWG327709 BGA327708:BGC327709 BPW327708:BPY327709 BZS327708:BZU327709 CJO327708:CJQ327709 CTK327708:CTM327709 DDG327708:DDI327709 DNC327708:DNE327709 DWY327708:DXA327709 EGU327708:EGW327709 EQQ327708:EQS327709 FAM327708:FAO327709 FKI327708:FKK327709 FUE327708:FUG327709 GEA327708:GEC327709 GNW327708:GNY327709 GXS327708:GXU327709 HHO327708:HHQ327709 HRK327708:HRM327709 IBG327708:IBI327709 ILC327708:ILE327709 IUY327708:IVA327709 JEU327708:JEW327709 JOQ327708:JOS327709 JYM327708:JYO327709 KII327708:KIK327709 KSE327708:KSG327709 LCA327708:LCC327709 LLW327708:LLY327709 LVS327708:LVU327709 MFO327708:MFQ327709 MPK327708:MPM327709 MZG327708:MZI327709 NJC327708:NJE327709 NSY327708:NTA327709 OCU327708:OCW327709 OMQ327708:OMS327709 OWM327708:OWO327709 PGI327708:PGK327709 PQE327708:PQG327709 QAA327708:QAC327709 QJW327708:QJY327709 QTS327708:QTU327709 RDO327708:RDQ327709 RNK327708:RNM327709 RXG327708:RXI327709 SHC327708:SHE327709 SQY327708:SRA327709 TAU327708:TAW327709 TKQ327708:TKS327709 TUM327708:TUO327709 UEI327708:UEK327709 UOE327708:UOG327709 UYA327708:UYC327709 VHW327708:VHY327709 VRS327708:VRU327709 WBO327708:WBQ327709 WLK327708:WLM327709 WVG327708:WVI327709 IU393244:IW393245 SQ393244:SS393245 ACM393244:ACO393245 AMI393244:AMK393245 AWE393244:AWG393245 BGA393244:BGC393245 BPW393244:BPY393245 BZS393244:BZU393245 CJO393244:CJQ393245 CTK393244:CTM393245 DDG393244:DDI393245 DNC393244:DNE393245 DWY393244:DXA393245 EGU393244:EGW393245 EQQ393244:EQS393245 FAM393244:FAO393245 FKI393244:FKK393245 FUE393244:FUG393245 GEA393244:GEC393245 GNW393244:GNY393245 GXS393244:GXU393245 HHO393244:HHQ393245 HRK393244:HRM393245 IBG393244:IBI393245 ILC393244:ILE393245 IUY393244:IVA393245 JEU393244:JEW393245 JOQ393244:JOS393245 JYM393244:JYO393245 KII393244:KIK393245 KSE393244:KSG393245 LCA393244:LCC393245 LLW393244:LLY393245 LVS393244:LVU393245 MFO393244:MFQ393245 MPK393244:MPM393245 MZG393244:MZI393245 NJC393244:NJE393245 NSY393244:NTA393245 OCU393244:OCW393245 OMQ393244:OMS393245 OWM393244:OWO393245 PGI393244:PGK393245 PQE393244:PQG393245 QAA393244:QAC393245 QJW393244:QJY393245 QTS393244:QTU393245 RDO393244:RDQ393245 RNK393244:RNM393245 RXG393244:RXI393245 SHC393244:SHE393245 SQY393244:SRA393245 TAU393244:TAW393245 TKQ393244:TKS393245 TUM393244:TUO393245 UEI393244:UEK393245 UOE393244:UOG393245 UYA393244:UYC393245 VHW393244:VHY393245 VRS393244:VRU393245 WBO393244:WBQ393245 WLK393244:WLM393245 WVG393244:WVI393245 IU458780:IW458781 SQ458780:SS458781 ACM458780:ACO458781 AMI458780:AMK458781 AWE458780:AWG458781 BGA458780:BGC458781 BPW458780:BPY458781 BZS458780:BZU458781 CJO458780:CJQ458781 CTK458780:CTM458781 DDG458780:DDI458781 DNC458780:DNE458781 DWY458780:DXA458781 EGU458780:EGW458781 EQQ458780:EQS458781 FAM458780:FAO458781 FKI458780:FKK458781 FUE458780:FUG458781 GEA458780:GEC458781 GNW458780:GNY458781 GXS458780:GXU458781 HHO458780:HHQ458781 HRK458780:HRM458781 IBG458780:IBI458781 ILC458780:ILE458781 IUY458780:IVA458781 JEU458780:JEW458781 JOQ458780:JOS458781 JYM458780:JYO458781 KII458780:KIK458781 KSE458780:KSG458781 LCA458780:LCC458781 LLW458780:LLY458781 LVS458780:LVU458781 MFO458780:MFQ458781 MPK458780:MPM458781 MZG458780:MZI458781 NJC458780:NJE458781 NSY458780:NTA458781 OCU458780:OCW458781 OMQ458780:OMS458781 OWM458780:OWO458781 PGI458780:PGK458781 PQE458780:PQG458781 QAA458780:QAC458781 QJW458780:QJY458781 QTS458780:QTU458781 RDO458780:RDQ458781 RNK458780:RNM458781 RXG458780:RXI458781 SHC458780:SHE458781 SQY458780:SRA458781 TAU458780:TAW458781 TKQ458780:TKS458781 TUM458780:TUO458781 UEI458780:UEK458781 UOE458780:UOG458781 UYA458780:UYC458781 VHW458780:VHY458781 VRS458780:VRU458781 WBO458780:WBQ458781 WLK458780:WLM458781 WVG458780:WVI458781 IU524316:IW524317 SQ524316:SS524317 ACM524316:ACO524317 AMI524316:AMK524317 AWE524316:AWG524317 BGA524316:BGC524317 BPW524316:BPY524317 BZS524316:BZU524317 CJO524316:CJQ524317 CTK524316:CTM524317 DDG524316:DDI524317 DNC524316:DNE524317 DWY524316:DXA524317 EGU524316:EGW524317 EQQ524316:EQS524317 FAM524316:FAO524317 FKI524316:FKK524317 FUE524316:FUG524317 GEA524316:GEC524317 GNW524316:GNY524317 GXS524316:GXU524317 HHO524316:HHQ524317 HRK524316:HRM524317 IBG524316:IBI524317 ILC524316:ILE524317 IUY524316:IVA524317 JEU524316:JEW524317 JOQ524316:JOS524317 JYM524316:JYO524317 KII524316:KIK524317 KSE524316:KSG524317 LCA524316:LCC524317 LLW524316:LLY524317 LVS524316:LVU524317 MFO524316:MFQ524317 MPK524316:MPM524317 MZG524316:MZI524317 NJC524316:NJE524317 NSY524316:NTA524317 OCU524316:OCW524317 OMQ524316:OMS524317 OWM524316:OWO524317 PGI524316:PGK524317 PQE524316:PQG524317 QAA524316:QAC524317 QJW524316:QJY524317 QTS524316:QTU524317 RDO524316:RDQ524317 RNK524316:RNM524317 RXG524316:RXI524317 SHC524316:SHE524317 SQY524316:SRA524317 TAU524316:TAW524317 TKQ524316:TKS524317 TUM524316:TUO524317 UEI524316:UEK524317 UOE524316:UOG524317 UYA524316:UYC524317 VHW524316:VHY524317 VRS524316:VRU524317 WBO524316:WBQ524317 WLK524316:WLM524317 WVG524316:WVI524317 IU589852:IW589853 SQ589852:SS589853 ACM589852:ACO589853 AMI589852:AMK589853 AWE589852:AWG589853 BGA589852:BGC589853 BPW589852:BPY589853 BZS589852:BZU589853 CJO589852:CJQ589853 CTK589852:CTM589853 DDG589852:DDI589853 DNC589852:DNE589853 DWY589852:DXA589853 EGU589852:EGW589853 EQQ589852:EQS589853 FAM589852:FAO589853 FKI589852:FKK589853 FUE589852:FUG589853 GEA589852:GEC589853 GNW589852:GNY589853 GXS589852:GXU589853 HHO589852:HHQ589853 HRK589852:HRM589853 IBG589852:IBI589853 ILC589852:ILE589853 IUY589852:IVA589853 JEU589852:JEW589853 JOQ589852:JOS589853 JYM589852:JYO589853 KII589852:KIK589853 KSE589852:KSG589853 LCA589852:LCC589853 LLW589852:LLY589853 LVS589852:LVU589853 MFO589852:MFQ589853 MPK589852:MPM589853 MZG589852:MZI589853 NJC589852:NJE589853 NSY589852:NTA589853 OCU589852:OCW589853 OMQ589852:OMS589853 OWM589852:OWO589853 PGI589852:PGK589853 PQE589852:PQG589853 QAA589852:QAC589853 QJW589852:QJY589853 QTS589852:QTU589853 RDO589852:RDQ589853 RNK589852:RNM589853 RXG589852:RXI589853 SHC589852:SHE589853 SQY589852:SRA589853 TAU589852:TAW589853 TKQ589852:TKS589853 TUM589852:TUO589853 UEI589852:UEK589853 UOE589852:UOG589853 UYA589852:UYC589853 VHW589852:VHY589853 VRS589852:VRU589853 WBO589852:WBQ589853 WLK589852:WLM589853 WVG589852:WVI589853 IU655388:IW655389 SQ655388:SS655389 ACM655388:ACO655389 AMI655388:AMK655389 AWE655388:AWG655389 BGA655388:BGC655389 BPW655388:BPY655389 BZS655388:BZU655389 CJO655388:CJQ655389 CTK655388:CTM655389 DDG655388:DDI655389 DNC655388:DNE655389 DWY655388:DXA655389 EGU655388:EGW655389 EQQ655388:EQS655389 FAM655388:FAO655389 FKI655388:FKK655389 FUE655388:FUG655389 GEA655388:GEC655389 GNW655388:GNY655389 GXS655388:GXU655389 HHO655388:HHQ655389 HRK655388:HRM655389 IBG655388:IBI655389 ILC655388:ILE655389 IUY655388:IVA655389 JEU655388:JEW655389 JOQ655388:JOS655389 JYM655388:JYO655389 KII655388:KIK655389 KSE655388:KSG655389 LCA655388:LCC655389 LLW655388:LLY655389 LVS655388:LVU655389 MFO655388:MFQ655389 MPK655388:MPM655389 MZG655388:MZI655389 NJC655388:NJE655389 NSY655388:NTA655389 OCU655388:OCW655389 OMQ655388:OMS655389 OWM655388:OWO655389 PGI655388:PGK655389 PQE655388:PQG655389 QAA655388:QAC655389 QJW655388:QJY655389 QTS655388:QTU655389 RDO655388:RDQ655389 RNK655388:RNM655389 RXG655388:RXI655389 SHC655388:SHE655389 SQY655388:SRA655389 TAU655388:TAW655389 TKQ655388:TKS655389 TUM655388:TUO655389 UEI655388:UEK655389 UOE655388:UOG655389 UYA655388:UYC655389 VHW655388:VHY655389 VRS655388:VRU655389 WBO655388:WBQ655389 WLK655388:WLM655389 WVG655388:WVI655389 IU720924:IW720925 SQ720924:SS720925 ACM720924:ACO720925 AMI720924:AMK720925 AWE720924:AWG720925 BGA720924:BGC720925 BPW720924:BPY720925 BZS720924:BZU720925 CJO720924:CJQ720925 CTK720924:CTM720925 DDG720924:DDI720925 DNC720924:DNE720925 DWY720924:DXA720925 EGU720924:EGW720925 EQQ720924:EQS720925 FAM720924:FAO720925 FKI720924:FKK720925 FUE720924:FUG720925 GEA720924:GEC720925 GNW720924:GNY720925 GXS720924:GXU720925 HHO720924:HHQ720925 HRK720924:HRM720925 IBG720924:IBI720925 ILC720924:ILE720925 IUY720924:IVA720925 JEU720924:JEW720925 JOQ720924:JOS720925 JYM720924:JYO720925 KII720924:KIK720925 KSE720924:KSG720925 LCA720924:LCC720925 LLW720924:LLY720925 LVS720924:LVU720925 MFO720924:MFQ720925 MPK720924:MPM720925 MZG720924:MZI720925 NJC720924:NJE720925 NSY720924:NTA720925 OCU720924:OCW720925 OMQ720924:OMS720925 OWM720924:OWO720925 PGI720924:PGK720925 PQE720924:PQG720925 QAA720924:QAC720925 QJW720924:QJY720925 QTS720924:QTU720925 RDO720924:RDQ720925 RNK720924:RNM720925 RXG720924:RXI720925 SHC720924:SHE720925 SQY720924:SRA720925 TAU720924:TAW720925 TKQ720924:TKS720925 TUM720924:TUO720925 UEI720924:UEK720925 UOE720924:UOG720925 UYA720924:UYC720925 VHW720924:VHY720925 VRS720924:VRU720925 WBO720924:WBQ720925 WLK720924:WLM720925 WVG720924:WVI720925 IU786460:IW786461 SQ786460:SS786461 ACM786460:ACO786461 AMI786460:AMK786461 AWE786460:AWG786461 BGA786460:BGC786461 BPW786460:BPY786461 BZS786460:BZU786461 CJO786460:CJQ786461 CTK786460:CTM786461 DDG786460:DDI786461 DNC786460:DNE786461 DWY786460:DXA786461 EGU786460:EGW786461 EQQ786460:EQS786461 FAM786460:FAO786461 FKI786460:FKK786461 FUE786460:FUG786461 GEA786460:GEC786461 GNW786460:GNY786461 GXS786460:GXU786461 HHO786460:HHQ786461 HRK786460:HRM786461 IBG786460:IBI786461 ILC786460:ILE786461 IUY786460:IVA786461 JEU786460:JEW786461 JOQ786460:JOS786461 JYM786460:JYO786461 KII786460:KIK786461 KSE786460:KSG786461 LCA786460:LCC786461 LLW786460:LLY786461 LVS786460:LVU786461 MFO786460:MFQ786461 MPK786460:MPM786461 MZG786460:MZI786461 NJC786460:NJE786461 NSY786460:NTA786461 OCU786460:OCW786461 OMQ786460:OMS786461 OWM786460:OWO786461 PGI786460:PGK786461 PQE786460:PQG786461 QAA786460:QAC786461 QJW786460:QJY786461 QTS786460:QTU786461 RDO786460:RDQ786461 RNK786460:RNM786461 RXG786460:RXI786461 SHC786460:SHE786461 SQY786460:SRA786461 TAU786460:TAW786461 TKQ786460:TKS786461 TUM786460:TUO786461 UEI786460:UEK786461 UOE786460:UOG786461 UYA786460:UYC786461 VHW786460:VHY786461 VRS786460:VRU786461 WBO786460:WBQ786461 WLK786460:WLM786461 WVG786460:WVI786461 IU851996:IW851997 SQ851996:SS851997 ACM851996:ACO851997 AMI851996:AMK851997 AWE851996:AWG851997 BGA851996:BGC851997 BPW851996:BPY851997 BZS851996:BZU851997 CJO851996:CJQ851997 CTK851996:CTM851997 DDG851996:DDI851997 DNC851996:DNE851997 DWY851996:DXA851997 EGU851996:EGW851997 EQQ851996:EQS851997 FAM851996:FAO851997 FKI851996:FKK851997 FUE851996:FUG851997 GEA851996:GEC851997 GNW851996:GNY851997 GXS851996:GXU851997 HHO851996:HHQ851997 HRK851996:HRM851997 IBG851996:IBI851997 ILC851996:ILE851997 IUY851996:IVA851997 JEU851996:JEW851997 JOQ851996:JOS851997 JYM851996:JYO851997 KII851996:KIK851997 KSE851996:KSG851997 LCA851996:LCC851997 LLW851996:LLY851997 LVS851996:LVU851997 MFO851996:MFQ851997 MPK851996:MPM851997 MZG851996:MZI851997 NJC851996:NJE851997 NSY851996:NTA851997 OCU851996:OCW851997 OMQ851996:OMS851997 OWM851996:OWO851997 PGI851996:PGK851997 PQE851996:PQG851997 QAA851996:QAC851997 QJW851996:QJY851997 QTS851996:QTU851997 RDO851996:RDQ851997 RNK851996:RNM851997 RXG851996:RXI851997 SHC851996:SHE851997 SQY851996:SRA851997 TAU851996:TAW851997 TKQ851996:TKS851997 TUM851996:TUO851997 UEI851996:UEK851997 UOE851996:UOG851997 UYA851996:UYC851997 VHW851996:VHY851997 VRS851996:VRU851997 WBO851996:WBQ851997 WLK851996:WLM851997 WVG851996:WVI851997 IU917532:IW917533 SQ917532:SS917533 ACM917532:ACO917533 AMI917532:AMK917533 AWE917532:AWG917533 BGA917532:BGC917533 BPW917532:BPY917533 BZS917532:BZU917533 CJO917532:CJQ917533 CTK917532:CTM917533 DDG917532:DDI917533 DNC917532:DNE917533 DWY917532:DXA917533 EGU917532:EGW917533 EQQ917532:EQS917533 FAM917532:FAO917533 FKI917532:FKK917533 FUE917532:FUG917533 GEA917532:GEC917533 GNW917532:GNY917533 GXS917532:GXU917533 HHO917532:HHQ917533 HRK917532:HRM917533 IBG917532:IBI917533 ILC917532:ILE917533 IUY917532:IVA917533 JEU917532:JEW917533 JOQ917532:JOS917533 JYM917532:JYO917533 KII917532:KIK917533 KSE917532:KSG917533 LCA917532:LCC917533 LLW917532:LLY917533 LVS917532:LVU917533 MFO917532:MFQ917533 MPK917532:MPM917533 MZG917532:MZI917533 NJC917532:NJE917533 NSY917532:NTA917533 OCU917532:OCW917533 OMQ917532:OMS917533 OWM917532:OWO917533 PGI917532:PGK917533 PQE917532:PQG917533 QAA917532:QAC917533 QJW917532:QJY917533 QTS917532:QTU917533 RDO917532:RDQ917533 RNK917532:RNM917533 RXG917532:RXI917533 SHC917532:SHE917533 SQY917532:SRA917533 TAU917532:TAW917533 TKQ917532:TKS917533 TUM917532:TUO917533 UEI917532:UEK917533 UOE917532:UOG917533 UYA917532:UYC917533 VHW917532:VHY917533 VRS917532:VRU917533 WBO917532:WBQ917533 WLK917532:WLM917533 WVG917532:WVI917533 IU983068:IW983069 SQ983068:SS983069 ACM983068:ACO983069 AMI983068:AMK983069 AWE983068:AWG983069 BGA983068:BGC983069 BPW983068:BPY983069 BZS983068:BZU983069 CJO983068:CJQ983069 CTK983068:CTM983069 DDG983068:DDI983069 DNC983068:DNE983069 DWY983068:DXA983069 EGU983068:EGW983069 EQQ983068:EQS983069 FAM983068:FAO983069 FKI983068:FKK983069 FUE983068:FUG983069 GEA983068:GEC983069 GNW983068:GNY983069 GXS983068:GXU983069 HHO983068:HHQ983069 HRK983068:HRM983069 IBG983068:IBI983069 ILC983068:ILE983069 IUY983068:IVA983069 JEU983068:JEW983069 JOQ983068:JOS983069 JYM983068:JYO983069 KII983068:KIK983069 KSE983068:KSG983069 LCA983068:LCC983069 LLW983068:LLY983069 LVS983068:LVU983069 MFO983068:MFQ983069 MPK983068:MPM983069 MZG983068:MZI983069 NJC983068:NJE983069 NSY983068:NTA983069 OCU983068:OCW983069 OMQ983068:OMS983069 OWM983068:OWO983069 PGI983068:PGK983069 PQE983068:PQG983069 QAA983068:QAC983069 QJW983068:QJY983069 QTS983068:QTU983069 RDO983068:RDQ983069 RNK983068:RNM983069 RXG983068:RXI983069 SHC983068:SHE983069 SQY983068:SRA983069 TAU983068:TAW983069 TKQ983068:TKS983069 TUM983068:TUO983069 UEI983068:UEK983069 UOE983068:UOG983069 UYA983068:UYC983069 VHW983068:VHY983069 VRS983068:VRU983069 WBO983068:WBQ983069 WLK983068:WLM983069 WVG983068:WVI983069 P65527 IA65527 RW65527 ABS65527 ALO65527 AVK65527 BFG65527 BPC65527 BYY65527 CIU65527 CSQ65527 DCM65527 DMI65527 DWE65527 EGA65527 EPW65527 EZS65527 FJO65527 FTK65527 GDG65527 GNC65527 GWY65527 HGU65527 HQQ65527 IAM65527 IKI65527 IUE65527 JEA65527 JNW65527 JXS65527 KHO65527 KRK65527 LBG65527 LLC65527 LUY65527 MEU65527 MOQ65527 MYM65527 NII65527 NSE65527 OCA65527 OLW65527 OVS65527 PFO65527 PPK65527 PZG65527 QJC65527 QSY65527 RCU65527 RMQ65527 RWM65527 SGI65527 SQE65527 TAA65527 TJW65527 TTS65527 UDO65527 UNK65527 UXG65527 VHC65527 VQY65527 WAU65527 WKQ65527 WUM65527 P131063 IA131063 RW131063 ABS131063 ALO131063 AVK131063 BFG131063 BPC131063 BYY131063 CIU131063 CSQ131063 DCM131063 DMI131063 DWE131063 EGA131063 EPW131063 EZS131063 FJO131063 FTK131063 GDG131063 GNC131063 GWY131063 HGU131063 HQQ131063 IAM131063 IKI131063 IUE131063 JEA131063 JNW131063 JXS131063 KHO131063 KRK131063 LBG131063 LLC131063 LUY131063 MEU131063 MOQ131063 MYM131063 NII131063 NSE131063 OCA131063 OLW131063 OVS131063 PFO131063 PPK131063 PZG131063 QJC131063 QSY131063 RCU131063 RMQ131063 RWM131063 SGI131063 SQE131063 TAA131063 TJW131063 TTS131063 UDO131063 UNK131063 UXG131063 VHC131063 VQY131063 WAU131063 WKQ131063 WUM131063 P196599 IA196599 RW196599 ABS196599 ALO196599 AVK196599 BFG196599 BPC196599 BYY196599 CIU196599 CSQ196599 DCM196599 DMI196599 DWE196599 EGA196599 EPW196599 EZS196599 FJO196599 FTK196599 GDG196599 GNC196599 GWY196599 HGU196599 HQQ196599 IAM196599 IKI196599 IUE196599 JEA196599 JNW196599 JXS196599 KHO196599 KRK196599 LBG196599 LLC196599 LUY196599 MEU196599 MOQ196599 MYM196599 NII196599 NSE196599 OCA196599 OLW196599 OVS196599 PFO196599 PPK196599 PZG196599 QJC196599 QSY196599 RCU196599 RMQ196599 RWM196599 SGI196599 SQE196599 TAA196599 TJW196599 TTS196599 UDO196599 UNK196599 UXG196599 VHC196599 VQY196599 WAU196599 WKQ196599 WUM196599 P262135 IA262135 RW262135 ABS262135 ALO262135 AVK262135 BFG262135 BPC262135 BYY262135 CIU262135 CSQ262135 DCM262135 DMI262135 DWE262135 EGA262135 EPW262135 EZS262135 FJO262135 FTK262135 GDG262135 GNC262135 GWY262135 HGU262135 HQQ262135 IAM262135 IKI262135 IUE262135 JEA262135 JNW262135 JXS262135 KHO262135 KRK262135 LBG262135 LLC262135 LUY262135 MEU262135 MOQ262135 MYM262135 NII262135 NSE262135 OCA262135 OLW262135 OVS262135 PFO262135 PPK262135 PZG262135 QJC262135 QSY262135 RCU262135 RMQ262135 RWM262135 SGI262135 SQE262135 TAA262135 TJW262135 TTS262135 UDO262135 UNK262135 UXG262135 VHC262135 VQY262135 WAU262135 WKQ262135 WUM262135 P327671 IA327671 RW327671 ABS327671 ALO327671 AVK327671 BFG327671 BPC327671 BYY327671 CIU327671 CSQ327671 DCM327671 DMI327671 DWE327671 EGA327671 EPW327671 EZS327671 FJO327671 FTK327671 GDG327671 GNC327671 GWY327671 HGU327671 HQQ327671 IAM327671 IKI327671 IUE327671 JEA327671 JNW327671 JXS327671 KHO327671 KRK327671 LBG327671 LLC327671 LUY327671 MEU327671 MOQ327671 MYM327671 NII327671 NSE327671 OCA327671 OLW327671 OVS327671 PFO327671 PPK327671 PZG327671 QJC327671 QSY327671 RCU327671 RMQ327671 RWM327671 SGI327671 SQE327671 TAA327671 TJW327671 TTS327671 UDO327671 UNK327671 UXG327671 VHC327671 VQY327671 WAU327671 WKQ327671 WUM327671 P393207 IA393207 RW393207 ABS393207 ALO393207 AVK393207 BFG393207 BPC393207 BYY393207 CIU393207 CSQ393207 DCM393207 DMI393207 DWE393207 EGA393207 EPW393207 EZS393207 FJO393207 FTK393207 GDG393207 GNC393207 GWY393207 HGU393207 HQQ393207 IAM393207 IKI393207 IUE393207 JEA393207 JNW393207 JXS393207 KHO393207 KRK393207 LBG393207 LLC393207 LUY393207 MEU393207 MOQ393207 MYM393207 NII393207 NSE393207 OCA393207 OLW393207 OVS393207 PFO393207 PPK393207 PZG393207 QJC393207 QSY393207 RCU393207 RMQ393207 RWM393207 SGI393207 SQE393207 TAA393207 TJW393207 TTS393207 UDO393207 UNK393207 UXG393207 VHC393207 VQY393207 WAU393207 WKQ393207 WUM393207 P458743 IA458743 RW458743 ABS458743 ALO458743 AVK458743 BFG458743 BPC458743 BYY458743 CIU458743 CSQ458743 DCM458743 DMI458743 DWE458743 EGA458743 EPW458743 EZS458743 FJO458743 FTK458743 GDG458743 GNC458743 GWY458743 HGU458743 HQQ458743 IAM458743 IKI458743 IUE458743 JEA458743 JNW458743 JXS458743 KHO458743 KRK458743 LBG458743 LLC458743 LUY458743 MEU458743 MOQ458743 MYM458743 NII458743 NSE458743 OCA458743 OLW458743 OVS458743 PFO458743 PPK458743 PZG458743 QJC458743 QSY458743 RCU458743 RMQ458743 RWM458743 SGI458743 SQE458743 TAA458743 TJW458743 TTS458743 UDO458743 UNK458743 UXG458743 VHC458743 VQY458743 WAU458743 WKQ458743 WUM458743 P524279 IA524279 RW524279 ABS524279 ALO524279 AVK524279 BFG524279 BPC524279 BYY524279 CIU524279 CSQ524279 DCM524279 DMI524279 DWE524279 EGA524279 EPW524279 EZS524279 FJO524279 FTK524279 GDG524279 GNC524279 GWY524279 HGU524279 HQQ524279 IAM524279 IKI524279 IUE524279 JEA524279 JNW524279 JXS524279 KHO524279 KRK524279 LBG524279 LLC524279 LUY524279 MEU524279 MOQ524279 MYM524279 NII524279 NSE524279 OCA524279 OLW524279 OVS524279 PFO524279 PPK524279 PZG524279 QJC524279 QSY524279 RCU524279 RMQ524279 RWM524279 SGI524279 SQE524279 TAA524279 TJW524279 TTS524279 UDO524279 UNK524279 UXG524279 VHC524279 VQY524279 WAU524279 WKQ524279 WUM524279 P589815 IA589815 RW589815 ABS589815 ALO589815 AVK589815 BFG589815 BPC589815 BYY589815 CIU589815 CSQ589815 DCM589815 DMI589815 DWE589815 EGA589815 EPW589815 EZS589815 FJO589815 FTK589815 GDG589815 GNC589815 GWY589815 HGU589815 HQQ589815 IAM589815 IKI589815 IUE589815 JEA589815 JNW589815 JXS589815 KHO589815 KRK589815 LBG589815 LLC589815 LUY589815 MEU589815 MOQ589815 MYM589815 NII589815 NSE589815 OCA589815 OLW589815 OVS589815 PFO589815 PPK589815 PZG589815 QJC589815 QSY589815 RCU589815 RMQ589815 RWM589815 SGI589815 SQE589815 TAA589815 TJW589815 TTS589815 UDO589815 UNK589815 UXG589815 VHC589815 VQY589815 WAU589815 WKQ589815 WUM589815 P655351 IA655351 RW655351 ABS655351 ALO655351 AVK655351 BFG655351 BPC655351 BYY655351 CIU655351 CSQ655351 DCM655351 DMI655351 DWE655351 EGA655351 EPW655351 EZS655351 FJO655351 FTK655351 GDG655351 GNC655351 GWY655351 HGU655351 HQQ655351 IAM655351 IKI655351 IUE655351 JEA655351 JNW655351 JXS655351 KHO655351 KRK655351 LBG655351 LLC655351 LUY655351 MEU655351 MOQ655351 MYM655351 NII655351 NSE655351 OCA655351 OLW655351 OVS655351 PFO655351 PPK655351 PZG655351 QJC655351 QSY655351 RCU655351 RMQ655351 RWM655351 SGI655351 SQE655351 TAA655351 TJW655351 TTS655351 UDO655351 UNK655351 UXG655351 VHC655351 VQY655351 WAU655351 WKQ655351 WUM655351 P720887 IA720887 RW720887 ABS720887 ALO720887 AVK720887 BFG720887 BPC720887 BYY720887 CIU720887 CSQ720887 DCM720887 DMI720887 DWE720887 EGA720887 EPW720887 EZS720887 FJO720887 FTK720887 GDG720887 GNC720887 GWY720887 HGU720887 HQQ720887 IAM720887 IKI720887 IUE720887 JEA720887 JNW720887 JXS720887 KHO720887 KRK720887 LBG720887 LLC720887 LUY720887 MEU720887 MOQ720887 MYM720887 NII720887 NSE720887 OCA720887 OLW720887 OVS720887 PFO720887 PPK720887 PZG720887 QJC720887 QSY720887 RCU720887 RMQ720887 RWM720887 SGI720887 SQE720887 TAA720887 TJW720887 TTS720887 UDO720887 UNK720887 UXG720887 VHC720887 VQY720887 WAU720887 WKQ720887 WUM720887 P786423 IA786423 RW786423 ABS786423 ALO786423 AVK786423 BFG786423 BPC786423 BYY786423 CIU786423 CSQ786423 DCM786423 DMI786423 DWE786423 EGA786423 EPW786423 EZS786423 FJO786423 FTK786423 GDG786423 GNC786423 GWY786423 HGU786423 HQQ786423 IAM786423 IKI786423 IUE786423 JEA786423 JNW786423 JXS786423 KHO786423 KRK786423 LBG786423 LLC786423 LUY786423 MEU786423 MOQ786423 MYM786423 NII786423 NSE786423 OCA786423 OLW786423 OVS786423 PFO786423 PPK786423 PZG786423 QJC786423 QSY786423 RCU786423 RMQ786423 RWM786423 SGI786423 SQE786423 TAA786423 TJW786423 TTS786423 UDO786423 UNK786423 UXG786423 VHC786423 VQY786423 WAU786423 WKQ786423 WUM786423 P851959 IA851959 RW851959 ABS851959 ALO851959 AVK851959 BFG851959 BPC851959 BYY851959 CIU851959 CSQ851959 DCM851959 DMI851959 DWE851959 EGA851959 EPW851959 EZS851959 FJO851959 FTK851959 GDG851959 GNC851959 GWY851959 HGU851959 HQQ851959 IAM851959 IKI851959 IUE851959 JEA851959 JNW851959 JXS851959 KHO851959 KRK851959 LBG851959 LLC851959 LUY851959 MEU851959 MOQ851959 MYM851959 NII851959 NSE851959 OCA851959 OLW851959 OVS851959 PFO851959 PPK851959 PZG851959 QJC851959 QSY851959 RCU851959 RMQ851959 RWM851959 SGI851959 SQE851959 TAA851959 TJW851959 TTS851959 UDO851959 UNK851959 UXG851959 VHC851959 VQY851959 WAU851959 WKQ851959 WUM851959 P917495 IA917495 RW917495 ABS917495 ALO917495 AVK917495 BFG917495 BPC917495 BYY917495 CIU917495 CSQ917495 DCM917495 DMI917495 DWE917495 EGA917495 EPW917495 EZS917495 FJO917495 FTK917495 GDG917495 GNC917495 GWY917495 HGU917495 HQQ917495 IAM917495 IKI917495 IUE917495 JEA917495 JNW917495 JXS917495 KHO917495 KRK917495 LBG917495 LLC917495 LUY917495 MEU917495 MOQ917495 MYM917495 NII917495 NSE917495 OCA917495 OLW917495 OVS917495 PFO917495 PPK917495 PZG917495 QJC917495 QSY917495 RCU917495 RMQ917495 RWM917495 SGI917495 SQE917495 TAA917495 TJW917495 TTS917495 UDO917495 UNK917495 UXG917495 VHC917495 VQY917495 WAU917495 WKQ917495 WUM917495 P983031 IA983031 RW983031 ABS983031 ALO983031 AVK983031 BFG983031 BPC983031 BYY983031 CIU983031 CSQ983031 DCM983031 DMI983031 DWE983031 EGA983031 EPW983031 EZS983031 FJO983031 FTK983031 GDG983031 GNC983031 GWY983031 HGU983031 HQQ983031 IAM983031 IKI983031 IUE983031 JEA983031 JNW983031 JXS983031 KHO983031 KRK983031 LBG983031 LLC983031 LUY983031 MEU983031 MOQ983031 MYM983031 NII983031 NSE983031 OCA983031 OLW983031 OVS983031 PFO983031 PPK983031 PZG983031 QJC983031 QSY983031 RCU983031 RMQ983031 RWM983031 SGI983031 SQE983031 TAA983031 TJW983031 TTS983031 UDO983031 UNK983031 UXG983031 VHC983031 VQY983031 WAU983031 WKQ983031 WUM983031 IU65555:IW65556 SQ65555:SS65556 ACM65555:ACO65556 AMI65555:AMK65556 AWE65555:AWG65556 BGA65555:BGC65556 BPW65555:BPY65556 BZS65555:BZU65556 CJO65555:CJQ65556 CTK65555:CTM65556 DDG65555:DDI65556 DNC65555:DNE65556 DWY65555:DXA65556 EGU65555:EGW65556 EQQ65555:EQS65556 FAM65555:FAO65556 FKI65555:FKK65556 FUE65555:FUG65556 GEA65555:GEC65556 GNW65555:GNY65556 GXS65555:GXU65556 HHO65555:HHQ65556 HRK65555:HRM65556 IBG65555:IBI65556 ILC65555:ILE65556 IUY65555:IVA65556 JEU65555:JEW65556 JOQ65555:JOS65556 JYM65555:JYO65556 KII65555:KIK65556 KSE65555:KSG65556 LCA65555:LCC65556 LLW65555:LLY65556 LVS65555:LVU65556 MFO65555:MFQ65556 MPK65555:MPM65556 MZG65555:MZI65556 NJC65555:NJE65556 NSY65555:NTA65556 OCU65555:OCW65556 OMQ65555:OMS65556 OWM65555:OWO65556 PGI65555:PGK65556 PQE65555:PQG65556 QAA65555:QAC65556 QJW65555:QJY65556 QTS65555:QTU65556 RDO65555:RDQ65556 RNK65555:RNM65556 RXG65555:RXI65556 SHC65555:SHE65556 SQY65555:SRA65556 TAU65555:TAW65556 TKQ65555:TKS65556 TUM65555:TUO65556 UEI65555:UEK65556 UOE65555:UOG65556 UYA65555:UYC65556 VHW65555:VHY65556 VRS65555:VRU65556 WBO65555:WBQ65556 WLK65555:WLM65556 WVG65555:WVI65556 IU131091:IW131092 SQ131091:SS131092 ACM131091:ACO131092 AMI131091:AMK131092 AWE131091:AWG131092 BGA131091:BGC131092 BPW131091:BPY131092 BZS131091:BZU131092 CJO131091:CJQ131092 CTK131091:CTM131092 DDG131091:DDI131092 DNC131091:DNE131092 DWY131091:DXA131092 EGU131091:EGW131092 EQQ131091:EQS131092 FAM131091:FAO131092 FKI131091:FKK131092 FUE131091:FUG131092 GEA131091:GEC131092 GNW131091:GNY131092 GXS131091:GXU131092 HHO131091:HHQ131092 HRK131091:HRM131092 IBG131091:IBI131092 ILC131091:ILE131092 IUY131091:IVA131092 JEU131091:JEW131092 JOQ131091:JOS131092 JYM131091:JYO131092 KII131091:KIK131092 KSE131091:KSG131092 LCA131091:LCC131092 LLW131091:LLY131092 LVS131091:LVU131092 MFO131091:MFQ131092 MPK131091:MPM131092 MZG131091:MZI131092 NJC131091:NJE131092 NSY131091:NTA131092 OCU131091:OCW131092 OMQ131091:OMS131092 OWM131091:OWO131092 PGI131091:PGK131092 PQE131091:PQG131092 QAA131091:QAC131092 QJW131091:QJY131092 QTS131091:QTU131092 RDO131091:RDQ131092 RNK131091:RNM131092 RXG131091:RXI131092 SHC131091:SHE131092 SQY131091:SRA131092 TAU131091:TAW131092 TKQ131091:TKS131092 TUM131091:TUO131092 UEI131091:UEK131092 UOE131091:UOG131092 UYA131091:UYC131092 VHW131091:VHY131092 VRS131091:VRU131092 WBO131091:WBQ131092 WLK131091:WLM131092 WVG131091:WVI131092 IU196627:IW196628 SQ196627:SS196628 ACM196627:ACO196628 AMI196627:AMK196628 AWE196627:AWG196628 BGA196627:BGC196628 BPW196627:BPY196628 BZS196627:BZU196628 CJO196627:CJQ196628 CTK196627:CTM196628 DDG196627:DDI196628 DNC196627:DNE196628 DWY196627:DXA196628 EGU196627:EGW196628 EQQ196627:EQS196628 FAM196627:FAO196628 FKI196627:FKK196628 FUE196627:FUG196628 GEA196627:GEC196628 GNW196627:GNY196628 GXS196627:GXU196628 HHO196627:HHQ196628 HRK196627:HRM196628 IBG196627:IBI196628 ILC196627:ILE196628 IUY196627:IVA196628 JEU196627:JEW196628 JOQ196627:JOS196628 JYM196627:JYO196628 KII196627:KIK196628 KSE196627:KSG196628 LCA196627:LCC196628 LLW196627:LLY196628 LVS196627:LVU196628 MFO196627:MFQ196628 MPK196627:MPM196628 MZG196627:MZI196628 NJC196627:NJE196628 NSY196627:NTA196628 OCU196627:OCW196628 OMQ196627:OMS196628 OWM196627:OWO196628 PGI196627:PGK196628 PQE196627:PQG196628 QAA196627:QAC196628 QJW196627:QJY196628 QTS196627:QTU196628 RDO196627:RDQ196628 RNK196627:RNM196628 RXG196627:RXI196628 SHC196627:SHE196628 SQY196627:SRA196628 TAU196627:TAW196628 TKQ196627:TKS196628 TUM196627:TUO196628 UEI196627:UEK196628 UOE196627:UOG196628 UYA196627:UYC196628 VHW196627:VHY196628 VRS196627:VRU196628 WBO196627:WBQ196628 WLK196627:WLM196628 WVG196627:WVI196628 IU262163:IW262164 SQ262163:SS262164 ACM262163:ACO262164 AMI262163:AMK262164 AWE262163:AWG262164 BGA262163:BGC262164 BPW262163:BPY262164 BZS262163:BZU262164 CJO262163:CJQ262164 CTK262163:CTM262164 DDG262163:DDI262164 DNC262163:DNE262164 DWY262163:DXA262164 EGU262163:EGW262164 EQQ262163:EQS262164 FAM262163:FAO262164 FKI262163:FKK262164 FUE262163:FUG262164 GEA262163:GEC262164 GNW262163:GNY262164 GXS262163:GXU262164 HHO262163:HHQ262164 HRK262163:HRM262164 IBG262163:IBI262164 ILC262163:ILE262164 IUY262163:IVA262164 JEU262163:JEW262164 JOQ262163:JOS262164 JYM262163:JYO262164 KII262163:KIK262164 KSE262163:KSG262164 LCA262163:LCC262164 LLW262163:LLY262164 LVS262163:LVU262164 MFO262163:MFQ262164 MPK262163:MPM262164 MZG262163:MZI262164 NJC262163:NJE262164 NSY262163:NTA262164 OCU262163:OCW262164 OMQ262163:OMS262164 OWM262163:OWO262164 PGI262163:PGK262164 PQE262163:PQG262164 QAA262163:QAC262164 QJW262163:QJY262164 QTS262163:QTU262164 RDO262163:RDQ262164 RNK262163:RNM262164 RXG262163:RXI262164 SHC262163:SHE262164 SQY262163:SRA262164 TAU262163:TAW262164 TKQ262163:TKS262164 TUM262163:TUO262164 UEI262163:UEK262164 UOE262163:UOG262164 UYA262163:UYC262164 VHW262163:VHY262164 VRS262163:VRU262164 WBO262163:WBQ262164 WLK262163:WLM262164 WVG262163:WVI262164 IU327699:IW327700 SQ327699:SS327700 ACM327699:ACO327700 AMI327699:AMK327700 AWE327699:AWG327700 BGA327699:BGC327700 BPW327699:BPY327700 BZS327699:BZU327700 CJO327699:CJQ327700 CTK327699:CTM327700 DDG327699:DDI327700 DNC327699:DNE327700 DWY327699:DXA327700 EGU327699:EGW327700 EQQ327699:EQS327700 FAM327699:FAO327700 FKI327699:FKK327700 FUE327699:FUG327700 GEA327699:GEC327700 GNW327699:GNY327700 GXS327699:GXU327700 HHO327699:HHQ327700 HRK327699:HRM327700 IBG327699:IBI327700 ILC327699:ILE327700 IUY327699:IVA327700 JEU327699:JEW327700 JOQ327699:JOS327700 JYM327699:JYO327700 KII327699:KIK327700 KSE327699:KSG327700 LCA327699:LCC327700 LLW327699:LLY327700 LVS327699:LVU327700 MFO327699:MFQ327700 MPK327699:MPM327700 MZG327699:MZI327700 NJC327699:NJE327700 NSY327699:NTA327700 OCU327699:OCW327700 OMQ327699:OMS327700 OWM327699:OWO327700 PGI327699:PGK327700 PQE327699:PQG327700 QAA327699:QAC327700 QJW327699:QJY327700 QTS327699:QTU327700 RDO327699:RDQ327700 RNK327699:RNM327700 RXG327699:RXI327700 SHC327699:SHE327700 SQY327699:SRA327700 TAU327699:TAW327700 TKQ327699:TKS327700 TUM327699:TUO327700 UEI327699:UEK327700 UOE327699:UOG327700 UYA327699:UYC327700 VHW327699:VHY327700 VRS327699:VRU327700 WBO327699:WBQ327700 WLK327699:WLM327700 WVG327699:WVI327700 IU393235:IW393236 SQ393235:SS393236 ACM393235:ACO393236 AMI393235:AMK393236 AWE393235:AWG393236 BGA393235:BGC393236 BPW393235:BPY393236 BZS393235:BZU393236 CJO393235:CJQ393236 CTK393235:CTM393236 DDG393235:DDI393236 DNC393235:DNE393236 DWY393235:DXA393236 EGU393235:EGW393236 EQQ393235:EQS393236 FAM393235:FAO393236 FKI393235:FKK393236 FUE393235:FUG393236 GEA393235:GEC393236 GNW393235:GNY393236 GXS393235:GXU393236 HHO393235:HHQ393236 HRK393235:HRM393236 IBG393235:IBI393236 ILC393235:ILE393236 IUY393235:IVA393236 JEU393235:JEW393236 JOQ393235:JOS393236 JYM393235:JYO393236 KII393235:KIK393236 KSE393235:KSG393236 LCA393235:LCC393236 LLW393235:LLY393236 LVS393235:LVU393236 MFO393235:MFQ393236 MPK393235:MPM393236 MZG393235:MZI393236 NJC393235:NJE393236 NSY393235:NTA393236 OCU393235:OCW393236 OMQ393235:OMS393236 OWM393235:OWO393236 PGI393235:PGK393236 PQE393235:PQG393236 QAA393235:QAC393236 QJW393235:QJY393236 QTS393235:QTU393236 RDO393235:RDQ393236 RNK393235:RNM393236 RXG393235:RXI393236 SHC393235:SHE393236 SQY393235:SRA393236 TAU393235:TAW393236 TKQ393235:TKS393236 TUM393235:TUO393236 UEI393235:UEK393236 UOE393235:UOG393236 UYA393235:UYC393236 VHW393235:VHY393236 VRS393235:VRU393236 WBO393235:WBQ393236 WLK393235:WLM393236 WVG393235:WVI393236 IU458771:IW458772 SQ458771:SS458772 ACM458771:ACO458772 AMI458771:AMK458772 AWE458771:AWG458772 BGA458771:BGC458772 BPW458771:BPY458772 BZS458771:BZU458772 CJO458771:CJQ458772 CTK458771:CTM458772 DDG458771:DDI458772 DNC458771:DNE458772 DWY458771:DXA458772 EGU458771:EGW458772 EQQ458771:EQS458772 FAM458771:FAO458772 FKI458771:FKK458772 FUE458771:FUG458772 GEA458771:GEC458772 GNW458771:GNY458772 GXS458771:GXU458772 HHO458771:HHQ458772 HRK458771:HRM458772 IBG458771:IBI458772 ILC458771:ILE458772 IUY458771:IVA458772 JEU458771:JEW458772 JOQ458771:JOS458772 JYM458771:JYO458772 KII458771:KIK458772 KSE458771:KSG458772 LCA458771:LCC458772 LLW458771:LLY458772 LVS458771:LVU458772 MFO458771:MFQ458772 MPK458771:MPM458772 MZG458771:MZI458772 NJC458771:NJE458772 NSY458771:NTA458772 OCU458771:OCW458772 OMQ458771:OMS458772 OWM458771:OWO458772 PGI458771:PGK458772 PQE458771:PQG458772 QAA458771:QAC458772 QJW458771:QJY458772 QTS458771:QTU458772 RDO458771:RDQ458772 RNK458771:RNM458772 RXG458771:RXI458772 SHC458771:SHE458772 SQY458771:SRA458772 TAU458771:TAW458772 TKQ458771:TKS458772 TUM458771:TUO458772 UEI458771:UEK458772 UOE458771:UOG458772 UYA458771:UYC458772 VHW458771:VHY458772 VRS458771:VRU458772 WBO458771:WBQ458772 WLK458771:WLM458772 WVG458771:WVI458772 IU524307:IW524308 SQ524307:SS524308 ACM524307:ACO524308 AMI524307:AMK524308 AWE524307:AWG524308 BGA524307:BGC524308 BPW524307:BPY524308 BZS524307:BZU524308 CJO524307:CJQ524308 CTK524307:CTM524308 DDG524307:DDI524308 DNC524307:DNE524308 DWY524307:DXA524308 EGU524307:EGW524308 EQQ524307:EQS524308 FAM524307:FAO524308 FKI524307:FKK524308 FUE524307:FUG524308 GEA524307:GEC524308 GNW524307:GNY524308 GXS524307:GXU524308 HHO524307:HHQ524308 HRK524307:HRM524308 IBG524307:IBI524308 ILC524307:ILE524308 IUY524307:IVA524308 JEU524307:JEW524308 JOQ524307:JOS524308 JYM524307:JYO524308 KII524307:KIK524308 KSE524307:KSG524308 LCA524307:LCC524308 LLW524307:LLY524308 LVS524307:LVU524308 MFO524307:MFQ524308 MPK524307:MPM524308 MZG524307:MZI524308 NJC524307:NJE524308 NSY524307:NTA524308 OCU524307:OCW524308 OMQ524307:OMS524308 OWM524307:OWO524308 PGI524307:PGK524308 PQE524307:PQG524308 QAA524307:QAC524308 QJW524307:QJY524308 QTS524307:QTU524308 RDO524307:RDQ524308 RNK524307:RNM524308 RXG524307:RXI524308 SHC524307:SHE524308 SQY524307:SRA524308 TAU524307:TAW524308 TKQ524307:TKS524308 TUM524307:TUO524308 UEI524307:UEK524308 UOE524307:UOG524308 UYA524307:UYC524308 VHW524307:VHY524308 VRS524307:VRU524308 WBO524307:WBQ524308 WLK524307:WLM524308 WVG524307:WVI524308 IU589843:IW589844 SQ589843:SS589844 ACM589843:ACO589844 AMI589843:AMK589844 AWE589843:AWG589844 BGA589843:BGC589844 BPW589843:BPY589844 BZS589843:BZU589844 CJO589843:CJQ589844 CTK589843:CTM589844 DDG589843:DDI589844 DNC589843:DNE589844 DWY589843:DXA589844 EGU589843:EGW589844 EQQ589843:EQS589844 FAM589843:FAO589844 FKI589843:FKK589844 FUE589843:FUG589844 GEA589843:GEC589844 GNW589843:GNY589844 GXS589843:GXU589844 HHO589843:HHQ589844 HRK589843:HRM589844 IBG589843:IBI589844 ILC589843:ILE589844 IUY589843:IVA589844 JEU589843:JEW589844 JOQ589843:JOS589844 JYM589843:JYO589844 KII589843:KIK589844 KSE589843:KSG589844 LCA589843:LCC589844 LLW589843:LLY589844 LVS589843:LVU589844 MFO589843:MFQ589844 MPK589843:MPM589844 MZG589843:MZI589844 NJC589843:NJE589844 NSY589843:NTA589844 OCU589843:OCW589844 OMQ589843:OMS589844 OWM589843:OWO589844 PGI589843:PGK589844 PQE589843:PQG589844 QAA589843:QAC589844 QJW589843:QJY589844 QTS589843:QTU589844 RDO589843:RDQ589844 RNK589843:RNM589844 RXG589843:RXI589844 SHC589843:SHE589844 SQY589843:SRA589844 TAU589843:TAW589844 TKQ589843:TKS589844 TUM589843:TUO589844 UEI589843:UEK589844 UOE589843:UOG589844 UYA589843:UYC589844 VHW589843:VHY589844 VRS589843:VRU589844 WBO589843:WBQ589844 WLK589843:WLM589844 WVG589843:WVI589844 IU655379:IW655380 SQ655379:SS655380 ACM655379:ACO655380 AMI655379:AMK655380 AWE655379:AWG655380 BGA655379:BGC655380 BPW655379:BPY655380 BZS655379:BZU655380 CJO655379:CJQ655380 CTK655379:CTM655380 DDG655379:DDI655380 DNC655379:DNE655380 DWY655379:DXA655380 EGU655379:EGW655380 EQQ655379:EQS655380 FAM655379:FAO655380 FKI655379:FKK655380 FUE655379:FUG655380 GEA655379:GEC655380 GNW655379:GNY655380 GXS655379:GXU655380 HHO655379:HHQ655380 HRK655379:HRM655380 IBG655379:IBI655380 ILC655379:ILE655380 IUY655379:IVA655380 JEU655379:JEW655380 JOQ655379:JOS655380 JYM655379:JYO655380 KII655379:KIK655380 KSE655379:KSG655380 LCA655379:LCC655380 LLW655379:LLY655380 LVS655379:LVU655380 MFO655379:MFQ655380 MPK655379:MPM655380 MZG655379:MZI655380 NJC655379:NJE655380 NSY655379:NTA655380 OCU655379:OCW655380 OMQ655379:OMS655380 OWM655379:OWO655380 PGI655379:PGK655380 PQE655379:PQG655380 QAA655379:QAC655380 QJW655379:QJY655380 QTS655379:QTU655380 RDO655379:RDQ655380 RNK655379:RNM655380 RXG655379:RXI655380 SHC655379:SHE655380 SQY655379:SRA655380 TAU655379:TAW655380 TKQ655379:TKS655380 TUM655379:TUO655380 UEI655379:UEK655380 UOE655379:UOG655380 UYA655379:UYC655380 VHW655379:VHY655380 VRS655379:VRU655380 WBO655379:WBQ655380 WLK655379:WLM655380 WVG655379:WVI655380 IU720915:IW720916 SQ720915:SS720916 ACM720915:ACO720916 AMI720915:AMK720916 AWE720915:AWG720916 BGA720915:BGC720916 BPW720915:BPY720916 BZS720915:BZU720916 CJO720915:CJQ720916 CTK720915:CTM720916 DDG720915:DDI720916 DNC720915:DNE720916 DWY720915:DXA720916 EGU720915:EGW720916 EQQ720915:EQS720916 FAM720915:FAO720916 FKI720915:FKK720916 FUE720915:FUG720916 GEA720915:GEC720916 GNW720915:GNY720916 GXS720915:GXU720916 HHO720915:HHQ720916 HRK720915:HRM720916 IBG720915:IBI720916 ILC720915:ILE720916 IUY720915:IVA720916 JEU720915:JEW720916 JOQ720915:JOS720916 JYM720915:JYO720916 KII720915:KIK720916 KSE720915:KSG720916 LCA720915:LCC720916 LLW720915:LLY720916 LVS720915:LVU720916 MFO720915:MFQ720916 MPK720915:MPM720916 MZG720915:MZI720916 NJC720915:NJE720916 NSY720915:NTA720916 OCU720915:OCW720916 OMQ720915:OMS720916 OWM720915:OWO720916 PGI720915:PGK720916 PQE720915:PQG720916 QAA720915:QAC720916 QJW720915:QJY720916 QTS720915:QTU720916 RDO720915:RDQ720916 RNK720915:RNM720916 RXG720915:RXI720916 SHC720915:SHE720916 SQY720915:SRA720916 TAU720915:TAW720916 TKQ720915:TKS720916 TUM720915:TUO720916 UEI720915:UEK720916 UOE720915:UOG720916 UYA720915:UYC720916 VHW720915:VHY720916 VRS720915:VRU720916 WBO720915:WBQ720916 WLK720915:WLM720916 WVG720915:WVI720916 IU786451:IW786452 SQ786451:SS786452 ACM786451:ACO786452 AMI786451:AMK786452 AWE786451:AWG786452 BGA786451:BGC786452 BPW786451:BPY786452 BZS786451:BZU786452 CJO786451:CJQ786452 CTK786451:CTM786452 DDG786451:DDI786452 DNC786451:DNE786452 DWY786451:DXA786452 EGU786451:EGW786452 EQQ786451:EQS786452 FAM786451:FAO786452 FKI786451:FKK786452 FUE786451:FUG786452 GEA786451:GEC786452 GNW786451:GNY786452 GXS786451:GXU786452 HHO786451:HHQ786452 HRK786451:HRM786452 IBG786451:IBI786452 ILC786451:ILE786452 IUY786451:IVA786452 JEU786451:JEW786452 JOQ786451:JOS786452 JYM786451:JYO786452 KII786451:KIK786452 KSE786451:KSG786452 LCA786451:LCC786452 LLW786451:LLY786452 LVS786451:LVU786452 MFO786451:MFQ786452 MPK786451:MPM786452 MZG786451:MZI786452 NJC786451:NJE786452 NSY786451:NTA786452 OCU786451:OCW786452 OMQ786451:OMS786452 OWM786451:OWO786452 PGI786451:PGK786452 PQE786451:PQG786452 QAA786451:QAC786452 QJW786451:QJY786452 QTS786451:QTU786452 RDO786451:RDQ786452 RNK786451:RNM786452 RXG786451:RXI786452 SHC786451:SHE786452 SQY786451:SRA786452 TAU786451:TAW786452 TKQ786451:TKS786452 TUM786451:TUO786452 UEI786451:UEK786452 UOE786451:UOG786452 UYA786451:UYC786452 VHW786451:VHY786452 VRS786451:VRU786452 WBO786451:WBQ786452 WLK786451:WLM786452 WVG786451:WVI786452 IU851987:IW851988 SQ851987:SS851988 ACM851987:ACO851988 AMI851987:AMK851988 AWE851987:AWG851988 BGA851987:BGC851988 BPW851987:BPY851988 BZS851987:BZU851988 CJO851987:CJQ851988 CTK851987:CTM851988 DDG851987:DDI851988 DNC851987:DNE851988 DWY851987:DXA851988 EGU851987:EGW851988 EQQ851987:EQS851988 FAM851987:FAO851988 FKI851987:FKK851988 FUE851987:FUG851988 GEA851987:GEC851988 GNW851987:GNY851988 GXS851987:GXU851988 HHO851987:HHQ851988 HRK851987:HRM851988 IBG851987:IBI851988 ILC851987:ILE851988 IUY851987:IVA851988 JEU851987:JEW851988 JOQ851987:JOS851988 JYM851987:JYO851988 KII851987:KIK851988 KSE851987:KSG851988 LCA851987:LCC851988 LLW851987:LLY851988 LVS851987:LVU851988 MFO851987:MFQ851988 MPK851987:MPM851988 MZG851987:MZI851988 NJC851987:NJE851988 NSY851987:NTA851988 OCU851987:OCW851988 OMQ851987:OMS851988 OWM851987:OWO851988 PGI851987:PGK851988 PQE851987:PQG851988 QAA851987:QAC851988 QJW851987:QJY851988 QTS851987:QTU851988 RDO851987:RDQ851988 RNK851987:RNM851988 RXG851987:RXI851988 SHC851987:SHE851988 SQY851987:SRA851988 TAU851987:TAW851988 TKQ851987:TKS851988 TUM851987:TUO851988 UEI851987:UEK851988 UOE851987:UOG851988 UYA851987:UYC851988 VHW851987:VHY851988 VRS851987:VRU851988 WBO851987:WBQ851988 WLK851987:WLM851988 WVG851987:WVI851988 IU917523:IW917524 SQ917523:SS917524 ACM917523:ACO917524 AMI917523:AMK917524 AWE917523:AWG917524 BGA917523:BGC917524 BPW917523:BPY917524 BZS917523:BZU917524 CJO917523:CJQ917524 CTK917523:CTM917524 DDG917523:DDI917524 DNC917523:DNE917524 DWY917523:DXA917524 EGU917523:EGW917524 EQQ917523:EQS917524 FAM917523:FAO917524 FKI917523:FKK917524 FUE917523:FUG917524 GEA917523:GEC917524 GNW917523:GNY917524 GXS917523:GXU917524 HHO917523:HHQ917524 HRK917523:HRM917524 IBG917523:IBI917524 ILC917523:ILE917524 IUY917523:IVA917524 JEU917523:JEW917524 JOQ917523:JOS917524 JYM917523:JYO917524 KII917523:KIK917524 KSE917523:KSG917524 LCA917523:LCC917524 LLW917523:LLY917524 LVS917523:LVU917524 MFO917523:MFQ917524 MPK917523:MPM917524 MZG917523:MZI917524 NJC917523:NJE917524 NSY917523:NTA917524 OCU917523:OCW917524 OMQ917523:OMS917524 OWM917523:OWO917524 PGI917523:PGK917524 PQE917523:PQG917524 QAA917523:QAC917524 QJW917523:QJY917524 QTS917523:QTU917524 RDO917523:RDQ917524 RNK917523:RNM917524 RXG917523:RXI917524 SHC917523:SHE917524 SQY917523:SRA917524 TAU917523:TAW917524 TKQ917523:TKS917524 TUM917523:TUO917524 UEI917523:UEK917524 UOE917523:UOG917524 UYA917523:UYC917524 VHW917523:VHY917524 VRS917523:VRU917524 WBO917523:WBQ917524 WLK917523:WLM917524 WVG917523:WVI917524 IU983059:IW983060 SQ983059:SS983060 ACM983059:ACO983060 AMI983059:AMK983060 AWE983059:AWG983060 BGA983059:BGC983060 BPW983059:BPY983060 BZS983059:BZU983060 CJO983059:CJQ983060 CTK983059:CTM983060 DDG983059:DDI983060 DNC983059:DNE983060 DWY983059:DXA983060 EGU983059:EGW983060 EQQ983059:EQS983060 FAM983059:FAO983060 FKI983059:FKK983060 FUE983059:FUG983060 GEA983059:GEC983060 GNW983059:GNY983060 GXS983059:GXU983060 HHO983059:HHQ983060 HRK983059:HRM983060 IBG983059:IBI983060 ILC983059:ILE983060 IUY983059:IVA983060 JEU983059:JEW983060 JOQ983059:JOS983060 JYM983059:JYO983060 KII983059:KIK983060 KSE983059:KSG983060 LCA983059:LCC983060 LLW983059:LLY983060 LVS983059:LVU983060 MFO983059:MFQ983060 MPK983059:MPM983060 MZG983059:MZI983060 NJC983059:NJE983060 NSY983059:NTA983060 OCU983059:OCW983060 OMQ983059:OMS983060 OWM983059:OWO983060 PGI983059:PGK983060 PQE983059:PQG983060 QAA983059:QAC983060 QJW983059:QJY983060 QTS983059:QTU983060 RDO983059:RDQ983060 RNK983059:RNM983060 RXG983059:RXI983060 SHC983059:SHE983060 SQY983059:SRA983060 TAU983059:TAW983060 TKQ983059:TKS983060 TUM983059:TUO983060 UEI983059:UEK983060 UOE983059:UOG983060 UYA983059:UYC983060 VHW983059:VHY983060 VRS983059:VRU983060 WBO983059:WBQ983060 WLK983059:WLM983060 WVG983059:WVI983060 IU65560:IW65560 SQ65560:SS65560 ACM65560:ACO65560 AMI65560:AMK65560 AWE65560:AWG65560 BGA65560:BGC65560 BPW65560:BPY65560 BZS65560:BZU65560 CJO65560:CJQ65560 CTK65560:CTM65560 DDG65560:DDI65560 DNC65560:DNE65560 DWY65560:DXA65560 EGU65560:EGW65560 EQQ65560:EQS65560 FAM65560:FAO65560 FKI65560:FKK65560 FUE65560:FUG65560 GEA65560:GEC65560 GNW65560:GNY65560 GXS65560:GXU65560 HHO65560:HHQ65560 HRK65560:HRM65560 IBG65560:IBI65560 ILC65560:ILE65560 IUY65560:IVA65560 JEU65560:JEW65560 JOQ65560:JOS65560 JYM65560:JYO65560 KII65560:KIK65560 KSE65560:KSG65560 LCA65560:LCC65560 LLW65560:LLY65560 LVS65560:LVU65560 MFO65560:MFQ65560 MPK65560:MPM65560 MZG65560:MZI65560 NJC65560:NJE65560 NSY65560:NTA65560 OCU65560:OCW65560 OMQ65560:OMS65560 OWM65560:OWO65560 PGI65560:PGK65560 PQE65560:PQG65560 QAA65560:QAC65560 QJW65560:QJY65560 QTS65560:QTU65560 RDO65560:RDQ65560 RNK65560:RNM65560 RXG65560:RXI65560 SHC65560:SHE65560 SQY65560:SRA65560 TAU65560:TAW65560 TKQ65560:TKS65560 TUM65560:TUO65560 UEI65560:UEK65560 UOE65560:UOG65560 UYA65560:UYC65560 VHW65560:VHY65560 VRS65560:VRU65560 WBO65560:WBQ65560 WLK65560:WLM65560 WVG65560:WVI65560 IU131096:IW131096 SQ131096:SS131096 ACM131096:ACO131096 AMI131096:AMK131096 AWE131096:AWG131096 BGA131096:BGC131096 BPW131096:BPY131096 BZS131096:BZU131096 CJO131096:CJQ131096 CTK131096:CTM131096 DDG131096:DDI131096 DNC131096:DNE131096 DWY131096:DXA131096 EGU131096:EGW131096 EQQ131096:EQS131096 FAM131096:FAO131096 FKI131096:FKK131096 FUE131096:FUG131096 GEA131096:GEC131096 GNW131096:GNY131096 GXS131096:GXU131096 HHO131096:HHQ131096 HRK131096:HRM131096 IBG131096:IBI131096 ILC131096:ILE131096 IUY131096:IVA131096 JEU131096:JEW131096 JOQ131096:JOS131096 JYM131096:JYO131096 KII131096:KIK131096 KSE131096:KSG131096 LCA131096:LCC131096 LLW131096:LLY131096 LVS131096:LVU131096 MFO131096:MFQ131096 MPK131096:MPM131096 MZG131096:MZI131096 NJC131096:NJE131096 NSY131096:NTA131096 OCU131096:OCW131096 OMQ131096:OMS131096 OWM131096:OWO131096 PGI131096:PGK131096 PQE131096:PQG131096 QAA131096:QAC131096 QJW131096:QJY131096 QTS131096:QTU131096 RDO131096:RDQ131096 RNK131096:RNM131096 RXG131096:RXI131096 SHC131096:SHE131096 SQY131096:SRA131096 TAU131096:TAW131096 TKQ131096:TKS131096 TUM131096:TUO131096 UEI131096:UEK131096 UOE131096:UOG131096 UYA131096:UYC131096 VHW131096:VHY131096 VRS131096:VRU131096 WBO131096:WBQ131096 WLK131096:WLM131096 WVG131096:WVI131096 IU196632:IW196632 SQ196632:SS196632 ACM196632:ACO196632 AMI196632:AMK196632 AWE196632:AWG196632 BGA196632:BGC196632 BPW196632:BPY196632 BZS196632:BZU196632 CJO196632:CJQ196632 CTK196632:CTM196632 DDG196632:DDI196632 DNC196632:DNE196632 DWY196632:DXA196632 EGU196632:EGW196632 EQQ196632:EQS196632 FAM196632:FAO196632 FKI196632:FKK196632 FUE196632:FUG196632 GEA196632:GEC196632 GNW196632:GNY196632 GXS196632:GXU196632 HHO196632:HHQ196632 HRK196632:HRM196632 IBG196632:IBI196632 ILC196632:ILE196632 IUY196632:IVA196632 JEU196632:JEW196632 JOQ196632:JOS196632 JYM196632:JYO196632 KII196632:KIK196632 KSE196632:KSG196632 LCA196632:LCC196632 LLW196632:LLY196632 LVS196632:LVU196632 MFO196632:MFQ196632 MPK196632:MPM196632 MZG196632:MZI196632 NJC196632:NJE196632 NSY196632:NTA196632 OCU196632:OCW196632 OMQ196632:OMS196632 OWM196632:OWO196632 PGI196632:PGK196632 PQE196632:PQG196632 QAA196632:QAC196632 QJW196632:QJY196632 QTS196632:QTU196632 RDO196632:RDQ196632 RNK196632:RNM196632 RXG196632:RXI196632 SHC196632:SHE196632 SQY196632:SRA196632 TAU196632:TAW196632 TKQ196632:TKS196632 TUM196632:TUO196632 UEI196632:UEK196632 UOE196632:UOG196632 UYA196632:UYC196632 VHW196632:VHY196632 VRS196632:VRU196632 WBO196632:WBQ196632 WLK196632:WLM196632 WVG196632:WVI196632 IU262168:IW262168 SQ262168:SS262168 ACM262168:ACO262168 AMI262168:AMK262168 AWE262168:AWG262168 BGA262168:BGC262168 BPW262168:BPY262168 BZS262168:BZU262168 CJO262168:CJQ262168 CTK262168:CTM262168 DDG262168:DDI262168 DNC262168:DNE262168 DWY262168:DXA262168 EGU262168:EGW262168 EQQ262168:EQS262168 FAM262168:FAO262168 FKI262168:FKK262168 FUE262168:FUG262168 GEA262168:GEC262168 GNW262168:GNY262168 GXS262168:GXU262168 HHO262168:HHQ262168 HRK262168:HRM262168 IBG262168:IBI262168 ILC262168:ILE262168 IUY262168:IVA262168 JEU262168:JEW262168 JOQ262168:JOS262168 JYM262168:JYO262168 KII262168:KIK262168 KSE262168:KSG262168 LCA262168:LCC262168 LLW262168:LLY262168 LVS262168:LVU262168 MFO262168:MFQ262168 MPK262168:MPM262168 MZG262168:MZI262168 NJC262168:NJE262168 NSY262168:NTA262168 OCU262168:OCW262168 OMQ262168:OMS262168 OWM262168:OWO262168 PGI262168:PGK262168 PQE262168:PQG262168 QAA262168:QAC262168 QJW262168:QJY262168 QTS262168:QTU262168 RDO262168:RDQ262168 RNK262168:RNM262168 RXG262168:RXI262168 SHC262168:SHE262168 SQY262168:SRA262168 TAU262168:TAW262168 TKQ262168:TKS262168 TUM262168:TUO262168 UEI262168:UEK262168 UOE262168:UOG262168 UYA262168:UYC262168 VHW262168:VHY262168 VRS262168:VRU262168 WBO262168:WBQ262168 WLK262168:WLM262168 WVG262168:WVI262168 IU327704:IW327704 SQ327704:SS327704 ACM327704:ACO327704 AMI327704:AMK327704 AWE327704:AWG327704 BGA327704:BGC327704 BPW327704:BPY327704 BZS327704:BZU327704 CJO327704:CJQ327704 CTK327704:CTM327704 DDG327704:DDI327704 DNC327704:DNE327704 DWY327704:DXA327704 EGU327704:EGW327704 EQQ327704:EQS327704 FAM327704:FAO327704 FKI327704:FKK327704 FUE327704:FUG327704 GEA327704:GEC327704 GNW327704:GNY327704 GXS327704:GXU327704 HHO327704:HHQ327704 HRK327704:HRM327704 IBG327704:IBI327704 ILC327704:ILE327704 IUY327704:IVA327704 JEU327704:JEW327704 JOQ327704:JOS327704 JYM327704:JYO327704 KII327704:KIK327704 KSE327704:KSG327704 LCA327704:LCC327704 LLW327704:LLY327704 LVS327704:LVU327704 MFO327704:MFQ327704 MPK327704:MPM327704 MZG327704:MZI327704 NJC327704:NJE327704 NSY327704:NTA327704 OCU327704:OCW327704 OMQ327704:OMS327704 OWM327704:OWO327704 PGI327704:PGK327704 PQE327704:PQG327704 QAA327704:QAC327704 QJW327704:QJY327704 QTS327704:QTU327704 RDO327704:RDQ327704 RNK327704:RNM327704 RXG327704:RXI327704 SHC327704:SHE327704 SQY327704:SRA327704 TAU327704:TAW327704 TKQ327704:TKS327704 TUM327704:TUO327704 UEI327704:UEK327704 UOE327704:UOG327704 UYA327704:UYC327704 VHW327704:VHY327704 VRS327704:VRU327704 WBO327704:WBQ327704 WLK327704:WLM327704 WVG327704:WVI327704 IU393240:IW393240 SQ393240:SS393240 ACM393240:ACO393240 AMI393240:AMK393240 AWE393240:AWG393240 BGA393240:BGC393240 BPW393240:BPY393240 BZS393240:BZU393240 CJO393240:CJQ393240 CTK393240:CTM393240 DDG393240:DDI393240 DNC393240:DNE393240 DWY393240:DXA393240 EGU393240:EGW393240 EQQ393240:EQS393240 FAM393240:FAO393240 FKI393240:FKK393240 FUE393240:FUG393240 GEA393240:GEC393240 GNW393240:GNY393240 GXS393240:GXU393240 HHO393240:HHQ393240 HRK393240:HRM393240 IBG393240:IBI393240 ILC393240:ILE393240 IUY393240:IVA393240 JEU393240:JEW393240 JOQ393240:JOS393240 JYM393240:JYO393240 KII393240:KIK393240 KSE393240:KSG393240 LCA393240:LCC393240 LLW393240:LLY393240 LVS393240:LVU393240 MFO393240:MFQ393240 MPK393240:MPM393240 MZG393240:MZI393240 NJC393240:NJE393240 NSY393240:NTA393240 OCU393240:OCW393240 OMQ393240:OMS393240 OWM393240:OWO393240 PGI393240:PGK393240 PQE393240:PQG393240 QAA393240:QAC393240 QJW393240:QJY393240 QTS393240:QTU393240 RDO393240:RDQ393240 RNK393240:RNM393240 RXG393240:RXI393240 SHC393240:SHE393240 SQY393240:SRA393240 TAU393240:TAW393240 TKQ393240:TKS393240 TUM393240:TUO393240 UEI393240:UEK393240 UOE393240:UOG393240 UYA393240:UYC393240 VHW393240:VHY393240 VRS393240:VRU393240 WBO393240:WBQ393240 WLK393240:WLM393240 WVG393240:WVI393240 IU458776:IW458776 SQ458776:SS458776 ACM458776:ACO458776 AMI458776:AMK458776 AWE458776:AWG458776 BGA458776:BGC458776 BPW458776:BPY458776 BZS458776:BZU458776 CJO458776:CJQ458776 CTK458776:CTM458776 DDG458776:DDI458776 DNC458776:DNE458776 DWY458776:DXA458776 EGU458776:EGW458776 EQQ458776:EQS458776 FAM458776:FAO458776 FKI458776:FKK458776 FUE458776:FUG458776 GEA458776:GEC458776 GNW458776:GNY458776 GXS458776:GXU458776 HHO458776:HHQ458776 HRK458776:HRM458776 IBG458776:IBI458776 ILC458776:ILE458776 IUY458776:IVA458776 JEU458776:JEW458776 JOQ458776:JOS458776 JYM458776:JYO458776 KII458776:KIK458776 KSE458776:KSG458776 LCA458776:LCC458776 LLW458776:LLY458776 LVS458776:LVU458776 MFO458776:MFQ458776 MPK458776:MPM458776 MZG458776:MZI458776 NJC458776:NJE458776 NSY458776:NTA458776 OCU458776:OCW458776 OMQ458776:OMS458776 OWM458776:OWO458776 PGI458776:PGK458776 PQE458776:PQG458776 QAA458776:QAC458776 QJW458776:QJY458776 QTS458776:QTU458776 RDO458776:RDQ458776 RNK458776:RNM458776 RXG458776:RXI458776 SHC458776:SHE458776 SQY458776:SRA458776 TAU458776:TAW458776 TKQ458776:TKS458776 TUM458776:TUO458776 UEI458776:UEK458776 UOE458776:UOG458776 UYA458776:UYC458776 VHW458776:VHY458776 VRS458776:VRU458776 WBO458776:WBQ458776 WLK458776:WLM458776 WVG458776:WVI458776 IU524312:IW524312 SQ524312:SS524312 ACM524312:ACO524312 AMI524312:AMK524312 AWE524312:AWG524312 BGA524312:BGC524312 BPW524312:BPY524312 BZS524312:BZU524312 CJO524312:CJQ524312 CTK524312:CTM524312 DDG524312:DDI524312 DNC524312:DNE524312 DWY524312:DXA524312 EGU524312:EGW524312 EQQ524312:EQS524312 FAM524312:FAO524312 FKI524312:FKK524312 FUE524312:FUG524312 GEA524312:GEC524312 GNW524312:GNY524312 GXS524312:GXU524312 HHO524312:HHQ524312 HRK524312:HRM524312 IBG524312:IBI524312 ILC524312:ILE524312 IUY524312:IVA524312 JEU524312:JEW524312 JOQ524312:JOS524312 JYM524312:JYO524312 KII524312:KIK524312 KSE524312:KSG524312 LCA524312:LCC524312 LLW524312:LLY524312 LVS524312:LVU524312 MFO524312:MFQ524312 MPK524312:MPM524312 MZG524312:MZI524312 NJC524312:NJE524312 NSY524312:NTA524312 OCU524312:OCW524312 OMQ524312:OMS524312 OWM524312:OWO524312 PGI524312:PGK524312 PQE524312:PQG524312 QAA524312:QAC524312 QJW524312:QJY524312 QTS524312:QTU524312 RDO524312:RDQ524312 RNK524312:RNM524312 RXG524312:RXI524312 SHC524312:SHE524312 SQY524312:SRA524312 TAU524312:TAW524312 TKQ524312:TKS524312 TUM524312:TUO524312 UEI524312:UEK524312 UOE524312:UOG524312 UYA524312:UYC524312 VHW524312:VHY524312 VRS524312:VRU524312 WBO524312:WBQ524312 WLK524312:WLM524312 WVG524312:WVI524312 IU589848:IW589848 SQ589848:SS589848 ACM589848:ACO589848 AMI589848:AMK589848 AWE589848:AWG589848 BGA589848:BGC589848 BPW589848:BPY589848 BZS589848:BZU589848 CJO589848:CJQ589848 CTK589848:CTM589848 DDG589848:DDI589848 DNC589848:DNE589848 DWY589848:DXA589848 EGU589848:EGW589848 EQQ589848:EQS589848 FAM589848:FAO589848 FKI589848:FKK589848 FUE589848:FUG589848 GEA589848:GEC589848 GNW589848:GNY589848 GXS589848:GXU589848 HHO589848:HHQ589848 HRK589848:HRM589848 IBG589848:IBI589848 ILC589848:ILE589848 IUY589848:IVA589848 JEU589848:JEW589848 JOQ589848:JOS589848 JYM589848:JYO589848 KII589848:KIK589848 KSE589848:KSG589848 LCA589848:LCC589848 LLW589848:LLY589848 LVS589848:LVU589848 MFO589848:MFQ589848 MPK589848:MPM589848 MZG589848:MZI589848 NJC589848:NJE589848 NSY589848:NTA589848 OCU589848:OCW589848 OMQ589848:OMS589848 OWM589848:OWO589848 PGI589848:PGK589848 PQE589848:PQG589848 QAA589848:QAC589848 QJW589848:QJY589848 QTS589848:QTU589848 RDO589848:RDQ589848 RNK589848:RNM589848 RXG589848:RXI589848 SHC589848:SHE589848 SQY589848:SRA589848 TAU589848:TAW589848 TKQ589848:TKS589848 TUM589848:TUO589848 UEI589848:UEK589848 UOE589848:UOG589848 UYA589848:UYC589848 VHW589848:VHY589848 VRS589848:VRU589848 WBO589848:WBQ589848 WLK589848:WLM589848 WVG589848:WVI589848 IU655384:IW655384 SQ655384:SS655384 ACM655384:ACO655384 AMI655384:AMK655384 AWE655384:AWG655384 BGA655384:BGC655384 BPW655384:BPY655384 BZS655384:BZU655384 CJO655384:CJQ655384 CTK655384:CTM655384 DDG655384:DDI655384 DNC655384:DNE655384 DWY655384:DXA655384 EGU655384:EGW655384 EQQ655384:EQS655384 FAM655384:FAO655384 FKI655384:FKK655384 FUE655384:FUG655384 GEA655384:GEC655384 GNW655384:GNY655384 GXS655384:GXU655384 HHO655384:HHQ655384 HRK655384:HRM655384 IBG655384:IBI655384 ILC655384:ILE655384 IUY655384:IVA655384 JEU655384:JEW655384 JOQ655384:JOS655384 JYM655384:JYO655384 KII655384:KIK655384 KSE655384:KSG655384 LCA655384:LCC655384 LLW655384:LLY655384 LVS655384:LVU655384 MFO655384:MFQ655384 MPK655384:MPM655384 MZG655384:MZI655384 NJC655384:NJE655384 NSY655384:NTA655384 OCU655384:OCW655384 OMQ655384:OMS655384 OWM655384:OWO655384 PGI655384:PGK655384 PQE655384:PQG655384 QAA655384:QAC655384 QJW655384:QJY655384 QTS655384:QTU655384 RDO655384:RDQ655384 RNK655384:RNM655384 RXG655384:RXI655384 SHC655384:SHE655384 SQY655384:SRA655384 TAU655384:TAW655384 TKQ655384:TKS655384 TUM655384:TUO655384 UEI655384:UEK655384 UOE655384:UOG655384 UYA655384:UYC655384 VHW655384:VHY655384 VRS655384:VRU655384 WBO655384:WBQ655384 WLK655384:WLM655384 WVG655384:WVI655384 IU720920:IW720920 SQ720920:SS720920 ACM720920:ACO720920 AMI720920:AMK720920 AWE720920:AWG720920 BGA720920:BGC720920 BPW720920:BPY720920 BZS720920:BZU720920 CJO720920:CJQ720920 CTK720920:CTM720920 DDG720920:DDI720920 DNC720920:DNE720920 DWY720920:DXA720920 EGU720920:EGW720920 EQQ720920:EQS720920 FAM720920:FAO720920 FKI720920:FKK720920 FUE720920:FUG720920 GEA720920:GEC720920 GNW720920:GNY720920 GXS720920:GXU720920 HHO720920:HHQ720920 HRK720920:HRM720920 IBG720920:IBI720920 ILC720920:ILE720920 IUY720920:IVA720920 JEU720920:JEW720920 JOQ720920:JOS720920 JYM720920:JYO720920 KII720920:KIK720920 KSE720920:KSG720920 LCA720920:LCC720920 LLW720920:LLY720920 LVS720920:LVU720920 MFO720920:MFQ720920 MPK720920:MPM720920 MZG720920:MZI720920 NJC720920:NJE720920 NSY720920:NTA720920 OCU720920:OCW720920 OMQ720920:OMS720920 OWM720920:OWO720920 PGI720920:PGK720920 PQE720920:PQG720920 QAA720920:QAC720920 QJW720920:QJY720920 QTS720920:QTU720920 RDO720920:RDQ720920 RNK720920:RNM720920 RXG720920:RXI720920 SHC720920:SHE720920 SQY720920:SRA720920 TAU720920:TAW720920 TKQ720920:TKS720920 TUM720920:TUO720920 UEI720920:UEK720920 UOE720920:UOG720920 UYA720920:UYC720920 VHW720920:VHY720920 VRS720920:VRU720920 WBO720920:WBQ720920 WLK720920:WLM720920 WVG720920:WVI720920 IU786456:IW786456 SQ786456:SS786456 ACM786456:ACO786456 AMI786456:AMK786456 AWE786456:AWG786456 BGA786456:BGC786456 BPW786456:BPY786456 BZS786456:BZU786456 CJO786456:CJQ786456 CTK786456:CTM786456 DDG786456:DDI786456 DNC786456:DNE786456 DWY786456:DXA786456 EGU786456:EGW786456 EQQ786456:EQS786456 FAM786456:FAO786456 FKI786456:FKK786456 FUE786456:FUG786456 GEA786456:GEC786456 GNW786456:GNY786456 GXS786456:GXU786456 HHO786456:HHQ786456 HRK786456:HRM786456 IBG786456:IBI786456 ILC786456:ILE786456 IUY786456:IVA786456 JEU786456:JEW786456 JOQ786456:JOS786456 JYM786456:JYO786456 KII786456:KIK786456 KSE786456:KSG786456 LCA786456:LCC786456 LLW786456:LLY786456 LVS786456:LVU786456 MFO786456:MFQ786456 MPK786456:MPM786456 MZG786456:MZI786456 NJC786456:NJE786456 NSY786456:NTA786456 OCU786456:OCW786456 OMQ786456:OMS786456 OWM786456:OWO786456 PGI786456:PGK786456 PQE786456:PQG786456 QAA786456:QAC786456 QJW786456:QJY786456 QTS786456:QTU786456 RDO786456:RDQ786456 RNK786456:RNM786456 RXG786456:RXI786456 SHC786456:SHE786456 SQY786456:SRA786456 TAU786456:TAW786456 TKQ786456:TKS786456 TUM786456:TUO786456 UEI786456:UEK786456 UOE786456:UOG786456 UYA786456:UYC786456 VHW786456:VHY786456 VRS786456:VRU786456 WBO786456:WBQ786456 WLK786456:WLM786456 WVG786456:WVI786456 IU851992:IW851992 SQ851992:SS851992 ACM851992:ACO851992 AMI851992:AMK851992 AWE851992:AWG851992 BGA851992:BGC851992 BPW851992:BPY851992 BZS851992:BZU851992 CJO851992:CJQ851992 CTK851992:CTM851992 DDG851992:DDI851992 DNC851992:DNE851992 DWY851992:DXA851992 EGU851992:EGW851992 EQQ851992:EQS851992 FAM851992:FAO851992 FKI851992:FKK851992 FUE851992:FUG851992 GEA851992:GEC851992 GNW851992:GNY851992 GXS851992:GXU851992 HHO851992:HHQ851992 HRK851992:HRM851992 IBG851992:IBI851992 ILC851992:ILE851992 IUY851992:IVA851992 JEU851992:JEW851992 JOQ851992:JOS851992 JYM851992:JYO851992 KII851992:KIK851992 KSE851992:KSG851992 LCA851992:LCC851992 LLW851992:LLY851992 LVS851992:LVU851992 MFO851992:MFQ851992 MPK851992:MPM851992 MZG851992:MZI851992 NJC851992:NJE851992 NSY851992:NTA851992 OCU851992:OCW851992 OMQ851992:OMS851992 OWM851992:OWO851992 PGI851992:PGK851992 PQE851992:PQG851992 QAA851992:QAC851992 QJW851992:QJY851992 QTS851992:QTU851992 RDO851992:RDQ851992 RNK851992:RNM851992 RXG851992:RXI851992 SHC851992:SHE851992 SQY851992:SRA851992 TAU851992:TAW851992 TKQ851992:TKS851992 TUM851992:TUO851992 UEI851992:UEK851992 UOE851992:UOG851992 UYA851992:UYC851992 VHW851992:VHY851992 VRS851992:VRU851992 WBO851992:WBQ851992 WLK851992:WLM851992 WVG851992:WVI851992 IU917528:IW917528 SQ917528:SS917528 ACM917528:ACO917528 AMI917528:AMK917528 AWE917528:AWG917528 BGA917528:BGC917528 BPW917528:BPY917528 BZS917528:BZU917528 CJO917528:CJQ917528 CTK917528:CTM917528 DDG917528:DDI917528 DNC917528:DNE917528 DWY917528:DXA917528 EGU917528:EGW917528 EQQ917528:EQS917528 FAM917528:FAO917528 FKI917528:FKK917528 FUE917528:FUG917528 GEA917528:GEC917528 GNW917528:GNY917528 GXS917528:GXU917528 HHO917528:HHQ917528 HRK917528:HRM917528 IBG917528:IBI917528 ILC917528:ILE917528 IUY917528:IVA917528 JEU917528:JEW917528 JOQ917528:JOS917528 JYM917528:JYO917528 KII917528:KIK917528 KSE917528:KSG917528 LCA917528:LCC917528 LLW917528:LLY917528 LVS917528:LVU917528 MFO917528:MFQ917528 MPK917528:MPM917528 MZG917528:MZI917528 NJC917528:NJE917528 NSY917528:NTA917528 OCU917528:OCW917528 OMQ917528:OMS917528 OWM917528:OWO917528 PGI917528:PGK917528 PQE917528:PQG917528 QAA917528:QAC917528 QJW917528:QJY917528 QTS917528:QTU917528 RDO917528:RDQ917528 RNK917528:RNM917528 RXG917528:RXI917528 SHC917528:SHE917528 SQY917528:SRA917528 TAU917528:TAW917528 TKQ917528:TKS917528 TUM917528:TUO917528 UEI917528:UEK917528 UOE917528:UOG917528 UYA917528:UYC917528 VHW917528:VHY917528 VRS917528:VRU917528 WBO917528:WBQ917528 WLK917528:WLM917528 WVG917528:WVI917528 IU983064:IW983064 SQ983064:SS983064 ACM983064:ACO983064 AMI983064:AMK983064 AWE983064:AWG983064 BGA983064:BGC983064 BPW983064:BPY983064 BZS983064:BZU983064 CJO983064:CJQ983064 CTK983064:CTM983064 DDG983064:DDI983064 DNC983064:DNE983064 DWY983064:DXA983064 EGU983064:EGW983064 EQQ983064:EQS983064 FAM983064:FAO983064 FKI983064:FKK983064 FUE983064:FUG983064 GEA983064:GEC983064 GNW983064:GNY983064 GXS983064:GXU983064 HHO983064:HHQ983064 HRK983064:HRM983064 IBG983064:IBI983064 ILC983064:ILE983064 IUY983064:IVA983064 JEU983064:JEW983064 JOQ983064:JOS983064 JYM983064:JYO983064 KII983064:KIK983064 KSE983064:KSG983064 LCA983064:LCC983064 LLW983064:LLY983064 LVS983064:LVU983064 MFO983064:MFQ983064 MPK983064:MPM983064 MZG983064:MZI983064 NJC983064:NJE983064 NSY983064:NTA983064 OCU983064:OCW983064 OMQ983064:OMS983064 OWM983064:OWO983064 PGI983064:PGK983064 PQE983064:PQG983064 QAA983064:QAC983064 QJW983064:QJY983064 QTS983064:QTU983064 RDO983064:RDQ983064 RNK983064:RNM983064 RXG983064:RXI983064 SHC983064:SHE983064 SQY983064:SRA983064 TAU983064:TAW983064 TKQ983064:TKS983064 TUM983064:TUO983064 UEI983064:UEK983064 UOE983064:UOG983064 UYA983064:UYC983064 VHW983064:VHY983064 VRS983064:VRU983064 WBO983064:WBQ983064 WLK983064:WLM983064 WVG983064:WVI983064 IU65554 SQ65554 ACM65554 AMI65554 AWE65554 BGA65554 BPW65554 BZS65554 CJO65554 CTK65554 DDG65554 DNC65554 DWY65554 EGU65554 EQQ65554 FAM65554 FKI65554 FUE65554 GEA65554 GNW65554 GXS65554 HHO65554 HRK65554 IBG65554 ILC65554 IUY65554 JEU65554 JOQ65554 JYM65554 KII65554 KSE65554 LCA65554 LLW65554 LVS65554 MFO65554 MPK65554 MZG65554 NJC65554 NSY65554 OCU65554 OMQ65554 OWM65554 PGI65554 PQE65554 QAA65554 QJW65554 QTS65554 RDO65554 RNK65554 RXG65554 SHC65554 SQY65554 TAU65554 TKQ65554 TUM65554 UEI65554 UOE65554 UYA65554 VHW65554 VRS65554 WBO65554 WLK65554 WVG65554 IU131090 SQ131090 ACM131090 AMI131090 AWE131090 BGA131090 BPW131090 BZS131090 CJO131090 CTK131090 DDG131090 DNC131090 DWY131090 EGU131090 EQQ131090 FAM131090 FKI131090 FUE131090 GEA131090 GNW131090 GXS131090 HHO131090 HRK131090 IBG131090 ILC131090 IUY131090 JEU131090 JOQ131090 JYM131090 KII131090 KSE131090 LCA131090 LLW131090 LVS131090 MFO131090 MPK131090 MZG131090 NJC131090 NSY131090 OCU131090 OMQ131090 OWM131090 PGI131090 PQE131090 QAA131090 QJW131090 QTS131090 RDO131090 RNK131090 RXG131090 SHC131090 SQY131090 TAU131090 TKQ131090 TUM131090 UEI131090 UOE131090 UYA131090 VHW131090 VRS131090 WBO131090 WLK131090 WVG131090 IU196626 SQ196626 ACM196626 AMI196626 AWE196626 BGA196626 BPW196626 BZS196626 CJO196626 CTK196626 DDG196626 DNC196626 DWY196626 EGU196626 EQQ196626 FAM196626 FKI196626 FUE196626 GEA196626 GNW196626 GXS196626 HHO196626 HRK196626 IBG196626 ILC196626 IUY196626 JEU196626 JOQ196626 JYM196626 KII196626 KSE196626 LCA196626 LLW196626 LVS196626 MFO196626 MPK196626 MZG196626 NJC196626 NSY196626 OCU196626 OMQ196626 OWM196626 PGI196626 PQE196626 QAA196626 QJW196626 QTS196626 RDO196626 RNK196626 RXG196626 SHC196626 SQY196626 TAU196626 TKQ196626 TUM196626 UEI196626 UOE196626 UYA196626 VHW196626 VRS196626 WBO196626 WLK196626 WVG196626 IU262162 SQ262162 ACM262162 AMI262162 AWE262162 BGA262162 BPW262162 BZS262162 CJO262162 CTK262162 DDG262162 DNC262162 DWY262162 EGU262162 EQQ262162 FAM262162 FKI262162 FUE262162 GEA262162 GNW262162 GXS262162 HHO262162 HRK262162 IBG262162 ILC262162 IUY262162 JEU262162 JOQ262162 JYM262162 KII262162 KSE262162 LCA262162 LLW262162 LVS262162 MFO262162 MPK262162 MZG262162 NJC262162 NSY262162 OCU262162 OMQ262162 OWM262162 PGI262162 PQE262162 QAA262162 QJW262162 QTS262162 RDO262162 RNK262162 RXG262162 SHC262162 SQY262162 TAU262162 TKQ262162 TUM262162 UEI262162 UOE262162 UYA262162 VHW262162 VRS262162 WBO262162 WLK262162 WVG262162 IU327698 SQ327698 ACM327698 AMI327698 AWE327698 BGA327698 BPW327698 BZS327698 CJO327698 CTK327698 DDG327698 DNC327698 DWY327698 EGU327698 EQQ327698 FAM327698 FKI327698 FUE327698 GEA327698 GNW327698 GXS327698 HHO327698 HRK327698 IBG327698 ILC327698 IUY327698 JEU327698 JOQ327698 JYM327698 KII327698 KSE327698 LCA327698 LLW327698 LVS327698 MFO327698 MPK327698 MZG327698 NJC327698 NSY327698 OCU327698 OMQ327698 OWM327698 PGI327698 PQE327698 QAA327698 QJW327698 QTS327698 RDO327698 RNK327698 RXG327698 SHC327698 SQY327698 TAU327698 TKQ327698 TUM327698 UEI327698 UOE327698 UYA327698 VHW327698 VRS327698 WBO327698 WLK327698 WVG327698 IU393234 SQ393234 ACM393234 AMI393234 AWE393234 BGA393234 BPW393234 BZS393234 CJO393234 CTK393234 DDG393234 DNC393234 DWY393234 EGU393234 EQQ393234 FAM393234 FKI393234 FUE393234 GEA393234 GNW393234 GXS393234 HHO393234 HRK393234 IBG393234 ILC393234 IUY393234 JEU393234 JOQ393234 JYM393234 KII393234 KSE393234 LCA393234 LLW393234 LVS393234 MFO393234 MPK393234 MZG393234 NJC393234 NSY393234 OCU393234 OMQ393234 OWM393234 PGI393234 PQE393234 QAA393234 QJW393234 QTS393234 RDO393234 RNK393234 RXG393234 SHC393234 SQY393234 TAU393234 TKQ393234 TUM393234 UEI393234 UOE393234 UYA393234 VHW393234 VRS393234 WBO393234 WLK393234 WVG393234 IU458770 SQ458770 ACM458770 AMI458770 AWE458770 BGA458770 BPW458770 BZS458770 CJO458770 CTK458770 DDG458770 DNC458770 DWY458770 EGU458770 EQQ458770 FAM458770 FKI458770 FUE458770 GEA458770 GNW458770 GXS458770 HHO458770 HRK458770 IBG458770 ILC458770 IUY458770 JEU458770 JOQ458770 JYM458770 KII458770 KSE458770 LCA458770 LLW458770 LVS458770 MFO458770 MPK458770 MZG458770 NJC458770 NSY458770 OCU458770 OMQ458770 OWM458770 PGI458770 PQE458770 QAA458770 QJW458770 QTS458770 RDO458770 RNK458770 RXG458770 SHC458770 SQY458770 TAU458770 TKQ458770 TUM458770 UEI458770 UOE458770 UYA458770 VHW458770 VRS458770 WBO458770 WLK458770 WVG458770 IU524306 SQ524306 ACM524306 AMI524306 AWE524306 BGA524306 BPW524306 BZS524306 CJO524306 CTK524306 DDG524306 DNC524306 DWY524306 EGU524306 EQQ524306 FAM524306 FKI524306 FUE524306 GEA524306 GNW524306 GXS524306 HHO524306 HRK524306 IBG524306 ILC524306 IUY524306 JEU524306 JOQ524306 JYM524306 KII524306 KSE524306 LCA524306 LLW524306 LVS524306 MFO524306 MPK524306 MZG524306 NJC524306 NSY524306 OCU524306 OMQ524306 OWM524306 PGI524306 PQE524306 QAA524306 QJW524306 QTS524306 RDO524306 RNK524306 RXG524306 SHC524306 SQY524306 TAU524306 TKQ524306 TUM524306 UEI524306 UOE524306 UYA524306 VHW524306 VRS524306 WBO524306 WLK524306 WVG524306 IU589842 SQ589842 ACM589842 AMI589842 AWE589842 BGA589842 BPW589842 BZS589842 CJO589842 CTK589842 DDG589842 DNC589842 DWY589842 EGU589842 EQQ589842 FAM589842 FKI589842 FUE589842 GEA589842 GNW589842 GXS589842 HHO589842 HRK589842 IBG589842 ILC589842 IUY589842 JEU589842 JOQ589842 JYM589842 KII589842 KSE589842 LCA589842 LLW589842 LVS589842 MFO589842 MPK589842 MZG589842 NJC589842 NSY589842 OCU589842 OMQ589842 OWM589842 PGI589842 PQE589842 QAA589842 QJW589842 QTS589842 RDO589842 RNK589842 RXG589842 SHC589842 SQY589842 TAU589842 TKQ589842 TUM589842 UEI589842 UOE589842 UYA589842 VHW589842 VRS589842 WBO589842 WLK589842 WVG589842 IU655378 SQ655378 ACM655378 AMI655378 AWE655378 BGA655378 BPW655378 BZS655378 CJO655378 CTK655378 DDG655378 DNC655378 DWY655378 EGU655378 EQQ655378 FAM655378 FKI655378 FUE655378 GEA655378 GNW655378 GXS655378 HHO655378 HRK655378 IBG655378 ILC655378 IUY655378 JEU655378 JOQ655378 JYM655378 KII655378 KSE655378 LCA655378 LLW655378 LVS655378 MFO655378 MPK655378 MZG655378 NJC655378 NSY655378 OCU655378 OMQ655378 OWM655378 PGI655378 PQE655378 QAA655378 QJW655378 QTS655378 RDO655378 RNK655378 RXG655378 SHC655378 SQY655378 TAU655378 TKQ655378 TUM655378 UEI655378 UOE655378 UYA655378 VHW655378 VRS655378 WBO655378 WLK655378 WVG655378 IU720914 SQ720914 ACM720914 AMI720914 AWE720914 BGA720914 BPW720914 BZS720914 CJO720914 CTK720914 DDG720914 DNC720914 DWY720914 EGU720914 EQQ720914 FAM720914 FKI720914 FUE720914 GEA720914 GNW720914 GXS720914 HHO720914 HRK720914 IBG720914 ILC720914 IUY720914 JEU720914 JOQ720914 JYM720914 KII720914 KSE720914 LCA720914 LLW720914 LVS720914 MFO720914 MPK720914 MZG720914 NJC720914 NSY720914 OCU720914 OMQ720914 OWM720914 PGI720914 PQE720914 QAA720914 QJW720914 QTS720914 RDO720914 RNK720914 RXG720914 SHC720914 SQY720914 TAU720914 TKQ720914 TUM720914 UEI720914 UOE720914 UYA720914 VHW720914 VRS720914 WBO720914 WLK720914 WVG720914 IU786450 SQ786450 ACM786450 AMI786450 AWE786450 BGA786450 BPW786450 BZS786450 CJO786450 CTK786450 DDG786450 DNC786450 DWY786450 EGU786450 EQQ786450 FAM786450 FKI786450 FUE786450 GEA786450 GNW786450 GXS786450 HHO786450 HRK786450 IBG786450 ILC786450 IUY786450 JEU786450 JOQ786450 JYM786450 KII786450 KSE786450 LCA786450 LLW786450 LVS786450 MFO786450 MPK786450 MZG786450 NJC786450 NSY786450 OCU786450 OMQ786450 OWM786450 PGI786450 PQE786450 QAA786450 QJW786450 QTS786450 RDO786450 RNK786450 RXG786450 SHC786450 SQY786450 TAU786450 TKQ786450 TUM786450 UEI786450 UOE786450 UYA786450 VHW786450 VRS786450 WBO786450 WLK786450 WVG786450 IU851986 SQ851986 ACM851986 AMI851986 AWE851986 BGA851986 BPW851986 BZS851986 CJO851986 CTK851986 DDG851986 DNC851986 DWY851986 EGU851986 EQQ851986 FAM851986 FKI851986 FUE851986 GEA851986 GNW851986 GXS851986 HHO851986 HRK851986 IBG851986 ILC851986 IUY851986 JEU851986 JOQ851986 JYM851986 KII851986 KSE851986 LCA851986 LLW851986 LVS851986 MFO851986 MPK851986 MZG851986 NJC851986 NSY851986 OCU851986 OMQ851986 OWM851986 PGI851986 PQE851986 QAA851986 QJW851986 QTS851986 RDO851986 RNK851986 RXG851986 SHC851986 SQY851986 TAU851986 TKQ851986 TUM851986 UEI851986 UOE851986 UYA851986 VHW851986 VRS851986 WBO851986 WLK851986 WVG851986 IU917522 SQ917522 ACM917522 AMI917522 AWE917522 BGA917522 BPW917522 BZS917522 CJO917522 CTK917522 DDG917522 DNC917522 DWY917522 EGU917522 EQQ917522 FAM917522 FKI917522 FUE917522 GEA917522 GNW917522 GXS917522 HHO917522 HRK917522 IBG917522 ILC917522 IUY917522 JEU917522 JOQ917522 JYM917522 KII917522 KSE917522 LCA917522 LLW917522 LVS917522 MFO917522 MPK917522 MZG917522 NJC917522 NSY917522 OCU917522 OMQ917522 OWM917522 PGI917522 PQE917522 QAA917522 QJW917522 QTS917522 RDO917522 RNK917522 RXG917522 SHC917522 SQY917522 TAU917522 TKQ917522 TUM917522 UEI917522 UOE917522 UYA917522 VHW917522 VRS917522 WBO917522 WLK917522 WVG917522 IU983058 SQ983058 ACM983058 AMI983058 AWE983058 BGA983058 BPW983058 BZS983058 CJO983058 CTK983058 DDG983058 DNC983058 DWY983058 EGU983058 EQQ983058 FAM983058 FKI983058 FUE983058 GEA983058 GNW983058 GXS983058 HHO983058 HRK983058 IBG983058 ILC983058 IUY983058 JEU983058 JOQ983058 JYM983058 KII983058 KSE983058 LCA983058 LLW983058 LVS983058 MFO983058 MPK983058 MZG983058 NJC983058 NSY983058 OCU983058 OMQ983058 OWM983058 PGI983058 PQE983058 QAA983058 QJW983058 QTS983058 RDO983058 RNK983058 RXG983058 SHC983058 SQY983058 TAU983058 TKQ983058 TUM983058 UEI983058 UOE983058 UYA983058 VHW983058 VRS983058 WBO983058 WLK983058 WVG983058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IT65533 SP65533 ACL65533 AMH65533 AWD65533 BFZ65533 BPV65533 BZR65533 CJN65533 CTJ65533 DDF65533 DNB65533 DWX65533 EGT65533 EQP65533 FAL65533 FKH65533 FUD65533 GDZ65533 GNV65533 GXR65533 HHN65533 HRJ65533 IBF65533 ILB65533 IUX65533 JET65533 JOP65533 JYL65533 KIH65533 KSD65533 LBZ65533 LLV65533 LVR65533 MFN65533 MPJ65533 MZF65533 NJB65533 NSX65533 OCT65533 OMP65533 OWL65533 PGH65533 PQD65533 PZZ65533 QJV65533 QTR65533 RDN65533 RNJ65533 RXF65533 SHB65533 SQX65533 TAT65533 TKP65533 TUL65533 UEH65533 UOD65533 UXZ65533 VHV65533 VRR65533 WBN65533 WLJ65533 WVF65533 IT131069 SP131069 ACL131069 AMH131069 AWD131069 BFZ131069 BPV131069 BZR131069 CJN131069 CTJ131069 DDF131069 DNB131069 DWX131069 EGT131069 EQP131069 FAL131069 FKH131069 FUD131069 GDZ131069 GNV131069 GXR131069 HHN131069 HRJ131069 IBF131069 ILB131069 IUX131069 JET131069 JOP131069 JYL131069 KIH131069 KSD131069 LBZ131069 LLV131069 LVR131069 MFN131069 MPJ131069 MZF131069 NJB131069 NSX131069 OCT131069 OMP131069 OWL131069 PGH131069 PQD131069 PZZ131069 QJV131069 QTR131069 RDN131069 RNJ131069 RXF131069 SHB131069 SQX131069 TAT131069 TKP131069 TUL131069 UEH131069 UOD131069 UXZ131069 VHV131069 VRR131069 WBN131069 WLJ131069 WVF131069 IT196605 SP196605 ACL196605 AMH196605 AWD196605 BFZ196605 BPV196605 BZR196605 CJN196605 CTJ196605 DDF196605 DNB196605 DWX196605 EGT196605 EQP196605 FAL196605 FKH196605 FUD196605 GDZ196605 GNV196605 GXR196605 HHN196605 HRJ196605 IBF196605 ILB196605 IUX196605 JET196605 JOP196605 JYL196605 KIH196605 KSD196605 LBZ196605 LLV196605 LVR196605 MFN196605 MPJ196605 MZF196605 NJB196605 NSX196605 OCT196605 OMP196605 OWL196605 PGH196605 PQD196605 PZZ196605 QJV196605 QTR196605 RDN196605 RNJ196605 RXF196605 SHB196605 SQX196605 TAT196605 TKP196605 TUL196605 UEH196605 UOD196605 UXZ196605 VHV196605 VRR196605 WBN196605 WLJ196605 WVF196605 IT262141 SP262141 ACL262141 AMH262141 AWD262141 BFZ262141 BPV262141 BZR262141 CJN262141 CTJ262141 DDF262141 DNB262141 DWX262141 EGT262141 EQP262141 FAL262141 FKH262141 FUD262141 GDZ262141 GNV262141 GXR262141 HHN262141 HRJ262141 IBF262141 ILB262141 IUX262141 JET262141 JOP262141 JYL262141 KIH262141 KSD262141 LBZ262141 LLV262141 LVR262141 MFN262141 MPJ262141 MZF262141 NJB262141 NSX262141 OCT262141 OMP262141 OWL262141 PGH262141 PQD262141 PZZ262141 QJV262141 QTR262141 RDN262141 RNJ262141 RXF262141 SHB262141 SQX262141 TAT262141 TKP262141 TUL262141 UEH262141 UOD262141 UXZ262141 VHV262141 VRR262141 WBN262141 WLJ262141 WVF262141 IT327677 SP327677 ACL327677 AMH327677 AWD327677 BFZ327677 BPV327677 BZR327677 CJN327677 CTJ327677 DDF327677 DNB327677 DWX327677 EGT327677 EQP327677 FAL327677 FKH327677 FUD327677 GDZ327677 GNV327677 GXR327677 HHN327677 HRJ327677 IBF327677 ILB327677 IUX327677 JET327677 JOP327677 JYL327677 KIH327677 KSD327677 LBZ327677 LLV327677 LVR327677 MFN327677 MPJ327677 MZF327677 NJB327677 NSX327677 OCT327677 OMP327677 OWL327677 PGH327677 PQD327677 PZZ327677 QJV327677 QTR327677 RDN327677 RNJ327677 RXF327677 SHB327677 SQX327677 TAT327677 TKP327677 TUL327677 UEH327677 UOD327677 UXZ327677 VHV327677 VRR327677 WBN327677 WLJ327677 WVF327677 IT393213 SP393213 ACL393213 AMH393213 AWD393213 BFZ393213 BPV393213 BZR393213 CJN393213 CTJ393213 DDF393213 DNB393213 DWX393213 EGT393213 EQP393213 FAL393213 FKH393213 FUD393213 GDZ393213 GNV393213 GXR393213 HHN393213 HRJ393213 IBF393213 ILB393213 IUX393213 JET393213 JOP393213 JYL393213 KIH393213 KSD393213 LBZ393213 LLV393213 LVR393213 MFN393213 MPJ393213 MZF393213 NJB393213 NSX393213 OCT393213 OMP393213 OWL393213 PGH393213 PQD393213 PZZ393213 QJV393213 QTR393213 RDN393213 RNJ393213 RXF393213 SHB393213 SQX393213 TAT393213 TKP393213 TUL393213 UEH393213 UOD393213 UXZ393213 VHV393213 VRR393213 WBN393213 WLJ393213 WVF393213 IT458749 SP458749 ACL458749 AMH458749 AWD458749 BFZ458749 BPV458749 BZR458749 CJN458749 CTJ458749 DDF458749 DNB458749 DWX458749 EGT458749 EQP458749 FAL458749 FKH458749 FUD458749 GDZ458749 GNV458749 GXR458749 HHN458749 HRJ458749 IBF458749 ILB458749 IUX458749 JET458749 JOP458749 JYL458749 KIH458749 KSD458749 LBZ458749 LLV458749 LVR458749 MFN458749 MPJ458749 MZF458749 NJB458749 NSX458749 OCT458749 OMP458749 OWL458749 PGH458749 PQD458749 PZZ458749 QJV458749 QTR458749 RDN458749 RNJ458749 RXF458749 SHB458749 SQX458749 TAT458749 TKP458749 TUL458749 UEH458749 UOD458749 UXZ458749 VHV458749 VRR458749 WBN458749 WLJ458749 WVF458749 IT524285 SP524285 ACL524285 AMH524285 AWD524285 BFZ524285 BPV524285 BZR524285 CJN524285 CTJ524285 DDF524285 DNB524285 DWX524285 EGT524285 EQP524285 FAL524285 FKH524285 FUD524285 GDZ524285 GNV524285 GXR524285 HHN524285 HRJ524285 IBF524285 ILB524285 IUX524285 JET524285 JOP524285 JYL524285 KIH524285 KSD524285 LBZ524285 LLV524285 LVR524285 MFN524285 MPJ524285 MZF524285 NJB524285 NSX524285 OCT524285 OMP524285 OWL524285 PGH524285 PQD524285 PZZ524285 QJV524285 QTR524285 RDN524285 RNJ524285 RXF524285 SHB524285 SQX524285 TAT524285 TKP524285 TUL524285 UEH524285 UOD524285 UXZ524285 VHV524285 VRR524285 WBN524285 WLJ524285 WVF524285 IT589821 SP589821 ACL589821 AMH589821 AWD589821 BFZ589821 BPV589821 BZR589821 CJN589821 CTJ589821 DDF589821 DNB589821 DWX589821 EGT589821 EQP589821 FAL589821 FKH589821 FUD589821 GDZ589821 GNV589821 GXR589821 HHN589821 HRJ589821 IBF589821 ILB589821 IUX589821 JET589821 JOP589821 JYL589821 KIH589821 KSD589821 LBZ589821 LLV589821 LVR589821 MFN589821 MPJ589821 MZF589821 NJB589821 NSX589821 OCT589821 OMP589821 OWL589821 PGH589821 PQD589821 PZZ589821 QJV589821 QTR589821 RDN589821 RNJ589821 RXF589821 SHB589821 SQX589821 TAT589821 TKP589821 TUL589821 UEH589821 UOD589821 UXZ589821 VHV589821 VRR589821 WBN589821 WLJ589821 WVF589821 IT655357 SP655357 ACL655357 AMH655357 AWD655357 BFZ655357 BPV655357 BZR655357 CJN655357 CTJ655357 DDF655357 DNB655357 DWX655357 EGT655357 EQP655357 FAL655357 FKH655357 FUD655357 GDZ655357 GNV655357 GXR655357 HHN655357 HRJ655357 IBF655357 ILB655357 IUX655357 JET655357 JOP655357 JYL655357 KIH655357 KSD655357 LBZ655357 LLV655357 LVR655357 MFN655357 MPJ655357 MZF655357 NJB655357 NSX655357 OCT655357 OMP655357 OWL655357 PGH655357 PQD655357 PZZ655357 QJV655357 QTR655357 RDN655357 RNJ655357 RXF655357 SHB655357 SQX655357 TAT655357 TKP655357 TUL655357 UEH655357 UOD655357 UXZ655357 VHV655357 VRR655357 WBN655357 WLJ655357 WVF655357 IT720893 SP720893 ACL720893 AMH720893 AWD720893 BFZ720893 BPV720893 BZR720893 CJN720893 CTJ720893 DDF720893 DNB720893 DWX720893 EGT720893 EQP720893 FAL720893 FKH720893 FUD720893 GDZ720893 GNV720893 GXR720893 HHN720893 HRJ720893 IBF720893 ILB720893 IUX720893 JET720893 JOP720893 JYL720893 KIH720893 KSD720893 LBZ720893 LLV720893 LVR720893 MFN720893 MPJ720893 MZF720893 NJB720893 NSX720893 OCT720893 OMP720893 OWL720893 PGH720893 PQD720893 PZZ720893 QJV720893 QTR720893 RDN720893 RNJ720893 RXF720893 SHB720893 SQX720893 TAT720893 TKP720893 TUL720893 UEH720893 UOD720893 UXZ720893 VHV720893 VRR720893 WBN720893 WLJ720893 WVF720893 IT786429 SP786429 ACL786429 AMH786429 AWD786429 BFZ786429 BPV786429 BZR786429 CJN786429 CTJ786429 DDF786429 DNB786429 DWX786429 EGT786429 EQP786429 FAL786429 FKH786429 FUD786429 GDZ786429 GNV786429 GXR786429 HHN786429 HRJ786429 IBF786429 ILB786429 IUX786429 JET786429 JOP786429 JYL786429 KIH786429 KSD786429 LBZ786429 LLV786429 LVR786429 MFN786429 MPJ786429 MZF786429 NJB786429 NSX786429 OCT786429 OMP786429 OWL786429 PGH786429 PQD786429 PZZ786429 QJV786429 QTR786429 RDN786429 RNJ786429 RXF786429 SHB786429 SQX786429 TAT786429 TKP786429 TUL786429 UEH786429 UOD786429 UXZ786429 VHV786429 VRR786429 WBN786429 WLJ786429 WVF786429 IT851965 SP851965 ACL851965 AMH851965 AWD851965 BFZ851965 BPV851965 BZR851965 CJN851965 CTJ851965 DDF851965 DNB851965 DWX851965 EGT851965 EQP851965 FAL851965 FKH851965 FUD851965 GDZ851965 GNV851965 GXR851965 HHN851965 HRJ851965 IBF851965 ILB851965 IUX851965 JET851965 JOP851965 JYL851965 KIH851965 KSD851965 LBZ851965 LLV851965 LVR851965 MFN851965 MPJ851965 MZF851965 NJB851965 NSX851965 OCT851965 OMP851965 OWL851965 PGH851965 PQD851965 PZZ851965 QJV851965 QTR851965 RDN851965 RNJ851965 RXF851965 SHB851965 SQX851965 TAT851965 TKP851965 TUL851965 UEH851965 UOD851965 UXZ851965 VHV851965 VRR851965 WBN851965 WLJ851965 WVF851965 IT917501 SP917501 ACL917501 AMH917501 AWD917501 BFZ917501 BPV917501 BZR917501 CJN917501 CTJ917501 DDF917501 DNB917501 DWX917501 EGT917501 EQP917501 FAL917501 FKH917501 FUD917501 GDZ917501 GNV917501 GXR917501 HHN917501 HRJ917501 IBF917501 ILB917501 IUX917501 JET917501 JOP917501 JYL917501 KIH917501 KSD917501 LBZ917501 LLV917501 LVR917501 MFN917501 MPJ917501 MZF917501 NJB917501 NSX917501 OCT917501 OMP917501 OWL917501 PGH917501 PQD917501 PZZ917501 QJV917501 QTR917501 RDN917501 RNJ917501 RXF917501 SHB917501 SQX917501 TAT917501 TKP917501 TUL917501 UEH917501 UOD917501 UXZ917501 VHV917501 VRR917501 WBN917501 WLJ917501 WVF917501 IT983037 SP983037 ACL983037 AMH983037 AWD983037 BFZ983037 BPV983037 BZR983037 CJN983037 CTJ983037 DDF983037 DNB983037 DWX983037 EGT983037 EQP983037 FAL983037 FKH983037 FUD983037 GDZ983037 GNV983037 GXR983037 HHN983037 HRJ983037 IBF983037 ILB983037 IUX983037 JET983037 JOP983037 JYL983037 KIH983037 KSD983037 LBZ983037 LLV983037 LVR983037 MFN983037 MPJ983037 MZF983037 NJB983037 NSX983037 OCT983037 OMP983037 OWL983037 PGH983037 PQD983037 PZZ983037 QJV983037 QTR983037 RDN983037 RNJ983037 RXF983037 SHB983037 SQX983037 TAT983037 TKP983037 TUL983037 UEH983037 UOD983037 UXZ983037 VHV983037 VRR983037 WBN983037 WLJ983037 WVF983037 IP65527 SL65527 ACH65527 AMD65527 AVZ65527 BFV65527 BPR65527 BZN65527 CJJ65527 CTF65527 DDB65527 DMX65527 DWT65527 EGP65527 EQL65527 FAH65527 FKD65527 FTZ65527 GDV65527 GNR65527 GXN65527 HHJ65527 HRF65527 IBB65527 IKX65527 IUT65527 JEP65527 JOL65527 JYH65527 KID65527 KRZ65527 LBV65527 LLR65527 LVN65527 MFJ65527 MPF65527 MZB65527 NIX65527 NST65527 OCP65527 OML65527 OWH65527 PGD65527 PPZ65527 PZV65527 QJR65527 QTN65527 RDJ65527 RNF65527 RXB65527 SGX65527 SQT65527 TAP65527 TKL65527 TUH65527 UED65527 UNZ65527 UXV65527 VHR65527 VRN65527 WBJ65527 WLF65527 WVB65527 IP131063 SL131063 ACH131063 AMD131063 AVZ131063 BFV131063 BPR131063 BZN131063 CJJ131063 CTF131063 DDB131063 DMX131063 DWT131063 EGP131063 EQL131063 FAH131063 FKD131063 FTZ131063 GDV131063 GNR131063 GXN131063 HHJ131063 HRF131063 IBB131063 IKX131063 IUT131063 JEP131063 JOL131063 JYH131063 KID131063 KRZ131063 LBV131063 LLR131063 LVN131063 MFJ131063 MPF131063 MZB131063 NIX131063 NST131063 OCP131063 OML131063 OWH131063 PGD131063 PPZ131063 PZV131063 QJR131063 QTN131063 RDJ131063 RNF131063 RXB131063 SGX131063 SQT131063 TAP131063 TKL131063 TUH131063 UED131063 UNZ131063 UXV131063 VHR131063 VRN131063 WBJ131063 WLF131063 WVB131063 IP196599 SL196599 ACH196599 AMD196599 AVZ196599 BFV196599 BPR196599 BZN196599 CJJ196599 CTF196599 DDB196599 DMX196599 DWT196599 EGP196599 EQL196599 FAH196599 FKD196599 FTZ196599 GDV196599 GNR196599 GXN196599 HHJ196599 HRF196599 IBB196599 IKX196599 IUT196599 JEP196599 JOL196599 JYH196599 KID196599 KRZ196599 LBV196599 LLR196599 LVN196599 MFJ196599 MPF196599 MZB196599 NIX196599 NST196599 OCP196599 OML196599 OWH196599 PGD196599 PPZ196599 PZV196599 QJR196599 QTN196599 RDJ196599 RNF196599 RXB196599 SGX196599 SQT196599 TAP196599 TKL196599 TUH196599 UED196599 UNZ196599 UXV196599 VHR196599 VRN196599 WBJ196599 WLF196599 WVB196599 IP262135 SL262135 ACH262135 AMD262135 AVZ262135 BFV262135 BPR262135 BZN262135 CJJ262135 CTF262135 DDB262135 DMX262135 DWT262135 EGP262135 EQL262135 FAH262135 FKD262135 FTZ262135 GDV262135 GNR262135 GXN262135 HHJ262135 HRF262135 IBB262135 IKX262135 IUT262135 JEP262135 JOL262135 JYH262135 KID262135 KRZ262135 LBV262135 LLR262135 LVN262135 MFJ262135 MPF262135 MZB262135 NIX262135 NST262135 OCP262135 OML262135 OWH262135 PGD262135 PPZ262135 PZV262135 QJR262135 QTN262135 RDJ262135 RNF262135 RXB262135 SGX262135 SQT262135 TAP262135 TKL262135 TUH262135 UED262135 UNZ262135 UXV262135 VHR262135 VRN262135 WBJ262135 WLF262135 WVB262135 IP327671 SL327671 ACH327671 AMD327671 AVZ327671 BFV327671 BPR327671 BZN327671 CJJ327671 CTF327671 DDB327671 DMX327671 DWT327671 EGP327671 EQL327671 FAH327671 FKD327671 FTZ327671 GDV327671 GNR327671 GXN327671 HHJ327671 HRF327671 IBB327671 IKX327671 IUT327671 JEP327671 JOL327671 JYH327671 KID327671 KRZ327671 LBV327671 LLR327671 LVN327671 MFJ327671 MPF327671 MZB327671 NIX327671 NST327671 OCP327671 OML327671 OWH327671 PGD327671 PPZ327671 PZV327671 QJR327671 QTN327671 RDJ327671 RNF327671 RXB327671 SGX327671 SQT327671 TAP327671 TKL327671 TUH327671 UED327671 UNZ327671 UXV327671 VHR327671 VRN327671 WBJ327671 WLF327671 WVB327671 IP393207 SL393207 ACH393207 AMD393207 AVZ393207 BFV393207 BPR393207 BZN393207 CJJ393207 CTF393207 DDB393207 DMX393207 DWT393207 EGP393207 EQL393207 FAH393207 FKD393207 FTZ393207 GDV393207 GNR393207 GXN393207 HHJ393207 HRF393207 IBB393207 IKX393207 IUT393207 JEP393207 JOL393207 JYH393207 KID393207 KRZ393207 LBV393207 LLR393207 LVN393207 MFJ393207 MPF393207 MZB393207 NIX393207 NST393207 OCP393207 OML393207 OWH393207 PGD393207 PPZ393207 PZV393207 QJR393207 QTN393207 RDJ393207 RNF393207 RXB393207 SGX393207 SQT393207 TAP393207 TKL393207 TUH393207 UED393207 UNZ393207 UXV393207 VHR393207 VRN393207 WBJ393207 WLF393207 WVB393207 IP458743 SL458743 ACH458743 AMD458743 AVZ458743 BFV458743 BPR458743 BZN458743 CJJ458743 CTF458743 DDB458743 DMX458743 DWT458743 EGP458743 EQL458743 FAH458743 FKD458743 FTZ458743 GDV458743 GNR458743 GXN458743 HHJ458743 HRF458743 IBB458743 IKX458743 IUT458743 JEP458743 JOL458743 JYH458743 KID458743 KRZ458743 LBV458743 LLR458743 LVN458743 MFJ458743 MPF458743 MZB458743 NIX458743 NST458743 OCP458743 OML458743 OWH458743 PGD458743 PPZ458743 PZV458743 QJR458743 QTN458743 RDJ458743 RNF458743 RXB458743 SGX458743 SQT458743 TAP458743 TKL458743 TUH458743 UED458743 UNZ458743 UXV458743 VHR458743 VRN458743 WBJ458743 WLF458743 WVB458743 IP524279 SL524279 ACH524279 AMD524279 AVZ524279 BFV524279 BPR524279 BZN524279 CJJ524279 CTF524279 DDB524279 DMX524279 DWT524279 EGP524279 EQL524279 FAH524279 FKD524279 FTZ524279 GDV524279 GNR524279 GXN524279 HHJ524279 HRF524279 IBB524279 IKX524279 IUT524279 JEP524279 JOL524279 JYH524279 KID524279 KRZ524279 LBV524279 LLR524279 LVN524279 MFJ524279 MPF524279 MZB524279 NIX524279 NST524279 OCP524279 OML524279 OWH524279 PGD524279 PPZ524279 PZV524279 QJR524279 QTN524279 RDJ524279 RNF524279 RXB524279 SGX524279 SQT524279 TAP524279 TKL524279 TUH524279 UED524279 UNZ524279 UXV524279 VHR524279 VRN524279 WBJ524279 WLF524279 WVB524279 IP589815 SL589815 ACH589815 AMD589815 AVZ589815 BFV589815 BPR589815 BZN589815 CJJ589815 CTF589815 DDB589815 DMX589815 DWT589815 EGP589815 EQL589815 FAH589815 FKD589815 FTZ589815 GDV589815 GNR589815 GXN589815 HHJ589815 HRF589815 IBB589815 IKX589815 IUT589815 JEP589815 JOL589815 JYH589815 KID589815 KRZ589815 LBV589815 LLR589815 LVN589815 MFJ589815 MPF589815 MZB589815 NIX589815 NST589815 OCP589815 OML589815 OWH589815 PGD589815 PPZ589815 PZV589815 QJR589815 QTN589815 RDJ589815 RNF589815 RXB589815 SGX589815 SQT589815 TAP589815 TKL589815 TUH589815 UED589815 UNZ589815 UXV589815 VHR589815 VRN589815 WBJ589815 WLF589815 WVB589815 IP655351 SL655351 ACH655351 AMD655351 AVZ655351 BFV655351 BPR655351 BZN655351 CJJ655351 CTF655351 DDB655351 DMX655351 DWT655351 EGP655351 EQL655351 FAH655351 FKD655351 FTZ655351 GDV655351 GNR655351 GXN655351 HHJ655351 HRF655351 IBB655351 IKX655351 IUT655351 JEP655351 JOL655351 JYH655351 KID655351 KRZ655351 LBV655351 LLR655351 LVN655351 MFJ655351 MPF655351 MZB655351 NIX655351 NST655351 OCP655351 OML655351 OWH655351 PGD655351 PPZ655351 PZV655351 QJR655351 QTN655351 RDJ655351 RNF655351 RXB655351 SGX655351 SQT655351 TAP655351 TKL655351 TUH655351 UED655351 UNZ655351 UXV655351 VHR655351 VRN655351 WBJ655351 WLF655351 WVB655351 IP720887 SL720887 ACH720887 AMD720887 AVZ720887 BFV720887 BPR720887 BZN720887 CJJ720887 CTF720887 DDB720887 DMX720887 DWT720887 EGP720887 EQL720887 FAH720887 FKD720887 FTZ720887 GDV720887 GNR720887 GXN720887 HHJ720887 HRF720887 IBB720887 IKX720887 IUT720887 JEP720887 JOL720887 JYH720887 KID720887 KRZ720887 LBV720887 LLR720887 LVN720887 MFJ720887 MPF720887 MZB720887 NIX720887 NST720887 OCP720887 OML720887 OWH720887 PGD720887 PPZ720887 PZV720887 QJR720887 QTN720887 RDJ720887 RNF720887 RXB720887 SGX720887 SQT720887 TAP720887 TKL720887 TUH720887 UED720887 UNZ720887 UXV720887 VHR720887 VRN720887 WBJ720887 WLF720887 WVB720887 IP786423 SL786423 ACH786423 AMD786423 AVZ786423 BFV786423 BPR786423 BZN786423 CJJ786423 CTF786423 DDB786423 DMX786423 DWT786423 EGP786423 EQL786423 FAH786423 FKD786423 FTZ786423 GDV786423 GNR786423 GXN786423 HHJ786423 HRF786423 IBB786423 IKX786423 IUT786423 JEP786423 JOL786423 JYH786423 KID786423 KRZ786423 LBV786423 LLR786423 LVN786423 MFJ786423 MPF786423 MZB786423 NIX786423 NST786423 OCP786423 OML786423 OWH786423 PGD786423 PPZ786423 PZV786423 QJR786423 QTN786423 RDJ786423 RNF786423 RXB786423 SGX786423 SQT786423 TAP786423 TKL786423 TUH786423 UED786423 UNZ786423 UXV786423 VHR786423 VRN786423 WBJ786423 WLF786423 WVB786423 IP851959 SL851959 ACH851959 AMD851959 AVZ851959 BFV851959 BPR851959 BZN851959 CJJ851959 CTF851959 DDB851959 DMX851959 DWT851959 EGP851959 EQL851959 FAH851959 FKD851959 FTZ851959 GDV851959 GNR851959 GXN851959 HHJ851959 HRF851959 IBB851959 IKX851959 IUT851959 JEP851959 JOL851959 JYH851959 KID851959 KRZ851959 LBV851959 LLR851959 LVN851959 MFJ851959 MPF851959 MZB851959 NIX851959 NST851959 OCP851959 OML851959 OWH851959 PGD851959 PPZ851959 PZV851959 QJR851959 QTN851959 RDJ851959 RNF851959 RXB851959 SGX851959 SQT851959 TAP851959 TKL851959 TUH851959 UED851959 UNZ851959 UXV851959 VHR851959 VRN851959 WBJ851959 WLF851959 WVB851959 IP917495 SL917495 ACH917495 AMD917495 AVZ917495 BFV917495 BPR917495 BZN917495 CJJ917495 CTF917495 DDB917495 DMX917495 DWT917495 EGP917495 EQL917495 FAH917495 FKD917495 FTZ917495 GDV917495 GNR917495 GXN917495 HHJ917495 HRF917495 IBB917495 IKX917495 IUT917495 JEP917495 JOL917495 JYH917495 KID917495 KRZ917495 LBV917495 LLR917495 LVN917495 MFJ917495 MPF917495 MZB917495 NIX917495 NST917495 OCP917495 OML917495 OWH917495 PGD917495 PPZ917495 PZV917495 QJR917495 QTN917495 RDJ917495 RNF917495 RXB917495 SGX917495 SQT917495 TAP917495 TKL917495 TUH917495 UED917495 UNZ917495 UXV917495 VHR917495 VRN917495 WBJ917495 WLF917495 WVB917495 IP983031 SL983031 ACH983031 AMD983031 AVZ983031 BFV983031 BPR983031 BZN983031 CJJ983031 CTF983031 DDB983031 DMX983031 DWT983031 EGP983031 EQL983031 FAH983031 FKD983031 FTZ983031 GDV983031 GNR983031 GXN983031 HHJ983031 HRF983031 IBB983031 IKX983031 IUT983031 JEP983031 JOL983031 JYH983031 KID983031 KRZ983031 LBV983031 LLR983031 LVN983031 MFJ983031 MPF983031 MZB983031 NIX983031 NST983031 OCP983031 OML983031 OWH983031 PGD983031 PPZ983031 PZV983031 QJR983031 QTN983031 RDJ983031 RNF983031 RXB983031 SGX983031 SQT983031 TAP983031 TKL983031 TUH983031 UED983031 UNZ983031 UXV983031 VHR983031 VRN983031 WBJ983031 WLF983031 WVB983031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B1:AE61"/>
  <sheetViews>
    <sheetView showGridLines="0" view="pageBreakPreview" zoomScaleNormal="90" zoomScaleSheetLayoutView="100" workbookViewId="0">
      <selection activeCell="B4" sqref="B4:AE4"/>
    </sheetView>
  </sheetViews>
  <sheetFormatPr defaultColWidth="2.875" defaultRowHeight="16.5" customHeight="1"/>
  <cols>
    <col min="1" max="1" width="1" style="1" customWidth="1"/>
    <col min="2" max="2" width="2.875" style="1" customWidth="1"/>
    <col min="3" max="30" width="2.875" style="1"/>
    <col min="31" max="31" width="1" style="1" customWidth="1"/>
    <col min="32" max="16384" width="2.875" style="1"/>
  </cols>
  <sheetData>
    <row r="1" spans="2:31" ht="18" customHeight="1">
      <c r="B1" s="3" t="s">
        <v>311</v>
      </c>
    </row>
    <row r="2" spans="2:31" ht="18" customHeight="1">
      <c r="B2" s="3" t="s">
        <v>405</v>
      </c>
    </row>
    <row r="3" spans="2:31" ht="18" customHeight="1">
      <c r="B3" s="3" t="s">
        <v>704</v>
      </c>
    </row>
    <row r="4" spans="2:31" ht="16.5" customHeight="1">
      <c r="B4" s="1394" t="s">
        <v>561</v>
      </c>
      <c r="C4" s="1394"/>
      <c r="D4" s="1394"/>
      <c r="E4" s="1394"/>
      <c r="F4" s="1394"/>
      <c r="G4" s="1394"/>
      <c r="H4" s="1394"/>
      <c r="I4" s="1394"/>
      <c r="J4" s="1394"/>
      <c r="K4" s="1394"/>
      <c r="L4" s="1394"/>
      <c r="M4" s="1394"/>
      <c r="N4" s="1394"/>
      <c r="O4" s="1394"/>
      <c r="P4" s="1394"/>
      <c r="Q4" s="1394"/>
      <c r="R4" s="1394"/>
      <c r="S4" s="1394"/>
      <c r="T4" s="1394"/>
      <c r="U4" s="1394"/>
      <c r="V4" s="1394"/>
      <c r="W4" s="1394"/>
      <c r="X4" s="1394"/>
      <c r="Y4" s="1394"/>
      <c r="Z4" s="1394"/>
      <c r="AA4" s="1394"/>
      <c r="AB4" s="1394"/>
      <c r="AC4" s="1394"/>
      <c r="AD4" s="1394"/>
      <c r="AE4" s="1394"/>
    </row>
    <row r="5" spans="2:31" ht="4.5" customHeight="1"/>
    <row r="6" spans="2:31" ht="16.5" customHeight="1">
      <c r="C6" s="4"/>
      <c r="D6" s="5"/>
      <c r="E6" s="5"/>
      <c r="F6" s="5"/>
      <c r="G6" s="5"/>
      <c r="H6" s="5"/>
      <c r="I6" s="5"/>
      <c r="J6" s="5"/>
      <c r="K6" s="5"/>
      <c r="L6" s="5"/>
      <c r="M6" s="5"/>
      <c r="N6" s="5"/>
      <c r="O6" s="5"/>
      <c r="P6" s="5"/>
      <c r="Q6" s="5"/>
      <c r="R6" s="5"/>
      <c r="S6" s="5"/>
      <c r="T6" s="5"/>
      <c r="U6" s="5"/>
      <c r="V6" s="5"/>
      <c r="W6" s="5"/>
      <c r="X6" s="5"/>
      <c r="Y6" s="5"/>
      <c r="Z6" s="5"/>
      <c r="AA6" s="5"/>
      <c r="AB6" s="5"/>
      <c r="AC6" s="5"/>
      <c r="AD6" s="6"/>
    </row>
    <row r="7" spans="2:31" ht="16.5" customHeight="1">
      <c r="C7" s="7"/>
      <c r="D7" s="8"/>
      <c r="E7" s="8"/>
      <c r="F7" s="9"/>
      <c r="G7" s="9"/>
      <c r="H7" s="9"/>
      <c r="I7" s="9"/>
      <c r="J7" s="9"/>
      <c r="K7" s="9"/>
      <c r="L7" s="9"/>
      <c r="M7" s="9"/>
      <c r="N7" s="10"/>
      <c r="O7" s="10"/>
      <c r="P7" s="10"/>
      <c r="Q7" s="10"/>
      <c r="R7" s="10"/>
      <c r="S7" s="10"/>
      <c r="T7" s="10"/>
      <c r="U7" s="10"/>
      <c r="V7" s="10"/>
      <c r="W7" s="10"/>
      <c r="X7" s="10"/>
      <c r="Y7" s="10"/>
      <c r="Z7" s="10"/>
      <c r="AA7" s="10"/>
      <c r="AB7" s="10"/>
      <c r="AC7" s="10"/>
      <c r="AD7" s="11"/>
    </row>
    <row r="8" spans="2:31" ht="16.5" customHeight="1">
      <c r="C8" s="7"/>
      <c r="D8" s="10"/>
      <c r="E8" s="10"/>
      <c r="F8" s="10"/>
      <c r="G8" s="10"/>
      <c r="H8" s="10"/>
      <c r="I8" s="10"/>
      <c r="J8" s="10"/>
      <c r="K8" s="10"/>
      <c r="L8" s="10"/>
      <c r="M8" s="10"/>
      <c r="N8" s="10"/>
      <c r="O8" s="10"/>
      <c r="P8" s="10"/>
      <c r="Q8" s="10"/>
      <c r="R8" s="10"/>
      <c r="S8" s="10"/>
      <c r="T8" s="10"/>
      <c r="U8" s="10"/>
      <c r="V8" s="10"/>
      <c r="W8" s="10"/>
      <c r="X8" s="10"/>
      <c r="Y8" s="10"/>
      <c r="Z8" s="10"/>
      <c r="AA8" s="10"/>
      <c r="AB8" s="10"/>
      <c r="AC8" s="10"/>
      <c r="AD8" s="11"/>
    </row>
    <row r="9" spans="2:31" ht="16.5" customHeight="1">
      <c r="C9" s="7"/>
      <c r="D9" s="10"/>
      <c r="E9" s="10"/>
      <c r="F9" s="10"/>
      <c r="G9" s="10"/>
      <c r="H9" s="10"/>
      <c r="I9" s="10"/>
      <c r="J9" s="10"/>
      <c r="K9" s="10"/>
      <c r="L9" s="10"/>
      <c r="M9" s="10"/>
      <c r="N9" s="10"/>
      <c r="O9" s="10"/>
      <c r="P9" s="10"/>
      <c r="Q9" s="10"/>
      <c r="R9" s="10"/>
      <c r="S9" s="10"/>
      <c r="T9" s="10"/>
      <c r="U9" s="10"/>
      <c r="V9" s="10"/>
      <c r="W9" s="10"/>
      <c r="X9" s="10"/>
      <c r="Y9" s="10"/>
      <c r="Z9" s="10"/>
      <c r="AA9" s="10"/>
      <c r="AB9" s="10"/>
      <c r="AC9" s="10"/>
      <c r="AD9" s="11"/>
    </row>
    <row r="10" spans="2:31" ht="16.5" customHeight="1">
      <c r="C10" s="7"/>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1"/>
    </row>
    <row r="11" spans="2:31" ht="16.5" customHeight="1">
      <c r="C11" s="7"/>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1"/>
    </row>
    <row r="12" spans="2:31" ht="16.5" customHeight="1">
      <c r="C12" s="7"/>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1"/>
    </row>
    <row r="13" spans="2:31" ht="16.5" customHeight="1">
      <c r="C13" s="7"/>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1"/>
    </row>
    <row r="14" spans="2:31" ht="16.5" customHeight="1">
      <c r="C14" s="7"/>
      <c r="D14" s="10"/>
      <c r="E14" s="9"/>
      <c r="F14" s="9"/>
      <c r="G14" s="9"/>
      <c r="H14" s="10"/>
      <c r="I14" s="10"/>
      <c r="J14" s="10"/>
      <c r="K14" s="10"/>
      <c r="L14" s="10"/>
      <c r="M14" s="10"/>
      <c r="N14" s="10"/>
      <c r="O14" s="10"/>
      <c r="P14" s="10"/>
      <c r="Q14" s="10"/>
      <c r="R14" s="10"/>
      <c r="S14" s="10"/>
      <c r="T14" s="10"/>
      <c r="U14" s="10"/>
      <c r="V14" s="10"/>
      <c r="W14" s="10"/>
      <c r="X14" s="10"/>
      <c r="Y14" s="10"/>
      <c r="Z14" s="10"/>
      <c r="AA14" s="10"/>
      <c r="AB14" s="10"/>
      <c r="AC14" s="10"/>
      <c r="AD14" s="11"/>
    </row>
    <row r="15" spans="2:31" ht="16.5" customHeight="1">
      <c r="C15" s="7"/>
      <c r="D15" s="10"/>
      <c r="E15" s="9"/>
      <c r="F15" s="9"/>
      <c r="G15" s="9"/>
      <c r="H15" s="10"/>
      <c r="I15" s="10"/>
      <c r="J15" s="10"/>
      <c r="K15" s="10"/>
      <c r="L15" s="10"/>
      <c r="M15" s="10"/>
      <c r="N15" s="10"/>
      <c r="O15" s="10"/>
      <c r="P15" s="10"/>
      <c r="Q15" s="10"/>
      <c r="R15" s="10"/>
      <c r="S15" s="10"/>
      <c r="T15" s="10"/>
      <c r="U15" s="10"/>
      <c r="V15" s="10"/>
      <c r="W15" s="10"/>
      <c r="X15" s="10"/>
      <c r="Y15" s="10"/>
      <c r="Z15" s="10"/>
      <c r="AA15" s="10"/>
      <c r="AB15" s="10"/>
      <c r="AC15" s="10"/>
      <c r="AD15" s="11"/>
    </row>
    <row r="16" spans="2:31" ht="16.5" customHeight="1">
      <c r="C16" s="7"/>
      <c r="D16" s="10"/>
      <c r="E16" s="10"/>
      <c r="F16" s="10"/>
      <c r="G16" s="10"/>
      <c r="H16" s="9"/>
      <c r="I16" s="9"/>
      <c r="J16" s="9"/>
      <c r="K16" s="9"/>
      <c r="L16" s="10"/>
      <c r="M16" s="10"/>
      <c r="N16" s="10"/>
      <c r="O16" s="9"/>
      <c r="P16" s="9"/>
      <c r="Q16" s="9"/>
      <c r="R16" s="9"/>
      <c r="S16" s="9"/>
      <c r="T16" s="9"/>
      <c r="U16" s="9"/>
      <c r="V16" s="9"/>
      <c r="W16" s="9"/>
      <c r="X16" s="10"/>
      <c r="Y16" s="10"/>
      <c r="Z16" s="9"/>
      <c r="AA16" s="9"/>
      <c r="AB16" s="9"/>
      <c r="AC16" s="10"/>
      <c r="AD16" s="11"/>
    </row>
    <row r="17" spans="3:30" ht="16.5" customHeight="1">
      <c r="C17" s="7"/>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1"/>
    </row>
    <row r="18" spans="3:30" ht="16.5" customHeight="1">
      <c r="C18" s="7"/>
      <c r="D18" s="8"/>
      <c r="E18" s="8"/>
      <c r="F18" s="9"/>
      <c r="G18" s="9"/>
      <c r="H18" s="9"/>
      <c r="I18" s="9"/>
      <c r="J18" s="9"/>
      <c r="K18" s="9"/>
      <c r="L18" s="9"/>
      <c r="M18" s="9"/>
      <c r="N18" s="10"/>
      <c r="O18" s="10"/>
      <c r="P18" s="10"/>
      <c r="Q18" s="10"/>
      <c r="R18" s="10"/>
      <c r="S18" s="10"/>
      <c r="T18" s="10"/>
      <c r="U18" s="10"/>
      <c r="V18" s="10"/>
      <c r="W18" s="10"/>
      <c r="X18" s="10"/>
      <c r="Y18" s="10"/>
      <c r="Z18" s="10"/>
      <c r="AA18" s="10"/>
      <c r="AB18" s="10"/>
      <c r="AC18" s="10"/>
      <c r="AD18" s="11"/>
    </row>
    <row r="19" spans="3:30" ht="16.5" customHeight="1">
      <c r="C19" s="7"/>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1"/>
    </row>
    <row r="20" spans="3:30" ht="16.5" customHeight="1">
      <c r="C20" s="7"/>
      <c r="D20" s="10"/>
      <c r="E20" s="9"/>
      <c r="F20" s="9"/>
      <c r="G20" s="9"/>
      <c r="H20" s="10"/>
      <c r="I20" s="10"/>
      <c r="J20" s="10"/>
      <c r="K20" s="10"/>
      <c r="L20" s="10"/>
      <c r="M20" s="10"/>
      <c r="N20" s="10"/>
      <c r="O20" s="10"/>
      <c r="P20" s="10"/>
      <c r="Q20" s="10"/>
      <c r="R20" s="10"/>
      <c r="S20" s="10"/>
      <c r="T20" s="10"/>
      <c r="U20" s="10"/>
      <c r="V20" s="10"/>
      <c r="W20" s="10"/>
      <c r="X20" s="10"/>
      <c r="Y20" s="10"/>
      <c r="Z20" s="10"/>
      <c r="AA20" s="10"/>
      <c r="AB20" s="10"/>
      <c r="AC20" s="10"/>
      <c r="AD20" s="11"/>
    </row>
    <row r="21" spans="3:30" ht="16.5" customHeight="1">
      <c r="C21" s="7"/>
      <c r="D21" s="10"/>
      <c r="E21" s="9"/>
      <c r="F21" s="9"/>
      <c r="G21" s="9"/>
      <c r="H21" s="10"/>
      <c r="I21" s="10"/>
      <c r="J21" s="10"/>
      <c r="K21" s="10"/>
      <c r="L21" s="10"/>
      <c r="M21" s="10"/>
      <c r="N21" s="10"/>
      <c r="O21" s="10"/>
      <c r="P21" s="10"/>
      <c r="Q21" s="10"/>
      <c r="R21" s="10"/>
      <c r="S21" s="10"/>
      <c r="T21" s="10"/>
      <c r="U21" s="10"/>
      <c r="V21" s="10"/>
      <c r="W21" s="10"/>
      <c r="X21" s="10"/>
      <c r="Y21" s="10"/>
      <c r="Z21" s="10"/>
      <c r="AA21" s="10"/>
      <c r="AB21" s="10"/>
      <c r="AC21" s="10"/>
      <c r="AD21" s="11"/>
    </row>
    <row r="22" spans="3:30" ht="16.5" customHeight="1">
      <c r="C22" s="7"/>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1"/>
    </row>
    <row r="23" spans="3:30" ht="16.5" customHeight="1">
      <c r="C23" s="7"/>
      <c r="D23" s="10"/>
      <c r="E23" s="10"/>
      <c r="F23" s="10"/>
      <c r="G23" s="10"/>
      <c r="H23" s="12"/>
      <c r="I23" s="9"/>
      <c r="J23" s="9"/>
      <c r="K23" s="9"/>
      <c r="L23" s="10"/>
      <c r="M23" s="10"/>
      <c r="N23" s="10"/>
      <c r="O23" s="12"/>
      <c r="P23" s="9"/>
      <c r="Q23" s="9"/>
      <c r="R23" s="9"/>
      <c r="S23" s="9"/>
      <c r="T23" s="9"/>
      <c r="U23" s="9"/>
      <c r="V23" s="9"/>
      <c r="W23" s="9"/>
      <c r="X23" s="10"/>
      <c r="Y23" s="10"/>
      <c r="Z23" s="12"/>
      <c r="AA23" s="9"/>
      <c r="AB23" s="9"/>
      <c r="AC23" s="10"/>
      <c r="AD23" s="11"/>
    </row>
    <row r="24" spans="3:30" ht="16.5" customHeight="1">
      <c r="C24" s="7"/>
      <c r="D24" s="10"/>
      <c r="E24" s="10"/>
      <c r="F24" s="10"/>
      <c r="G24" s="10"/>
      <c r="H24" s="9"/>
      <c r="I24" s="9"/>
      <c r="J24" s="9"/>
      <c r="K24" s="9"/>
      <c r="L24" s="10"/>
      <c r="M24" s="10"/>
      <c r="N24" s="10"/>
      <c r="O24" s="9"/>
      <c r="P24" s="9"/>
      <c r="Q24" s="9"/>
      <c r="R24" s="9"/>
      <c r="S24" s="9"/>
      <c r="T24" s="9"/>
      <c r="U24" s="9"/>
      <c r="V24" s="9"/>
      <c r="W24" s="9"/>
      <c r="X24" s="10"/>
      <c r="Y24" s="10"/>
      <c r="Z24" s="9"/>
      <c r="AA24" s="9"/>
      <c r="AB24" s="9"/>
      <c r="AC24" s="10"/>
      <c r="AD24" s="11"/>
    </row>
    <row r="25" spans="3:30" ht="16.5" customHeight="1">
      <c r="C25" s="7"/>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1"/>
    </row>
    <row r="26" spans="3:30" ht="16.5" customHeight="1">
      <c r="C26" s="7"/>
      <c r="D26" s="8"/>
      <c r="E26" s="8"/>
      <c r="F26" s="9"/>
      <c r="G26" s="9"/>
      <c r="H26" s="9"/>
      <c r="I26" s="9"/>
      <c r="J26" s="9"/>
      <c r="K26" s="9"/>
      <c r="L26" s="9"/>
      <c r="M26" s="9"/>
      <c r="N26" s="10"/>
      <c r="O26" s="10"/>
      <c r="P26" s="10"/>
      <c r="Q26" s="10"/>
      <c r="R26" s="10"/>
      <c r="S26" s="10"/>
      <c r="T26" s="10"/>
      <c r="U26" s="10"/>
      <c r="V26" s="10"/>
      <c r="W26" s="10"/>
      <c r="X26" s="10"/>
      <c r="Y26" s="10"/>
      <c r="Z26" s="10"/>
      <c r="AA26" s="10"/>
      <c r="AB26" s="10"/>
      <c r="AC26" s="10"/>
      <c r="AD26" s="11"/>
    </row>
    <row r="27" spans="3:30" ht="16.5" customHeight="1">
      <c r="C27" s="7"/>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1"/>
    </row>
    <row r="28" spans="3:30" ht="16.5" customHeight="1">
      <c r="C28" s="7"/>
      <c r="D28" s="10"/>
      <c r="E28" s="9"/>
      <c r="F28" s="9"/>
      <c r="G28" s="9"/>
      <c r="H28" s="10"/>
      <c r="I28" s="10"/>
      <c r="J28" s="10"/>
      <c r="K28" s="10"/>
      <c r="L28" s="10"/>
      <c r="M28" s="10"/>
      <c r="N28" s="10"/>
      <c r="O28" s="10"/>
      <c r="P28" s="10"/>
      <c r="Q28" s="10"/>
      <c r="R28" s="10"/>
      <c r="S28" s="10"/>
      <c r="T28" s="10"/>
      <c r="U28" s="10"/>
      <c r="V28" s="10"/>
      <c r="W28" s="10"/>
      <c r="X28" s="10"/>
      <c r="Y28" s="10"/>
      <c r="Z28" s="10"/>
      <c r="AA28" s="10"/>
      <c r="AB28" s="10"/>
      <c r="AC28" s="10"/>
      <c r="AD28" s="11"/>
    </row>
    <row r="29" spans="3:30" ht="16.5" customHeight="1">
      <c r="C29" s="7"/>
      <c r="D29" s="10"/>
      <c r="E29" s="9"/>
      <c r="F29" s="9"/>
      <c r="G29" s="9"/>
      <c r="H29" s="10"/>
      <c r="I29" s="10"/>
      <c r="J29" s="10"/>
      <c r="K29" s="10"/>
      <c r="L29" s="10"/>
      <c r="M29" s="10"/>
      <c r="N29" s="10"/>
      <c r="O29" s="10"/>
      <c r="P29" s="10"/>
      <c r="Q29" s="10"/>
      <c r="R29" s="10"/>
      <c r="S29" s="10"/>
      <c r="T29" s="10"/>
      <c r="U29" s="10"/>
      <c r="V29" s="10"/>
      <c r="W29" s="10"/>
      <c r="X29" s="10"/>
      <c r="Y29" s="10"/>
      <c r="Z29" s="10"/>
      <c r="AA29" s="10"/>
      <c r="AB29" s="10"/>
      <c r="AC29" s="10"/>
      <c r="AD29" s="11"/>
    </row>
    <row r="30" spans="3:30" ht="16.5" customHeight="1">
      <c r="C30" s="7"/>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1"/>
    </row>
    <row r="31" spans="3:30" ht="16.5" customHeight="1">
      <c r="C31" s="7"/>
      <c r="D31" s="10"/>
      <c r="E31" s="10"/>
      <c r="F31" s="10"/>
      <c r="G31" s="10"/>
      <c r="H31" s="12"/>
      <c r="I31" s="9"/>
      <c r="J31" s="9"/>
      <c r="K31" s="9"/>
      <c r="L31" s="10"/>
      <c r="M31" s="10"/>
      <c r="N31" s="10"/>
      <c r="O31" s="12"/>
      <c r="P31" s="9"/>
      <c r="Q31" s="9"/>
      <c r="R31" s="9"/>
      <c r="S31" s="9"/>
      <c r="T31" s="9"/>
      <c r="U31" s="9"/>
      <c r="V31" s="9"/>
      <c r="W31" s="9"/>
      <c r="X31" s="10"/>
      <c r="Y31" s="10"/>
      <c r="Z31" s="12"/>
      <c r="AA31" s="9"/>
      <c r="AB31" s="9"/>
      <c r="AC31" s="10"/>
      <c r="AD31" s="11"/>
    </row>
    <row r="32" spans="3:30" ht="16.5" customHeight="1">
      <c r="C32" s="7"/>
      <c r="D32" s="10"/>
      <c r="E32" s="10"/>
      <c r="F32" s="10"/>
      <c r="G32" s="10"/>
      <c r="H32" s="9"/>
      <c r="I32" s="9"/>
      <c r="J32" s="9"/>
      <c r="K32" s="9"/>
      <c r="L32" s="10"/>
      <c r="M32" s="10"/>
      <c r="N32" s="10"/>
      <c r="O32" s="9"/>
      <c r="P32" s="9"/>
      <c r="Q32" s="9"/>
      <c r="R32" s="9"/>
      <c r="S32" s="9"/>
      <c r="T32" s="9"/>
      <c r="U32" s="9"/>
      <c r="V32" s="9"/>
      <c r="W32" s="9"/>
      <c r="X32" s="10"/>
      <c r="Y32" s="10"/>
      <c r="Z32" s="9"/>
      <c r="AA32" s="9"/>
      <c r="AB32" s="9"/>
      <c r="AC32" s="10"/>
      <c r="AD32" s="11"/>
    </row>
    <row r="33" spans="3:30" ht="16.5" customHeight="1">
      <c r="C33" s="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1"/>
    </row>
    <row r="34" spans="3:30" ht="16.5" customHeight="1">
      <c r="C34" s="7"/>
      <c r="D34" s="8"/>
      <c r="E34" s="8"/>
      <c r="F34" s="9"/>
      <c r="G34" s="9"/>
      <c r="H34" s="9"/>
      <c r="I34" s="9"/>
      <c r="J34" s="9"/>
      <c r="K34" s="9"/>
      <c r="L34" s="9"/>
      <c r="M34" s="9"/>
      <c r="N34" s="10"/>
      <c r="O34" s="10"/>
      <c r="P34" s="10"/>
      <c r="Q34" s="10"/>
      <c r="R34" s="10"/>
      <c r="S34" s="10"/>
      <c r="T34" s="10"/>
      <c r="U34" s="10"/>
      <c r="V34" s="10"/>
      <c r="W34" s="10"/>
      <c r="X34" s="10"/>
      <c r="Y34" s="10"/>
      <c r="Z34" s="10"/>
      <c r="AA34" s="10"/>
      <c r="AB34" s="10"/>
      <c r="AC34" s="10"/>
      <c r="AD34" s="11"/>
    </row>
    <row r="35" spans="3:30" ht="16.5" customHeight="1">
      <c r="C35" s="7"/>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1"/>
    </row>
    <row r="36" spans="3:30" ht="16.5" customHeight="1">
      <c r="C36" s="7"/>
      <c r="D36" s="10"/>
      <c r="E36" s="9"/>
      <c r="F36" s="9"/>
      <c r="G36" s="9"/>
      <c r="H36" s="10"/>
      <c r="I36" s="10"/>
      <c r="J36" s="10"/>
      <c r="K36" s="10"/>
      <c r="L36" s="10"/>
      <c r="M36" s="10"/>
      <c r="N36" s="10"/>
      <c r="O36" s="10"/>
      <c r="P36" s="10"/>
      <c r="Q36" s="10"/>
      <c r="R36" s="10"/>
      <c r="S36" s="10"/>
      <c r="T36" s="10"/>
      <c r="U36" s="10"/>
      <c r="V36" s="10"/>
      <c r="W36" s="10"/>
      <c r="X36" s="10"/>
      <c r="Y36" s="10"/>
      <c r="Z36" s="10"/>
      <c r="AA36" s="10"/>
      <c r="AB36" s="10"/>
      <c r="AC36" s="10"/>
      <c r="AD36" s="11"/>
    </row>
    <row r="37" spans="3:30" ht="16.5" customHeight="1">
      <c r="C37" s="7"/>
      <c r="D37" s="10"/>
      <c r="E37" s="9"/>
      <c r="F37" s="9"/>
      <c r="G37" s="9"/>
      <c r="H37" s="10"/>
      <c r="I37" s="10"/>
      <c r="J37" s="10"/>
      <c r="K37" s="10"/>
      <c r="L37" s="10"/>
      <c r="M37" s="10"/>
      <c r="N37" s="10"/>
      <c r="O37" s="10"/>
      <c r="P37" s="10"/>
      <c r="Q37" s="10"/>
      <c r="R37" s="10"/>
      <c r="S37" s="10"/>
      <c r="T37" s="10"/>
      <c r="U37" s="10"/>
      <c r="V37" s="10"/>
      <c r="W37" s="10"/>
      <c r="X37" s="10"/>
      <c r="Y37" s="10"/>
      <c r="Z37" s="10"/>
      <c r="AA37" s="10"/>
      <c r="AB37" s="10"/>
      <c r="AC37" s="10"/>
      <c r="AD37" s="11"/>
    </row>
    <row r="38" spans="3:30" ht="16.5" customHeight="1">
      <c r="C38" s="7"/>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1"/>
    </row>
    <row r="39" spans="3:30" ht="16.5" customHeight="1">
      <c r="C39" s="7"/>
      <c r="D39" s="10"/>
      <c r="E39" s="10"/>
      <c r="F39" s="10"/>
      <c r="G39" s="10"/>
      <c r="H39" s="12"/>
      <c r="I39" s="9"/>
      <c r="J39" s="9"/>
      <c r="K39" s="9"/>
      <c r="L39" s="10"/>
      <c r="M39" s="10"/>
      <c r="N39" s="10"/>
      <c r="O39" s="12"/>
      <c r="P39" s="9"/>
      <c r="Q39" s="9"/>
      <c r="R39" s="9"/>
      <c r="S39" s="9"/>
      <c r="T39" s="9"/>
      <c r="U39" s="9"/>
      <c r="V39" s="9"/>
      <c r="W39" s="9"/>
      <c r="X39" s="10"/>
      <c r="Y39" s="10"/>
      <c r="Z39" s="12"/>
      <c r="AA39" s="9"/>
      <c r="AB39" s="9"/>
      <c r="AC39" s="10"/>
      <c r="AD39" s="11"/>
    </row>
    <row r="40" spans="3:30" ht="16.5" customHeight="1">
      <c r="C40" s="7"/>
      <c r="D40" s="10"/>
      <c r="E40" s="10"/>
      <c r="F40" s="10"/>
      <c r="G40" s="10"/>
      <c r="H40" s="9"/>
      <c r="I40" s="9"/>
      <c r="J40" s="9"/>
      <c r="K40" s="9"/>
      <c r="L40" s="10"/>
      <c r="M40" s="10"/>
      <c r="N40" s="10"/>
      <c r="O40" s="9"/>
      <c r="P40" s="9"/>
      <c r="Q40" s="9"/>
      <c r="R40" s="9"/>
      <c r="S40" s="9"/>
      <c r="T40" s="9"/>
      <c r="U40" s="9"/>
      <c r="V40" s="9"/>
      <c r="W40" s="9"/>
      <c r="X40" s="10"/>
      <c r="Y40" s="10"/>
      <c r="Z40" s="9"/>
      <c r="AA40" s="9"/>
      <c r="AB40" s="9"/>
      <c r="AC40" s="10"/>
      <c r="AD40" s="11"/>
    </row>
    <row r="41" spans="3:30" ht="16.5" customHeight="1">
      <c r="C41" s="7"/>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1"/>
    </row>
    <row r="42" spans="3:30" ht="16.5" customHeight="1">
      <c r="C42" s="7"/>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1"/>
    </row>
    <row r="43" spans="3:30" ht="16.5" customHeight="1">
      <c r="C43" s="7"/>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1"/>
    </row>
    <row r="44" spans="3:30" ht="16.5" customHeight="1">
      <c r="C44" s="7"/>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1"/>
    </row>
    <row r="45" spans="3:30" ht="16.5" customHeight="1">
      <c r="C45" s="7"/>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1"/>
    </row>
    <row r="46" spans="3:30" ht="16.5" customHeight="1">
      <c r="C46" s="7"/>
      <c r="D46" s="10"/>
      <c r="E46" s="9"/>
      <c r="F46" s="9"/>
      <c r="G46" s="9"/>
      <c r="H46" s="10"/>
      <c r="I46" s="10"/>
      <c r="J46" s="10"/>
      <c r="K46" s="10"/>
      <c r="L46" s="10"/>
      <c r="M46" s="10"/>
      <c r="N46" s="10"/>
      <c r="O46" s="10"/>
      <c r="P46" s="10"/>
      <c r="Q46" s="10"/>
      <c r="R46" s="10"/>
      <c r="S46" s="10"/>
      <c r="T46" s="10"/>
      <c r="U46" s="10"/>
      <c r="V46" s="10"/>
      <c r="W46" s="10"/>
      <c r="X46" s="10"/>
      <c r="Y46" s="10"/>
      <c r="Z46" s="10"/>
      <c r="AA46" s="10"/>
      <c r="AB46" s="10"/>
      <c r="AC46" s="10"/>
      <c r="AD46" s="11"/>
    </row>
    <row r="47" spans="3:30" ht="16.5" customHeight="1">
      <c r="C47" s="7"/>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1"/>
    </row>
    <row r="48" spans="3:30" ht="16.5" customHeight="1">
      <c r="C48" s="7"/>
      <c r="D48" s="10"/>
      <c r="E48" s="10"/>
      <c r="F48" s="10"/>
      <c r="G48" s="10"/>
      <c r="H48" s="12"/>
      <c r="I48" s="9"/>
      <c r="J48" s="9"/>
      <c r="K48" s="9"/>
      <c r="L48" s="10"/>
      <c r="M48" s="10"/>
      <c r="N48" s="10"/>
      <c r="O48" s="12"/>
      <c r="P48" s="9"/>
      <c r="Q48" s="9"/>
      <c r="R48" s="9"/>
      <c r="S48" s="9"/>
      <c r="T48" s="9"/>
      <c r="U48" s="9"/>
      <c r="V48" s="9"/>
      <c r="W48" s="9"/>
      <c r="X48" s="10"/>
      <c r="Y48" s="10"/>
      <c r="Z48" s="12"/>
      <c r="AA48" s="9"/>
      <c r="AB48" s="9"/>
      <c r="AC48" s="10"/>
      <c r="AD48" s="11"/>
    </row>
    <row r="49" spans="2:31" ht="16.5" customHeight="1">
      <c r="C49" s="14"/>
      <c r="D49" s="15"/>
      <c r="E49" s="15"/>
      <c r="F49" s="15"/>
      <c r="G49" s="15"/>
      <c r="H49" s="16"/>
      <c r="I49" s="16"/>
      <c r="J49" s="16"/>
      <c r="K49" s="16"/>
      <c r="L49" s="15"/>
      <c r="M49" s="15"/>
      <c r="N49" s="15"/>
      <c r="O49" s="16"/>
      <c r="P49" s="16"/>
      <c r="Q49" s="16"/>
      <c r="R49" s="16"/>
      <c r="S49" s="16"/>
      <c r="T49" s="16"/>
      <c r="U49" s="16"/>
      <c r="V49" s="16"/>
      <c r="W49" s="16"/>
      <c r="X49" s="15"/>
      <c r="Y49" s="15"/>
      <c r="Z49" s="16"/>
      <c r="AA49" s="16"/>
      <c r="AB49" s="16"/>
      <c r="AC49" s="15"/>
      <c r="AD49" s="17"/>
    </row>
    <row r="50" spans="2:31" ht="16.5" customHeight="1">
      <c r="E50" s="18"/>
      <c r="F50" s="19"/>
      <c r="G50" s="20"/>
      <c r="H50" s="20"/>
      <c r="I50" s="20"/>
      <c r="J50" s="20"/>
      <c r="K50" s="20"/>
      <c r="L50" s="20"/>
      <c r="M50" s="20"/>
      <c r="N50" s="20"/>
    </row>
    <row r="51" spans="2:31" ht="16.5" customHeight="1">
      <c r="E51" s="19"/>
      <c r="F51" s="19"/>
      <c r="G51" s="2"/>
      <c r="H51" s="2"/>
      <c r="I51" s="2"/>
      <c r="J51" s="2"/>
      <c r="K51" s="2"/>
      <c r="L51" s="2"/>
      <c r="M51" s="2"/>
      <c r="N51" s="2"/>
    </row>
    <row r="52" spans="2:31" ht="16.5" customHeight="1">
      <c r="B52" s="1395"/>
      <c r="C52" s="1395"/>
      <c r="D52" s="1395"/>
      <c r="E52" s="1395"/>
      <c r="F52" s="1395"/>
      <c r="G52" s="1395"/>
      <c r="H52" s="1395"/>
      <c r="I52" s="1395"/>
      <c r="J52" s="1395"/>
      <c r="K52" s="1395"/>
      <c r="L52" s="1395"/>
      <c r="M52" s="1395"/>
      <c r="N52" s="1395"/>
      <c r="O52" s="1395"/>
      <c r="P52" s="1395"/>
      <c r="Q52" s="1395"/>
      <c r="R52" s="1395"/>
      <c r="S52" s="1395"/>
      <c r="T52" s="1395"/>
      <c r="U52" s="1395"/>
      <c r="V52" s="1395"/>
      <c r="W52" s="1395"/>
      <c r="X52" s="1395"/>
      <c r="Y52" s="1395"/>
      <c r="Z52" s="1395"/>
      <c r="AA52" s="1395"/>
      <c r="AB52" s="1395"/>
      <c r="AC52" s="1395"/>
      <c r="AD52" s="1395"/>
      <c r="AE52" s="1395"/>
    </row>
    <row r="53" spans="2:31" ht="16.5" customHeight="1">
      <c r="E53" s="19"/>
      <c r="F53" s="19"/>
      <c r="G53" s="19"/>
      <c r="H53" s="19"/>
      <c r="I53" s="19"/>
      <c r="J53" s="19"/>
      <c r="K53" s="19"/>
      <c r="L53" s="19"/>
      <c r="M53" s="19"/>
    </row>
    <row r="55" spans="2:31" ht="16.5" customHeight="1">
      <c r="E55" s="19"/>
      <c r="F55" s="19"/>
      <c r="G55" s="19"/>
      <c r="H55" s="19"/>
      <c r="I55" s="19"/>
      <c r="J55" s="19"/>
      <c r="K55" s="19"/>
      <c r="L55" s="19"/>
      <c r="M55" s="19"/>
    </row>
    <row r="56" spans="2:31" ht="16.5" customHeight="1">
      <c r="E56" s="19"/>
      <c r="F56" s="19"/>
      <c r="G56" s="19"/>
      <c r="H56" s="19"/>
      <c r="I56" s="19"/>
      <c r="J56" s="19"/>
      <c r="K56" s="19"/>
      <c r="L56" s="19"/>
      <c r="M56" s="19"/>
    </row>
    <row r="57" spans="2:31" ht="16.5" customHeight="1">
      <c r="E57" s="19"/>
      <c r="F57" s="19"/>
      <c r="G57" s="19"/>
      <c r="H57" s="19"/>
      <c r="I57" s="19"/>
      <c r="J57" s="19"/>
      <c r="K57" s="19"/>
      <c r="L57" s="19"/>
      <c r="M57" s="19"/>
    </row>
    <row r="58" spans="2:31" ht="16.5" customHeight="1">
      <c r="E58" s="19"/>
      <c r="F58" s="19"/>
      <c r="G58" s="19"/>
      <c r="H58" s="19"/>
      <c r="I58" s="19"/>
      <c r="J58" s="19"/>
      <c r="K58" s="19"/>
      <c r="L58" s="19"/>
      <c r="M58" s="19"/>
    </row>
    <row r="59" spans="2:31" ht="16.5" customHeight="1">
      <c r="E59" s="19"/>
      <c r="F59" s="19"/>
      <c r="G59" s="19"/>
      <c r="H59" s="19"/>
      <c r="I59" s="19"/>
      <c r="J59" s="19"/>
      <c r="K59" s="19"/>
      <c r="L59" s="19"/>
      <c r="M59" s="19"/>
    </row>
    <row r="60" spans="2:31" ht="16.5" customHeight="1">
      <c r="E60" s="19"/>
      <c r="F60" s="19"/>
      <c r="G60" s="19"/>
      <c r="H60" s="19"/>
      <c r="I60" s="19"/>
      <c r="J60" s="19"/>
      <c r="K60" s="19"/>
      <c r="L60" s="19"/>
      <c r="M60" s="19"/>
    </row>
    <row r="61" spans="2:31" ht="16.5" customHeight="1">
      <c r="E61" s="19"/>
      <c r="F61" s="19"/>
      <c r="G61" s="19"/>
      <c r="H61" s="19"/>
      <c r="I61" s="19"/>
      <c r="J61" s="19"/>
      <c r="K61" s="19"/>
      <c r="L61" s="19"/>
      <c r="M61" s="19"/>
    </row>
  </sheetData>
  <sheetProtection selectLockedCells="1"/>
  <mergeCells count="2">
    <mergeCell ref="B4:AE4"/>
    <mergeCell ref="B52:AE52"/>
  </mergeCells>
  <phoneticPr fontId="3"/>
  <pageMargins left="0.78740157480314965" right="0.23622047244094491" top="0.39370078740157483" bottom="0.39370078740157483" header="0.39370078740157483" footer="0.11811023622047245"/>
  <pageSetup paperSize="9" fitToWidth="0" orientation="portrait" cellComments="asDisplayed" r:id="rId1"/>
  <headerFooter scaleWithDoc="0">
    <oddFooter>&amp;R&amp;"ＭＳ Ｐ明朝,標準"&amp;8&amp;K01+031R2低中層ZEH-M</oddFooter>
    <firstHeader>&amp;R&amp;10高層ＺＥＨ－Ｍ（ゼッチ・マンション）支援事業　定型様式１０－１</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B1:AL47"/>
  <sheetViews>
    <sheetView showGridLines="0" view="pageBreakPreview" zoomScaleNormal="90" zoomScaleSheetLayoutView="100" workbookViewId="0">
      <selection activeCell="G10" sqref="G10:M10"/>
    </sheetView>
  </sheetViews>
  <sheetFormatPr defaultColWidth="2.875" defaultRowHeight="16.5" customHeight="1"/>
  <cols>
    <col min="1" max="1" width="1.375" style="21" customWidth="1"/>
    <col min="2" max="4" width="2.875" style="21"/>
    <col min="5" max="5" width="13.375" style="21" customWidth="1"/>
    <col min="6" max="6" width="6.875" style="21" customWidth="1"/>
    <col min="7" max="7" width="2.875" style="21"/>
    <col min="8" max="8" width="5.25" style="21" customWidth="1"/>
    <col min="9" max="10" width="2.875" style="21"/>
    <col min="11" max="11" width="2.875" style="21" customWidth="1"/>
    <col min="12" max="12" width="6.125" style="21" customWidth="1"/>
    <col min="13" max="25" width="2.875" style="21"/>
    <col min="26" max="26" width="2.875" style="22"/>
    <col min="27" max="33" width="2.875" style="21"/>
    <col min="34" max="34" width="1" style="211" customWidth="1"/>
    <col min="35" max="16384" width="2.875" style="21"/>
  </cols>
  <sheetData>
    <row r="1" spans="2:38" s="213" customFormat="1" ht="21" customHeight="1">
      <c r="B1" s="229" t="s">
        <v>292</v>
      </c>
      <c r="C1" s="212"/>
      <c r="D1" s="212"/>
      <c r="E1" s="212"/>
      <c r="F1" s="212"/>
      <c r="G1" s="212"/>
      <c r="AD1" s="141"/>
    </row>
    <row r="2" spans="2:38" s="202" customFormat="1" ht="21" customHeight="1">
      <c r="B2" s="229" t="s">
        <v>632</v>
      </c>
      <c r="C2" s="201"/>
      <c r="D2" s="201"/>
      <c r="E2" s="201"/>
      <c r="F2" s="201"/>
      <c r="G2" s="201"/>
      <c r="AD2" s="203"/>
      <c r="AH2" s="213"/>
    </row>
    <row r="3" spans="2:38" ht="14.25">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0"/>
    </row>
    <row r="4" spans="2:38" ht="16.5" customHeight="1">
      <c r="B4" s="77" t="s">
        <v>562</v>
      </c>
      <c r="C4" s="77"/>
      <c r="D4" s="77"/>
      <c r="E4" s="77"/>
      <c r="F4" s="77"/>
      <c r="G4" s="77"/>
      <c r="H4" s="77"/>
      <c r="I4" s="77"/>
      <c r="J4" s="77"/>
      <c r="K4" s="77"/>
      <c r="L4" s="77"/>
      <c r="M4" s="77"/>
      <c r="N4" s="77"/>
      <c r="O4" s="77"/>
      <c r="P4" s="77"/>
      <c r="AE4" s="77"/>
      <c r="AF4" s="77"/>
      <c r="AG4" s="77"/>
    </row>
    <row r="5" spans="2:38" ht="16.5" customHeight="1">
      <c r="B5" s="23" t="s">
        <v>305</v>
      </c>
      <c r="C5" s="24"/>
      <c r="D5" s="24"/>
      <c r="E5" s="24"/>
      <c r="F5" s="24"/>
      <c r="G5" s="25"/>
      <c r="H5" s="25"/>
      <c r="I5" s="25"/>
      <c r="J5" s="25"/>
      <c r="K5" s="25"/>
      <c r="L5" s="25"/>
      <c r="M5" s="25"/>
      <c r="N5" s="25"/>
      <c r="O5" s="25"/>
      <c r="P5" s="25"/>
      <c r="Q5" s="25"/>
      <c r="R5" s="25"/>
      <c r="S5" s="25"/>
      <c r="T5" s="25"/>
      <c r="U5" s="25"/>
      <c r="V5" s="25"/>
      <c r="W5" s="25"/>
      <c r="X5" s="25"/>
      <c r="Y5" s="25"/>
      <c r="Z5" s="25"/>
      <c r="AA5" s="25"/>
    </row>
    <row r="6" spans="2:38" ht="23.1" customHeight="1">
      <c r="B6" s="1402" t="s">
        <v>267</v>
      </c>
      <c r="C6" s="1402"/>
      <c r="D6" s="1402"/>
      <c r="E6" s="1402"/>
      <c r="F6" s="1402"/>
      <c r="G6" s="1403" t="str">
        <f>IF(入力シート!M14="","",入力シート!M14)</f>
        <v/>
      </c>
      <c r="H6" s="1403"/>
      <c r="I6" s="125" t="s">
        <v>103</v>
      </c>
      <c r="J6" s="1403" t="str">
        <f>IF(入力シート!P14="","",入力シート!P14)</f>
        <v/>
      </c>
      <c r="K6" s="1403"/>
      <c r="L6" s="125" t="s">
        <v>104</v>
      </c>
      <c r="M6" s="1403" t="str">
        <f>IF(入力シート!R14="","",入力シート!R14)</f>
        <v/>
      </c>
      <c r="N6" s="1403"/>
      <c r="O6" s="126" t="s">
        <v>105</v>
      </c>
      <c r="AG6" s="26"/>
      <c r="AI6" s="211"/>
    </row>
    <row r="7" spans="2:38" ht="36" customHeight="1">
      <c r="B7" s="1428" t="s">
        <v>414</v>
      </c>
      <c r="C7" s="1429"/>
      <c r="D7" s="1429"/>
      <c r="E7" s="1429"/>
      <c r="F7" s="1430"/>
      <c r="G7" s="1427" t="str">
        <f>IF(入力シート!M17="","",入力シート!M17)</f>
        <v/>
      </c>
      <c r="H7" s="1403"/>
      <c r="I7" s="125" t="s">
        <v>103</v>
      </c>
      <c r="J7" s="1403" t="str">
        <f>IF(入力シート!P17="","",入力シート!P17)</f>
        <v/>
      </c>
      <c r="K7" s="1403"/>
      <c r="L7" s="125" t="s">
        <v>104</v>
      </c>
      <c r="M7" s="1403" t="str">
        <f>IF(入力シート!R17="","",入力シート!R17)</f>
        <v/>
      </c>
      <c r="N7" s="1403"/>
      <c r="O7" s="126" t="s">
        <v>105</v>
      </c>
      <c r="P7" s="1411" t="s">
        <v>502</v>
      </c>
      <c r="Q7" s="1412"/>
      <c r="R7" s="1412"/>
      <c r="S7" s="1412"/>
      <c r="T7" s="1412"/>
      <c r="U7" s="1412"/>
      <c r="V7" s="1412"/>
      <c r="W7" s="1412"/>
      <c r="X7" s="1412"/>
      <c r="Y7" s="1412"/>
      <c r="Z7" s="1412"/>
      <c r="AA7" s="1412"/>
      <c r="AB7" s="1412"/>
      <c r="AC7" s="1412"/>
      <c r="AD7" s="1412"/>
      <c r="AE7" s="1412"/>
      <c r="AF7" s="1412"/>
      <c r="AG7" s="1412"/>
      <c r="AH7" s="1412"/>
      <c r="AI7" s="229"/>
      <c r="AJ7" s="27"/>
      <c r="AK7" s="27"/>
      <c r="AL7" s="27"/>
    </row>
    <row r="8" spans="2:38" ht="6" customHeight="1">
      <c r="B8" s="28"/>
      <c r="C8" s="28"/>
      <c r="D8" s="28"/>
      <c r="E8" s="28"/>
      <c r="F8" s="28"/>
      <c r="G8" s="28"/>
      <c r="H8" s="28"/>
      <c r="I8" s="28"/>
      <c r="J8" s="28"/>
      <c r="K8" s="28"/>
      <c r="L8" s="28"/>
      <c r="M8" s="28"/>
      <c r="N8" s="28"/>
      <c r="O8" s="28"/>
      <c r="P8" s="28"/>
      <c r="Q8" s="29"/>
      <c r="R8" s="29"/>
      <c r="S8" s="29"/>
      <c r="T8" s="29"/>
      <c r="U8" s="29"/>
      <c r="V8" s="29"/>
      <c r="W8" s="29"/>
      <c r="X8" s="29"/>
      <c r="Y8" s="29"/>
      <c r="Z8" s="29"/>
      <c r="AA8" s="29"/>
      <c r="AB8" s="29"/>
      <c r="AC8" s="29"/>
      <c r="AD8" s="29"/>
      <c r="AI8" s="211"/>
    </row>
    <row r="9" spans="2:38" ht="16.5" customHeight="1">
      <c r="B9" s="23" t="s">
        <v>324</v>
      </c>
      <c r="C9" s="24"/>
      <c r="D9" s="24"/>
      <c r="E9" s="24"/>
      <c r="F9" s="24"/>
      <c r="G9" s="25"/>
      <c r="H9" s="25"/>
      <c r="I9" s="25"/>
      <c r="J9" s="25"/>
      <c r="K9" s="25"/>
      <c r="L9" s="25"/>
      <c r="M9" s="25"/>
      <c r="N9" s="25"/>
      <c r="O9" s="25"/>
      <c r="P9" s="25"/>
      <c r="Q9" s="25"/>
      <c r="R9" s="25"/>
      <c r="S9" s="25"/>
      <c r="T9" s="25"/>
      <c r="U9" s="25"/>
      <c r="V9" s="25"/>
      <c r="W9" s="25"/>
      <c r="X9" s="25"/>
      <c r="Y9" s="25"/>
      <c r="Z9" s="25"/>
      <c r="AA9" s="25"/>
      <c r="AH9" s="21"/>
      <c r="AI9" s="211"/>
    </row>
    <row r="10" spans="2:38" ht="25.5" customHeight="1">
      <c r="B10" s="1404" t="s">
        <v>106</v>
      </c>
      <c r="C10" s="1405"/>
      <c r="D10" s="1406" t="s">
        <v>107</v>
      </c>
      <c r="E10" s="1406"/>
      <c r="F10" s="1406"/>
      <c r="G10" s="1407"/>
      <c r="H10" s="1408"/>
      <c r="I10" s="1408"/>
      <c r="J10" s="1408"/>
      <c r="K10" s="1408"/>
      <c r="L10" s="1408"/>
      <c r="M10" s="1409"/>
      <c r="N10" s="1410" t="s">
        <v>108</v>
      </c>
      <c r="O10" s="1410"/>
      <c r="P10" s="1410"/>
      <c r="Q10" s="1407"/>
      <c r="R10" s="1408"/>
      <c r="S10" s="1408"/>
      <c r="T10" s="1408"/>
      <c r="U10" s="1408"/>
      <c r="V10" s="1408"/>
      <c r="W10" s="1409"/>
      <c r="X10" s="1410" t="s">
        <v>109</v>
      </c>
      <c r="Y10" s="1410"/>
      <c r="Z10" s="1410"/>
      <c r="AA10" s="1170"/>
      <c r="AB10" s="1171"/>
      <c r="AC10" s="1171"/>
      <c r="AD10" s="1171"/>
      <c r="AE10" s="1171"/>
      <c r="AF10" s="1171"/>
      <c r="AG10" s="1172"/>
      <c r="AH10" s="21"/>
      <c r="AI10" s="211"/>
    </row>
    <row r="11" spans="2:38" ht="18.75" customHeight="1">
      <c r="B11" s="1404"/>
      <c r="C11" s="1405"/>
      <c r="D11" s="1406" t="s">
        <v>110</v>
      </c>
      <c r="E11" s="1406"/>
      <c r="F11" s="1406"/>
      <c r="G11" s="316" t="s">
        <v>6</v>
      </c>
      <c r="H11" s="1181"/>
      <c r="I11" s="1416"/>
      <c r="J11" s="317" t="s">
        <v>7</v>
      </c>
      <c r="K11" s="1417"/>
      <c r="L11" s="1181"/>
      <c r="M11" s="1410" t="s">
        <v>8</v>
      </c>
      <c r="N11" s="1410"/>
      <c r="O11" s="1410"/>
      <c r="P11" s="1425"/>
      <c r="Q11" s="1425"/>
      <c r="R11" s="1425"/>
      <c r="S11" s="1426"/>
      <c r="T11" s="1410" t="s">
        <v>9</v>
      </c>
      <c r="U11" s="1410"/>
      <c r="V11" s="1410"/>
      <c r="W11" s="1418"/>
      <c r="X11" s="1419"/>
      <c r="Y11" s="1419"/>
      <c r="Z11" s="1419"/>
      <c r="AA11" s="1419"/>
      <c r="AB11" s="1419"/>
      <c r="AC11" s="1419"/>
      <c r="AD11" s="1419"/>
      <c r="AE11" s="1419"/>
      <c r="AF11" s="1419"/>
      <c r="AG11" s="1420"/>
      <c r="AH11" s="21"/>
      <c r="AI11" s="211"/>
    </row>
    <row r="12" spans="2:38" ht="23.25" customHeight="1">
      <c r="B12" s="1405"/>
      <c r="C12" s="1405"/>
      <c r="D12" s="1406"/>
      <c r="E12" s="1406"/>
      <c r="F12" s="1406"/>
      <c r="G12" s="1413"/>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5"/>
      <c r="AH12" s="21"/>
      <c r="AI12" s="211"/>
    </row>
    <row r="13" spans="2:38" ht="27.75" customHeight="1">
      <c r="B13" s="1431" t="s">
        <v>111</v>
      </c>
      <c r="C13" s="1405"/>
      <c r="D13" s="1406" t="s">
        <v>107</v>
      </c>
      <c r="E13" s="1406"/>
      <c r="F13" s="1406"/>
      <c r="G13" s="1422"/>
      <c r="H13" s="1423"/>
      <c r="I13" s="1423"/>
      <c r="J13" s="1423"/>
      <c r="K13" s="1423"/>
      <c r="L13" s="1423"/>
      <c r="M13" s="1424"/>
      <c r="N13" s="1421" t="s">
        <v>108</v>
      </c>
      <c r="O13" s="1421"/>
      <c r="P13" s="1421"/>
      <c r="Q13" s="1422"/>
      <c r="R13" s="1423"/>
      <c r="S13" s="1423"/>
      <c r="T13" s="1423"/>
      <c r="U13" s="1423"/>
      <c r="V13" s="1423"/>
      <c r="W13" s="1424"/>
      <c r="X13" s="1421" t="s">
        <v>109</v>
      </c>
      <c r="Y13" s="1421"/>
      <c r="Z13" s="1421"/>
      <c r="AA13" s="1170"/>
      <c r="AB13" s="1171"/>
      <c r="AC13" s="1171"/>
      <c r="AD13" s="1171"/>
      <c r="AE13" s="1171"/>
      <c r="AF13" s="1171"/>
      <c r="AG13" s="1172"/>
      <c r="AH13" s="21"/>
      <c r="AI13" s="211"/>
    </row>
    <row r="14" spans="2:38" ht="20.25" customHeight="1">
      <c r="B14" s="1431"/>
      <c r="C14" s="1405"/>
      <c r="D14" s="1406" t="s">
        <v>110</v>
      </c>
      <c r="E14" s="1406"/>
      <c r="F14" s="1406"/>
      <c r="G14" s="316" t="s">
        <v>6</v>
      </c>
      <c r="H14" s="1181"/>
      <c r="I14" s="1416"/>
      <c r="J14" s="317" t="s">
        <v>7</v>
      </c>
      <c r="K14" s="1417"/>
      <c r="L14" s="1181"/>
      <c r="M14" s="1410" t="s">
        <v>8</v>
      </c>
      <c r="N14" s="1410"/>
      <c r="O14" s="1410"/>
      <c r="P14" s="1425"/>
      <c r="Q14" s="1425"/>
      <c r="R14" s="1425"/>
      <c r="S14" s="1426"/>
      <c r="T14" s="1410" t="s">
        <v>9</v>
      </c>
      <c r="U14" s="1410"/>
      <c r="V14" s="1410"/>
      <c r="W14" s="1418"/>
      <c r="X14" s="1419"/>
      <c r="Y14" s="1419"/>
      <c r="Z14" s="1419"/>
      <c r="AA14" s="1419"/>
      <c r="AB14" s="1419"/>
      <c r="AC14" s="1419"/>
      <c r="AD14" s="1419"/>
      <c r="AE14" s="1419"/>
      <c r="AF14" s="1419"/>
      <c r="AG14" s="1420"/>
      <c r="AH14" s="21"/>
      <c r="AI14" s="211"/>
    </row>
    <row r="15" spans="2:38" ht="24.75" customHeight="1">
      <c r="B15" s="1405"/>
      <c r="C15" s="1405"/>
      <c r="D15" s="1406"/>
      <c r="E15" s="1406"/>
      <c r="F15" s="1406"/>
      <c r="G15" s="1413"/>
      <c r="H15" s="1414"/>
      <c r="I15" s="1414"/>
      <c r="J15" s="1414"/>
      <c r="K15" s="1414"/>
      <c r="L15" s="1414"/>
      <c r="M15" s="1414"/>
      <c r="N15" s="1414"/>
      <c r="O15" s="1414"/>
      <c r="P15" s="1414"/>
      <c r="Q15" s="1414"/>
      <c r="R15" s="1414"/>
      <c r="S15" s="1414"/>
      <c r="T15" s="1414"/>
      <c r="U15" s="1414"/>
      <c r="V15" s="1414"/>
      <c r="W15" s="1414"/>
      <c r="X15" s="1414"/>
      <c r="Y15" s="1414"/>
      <c r="Z15" s="1414"/>
      <c r="AA15" s="1414"/>
      <c r="AB15" s="1414"/>
      <c r="AC15" s="1414"/>
      <c r="AD15" s="1414"/>
      <c r="AE15" s="1414"/>
      <c r="AF15" s="1414"/>
      <c r="AG15" s="1415"/>
      <c r="AH15" s="21"/>
      <c r="AI15" s="211"/>
    </row>
    <row r="16" spans="2:38" ht="19.5" customHeight="1">
      <c r="B16" s="23"/>
      <c r="C16" s="318"/>
      <c r="D16" s="318"/>
      <c r="E16" s="318"/>
      <c r="F16" s="318"/>
      <c r="G16" s="318"/>
      <c r="H16" s="318"/>
      <c r="I16" s="318"/>
      <c r="J16" s="318"/>
      <c r="K16" s="318"/>
      <c r="L16" s="318"/>
      <c r="M16" s="318"/>
      <c r="N16" s="318"/>
      <c r="O16" s="318"/>
      <c r="P16" s="29"/>
      <c r="Q16" s="29"/>
      <c r="R16" s="29"/>
      <c r="S16" s="29"/>
      <c r="T16" s="29"/>
      <c r="U16" s="29"/>
      <c r="V16" s="29"/>
      <c r="W16" s="29"/>
      <c r="X16" s="29"/>
      <c r="Y16" s="29"/>
      <c r="Z16" s="29"/>
      <c r="AA16" s="29"/>
      <c r="AH16" s="21"/>
      <c r="AI16" s="211"/>
    </row>
    <row r="17" spans="2:36" ht="18.75" customHeight="1">
      <c r="B17" s="77" t="s">
        <v>563</v>
      </c>
      <c r="C17" s="319"/>
      <c r="D17" s="319"/>
      <c r="E17" s="319"/>
      <c r="F17" s="319"/>
      <c r="G17" s="319"/>
      <c r="H17" s="319"/>
      <c r="I17" s="319"/>
      <c r="J17" s="319"/>
      <c r="K17" s="319"/>
      <c r="L17" s="319"/>
      <c r="M17" s="319"/>
      <c r="N17" s="319"/>
      <c r="O17" s="319"/>
      <c r="Z17" s="21"/>
      <c r="AH17" s="21"/>
      <c r="AI17" s="211"/>
    </row>
    <row r="18" spans="2:36" ht="16.5" customHeight="1">
      <c r="B18" s="23" t="s">
        <v>453</v>
      </c>
      <c r="C18" s="320"/>
      <c r="D18" s="320"/>
      <c r="E18" s="320"/>
      <c r="F18" s="320"/>
      <c r="G18" s="320"/>
      <c r="H18" s="320"/>
      <c r="I18" s="320"/>
      <c r="J18" s="320"/>
      <c r="K18" s="320"/>
      <c r="L18" s="320"/>
      <c r="M18" s="320"/>
      <c r="N18" s="320"/>
      <c r="O18" s="321"/>
      <c r="P18" s="321"/>
      <c r="Q18" s="321"/>
      <c r="R18" s="321"/>
      <c r="S18" s="321"/>
      <c r="T18" s="321"/>
      <c r="U18" s="321"/>
      <c r="V18" s="321"/>
      <c r="W18" s="321"/>
      <c r="X18" s="321"/>
      <c r="Y18" s="321"/>
      <c r="Z18" s="321"/>
      <c r="AA18" s="321"/>
      <c r="AB18" s="321"/>
      <c r="AC18" s="321"/>
      <c r="AD18" s="321"/>
      <c r="AE18" s="321"/>
      <c r="AF18" s="321"/>
      <c r="AG18" s="321"/>
      <c r="AH18" s="21"/>
      <c r="AI18" s="211"/>
    </row>
    <row r="19" spans="2:36" ht="16.5" customHeight="1">
      <c r="B19" s="322" t="s">
        <v>406</v>
      </c>
      <c r="C19" s="323"/>
      <c r="D19" s="323"/>
      <c r="E19" s="323"/>
      <c r="F19" s="323"/>
      <c r="G19" s="323"/>
      <c r="H19" s="323"/>
      <c r="I19" s="323"/>
      <c r="J19" s="323"/>
      <c r="K19" s="323"/>
      <c r="L19" s="323"/>
      <c r="M19" s="323"/>
      <c r="N19" s="323"/>
      <c r="O19" s="321"/>
      <c r="P19" s="321"/>
      <c r="Q19" s="321"/>
      <c r="R19" s="321"/>
      <c r="S19" s="321"/>
      <c r="T19" s="321"/>
      <c r="U19" s="321"/>
      <c r="V19" s="321"/>
      <c r="W19" s="321"/>
      <c r="X19" s="321"/>
      <c r="Y19" s="321"/>
      <c r="Z19" s="321"/>
      <c r="AA19" s="321"/>
      <c r="AB19" s="321"/>
      <c r="AC19" s="321"/>
      <c r="AD19" s="321"/>
      <c r="AE19" s="321"/>
      <c r="AF19" s="321"/>
      <c r="AG19" s="321"/>
      <c r="AH19" s="21"/>
      <c r="AI19" s="211"/>
    </row>
    <row r="20" spans="2:36" ht="219" customHeight="1">
      <c r="B20" s="1396"/>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8"/>
      <c r="AH20" s="21"/>
      <c r="AI20" s="520" t="s">
        <v>633</v>
      </c>
    </row>
    <row r="21" spans="2:36" ht="219" customHeight="1">
      <c r="B21" s="1399"/>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1"/>
      <c r="AJ21" s="324"/>
    </row>
    <row r="29" spans="2:36" ht="16.5" customHeight="1">
      <c r="V29" s="325"/>
      <c r="Z29" s="21"/>
    </row>
    <row r="30" spans="2:36" ht="16.5" customHeight="1">
      <c r="Z30" s="21"/>
    </row>
    <row r="31" spans="2:36" ht="16.5" customHeight="1">
      <c r="Z31" s="21"/>
    </row>
    <row r="32" spans="2:36" ht="16.5" customHeight="1">
      <c r="Z32" s="21"/>
    </row>
    <row r="33" spans="26:26" ht="16.5" customHeight="1">
      <c r="Z33" s="21"/>
    </row>
    <row r="34" spans="26:26" ht="16.5" customHeight="1">
      <c r="Z34" s="21"/>
    </row>
    <row r="35" spans="26:26" ht="16.5" customHeight="1">
      <c r="Z35" s="21"/>
    </row>
    <row r="36" spans="26:26" ht="16.5" customHeight="1">
      <c r="Z36" s="21"/>
    </row>
    <row r="37" spans="26:26" ht="16.5" customHeight="1">
      <c r="Z37" s="21"/>
    </row>
    <row r="38" spans="26:26" ht="16.5" customHeight="1">
      <c r="Z38" s="21"/>
    </row>
    <row r="39" spans="26:26" ht="16.5" customHeight="1">
      <c r="Z39" s="21"/>
    </row>
    <row r="40" spans="26:26" ht="16.5" customHeight="1">
      <c r="Z40" s="21"/>
    </row>
    <row r="41" spans="26:26" ht="16.5" customHeight="1">
      <c r="Z41" s="21"/>
    </row>
    <row r="42" spans="26:26" ht="16.5" customHeight="1">
      <c r="Z42" s="21"/>
    </row>
    <row r="43" spans="26:26" ht="16.5" customHeight="1">
      <c r="Z43" s="21"/>
    </row>
    <row r="44" spans="26:26" ht="16.5" customHeight="1">
      <c r="Z44" s="21"/>
    </row>
    <row r="45" spans="26:26" ht="16.5" customHeight="1">
      <c r="Z45" s="21"/>
    </row>
    <row r="46" spans="26:26" ht="16.5" customHeight="1">
      <c r="Z46" s="21"/>
    </row>
    <row r="47" spans="26:26" ht="16.5" customHeight="1">
      <c r="Z47" s="21"/>
    </row>
  </sheetData>
  <sheetProtection selectLockedCells="1"/>
  <dataConsolidate/>
  <mergeCells count="40">
    <mergeCell ref="B7:F7"/>
    <mergeCell ref="B13:C15"/>
    <mergeCell ref="D13:F13"/>
    <mergeCell ref="G13:M13"/>
    <mergeCell ref="D14:F15"/>
    <mergeCell ref="H14:I14"/>
    <mergeCell ref="K14:L14"/>
    <mergeCell ref="M14:O14"/>
    <mergeCell ref="Q10:W10"/>
    <mergeCell ref="X10:Z10"/>
    <mergeCell ref="T14:V14"/>
    <mergeCell ref="W14:AG14"/>
    <mergeCell ref="M7:N7"/>
    <mergeCell ref="N13:P13"/>
    <mergeCell ref="Q13:W13"/>
    <mergeCell ref="AA13:AG13"/>
    <mergeCell ref="P14:S14"/>
    <mergeCell ref="P11:S11"/>
    <mergeCell ref="T11:V11"/>
    <mergeCell ref="W11:AG11"/>
    <mergeCell ref="G12:AG12"/>
    <mergeCell ref="X13:Z13"/>
    <mergeCell ref="J7:K7"/>
    <mergeCell ref="G7:H7"/>
    <mergeCell ref="B20:AG21"/>
    <mergeCell ref="B6:F6"/>
    <mergeCell ref="G6:H6"/>
    <mergeCell ref="J6:K6"/>
    <mergeCell ref="M6:N6"/>
    <mergeCell ref="B10:C12"/>
    <mergeCell ref="D10:F10"/>
    <mergeCell ref="G10:M10"/>
    <mergeCell ref="N10:P10"/>
    <mergeCell ref="P7:AH7"/>
    <mergeCell ref="G15:AG15"/>
    <mergeCell ref="AA10:AG10"/>
    <mergeCell ref="D11:F12"/>
    <mergeCell ref="H11:I11"/>
    <mergeCell ref="K11:L11"/>
    <mergeCell ref="M11:O11"/>
  </mergeCells>
  <phoneticPr fontId="3"/>
  <conditionalFormatting sqref="G10:M10 Q10:W10 AA10:AG10 W11:AG11 P11:S11 H11:I11 K11:L11 G12:AG12 G13:M13 Q13:W13 AA13:AG13 H14:I14 K14:L14 P14:S14 W14:AG14 G15:AG15">
    <cfRule type="containsBlanks" dxfId="2" priority="3">
      <formula>LEN(TRIM(G10))=0</formula>
    </cfRule>
  </conditionalFormatting>
  <dataValidations count="1">
    <dataValidation imeMode="hiragana" allowBlank="1" showInputMessage="1" showErrorMessage="1" sqref="B20" xr:uid="{342EB956-66CB-4A79-BDD6-1B39E0931C18}"/>
  </dataValidations>
  <pageMargins left="0.78740157480314965" right="0.23622047244094491" top="0.39370078740157483" bottom="0.39370078740157483" header="0.39370078740157483" footer="0.11811023622047245"/>
  <pageSetup paperSize="9" scale="75" fitToHeight="0" orientation="portrait" cellComments="asDisplayed" r:id="rId1"/>
  <headerFooter scaleWithDoc="0">
    <oddFooter>&amp;R&amp;"ＭＳ Ｐ明朝,標準"&amp;8&amp;K01+032R2低中層ZEH-M</oddFooter>
    <firstHeader>&amp;R&amp;10高層ＺＥＨ－Ｍ（ゼッチ・マンション）支援事業　定型様式１０－１</firstHeader>
  </headerFooter>
  <ignoredErrors>
    <ignoredError sqref="G6:N6 H7:N7" unlocked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pageSetUpPr fitToPage="1"/>
  </sheetPr>
  <dimension ref="B1:Y250"/>
  <sheetViews>
    <sheetView showGridLines="0" view="pageBreakPreview" zoomScale="85" zoomScaleNormal="90" zoomScaleSheetLayoutView="85" zoomScalePageLayoutView="77" workbookViewId="0">
      <selection activeCell="J16" sqref="J16:L16"/>
    </sheetView>
  </sheetViews>
  <sheetFormatPr defaultColWidth="2.875" defaultRowHeight="16.5" customHeight="1"/>
  <cols>
    <col min="1" max="1" width="2.125" style="21" customWidth="1"/>
    <col min="2" max="2" width="2.875" style="21" customWidth="1"/>
    <col min="3" max="4" width="2.875" style="21"/>
    <col min="5" max="5" width="4.625" style="21" customWidth="1"/>
    <col min="6" max="7" width="4.125" style="21" customWidth="1"/>
    <col min="8" max="8" width="10.625" style="21" customWidth="1"/>
    <col min="9" max="21" width="7.625" style="21" customWidth="1"/>
    <col min="22" max="22" width="10.625" style="21" customWidth="1"/>
    <col min="23" max="23" width="4.625" style="487" customWidth="1"/>
    <col min="24" max="16384" width="2.875" style="21"/>
  </cols>
  <sheetData>
    <row r="1" spans="2:25" s="23" customFormat="1" ht="15.75" customHeight="1">
      <c r="B1" s="229" t="s">
        <v>292</v>
      </c>
      <c r="C1" s="198"/>
      <c r="D1" s="198"/>
      <c r="E1" s="198"/>
    </row>
    <row r="2" spans="2:25" s="144" customFormat="1" ht="27.75" customHeight="1">
      <c r="B2" s="229" t="s">
        <v>575</v>
      </c>
      <c r="C2" s="143"/>
      <c r="D2" s="143"/>
      <c r="E2" s="143"/>
    </row>
    <row r="3" spans="2:25" ht="20.100000000000001" customHeight="1">
      <c r="B3" s="1492" t="s">
        <v>564</v>
      </c>
      <c r="C3" s="1492"/>
      <c r="D3" s="1492"/>
      <c r="E3" s="1492"/>
      <c r="F3" s="1492"/>
      <c r="G3" s="1492"/>
      <c r="H3" s="1492"/>
      <c r="I3" s="1492"/>
      <c r="J3" s="1492"/>
      <c r="K3" s="1492"/>
      <c r="L3" s="1492"/>
      <c r="M3" s="1492"/>
      <c r="N3" s="1492"/>
      <c r="O3" s="1492"/>
      <c r="P3" s="1492"/>
      <c r="Q3" s="1492"/>
      <c r="R3" s="1492"/>
      <c r="S3" s="1492"/>
      <c r="T3" s="495"/>
      <c r="U3" s="495"/>
      <c r="V3" s="495"/>
    </row>
    <row r="4" spans="2:25" ht="20.100000000000001" customHeight="1">
      <c r="B4" s="1435" t="s">
        <v>338</v>
      </c>
      <c r="C4" s="1468"/>
      <c r="D4" s="1468"/>
      <c r="E4" s="1468"/>
      <c r="F4" s="1468"/>
      <c r="G4" s="1468"/>
      <c r="H4" s="1436"/>
      <c r="I4" s="1470" t="str">
        <f>IF(入力シート!M11="","",入力シート!M11)&amp;"低中層ＺＥＨ-Ｍ促進事業"</f>
        <v>低中層ＺＥＨ-Ｍ促進事業</v>
      </c>
      <c r="J4" s="1470"/>
      <c r="K4" s="1470"/>
      <c r="L4" s="1470"/>
      <c r="M4" s="1470"/>
      <c r="N4" s="1470"/>
      <c r="O4" s="1470"/>
      <c r="P4" s="1470"/>
      <c r="Q4" s="1470"/>
      <c r="R4" s="1470"/>
      <c r="S4" s="1470"/>
      <c r="T4" s="1470"/>
      <c r="U4" s="1470"/>
      <c r="V4" s="1470"/>
      <c r="W4" s="1470"/>
    </row>
    <row r="5" spans="2:25" ht="20.100000000000001" customHeight="1">
      <c r="B5" s="1437"/>
      <c r="C5" s="1469"/>
      <c r="D5" s="1469"/>
      <c r="E5" s="1469"/>
      <c r="F5" s="1469"/>
      <c r="G5" s="1469"/>
      <c r="H5" s="1438"/>
      <c r="I5" s="1470"/>
      <c r="J5" s="1470"/>
      <c r="K5" s="1470"/>
      <c r="L5" s="1470"/>
      <c r="M5" s="1470"/>
      <c r="N5" s="1470"/>
      <c r="O5" s="1470"/>
      <c r="P5" s="1470"/>
      <c r="Q5" s="1470"/>
      <c r="R5" s="1470"/>
      <c r="S5" s="1470"/>
      <c r="T5" s="1470"/>
      <c r="U5" s="1470"/>
      <c r="V5" s="1470"/>
      <c r="W5" s="1470"/>
    </row>
    <row r="6" spans="2:25" ht="20.100000000000001" customHeight="1">
      <c r="B6" s="488" t="s">
        <v>483</v>
      </c>
      <c r="C6" s="23"/>
      <c r="D6" s="23"/>
      <c r="E6" s="489"/>
      <c r="F6" s="489"/>
      <c r="G6" s="489"/>
      <c r="H6" s="489"/>
      <c r="I6" s="489"/>
      <c r="J6" s="489"/>
      <c r="K6" s="489"/>
      <c r="L6" s="489"/>
      <c r="M6" s="489"/>
      <c r="N6" s="489"/>
      <c r="O6" s="489"/>
      <c r="P6" s="489"/>
      <c r="Q6" s="489"/>
      <c r="R6" s="489"/>
      <c r="S6" s="23"/>
      <c r="T6" s="23"/>
      <c r="U6" s="23"/>
      <c r="V6" s="23"/>
      <c r="W6" s="297"/>
      <c r="X6" s="23"/>
      <c r="Y6" s="23"/>
    </row>
    <row r="7" spans="2:25" ht="36" customHeight="1">
      <c r="B7" s="1482"/>
      <c r="C7" s="1483"/>
      <c r="D7" s="1483"/>
      <c r="E7" s="1488" t="s">
        <v>570</v>
      </c>
      <c r="F7" s="1489"/>
      <c r="G7" s="1489"/>
      <c r="H7" s="1490"/>
      <c r="I7" s="1488" t="s">
        <v>482</v>
      </c>
      <c r="J7" s="1489"/>
      <c r="K7" s="1489"/>
      <c r="L7" s="1471" t="s">
        <v>565</v>
      </c>
      <c r="M7" s="1471"/>
      <c r="N7" s="1471"/>
      <c r="O7" s="1471" t="s">
        <v>571</v>
      </c>
      <c r="P7" s="1471"/>
      <c r="Q7" s="1493"/>
      <c r="R7" s="1472" t="s">
        <v>572</v>
      </c>
      <c r="S7" s="1471"/>
      <c r="T7" s="1473"/>
      <c r="U7" s="1474" t="s">
        <v>573</v>
      </c>
      <c r="V7" s="1471"/>
      <c r="W7" s="1471"/>
      <c r="X7" s="23"/>
      <c r="Y7" s="23"/>
    </row>
    <row r="8" spans="2:25" ht="26.25" customHeight="1">
      <c r="B8" s="1482" t="s">
        <v>479</v>
      </c>
      <c r="C8" s="1483"/>
      <c r="D8" s="1483"/>
      <c r="E8" s="1454">
        <f>(COUNTIF($J$15:$L$250,B8))*50000</f>
        <v>0</v>
      </c>
      <c r="F8" s="1455"/>
      <c r="G8" s="1455"/>
      <c r="H8" s="1456"/>
      <c r="I8" s="1454">
        <f>(COUNTIF(M$15:O$250,$B$8))*200000</f>
        <v>0</v>
      </c>
      <c r="J8" s="1455"/>
      <c r="K8" s="1455"/>
      <c r="L8" s="1460">
        <f>(COUNTIF(P$15:R$250,$B$8))*250000</f>
        <v>0</v>
      </c>
      <c r="M8" s="1455"/>
      <c r="N8" s="1461"/>
      <c r="O8" s="1460">
        <f>SUMIF($V$15:$W$250,$B$8,$S$15:$U$250)</f>
        <v>0</v>
      </c>
      <c r="P8" s="1455"/>
      <c r="Q8" s="1455"/>
      <c r="R8" s="1464">
        <f>I8+L8+O8</f>
        <v>0</v>
      </c>
      <c r="S8" s="1465"/>
      <c r="T8" s="1466"/>
      <c r="U8" s="1465">
        <f>SUM(E8:Q8)</f>
        <v>0</v>
      </c>
      <c r="V8" s="1465"/>
      <c r="W8" s="1467"/>
      <c r="X8" s="23"/>
      <c r="Y8" s="23"/>
    </row>
    <row r="9" spans="2:25" ht="26.25" customHeight="1">
      <c r="B9" s="1482" t="s">
        <v>480</v>
      </c>
      <c r="C9" s="1483"/>
      <c r="D9" s="1483"/>
      <c r="E9" s="1454">
        <f>(COUNTIF($J$15:$L$250,$B$9))*50000</f>
        <v>0</v>
      </c>
      <c r="F9" s="1455"/>
      <c r="G9" s="1455"/>
      <c r="H9" s="1456"/>
      <c r="I9" s="1454">
        <f>(COUNTIF(M$15:O$250,$B$9))*200000</f>
        <v>0</v>
      </c>
      <c r="J9" s="1455"/>
      <c r="K9" s="1455"/>
      <c r="L9" s="1460">
        <f>(COUNTIF(P$15:R$250,$B$9))*250000</f>
        <v>0</v>
      </c>
      <c r="M9" s="1455"/>
      <c r="N9" s="1461"/>
      <c r="O9" s="1460">
        <f>SUMIF($V$15:$W$250,$B$9,$S$15:$U$250)</f>
        <v>0</v>
      </c>
      <c r="P9" s="1455"/>
      <c r="Q9" s="1455"/>
      <c r="R9" s="1464">
        <f>I9+L9+O9</f>
        <v>0</v>
      </c>
      <c r="S9" s="1465"/>
      <c r="T9" s="1466"/>
      <c r="U9" s="1465">
        <f>SUM(E9:Q9)</f>
        <v>0</v>
      </c>
      <c r="V9" s="1465"/>
      <c r="W9" s="1467"/>
      <c r="X9" s="23"/>
      <c r="Y9" s="23"/>
    </row>
    <row r="10" spans="2:25" ht="26.25" customHeight="1" thickBot="1">
      <c r="B10" s="1484" t="s">
        <v>481</v>
      </c>
      <c r="C10" s="1485"/>
      <c r="D10" s="1485"/>
      <c r="E10" s="1457">
        <f>(COUNTIF($J$15:$L$250,$B$10))*50000</f>
        <v>0</v>
      </c>
      <c r="F10" s="1458"/>
      <c r="G10" s="1458"/>
      <c r="H10" s="1459"/>
      <c r="I10" s="1457">
        <f>(COUNTIF(M$15:O$250,$B$10))*200000</f>
        <v>0</v>
      </c>
      <c r="J10" s="1458"/>
      <c r="K10" s="1458"/>
      <c r="L10" s="1462">
        <f>(COUNTIF(P$15:R$250,$B$10))*250000</f>
        <v>0</v>
      </c>
      <c r="M10" s="1458"/>
      <c r="N10" s="1463"/>
      <c r="O10" s="1462">
        <f>SUMIF($V$15:$W$250,$B$10,$S$15:$U$250)</f>
        <v>0</v>
      </c>
      <c r="P10" s="1458"/>
      <c r="Q10" s="1458"/>
      <c r="R10" s="1457">
        <f>I10+L10+O10</f>
        <v>0</v>
      </c>
      <c r="S10" s="1458"/>
      <c r="T10" s="1459"/>
      <c r="U10" s="1457">
        <f>SUM(E10:Q10)</f>
        <v>0</v>
      </c>
      <c r="V10" s="1458"/>
      <c r="W10" s="1463"/>
      <c r="X10" s="23"/>
      <c r="Y10" s="23"/>
    </row>
    <row r="11" spans="2:25" ht="26.25" customHeight="1" thickTop="1">
      <c r="B11" s="1486" t="s">
        <v>478</v>
      </c>
      <c r="C11" s="1487"/>
      <c r="D11" s="1487"/>
      <c r="E11" s="1454">
        <f>SUM(E8:H10)</f>
        <v>0</v>
      </c>
      <c r="F11" s="1455"/>
      <c r="G11" s="1455"/>
      <c r="H11" s="1456"/>
      <c r="I11" s="1454">
        <f>SUM(I8:K10)</f>
        <v>0</v>
      </c>
      <c r="J11" s="1455"/>
      <c r="K11" s="1455"/>
      <c r="L11" s="1460">
        <f>SUM(L8:N10)</f>
        <v>0</v>
      </c>
      <c r="M11" s="1455"/>
      <c r="N11" s="1461"/>
      <c r="O11" s="1460">
        <f>SUM(O8:Q10)</f>
        <v>0</v>
      </c>
      <c r="P11" s="1455"/>
      <c r="Q11" s="1455"/>
      <c r="R11" s="1454">
        <f>SUM(R8:T10)</f>
        <v>0</v>
      </c>
      <c r="S11" s="1455"/>
      <c r="T11" s="1456"/>
      <c r="U11" s="1455">
        <f>SUM(U8:W10)</f>
        <v>0</v>
      </c>
      <c r="V11" s="1455"/>
      <c r="W11" s="1461"/>
      <c r="X11" s="23"/>
      <c r="Y11" s="23"/>
    </row>
    <row r="12" spans="2:25" ht="24.75" customHeight="1">
      <c r="B12" s="21" t="s">
        <v>484</v>
      </c>
      <c r="J12" s="489"/>
      <c r="K12" s="489"/>
      <c r="L12" s="489"/>
      <c r="M12" s="489"/>
      <c r="N12" s="489"/>
      <c r="O12" s="489"/>
      <c r="P12" s="489"/>
      <c r="Q12" s="489"/>
      <c r="R12" s="489"/>
      <c r="S12" s="23"/>
      <c r="T12" s="23"/>
      <c r="U12" s="23"/>
      <c r="V12" s="23"/>
      <c r="W12" s="297"/>
      <c r="X12" s="23"/>
      <c r="Y12" s="23"/>
    </row>
    <row r="13" spans="2:25" ht="24.95" customHeight="1">
      <c r="B13" s="1435" t="s">
        <v>341</v>
      </c>
      <c r="C13" s="1436"/>
      <c r="D13" s="1435" t="s">
        <v>342</v>
      </c>
      <c r="E13" s="1468"/>
      <c r="F13" s="1468"/>
      <c r="G13" s="1436"/>
      <c r="H13" s="1478" t="s">
        <v>559</v>
      </c>
      <c r="I13" s="1479"/>
      <c r="J13" s="1449" t="s">
        <v>477</v>
      </c>
      <c r="K13" s="1449"/>
      <c r="L13" s="1449"/>
      <c r="M13" s="1449" t="s">
        <v>454</v>
      </c>
      <c r="N13" s="1449"/>
      <c r="O13" s="1449"/>
      <c r="P13" s="1449" t="s">
        <v>566</v>
      </c>
      <c r="Q13" s="1449"/>
      <c r="R13" s="1449"/>
      <c r="S13" s="1451" t="s">
        <v>568</v>
      </c>
      <c r="T13" s="1451"/>
      <c r="U13" s="1451"/>
      <c r="V13" s="1451"/>
      <c r="W13" s="1451"/>
    </row>
    <row r="14" spans="2:25" ht="24.75" customHeight="1">
      <c r="B14" s="1437"/>
      <c r="C14" s="1438"/>
      <c r="D14" s="1475"/>
      <c r="E14" s="1476"/>
      <c r="F14" s="1476"/>
      <c r="G14" s="1477"/>
      <c r="H14" s="1480"/>
      <c r="I14" s="1481"/>
      <c r="J14" s="1450"/>
      <c r="K14" s="1450"/>
      <c r="L14" s="1450"/>
      <c r="M14" s="1450"/>
      <c r="N14" s="1450"/>
      <c r="O14" s="1450"/>
      <c r="P14" s="1450"/>
      <c r="Q14" s="1450"/>
      <c r="R14" s="1450"/>
      <c r="S14" s="1452" t="s">
        <v>567</v>
      </c>
      <c r="T14" s="1452"/>
      <c r="U14" s="1452"/>
      <c r="V14" s="1453" t="s">
        <v>569</v>
      </c>
      <c r="W14" s="1453"/>
    </row>
    <row r="15" spans="2:25" ht="20.100000000000001" customHeight="1">
      <c r="B15" s="1432">
        <v>1</v>
      </c>
      <c r="C15" s="1491"/>
      <c r="D15" s="1433" t="str">
        <f>IF('4.住戸一覧'!D14="","",'4.住戸一覧'!D14)</f>
        <v/>
      </c>
      <c r="E15" s="1433"/>
      <c r="F15" s="1433"/>
      <c r="G15" s="1433"/>
      <c r="H15" s="1433" t="str">
        <f>IF('4.住戸一覧'!G14="","",'4.住戸一覧'!G14)</f>
        <v/>
      </c>
      <c r="I15" s="1433"/>
      <c r="J15" s="1434"/>
      <c r="K15" s="1434"/>
      <c r="L15" s="1434"/>
      <c r="M15" s="1434"/>
      <c r="N15" s="1434"/>
      <c r="O15" s="1434"/>
      <c r="P15" s="1434"/>
      <c r="Q15" s="1434"/>
      <c r="R15" s="1434"/>
      <c r="S15" s="1434"/>
      <c r="T15" s="1434"/>
      <c r="U15" s="1434"/>
      <c r="V15" s="1434"/>
      <c r="W15" s="1434"/>
    </row>
    <row r="16" spans="2:25" ht="20.100000000000001" customHeight="1">
      <c r="B16" s="1432">
        <v>2</v>
      </c>
      <c r="C16" s="1491"/>
      <c r="D16" s="1433" t="str">
        <f>IF('4.住戸一覧'!D15="","",'4.住戸一覧'!D15)</f>
        <v/>
      </c>
      <c r="E16" s="1433"/>
      <c r="F16" s="1433"/>
      <c r="G16" s="1433"/>
      <c r="H16" s="1433" t="str">
        <f>IF('4.住戸一覧'!G15="","",'4.住戸一覧'!G15)</f>
        <v/>
      </c>
      <c r="I16" s="1433"/>
      <c r="J16" s="1434"/>
      <c r="K16" s="1434"/>
      <c r="L16" s="1434"/>
      <c r="M16" s="1434"/>
      <c r="N16" s="1434"/>
      <c r="O16" s="1434"/>
      <c r="P16" s="1434"/>
      <c r="Q16" s="1434"/>
      <c r="R16" s="1434"/>
      <c r="S16" s="1434"/>
      <c r="T16" s="1434"/>
      <c r="U16" s="1434"/>
      <c r="V16" s="1434"/>
      <c r="W16" s="1434"/>
    </row>
    <row r="17" spans="2:23" ht="20.100000000000001" customHeight="1">
      <c r="B17" s="1432">
        <v>3</v>
      </c>
      <c r="C17" s="1491"/>
      <c r="D17" s="1433" t="str">
        <f>IF('4.住戸一覧'!D16="","",'4.住戸一覧'!D16)</f>
        <v/>
      </c>
      <c r="E17" s="1433"/>
      <c r="F17" s="1433"/>
      <c r="G17" s="1433"/>
      <c r="H17" s="1433" t="str">
        <f>IF('4.住戸一覧'!G16="","",'4.住戸一覧'!G16)</f>
        <v/>
      </c>
      <c r="I17" s="1433"/>
      <c r="J17" s="1434"/>
      <c r="K17" s="1434"/>
      <c r="L17" s="1434"/>
      <c r="M17" s="1434"/>
      <c r="N17" s="1434"/>
      <c r="O17" s="1434"/>
      <c r="P17" s="1434"/>
      <c r="Q17" s="1434"/>
      <c r="R17" s="1434"/>
      <c r="S17" s="1434"/>
      <c r="T17" s="1434"/>
      <c r="U17" s="1434"/>
      <c r="V17" s="1434"/>
      <c r="W17" s="1434"/>
    </row>
    <row r="18" spans="2:23" ht="20.100000000000001" customHeight="1">
      <c r="B18" s="1432">
        <v>4</v>
      </c>
      <c r="C18" s="1491"/>
      <c r="D18" s="1433" t="str">
        <f>IF('4.住戸一覧'!D17="","",'4.住戸一覧'!D17)</f>
        <v/>
      </c>
      <c r="E18" s="1433"/>
      <c r="F18" s="1433"/>
      <c r="G18" s="1433"/>
      <c r="H18" s="1433" t="str">
        <f>IF('4.住戸一覧'!G17="","",'4.住戸一覧'!G17)</f>
        <v/>
      </c>
      <c r="I18" s="1433"/>
      <c r="J18" s="1434"/>
      <c r="K18" s="1434"/>
      <c r="L18" s="1434"/>
      <c r="M18" s="1434"/>
      <c r="N18" s="1434"/>
      <c r="O18" s="1434"/>
      <c r="P18" s="1434"/>
      <c r="Q18" s="1434"/>
      <c r="R18" s="1434"/>
      <c r="S18" s="1434"/>
      <c r="T18" s="1434"/>
      <c r="U18" s="1434"/>
      <c r="V18" s="1434"/>
      <c r="W18" s="1434"/>
    </row>
    <row r="19" spans="2:23" ht="20.100000000000001" customHeight="1">
      <c r="B19" s="1432">
        <v>5</v>
      </c>
      <c r="C19" s="1491"/>
      <c r="D19" s="1433" t="str">
        <f>IF('4.住戸一覧'!D18="","",'4.住戸一覧'!D18)</f>
        <v/>
      </c>
      <c r="E19" s="1433"/>
      <c r="F19" s="1433"/>
      <c r="G19" s="1433"/>
      <c r="H19" s="1433" t="str">
        <f>IF('4.住戸一覧'!G18="","",'4.住戸一覧'!G18)</f>
        <v/>
      </c>
      <c r="I19" s="1433"/>
      <c r="J19" s="1434"/>
      <c r="K19" s="1434"/>
      <c r="L19" s="1434"/>
      <c r="M19" s="1434"/>
      <c r="N19" s="1434"/>
      <c r="O19" s="1434"/>
      <c r="P19" s="1434"/>
      <c r="Q19" s="1434"/>
      <c r="R19" s="1434"/>
      <c r="S19" s="1434"/>
      <c r="T19" s="1434"/>
      <c r="U19" s="1434"/>
      <c r="V19" s="1434"/>
      <c r="W19" s="1434"/>
    </row>
    <row r="20" spans="2:23" ht="20.100000000000001" customHeight="1">
      <c r="B20" s="1432">
        <v>6</v>
      </c>
      <c r="C20" s="1491"/>
      <c r="D20" s="1433" t="str">
        <f>IF('4.住戸一覧'!D19="","",'4.住戸一覧'!D19)</f>
        <v/>
      </c>
      <c r="E20" s="1433"/>
      <c r="F20" s="1433"/>
      <c r="G20" s="1433"/>
      <c r="H20" s="1433" t="str">
        <f>IF('4.住戸一覧'!G19="","",'4.住戸一覧'!G19)</f>
        <v/>
      </c>
      <c r="I20" s="1433"/>
      <c r="J20" s="1434"/>
      <c r="K20" s="1434"/>
      <c r="L20" s="1434"/>
      <c r="M20" s="1434"/>
      <c r="N20" s="1434"/>
      <c r="O20" s="1434"/>
      <c r="P20" s="1434"/>
      <c r="Q20" s="1434"/>
      <c r="R20" s="1434"/>
      <c r="S20" s="1434"/>
      <c r="T20" s="1434"/>
      <c r="U20" s="1434"/>
      <c r="V20" s="1434"/>
      <c r="W20" s="1434"/>
    </row>
    <row r="21" spans="2:23" ht="20.100000000000001" customHeight="1">
      <c r="B21" s="1432">
        <v>7</v>
      </c>
      <c r="C21" s="1491"/>
      <c r="D21" s="1433" t="str">
        <f>IF('4.住戸一覧'!D20="","",'4.住戸一覧'!D20)</f>
        <v/>
      </c>
      <c r="E21" s="1433"/>
      <c r="F21" s="1433"/>
      <c r="G21" s="1433"/>
      <c r="H21" s="1433" t="str">
        <f>IF('4.住戸一覧'!G20="","",'4.住戸一覧'!G20)</f>
        <v/>
      </c>
      <c r="I21" s="1433"/>
      <c r="J21" s="1434"/>
      <c r="K21" s="1434"/>
      <c r="L21" s="1434"/>
      <c r="M21" s="1434"/>
      <c r="N21" s="1434"/>
      <c r="O21" s="1434"/>
      <c r="P21" s="1434"/>
      <c r="Q21" s="1434"/>
      <c r="R21" s="1434"/>
      <c r="S21" s="1434"/>
      <c r="T21" s="1434"/>
      <c r="U21" s="1434"/>
      <c r="V21" s="1434"/>
      <c r="W21" s="1434"/>
    </row>
    <row r="22" spans="2:23" ht="20.100000000000001" customHeight="1">
      <c r="B22" s="1432">
        <v>8</v>
      </c>
      <c r="C22" s="1491"/>
      <c r="D22" s="1433" t="str">
        <f>IF('4.住戸一覧'!D21="","",'4.住戸一覧'!D21)</f>
        <v/>
      </c>
      <c r="E22" s="1433"/>
      <c r="F22" s="1433"/>
      <c r="G22" s="1433"/>
      <c r="H22" s="1433" t="str">
        <f>IF('4.住戸一覧'!G21="","",'4.住戸一覧'!G21)</f>
        <v/>
      </c>
      <c r="I22" s="1433"/>
      <c r="J22" s="1434"/>
      <c r="K22" s="1434"/>
      <c r="L22" s="1434"/>
      <c r="M22" s="1434"/>
      <c r="N22" s="1434"/>
      <c r="O22" s="1434"/>
      <c r="P22" s="1434"/>
      <c r="Q22" s="1434"/>
      <c r="R22" s="1434"/>
      <c r="S22" s="1434"/>
      <c r="T22" s="1434"/>
      <c r="U22" s="1434"/>
      <c r="V22" s="1434"/>
      <c r="W22" s="1434"/>
    </row>
    <row r="23" spans="2:23" ht="20.100000000000001" customHeight="1">
      <c r="B23" s="1432">
        <v>9</v>
      </c>
      <c r="C23" s="1491"/>
      <c r="D23" s="1433" t="str">
        <f>IF('4.住戸一覧'!D22="","",'4.住戸一覧'!D22)</f>
        <v/>
      </c>
      <c r="E23" s="1433"/>
      <c r="F23" s="1433"/>
      <c r="G23" s="1433"/>
      <c r="H23" s="1433" t="str">
        <f>IF('4.住戸一覧'!G22="","",'4.住戸一覧'!G22)</f>
        <v/>
      </c>
      <c r="I23" s="1433"/>
      <c r="J23" s="1434"/>
      <c r="K23" s="1434"/>
      <c r="L23" s="1434"/>
      <c r="M23" s="1434"/>
      <c r="N23" s="1434"/>
      <c r="O23" s="1434"/>
      <c r="P23" s="1434"/>
      <c r="Q23" s="1434"/>
      <c r="R23" s="1434"/>
      <c r="S23" s="1434"/>
      <c r="T23" s="1434"/>
      <c r="U23" s="1434"/>
      <c r="V23" s="1434"/>
      <c r="W23" s="1434"/>
    </row>
    <row r="24" spans="2:23" ht="20.100000000000001" customHeight="1">
      <c r="B24" s="1432">
        <v>10</v>
      </c>
      <c r="C24" s="1491"/>
      <c r="D24" s="1433" t="str">
        <f>IF('4.住戸一覧'!D23="","",'4.住戸一覧'!D23)</f>
        <v/>
      </c>
      <c r="E24" s="1433"/>
      <c r="F24" s="1433"/>
      <c r="G24" s="1433"/>
      <c r="H24" s="1433" t="str">
        <f>IF('4.住戸一覧'!G23="","",'4.住戸一覧'!G23)</f>
        <v/>
      </c>
      <c r="I24" s="1433"/>
      <c r="J24" s="1434"/>
      <c r="K24" s="1434"/>
      <c r="L24" s="1434"/>
      <c r="M24" s="1434"/>
      <c r="N24" s="1434"/>
      <c r="O24" s="1434"/>
      <c r="P24" s="1434"/>
      <c r="Q24" s="1434"/>
      <c r="R24" s="1434"/>
      <c r="S24" s="1434"/>
      <c r="T24" s="1434"/>
      <c r="U24" s="1434"/>
      <c r="V24" s="1434"/>
      <c r="W24" s="1434"/>
    </row>
    <row r="25" spans="2:23" ht="20.100000000000001" customHeight="1">
      <c r="B25" s="1432">
        <v>11</v>
      </c>
      <c r="C25" s="1491"/>
      <c r="D25" s="1433" t="str">
        <f>IF('4.住戸一覧'!D24="","",'4.住戸一覧'!D24)</f>
        <v/>
      </c>
      <c r="E25" s="1433"/>
      <c r="F25" s="1433"/>
      <c r="G25" s="1433"/>
      <c r="H25" s="1433" t="str">
        <f>IF('4.住戸一覧'!G24="","",'4.住戸一覧'!G24)</f>
        <v/>
      </c>
      <c r="I25" s="1433"/>
      <c r="J25" s="1434"/>
      <c r="K25" s="1434"/>
      <c r="L25" s="1434"/>
      <c r="M25" s="1434"/>
      <c r="N25" s="1434"/>
      <c r="O25" s="1434"/>
      <c r="P25" s="1434"/>
      <c r="Q25" s="1434"/>
      <c r="R25" s="1434"/>
      <c r="S25" s="1434"/>
      <c r="T25" s="1434"/>
      <c r="U25" s="1434"/>
      <c r="V25" s="1434"/>
      <c r="W25" s="1434"/>
    </row>
    <row r="26" spans="2:23" ht="20.100000000000001" customHeight="1">
      <c r="B26" s="1432">
        <v>12</v>
      </c>
      <c r="C26" s="1491"/>
      <c r="D26" s="1433" t="str">
        <f>IF('4.住戸一覧'!D25="","",'4.住戸一覧'!D25)</f>
        <v/>
      </c>
      <c r="E26" s="1433"/>
      <c r="F26" s="1433"/>
      <c r="G26" s="1433"/>
      <c r="H26" s="1433" t="str">
        <f>IF('4.住戸一覧'!G25="","",'4.住戸一覧'!G25)</f>
        <v/>
      </c>
      <c r="I26" s="1433"/>
      <c r="J26" s="1434"/>
      <c r="K26" s="1434"/>
      <c r="L26" s="1434"/>
      <c r="M26" s="1434"/>
      <c r="N26" s="1434"/>
      <c r="O26" s="1434"/>
      <c r="P26" s="1434"/>
      <c r="Q26" s="1434"/>
      <c r="R26" s="1434"/>
      <c r="S26" s="1434"/>
      <c r="T26" s="1434"/>
      <c r="U26" s="1434"/>
      <c r="V26" s="1434"/>
      <c r="W26" s="1434"/>
    </row>
    <row r="27" spans="2:23" ht="20.100000000000001" customHeight="1">
      <c r="B27" s="1432">
        <v>13</v>
      </c>
      <c r="C27" s="1491"/>
      <c r="D27" s="1433" t="str">
        <f>IF('4.住戸一覧'!D26="","",'4.住戸一覧'!D26)</f>
        <v/>
      </c>
      <c r="E27" s="1433"/>
      <c r="F27" s="1433"/>
      <c r="G27" s="1433"/>
      <c r="H27" s="1433" t="str">
        <f>IF('4.住戸一覧'!G26="","",'4.住戸一覧'!G26)</f>
        <v/>
      </c>
      <c r="I27" s="1433"/>
      <c r="J27" s="1434"/>
      <c r="K27" s="1434"/>
      <c r="L27" s="1434"/>
      <c r="M27" s="1434"/>
      <c r="N27" s="1434"/>
      <c r="O27" s="1434"/>
      <c r="P27" s="1434"/>
      <c r="Q27" s="1434"/>
      <c r="R27" s="1434"/>
      <c r="S27" s="1434"/>
      <c r="T27" s="1434"/>
      <c r="U27" s="1434"/>
      <c r="V27" s="1434"/>
      <c r="W27" s="1434"/>
    </row>
    <row r="28" spans="2:23" ht="20.100000000000001" customHeight="1">
      <c r="B28" s="1432">
        <v>14</v>
      </c>
      <c r="C28" s="1491"/>
      <c r="D28" s="1433" t="str">
        <f>IF('4.住戸一覧'!D27="","",'4.住戸一覧'!D27)</f>
        <v/>
      </c>
      <c r="E28" s="1433"/>
      <c r="F28" s="1433"/>
      <c r="G28" s="1433"/>
      <c r="H28" s="1433" t="str">
        <f>IF('4.住戸一覧'!G27="","",'4.住戸一覧'!G27)</f>
        <v/>
      </c>
      <c r="I28" s="1433"/>
      <c r="J28" s="1434"/>
      <c r="K28" s="1434"/>
      <c r="L28" s="1434"/>
      <c r="M28" s="1434"/>
      <c r="N28" s="1434"/>
      <c r="O28" s="1434"/>
      <c r="P28" s="1434"/>
      <c r="Q28" s="1434"/>
      <c r="R28" s="1434"/>
      <c r="S28" s="1434"/>
      <c r="T28" s="1434"/>
      <c r="U28" s="1434"/>
      <c r="V28" s="1434"/>
      <c r="W28" s="1434"/>
    </row>
    <row r="29" spans="2:23" ht="20.100000000000001" customHeight="1">
      <c r="B29" s="1432">
        <v>15</v>
      </c>
      <c r="C29" s="1491"/>
      <c r="D29" s="1433" t="str">
        <f>IF('4.住戸一覧'!D28="","",'4.住戸一覧'!D28)</f>
        <v/>
      </c>
      <c r="E29" s="1433"/>
      <c r="F29" s="1433"/>
      <c r="G29" s="1433"/>
      <c r="H29" s="1433" t="str">
        <f>IF('4.住戸一覧'!G28="","",'4.住戸一覧'!G28)</f>
        <v/>
      </c>
      <c r="I29" s="1433"/>
      <c r="J29" s="1434"/>
      <c r="K29" s="1434"/>
      <c r="L29" s="1434"/>
      <c r="M29" s="1434"/>
      <c r="N29" s="1434"/>
      <c r="O29" s="1434"/>
      <c r="P29" s="1434"/>
      <c r="Q29" s="1434"/>
      <c r="R29" s="1434"/>
      <c r="S29" s="1434"/>
      <c r="T29" s="1434"/>
      <c r="U29" s="1434"/>
      <c r="V29" s="1434"/>
      <c r="W29" s="1434"/>
    </row>
    <row r="30" spans="2:23" ht="20.100000000000001" customHeight="1">
      <c r="B30" s="1432">
        <v>16</v>
      </c>
      <c r="C30" s="1491"/>
      <c r="D30" s="1433" t="str">
        <f>IF('4.住戸一覧'!D29="","",'4.住戸一覧'!D29)</f>
        <v/>
      </c>
      <c r="E30" s="1433"/>
      <c r="F30" s="1433"/>
      <c r="G30" s="1433"/>
      <c r="H30" s="1433" t="str">
        <f>IF('4.住戸一覧'!G29="","",'4.住戸一覧'!G29)</f>
        <v/>
      </c>
      <c r="I30" s="1433"/>
      <c r="J30" s="1434"/>
      <c r="K30" s="1434"/>
      <c r="L30" s="1434"/>
      <c r="M30" s="1434"/>
      <c r="N30" s="1434"/>
      <c r="O30" s="1434"/>
      <c r="P30" s="1434"/>
      <c r="Q30" s="1434"/>
      <c r="R30" s="1434"/>
      <c r="S30" s="1434"/>
      <c r="T30" s="1434"/>
      <c r="U30" s="1434"/>
      <c r="V30" s="1434"/>
      <c r="W30" s="1434"/>
    </row>
    <row r="31" spans="2:23" ht="20.100000000000001" customHeight="1">
      <c r="B31" s="1432">
        <v>17</v>
      </c>
      <c r="C31" s="1491"/>
      <c r="D31" s="1433" t="str">
        <f>IF('4.住戸一覧'!D30="","",'4.住戸一覧'!D30)</f>
        <v/>
      </c>
      <c r="E31" s="1433"/>
      <c r="F31" s="1433"/>
      <c r="G31" s="1433"/>
      <c r="H31" s="1433" t="str">
        <f>IF('4.住戸一覧'!G30="","",'4.住戸一覧'!G30)</f>
        <v/>
      </c>
      <c r="I31" s="1433"/>
      <c r="J31" s="1434"/>
      <c r="K31" s="1434"/>
      <c r="L31" s="1434"/>
      <c r="M31" s="1434"/>
      <c r="N31" s="1434"/>
      <c r="O31" s="1434"/>
      <c r="P31" s="1434"/>
      <c r="Q31" s="1434"/>
      <c r="R31" s="1434"/>
      <c r="S31" s="1434"/>
      <c r="T31" s="1434"/>
      <c r="U31" s="1434"/>
      <c r="V31" s="1434"/>
      <c r="W31" s="1434"/>
    </row>
    <row r="32" spans="2:23" ht="20.100000000000001" customHeight="1">
      <c r="B32" s="1432">
        <v>18</v>
      </c>
      <c r="C32" s="1491"/>
      <c r="D32" s="1433" t="str">
        <f>IF('4.住戸一覧'!D31="","",'4.住戸一覧'!D31)</f>
        <v/>
      </c>
      <c r="E32" s="1433"/>
      <c r="F32" s="1433"/>
      <c r="G32" s="1433"/>
      <c r="H32" s="1433" t="str">
        <f>IF('4.住戸一覧'!G31="","",'4.住戸一覧'!G31)</f>
        <v/>
      </c>
      <c r="I32" s="1433"/>
      <c r="J32" s="1434"/>
      <c r="K32" s="1434"/>
      <c r="L32" s="1434"/>
      <c r="M32" s="1434"/>
      <c r="N32" s="1434"/>
      <c r="O32" s="1434"/>
      <c r="P32" s="1434"/>
      <c r="Q32" s="1434"/>
      <c r="R32" s="1434"/>
      <c r="S32" s="1434"/>
      <c r="T32" s="1434"/>
      <c r="U32" s="1434"/>
      <c r="V32" s="1434"/>
      <c r="W32" s="1434"/>
    </row>
    <row r="33" spans="2:23" ht="20.100000000000001" customHeight="1">
      <c r="B33" s="1432">
        <v>19</v>
      </c>
      <c r="C33" s="1491"/>
      <c r="D33" s="1433" t="str">
        <f>IF('4.住戸一覧'!D32="","",'4.住戸一覧'!D32)</f>
        <v/>
      </c>
      <c r="E33" s="1433"/>
      <c r="F33" s="1433"/>
      <c r="G33" s="1433"/>
      <c r="H33" s="1433" t="str">
        <f>IF('4.住戸一覧'!G32="","",'4.住戸一覧'!G32)</f>
        <v/>
      </c>
      <c r="I33" s="1433"/>
      <c r="J33" s="1434"/>
      <c r="K33" s="1434"/>
      <c r="L33" s="1434"/>
      <c r="M33" s="1434"/>
      <c r="N33" s="1434"/>
      <c r="O33" s="1434"/>
      <c r="P33" s="1434"/>
      <c r="Q33" s="1434"/>
      <c r="R33" s="1434"/>
      <c r="S33" s="1434"/>
      <c r="T33" s="1434"/>
      <c r="U33" s="1434"/>
      <c r="V33" s="1434"/>
      <c r="W33" s="1434"/>
    </row>
    <row r="34" spans="2:23" ht="20.100000000000001" customHeight="1">
      <c r="B34" s="1432">
        <v>20</v>
      </c>
      <c r="C34" s="1491"/>
      <c r="D34" s="1433" t="str">
        <f>IF('4.住戸一覧'!D33="","",'4.住戸一覧'!D33)</f>
        <v/>
      </c>
      <c r="E34" s="1433"/>
      <c r="F34" s="1433"/>
      <c r="G34" s="1433"/>
      <c r="H34" s="1433" t="str">
        <f>IF('4.住戸一覧'!G33="","",'4.住戸一覧'!G33)</f>
        <v/>
      </c>
      <c r="I34" s="1433"/>
      <c r="J34" s="1434"/>
      <c r="K34" s="1434"/>
      <c r="L34" s="1434"/>
      <c r="M34" s="1434"/>
      <c r="N34" s="1434"/>
      <c r="O34" s="1434"/>
      <c r="P34" s="1434"/>
      <c r="Q34" s="1434"/>
      <c r="R34" s="1434"/>
      <c r="S34" s="1434"/>
      <c r="T34" s="1434"/>
      <c r="U34" s="1434"/>
      <c r="V34" s="1434"/>
      <c r="W34" s="1434"/>
    </row>
    <row r="35" spans="2:23" ht="20.100000000000001" customHeight="1">
      <c r="B35" s="1432">
        <v>21</v>
      </c>
      <c r="C35" s="1491"/>
      <c r="D35" s="1433" t="str">
        <f>IF('4.住戸一覧'!D34="","",'4.住戸一覧'!D34)</f>
        <v/>
      </c>
      <c r="E35" s="1433"/>
      <c r="F35" s="1433"/>
      <c r="G35" s="1433"/>
      <c r="H35" s="1433" t="str">
        <f>IF('4.住戸一覧'!G34="","",'4.住戸一覧'!G34)</f>
        <v/>
      </c>
      <c r="I35" s="1433"/>
      <c r="J35" s="1434"/>
      <c r="K35" s="1434"/>
      <c r="L35" s="1434"/>
      <c r="M35" s="1434"/>
      <c r="N35" s="1434"/>
      <c r="O35" s="1434"/>
      <c r="P35" s="1434"/>
      <c r="Q35" s="1434"/>
      <c r="R35" s="1434"/>
      <c r="S35" s="1434"/>
      <c r="T35" s="1434"/>
      <c r="U35" s="1434"/>
      <c r="V35" s="1434"/>
      <c r="W35" s="1434"/>
    </row>
    <row r="36" spans="2:23" ht="20.100000000000001" customHeight="1">
      <c r="B36" s="1432">
        <v>22</v>
      </c>
      <c r="C36" s="1491"/>
      <c r="D36" s="1433" t="str">
        <f>IF('4.住戸一覧'!D35="","",'4.住戸一覧'!D35)</f>
        <v/>
      </c>
      <c r="E36" s="1433"/>
      <c r="F36" s="1433"/>
      <c r="G36" s="1433"/>
      <c r="H36" s="1433" t="str">
        <f>IF('4.住戸一覧'!G35="","",'4.住戸一覧'!G35)</f>
        <v/>
      </c>
      <c r="I36" s="1433"/>
      <c r="J36" s="1434"/>
      <c r="K36" s="1434"/>
      <c r="L36" s="1434"/>
      <c r="M36" s="1434"/>
      <c r="N36" s="1434"/>
      <c r="O36" s="1434"/>
      <c r="P36" s="1434"/>
      <c r="Q36" s="1434"/>
      <c r="R36" s="1434"/>
      <c r="S36" s="1434"/>
      <c r="T36" s="1434"/>
      <c r="U36" s="1434"/>
      <c r="V36" s="1434"/>
      <c r="W36" s="1434"/>
    </row>
    <row r="37" spans="2:23" ht="20.100000000000001" customHeight="1">
      <c r="B37" s="1432">
        <v>23</v>
      </c>
      <c r="C37" s="1491"/>
      <c r="D37" s="1433" t="str">
        <f>IF('4.住戸一覧'!D36="","",'4.住戸一覧'!D36)</f>
        <v/>
      </c>
      <c r="E37" s="1433"/>
      <c r="F37" s="1433"/>
      <c r="G37" s="1433"/>
      <c r="H37" s="1433" t="str">
        <f>IF('4.住戸一覧'!G36="","",'4.住戸一覧'!G36)</f>
        <v/>
      </c>
      <c r="I37" s="1433"/>
      <c r="J37" s="1434"/>
      <c r="K37" s="1434"/>
      <c r="L37" s="1434"/>
      <c r="M37" s="1434"/>
      <c r="N37" s="1434"/>
      <c r="O37" s="1434"/>
      <c r="P37" s="1434"/>
      <c r="Q37" s="1434"/>
      <c r="R37" s="1434"/>
      <c r="S37" s="1434"/>
      <c r="T37" s="1434"/>
      <c r="U37" s="1434"/>
      <c r="V37" s="1434"/>
      <c r="W37" s="1434"/>
    </row>
    <row r="38" spans="2:23" ht="20.100000000000001" customHeight="1">
      <c r="B38" s="1432">
        <v>24</v>
      </c>
      <c r="C38" s="1491"/>
      <c r="D38" s="1433" t="str">
        <f>IF('4.住戸一覧'!D37="","",'4.住戸一覧'!D37)</f>
        <v/>
      </c>
      <c r="E38" s="1433"/>
      <c r="F38" s="1433"/>
      <c r="G38" s="1433"/>
      <c r="H38" s="1433" t="str">
        <f>IF('4.住戸一覧'!G37="","",'4.住戸一覧'!G37)</f>
        <v/>
      </c>
      <c r="I38" s="1433"/>
      <c r="J38" s="1434"/>
      <c r="K38" s="1434"/>
      <c r="L38" s="1434"/>
      <c r="M38" s="1434"/>
      <c r="N38" s="1434"/>
      <c r="O38" s="1434"/>
      <c r="P38" s="1434"/>
      <c r="Q38" s="1434"/>
      <c r="R38" s="1434"/>
      <c r="S38" s="1434"/>
      <c r="T38" s="1434"/>
      <c r="U38" s="1434"/>
      <c r="V38" s="1434"/>
      <c r="W38" s="1434"/>
    </row>
    <row r="39" spans="2:23" ht="20.100000000000001" customHeight="1">
      <c r="B39" s="1432">
        <v>25</v>
      </c>
      <c r="C39" s="1491"/>
      <c r="D39" s="1433" t="str">
        <f>IF('4.住戸一覧'!D38="","",'4.住戸一覧'!D38)</f>
        <v/>
      </c>
      <c r="E39" s="1433"/>
      <c r="F39" s="1433"/>
      <c r="G39" s="1433"/>
      <c r="H39" s="1433" t="str">
        <f>IF('4.住戸一覧'!G38="","",'4.住戸一覧'!G38)</f>
        <v/>
      </c>
      <c r="I39" s="1433"/>
      <c r="J39" s="1434"/>
      <c r="K39" s="1434"/>
      <c r="L39" s="1434"/>
      <c r="M39" s="1434"/>
      <c r="N39" s="1434"/>
      <c r="O39" s="1434"/>
      <c r="P39" s="1434"/>
      <c r="Q39" s="1434"/>
      <c r="R39" s="1434"/>
      <c r="S39" s="1434"/>
      <c r="T39" s="1434"/>
      <c r="U39" s="1434"/>
      <c r="V39" s="1434"/>
      <c r="W39" s="1434"/>
    </row>
    <row r="40" spans="2:23" ht="20.100000000000001" customHeight="1">
      <c r="B40" s="1432">
        <v>26</v>
      </c>
      <c r="C40" s="1491"/>
      <c r="D40" s="1433" t="str">
        <f>IF('4.住戸一覧'!D39="","",'4.住戸一覧'!D39)</f>
        <v/>
      </c>
      <c r="E40" s="1433"/>
      <c r="F40" s="1433"/>
      <c r="G40" s="1433"/>
      <c r="H40" s="1433" t="str">
        <f>IF('4.住戸一覧'!G39="","",'4.住戸一覧'!G39)</f>
        <v/>
      </c>
      <c r="I40" s="1433"/>
      <c r="J40" s="1434"/>
      <c r="K40" s="1434"/>
      <c r="L40" s="1434"/>
      <c r="M40" s="1434"/>
      <c r="N40" s="1434"/>
      <c r="O40" s="1434"/>
      <c r="P40" s="1434"/>
      <c r="Q40" s="1434"/>
      <c r="R40" s="1434"/>
      <c r="S40" s="1434"/>
      <c r="T40" s="1434"/>
      <c r="U40" s="1434"/>
      <c r="V40" s="1434"/>
      <c r="W40" s="1434"/>
    </row>
    <row r="41" spans="2:23" ht="20.100000000000001" customHeight="1">
      <c r="B41" s="1432">
        <v>27</v>
      </c>
      <c r="C41" s="1491"/>
      <c r="D41" s="1433" t="str">
        <f>IF('4.住戸一覧'!D40="","",'4.住戸一覧'!D40)</f>
        <v/>
      </c>
      <c r="E41" s="1433"/>
      <c r="F41" s="1433"/>
      <c r="G41" s="1433"/>
      <c r="H41" s="1433" t="str">
        <f>IF('4.住戸一覧'!G40="","",'4.住戸一覧'!G40)</f>
        <v/>
      </c>
      <c r="I41" s="1433"/>
      <c r="J41" s="1434"/>
      <c r="K41" s="1434"/>
      <c r="L41" s="1434"/>
      <c r="M41" s="1434"/>
      <c r="N41" s="1434"/>
      <c r="O41" s="1434"/>
      <c r="P41" s="1434"/>
      <c r="Q41" s="1434"/>
      <c r="R41" s="1434"/>
      <c r="S41" s="1434"/>
      <c r="T41" s="1434"/>
      <c r="U41" s="1434"/>
      <c r="V41" s="1434"/>
      <c r="W41" s="1434"/>
    </row>
    <row r="42" spans="2:23" ht="20.100000000000001" customHeight="1">
      <c r="B42" s="1432">
        <v>28</v>
      </c>
      <c r="C42" s="1491"/>
      <c r="D42" s="1433" t="str">
        <f>IF('4.住戸一覧'!D41="","",'4.住戸一覧'!D41)</f>
        <v/>
      </c>
      <c r="E42" s="1433"/>
      <c r="F42" s="1433"/>
      <c r="G42" s="1433"/>
      <c r="H42" s="1433" t="str">
        <f>IF('4.住戸一覧'!G41="","",'4.住戸一覧'!G41)</f>
        <v/>
      </c>
      <c r="I42" s="1433"/>
      <c r="J42" s="1434"/>
      <c r="K42" s="1434"/>
      <c r="L42" s="1434"/>
      <c r="M42" s="1434"/>
      <c r="N42" s="1434"/>
      <c r="O42" s="1434"/>
      <c r="P42" s="1434"/>
      <c r="Q42" s="1434"/>
      <c r="R42" s="1434"/>
      <c r="S42" s="1434"/>
      <c r="T42" s="1434"/>
      <c r="U42" s="1434"/>
      <c r="V42" s="1434"/>
      <c r="W42" s="1434"/>
    </row>
    <row r="43" spans="2:23" ht="20.100000000000001" customHeight="1">
      <c r="B43" s="1432">
        <v>29</v>
      </c>
      <c r="C43" s="1491"/>
      <c r="D43" s="1433" t="str">
        <f>IF('4.住戸一覧'!D42="","",'4.住戸一覧'!D42)</f>
        <v/>
      </c>
      <c r="E43" s="1433"/>
      <c r="F43" s="1433"/>
      <c r="G43" s="1433"/>
      <c r="H43" s="1433" t="str">
        <f>IF('4.住戸一覧'!G42="","",'4.住戸一覧'!G42)</f>
        <v/>
      </c>
      <c r="I43" s="1433"/>
      <c r="J43" s="1434"/>
      <c r="K43" s="1434"/>
      <c r="L43" s="1434"/>
      <c r="M43" s="1434"/>
      <c r="N43" s="1434"/>
      <c r="O43" s="1434"/>
      <c r="P43" s="1434"/>
      <c r="Q43" s="1434"/>
      <c r="R43" s="1434"/>
      <c r="S43" s="1434"/>
      <c r="T43" s="1434"/>
      <c r="U43" s="1434"/>
      <c r="V43" s="1434"/>
      <c r="W43" s="1434"/>
    </row>
    <row r="44" spans="2:23" ht="20.100000000000001" customHeight="1">
      <c r="B44" s="1432">
        <v>30</v>
      </c>
      <c r="C44" s="1491"/>
      <c r="D44" s="1433" t="str">
        <f>IF('4.住戸一覧'!D43="","",'4.住戸一覧'!D43)</f>
        <v/>
      </c>
      <c r="E44" s="1433"/>
      <c r="F44" s="1433"/>
      <c r="G44" s="1433"/>
      <c r="H44" s="1433" t="str">
        <f>IF('4.住戸一覧'!G43="","",'4.住戸一覧'!G43)</f>
        <v/>
      </c>
      <c r="I44" s="1433"/>
      <c r="J44" s="1434"/>
      <c r="K44" s="1434"/>
      <c r="L44" s="1434"/>
      <c r="M44" s="1434"/>
      <c r="N44" s="1434"/>
      <c r="O44" s="1434"/>
      <c r="P44" s="1434"/>
      <c r="Q44" s="1434"/>
      <c r="R44" s="1434"/>
      <c r="S44" s="1434"/>
      <c r="T44" s="1434"/>
      <c r="U44" s="1434"/>
      <c r="V44" s="1434"/>
      <c r="W44" s="1434"/>
    </row>
    <row r="45" spans="2:23" ht="20.100000000000001" customHeight="1">
      <c r="B45" s="1432">
        <v>31</v>
      </c>
      <c r="C45" s="1491"/>
      <c r="D45" s="1433" t="str">
        <f>IF('4.住戸一覧'!D44="","",'4.住戸一覧'!D44)</f>
        <v/>
      </c>
      <c r="E45" s="1433"/>
      <c r="F45" s="1433"/>
      <c r="G45" s="1433"/>
      <c r="H45" s="1433" t="str">
        <f>IF('4.住戸一覧'!G44="","",'4.住戸一覧'!G44)</f>
        <v/>
      </c>
      <c r="I45" s="1433"/>
      <c r="J45" s="1434"/>
      <c r="K45" s="1434"/>
      <c r="L45" s="1434"/>
      <c r="M45" s="1434"/>
      <c r="N45" s="1434"/>
      <c r="O45" s="1434"/>
      <c r="P45" s="1434"/>
      <c r="Q45" s="1434"/>
      <c r="R45" s="1434"/>
      <c r="S45" s="1434"/>
      <c r="T45" s="1434"/>
      <c r="U45" s="1434"/>
      <c r="V45" s="1434"/>
      <c r="W45" s="1434"/>
    </row>
    <row r="46" spans="2:23" ht="20.100000000000001" customHeight="1">
      <c r="B46" s="1432">
        <v>32</v>
      </c>
      <c r="C46" s="1491"/>
      <c r="D46" s="1433" t="str">
        <f>IF('4.住戸一覧'!D45="","",'4.住戸一覧'!D45)</f>
        <v/>
      </c>
      <c r="E46" s="1433"/>
      <c r="F46" s="1433"/>
      <c r="G46" s="1433"/>
      <c r="H46" s="1433" t="str">
        <f>IF('4.住戸一覧'!G45="","",'4.住戸一覧'!G45)</f>
        <v/>
      </c>
      <c r="I46" s="1433"/>
      <c r="J46" s="1434"/>
      <c r="K46" s="1434"/>
      <c r="L46" s="1434"/>
      <c r="M46" s="1434"/>
      <c r="N46" s="1434"/>
      <c r="O46" s="1434"/>
      <c r="P46" s="1434"/>
      <c r="Q46" s="1434"/>
      <c r="R46" s="1434"/>
      <c r="S46" s="1434"/>
      <c r="T46" s="1434"/>
      <c r="U46" s="1434"/>
      <c r="V46" s="1434"/>
      <c r="W46" s="1434"/>
    </row>
    <row r="47" spans="2:23" ht="20.100000000000001" customHeight="1">
      <c r="B47" s="1432">
        <v>33</v>
      </c>
      <c r="C47" s="1491"/>
      <c r="D47" s="1433" t="str">
        <f>IF('4.住戸一覧'!D46="","",'4.住戸一覧'!D46)</f>
        <v/>
      </c>
      <c r="E47" s="1433"/>
      <c r="F47" s="1433"/>
      <c r="G47" s="1433"/>
      <c r="H47" s="1433" t="str">
        <f>IF('4.住戸一覧'!G46="","",'4.住戸一覧'!G46)</f>
        <v/>
      </c>
      <c r="I47" s="1433"/>
      <c r="J47" s="1434"/>
      <c r="K47" s="1434"/>
      <c r="L47" s="1434"/>
      <c r="M47" s="1434"/>
      <c r="N47" s="1434"/>
      <c r="O47" s="1434"/>
      <c r="P47" s="1434"/>
      <c r="Q47" s="1434"/>
      <c r="R47" s="1434"/>
      <c r="S47" s="1434"/>
      <c r="T47" s="1434"/>
      <c r="U47" s="1434"/>
      <c r="V47" s="1434"/>
      <c r="W47" s="1434"/>
    </row>
    <row r="48" spans="2:23" ht="20.100000000000001" customHeight="1">
      <c r="B48" s="1432">
        <v>34</v>
      </c>
      <c r="C48" s="1491"/>
      <c r="D48" s="1433" t="str">
        <f>IF('4.住戸一覧'!D47="","",'4.住戸一覧'!D47)</f>
        <v/>
      </c>
      <c r="E48" s="1433"/>
      <c r="F48" s="1433"/>
      <c r="G48" s="1433"/>
      <c r="H48" s="1433" t="str">
        <f>IF('4.住戸一覧'!G47="","",'4.住戸一覧'!G47)</f>
        <v/>
      </c>
      <c r="I48" s="1433"/>
      <c r="J48" s="1434"/>
      <c r="K48" s="1434"/>
      <c r="L48" s="1434"/>
      <c r="M48" s="1434"/>
      <c r="N48" s="1434"/>
      <c r="O48" s="1434"/>
      <c r="P48" s="1434"/>
      <c r="Q48" s="1434"/>
      <c r="R48" s="1434"/>
      <c r="S48" s="1434"/>
      <c r="T48" s="1434"/>
      <c r="U48" s="1434"/>
      <c r="V48" s="1434"/>
      <c r="W48" s="1434"/>
    </row>
    <row r="49" spans="2:23" ht="20.100000000000001" customHeight="1">
      <c r="B49" s="1432">
        <v>35</v>
      </c>
      <c r="C49" s="1491"/>
      <c r="D49" s="1433" t="str">
        <f>IF('4.住戸一覧'!D48="","",'4.住戸一覧'!D48)</f>
        <v/>
      </c>
      <c r="E49" s="1433"/>
      <c r="F49" s="1433"/>
      <c r="G49" s="1433"/>
      <c r="H49" s="1433" t="str">
        <f>IF('4.住戸一覧'!G48="","",'4.住戸一覧'!G48)</f>
        <v/>
      </c>
      <c r="I49" s="1433"/>
      <c r="J49" s="1434"/>
      <c r="K49" s="1434"/>
      <c r="L49" s="1434"/>
      <c r="M49" s="1434"/>
      <c r="N49" s="1434"/>
      <c r="O49" s="1434"/>
      <c r="P49" s="1434"/>
      <c r="Q49" s="1434"/>
      <c r="R49" s="1434"/>
      <c r="S49" s="1434"/>
      <c r="T49" s="1434"/>
      <c r="U49" s="1434"/>
      <c r="V49" s="1434"/>
      <c r="W49" s="1434"/>
    </row>
    <row r="50" spans="2:23" ht="20.100000000000001" customHeight="1">
      <c r="B50" s="1432">
        <v>36</v>
      </c>
      <c r="C50" s="1491"/>
      <c r="D50" s="1494" t="str">
        <f>IF('4.住戸一覧'!D52="","",'4.住戸一覧'!D52)</f>
        <v/>
      </c>
      <c r="E50" s="1495"/>
      <c r="F50" s="1495"/>
      <c r="G50" s="1496"/>
      <c r="H50" s="1433" t="str">
        <f>IF('4.住戸一覧'!G52="","",'4.住戸一覧'!G52)</f>
        <v/>
      </c>
      <c r="I50" s="1433"/>
      <c r="J50" s="1434"/>
      <c r="K50" s="1434"/>
      <c r="L50" s="1434"/>
      <c r="M50" s="1434"/>
      <c r="N50" s="1434"/>
      <c r="O50" s="1434"/>
      <c r="P50" s="1434"/>
      <c r="Q50" s="1434"/>
      <c r="R50" s="1434"/>
      <c r="S50" s="1434"/>
      <c r="T50" s="1434"/>
      <c r="U50" s="1434"/>
      <c r="V50" s="1434"/>
      <c r="W50" s="1434"/>
    </row>
    <row r="51" spans="2:23" ht="20.100000000000001" customHeight="1">
      <c r="B51" s="1432">
        <v>37</v>
      </c>
      <c r="C51" s="1491"/>
      <c r="D51" s="1494" t="str">
        <f>IF('4.住戸一覧'!D53="","",'4.住戸一覧'!D53)</f>
        <v/>
      </c>
      <c r="E51" s="1495"/>
      <c r="F51" s="1495"/>
      <c r="G51" s="1496"/>
      <c r="H51" s="1433" t="str">
        <f>IF('4.住戸一覧'!G53="","",'4.住戸一覧'!G53)</f>
        <v/>
      </c>
      <c r="I51" s="1433"/>
      <c r="J51" s="1434"/>
      <c r="K51" s="1434"/>
      <c r="L51" s="1434"/>
      <c r="M51" s="1434"/>
      <c r="N51" s="1434"/>
      <c r="O51" s="1434"/>
      <c r="P51" s="1434"/>
      <c r="Q51" s="1434"/>
      <c r="R51" s="1434"/>
      <c r="S51" s="1434"/>
      <c r="T51" s="1434"/>
      <c r="U51" s="1434"/>
      <c r="V51" s="1434"/>
      <c r="W51" s="1434"/>
    </row>
    <row r="52" spans="2:23" ht="20.100000000000001" customHeight="1">
      <c r="B52" s="1432">
        <v>38</v>
      </c>
      <c r="C52" s="1491"/>
      <c r="D52" s="1494" t="str">
        <f>IF('4.住戸一覧'!D54="","",'4.住戸一覧'!D54)</f>
        <v/>
      </c>
      <c r="E52" s="1495"/>
      <c r="F52" s="1495"/>
      <c r="G52" s="1496"/>
      <c r="H52" s="1433" t="str">
        <f>IF('4.住戸一覧'!G54="","",'4.住戸一覧'!G54)</f>
        <v/>
      </c>
      <c r="I52" s="1433"/>
      <c r="J52" s="1434"/>
      <c r="K52" s="1434"/>
      <c r="L52" s="1434"/>
      <c r="M52" s="1434"/>
      <c r="N52" s="1434"/>
      <c r="O52" s="1434"/>
      <c r="P52" s="1434"/>
      <c r="Q52" s="1434"/>
      <c r="R52" s="1434"/>
      <c r="S52" s="1434"/>
      <c r="T52" s="1434"/>
      <c r="U52" s="1434"/>
      <c r="V52" s="1434"/>
      <c r="W52" s="1434"/>
    </row>
    <row r="53" spans="2:23" ht="20.100000000000001" customHeight="1">
      <c r="B53" s="1432">
        <v>39</v>
      </c>
      <c r="C53" s="1491"/>
      <c r="D53" s="1494" t="str">
        <f>IF('4.住戸一覧'!D55="","",'4.住戸一覧'!D55)</f>
        <v/>
      </c>
      <c r="E53" s="1495"/>
      <c r="F53" s="1495"/>
      <c r="G53" s="1496"/>
      <c r="H53" s="1433" t="str">
        <f>IF('4.住戸一覧'!G55="","",'4.住戸一覧'!G55)</f>
        <v/>
      </c>
      <c r="I53" s="1433"/>
      <c r="J53" s="1434"/>
      <c r="K53" s="1434"/>
      <c r="L53" s="1434"/>
      <c r="M53" s="1434"/>
      <c r="N53" s="1434"/>
      <c r="O53" s="1434"/>
      <c r="P53" s="1434"/>
      <c r="Q53" s="1434"/>
      <c r="R53" s="1434"/>
      <c r="S53" s="1434"/>
      <c r="T53" s="1434"/>
      <c r="U53" s="1434"/>
      <c r="V53" s="1434"/>
      <c r="W53" s="1434"/>
    </row>
    <row r="54" spans="2:23" ht="20.100000000000001" customHeight="1">
      <c r="B54" s="1432">
        <v>40</v>
      </c>
      <c r="C54" s="1491"/>
      <c r="D54" s="1494" t="str">
        <f>IF('4.住戸一覧'!D56="","",'4.住戸一覧'!D56)</f>
        <v/>
      </c>
      <c r="E54" s="1495"/>
      <c r="F54" s="1495"/>
      <c r="G54" s="1496"/>
      <c r="H54" s="1433" t="str">
        <f>IF('4.住戸一覧'!G56="","",'4.住戸一覧'!G56)</f>
        <v/>
      </c>
      <c r="I54" s="1433"/>
      <c r="J54" s="1434"/>
      <c r="K54" s="1434"/>
      <c r="L54" s="1434"/>
      <c r="M54" s="1434"/>
      <c r="N54" s="1434"/>
      <c r="O54" s="1434"/>
      <c r="P54" s="1434"/>
      <c r="Q54" s="1434"/>
      <c r="R54" s="1434"/>
      <c r="S54" s="1434"/>
      <c r="T54" s="1434"/>
      <c r="U54" s="1434"/>
      <c r="V54" s="1434"/>
      <c r="W54" s="1434"/>
    </row>
    <row r="55" spans="2:23" ht="20.100000000000001" customHeight="1">
      <c r="B55" s="1432">
        <v>41</v>
      </c>
      <c r="C55" s="1491"/>
      <c r="D55" s="1494" t="str">
        <f>IF('4.住戸一覧'!D57="","",'4.住戸一覧'!D57)</f>
        <v/>
      </c>
      <c r="E55" s="1495"/>
      <c r="F55" s="1495"/>
      <c r="G55" s="1496"/>
      <c r="H55" s="1433" t="str">
        <f>IF('4.住戸一覧'!G57="","",'4.住戸一覧'!G57)</f>
        <v/>
      </c>
      <c r="I55" s="1433"/>
      <c r="J55" s="1434"/>
      <c r="K55" s="1434"/>
      <c r="L55" s="1434"/>
      <c r="M55" s="1434"/>
      <c r="N55" s="1434"/>
      <c r="O55" s="1434"/>
      <c r="P55" s="1434"/>
      <c r="Q55" s="1434"/>
      <c r="R55" s="1434"/>
      <c r="S55" s="1434"/>
      <c r="T55" s="1434"/>
      <c r="U55" s="1434"/>
      <c r="V55" s="1434"/>
      <c r="W55" s="1434"/>
    </row>
    <row r="56" spans="2:23" ht="20.100000000000001" customHeight="1">
      <c r="B56" s="1432">
        <v>42</v>
      </c>
      <c r="C56" s="1491"/>
      <c r="D56" s="1494" t="str">
        <f>IF('4.住戸一覧'!D58="","",'4.住戸一覧'!D58)</f>
        <v/>
      </c>
      <c r="E56" s="1495"/>
      <c r="F56" s="1495"/>
      <c r="G56" s="1496"/>
      <c r="H56" s="1433" t="str">
        <f>IF('4.住戸一覧'!G58="","",'4.住戸一覧'!G58)</f>
        <v/>
      </c>
      <c r="I56" s="1433"/>
      <c r="J56" s="1434"/>
      <c r="K56" s="1434"/>
      <c r="L56" s="1434"/>
      <c r="M56" s="1434"/>
      <c r="N56" s="1434"/>
      <c r="O56" s="1434"/>
      <c r="P56" s="1434"/>
      <c r="Q56" s="1434"/>
      <c r="R56" s="1434"/>
      <c r="S56" s="1434"/>
      <c r="T56" s="1434"/>
      <c r="U56" s="1434"/>
      <c r="V56" s="1434"/>
      <c r="W56" s="1434"/>
    </row>
    <row r="57" spans="2:23" ht="20.100000000000001" customHeight="1">
      <c r="B57" s="1432">
        <v>43</v>
      </c>
      <c r="C57" s="1491"/>
      <c r="D57" s="1494" t="str">
        <f>IF('4.住戸一覧'!D59="","",'4.住戸一覧'!D59)</f>
        <v/>
      </c>
      <c r="E57" s="1495"/>
      <c r="F57" s="1495"/>
      <c r="G57" s="1496"/>
      <c r="H57" s="1433" t="str">
        <f>IF('4.住戸一覧'!G59="","",'4.住戸一覧'!G59)</f>
        <v/>
      </c>
      <c r="I57" s="1433"/>
      <c r="J57" s="1434"/>
      <c r="K57" s="1434"/>
      <c r="L57" s="1434"/>
      <c r="M57" s="1434"/>
      <c r="N57" s="1434"/>
      <c r="O57" s="1434"/>
      <c r="P57" s="1434"/>
      <c r="Q57" s="1434"/>
      <c r="R57" s="1434"/>
      <c r="S57" s="1434"/>
      <c r="T57" s="1434"/>
      <c r="U57" s="1434"/>
      <c r="V57" s="1434"/>
      <c r="W57" s="1434"/>
    </row>
    <row r="58" spans="2:23" ht="20.100000000000001" customHeight="1">
      <c r="B58" s="1432">
        <v>44</v>
      </c>
      <c r="C58" s="1491"/>
      <c r="D58" s="1494" t="str">
        <f>IF('4.住戸一覧'!D60="","",'4.住戸一覧'!D60)</f>
        <v/>
      </c>
      <c r="E58" s="1495"/>
      <c r="F58" s="1495"/>
      <c r="G58" s="1496"/>
      <c r="H58" s="1433" t="str">
        <f>IF('4.住戸一覧'!G60="","",'4.住戸一覧'!G60)</f>
        <v/>
      </c>
      <c r="I58" s="1433"/>
      <c r="J58" s="1434"/>
      <c r="K58" s="1434"/>
      <c r="L58" s="1434"/>
      <c r="M58" s="1434"/>
      <c r="N58" s="1434"/>
      <c r="O58" s="1434"/>
      <c r="P58" s="1434"/>
      <c r="Q58" s="1434"/>
      <c r="R58" s="1434"/>
      <c r="S58" s="1434"/>
      <c r="T58" s="1434"/>
      <c r="U58" s="1434"/>
      <c r="V58" s="1434"/>
      <c r="W58" s="1434"/>
    </row>
    <row r="59" spans="2:23" ht="20.100000000000001" customHeight="1">
      <c r="B59" s="1432">
        <v>45</v>
      </c>
      <c r="C59" s="1491"/>
      <c r="D59" s="1494" t="str">
        <f>IF('4.住戸一覧'!D61="","",'4.住戸一覧'!D61)</f>
        <v/>
      </c>
      <c r="E59" s="1495"/>
      <c r="F59" s="1495"/>
      <c r="G59" s="1496"/>
      <c r="H59" s="1433" t="str">
        <f>IF('4.住戸一覧'!G61="","",'4.住戸一覧'!G61)</f>
        <v/>
      </c>
      <c r="I59" s="1433"/>
      <c r="J59" s="1434"/>
      <c r="K59" s="1434"/>
      <c r="L59" s="1434"/>
      <c r="M59" s="1434"/>
      <c r="N59" s="1434"/>
      <c r="O59" s="1434"/>
      <c r="P59" s="1434"/>
      <c r="Q59" s="1434"/>
      <c r="R59" s="1434"/>
      <c r="S59" s="1434"/>
      <c r="T59" s="1434"/>
      <c r="U59" s="1434"/>
      <c r="V59" s="1434"/>
      <c r="W59" s="1434"/>
    </row>
    <row r="60" spans="2:23" ht="20.100000000000001" customHeight="1">
      <c r="B60" s="1432">
        <v>46</v>
      </c>
      <c r="C60" s="1491"/>
      <c r="D60" s="1494" t="str">
        <f>IF('4.住戸一覧'!D62="","",'4.住戸一覧'!D62)</f>
        <v/>
      </c>
      <c r="E60" s="1495"/>
      <c r="F60" s="1495"/>
      <c r="G60" s="1496"/>
      <c r="H60" s="1433" t="str">
        <f>IF('4.住戸一覧'!G62="","",'4.住戸一覧'!G62)</f>
        <v/>
      </c>
      <c r="I60" s="1433"/>
      <c r="J60" s="1434"/>
      <c r="K60" s="1434"/>
      <c r="L60" s="1434"/>
      <c r="M60" s="1434"/>
      <c r="N60" s="1434"/>
      <c r="O60" s="1434"/>
      <c r="P60" s="1434"/>
      <c r="Q60" s="1434"/>
      <c r="R60" s="1434"/>
      <c r="S60" s="1434"/>
      <c r="T60" s="1434"/>
      <c r="U60" s="1434"/>
      <c r="V60" s="1434"/>
      <c r="W60" s="1434"/>
    </row>
    <row r="61" spans="2:23" ht="20.100000000000001" customHeight="1">
      <c r="B61" s="1432">
        <v>47</v>
      </c>
      <c r="C61" s="1491"/>
      <c r="D61" s="1494" t="str">
        <f>IF('4.住戸一覧'!D63="","",'4.住戸一覧'!D63)</f>
        <v/>
      </c>
      <c r="E61" s="1495"/>
      <c r="F61" s="1495"/>
      <c r="G61" s="1496"/>
      <c r="H61" s="1433" t="str">
        <f>IF('4.住戸一覧'!G63="","",'4.住戸一覧'!G63)</f>
        <v/>
      </c>
      <c r="I61" s="1433"/>
      <c r="J61" s="1434"/>
      <c r="K61" s="1434"/>
      <c r="L61" s="1434"/>
      <c r="M61" s="1434"/>
      <c r="N61" s="1434"/>
      <c r="O61" s="1434"/>
      <c r="P61" s="1434"/>
      <c r="Q61" s="1434"/>
      <c r="R61" s="1434"/>
      <c r="S61" s="1434"/>
      <c r="T61" s="1434"/>
      <c r="U61" s="1434"/>
      <c r="V61" s="1434"/>
      <c r="W61" s="1434"/>
    </row>
    <row r="62" spans="2:23" ht="20.100000000000001" customHeight="1">
      <c r="B62" s="1432">
        <v>48</v>
      </c>
      <c r="C62" s="1491"/>
      <c r="D62" s="1494" t="str">
        <f>IF('4.住戸一覧'!D64="","",'4.住戸一覧'!D64)</f>
        <v/>
      </c>
      <c r="E62" s="1495"/>
      <c r="F62" s="1495"/>
      <c r="G62" s="1496"/>
      <c r="H62" s="1433" t="str">
        <f>IF('4.住戸一覧'!G64="","",'4.住戸一覧'!G64)</f>
        <v/>
      </c>
      <c r="I62" s="1433"/>
      <c r="J62" s="1434"/>
      <c r="K62" s="1434"/>
      <c r="L62" s="1434"/>
      <c r="M62" s="1434"/>
      <c r="N62" s="1434"/>
      <c r="O62" s="1434"/>
      <c r="P62" s="1434"/>
      <c r="Q62" s="1434"/>
      <c r="R62" s="1434"/>
      <c r="S62" s="1434"/>
      <c r="T62" s="1434"/>
      <c r="U62" s="1434"/>
      <c r="V62" s="1434"/>
      <c r="W62" s="1434"/>
    </row>
    <row r="63" spans="2:23" ht="20.100000000000001" customHeight="1">
      <c r="B63" s="1432">
        <v>49</v>
      </c>
      <c r="C63" s="1491"/>
      <c r="D63" s="1494" t="str">
        <f>IF('4.住戸一覧'!D65="","",'4.住戸一覧'!D65)</f>
        <v/>
      </c>
      <c r="E63" s="1495"/>
      <c r="F63" s="1495"/>
      <c r="G63" s="1496"/>
      <c r="H63" s="1433" t="str">
        <f>IF('4.住戸一覧'!G65="","",'4.住戸一覧'!G65)</f>
        <v/>
      </c>
      <c r="I63" s="1433"/>
      <c r="J63" s="1434"/>
      <c r="K63" s="1434"/>
      <c r="L63" s="1434"/>
      <c r="M63" s="1434"/>
      <c r="N63" s="1434"/>
      <c r="O63" s="1434"/>
      <c r="P63" s="1434"/>
      <c r="Q63" s="1434"/>
      <c r="R63" s="1434"/>
      <c r="S63" s="1434"/>
      <c r="T63" s="1434"/>
      <c r="U63" s="1434"/>
      <c r="V63" s="1434"/>
      <c r="W63" s="1434"/>
    </row>
    <row r="64" spans="2:23" ht="20.100000000000001" customHeight="1">
      <c r="B64" s="1432">
        <v>50</v>
      </c>
      <c r="C64" s="1491"/>
      <c r="D64" s="1494" t="str">
        <f>IF('4.住戸一覧'!D66="","",'4.住戸一覧'!D66)</f>
        <v/>
      </c>
      <c r="E64" s="1495"/>
      <c r="F64" s="1495"/>
      <c r="G64" s="1496"/>
      <c r="H64" s="1433" t="str">
        <f>IF('4.住戸一覧'!G66="","",'4.住戸一覧'!G66)</f>
        <v/>
      </c>
      <c r="I64" s="1433"/>
      <c r="J64" s="1434"/>
      <c r="K64" s="1434"/>
      <c r="L64" s="1434"/>
      <c r="M64" s="1434"/>
      <c r="N64" s="1434"/>
      <c r="O64" s="1434"/>
      <c r="P64" s="1434"/>
      <c r="Q64" s="1434"/>
      <c r="R64" s="1434"/>
      <c r="S64" s="1434"/>
      <c r="T64" s="1434"/>
      <c r="U64" s="1434"/>
      <c r="V64" s="1434"/>
      <c r="W64" s="1434"/>
    </row>
    <row r="65" spans="2:23" ht="24.95" customHeight="1">
      <c r="B65" s="1435" t="s">
        <v>341</v>
      </c>
      <c r="C65" s="1436"/>
      <c r="D65" s="1439" t="s">
        <v>342</v>
      </c>
      <c r="E65" s="1440"/>
      <c r="F65" s="1440"/>
      <c r="G65" s="1441"/>
      <c r="H65" s="1445" t="s">
        <v>559</v>
      </c>
      <c r="I65" s="1446"/>
      <c r="J65" s="1449" t="s">
        <v>477</v>
      </c>
      <c r="K65" s="1449"/>
      <c r="L65" s="1449"/>
      <c r="M65" s="1449" t="s">
        <v>454</v>
      </c>
      <c r="N65" s="1449"/>
      <c r="O65" s="1449"/>
      <c r="P65" s="1449" t="s">
        <v>566</v>
      </c>
      <c r="Q65" s="1449"/>
      <c r="R65" s="1449"/>
      <c r="S65" s="1451" t="s">
        <v>568</v>
      </c>
      <c r="T65" s="1451"/>
      <c r="U65" s="1451"/>
      <c r="V65" s="1451"/>
      <c r="W65" s="1451"/>
    </row>
    <row r="66" spans="2:23" ht="24.75" customHeight="1">
      <c r="B66" s="1437"/>
      <c r="C66" s="1438"/>
      <c r="D66" s="1442"/>
      <c r="E66" s="1443"/>
      <c r="F66" s="1443"/>
      <c r="G66" s="1444"/>
      <c r="H66" s="1447"/>
      <c r="I66" s="1448"/>
      <c r="J66" s="1450"/>
      <c r="K66" s="1450"/>
      <c r="L66" s="1450"/>
      <c r="M66" s="1450"/>
      <c r="N66" s="1450"/>
      <c r="O66" s="1450"/>
      <c r="P66" s="1450"/>
      <c r="Q66" s="1450"/>
      <c r="R66" s="1450"/>
      <c r="S66" s="1452" t="s">
        <v>567</v>
      </c>
      <c r="T66" s="1452"/>
      <c r="U66" s="1452"/>
      <c r="V66" s="1453" t="s">
        <v>569</v>
      </c>
      <c r="W66" s="1453"/>
    </row>
    <row r="67" spans="2:23" ht="20.100000000000001" customHeight="1">
      <c r="B67" s="1432">
        <v>51</v>
      </c>
      <c r="C67" s="1432"/>
      <c r="D67" s="1433" t="str">
        <f>IF('4.住戸一覧'!D67="","",'4.住戸一覧'!D67)</f>
        <v/>
      </c>
      <c r="E67" s="1433"/>
      <c r="F67" s="1433"/>
      <c r="G67" s="1433"/>
      <c r="H67" s="1433" t="str">
        <f>IF('4.住戸一覧'!G67="","",'4.住戸一覧'!G67)</f>
        <v/>
      </c>
      <c r="I67" s="1433"/>
      <c r="J67" s="1434"/>
      <c r="K67" s="1434"/>
      <c r="L67" s="1434"/>
      <c r="M67" s="1434"/>
      <c r="N67" s="1434"/>
      <c r="O67" s="1434"/>
      <c r="P67" s="1434"/>
      <c r="Q67" s="1434"/>
      <c r="R67" s="1434"/>
      <c r="S67" s="1434"/>
      <c r="T67" s="1434"/>
      <c r="U67" s="1434"/>
      <c r="V67" s="1434"/>
      <c r="W67" s="1434"/>
    </row>
    <row r="68" spans="2:23" ht="20.100000000000001" customHeight="1">
      <c r="B68" s="1432">
        <v>52</v>
      </c>
      <c r="C68" s="1432"/>
      <c r="D68" s="1433" t="str">
        <f>IF('4.住戸一覧'!D68="","",'4.住戸一覧'!D68)</f>
        <v/>
      </c>
      <c r="E68" s="1433"/>
      <c r="F68" s="1433"/>
      <c r="G68" s="1433"/>
      <c r="H68" s="1433" t="str">
        <f>IF('4.住戸一覧'!G68="","",'4.住戸一覧'!G68)</f>
        <v/>
      </c>
      <c r="I68" s="1433"/>
      <c r="J68" s="1434"/>
      <c r="K68" s="1434"/>
      <c r="L68" s="1434"/>
      <c r="M68" s="1434"/>
      <c r="N68" s="1434"/>
      <c r="O68" s="1434"/>
      <c r="P68" s="1434"/>
      <c r="Q68" s="1434"/>
      <c r="R68" s="1434"/>
      <c r="S68" s="1434"/>
      <c r="T68" s="1434"/>
      <c r="U68" s="1434"/>
      <c r="V68" s="1434"/>
      <c r="W68" s="1434"/>
    </row>
    <row r="69" spans="2:23" ht="20.100000000000001" customHeight="1">
      <c r="B69" s="1432">
        <v>53</v>
      </c>
      <c r="C69" s="1432"/>
      <c r="D69" s="1433" t="str">
        <f>IF('4.住戸一覧'!D69="","",'4.住戸一覧'!D69)</f>
        <v/>
      </c>
      <c r="E69" s="1433"/>
      <c r="F69" s="1433"/>
      <c r="G69" s="1433"/>
      <c r="H69" s="1433" t="str">
        <f>IF('4.住戸一覧'!G69="","",'4.住戸一覧'!G69)</f>
        <v/>
      </c>
      <c r="I69" s="1433"/>
      <c r="J69" s="1434"/>
      <c r="K69" s="1434"/>
      <c r="L69" s="1434"/>
      <c r="M69" s="1434"/>
      <c r="N69" s="1434"/>
      <c r="O69" s="1434"/>
      <c r="P69" s="1434"/>
      <c r="Q69" s="1434"/>
      <c r="R69" s="1434"/>
      <c r="S69" s="1434"/>
      <c r="T69" s="1434"/>
      <c r="U69" s="1434"/>
      <c r="V69" s="1434"/>
      <c r="W69" s="1434"/>
    </row>
    <row r="70" spans="2:23" ht="20.100000000000001" customHeight="1">
      <c r="B70" s="1432">
        <v>54</v>
      </c>
      <c r="C70" s="1432"/>
      <c r="D70" s="1433" t="str">
        <f>IF('4.住戸一覧'!D70="","",'4.住戸一覧'!D70)</f>
        <v/>
      </c>
      <c r="E70" s="1433"/>
      <c r="F70" s="1433"/>
      <c r="G70" s="1433"/>
      <c r="H70" s="1433" t="str">
        <f>IF('4.住戸一覧'!G70="","",'4.住戸一覧'!G70)</f>
        <v/>
      </c>
      <c r="I70" s="1433"/>
      <c r="J70" s="1434"/>
      <c r="K70" s="1434"/>
      <c r="L70" s="1434"/>
      <c r="M70" s="1434"/>
      <c r="N70" s="1434"/>
      <c r="O70" s="1434"/>
      <c r="P70" s="1434"/>
      <c r="Q70" s="1434"/>
      <c r="R70" s="1434"/>
      <c r="S70" s="1434"/>
      <c r="T70" s="1434"/>
      <c r="U70" s="1434"/>
      <c r="V70" s="1434"/>
      <c r="W70" s="1434"/>
    </row>
    <row r="71" spans="2:23" ht="20.100000000000001" customHeight="1">
      <c r="B71" s="1432">
        <v>55</v>
      </c>
      <c r="C71" s="1432"/>
      <c r="D71" s="1433" t="str">
        <f>IF('4.住戸一覧'!D71="","",'4.住戸一覧'!D71)</f>
        <v/>
      </c>
      <c r="E71" s="1433"/>
      <c r="F71" s="1433"/>
      <c r="G71" s="1433"/>
      <c r="H71" s="1433" t="str">
        <f>IF('4.住戸一覧'!G71="","",'4.住戸一覧'!G71)</f>
        <v/>
      </c>
      <c r="I71" s="1433"/>
      <c r="J71" s="1434"/>
      <c r="K71" s="1434"/>
      <c r="L71" s="1434"/>
      <c r="M71" s="1434"/>
      <c r="N71" s="1434"/>
      <c r="O71" s="1434"/>
      <c r="P71" s="1434"/>
      <c r="Q71" s="1434"/>
      <c r="R71" s="1434"/>
      <c r="S71" s="1434"/>
      <c r="T71" s="1434"/>
      <c r="U71" s="1434"/>
      <c r="V71" s="1434"/>
      <c r="W71" s="1434"/>
    </row>
    <row r="72" spans="2:23" ht="20.100000000000001" customHeight="1">
      <c r="B72" s="1432">
        <v>56</v>
      </c>
      <c r="C72" s="1432"/>
      <c r="D72" s="1433" t="str">
        <f>IF('4.住戸一覧'!D72="","",'4.住戸一覧'!D72)</f>
        <v/>
      </c>
      <c r="E72" s="1433"/>
      <c r="F72" s="1433"/>
      <c r="G72" s="1433"/>
      <c r="H72" s="1433" t="str">
        <f>IF('4.住戸一覧'!G72="","",'4.住戸一覧'!G72)</f>
        <v/>
      </c>
      <c r="I72" s="1433"/>
      <c r="J72" s="1434"/>
      <c r="K72" s="1434"/>
      <c r="L72" s="1434"/>
      <c r="M72" s="1434"/>
      <c r="N72" s="1434"/>
      <c r="O72" s="1434"/>
      <c r="P72" s="1434"/>
      <c r="Q72" s="1434"/>
      <c r="R72" s="1434"/>
      <c r="S72" s="1434"/>
      <c r="T72" s="1434"/>
      <c r="U72" s="1434"/>
      <c r="V72" s="1434"/>
      <c r="W72" s="1434"/>
    </row>
    <row r="73" spans="2:23" ht="20.100000000000001" customHeight="1">
      <c r="B73" s="1432">
        <v>57</v>
      </c>
      <c r="C73" s="1432"/>
      <c r="D73" s="1433" t="str">
        <f>IF('4.住戸一覧'!D73="","",'4.住戸一覧'!D73)</f>
        <v/>
      </c>
      <c r="E73" s="1433"/>
      <c r="F73" s="1433"/>
      <c r="G73" s="1433"/>
      <c r="H73" s="1433" t="str">
        <f>IF('4.住戸一覧'!G73="","",'4.住戸一覧'!G73)</f>
        <v/>
      </c>
      <c r="I73" s="1433"/>
      <c r="J73" s="1434"/>
      <c r="K73" s="1434"/>
      <c r="L73" s="1434"/>
      <c r="M73" s="1434"/>
      <c r="N73" s="1434"/>
      <c r="O73" s="1434"/>
      <c r="P73" s="1434"/>
      <c r="Q73" s="1434"/>
      <c r="R73" s="1434"/>
      <c r="S73" s="1434"/>
      <c r="T73" s="1434"/>
      <c r="U73" s="1434"/>
      <c r="V73" s="1434"/>
      <c r="W73" s="1434"/>
    </row>
    <row r="74" spans="2:23" ht="20.100000000000001" customHeight="1">
      <c r="B74" s="1432">
        <v>58</v>
      </c>
      <c r="C74" s="1432"/>
      <c r="D74" s="1433" t="str">
        <f>IF('4.住戸一覧'!D74="","",'4.住戸一覧'!D74)</f>
        <v/>
      </c>
      <c r="E74" s="1433"/>
      <c r="F74" s="1433"/>
      <c r="G74" s="1433"/>
      <c r="H74" s="1433" t="str">
        <f>IF('4.住戸一覧'!G74="","",'4.住戸一覧'!G74)</f>
        <v/>
      </c>
      <c r="I74" s="1433"/>
      <c r="J74" s="1434"/>
      <c r="K74" s="1434"/>
      <c r="L74" s="1434"/>
      <c r="M74" s="1434"/>
      <c r="N74" s="1434"/>
      <c r="O74" s="1434"/>
      <c r="P74" s="1434"/>
      <c r="Q74" s="1434"/>
      <c r="R74" s="1434"/>
      <c r="S74" s="1434"/>
      <c r="T74" s="1434"/>
      <c r="U74" s="1434"/>
      <c r="V74" s="1434"/>
      <c r="W74" s="1434"/>
    </row>
    <row r="75" spans="2:23" ht="20.100000000000001" customHeight="1">
      <c r="B75" s="1432">
        <v>59</v>
      </c>
      <c r="C75" s="1432"/>
      <c r="D75" s="1433" t="str">
        <f>IF('4.住戸一覧'!D75="","",'4.住戸一覧'!D75)</f>
        <v/>
      </c>
      <c r="E75" s="1433"/>
      <c r="F75" s="1433"/>
      <c r="G75" s="1433"/>
      <c r="H75" s="1433" t="str">
        <f>IF('4.住戸一覧'!G75="","",'4.住戸一覧'!G75)</f>
        <v/>
      </c>
      <c r="I75" s="1433"/>
      <c r="J75" s="1434"/>
      <c r="K75" s="1434"/>
      <c r="L75" s="1434"/>
      <c r="M75" s="1434"/>
      <c r="N75" s="1434"/>
      <c r="O75" s="1434"/>
      <c r="P75" s="1434"/>
      <c r="Q75" s="1434"/>
      <c r="R75" s="1434"/>
      <c r="S75" s="1434"/>
      <c r="T75" s="1434"/>
      <c r="U75" s="1434"/>
      <c r="V75" s="1434"/>
      <c r="W75" s="1434"/>
    </row>
    <row r="76" spans="2:23" ht="20.100000000000001" customHeight="1">
      <c r="B76" s="1432">
        <v>60</v>
      </c>
      <c r="C76" s="1432"/>
      <c r="D76" s="1433" t="str">
        <f>IF('4.住戸一覧'!D76="","",'4.住戸一覧'!D76)</f>
        <v/>
      </c>
      <c r="E76" s="1433"/>
      <c r="F76" s="1433"/>
      <c r="G76" s="1433"/>
      <c r="H76" s="1433" t="str">
        <f>IF('4.住戸一覧'!G76="","",'4.住戸一覧'!G76)</f>
        <v/>
      </c>
      <c r="I76" s="1433"/>
      <c r="J76" s="1434"/>
      <c r="K76" s="1434"/>
      <c r="L76" s="1434"/>
      <c r="M76" s="1434"/>
      <c r="N76" s="1434"/>
      <c r="O76" s="1434"/>
      <c r="P76" s="1434"/>
      <c r="Q76" s="1434"/>
      <c r="R76" s="1434"/>
      <c r="S76" s="1434"/>
      <c r="T76" s="1434"/>
      <c r="U76" s="1434"/>
      <c r="V76" s="1434"/>
      <c r="W76" s="1434"/>
    </row>
    <row r="77" spans="2:23" ht="20.100000000000001" customHeight="1">
      <c r="B77" s="1432">
        <v>61</v>
      </c>
      <c r="C77" s="1432"/>
      <c r="D77" s="1433" t="str">
        <f>IF('4.住戸一覧'!D77="","",'4.住戸一覧'!D77)</f>
        <v/>
      </c>
      <c r="E77" s="1433"/>
      <c r="F77" s="1433"/>
      <c r="G77" s="1433"/>
      <c r="H77" s="1433" t="str">
        <f>IF('4.住戸一覧'!G77="","",'4.住戸一覧'!G77)</f>
        <v/>
      </c>
      <c r="I77" s="1433"/>
      <c r="J77" s="1434"/>
      <c r="K77" s="1434"/>
      <c r="L77" s="1434"/>
      <c r="M77" s="1434"/>
      <c r="N77" s="1434"/>
      <c r="O77" s="1434"/>
      <c r="P77" s="1434"/>
      <c r="Q77" s="1434"/>
      <c r="R77" s="1434"/>
      <c r="S77" s="1434"/>
      <c r="T77" s="1434"/>
      <c r="U77" s="1434"/>
      <c r="V77" s="1434"/>
      <c r="W77" s="1434"/>
    </row>
    <row r="78" spans="2:23" ht="20.100000000000001" customHeight="1">
      <c r="B78" s="1432">
        <v>62</v>
      </c>
      <c r="C78" s="1432"/>
      <c r="D78" s="1433" t="str">
        <f>IF('4.住戸一覧'!D78="","",'4.住戸一覧'!D78)</f>
        <v/>
      </c>
      <c r="E78" s="1433"/>
      <c r="F78" s="1433"/>
      <c r="G78" s="1433"/>
      <c r="H78" s="1433" t="str">
        <f>IF('4.住戸一覧'!G78="","",'4.住戸一覧'!G78)</f>
        <v/>
      </c>
      <c r="I78" s="1433"/>
      <c r="J78" s="1434"/>
      <c r="K78" s="1434"/>
      <c r="L78" s="1434"/>
      <c r="M78" s="1434"/>
      <c r="N78" s="1434"/>
      <c r="O78" s="1434"/>
      <c r="P78" s="1434"/>
      <c r="Q78" s="1434"/>
      <c r="R78" s="1434"/>
      <c r="S78" s="1434"/>
      <c r="T78" s="1434"/>
      <c r="U78" s="1434"/>
      <c r="V78" s="1434"/>
      <c r="W78" s="1434"/>
    </row>
    <row r="79" spans="2:23" ht="20.100000000000001" customHeight="1">
      <c r="B79" s="1432">
        <v>63</v>
      </c>
      <c r="C79" s="1432"/>
      <c r="D79" s="1433" t="str">
        <f>IF('4.住戸一覧'!D79="","",'4.住戸一覧'!D79)</f>
        <v/>
      </c>
      <c r="E79" s="1433"/>
      <c r="F79" s="1433"/>
      <c r="G79" s="1433"/>
      <c r="H79" s="1433" t="str">
        <f>IF('4.住戸一覧'!G79="","",'4.住戸一覧'!G79)</f>
        <v/>
      </c>
      <c r="I79" s="1433"/>
      <c r="J79" s="1434"/>
      <c r="K79" s="1434"/>
      <c r="L79" s="1434"/>
      <c r="M79" s="1434"/>
      <c r="N79" s="1434"/>
      <c r="O79" s="1434"/>
      <c r="P79" s="1434"/>
      <c r="Q79" s="1434"/>
      <c r="R79" s="1434"/>
      <c r="S79" s="1434"/>
      <c r="T79" s="1434"/>
      <c r="U79" s="1434"/>
      <c r="V79" s="1434"/>
      <c r="W79" s="1434"/>
    </row>
    <row r="80" spans="2:23" ht="20.100000000000001" customHeight="1">
      <c r="B80" s="1432">
        <v>64</v>
      </c>
      <c r="C80" s="1432"/>
      <c r="D80" s="1433" t="str">
        <f>IF('4.住戸一覧'!D80="","",'4.住戸一覧'!D80)</f>
        <v/>
      </c>
      <c r="E80" s="1433"/>
      <c r="F80" s="1433"/>
      <c r="G80" s="1433"/>
      <c r="H80" s="1433" t="str">
        <f>IF('4.住戸一覧'!G80="","",'4.住戸一覧'!G80)</f>
        <v/>
      </c>
      <c r="I80" s="1433"/>
      <c r="J80" s="1434"/>
      <c r="K80" s="1434"/>
      <c r="L80" s="1434"/>
      <c r="M80" s="1434"/>
      <c r="N80" s="1434"/>
      <c r="O80" s="1434"/>
      <c r="P80" s="1434"/>
      <c r="Q80" s="1434"/>
      <c r="R80" s="1434"/>
      <c r="S80" s="1434"/>
      <c r="T80" s="1434"/>
      <c r="U80" s="1434"/>
      <c r="V80" s="1434"/>
      <c r="W80" s="1434"/>
    </row>
    <row r="81" spans="2:23" ht="20.100000000000001" customHeight="1">
      <c r="B81" s="1432">
        <v>65</v>
      </c>
      <c r="C81" s="1432"/>
      <c r="D81" s="1433" t="str">
        <f>IF('4.住戸一覧'!D81="","",'4.住戸一覧'!D81)</f>
        <v/>
      </c>
      <c r="E81" s="1433"/>
      <c r="F81" s="1433"/>
      <c r="G81" s="1433"/>
      <c r="H81" s="1433" t="str">
        <f>IF('4.住戸一覧'!G81="","",'4.住戸一覧'!G81)</f>
        <v/>
      </c>
      <c r="I81" s="1433"/>
      <c r="J81" s="1434"/>
      <c r="K81" s="1434"/>
      <c r="L81" s="1434"/>
      <c r="M81" s="1434"/>
      <c r="N81" s="1434"/>
      <c r="O81" s="1434"/>
      <c r="P81" s="1434"/>
      <c r="Q81" s="1434"/>
      <c r="R81" s="1434"/>
      <c r="S81" s="1434"/>
      <c r="T81" s="1434"/>
      <c r="U81" s="1434"/>
      <c r="V81" s="1434"/>
      <c r="W81" s="1434"/>
    </row>
    <row r="82" spans="2:23" ht="20.100000000000001" customHeight="1">
      <c r="B82" s="1432">
        <v>66</v>
      </c>
      <c r="C82" s="1432"/>
      <c r="D82" s="1433" t="str">
        <f>IF('4.住戸一覧'!D82="","",'4.住戸一覧'!D82)</f>
        <v/>
      </c>
      <c r="E82" s="1433"/>
      <c r="F82" s="1433"/>
      <c r="G82" s="1433"/>
      <c r="H82" s="1433" t="str">
        <f>IF('4.住戸一覧'!G82="","",'4.住戸一覧'!G82)</f>
        <v/>
      </c>
      <c r="I82" s="1433"/>
      <c r="J82" s="1434"/>
      <c r="K82" s="1434"/>
      <c r="L82" s="1434"/>
      <c r="M82" s="1434"/>
      <c r="N82" s="1434"/>
      <c r="O82" s="1434"/>
      <c r="P82" s="1434"/>
      <c r="Q82" s="1434"/>
      <c r="R82" s="1434"/>
      <c r="S82" s="1434"/>
      <c r="T82" s="1434"/>
      <c r="U82" s="1434"/>
      <c r="V82" s="1434"/>
      <c r="W82" s="1434"/>
    </row>
    <row r="83" spans="2:23" ht="20.100000000000001" customHeight="1">
      <c r="B83" s="1432">
        <v>67</v>
      </c>
      <c r="C83" s="1432"/>
      <c r="D83" s="1433" t="str">
        <f>IF('4.住戸一覧'!D83="","",'4.住戸一覧'!D83)</f>
        <v/>
      </c>
      <c r="E83" s="1433"/>
      <c r="F83" s="1433"/>
      <c r="G83" s="1433"/>
      <c r="H83" s="1433" t="str">
        <f>IF('4.住戸一覧'!G83="","",'4.住戸一覧'!G83)</f>
        <v/>
      </c>
      <c r="I83" s="1433"/>
      <c r="J83" s="1434"/>
      <c r="K83" s="1434"/>
      <c r="L83" s="1434"/>
      <c r="M83" s="1434"/>
      <c r="N83" s="1434"/>
      <c r="O83" s="1434"/>
      <c r="P83" s="1434"/>
      <c r="Q83" s="1434"/>
      <c r="R83" s="1434"/>
      <c r="S83" s="1434"/>
      <c r="T83" s="1434"/>
      <c r="U83" s="1434"/>
      <c r="V83" s="1434"/>
      <c r="W83" s="1434"/>
    </row>
    <row r="84" spans="2:23" ht="20.100000000000001" customHeight="1">
      <c r="B84" s="1432">
        <v>68</v>
      </c>
      <c r="C84" s="1432"/>
      <c r="D84" s="1433" t="str">
        <f>IF('4.住戸一覧'!D84="","",'4.住戸一覧'!D84)</f>
        <v/>
      </c>
      <c r="E84" s="1433"/>
      <c r="F84" s="1433"/>
      <c r="G84" s="1433"/>
      <c r="H84" s="1433" t="str">
        <f>IF('4.住戸一覧'!G84="","",'4.住戸一覧'!G84)</f>
        <v/>
      </c>
      <c r="I84" s="1433"/>
      <c r="J84" s="1434"/>
      <c r="K84" s="1434"/>
      <c r="L84" s="1434"/>
      <c r="M84" s="1434"/>
      <c r="N84" s="1434"/>
      <c r="O84" s="1434"/>
      <c r="P84" s="1434"/>
      <c r="Q84" s="1434"/>
      <c r="R84" s="1434"/>
      <c r="S84" s="1434"/>
      <c r="T84" s="1434"/>
      <c r="U84" s="1434"/>
      <c r="V84" s="1434"/>
      <c r="W84" s="1434"/>
    </row>
    <row r="85" spans="2:23" ht="20.100000000000001" customHeight="1">
      <c r="B85" s="1432">
        <v>69</v>
      </c>
      <c r="C85" s="1432"/>
      <c r="D85" s="1433" t="str">
        <f>IF('4.住戸一覧'!D85="","",'4.住戸一覧'!D85)</f>
        <v/>
      </c>
      <c r="E85" s="1433"/>
      <c r="F85" s="1433"/>
      <c r="G85" s="1433"/>
      <c r="H85" s="1433" t="str">
        <f>IF('4.住戸一覧'!G85="","",'4.住戸一覧'!G85)</f>
        <v/>
      </c>
      <c r="I85" s="1433"/>
      <c r="J85" s="1434"/>
      <c r="K85" s="1434"/>
      <c r="L85" s="1434"/>
      <c r="M85" s="1434"/>
      <c r="N85" s="1434"/>
      <c r="O85" s="1434"/>
      <c r="P85" s="1434"/>
      <c r="Q85" s="1434"/>
      <c r="R85" s="1434"/>
      <c r="S85" s="1434"/>
      <c r="T85" s="1434"/>
      <c r="U85" s="1434"/>
      <c r="V85" s="1434"/>
      <c r="W85" s="1434"/>
    </row>
    <row r="86" spans="2:23" ht="20.100000000000001" customHeight="1">
      <c r="B86" s="1432">
        <v>70</v>
      </c>
      <c r="C86" s="1432"/>
      <c r="D86" s="1433" t="str">
        <f>IF('4.住戸一覧'!D86="","",'4.住戸一覧'!D86)</f>
        <v/>
      </c>
      <c r="E86" s="1433"/>
      <c r="F86" s="1433"/>
      <c r="G86" s="1433"/>
      <c r="H86" s="1433" t="str">
        <f>IF('4.住戸一覧'!G86="","",'4.住戸一覧'!G86)</f>
        <v/>
      </c>
      <c r="I86" s="1433"/>
      <c r="J86" s="1434"/>
      <c r="K86" s="1434"/>
      <c r="L86" s="1434"/>
      <c r="M86" s="1434"/>
      <c r="N86" s="1434"/>
      <c r="O86" s="1434"/>
      <c r="P86" s="1434"/>
      <c r="Q86" s="1434"/>
      <c r="R86" s="1434"/>
      <c r="S86" s="1434"/>
      <c r="T86" s="1434"/>
      <c r="U86" s="1434"/>
      <c r="V86" s="1434"/>
      <c r="W86" s="1434"/>
    </row>
    <row r="87" spans="2:23" ht="20.100000000000001" customHeight="1">
      <c r="B87" s="1432">
        <v>71</v>
      </c>
      <c r="C87" s="1432"/>
      <c r="D87" s="1433" t="str">
        <f>IF('4.住戸一覧'!D87="","",'4.住戸一覧'!D87)</f>
        <v/>
      </c>
      <c r="E87" s="1433"/>
      <c r="F87" s="1433"/>
      <c r="G87" s="1433"/>
      <c r="H87" s="1433" t="str">
        <f>IF('4.住戸一覧'!G87="","",'4.住戸一覧'!G87)</f>
        <v/>
      </c>
      <c r="I87" s="1433"/>
      <c r="J87" s="1434"/>
      <c r="K87" s="1434"/>
      <c r="L87" s="1434"/>
      <c r="M87" s="1434"/>
      <c r="N87" s="1434"/>
      <c r="O87" s="1434"/>
      <c r="P87" s="1434"/>
      <c r="Q87" s="1434"/>
      <c r="R87" s="1434"/>
      <c r="S87" s="1434"/>
      <c r="T87" s="1434"/>
      <c r="U87" s="1434"/>
      <c r="V87" s="1434"/>
      <c r="W87" s="1434"/>
    </row>
    <row r="88" spans="2:23" ht="20.100000000000001" customHeight="1">
      <c r="B88" s="1432">
        <v>72</v>
      </c>
      <c r="C88" s="1432"/>
      <c r="D88" s="1433" t="str">
        <f>IF('4.住戸一覧'!D88="","",'4.住戸一覧'!D88)</f>
        <v/>
      </c>
      <c r="E88" s="1433"/>
      <c r="F88" s="1433"/>
      <c r="G88" s="1433"/>
      <c r="H88" s="1433" t="str">
        <f>IF('4.住戸一覧'!G88="","",'4.住戸一覧'!G88)</f>
        <v/>
      </c>
      <c r="I88" s="1433"/>
      <c r="J88" s="1434"/>
      <c r="K88" s="1434"/>
      <c r="L88" s="1434"/>
      <c r="M88" s="1434"/>
      <c r="N88" s="1434"/>
      <c r="O88" s="1434"/>
      <c r="P88" s="1434"/>
      <c r="Q88" s="1434"/>
      <c r="R88" s="1434"/>
      <c r="S88" s="1434"/>
      <c r="T88" s="1434"/>
      <c r="U88" s="1434"/>
      <c r="V88" s="1434"/>
      <c r="W88" s="1434"/>
    </row>
    <row r="89" spans="2:23" ht="20.100000000000001" customHeight="1">
      <c r="B89" s="1432">
        <v>73</v>
      </c>
      <c r="C89" s="1432"/>
      <c r="D89" s="1433" t="str">
        <f>IF('4.住戸一覧'!D89="","",'4.住戸一覧'!D89)</f>
        <v/>
      </c>
      <c r="E89" s="1433"/>
      <c r="F89" s="1433"/>
      <c r="G89" s="1433"/>
      <c r="H89" s="1433" t="str">
        <f>IF('4.住戸一覧'!G89="","",'4.住戸一覧'!G89)</f>
        <v/>
      </c>
      <c r="I89" s="1433"/>
      <c r="J89" s="1434"/>
      <c r="K89" s="1434"/>
      <c r="L89" s="1434"/>
      <c r="M89" s="1434"/>
      <c r="N89" s="1434"/>
      <c r="O89" s="1434"/>
      <c r="P89" s="1434"/>
      <c r="Q89" s="1434"/>
      <c r="R89" s="1434"/>
      <c r="S89" s="1434"/>
      <c r="T89" s="1434"/>
      <c r="U89" s="1434"/>
      <c r="V89" s="1434"/>
      <c r="W89" s="1434"/>
    </row>
    <row r="90" spans="2:23" ht="20.100000000000001" customHeight="1">
      <c r="B90" s="1432">
        <v>74</v>
      </c>
      <c r="C90" s="1432"/>
      <c r="D90" s="1433" t="str">
        <f>IF('4.住戸一覧'!D90="","",'4.住戸一覧'!D90)</f>
        <v/>
      </c>
      <c r="E90" s="1433"/>
      <c r="F90" s="1433"/>
      <c r="G90" s="1433"/>
      <c r="H90" s="1433" t="str">
        <f>IF('4.住戸一覧'!G90="","",'4.住戸一覧'!G90)</f>
        <v/>
      </c>
      <c r="I90" s="1433"/>
      <c r="J90" s="1434"/>
      <c r="K90" s="1434"/>
      <c r="L90" s="1434"/>
      <c r="M90" s="1434"/>
      <c r="N90" s="1434"/>
      <c r="O90" s="1434"/>
      <c r="P90" s="1434"/>
      <c r="Q90" s="1434"/>
      <c r="R90" s="1434"/>
      <c r="S90" s="1434"/>
      <c r="T90" s="1434"/>
      <c r="U90" s="1434"/>
      <c r="V90" s="1434"/>
      <c r="W90" s="1434"/>
    </row>
    <row r="91" spans="2:23" ht="20.100000000000001" customHeight="1">
      <c r="B91" s="1432">
        <v>75</v>
      </c>
      <c r="C91" s="1432"/>
      <c r="D91" s="1433" t="str">
        <f>IF('4.住戸一覧'!D91="","",'4.住戸一覧'!D91)</f>
        <v/>
      </c>
      <c r="E91" s="1433"/>
      <c r="F91" s="1433"/>
      <c r="G91" s="1433"/>
      <c r="H91" s="1433" t="str">
        <f>IF('4.住戸一覧'!G91="","",'4.住戸一覧'!G91)</f>
        <v/>
      </c>
      <c r="I91" s="1433"/>
      <c r="J91" s="1434"/>
      <c r="K91" s="1434"/>
      <c r="L91" s="1434"/>
      <c r="M91" s="1434"/>
      <c r="N91" s="1434"/>
      <c r="O91" s="1434"/>
      <c r="P91" s="1434"/>
      <c r="Q91" s="1434"/>
      <c r="R91" s="1434"/>
      <c r="S91" s="1434"/>
      <c r="T91" s="1434"/>
      <c r="U91" s="1434"/>
      <c r="V91" s="1434"/>
      <c r="W91" s="1434"/>
    </row>
    <row r="92" spans="2:23" ht="20.100000000000001" customHeight="1">
      <c r="B92" s="1432">
        <v>76</v>
      </c>
      <c r="C92" s="1432"/>
      <c r="D92" s="1433" t="str">
        <f>IF('4.住戸一覧'!D95="","",'4.住戸一覧'!D95)</f>
        <v/>
      </c>
      <c r="E92" s="1433"/>
      <c r="F92" s="1433"/>
      <c r="G92" s="1433"/>
      <c r="H92" s="1433" t="str">
        <f>IF('4.住戸一覧'!G95="","",'4.住戸一覧'!G95)</f>
        <v/>
      </c>
      <c r="I92" s="1433"/>
      <c r="J92" s="1434"/>
      <c r="K92" s="1434"/>
      <c r="L92" s="1434"/>
      <c r="M92" s="1434"/>
      <c r="N92" s="1434"/>
      <c r="O92" s="1434"/>
      <c r="P92" s="1434"/>
      <c r="Q92" s="1434"/>
      <c r="R92" s="1434"/>
      <c r="S92" s="1434"/>
      <c r="T92" s="1434"/>
      <c r="U92" s="1434"/>
      <c r="V92" s="1434"/>
      <c r="W92" s="1434"/>
    </row>
    <row r="93" spans="2:23" ht="20.100000000000001" customHeight="1">
      <c r="B93" s="1432">
        <v>77</v>
      </c>
      <c r="C93" s="1432"/>
      <c r="D93" s="1433" t="str">
        <f>IF('4.住戸一覧'!D96="","",'4.住戸一覧'!D96)</f>
        <v/>
      </c>
      <c r="E93" s="1433"/>
      <c r="F93" s="1433"/>
      <c r="G93" s="1433"/>
      <c r="H93" s="1433" t="str">
        <f>IF('4.住戸一覧'!G96="","",'4.住戸一覧'!G96)</f>
        <v/>
      </c>
      <c r="I93" s="1433"/>
      <c r="J93" s="1434"/>
      <c r="K93" s="1434"/>
      <c r="L93" s="1434"/>
      <c r="M93" s="1434"/>
      <c r="N93" s="1434"/>
      <c r="O93" s="1434"/>
      <c r="P93" s="1434"/>
      <c r="Q93" s="1434"/>
      <c r="R93" s="1434"/>
      <c r="S93" s="1434"/>
      <c r="T93" s="1434"/>
      <c r="U93" s="1434"/>
      <c r="V93" s="1434"/>
      <c r="W93" s="1434"/>
    </row>
    <row r="94" spans="2:23" ht="20.100000000000001" customHeight="1">
      <c r="B94" s="1432">
        <v>78</v>
      </c>
      <c r="C94" s="1432"/>
      <c r="D94" s="1433" t="str">
        <f>IF('4.住戸一覧'!D97="","",'4.住戸一覧'!D97)</f>
        <v/>
      </c>
      <c r="E94" s="1433"/>
      <c r="F94" s="1433"/>
      <c r="G94" s="1433"/>
      <c r="H94" s="1433" t="str">
        <f>IF('4.住戸一覧'!G97="","",'4.住戸一覧'!G97)</f>
        <v/>
      </c>
      <c r="I94" s="1433"/>
      <c r="J94" s="1434"/>
      <c r="K94" s="1434"/>
      <c r="L94" s="1434"/>
      <c r="M94" s="1434"/>
      <c r="N94" s="1434"/>
      <c r="O94" s="1434"/>
      <c r="P94" s="1434"/>
      <c r="Q94" s="1434"/>
      <c r="R94" s="1434"/>
      <c r="S94" s="1434"/>
      <c r="T94" s="1434"/>
      <c r="U94" s="1434"/>
      <c r="V94" s="1434"/>
      <c r="W94" s="1434"/>
    </row>
    <row r="95" spans="2:23" ht="20.100000000000001" customHeight="1">
      <c r="B95" s="1432">
        <v>79</v>
      </c>
      <c r="C95" s="1432"/>
      <c r="D95" s="1433" t="str">
        <f>IF('4.住戸一覧'!D98="","",'4.住戸一覧'!D98)</f>
        <v/>
      </c>
      <c r="E95" s="1433"/>
      <c r="F95" s="1433"/>
      <c r="G95" s="1433"/>
      <c r="H95" s="1433" t="str">
        <f>IF('4.住戸一覧'!G98="","",'4.住戸一覧'!G98)</f>
        <v/>
      </c>
      <c r="I95" s="1433"/>
      <c r="J95" s="1434"/>
      <c r="K95" s="1434"/>
      <c r="L95" s="1434"/>
      <c r="M95" s="1434"/>
      <c r="N95" s="1434"/>
      <c r="O95" s="1434"/>
      <c r="P95" s="1434"/>
      <c r="Q95" s="1434"/>
      <c r="R95" s="1434"/>
      <c r="S95" s="1434"/>
      <c r="T95" s="1434"/>
      <c r="U95" s="1434"/>
      <c r="V95" s="1434"/>
      <c r="W95" s="1434"/>
    </row>
    <row r="96" spans="2:23" ht="20.100000000000001" customHeight="1">
      <c r="B96" s="1432">
        <v>80</v>
      </c>
      <c r="C96" s="1432"/>
      <c r="D96" s="1433" t="str">
        <f>IF('4.住戸一覧'!D99="","",'4.住戸一覧'!D99)</f>
        <v/>
      </c>
      <c r="E96" s="1433"/>
      <c r="F96" s="1433"/>
      <c r="G96" s="1433"/>
      <c r="H96" s="1433" t="str">
        <f>IF('4.住戸一覧'!G99="","",'4.住戸一覧'!G99)</f>
        <v/>
      </c>
      <c r="I96" s="1433"/>
      <c r="J96" s="1434"/>
      <c r="K96" s="1434"/>
      <c r="L96" s="1434"/>
      <c r="M96" s="1434"/>
      <c r="N96" s="1434"/>
      <c r="O96" s="1434"/>
      <c r="P96" s="1434"/>
      <c r="Q96" s="1434"/>
      <c r="R96" s="1434"/>
      <c r="S96" s="1434"/>
      <c r="T96" s="1434"/>
      <c r="U96" s="1434"/>
      <c r="V96" s="1434"/>
      <c r="W96" s="1434"/>
    </row>
    <row r="97" spans="2:23" ht="20.100000000000001" customHeight="1">
      <c r="B97" s="1432">
        <v>81</v>
      </c>
      <c r="C97" s="1432"/>
      <c r="D97" s="1433" t="str">
        <f>IF('4.住戸一覧'!D100="","",'4.住戸一覧'!D100)</f>
        <v/>
      </c>
      <c r="E97" s="1433"/>
      <c r="F97" s="1433"/>
      <c r="G97" s="1433"/>
      <c r="H97" s="1433" t="str">
        <f>IF('4.住戸一覧'!G100="","",'4.住戸一覧'!G100)</f>
        <v/>
      </c>
      <c r="I97" s="1433"/>
      <c r="J97" s="1434"/>
      <c r="K97" s="1434"/>
      <c r="L97" s="1434"/>
      <c r="M97" s="1434"/>
      <c r="N97" s="1434"/>
      <c r="O97" s="1434"/>
      <c r="P97" s="1434"/>
      <c r="Q97" s="1434"/>
      <c r="R97" s="1434"/>
      <c r="S97" s="1434"/>
      <c r="T97" s="1434"/>
      <c r="U97" s="1434"/>
      <c r="V97" s="1434"/>
      <c r="W97" s="1434"/>
    </row>
    <row r="98" spans="2:23" ht="20.100000000000001" customHeight="1">
      <c r="B98" s="1432">
        <v>82</v>
      </c>
      <c r="C98" s="1432"/>
      <c r="D98" s="1433" t="str">
        <f>IF('4.住戸一覧'!D101="","",'4.住戸一覧'!D101)</f>
        <v/>
      </c>
      <c r="E98" s="1433"/>
      <c r="F98" s="1433"/>
      <c r="G98" s="1433"/>
      <c r="H98" s="1433" t="str">
        <f>IF('4.住戸一覧'!G101="","",'4.住戸一覧'!G101)</f>
        <v/>
      </c>
      <c r="I98" s="1433"/>
      <c r="J98" s="1434"/>
      <c r="K98" s="1434"/>
      <c r="L98" s="1434"/>
      <c r="M98" s="1434"/>
      <c r="N98" s="1434"/>
      <c r="O98" s="1434"/>
      <c r="P98" s="1434"/>
      <c r="Q98" s="1434"/>
      <c r="R98" s="1434"/>
      <c r="S98" s="1434"/>
      <c r="T98" s="1434"/>
      <c r="U98" s="1434"/>
      <c r="V98" s="1434"/>
      <c r="W98" s="1434"/>
    </row>
    <row r="99" spans="2:23" ht="20.100000000000001" customHeight="1">
      <c r="B99" s="1432">
        <v>83</v>
      </c>
      <c r="C99" s="1432"/>
      <c r="D99" s="1433" t="str">
        <f>IF('4.住戸一覧'!D102="","",'4.住戸一覧'!D102)</f>
        <v/>
      </c>
      <c r="E99" s="1433"/>
      <c r="F99" s="1433"/>
      <c r="G99" s="1433"/>
      <c r="H99" s="1433" t="str">
        <f>IF('4.住戸一覧'!G102="","",'4.住戸一覧'!G102)</f>
        <v/>
      </c>
      <c r="I99" s="1433"/>
      <c r="J99" s="1434"/>
      <c r="K99" s="1434"/>
      <c r="L99" s="1434"/>
      <c r="M99" s="1434"/>
      <c r="N99" s="1434"/>
      <c r="O99" s="1434"/>
      <c r="P99" s="1434"/>
      <c r="Q99" s="1434"/>
      <c r="R99" s="1434"/>
      <c r="S99" s="1434"/>
      <c r="T99" s="1434"/>
      <c r="U99" s="1434"/>
      <c r="V99" s="1434"/>
      <c r="W99" s="1434"/>
    </row>
    <row r="100" spans="2:23" ht="20.100000000000001" customHeight="1">
      <c r="B100" s="1432">
        <v>84</v>
      </c>
      <c r="C100" s="1432"/>
      <c r="D100" s="1433" t="str">
        <f>IF('4.住戸一覧'!D103="","",'4.住戸一覧'!D103)</f>
        <v/>
      </c>
      <c r="E100" s="1433"/>
      <c r="F100" s="1433"/>
      <c r="G100" s="1433"/>
      <c r="H100" s="1433" t="str">
        <f>IF('4.住戸一覧'!G103="","",'4.住戸一覧'!G103)</f>
        <v/>
      </c>
      <c r="I100" s="1433"/>
      <c r="J100" s="1434"/>
      <c r="K100" s="1434"/>
      <c r="L100" s="1434"/>
      <c r="M100" s="1434"/>
      <c r="N100" s="1434"/>
      <c r="O100" s="1434"/>
      <c r="P100" s="1434"/>
      <c r="Q100" s="1434"/>
      <c r="R100" s="1434"/>
      <c r="S100" s="1434"/>
      <c r="T100" s="1434"/>
      <c r="U100" s="1434"/>
      <c r="V100" s="1434"/>
      <c r="W100" s="1434"/>
    </row>
    <row r="101" spans="2:23" ht="20.100000000000001" customHeight="1">
      <c r="B101" s="1432">
        <v>85</v>
      </c>
      <c r="C101" s="1432"/>
      <c r="D101" s="1433" t="str">
        <f>IF('4.住戸一覧'!D104="","",'4.住戸一覧'!D104)</f>
        <v/>
      </c>
      <c r="E101" s="1433"/>
      <c r="F101" s="1433"/>
      <c r="G101" s="1433"/>
      <c r="H101" s="1433" t="str">
        <f>IF('4.住戸一覧'!G104="","",'4.住戸一覧'!G104)</f>
        <v/>
      </c>
      <c r="I101" s="1433"/>
      <c r="J101" s="1434"/>
      <c r="K101" s="1434"/>
      <c r="L101" s="1434"/>
      <c r="M101" s="1434"/>
      <c r="N101" s="1434"/>
      <c r="O101" s="1434"/>
      <c r="P101" s="1434"/>
      <c r="Q101" s="1434"/>
      <c r="R101" s="1434"/>
      <c r="S101" s="1434"/>
      <c r="T101" s="1434"/>
      <c r="U101" s="1434"/>
      <c r="V101" s="1434"/>
      <c r="W101" s="1434"/>
    </row>
    <row r="102" spans="2:23" ht="20.100000000000001" customHeight="1">
      <c r="B102" s="1432">
        <v>86</v>
      </c>
      <c r="C102" s="1432"/>
      <c r="D102" s="1433" t="str">
        <f>IF('4.住戸一覧'!D105="","",'4.住戸一覧'!D105)</f>
        <v/>
      </c>
      <c r="E102" s="1433"/>
      <c r="F102" s="1433"/>
      <c r="G102" s="1433"/>
      <c r="H102" s="1433" t="str">
        <f>IF('4.住戸一覧'!G105="","",'4.住戸一覧'!G105)</f>
        <v/>
      </c>
      <c r="I102" s="1433"/>
      <c r="J102" s="1434"/>
      <c r="K102" s="1434"/>
      <c r="L102" s="1434"/>
      <c r="M102" s="1434"/>
      <c r="N102" s="1434"/>
      <c r="O102" s="1434"/>
      <c r="P102" s="1434"/>
      <c r="Q102" s="1434"/>
      <c r="R102" s="1434"/>
      <c r="S102" s="1434"/>
      <c r="T102" s="1434"/>
      <c r="U102" s="1434"/>
      <c r="V102" s="1434"/>
      <c r="W102" s="1434"/>
    </row>
    <row r="103" spans="2:23" ht="20.100000000000001" customHeight="1">
      <c r="B103" s="1432">
        <v>87</v>
      </c>
      <c r="C103" s="1432"/>
      <c r="D103" s="1433" t="str">
        <f>IF('4.住戸一覧'!D106="","",'4.住戸一覧'!D106)</f>
        <v/>
      </c>
      <c r="E103" s="1433"/>
      <c r="F103" s="1433"/>
      <c r="G103" s="1433"/>
      <c r="H103" s="1433" t="str">
        <f>IF('4.住戸一覧'!G106="","",'4.住戸一覧'!G106)</f>
        <v/>
      </c>
      <c r="I103" s="1433"/>
      <c r="J103" s="1434"/>
      <c r="K103" s="1434"/>
      <c r="L103" s="1434"/>
      <c r="M103" s="1434"/>
      <c r="N103" s="1434"/>
      <c r="O103" s="1434"/>
      <c r="P103" s="1434"/>
      <c r="Q103" s="1434"/>
      <c r="R103" s="1434"/>
      <c r="S103" s="1434"/>
      <c r="T103" s="1434"/>
      <c r="U103" s="1434"/>
      <c r="V103" s="1434"/>
      <c r="W103" s="1434"/>
    </row>
    <row r="104" spans="2:23" ht="20.100000000000001" customHeight="1">
      <c r="B104" s="1432">
        <v>88</v>
      </c>
      <c r="C104" s="1432"/>
      <c r="D104" s="1433" t="str">
        <f>IF('4.住戸一覧'!D107="","",'4.住戸一覧'!D107)</f>
        <v/>
      </c>
      <c r="E104" s="1433"/>
      <c r="F104" s="1433"/>
      <c r="G104" s="1433"/>
      <c r="H104" s="1433" t="str">
        <f>IF('4.住戸一覧'!G107="","",'4.住戸一覧'!G107)</f>
        <v/>
      </c>
      <c r="I104" s="1433"/>
      <c r="J104" s="1434"/>
      <c r="K104" s="1434"/>
      <c r="L104" s="1434"/>
      <c r="M104" s="1434"/>
      <c r="N104" s="1434"/>
      <c r="O104" s="1434"/>
      <c r="P104" s="1434"/>
      <c r="Q104" s="1434"/>
      <c r="R104" s="1434"/>
      <c r="S104" s="1434"/>
      <c r="T104" s="1434"/>
      <c r="U104" s="1434"/>
      <c r="V104" s="1434"/>
      <c r="W104" s="1434"/>
    </row>
    <row r="105" spans="2:23" ht="20.100000000000001" customHeight="1">
      <c r="B105" s="1432">
        <v>89</v>
      </c>
      <c r="C105" s="1432"/>
      <c r="D105" s="1433" t="str">
        <f>IF('4.住戸一覧'!D108="","",'4.住戸一覧'!D108)</f>
        <v/>
      </c>
      <c r="E105" s="1433"/>
      <c r="F105" s="1433"/>
      <c r="G105" s="1433"/>
      <c r="H105" s="1433" t="str">
        <f>IF('4.住戸一覧'!G108="","",'4.住戸一覧'!G108)</f>
        <v/>
      </c>
      <c r="I105" s="1433"/>
      <c r="J105" s="1434"/>
      <c r="K105" s="1434"/>
      <c r="L105" s="1434"/>
      <c r="M105" s="1434"/>
      <c r="N105" s="1434"/>
      <c r="O105" s="1434"/>
      <c r="P105" s="1434"/>
      <c r="Q105" s="1434"/>
      <c r="R105" s="1434"/>
      <c r="S105" s="1434"/>
      <c r="T105" s="1434"/>
      <c r="U105" s="1434"/>
      <c r="V105" s="1434"/>
      <c r="W105" s="1434"/>
    </row>
    <row r="106" spans="2:23" ht="20.100000000000001" customHeight="1">
      <c r="B106" s="1432">
        <v>90</v>
      </c>
      <c r="C106" s="1432"/>
      <c r="D106" s="1433" t="str">
        <f>IF('4.住戸一覧'!D109="","",'4.住戸一覧'!D109)</f>
        <v/>
      </c>
      <c r="E106" s="1433"/>
      <c r="F106" s="1433"/>
      <c r="G106" s="1433"/>
      <c r="H106" s="1433" t="str">
        <f>IF('4.住戸一覧'!G109="","",'4.住戸一覧'!G109)</f>
        <v/>
      </c>
      <c r="I106" s="1433"/>
      <c r="J106" s="1434"/>
      <c r="K106" s="1434"/>
      <c r="L106" s="1434"/>
      <c r="M106" s="1434"/>
      <c r="N106" s="1434"/>
      <c r="O106" s="1434"/>
      <c r="P106" s="1434"/>
      <c r="Q106" s="1434"/>
      <c r="R106" s="1434"/>
      <c r="S106" s="1434"/>
      <c r="T106" s="1434"/>
      <c r="U106" s="1434"/>
      <c r="V106" s="1434"/>
      <c r="W106" s="1434"/>
    </row>
    <row r="107" spans="2:23" ht="20.100000000000001" customHeight="1">
      <c r="B107" s="1432">
        <v>91</v>
      </c>
      <c r="C107" s="1432"/>
      <c r="D107" s="1433" t="str">
        <f>IF('4.住戸一覧'!D110="","",'4.住戸一覧'!D110)</f>
        <v/>
      </c>
      <c r="E107" s="1433"/>
      <c r="F107" s="1433"/>
      <c r="G107" s="1433"/>
      <c r="H107" s="1433" t="str">
        <f>IF('4.住戸一覧'!G110="","",'4.住戸一覧'!G110)</f>
        <v/>
      </c>
      <c r="I107" s="1433"/>
      <c r="J107" s="1434"/>
      <c r="K107" s="1434"/>
      <c r="L107" s="1434"/>
      <c r="M107" s="1434"/>
      <c r="N107" s="1434"/>
      <c r="O107" s="1434"/>
      <c r="P107" s="1434"/>
      <c r="Q107" s="1434"/>
      <c r="R107" s="1434"/>
      <c r="S107" s="1434"/>
      <c r="T107" s="1434"/>
      <c r="U107" s="1434"/>
      <c r="V107" s="1434"/>
      <c r="W107" s="1434"/>
    </row>
    <row r="108" spans="2:23" ht="20.100000000000001" customHeight="1">
      <c r="B108" s="1432">
        <v>92</v>
      </c>
      <c r="C108" s="1432"/>
      <c r="D108" s="1433" t="str">
        <f>IF('4.住戸一覧'!D111="","",'4.住戸一覧'!D111)</f>
        <v/>
      </c>
      <c r="E108" s="1433"/>
      <c r="F108" s="1433"/>
      <c r="G108" s="1433"/>
      <c r="H108" s="1433" t="str">
        <f>IF('4.住戸一覧'!G111="","",'4.住戸一覧'!G111)</f>
        <v/>
      </c>
      <c r="I108" s="1433"/>
      <c r="J108" s="1434"/>
      <c r="K108" s="1434"/>
      <c r="L108" s="1434"/>
      <c r="M108" s="1434"/>
      <c r="N108" s="1434"/>
      <c r="O108" s="1434"/>
      <c r="P108" s="1434"/>
      <c r="Q108" s="1434"/>
      <c r="R108" s="1434"/>
      <c r="S108" s="1434"/>
      <c r="T108" s="1434"/>
      <c r="U108" s="1434"/>
      <c r="V108" s="1434"/>
      <c r="W108" s="1434"/>
    </row>
    <row r="109" spans="2:23" ht="20.100000000000001" customHeight="1">
      <c r="B109" s="1432">
        <v>93</v>
      </c>
      <c r="C109" s="1432"/>
      <c r="D109" s="1433" t="str">
        <f>IF('4.住戸一覧'!D112="","",'4.住戸一覧'!D112)</f>
        <v/>
      </c>
      <c r="E109" s="1433"/>
      <c r="F109" s="1433"/>
      <c r="G109" s="1433"/>
      <c r="H109" s="1433" t="str">
        <f>IF('4.住戸一覧'!G112="","",'4.住戸一覧'!G112)</f>
        <v/>
      </c>
      <c r="I109" s="1433"/>
      <c r="J109" s="1434"/>
      <c r="K109" s="1434"/>
      <c r="L109" s="1434"/>
      <c r="M109" s="1434"/>
      <c r="N109" s="1434"/>
      <c r="O109" s="1434"/>
      <c r="P109" s="1434"/>
      <c r="Q109" s="1434"/>
      <c r="R109" s="1434"/>
      <c r="S109" s="1434"/>
      <c r="T109" s="1434"/>
      <c r="U109" s="1434"/>
      <c r="V109" s="1434"/>
      <c r="W109" s="1434"/>
    </row>
    <row r="110" spans="2:23" ht="20.100000000000001" customHeight="1">
      <c r="B110" s="1432">
        <v>94</v>
      </c>
      <c r="C110" s="1432"/>
      <c r="D110" s="1433" t="str">
        <f>IF('4.住戸一覧'!D113="","",'4.住戸一覧'!D113)</f>
        <v/>
      </c>
      <c r="E110" s="1433"/>
      <c r="F110" s="1433"/>
      <c r="G110" s="1433"/>
      <c r="H110" s="1433" t="str">
        <f>IF('4.住戸一覧'!G113="","",'4.住戸一覧'!G113)</f>
        <v/>
      </c>
      <c r="I110" s="1433"/>
      <c r="J110" s="1434"/>
      <c r="K110" s="1434"/>
      <c r="L110" s="1434"/>
      <c r="M110" s="1434"/>
      <c r="N110" s="1434"/>
      <c r="O110" s="1434"/>
      <c r="P110" s="1434"/>
      <c r="Q110" s="1434"/>
      <c r="R110" s="1434"/>
      <c r="S110" s="1434"/>
      <c r="T110" s="1434"/>
      <c r="U110" s="1434"/>
      <c r="V110" s="1434"/>
      <c r="W110" s="1434"/>
    </row>
    <row r="111" spans="2:23" ht="20.100000000000001" customHeight="1">
      <c r="B111" s="1432">
        <v>95</v>
      </c>
      <c r="C111" s="1432"/>
      <c r="D111" s="1433" t="str">
        <f>IF('4.住戸一覧'!D114="","",'4.住戸一覧'!D114)</f>
        <v/>
      </c>
      <c r="E111" s="1433"/>
      <c r="F111" s="1433"/>
      <c r="G111" s="1433"/>
      <c r="H111" s="1433" t="str">
        <f>IF('4.住戸一覧'!G114="","",'4.住戸一覧'!G114)</f>
        <v/>
      </c>
      <c r="I111" s="1433"/>
      <c r="J111" s="1434"/>
      <c r="K111" s="1434"/>
      <c r="L111" s="1434"/>
      <c r="M111" s="1434"/>
      <c r="N111" s="1434"/>
      <c r="O111" s="1434"/>
      <c r="P111" s="1434"/>
      <c r="Q111" s="1434"/>
      <c r="R111" s="1434"/>
      <c r="S111" s="1434"/>
      <c r="T111" s="1434"/>
      <c r="U111" s="1434"/>
      <c r="V111" s="1434"/>
      <c r="W111" s="1434"/>
    </row>
    <row r="112" spans="2:23" ht="20.100000000000001" customHeight="1">
      <c r="B112" s="1432">
        <v>96</v>
      </c>
      <c r="C112" s="1432"/>
      <c r="D112" s="1433" t="str">
        <f>IF('4.住戸一覧'!D115="","",'4.住戸一覧'!D115)</f>
        <v/>
      </c>
      <c r="E112" s="1433"/>
      <c r="F112" s="1433"/>
      <c r="G112" s="1433"/>
      <c r="H112" s="1433" t="str">
        <f>IF('4.住戸一覧'!G115="","",'4.住戸一覧'!G115)</f>
        <v/>
      </c>
      <c r="I112" s="1433"/>
      <c r="J112" s="1434"/>
      <c r="K112" s="1434"/>
      <c r="L112" s="1434"/>
      <c r="M112" s="1434"/>
      <c r="N112" s="1434"/>
      <c r="O112" s="1434"/>
      <c r="P112" s="1434"/>
      <c r="Q112" s="1434"/>
      <c r="R112" s="1434"/>
      <c r="S112" s="1434"/>
      <c r="T112" s="1434"/>
      <c r="U112" s="1434"/>
      <c r="V112" s="1434"/>
      <c r="W112" s="1434"/>
    </row>
    <row r="113" spans="2:23" ht="20.100000000000001" customHeight="1">
      <c r="B113" s="1432">
        <v>97</v>
      </c>
      <c r="C113" s="1432"/>
      <c r="D113" s="1433" t="str">
        <f>IF('4.住戸一覧'!D116="","",'4.住戸一覧'!D116)</f>
        <v/>
      </c>
      <c r="E113" s="1433"/>
      <c r="F113" s="1433"/>
      <c r="G113" s="1433"/>
      <c r="H113" s="1433" t="str">
        <f>IF('4.住戸一覧'!G116="","",'4.住戸一覧'!G116)</f>
        <v/>
      </c>
      <c r="I113" s="1433"/>
      <c r="J113" s="1434"/>
      <c r="K113" s="1434"/>
      <c r="L113" s="1434"/>
      <c r="M113" s="1434"/>
      <c r="N113" s="1434"/>
      <c r="O113" s="1434"/>
      <c r="P113" s="1434"/>
      <c r="Q113" s="1434"/>
      <c r="R113" s="1434"/>
      <c r="S113" s="1434"/>
      <c r="T113" s="1434"/>
      <c r="U113" s="1434"/>
      <c r="V113" s="1434"/>
      <c r="W113" s="1434"/>
    </row>
    <row r="114" spans="2:23" ht="20.100000000000001" customHeight="1">
      <c r="B114" s="1432">
        <v>98</v>
      </c>
      <c r="C114" s="1432"/>
      <c r="D114" s="1433" t="str">
        <f>IF('4.住戸一覧'!D117="","",'4.住戸一覧'!D117)</f>
        <v/>
      </c>
      <c r="E114" s="1433"/>
      <c r="F114" s="1433"/>
      <c r="G114" s="1433"/>
      <c r="H114" s="1433" t="str">
        <f>IF('4.住戸一覧'!G117="","",'4.住戸一覧'!G117)</f>
        <v/>
      </c>
      <c r="I114" s="1433"/>
      <c r="J114" s="1434"/>
      <c r="K114" s="1434"/>
      <c r="L114" s="1434"/>
      <c r="M114" s="1434"/>
      <c r="N114" s="1434"/>
      <c r="O114" s="1434"/>
      <c r="P114" s="1434"/>
      <c r="Q114" s="1434"/>
      <c r="R114" s="1434"/>
      <c r="S114" s="1434"/>
      <c r="T114" s="1434"/>
      <c r="U114" s="1434"/>
      <c r="V114" s="1434"/>
      <c r="W114" s="1434"/>
    </row>
    <row r="115" spans="2:23" ht="20.100000000000001" customHeight="1">
      <c r="B115" s="1432">
        <v>99</v>
      </c>
      <c r="C115" s="1432"/>
      <c r="D115" s="1433" t="str">
        <f>IF('4.住戸一覧'!D118="","",'4.住戸一覧'!D118)</f>
        <v/>
      </c>
      <c r="E115" s="1433"/>
      <c r="F115" s="1433"/>
      <c r="G115" s="1433"/>
      <c r="H115" s="1433" t="str">
        <f>IF('4.住戸一覧'!G118="","",'4.住戸一覧'!G118)</f>
        <v/>
      </c>
      <c r="I115" s="1433"/>
      <c r="J115" s="1434"/>
      <c r="K115" s="1434"/>
      <c r="L115" s="1434"/>
      <c r="M115" s="1434"/>
      <c r="N115" s="1434"/>
      <c r="O115" s="1434"/>
      <c r="P115" s="1434"/>
      <c r="Q115" s="1434"/>
      <c r="R115" s="1434"/>
      <c r="S115" s="1434"/>
      <c r="T115" s="1434"/>
      <c r="U115" s="1434"/>
      <c r="V115" s="1434"/>
      <c r="W115" s="1434"/>
    </row>
    <row r="116" spans="2:23" ht="20.100000000000001" customHeight="1">
      <c r="B116" s="1432">
        <v>100</v>
      </c>
      <c r="C116" s="1432"/>
      <c r="D116" s="1433" t="str">
        <f>IF('4.住戸一覧'!D119="","",'4.住戸一覧'!D119)</f>
        <v/>
      </c>
      <c r="E116" s="1433"/>
      <c r="F116" s="1433"/>
      <c r="G116" s="1433"/>
      <c r="H116" s="1433" t="str">
        <f>IF('4.住戸一覧'!G119="","",'4.住戸一覧'!G119)</f>
        <v/>
      </c>
      <c r="I116" s="1433"/>
      <c r="J116" s="1434"/>
      <c r="K116" s="1434"/>
      <c r="L116" s="1434"/>
      <c r="M116" s="1434"/>
      <c r="N116" s="1434"/>
      <c r="O116" s="1434"/>
      <c r="P116" s="1434"/>
      <c r="Q116" s="1434"/>
      <c r="R116" s="1434"/>
      <c r="S116" s="1434"/>
      <c r="T116" s="1434"/>
      <c r="U116" s="1434"/>
      <c r="V116" s="1434"/>
      <c r="W116" s="1434"/>
    </row>
    <row r="117" spans="2:23" ht="20.100000000000001" customHeight="1">
      <c r="B117" s="1432">
        <v>101</v>
      </c>
      <c r="C117" s="1432"/>
      <c r="D117" s="1433" t="str">
        <f>IF('4.住戸一覧'!D120="","",'4.住戸一覧'!D120)</f>
        <v/>
      </c>
      <c r="E117" s="1433"/>
      <c r="F117" s="1433"/>
      <c r="G117" s="1433"/>
      <c r="H117" s="1433" t="str">
        <f>IF('4.住戸一覧'!G120="","",'4.住戸一覧'!G120)</f>
        <v/>
      </c>
      <c r="I117" s="1433"/>
      <c r="J117" s="1434"/>
      <c r="K117" s="1434"/>
      <c r="L117" s="1434"/>
      <c r="M117" s="1434"/>
      <c r="N117" s="1434"/>
      <c r="O117" s="1434"/>
      <c r="P117" s="1434"/>
      <c r="Q117" s="1434"/>
      <c r="R117" s="1434"/>
      <c r="S117" s="1434"/>
      <c r="T117" s="1434"/>
      <c r="U117" s="1434"/>
      <c r="V117" s="1434"/>
      <c r="W117" s="1434"/>
    </row>
    <row r="118" spans="2:23" ht="20.100000000000001" customHeight="1">
      <c r="B118" s="1432">
        <v>102</v>
      </c>
      <c r="C118" s="1432"/>
      <c r="D118" s="1433" t="str">
        <f>IF('4.住戸一覧'!D121="","",'4.住戸一覧'!D121)</f>
        <v/>
      </c>
      <c r="E118" s="1433"/>
      <c r="F118" s="1433"/>
      <c r="G118" s="1433"/>
      <c r="H118" s="1433" t="str">
        <f>IF('4.住戸一覧'!G121="","",'4.住戸一覧'!G121)</f>
        <v/>
      </c>
      <c r="I118" s="1433"/>
      <c r="J118" s="1434"/>
      <c r="K118" s="1434"/>
      <c r="L118" s="1434"/>
      <c r="M118" s="1434"/>
      <c r="N118" s="1434"/>
      <c r="O118" s="1434"/>
      <c r="P118" s="1434"/>
      <c r="Q118" s="1434"/>
      <c r="R118" s="1434"/>
      <c r="S118" s="1434"/>
      <c r="T118" s="1434"/>
      <c r="U118" s="1434"/>
      <c r="V118" s="1434"/>
      <c r="W118" s="1434"/>
    </row>
    <row r="119" spans="2:23" ht="20.100000000000001" customHeight="1">
      <c r="B119" s="1432">
        <v>103</v>
      </c>
      <c r="C119" s="1432"/>
      <c r="D119" s="1433" t="str">
        <f>IF('4.住戸一覧'!D122="","",'4.住戸一覧'!D122)</f>
        <v/>
      </c>
      <c r="E119" s="1433"/>
      <c r="F119" s="1433"/>
      <c r="G119" s="1433"/>
      <c r="H119" s="1433" t="str">
        <f>IF('4.住戸一覧'!G122="","",'4.住戸一覧'!G122)</f>
        <v/>
      </c>
      <c r="I119" s="1433"/>
      <c r="J119" s="1434"/>
      <c r="K119" s="1434"/>
      <c r="L119" s="1434"/>
      <c r="M119" s="1434"/>
      <c r="N119" s="1434"/>
      <c r="O119" s="1434"/>
      <c r="P119" s="1434"/>
      <c r="Q119" s="1434"/>
      <c r="R119" s="1434"/>
      <c r="S119" s="1434"/>
      <c r="T119" s="1434"/>
      <c r="U119" s="1434"/>
      <c r="V119" s="1434"/>
      <c r="W119" s="1434"/>
    </row>
    <row r="120" spans="2:23" ht="20.100000000000001" customHeight="1">
      <c r="B120" s="1432">
        <v>104</v>
      </c>
      <c r="C120" s="1432"/>
      <c r="D120" s="1433" t="str">
        <f>IF('4.住戸一覧'!D123="","",'4.住戸一覧'!D123)</f>
        <v/>
      </c>
      <c r="E120" s="1433"/>
      <c r="F120" s="1433"/>
      <c r="G120" s="1433"/>
      <c r="H120" s="1433" t="str">
        <f>IF('4.住戸一覧'!G123="","",'4.住戸一覧'!G123)</f>
        <v/>
      </c>
      <c r="I120" s="1433"/>
      <c r="J120" s="1434"/>
      <c r="K120" s="1434"/>
      <c r="L120" s="1434"/>
      <c r="M120" s="1434"/>
      <c r="N120" s="1434"/>
      <c r="O120" s="1434"/>
      <c r="P120" s="1434"/>
      <c r="Q120" s="1434"/>
      <c r="R120" s="1434"/>
      <c r="S120" s="1434"/>
      <c r="T120" s="1434"/>
      <c r="U120" s="1434"/>
      <c r="V120" s="1434"/>
      <c r="W120" s="1434"/>
    </row>
    <row r="121" spans="2:23" ht="20.100000000000001" customHeight="1">
      <c r="B121" s="1432">
        <v>105</v>
      </c>
      <c r="C121" s="1432"/>
      <c r="D121" s="1433" t="str">
        <f>IF('4.住戸一覧'!D124="","",'4.住戸一覧'!D124)</f>
        <v/>
      </c>
      <c r="E121" s="1433"/>
      <c r="F121" s="1433"/>
      <c r="G121" s="1433"/>
      <c r="H121" s="1433" t="str">
        <f>IF('4.住戸一覧'!G124="","",'4.住戸一覧'!G124)</f>
        <v/>
      </c>
      <c r="I121" s="1433"/>
      <c r="J121" s="1434"/>
      <c r="K121" s="1434"/>
      <c r="L121" s="1434"/>
      <c r="M121" s="1434"/>
      <c r="N121" s="1434"/>
      <c r="O121" s="1434"/>
      <c r="P121" s="1434"/>
      <c r="Q121" s="1434"/>
      <c r="R121" s="1434"/>
      <c r="S121" s="1434"/>
      <c r="T121" s="1434"/>
      <c r="U121" s="1434"/>
      <c r="V121" s="1434"/>
      <c r="W121" s="1434"/>
    </row>
    <row r="122" spans="2:23" ht="20.100000000000001" customHeight="1">
      <c r="B122" s="1432">
        <v>106</v>
      </c>
      <c r="C122" s="1432"/>
      <c r="D122" s="1433" t="str">
        <f>IF('4.住戸一覧'!D125="","",'4.住戸一覧'!D125)</f>
        <v/>
      </c>
      <c r="E122" s="1433"/>
      <c r="F122" s="1433"/>
      <c r="G122" s="1433"/>
      <c r="H122" s="1433" t="str">
        <f>IF('4.住戸一覧'!G125="","",'4.住戸一覧'!G125)</f>
        <v/>
      </c>
      <c r="I122" s="1433"/>
      <c r="J122" s="1434"/>
      <c r="K122" s="1434"/>
      <c r="L122" s="1434"/>
      <c r="M122" s="1434"/>
      <c r="N122" s="1434"/>
      <c r="O122" s="1434"/>
      <c r="P122" s="1434"/>
      <c r="Q122" s="1434"/>
      <c r="R122" s="1434"/>
      <c r="S122" s="1434"/>
      <c r="T122" s="1434"/>
      <c r="U122" s="1434"/>
      <c r="V122" s="1434"/>
      <c r="W122" s="1434"/>
    </row>
    <row r="123" spans="2:23" ht="20.100000000000001" customHeight="1">
      <c r="B123" s="1432">
        <v>107</v>
      </c>
      <c r="C123" s="1432"/>
      <c r="D123" s="1433" t="str">
        <f>IF('4.住戸一覧'!D126="","",'4.住戸一覧'!D126)</f>
        <v/>
      </c>
      <c r="E123" s="1433"/>
      <c r="F123" s="1433"/>
      <c r="G123" s="1433"/>
      <c r="H123" s="1433" t="str">
        <f>IF('4.住戸一覧'!G126="","",'4.住戸一覧'!G126)</f>
        <v/>
      </c>
      <c r="I123" s="1433"/>
      <c r="J123" s="1434"/>
      <c r="K123" s="1434"/>
      <c r="L123" s="1434"/>
      <c r="M123" s="1434"/>
      <c r="N123" s="1434"/>
      <c r="O123" s="1434"/>
      <c r="P123" s="1434"/>
      <c r="Q123" s="1434"/>
      <c r="R123" s="1434"/>
      <c r="S123" s="1434"/>
      <c r="T123" s="1434"/>
      <c r="U123" s="1434"/>
      <c r="V123" s="1434"/>
      <c r="W123" s="1434"/>
    </row>
    <row r="124" spans="2:23" ht="20.100000000000001" customHeight="1">
      <c r="B124" s="1432">
        <v>108</v>
      </c>
      <c r="C124" s="1432"/>
      <c r="D124" s="1433" t="str">
        <f>IF('4.住戸一覧'!D127="","",'4.住戸一覧'!D127)</f>
        <v/>
      </c>
      <c r="E124" s="1433"/>
      <c r="F124" s="1433"/>
      <c r="G124" s="1433"/>
      <c r="H124" s="1433" t="str">
        <f>IF('4.住戸一覧'!G127="","",'4.住戸一覧'!G127)</f>
        <v/>
      </c>
      <c r="I124" s="1433"/>
      <c r="J124" s="1434"/>
      <c r="K124" s="1434"/>
      <c r="L124" s="1434"/>
      <c r="M124" s="1434"/>
      <c r="N124" s="1434"/>
      <c r="O124" s="1434"/>
      <c r="P124" s="1434"/>
      <c r="Q124" s="1434"/>
      <c r="R124" s="1434"/>
      <c r="S124" s="1434"/>
      <c r="T124" s="1434"/>
      <c r="U124" s="1434"/>
      <c r="V124" s="1434"/>
      <c r="W124" s="1434"/>
    </row>
    <row r="125" spans="2:23" ht="20.100000000000001" customHeight="1">
      <c r="B125" s="1432">
        <v>109</v>
      </c>
      <c r="C125" s="1432"/>
      <c r="D125" s="1433" t="str">
        <f>IF('4.住戸一覧'!D128="","",'4.住戸一覧'!D128)</f>
        <v/>
      </c>
      <c r="E125" s="1433"/>
      <c r="F125" s="1433"/>
      <c r="G125" s="1433"/>
      <c r="H125" s="1433" t="str">
        <f>IF('4.住戸一覧'!G128="","",'4.住戸一覧'!G128)</f>
        <v/>
      </c>
      <c r="I125" s="1433"/>
      <c r="J125" s="1434"/>
      <c r="K125" s="1434"/>
      <c r="L125" s="1434"/>
      <c r="M125" s="1434"/>
      <c r="N125" s="1434"/>
      <c r="O125" s="1434"/>
      <c r="P125" s="1434"/>
      <c r="Q125" s="1434"/>
      <c r="R125" s="1434"/>
      <c r="S125" s="1434"/>
      <c r="T125" s="1434"/>
      <c r="U125" s="1434"/>
      <c r="V125" s="1434"/>
      <c r="W125" s="1434"/>
    </row>
    <row r="126" spans="2:23" ht="20.100000000000001" customHeight="1">
      <c r="B126" s="1432">
        <v>110</v>
      </c>
      <c r="C126" s="1432"/>
      <c r="D126" s="1433" t="str">
        <f>IF('4.住戸一覧'!D129="","",'4.住戸一覧'!D129)</f>
        <v/>
      </c>
      <c r="E126" s="1433"/>
      <c r="F126" s="1433"/>
      <c r="G126" s="1433"/>
      <c r="H126" s="1433" t="str">
        <f>IF('4.住戸一覧'!G129="","",'4.住戸一覧'!G129)</f>
        <v/>
      </c>
      <c r="I126" s="1433"/>
      <c r="J126" s="1434"/>
      <c r="K126" s="1434"/>
      <c r="L126" s="1434"/>
      <c r="M126" s="1434"/>
      <c r="N126" s="1434"/>
      <c r="O126" s="1434"/>
      <c r="P126" s="1434"/>
      <c r="Q126" s="1434"/>
      <c r="R126" s="1434"/>
      <c r="S126" s="1434"/>
      <c r="T126" s="1434"/>
      <c r="U126" s="1434"/>
      <c r="V126" s="1434"/>
      <c r="W126" s="1434"/>
    </row>
    <row r="127" spans="2:23" ht="24.95" customHeight="1">
      <c r="B127" s="1435" t="s">
        <v>341</v>
      </c>
      <c r="C127" s="1436"/>
      <c r="D127" s="1439" t="s">
        <v>342</v>
      </c>
      <c r="E127" s="1440"/>
      <c r="F127" s="1440"/>
      <c r="G127" s="1441"/>
      <c r="H127" s="1445" t="s">
        <v>559</v>
      </c>
      <c r="I127" s="1446"/>
      <c r="J127" s="1449" t="s">
        <v>477</v>
      </c>
      <c r="K127" s="1449"/>
      <c r="L127" s="1449"/>
      <c r="M127" s="1449" t="s">
        <v>454</v>
      </c>
      <c r="N127" s="1449"/>
      <c r="O127" s="1449"/>
      <c r="P127" s="1449" t="s">
        <v>566</v>
      </c>
      <c r="Q127" s="1449"/>
      <c r="R127" s="1449"/>
      <c r="S127" s="1451" t="s">
        <v>568</v>
      </c>
      <c r="T127" s="1451"/>
      <c r="U127" s="1451"/>
      <c r="V127" s="1451"/>
      <c r="W127" s="1451"/>
    </row>
    <row r="128" spans="2:23" ht="24.75" customHeight="1">
      <c r="B128" s="1437"/>
      <c r="C128" s="1438"/>
      <c r="D128" s="1442"/>
      <c r="E128" s="1443"/>
      <c r="F128" s="1443"/>
      <c r="G128" s="1444"/>
      <c r="H128" s="1447"/>
      <c r="I128" s="1448"/>
      <c r="J128" s="1450"/>
      <c r="K128" s="1450"/>
      <c r="L128" s="1450"/>
      <c r="M128" s="1450"/>
      <c r="N128" s="1450"/>
      <c r="O128" s="1450"/>
      <c r="P128" s="1450"/>
      <c r="Q128" s="1450"/>
      <c r="R128" s="1450"/>
      <c r="S128" s="1452" t="s">
        <v>567</v>
      </c>
      <c r="T128" s="1452"/>
      <c r="U128" s="1452"/>
      <c r="V128" s="1453" t="s">
        <v>569</v>
      </c>
      <c r="W128" s="1453"/>
    </row>
    <row r="129" spans="2:23" ht="20.100000000000001" customHeight="1">
      <c r="B129" s="1432">
        <v>111</v>
      </c>
      <c r="C129" s="1432"/>
      <c r="D129" s="1433" t="str">
        <f>IF('4.住戸一覧'!D130="","",'4.住戸一覧'!D130)</f>
        <v/>
      </c>
      <c r="E129" s="1433"/>
      <c r="F129" s="1433"/>
      <c r="G129" s="1433"/>
      <c r="H129" s="1433" t="str">
        <f>IF('4.住戸一覧'!G130="","",'4.住戸一覧'!G130)</f>
        <v/>
      </c>
      <c r="I129" s="1433"/>
      <c r="J129" s="1434"/>
      <c r="K129" s="1434"/>
      <c r="L129" s="1434"/>
      <c r="M129" s="1434"/>
      <c r="N129" s="1434"/>
      <c r="O129" s="1434"/>
      <c r="P129" s="1434"/>
      <c r="Q129" s="1434"/>
      <c r="R129" s="1434"/>
      <c r="S129" s="1434"/>
      <c r="T129" s="1434"/>
      <c r="U129" s="1434"/>
      <c r="V129" s="1434"/>
      <c r="W129" s="1434"/>
    </row>
    <row r="130" spans="2:23" ht="20.100000000000001" customHeight="1">
      <c r="B130" s="1432">
        <v>112</v>
      </c>
      <c r="C130" s="1432"/>
      <c r="D130" s="1433" t="str">
        <f>IF('4.住戸一覧'!D131="","",'4.住戸一覧'!D131)</f>
        <v/>
      </c>
      <c r="E130" s="1433"/>
      <c r="F130" s="1433"/>
      <c r="G130" s="1433"/>
      <c r="H130" s="1433" t="str">
        <f>IF('4.住戸一覧'!G131="","",'4.住戸一覧'!G131)</f>
        <v/>
      </c>
      <c r="I130" s="1433"/>
      <c r="J130" s="1434"/>
      <c r="K130" s="1434"/>
      <c r="L130" s="1434"/>
      <c r="M130" s="1434"/>
      <c r="N130" s="1434"/>
      <c r="O130" s="1434"/>
      <c r="P130" s="1434"/>
      <c r="Q130" s="1434"/>
      <c r="R130" s="1434"/>
      <c r="S130" s="1434"/>
      <c r="T130" s="1434"/>
      <c r="U130" s="1434"/>
      <c r="V130" s="1434"/>
      <c r="W130" s="1434"/>
    </row>
    <row r="131" spans="2:23" ht="20.100000000000001" customHeight="1">
      <c r="B131" s="1432">
        <v>113</v>
      </c>
      <c r="C131" s="1432"/>
      <c r="D131" s="1433" t="str">
        <f>IF('4.住戸一覧'!D132="","",'4.住戸一覧'!D132)</f>
        <v/>
      </c>
      <c r="E131" s="1433"/>
      <c r="F131" s="1433"/>
      <c r="G131" s="1433"/>
      <c r="H131" s="1433" t="str">
        <f>IF('4.住戸一覧'!G132="","",'4.住戸一覧'!G132)</f>
        <v/>
      </c>
      <c r="I131" s="1433"/>
      <c r="J131" s="1434"/>
      <c r="K131" s="1434"/>
      <c r="L131" s="1434"/>
      <c r="M131" s="1434"/>
      <c r="N131" s="1434"/>
      <c r="O131" s="1434"/>
      <c r="P131" s="1434"/>
      <c r="Q131" s="1434"/>
      <c r="R131" s="1434"/>
      <c r="S131" s="1434"/>
      <c r="T131" s="1434"/>
      <c r="U131" s="1434"/>
      <c r="V131" s="1434"/>
      <c r="W131" s="1434"/>
    </row>
    <row r="132" spans="2:23" ht="20.100000000000001" customHeight="1">
      <c r="B132" s="1432">
        <v>114</v>
      </c>
      <c r="C132" s="1432"/>
      <c r="D132" s="1433" t="str">
        <f>IF('4.住戸一覧'!D133="","",'4.住戸一覧'!D133)</f>
        <v/>
      </c>
      <c r="E132" s="1433"/>
      <c r="F132" s="1433"/>
      <c r="G132" s="1433"/>
      <c r="H132" s="1433" t="str">
        <f>IF('4.住戸一覧'!G133="","",'4.住戸一覧'!G133)</f>
        <v/>
      </c>
      <c r="I132" s="1433"/>
      <c r="J132" s="1434"/>
      <c r="K132" s="1434"/>
      <c r="L132" s="1434"/>
      <c r="M132" s="1434"/>
      <c r="N132" s="1434"/>
      <c r="O132" s="1434"/>
      <c r="P132" s="1434"/>
      <c r="Q132" s="1434"/>
      <c r="R132" s="1434"/>
      <c r="S132" s="1434"/>
      <c r="T132" s="1434"/>
      <c r="U132" s="1434"/>
      <c r="V132" s="1434"/>
      <c r="W132" s="1434"/>
    </row>
    <row r="133" spans="2:23" ht="20.100000000000001" customHeight="1">
      <c r="B133" s="1432">
        <v>115</v>
      </c>
      <c r="C133" s="1432"/>
      <c r="D133" s="1433" t="str">
        <f>IF('4.住戸一覧'!D134="","",'4.住戸一覧'!D134)</f>
        <v/>
      </c>
      <c r="E133" s="1433"/>
      <c r="F133" s="1433"/>
      <c r="G133" s="1433"/>
      <c r="H133" s="1433" t="str">
        <f>IF('4.住戸一覧'!G134="","",'4.住戸一覧'!G134)</f>
        <v/>
      </c>
      <c r="I133" s="1433"/>
      <c r="J133" s="1434"/>
      <c r="K133" s="1434"/>
      <c r="L133" s="1434"/>
      <c r="M133" s="1434"/>
      <c r="N133" s="1434"/>
      <c r="O133" s="1434"/>
      <c r="P133" s="1434"/>
      <c r="Q133" s="1434"/>
      <c r="R133" s="1434"/>
      <c r="S133" s="1434"/>
      <c r="T133" s="1434"/>
      <c r="U133" s="1434"/>
      <c r="V133" s="1434"/>
      <c r="W133" s="1434"/>
    </row>
    <row r="134" spans="2:23" ht="20.100000000000001" customHeight="1">
      <c r="B134" s="1432">
        <v>116</v>
      </c>
      <c r="C134" s="1432"/>
      <c r="D134" s="1433" t="str">
        <f>IF('4.住戸一覧'!D138="","",'4.住戸一覧'!D138)</f>
        <v/>
      </c>
      <c r="E134" s="1433"/>
      <c r="F134" s="1433"/>
      <c r="G134" s="1433"/>
      <c r="H134" s="1433" t="str">
        <f>IF('4.住戸一覧'!G138="","",'4.住戸一覧'!G138)</f>
        <v/>
      </c>
      <c r="I134" s="1433"/>
      <c r="J134" s="1434"/>
      <c r="K134" s="1434"/>
      <c r="L134" s="1434"/>
      <c r="M134" s="1434"/>
      <c r="N134" s="1434"/>
      <c r="O134" s="1434"/>
      <c r="P134" s="1434"/>
      <c r="Q134" s="1434"/>
      <c r="R134" s="1434"/>
      <c r="S134" s="1434"/>
      <c r="T134" s="1434"/>
      <c r="U134" s="1434"/>
      <c r="V134" s="1434"/>
      <c r="W134" s="1434"/>
    </row>
    <row r="135" spans="2:23" ht="20.100000000000001" customHeight="1">
      <c r="B135" s="1432">
        <v>117</v>
      </c>
      <c r="C135" s="1432"/>
      <c r="D135" s="1433" t="str">
        <f>IF('4.住戸一覧'!D139="","",'4.住戸一覧'!D139)</f>
        <v/>
      </c>
      <c r="E135" s="1433"/>
      <c r="F135" s="1433"/>
      <c r="G135" s="1433"/>
      <c r="H135" s="1433" t="str">
        <f>IF('4.住戸一覧'!G139="","",'4.住戸一覧'!G139)</f>
        <v/>
      </c>
      <c r="I135" s="1433"/>
      <c r="J135" s="1434"/>
      <c r="K135" s="1434"/>
      <c r="L135" s="1434"/>
      <c r="M135" s="1434"/>
      <c r="N135" s="1434"/>
      <c r="O135" s="1434"/>
      <c r="P135" s="1434"/>
      <c r="Q135" s="1434"/>
      <c r="R135" s="1434"/>
      <c r="S135" s="1434"/>
      <c r="T135" s="1434"/>
      <c r="U135" s="1434"/>
      <c r="V135" s="1434"/>
      <c r="W135" s="1434"/>
    </row>
    <row r="136" spans="2:23" ht="20.100000000000001" customHeight="1">
      <c r="B136" s="1432">
        <v>118</v>
      </c>
      <c r="C136" s="1432"/>
      <c r="D136" s="1433" t="str">
        <f>IF('4.住戸一覧'!D140="","",'4.住戸一覧'!D140)</f>
        <v/>
      </c>
      <c r="E136" s="1433"/>
      <c r="F136" s="1433"/>
      <c r="G136" s="1433"/>
      <c r="H136" s="1433" t="str">
        <f>IF('4.住戸一覧'!G140="","",'4.住戸一覧'!G140)</f>
        <v/>
      </c>
      <c r="I136" s="1433"/>
      <c r="J136" s="1434"/>
      <c r="K136" s="1434"/>
      <c r="L136" s="1434"/>
      <c r="M136" s="1434"/>
      <c r="N136" s="1434"/>
      <c r="O136" s="1434"/>
      <c r="P136" s="1434"/>
      <c r="Q136" s="1434"/>
      <c r="R136" s="1434"/>
      <c r="S136" s="1434"/>
      <c r="T136" s="1434"/>
      <c r="U136" s="1434"/>
      <c r="V136" s="1434"/>
      <c r="W136" s="1434"/>
    </row>
    <row r="137" spans="2:23" ht="20.100000000000001" customHeight="1">
      <c r="B137" s="1432">
        <v>119</v>
      </c>
      <c r="C137" s="1432"/>
      <c r="D137" s="1433" t="str">
        <f>IF('4.住戸一覧'!D141="","",'4.住戸一覧'!D141)</f>
        <v/>
      </c>
      <c r="E137" s="1433"/>
      <c r="F137" s="1433"/>
      <c r="G137" s="1433"/>
      <c r="H137" s="1433" t="str">
        <f>IF('4.住戸一覧'!G141="","",'4.住戸一覧'!G141)</f>
        <v/>
      </c>
      <c r="I137" s="1433"/>
      <c r="J137" s="1434"/>
      <c r="K137" s="1434"/>
      <c r="L137" s="1434"/>
      <c r="M137" s="1434"/>
      <c r="N137" s="1434"/>
      <c r="O137" s="1434"/>
      <c r="P137" s="1434"/>
      <c r="Q137" s="1434"/>
      <c r="R137" s="1434"/>
      <c r="S137" s="1434"/>
      <c r="T137" s="1434"/>
      <c r="U137" s="1434"/>
      <c r="V137" s="1434"/>
      <c r="W137" s="1434"/>
    </row>
    <row r="138" spans="2:23" ht="20.100000000000001" customHeight="1">
      <c r="B138" s="1432">
        <v>120</v>
      </c>
      <c r="C138" s="1432"/>
      <c r="D138" s="1433" t="str">
        <f>IF('4.住戸一覧'!D142="","",'4.住戸一覧'!D142)</f>
        <v/>
      </c>
      <c r="E138" s="1433"/>
      <c r="F138" s="1433"/>
      <c r="G138" s="1433"/>
      <c r="H138" s="1433" t="str">
        <f>IF('4.住戸一覧'!G142="","",'4.住戸一覧'!G142)</f>
        <v/>
      </c>
      <c r="I138" s="1433"/>
      <c r="J138" s="1434"/>
      <c r="K138" s="1434"/>
      <c r="L138" s="1434"/>
      <c r="M138" s="1434"/>
      <c r="N138" s="1434"/>
      <c r="O138" s="1434"/>
      <c r="P138" s="1434"/>
      <c r="Q138" s="1434"/>
      <c r="R138" s="1434"/>
      <c r="S138" s="1434"/>
      <c r="T138" s="1434"/>
      <c r="U138" s="1434"/>
      <c r="V138" s="1434"/>
      <c r="W138" s="1434"/>
    </row>
    <row r="139" spans="2:23" ht="20.100000000000001" customHeight="1">
      <c r="B139" s="1432">
        <v>121</v>
      </c>
      <c r="C139" s="1432"/>
      <c r="D139" s="1433" t="str">
        <f>IF('4.住戸一覧'!D143="","",'4.住戸一覧'!D143)</f>
        <v/>
      </c>
      <c r="E139" s="1433"/>
      <c r="F139" s="1433"/>
      <c r="G139" s="1433"/>
      <c r="H139" s="1433" t="str">
        <f>IF('4.住戸一覧'!G143="","",'4.住戸一覧'!G143)</f>
        <v/>
      </c>
      <c r="I139" s="1433"/>
      <c r="J139" s="1434"/>
      <c r="K139" s="1434"/>
      <c r="L139" s="1434"/>
      <c r="M139" s="1434"/>
      <c r="N139" s="1434"/>
      <c r="O139" s="1434"/>
      <c r="P139" s="1434"/>
      <c r="Q139" s="1434"/>
      <c r="R139" s="1434"/>
      <c r="S139" s="1434"/>
      <c r="T139" s="1434"/>
      <c r="U139" s="1434"/>
      <c r="V139" s="1434"/>
      <c r="W139" s="1434"/>
    </row>
    <row r="140" spans="2:23" ht="20.100000000000001" customHeight="1">
      <c r="B140" s="1432">
        <v>122</v>
      </c>
      <c r="C140" s="1432"/>
      <c r="D140" s="1433" t="str">
        <f>IF('4.住戸一覧'!D144="","",'4.住戸一覧'!D144)</f>
        <v/>
      </c>
      <c r="E140" s="1433"/>
      <c r="F140" s="1433"/>
      <c r="G140" s="1433"/>
      <c r="H140" s="1433" t="str">
        <f>IF('4.住戸一覧'!G144="","",'4.住戸一覧'!G144)</f>
        <v/>
      </c>
      <c r="I140" s="1433"/>
      <c r="J140" s="1434"/>
      <c r="K140" s="1434"/>
      <c r="L140" s="1434"/>
      <c r="M140" s="1434"/>
      <c r="N140" s="1434"/>
      <c r="O140" s="1434"/>
      <c r="P140" s="1434"/>
      <c r="Q140" s="1434"/>
      <c r="R140" s="1434"/>
      <c r="S140" s="1434"/>
      <c r="T140" s="1434"/>
      <c r="U140" s="1434"/>
      <c r="V140" s="1434"/>
      <c r="W140" s="1434"/>
    </row>
    <row r="141" spans="2:23" ht="20.100000000000001" customHeight="1">
      <c r="B141" s="1432">
        <v>123</v>
      </c>
      <c r="C141" s="1432"/>
      <c r="D141" s="1433" t="str">
        <f>IF('4.住戸一覧'!D145="","",'4.住戸一覧'!D145)</f>
        <v/>
      </c>
      <c r="E141" s="1433"/>
      <c r="F141" s="1433"/>
      <c r="G141" s="1433"/>
      <c r="H141" s="1433" t="str">
        <f>IF('4.住戸一覧'!G145="","",'4.住戸一覧'!G145)</f>
        <v/>
      </c>
      <c r="I141" s="1433"/>
      <c r="J141" s="1434"/>
      <c r="K141" s="1434"/>
      <c r="L141" s="1434"/>
      <c r="M141" s="1434"/>
      <c r="N141" s="1434"/>
      <c r="O141" s="1434"/>
      <c r="P141" s="1434"/>
      <c r="Q141" s="1434"/>
      <c r="R141" s="1434"/>
      <c r="S141" s="1434"/>
      <c r="T141" s="1434"/>
      <c r="U141" s="1434"/>
      <c r="V141" s="1434"/>
      <c r="W141" s="1434"/>
    </row>
    <row r="142" spans="2:23" ht="20.100000000000001" customHeight="1">
      <c r="B142" s="1432">
        <v>124</v>
      </c>
      <c r="C142" s="1432"/>
      <c r="D142" s="1433" t="str">
        <f>IF('4.住戸一覧'!D146="","",'4.住戸一覧'!D146)</f>
        <v/>
      </c>
      <c r="E142" s="1433"/>
      <c r="F142" s="1433"/>
      <c r="G142" s="1433"/>
      <c r="H142" s="1433" t="str">
        <f>IF('4.住戸一覧'!G146="","",'4.住戸一覧'!G146)</f>
        <v/>
      </c>
      <c r="I142" s="1433"/>
      <c r="J142" s="1434"/>
      <c r="K142" s="1434"/>
      <c r="L142" s="1434"/>
      <c r="M142" s="1434"/>
      <c r="N142" s="1434"/>
      <c r="O142" s="1434"/>
      <c r="P142" s="1434"/>
      <c r="Q142" s="1434"/>
      <c r="R142" s="1434"/>
      <c r="S142" s="1434"/>
      <c r="T142" s="1434"/>
      <c r="U142" s="1434"/>
      <c r="V142" s="1434"/>
      <c r="W142" s="1434"/>
    </row>
    <row r="143" spans="2:23" ht="20.100000000000001" customHeight="1">
      <c r="B143" s="1432">
        <v>125</v>
      </c>
      <c r="C143" s="1432"/>
      <c r="D143" s="1433" t="str">
        <f>IF('4.住戸一覧'!D147="","",'4.住戸一覧'!D147)</f>
        <v/>
      </c>
      <c r="E143" s="1433"/>
      <c r="F143" s="1433"/>
      <c r="G143" s="1433"/>
      <c r="H143" s="1433" t="str">
        <f>IF('4.住戸一覧'!G147="","",'4.住戸一覧'!G147)</f>
        <v/>
      </c>
      <c r="I143" s="1433"/>
      <c r="J143" s="1434"/>
      <c r="K143" s="1434"/>
      <c r="L143" s="1434"/>
      <c r="M143" s="1434"/>
      <c r="N143" s="1434"/>
      <c r="O143" s="1434"/>
      <c r="P143" s="1434"/>
      <c r="Q143" s="1434"/>
      <c r="R143" s="1434"/>
      <c r="S143" s="1434"/>
      <c r="T143" s="1434"/>
      <c r="U143" s="1434"/>
      <c r="V143" s="1434"/>
      <c r="W143" s="1434"/>
    </row>
    <row r="144" spans="2:23" ht="20.100000000000001" customHeight="1">
      <c r="B144" s="1432">
        <v>126</v>
      </c>
      <c r="C144" s="1432"/>
      <c r="D144" s="1433" t="str">
        <f>IF('4.住戸一覧'!D148="","",'4.住戸一覧'!D148)</f>
        <v/>
      </c>
      <c r="E144" s="1433"/>
      <c r="F144" s="1433"/>
      <c r="G144" s="1433"/>
      <c r="H144" s="1433" t="str">
        <f>IF('4.住戸一覧'!G148="","",'4.住戸一覧'!G148)</f>
        <v/>
      </c>
      <c r="I144" s="1433"/>
      <c r="J144" s="1434"/>
      <c r="K144" s="1434"/>
      <c r="L144" s="1434"/>
      <c r="M144" s="1434"/>
      <c r="N144" s="1434"/>
      <c r="O144" s="1434"/>
      <c r="P144" s="1434"/>
      <c r="Q144" s="1434"/>
      <c r="R144" s="1434"/>
      <c r="S144" s="1434"/>
      <c r="T144" s="1434"/>
      <c r="U144" s="1434"/>
      <c r="V144" s="1434"/>
      <c r="W144" s="1434"/>
    </row>
    <row r="145" spans="2:23" ht="20.100000000000001" customHeight="1">
      <c r="B145" s="1432">
        <v>127</v>
      </c>
      <c r="C145" s="1432"/>
      <c r="D145" s="1433" t="str">
        <f>IF('4.住戸一覧'!D149="","",'4.住戸一覧'!D149)</f>
        <v/>
      </c>
      <c r="E145" s="1433"/>
      <c r="F145" s="1433"/>
      <c r="G145" s="1433"/>
      <c r="H145" s="1433" t="str">
        <f>IF('4.住戸一覧'!G149="","",'4.住戸一覧'!G149)</f>
        <v/>
      </c>
      <c r="I145" s="1433"/>
      <c r="J145" s="1434"/>
      <c r="K145" s="1434"/>
      <c r="L145" s="1434"/>
      <c r="M145" s="1434"/>
      <c r="N145" s="1434"/>
      <c r="O145" s="1434"/>
      <c r="P145" s="1434"/>
      <c r="Q145" s="1434"/>
      <c r="R145" s="1434"/>
      <c r="S145" s="1434"/>
      <c r="T145" s="1434"/>
      <c r="U145" s="1434"/>
      <c r="V145" s="1434"/>
      <c r="W145" s="1434"/>
    </row>
    <row r="146" spans="2:23" ht="20.100000000000001" customHeight="1">
      <c r="B146" s="1432">
        <v>128</v>
      </c>
      <c r="C146" s="1432"/>
      <c r="D146" s="1433" t="str">
        <f>IF('4.住戸一覧'!D150="","",'4.住戸一覧'!D150)</f>
        <v/>
      </c>
      <c r="E146" s="1433"/>
      <c r="F146" s="1433"/>
      <c r="G146" s="1433"/>
      <c r="H146" s="1433" t="str">
        <f>IF('4.住戸一覧'!G150="","",'4.住戸一覧'!G150)</f>
        <v/>
      </c>
      <c r="I146" s="1433"/>
      <c r="J146" s="1434"/>
      <c r="K146" s="1434"/>
      <c r="L146" s="1434"/>
      <c r="M146" s="1434"/>
      <c r="N146" s="1434"/>
      <c r="O146" s="1434"/>
      <c r="P146" s="1434"/>
      <c r="Q146" s="1434"/>
      <c r="R146" s="1434"/>
      <c r="S146" s="1434"/>
      <c r="T146" s="1434"/>
      <c r="U146" s="1434"/>
      <c r="V146" s="1434"/>
      <c r="W146" s="1434"/>
    </row>
    <row r="147" spans="2:23" ht="20.100000000000001" customHeight="1">
      <c r="B147" s="1432">
        <v>129</v>
      </c>
      <c r="C147" s="1432"/>
      <c r="D147" s="1433" t="str">
        <f>IF('4.住戸一覧'!D151="","",'4.住戸一覧'!D151)</f>
        <v/>
      </c>
      <c r="E147" s="1433"/>
      <c r="F147" s="1433"/>
      <c r="G147" s="1433"/>
      <c r="H147" s="1433" t="str">
        <f>IF('4.住戸一覧'!G151="","",'4.住戸一覧'!G151)</f>
        <v/>
      </c>
      <c r="I147" s="1433"/>
      <c r="J147" s="1434"/>
      <c r="K147" s="1434"/>
      <c r="L147" s="1434"/>
      <c r="M147" s="1434"/>
      <c r="N147" s="1434"/>
      <c r="O147" s="1434"/>
      <c r="P147" s="1434"/>
      <c r="Q147" s="1434"/>
      <c r="R147" s="1434"/>
      <c r="S147" s="1434"/>
      <c r="T147" s="1434"/>
      <c r="U147" s="1434"/>
      <c r="V147" s="1434"/>
      <c r="W147" s="1434"/>
    </row>
    <row r="148" spans="2:23" ht="20.100000000000001" customHeight="1">
      <c r="B148" s="1432">
        <v>130</v>
      </c>
      <c r="C148" s="1432"/>
      <c r="D148" s="1433" t="str">
        <f>IF('4.住戸一覧'!D152="","",'4.住戸一覧'!D152)</f>
        <v/>
      </c>
      <c r="E148" s="1433"/>
      <c r="F148" s="1433"/>
      <c r="G148" s="1433"/>
      <c r="H148" s="1433" t="str">
        <f>IF('4.住戸一覧'!G152="","",'4.住戸一覧'!G152)</f>
        <v/>
      </c>
      <c r="I148" s="1433"/>
      <c r="J148" s="1434"/>
      <c r="K148" s="1434"/>
      <c r="L148" s="1434"/>
      <c r="M148" s="1434"/>
      <c r="N148" s="1434"/>
      <c r="O148" s="1434"/>
      <c r="P148" s="1434"/>
      <c r="Q148" s="1434"/>
      <c r="R148" s="1434"/>
      <c r="S148" s="1434"/>
      <c r="T148" s="1434"/>
      <c r="U148" s="1434"/>
      <c r="V148" s="1434"/>
      <c r="W148" s="1434"/>
    </row>
    <row r="149" spans="2:23" ht="20.100000000000001" customHeight="1">
      <c r="B149" s="1432">
        <v>131</v>
      </c>
      <c r="C149" s="1432"/>
      <c r="D149" s="1433" t="str">
        <f>IF('4.住戸一覧'!D153="","",'4.住戸一覧'!D153)</f>
        <v/>
      </c>
      <c r="E149" s="1433"/>
      <c r="F149" s="1433"/>
      <c r="G149" s="1433"/>
      <c r="H149" s="1433" t="str">
        <f>IF('4.住戸一覧'!G153="","",'4.住戸一覧'!G153)</f>
        <v/>
      </c>
      <c r="I149" s="1433"/>
      <c r="J149" s="1434"/>
      <c r="K149" s="1434"/>
      <c r="L149" s="1434"/>
      <c r="M149" s="1434"/>
      <c r="N149" s="1434"/>
      <c r="O149" s="1434"/>
      <c r="P149" s="1434"/>
      <c r="Q149" s="1434"/>
      <c r="R149" s="1434"/>
      <c r="S149" s="1434"/>
      <c r="T149" s="1434"/>
      <c r="U149" s="1434"/>
      <c r="V149" s="1434"/>
      <c r="W149" s="1434"/>
    </row>
    <row r="150" spans="2:23" ht="20.100000000000001" customHeight="1">
      <c r="B150" s="1432">
        <v>132</v>
      </c>
      <c r="C150" s="1432"/>
      <c r="D150" s="1433" t="str">
        <f>IF('4.住戸一覧'!D154="","",'4.住戸一覧'!D154)</f>
        <v/>
      </c>
      <c r="E150" s="1433"/>
      <c r="F150" s="1433"/>
      <c r="G150" s="1433"/>
      <c r="H150" s="1433" t="str">
        <f>IF('4.住戸一覧'!G154="","",'4.住戸一覧'!G154)</f>
        <v/>
      </c>
      <c r="I150" s="1433"/>
      <c r="J150" s="1434"/>
      <c r="K150" s="1434"/>
      <c r="L150" s="1434"/>
      <c r="M150" s="1434"/>
      <c r="N150" s="1434"/>
      <c r="O150" s="1434"/>
      <c r="P150" s="1434"/>
      <c r="Q150" s="1434"/>
      <c r="R150" s="1434"/>
      <c r="S150" s="1434"/>
      <c r="T150" s="1434"/>
      <c r="U150" s="1434"/>
      <c r="V150" s="1434"/>
      <c r="W150" s="1434"/>
    </row>
    <row r="151" spans="2:23" ht="20.100000000000001" customHeight="1">
      <c r="B151" s="1432">
        <v>133</v>
      </c>
      <c r="C151" s="1432"/>
      <c r="D151" s="1433" t="str">
        <f>IF('4.住戸一覧'!D155="","",'4.住戸一覧'!D155)</f>
        <v/>
      </c>
      <c r="E151" s="1433"/>
      <c r="F151" s="1433"/>
      <c r="G151" s="1433"/>
      <c r="H151" s="1433" t="str">
        <f>IF('4.住戸一覧'!G155="","",'4.住戸一覧'!G155)</f>
        <v/>
      </c>
      <c r="I151" s="1433"/>
      <c r="J151" s="1434"/>
      <c r="K151" s="1434"/>
      <c r="L151" s="1434"/>
      <c r="M151" s="1434"/>
      <c r="N151" s="1434"/>
      <c r="O151" s="1434"/>
      <c r="P151" s="1434"/>
      <c r="Q151" s="1434"/>
      <c r="R151" s="1434"/>
      <c r="S151" s="1434"/>
      <c r="T151" s="1434"/>
      <c r="U151" s="1434"/>
      <c r="V151" s="1434"/>
      <c r="W151" s="1434"/>
    </row>
    <row r="152" spans="2:23" ht="20.100000000000001" customHeight="1">
      <c r="B152" s="1432">
        <v>134</v>
      </c>
      <c r="C152" s="1432"/>
      <c r="D152" s="1433" t="str">
        <f>IF('4.住戸一覧'!D156="","",'4.住戸一覧'!D156)</f>
        <v/>
      </c>
      <c r="E152" s="1433"/>
      <c r="F152" s="1433"/>
      <c r="G152" s="1433"/>
      <c r="H152" s="1433" t="str">
        <f>IF('4.住戸一覧'!G156="","",'4.住戸一覧'!G156)</f>
        <v/>
      </c>
      <c r="I152" s="1433"/>
      <c r="J152" s="1434"/>
      <c r="K152" s="1434"/>
      <c r="L152" s="1434"/>
      <c r="M152" s="1434"/>
      <c r="N152" s="1434"/>
      <c r="O152" s="1434"/>
      <c r="P152" s="1434"/>
      <c r="Q152" s="1434"/>
      <c r="R152" s="1434"/>
      <c r="S152" s="1434"/>
      <c r="T152" s="1434"/>
      <c r="U152" s="1434"/>
      <c r="V152" s="1434"/>
      <c r="W152" s="1434"/>
    </row>
    <row r="153" spans="2:23" ht="20.100000000000001" customHeight="1">
      <c r="B153" s="1432">
        <v>135</v>
      </c>
      <c r="C153" s="1432"/>
      <c r="D153" s="1433" t="str">
        <f>IF('4.住戸一覧'!D157="","",'4.住戸一覧'!D157)</f>
        <v/>
      </c>
      <c r="E153" s="1433"/>
      <c r="F153" s="1433"/>
      <c r="G153" s="1433"/>
      <c r="H153" s="1433" t="str">
        <f>IF('4.住戸一覧'!G157="","",'4.住戸一覧'!G157)</f>
        <v/>
      </c>
      <c r="I153" s="1433"/>
      <c r="J153" s="1434"/>
      <c r="K153" s="1434"/>
      <c r="L153" s="1434"/>
      <c r="M153" s="1434"/>
      <c r="N153" s="1434"/>
      <c r="O153" s="1434"/>
      <c r="P153" s="1434"/>
      <c r="Q153" s="1434"/>
      <c r="R153" s="1434"/>
      <c r="S153" s="1434"/>
      <c r="T153" s="1434"/>
      <c r="U153" s="1434"/>
      <c r="V153" s="1434"/>
      <c r="W153" s="1434"/>
    </row>
    <row r="154" spans="2:23" ht="20.100000000000001" customHeight="1">
      <c r="B154" s="1432">
        <v>136</v>
      </c>
      <c r="C154" s="1432"/>
      <c r="D154" s="1433" t="str">
        <f>IF('4.住戸一覧'!D158="","",'4.住戸一覧'!D158)</f>
        <v/>
      </c>
      <c r="E154" s="1433"/>
      <c r="F154" s="1433"/>
      <c r="G154" s="1433"/>
      <c r="H154" s="1433" t="str">
        <f>IF('4.住戸一覧'!G158="","",'4.住戸一覧'!G158)</f>
        <v/>
      </c>
      <c r="I154" s="1433"/>
      <c r="J154" s="1434"/>
      <c r="K154" s="1434"/>
      <c r="L154" s="1434"/>
      <c r="M154" s="1434"/>
      <c r="N154" s="1434"/>
      <c r="O154" s="1434"/>
      <c r="P154" s="1434"/>
      <c r="Q154" s="1434"/>
      <c r="R154" s="1434"/>
      <c r="S154" s="1434"/>
      <c r="T154" s="1434"/>
      <c r="U154" s="1434"/>
      <c r="V154" s="1434"/>
      <c r="W154" s="1434"/>
    </row>
    <row r="155" spans="2:23" ht="20.100000000000001" customHeight="1">
      <c r="B155" s="1432">
        <v>137</v>
      </c>
      <c r="C155" s="1432"/>
      <c r="D155" s="1433" t="str">
        <f>IF('4.住戸一覧'!D159="","",'4.住戸一覧'!D159)</f>
        <v/>
      </c>
      <c r="E155" s="1433"/>
      <c r="F155" s="1433"/>
      <c r="G155" s="1433"/>
      <c r="H155" s="1433" t="str">
        <f>IF('4.住戸一覧'!G159="","",'4.住戸一覧'!G159)</f>
        <v/>
      </c>
      <c r="I155" s="1433"/>
      <c r="J155" s="1434"/>
      <c r="K155" s="1434"/>
      <c r="L155" s="1434"/>
      <c r="M155" s="1434"/>
      <c r="N155" s="1434"/>
      <c r="O155" s="1434"/>
      <c r="P155" s="1434"/>
      <c r="Q155" s="1434"/>
      <c r="R155" s="1434"/>
      <c r="S155" s="1434"/>
      <c r="T155" s="1434"/>
      <c r="U155" s="1434"/>
      <c r="V155" s="1434"/>
      <c r="W155" s="1434"/>
    </row>
    <row r="156" spans="2:23" ht="20.100000000000001" customHeight="1">
      <c r="B156" s="1432">
        <v>138</v>
      </c>
      <c r="C156" s="1432"/>
      <c r="D156" s="1433" t="str">
        <f>IF('4.住戸一覧'!D160="","",'4.住戸一覧'!D160)</f>
        <v/>
      </c>
      <c r="E156" s="1433"/>
      <c r="F156" s="1433"/>
      <c r="G156" s="1433"/>
      <c r="H156" s="1433" t="str">
        <f>IF('4.住戸一覧'!G160="","",'4.住戸一覧'!G160)</f>
        <v/>
      </c>
      <c r="I156" s="1433"/>
      <c r="J156" s="1434"/>
      <c r="K156" s="1434"/>
      <c r="L156" s="1434"/>
      <c r="M156" s="1434"/>
      <c r="N156" s="1434"/>
      <c r="O156" s="1434"/>
      <c r="P156" s="1434"/>
      <c r="Q156" s="1434"/>
      <c r="R156" s="1434"/>
      <c r="S156" s="1434"/>
      <c r="T156" s="1434"/>
      <c r="U156" s="1434"/>
      <c r="V156" s="1434"/>
      <c r="W156" s="1434"/>
    </row>
    <row r="157" spans="2:23" ht="20.100000000000001" customHeight="1">
      <c r="B157" s="1432">
        <v>139</v>
      </c>
      <c r="C157" s="1432"/>
      <c r="D157" s="1433" t="str">
        <f>IF('4.住戸一覧'!D161="","",'4.住戸一覧'!D161)</f>
        <v/>
      </c>
      <c r="E157" s="1433"/>
      <c r="F157" s="1433"/>
      <c r="G157" s="1433"/>
      <c r="H157" s="1433" t="str">
        <f>IF('4.住戸一覧'!G161="","",'4.住戸一覧'!G161)</f>
        <v/>
      </c>
      <c r="I157" s="1433"/>
      <c r="J157" s="1434"/>
      <c r="K157" s="1434"/>
      <c r="L157" s="1434"/>
      <c r="M157" s="1434"/>
      <c r="N157" s="1434"/>
      <c r="O157" s="1434"/>
      <c r="P157" s="1434"/>
      <c r="Q157" s="1434"/>
      <c r="R157" s="1434"/>
      <c r="S157" s="1434"/>
      <c r="T157" s="1434"/>
      <c r="U157" s="1434"/>
      <c r="V157" s="1434"/>
      <c r="W157" s="1434"/>
    </row>
    <row r="158" spans="2:23" ht="20.100000000000001" customHeight="1">
      <c r="B158" s="1432">
        <v>140</v>
      </c>
      <c r="C158" s="1432"/>
      <c r="D158" s="1433" t="str">
        <f>IF('4.住戸一覧'!D162="","",'4.住戸一覧'!D162)</f>
        <v/>
      </c>
      <c r="E158" s="1433"/>
      <c r="F158" s="1433"/>
      <c r="G158" s="1433"/>
      <c r="H158" s="1433" t="str">
        <f>IF('4.住戸一覧'!G162="","",'4.住戸一覧'!G162)</f>
        <v/>
      </c>
      <c r="I158" s="1433"/>
      <c r="J158" s="1434"/>
      <c r="K158" s="1434"/>
      <c r="L158" s="1434"/>
      <c r="M158" s="1434"/>
      <c r="N158" s="1434"/>
      <c r="O158" s="1434"/>
      <c r="P158" s="1434"/>
      <c r="Q158" s="1434"/>
      <c r="R158" s="1434"/>
      <c r="S158" s="1434"/>
      <c r="T158" s="1434"/>
      <c r="U158" s="1434"/>
      <c r="V158" s="1434"/>
      <c r="W158" s="1434"/>
    </row>
    <row r="159" spans="2:23" ht="20.100000000000001" customHeight="1">
      <c r="B159" s="1432">
        <v>141</v>
      </c>
      <c r="C159" s="1432"/>
      <c r="D159" s="1433" t="str">
        <f>IF('4.住戸一覧'!D163="","",'4.住戸一覧'!D163)</f>
        <v/>
      </c>
      <c r="E159" s="1433"/>
      <c r="F159" s="1433"/>
      <c r="G159" s="1433"/>
      <c r="H159" s="1433" t="str">
        <f>IF('4.住戸一覧'!G163="","",'4.住戸一覧'!G163)</f>
        <v/>
      </c>
      <c r="I159" s="1433"/>
      <c r="J159" s="1434"/>
      <c r="K159" s="1434"/>
      <c r="L159" s="1434"/>
      <c r="M159" s="1434"/>
      <c r="N159" s="1434"/>
      <c r="O159" s="1434"/>
      <c r="P159" s="1434"/>
      <c r="Q159" s="1434"/>
      <c r="R159" s="1434"/>
      <c r="S159" s="1434"/>
      <c r="T159" s="1434"/>
      <c r="U159" s="1434"/>
      <c r="V159" s="1434"/>
      <c r="W159" s="1434"/>
    </row>
    <row r="160" spans="2:23" ht="20.100000000000001" customHeight="1">
      <c r="B160" s="1432">
        <v>142</v>
      </c>
      <c r="C160" s="1432"/>
      <c r="D160" s="1433" t="str">
        <f>IF('4.住戸一覧'!D164="","",'4.住戸一覧'!D164)</f>
        <v/>
      </c>
      <c r="E160" s="1433"/>
      <c r="F160" s="1433"/>
      <c r="G160" s="1433"/>
      <c r="H160" s="1433" t="str">
        <f>IF('4.住戸一覧'!G164="","",'4.住戸一覧'!G164)</f>
        <v/>
      </c>
      <c r="I160" s="1433"/>
      <c r="J160" s="1434"/>
      <c r="K160" s="1434"/>
      <c r="L160" s="1434"/>
      <c r="M160" s="1434"/>
      <c r="N160" s="1434"/>
      <c r="O160" s="1434"/>
      <c r="P160" s="1434"/>
      <c r="Q160" s="1434"/>
      <c r="R160" s="1434"/>
      <c r="S160" s="1434"/>
      <c r="T160" s="1434"/>
      <c r="U160" s="1434"/>
      <c r="V160" s="1434"/>
      <c r="W160" s="1434"/>
    </row>
    <row r="161" spans="2:23" ht="20.100000000000001" customHeight="1">
      <c r="B161" s="1432">
        <v>143</v>
      </c>
      <c r="C161" s="1432"/>
      <c r="D161" s="1433" t="str">
        <f>IF('4.住戸一覧'!D165="","",'4.住戸一覧'!D165)</f>
        <v/>
      </c>
      <c r="E161" s="1433"/>
      <c r="F161" s="1433"/>
      <c r="G161" s="1433"/>
      <c r="H161" s="1433" t="str">
        <f>IF('4.住戸一覧'!G165="","",'4.住戸一覧'!G165)</f>
        <v/>
      </c>
      <c r="I161" s="1433"/>
      <c r="J161" s="1434"/>
      <c r="K161" s="1434"/>
      <c r="L161" s="1434"/>
      <c r="M161" s="1434"/>
      <c r="N161" s="1434"/>
      <c r="O161" s="1434"/>
      <c r="P161" s="1434"/>
      <c r="Q161" s="1434"/>
      <c r="R161" s="1434"/>
      <c r="S161" s="1434"/>
      <c r="T161" s="1434"/>
      <c r="U161" s="1434"/>
      <c r="V161" s="1434"/>
      <c r="W161" s="1434"/>
    </row>
    <row r="162" spans="2:23" ht="20.100000000000001" customHeight="1">
      <c r="B162" s="1432">
        <v>144</v>
      </c>
      <c r="C162" s="1432"/>
      <c r="D162" s="1433" t="str">
        <f>IF('4.住戸一覧'!D166="","",'4.住戸一覧'!D166)</f>
        <v/>
      </c>
      <c r="E162" s="1433"/>
      <c r="F162" s="1433"/>
      <c r="G162" s="1433"/>
      <c r="H162" s="1433" t="str">
        <f>IF('4.住戸一覧'!G166="","",'4.住戸一覧'!G166)</f>
        <v/>
      </c>
      <c r="I162" s="1433"/>
      <c r="J162" s="1434"/>
      <c r="K162" s="1434"/>
      <c r="L162" s="1434"/>
      <c r="M162" s="1434"/>
      <c r="N162" s="1434"/>
      <c r="O162" s="1434"/>
      <c r="P162" s="1434"/>
      <c r="Q162" s="1434"/>
      <c r="R162" s="1434"/>
      <c r="S162" s="1434"/>
      <c r="T162" s="1434"/>
      <c r="U162" s="1434"/>
      <c r="V162" s="1434"/>
      <c r="W162" s="1434"/>
    </row>
    <row r="163" spans="2:23" ht="20.100000000000001" customHeight="1">
      <c r="B163" s="1432">
        <v>145</v>
      </c>
      <c r="C163" s="1432"/>
      <c r="D163" s="1433" t="str">
        <f>IF('4.住戸一覧'!D167="","",'4.住戸一覧'!D167)</f>
        <v/>
      </c>
      <c r="E163" s="1433"/>
      <c r="F163" s="1433"/>
      <c r="G163" s="1433"/>
      <c r="H163" s="1433" t="str">
        <f>IF('4.住戸一覧'!G167="","",'4.住戸一覧'!G167)</f>
        <v/>
      </c>
      <c r="I163" s="1433"/>
      <c r="J163" s="1434"/>
      <c r="K163" s="1434"/>
      <c r="L163" s="1434"/>
      <c r="M163" s="1434"/>
      <c r="N163" s="1434"/>
      <c r="O163" s="1434"/>
      <c r="P163" s="1434"/>
      <c r="Q163" s="1434"/>
      <c r="R163" s="1434"/>
      <c r="S163" s="1434"/>
      <c r="T163" s="1434"/>
      <c r="U163" s="1434"/>
      <c r="V163" s="1434"/>
      <c r="W163" s="1434"/>
    </row>
    <row r="164" spans="2:23" ht="20.100000000000001" customHeight="1">
      <c r="B164" s="1432">
        <v>146</v>
      </c>
      <c r="C164" s="1432"/>
      <c r="D164" s="1433" t="str">
        <f>IF('4.住戸一覧'!D168="","",'4.住戸一覧'!D168)</f>
        <v/>
      </c>
      <c r="E164" s="1433"/>
      <c r="F164" s="1433"/>
      <c r="G164" s="1433"/>
      <c r="H164" s="1433" t="str">
        <f>IF('4.住戸一覧'!G168="","",'4.住戸一覧'!G168)</f>
        <v/>
      </c>
      <c r="I164" s="1433"/>
      <c r="J164" s="1434"/>
      <c r="K164" s="1434"/>
      <c r="L164" s="1434"/>
      <c r="M164" s="1434"/>
      <c r="N164" s="1434"/>
      <c r="O164" s="1434"/>
      <c r="P164" s="1434"/>
      <c r="Q164" s="1434"/>
      <c r="R164" s="1434"/>
      <c r="S164" s="1434"/>
      <c r="T164" s="1434"/>
      <c r="U164" s="1434"/>
      <c r="V164" s="1434"/>
      <c r="W164" s="1434"/>
    </row>
    <row r="165" spans="2:23" ht="20.100000000000001" customHeight="1">
      <c r="B165" s="1432">
        <v>147</v>
      </c>
      <c r="C165" s="1432"/>
      <c r="D165" s="1433" t="str">
        <f>IF('4.住戸一覧'!D169="","",'4.住戸一覧'!D169)</f>
        <v/>
      </c>
      <c r="E165" s="1433"/>
      <c r="F165" s="1433"/>
      <c r="G165" s="1433"/>
      <c r="H165" s="1433" t="str">
        <f>IF('4.住戸一覧'!G169="","",'4.住戸一覧'!G169)</f>
        <v/>
      </c>
      <c r="I165" s="1433"/>
      <c r="J165" s="1434"/>
      <c r="K165" s="1434"/>
      <c r="L165" s="1434"/>
      <c r="M165" s="1434"/>
      <c r="N165" s="1434"/>
      <c r="O165" s="1434"/>
      <c r="P165" s="1434"/>
      <c r="Q165" s="1434"/>
      <c r="R165" s="1434"/>
      <c r="S165" s="1434"/>
      <c r="T165" s="1434"/>
      <c r="U165" s="1434"/>
      <c r="V165" s="1434"/>
      <c r="W165" s="1434"/>
    </row>
    <row r="166" spans="2:23" ht="20.100000000000001" customHeight="1">
      <c r="B166" s="1432">
        <v>148</v>
      </c>
      <c r="C166" s="1432"/>
      <c r="D166" s="1433" t="str">
        <f>IF('4.住戸一覧'!D170="","",'4.住戸一覧'!D170)</f>
        <v/>
      </c>
      <c r="E166" s="1433"/>
      <c r="F166" s="1433"/>
      <c r="G166" s="1433"/>
      <c r="H166" s="1433" t="str">
        <f>IF('4.住戸一覧'!G170="","",'4.住戸一覧'!G170)</f>
        <v/>
      </c>
      <c r="I166" s="1433"/>
      <c r="J166" s="1434"/>
      <c r="K166" s="1434"/>
      <c r="L166" s="1434"/>
      <c r="M166" s="1434"/>
      <c r="N166" s="1434"/>
      <c r="O166" s="1434"/>
      <c r="P166" s="1434"/>
      <c r="Q166" s="1434"/>
      <c r="R166" s="1434"/>
      <c r="S166" s="1434"/>
      <c r="T166" s="1434"/>
      <c r="U166" s="1434"/>
      <c r="V166" s="1434"/>
      <c r="W166" s="1434"/>
    </row>
    <row r="167" spans="2:23" ht="20.100000000000001" customHeight="1">
      <c r="B167" s="1432">
        <v>149</v>
      </c>
      <c r="C167" s="1432"/>
      <c r="D167" s="1433" t="str">
        <f>IF('4.住戸一覧'!D171="","",'4.住戸一覧'!D171)</f>
        <v/>
      </c>
      <c r="E167" s="1433"/>
      <c r="F167" s="1433"/>
      <c r="G167" s="1433"/>
      <c r="H167" s="1433" t="str">
        <f>IF('4.住戸一覧'!G171="","",'4.住戸一覧'!G171)</f>
        <v/>
      </c>
      <c r="I167" s="1433"/>
      <c r="J167" s="1434"/>
      <c r="K167" s="1434"/>
      <c r="L167" s="1434"/>
      <c r="M167" s="1434"/>
      <c r="N167" s="1434"/>
      <c r="O167" s="1434"/>
      <c r="P167" s="1434"/>
      <c r="Q167" s="1434"/>
      <c r="R167" s="1434"/>
      <c r="S167" s="1434"/>
      <c r="T167" s="1434"/>
      <c r="U167" s="1434"/>
      <c r="V167" s="1434"/>
      <c r="W167" s="1434"/>
    </row>
    <row r="168" spans="2:23" ht="20.100000000000001" customHeight="1">
      <c r="B168" s="1432">
        <v>150</v>
      </c>
      <c r="C168" s="1432"/>
      <c r="D168" s="1433" t="str">
        <f>IF('4.住戸一覧'!D172="","",'4.住戸一覧'!D172)</f>
        <v/>
      </c>
      <c r="E168" s="1433"/>
      <c r="F168" s="1433"/>
      <c r="G168" s="1433"/>
      <c r="H168" s="1433" t="str">
        <f>IF('4.住戸一覧'!G172="","",'4.住戸一覧'!G172)</f>
        <v/>
      </c>
      <c r="I168" s="1433"/>
      <c r="J168" s="1434"/>
      <c r="K168" s="1434"/>
      <c r="L168" s="1434"/>
      <c r="M168" s="1434"/>
      <c r="N168" s="1434"/>
      <c r="O168" s="1434"/>
      <c r="P168" s="1434"/>
      <c r="Q168" s="1434"/>
      <c r="R168" s="1434"/>
      <c r="S168" s="1434"/>
      <c r="T168" s="1434"/>
      <c r="U168" s="1434"/>
      <c r="V168" s="1434"/>
      <c r="W168" s="1434"/>
    </row>
    <row r="169" spans="2:23" ht="20.100000000000001" customHeight="1">
      <c r="B169" s="1432">
        <v>151</v>
      </c>
      <c r="C169" s="1432"/>
      <c r="D169" s="1433" t="str">
        <f>IF('4.住戸一覧'!D173="","",'4.住戸一覧'!D173)</f>
        <v/>
      </c>
      <c r="E169" s="1433"/>
      <c r="F169" s="1433"/>
      <c r="G169" s="1433"/>
      <c r="H169" s="1433" t="str">
        <f>IF('4.住戸一覧'!G173="","",'4.住戸一覧'!G173)</f>
        <v/>
      </c>
      <c r="I169" s="1433"/>
      <c r="J169" s="1434"/>
      <c r="K169" s="1434"/>
      <c r="L169" s="1434"/>
      <c r="M169" s="1434"/>
      <c r="N169" s="1434"/>
      <c r="O169" s="1434"/>
      <c r="P169" s="1434"/>
      <c r="Q169" s="1434"/>
      <c r="R169" s="1434"/>
      <c r="S169" s="1434"/>
      <c r="T169" s="1434"/>
      <c r="U169" s="1434"/>
      <c r="V169" s="1434"/>
      <c r="W169" s="1434"/>
    </row>
    <row r="170" spans="2:23" ht="20.100000000000001" customHeight="1">
      <c r="B170" s="1432">
        <v>152</v>
      </c>
      <c r="C170" s="1432"/>
      <c r="D170" s="1433" t="str">
        <f>IF('4.住戸一覧'!D174="","",'4.住戸一覧'!D174)</f>
        <v/>
      </c>
      <c r="E170" s="1433"/>
      <c r="F170" s="1433"/>
      <c r="G170" s="1433"/>
      <c r="H170" s="1433" t="str">
        <f>IF('4.住戸一覧'!G174="","",'4.住戸一覧'!G174)</f>
        <v/>
      </c>
      <c r="I170" s="1433"/>
      <c r="J170" s="1434"/>
      <c r="K170" s="1434"/>
      <c r="L170" s="1434"/>
      <c r="M170" s="1434"/>
      <c r="N170" s="1434"/>
      <c r="O170" s="1434"/>
      <c r="P170" s="1434"/>
      <c r="Q170" s="1434"/>
      <c r="R170" s="1434"/>
      <c r="S170" s="1434"/>
      <c r="T170" s="1434"/>
      <c r="U170" s="1434"/>
      <c r="V170" s="1434"/>
      <c r="W170" s="1434"/>
    </row>
    <row r="171" spans="2:23" ht="20.100000000000001" customHeight="1">
      <c r="B171" s="1432">
        <v>153</v>
      </c>
      <c r="C171" s="1432"/>
      <c r="D171" s="1433" t="str">
        <f>IF('4.住戸一覧'!D175="","",'4.住戸一覧'!D175)</f>
        <v/>
      </c>
      <c r="E171" s="1433"/>
      <c r="F171" s="1433"/>
      <c r="G171" s="1433"/>
      <c r="H171" s="1433" t="str">
        <f>IF('4.住戸一覧'!G175="","",'4.住戸一覧'!G175)</f>
        <v/>
      </c>
      <c r="I171" s="1433"/>
      <c r="J171" s="1434"/>
      <c r="K171" s="1434"/>
      <c r="L171" s="1434"/>
      <c r="M171" s="1434"/>
      <c r="N171" s="1434"/>
      <c r="O171" s="1434"/>
      <c r="P171" s="1434"/>
      <c r="Q171" s="1434"/>
      <c r="R171" s="1434"/>
      <c r="S171" s="1434"/>
      <c r="T171" s="1434"/>
      <c r="U171" s="1434"/>
      <c r="V171" s="1434"/>
      <c r="W171" s="1434"/>
    </row>
    <row r="172" spans="2:23" ht="20.100000000000001" customHeight="1">
      <c r="B172" s="1432">
        <v>154</v>
      </c>
      <c r="C172" s="1432"/>
      <c r="D172" s="1433" t="str">
        <f>IF('4.住戸一覧'!D176="","",'4.住戸一覧'!D176)</f>
        <v/>
      </c>
      <c r="E172" s="1433"/>
      <c r="F172" s="1433"/>
      <c r="G172" s="1433"/>
      <c r="H172" s="1433" t="str">
        <f>IF('4.住戸一覧'!G176="","",'4.住戸一覧'!G176)</f>
        <v/>
      </c>
      <c r="I172" s="1433"/>
      <c r="J172" s="1434"/>
      <c r="K172" s="1434"/>
      <c r="L172" s="1434"/>
      <c r="M172" s="1434"/>
      <c r="N172" s="1434"/>
      <c r="O172" s="1434"/>
      <c r="P172" s="1434"/>
      <c r="Q172" s="1434"/>
      <c r="R172" s="1434"/>
      <c r="S172" s="1434"/>
      <c r="T172" s="1434"/>
      <c r="U172" s="1434"/>
      <c r="V172" s="1434"/>
      <c r="W172" s="1434"/>
    </row>
    <row r="173" spans="2:23" ht="20.100000000000001" customHeight="1">
      <c r="B173" s="1432">
        <v>155</v>
      </c>
      <c r="C173" s="1432"/>
      <c r="D173" s="1433" t="str">
        <f>IF('4.住戸一覧'!D177="","",'4.住戸一覧'!D177)</f>
        <v/>
      </c>
      <c r="E173" s="1433"/>
      <c r="F173" s="1433"/>
      <c r="G173" s="1433"/>
      <c r="H173" s="1433" t="str">
        <f>IF('4.住戸一覧'!G177="","",'4.住戸一覧'!G177)</f>
        <v/>
      </c>
      <c r="I173" s="1433"/>
      <c r="J173" s="1434"/>
      <c r="K173" s="1434"/>
      <c r="L173" s="1434"/>
      <c r="M173" s="1434"/>
      <c r="N173" s="1434"/>
      <c r="O173" s="1434"/>
      <c r="P173" s="1434"/>
      <c r="Q173" s="1434"/>
      <c r="R173" s="1434"/>
      <c r="S173" s="1434"/>
      <c r="T173" s="1434"/>
      <c r="U173" s="1434"/>
      <c r="V173" s="1434"/>
      <c r="W173" s="1434"/>
    </row>
    <row r="174" spans="2:23" ht="20.100000000000001" customHeight="1">
      <c r="B174" s="1432">
        <v>156</v>
      </c>
      <c r="C174" s="1432"/>
      <c r="D174" s="1433" t="str">
        <f>IF('4.住戸一覧'!D181="","",'4.住戸一覧'!D181)</f>
        <v/>
      </c>
      <c r="E174" s="1433"/>
      <c r="F174" s="1433"/>
      <c r="G174" s="1433"/>
      <c r="H174" s="1433" t="str">
        <f>IF('4.住戸一覧'!G181="","",'4.住戸一覧'!G181)</f>
        <v/>
      </c>
      <c r="I174" s="1433"/>
      <c r="J174" s="1434"/>
      <c r="K174" s="1434"/>
      <c r="L174" s="1434"/>
      <c r="M174" s="1434"/>
      <c r="N174" s="1434"/>
      <c r="O174" s="1434"/>
      <c r="P174" s="1434"/>
      <c r="Q174" s="1434"/>
      <c r="R174" s="1434"/>
      <c r="S174" s="1434"/>
      <c r="T174" s="1434"/>
      <c r="U174" s="1434"/>
      <c r="V174" s="1434"/>
      <c r="W174" s="1434"/>
    </row>
    <row r="175" spans="2:23" ht="20.100000000000001" customHeight="1">
      <c r="B175" s="1432">
        <v>157</v>
      </c>
      <c r="C175" s="1432"/>
      <c r="D175" s="1433" t="str">
        <f>IF('4.住戸一覧'!D182="","",'4.住戸一覧'!D182)</f>
        <v/>
      </c>
      <c r="E175" s="1433"/>
      <c r="F175" s="1433"/>
      <c r="G175" s="1433"/>
      <c r="H175" s="1433" t="str">
        <f>IF('4.住戸一覧'!G182="","",'4.住戸一覧'!G182)</f>
        <v/>
      </c>
      <c r="I175" s="1433"/>
      <c r="J175" s="1434"/>
      <c r="K175" s="1434"/>
      <c r="L175" s="1434"/>
      <c r="M175" s="1434"/>
      <c r="N175" s="1434"/>
      <c r="O175" s="1434"/>
      <c r="P175" s="1434"/>
      <c r="Q175" s="1434"/>
      <c r="R175" s="1434"/>
      <c r="S175" s="1434"/>
      <c r="T175" s="1434"/>
      <c r="U175" s="1434"/>
      <c r="V175" s="1434"/>
      <c r="W175" s="1434"/>
    </row>
    <row r="176" spans="2:23" ht="20.100000000000001" customHeight="1">
      <c r="B176" s="1432">
        <v>158</v>
      </c>
      <c r="C176" s="1432"/>
      <c r="D176" s="1433" t="str">
        <f>IF('4.住戸一覧'!D183="","",'4.住戸一覧'!D183)</f>
        <v/>
      </c>
      <c r="E176" s="1433"/>
      <c r="F176" s="1433"/>
      <c r="G176" s="1433"/>
      <c r="H176" s="1433" t="str">
        <f>IF('4.住戸一覧'!G183="","",'4.住戸一覧'!G183)</f>
        <v/>
      </c>
      <c r="I176" s="1433"/>
      <c r="J176" s="1434"/>
      <c r="K176" s="1434"/>
      <c r="L176" s="1434"/>
      <c r="M176" s="1434"/>
      <c r="N176" s="1434"/>
      <c r="O176" s="1434"/>
      <c r="P176" s="1434"/>
      <c r="Q176" s="1434"/>
      <c r="R176" s="1434"/>
      <c r="S176" s="1434"/>
      <c r="T176" s="1434"/>
      <c r="U176" s="1434"/>
      <c r="V176" s="1434"/>
      <c r="W176" s="1434"/>
    </row>
    <row r="177" spans="2:23" ht="20.100000000000001" customHeight="1">
      <c r="B177" s="1432">
        <v>159</v>
      </c>
      <c r="C177" s="1432"/>
      <c r="D177" s="1433" t="str">
        <f>IF('4.住戸一覧'!D184="","",'4.住戸一覧'!D184)</f>
        <v/>
      </c>
      <c r="E177" s="1433"/>
      <c r="F177" s="1433"/>
      <c r="G177" s="1433"/>
      <c r="H177" s="1433" t="str">
        <f>IF('4.住戸一覧'!G184="","",'4.住戸一覧'!G184)</f>
        <v/>
      </c>
      <c r="I177" s="1433"/>
      <c r="J177" s="1434"/>
      <c r="K177" s="1434"/>
      <c r="L177" s="1434"/>
      <c r="M177" s="1434"/>
      <c r="N177" s="1434"/>
      <c r="O177" s="1434"/>
      <c r="P177" s="1434"/>
      <c r="Q177" s="1434"/>
      <c r="R177" s="1434"/>
      <c r="S177" s="1434"/>
      <c r="T177" s="1434"/>
      <c r="U177" s="1434"/>
      <c r="V177" s="1434"/>
      <c r="W177" s="1434"/>
    </row>
    <row r="178" spans="2:23" ht="20.100000000000001" customHeight="1">
      <c r="B178" s="1432">
        <v>160</v>
      </c>
      <c r="C178" s="1432"/>
      <c r="D178" s="1433" t="str">
        <f>IF('4.住戸一覧'!D185="","",'4.住戸一覧'!D185)</f>
        <v/>
      </c>
      <c r="E178" s="1433"/>
      <c r="F178" s="1433"/>
      <c r="G178" s="1433"/>
      <c r="H178" s="1433" t="str">
        <f>IF('4.住戸一覧'!G185="","",'4.住戸一覧'!G185)</f>
        <v/>
      </c>
      <c r="I178" s="1433"/>
      <c r="J178" s="1434"/>
      <c r="K178" s="1434"/>
      <c r="L178" s="1434"/>
      <c r="M178" s="1434"/>
      <c r="N178" s="1434"/>
      <c r="O178" s="1434"/>
      <c r="P178" s="1434"/>
      <c r="Q178" s="1434"/>
      <c r="R178" s="1434"/>
      <c r="S178" s="1434"/>
      <c r="T178" s="1434"/>
      <c r="U178" s="1434"/>
      <c r="V178" s="1434"/>
      <c r="W178" s="1434"/>
    </row>
    <row r="179" spans="2:23" ht="20.100000000000001" customHeight="1">
      <c r="B179" s="1432">
        <v>161</v>
      </c>
      <c r="C179" s="1432"/>
      <c r="D179" s="1433" t="str">
        <f>IF('4.住戸一覧'!D186="","",'4.住戸一覧'!D186)</f>
        <v/>
      </c>
      <c r="E179" s="1433"/>
      <c r="F179" s="1433"/>
      <c r="G179" s="1433"/>
      <c r="H179" s="1433" t="str">
        <f>IF('4.住戸一覧'!G186="","",'4.住戸一覧'!G186)</f>
        <v/>
      </c>
      <c r="I179" s="1433"/>
      <c r="J179" s="1434"/>
      <c r="K179" s="1434"/>
      <c r="L179" s="1434"/>
      <c r="M179" s="1434"/>
      <c r="N179" s="1434"/>
      <c r="O179" s="1434"/>
      <c r="P179" s="1434"/>
      <c r="Q179" s="1434"/>
      <c r="R179" s="1434"/>
      <c r="S179" s="1434"/>
      <c r="T179" s="1434"/>
      <c r="U179" s="1434"/>
      <c r="V179" s="1434"/>
      <c r="W179" s="1434"/>
    </row>
    <row r="180" spans="2:23" ht="20.100000000000001" customHeight="1">
      <c r="B180" s="1432">
        <v>162</v>
      </c>
      <c r="C180" s="1432"/>
      <c r="D180" s="1433" t="str">
        <f>IF('4.住戸一覧'!D187="","",'4.住戸一覧'!D187)</f>
        <v/>
      </c>
      <c r="E180" s="1433"/>
      <c r="F180" s="1433"/>
      <c r="G180" s="1433"/>
      <c r="H180" s="1433" t="str">
        <f>IF('4.住戸一覧'!G187="","",'4.住戸一覧'!G187)</f>
        <v/>
      </c>
      <c r="I180" s="1433"/>
      <c r="J180" s="1434"/>
      <c r="K180" s="1434"/>
      <c r="L180" s="1434"/>
      <c r="M180" s="1434"/>
      <c r="N180" s="1434"/>
      <c r="O180" s="1434"/>
      <c r="P180" s="1434"/>
      <c r="Q180" s="1434"/>
      <c r="R180" s="1434"/>
      <c r="S180" s="1434"/>
      <c r="T180" s="1434"/>
      <c r="U180" s="1434"/>
      <c r="V180" s="1434"/>
      <c r="W180" s="1434"/>
    </row>
    <row r="181" spans="2:23" ht="20.100000000000001" customHeight="1">
      <c r="B181" s="1432">
        <v>163</v>
      </c>
      <c r="C181" s="1432"/>
      <c r="D181" s="1433" t="str">
        <f>IF('4.住戸一覧'!D188="","",'4.住戸一覧'!D188)</f>
        <v/>
      </c>
      <c r="E181" s="1433"/>
      <c r="F181" s="1433"/>
      <c r="G181" s="1433"/>
      <c r="H181" s="1433" t="str">
        <f>IF('4.住戸一覧'!G188="","",'4.住戸一覧'!G188)</f>
        <v/>
      </c>
      <c r="I181" s="1433"/>
      <c r="J181" s="1434"/>
      <c r="K181" s="1434"/>
      <c r="L181" s="1434"/>
      <c r="M181" s="1434"/>
      <c r="N181" s="1434"/>
      <c r="O181" s="1434"/>
      <c r="P181" s="1434"/>
      <c r="Q181" s="1434"/>
      <c r="R181" s="1434"/>
      <c r="S181" s="1434"/>
      <c r="T181" s="1434"/>
      <c r="U181" s="1434"/>
      <c r="V181" s="1434"/>
      <c r="W181" s="1434"/>
    </row>
    <row r="182" spans="2:23" ht="20.100000000000001" customHeight="1">
      <c r="B182" s="1432">
        <v>164</v>
      </c>
      <c r="C182" s="1432"/>
      <c r="D182" s="1433" t="str">
        <f>IF('4.住戸一覧'!D189="","",'4.住戸一覧'!D189)</f>
        <v/>
      </c>
      <c r="E182" s="1433"/>
      <c r="F182" s="1433"/>
      <c r="G182" s="1433"/>
      <c r="H182" s="1433" t="str">
        <f>IF('4.住戸一覧'!G189="","",'4.住戸一覧'!G189)</f>
        <v/>
      </c>
      <c r="I182" s="1433"/>
      <c r="J182" s="1434"/>
      <c r="K182" s="1434"/>
      <c r="L182" s="1434"/>
      <c r="M182" s="1434"/>
      <c r="N182" s="1434"/>
      <c r="O182" s="1434"/>
      <c r="P182" s="1434"/>
      <c r="Q182" s="1434"/>
      <c r="R182" s="1434"/>
      <c r="S182" s="1434"/>
      <c r="T182" s="1434"/>
      <c r="U182" s="1434"/>
      <c r="V182" s="1434"/>
      <c r="W182" s="1434"/>
    </row>
    <row r="183" spans="2:23" ht="20.100000000000001" customHeight="1">
      <c r="B183" s="1432">
        <v>165</v>
      </c>
      <c r="C183" s="1432"/>
      <c r="D183" s="1433" t="str">
        <f>IF('4.住戸一覧'!D190="","",'4.住戸一覧'!D190)</f>
        <v/>
      </c>
      <c r="E183" s="1433"/>
      <c r="F183" s="1433"/>
      <c r="G183" s="1433"/>
      <c r="H183" s="1433" t="str">
        <f>IF('4.住戸一覧'!G190="","",'4.住戸一覧'!G190)</f>
        <v/>
      </c>
      <c r="I183" s="1433"/>
      <c r="J183" s="1434"/>
      <c r="K183" s="1434"/>
      <c r="L183" s="1434"/>
      <c r="M183" s="1434"/>
      <c r="N183" s="1434"/>
      <c r="O183" s="1434"/>
      <c r="P183" s="1434"/>
      <c r="Q183" s="1434"/>
      <c r="R183" s="1434"/>
      <c r="S183" s="1434"/>
      <c r="T183" s="1434"/>
      <c r="U183" s="1434"/>
      <c r="V183" s="1434"/>
      <c r="W183" s="1434"/>
    </row>
    <row r="184" spans="2:23" ht="20.100000000000001" customHeight="1">
      <c r="B184" s="1432">
        <v>166</v>
      </c>
      <c r="C184" s="1432"/>
      <c r="D184" s="1433" t="str">
        <f>IF('4.住戸一覧'!D191="","",'4.住戸一覧'!D191)</f>
        <v/>
      </c>
      <c r="E184" s="1433"/>
      <c r="F184" s="1433"/>
      <c r="G184" s="1433"/>
      <c r="H184" s="1433" t="str">
        <f>IF('4.住戸一覧'!G191="","",'4.住戸一覧'!G191)</f>
        <v/>
      </c>
      <c r="I184" s="1433"/>
      <c r="J184" s="1434"/>
      <c r="K184" s="1434"/>
      <c r="L184" s="1434"/>
      <c r="M184" s="1434"/>
      <c r="N184" s="1434"/>
      <c r="O184" s="1434"/>
      <c r="P184" s="1434"/>
      <c r="Q184" s="1434"/>
      <c r="R184" s="1434"/>
      <c r="S184" s="1434"/>
      <c r="T184" s="1434"/>
      <c r="U184" s="1434"/>
      <c r="V184" s="1434"/>
      <c r="W184" s="1434"/>
    </row>
    <row r="185" spans="2:23" ht="20.100000000000001" customHeight="1">
      <c r="B185" s="1432">
        <v>167</v>
      </c>
      <c r="C185" s="1432"/>
      <c r="D185" s="1433" t="str">
        <f>IF('4.住戸一覧'!D192="","",'4.住戸一覧'!D192)</f>
        <v/>
      </c>
      <c r="E185" s="1433"/>
      <c r="F185" s="1433"/>
      <c r="G185" s="1433"/>
      <c r="H185" s="1433" t="str">
        <f>IF('4.住戸一覧'!G192="","",'4.住戸一覧'!G192)</f>
        <v/>
      </c>
      <c r="I185" s="1433"/>
      <c r="J185" s="1434"/>
      <c r="K185" s="1434"/>
      <c r="L185" s="1434"/>
      <c r="M185" s="1434"/>
      <c r="N185" s="1434"/>
      <c r="O185" s="1434"/>
      <c r="P185" s="1434"/>
      <c r="Q185" s="1434"/>
      <c r="R185" s="1434"/>
      <c r="S185" s="1434"/>
      <c r="T185" s="1434"/>
      <c r="U185" s="1434"/>
      <c r="V185" s="1434"/>
      <c r="W185" s="1434"/>
    </row>
    <row r="186" spans="2:23" ht="20.100000000000001" customHeight="1">
      <c r="B186" s="1432">
        <v>168</v>
      </c>
      <c r="C186" s="1432"/>
      <c r="D186" s="1433" t="str">
        <f>IF('4.住戸一覧'!D193="","",'4.住戸一覧'!D193)</f>
        <v/>
      </c>
      <c r="E186" s="1433"/>
      <c r="F186" s="1433"/>
      <c r="G186" s="1433"/>
      <c r="H186" s="1433" t="str">
        <f>IF('4.住戸一覧'!G193="","",'4.住戸一覧'!G193)</f>
        <v/>
      </c>
      <c r="I186" s="1433"/>
      <c r="J186" s="1434"/>
      <c r="K186" s="1434"/>
      <c r="L186" s="1434"/>
      <c r="M186" s="1434"/>
      <c r="N186" s="1434"/>
      <c r="O186" s="1434"/>
      <c r="P186" s="1434"/>
      <c r="Q186" s="1434"/>
      <c r="R186" s="1434"/>
      <c r="S186" s="1434"/>
      <c r="T186" s="1434"/>
      <c r="U186" s="1434"/>
      <c r="V186" s="1434"/>
      <c r="W186" s="1434"/>
    </row>
    <row r="187" spans="2:23" ht="20.100000000000001" customHeight="1">
      <c r="B187" s="1432">
        <v>169</v>
      </c>
      <c r="C187" s="1432"/>
      <c r="D187" s="1433" t="str">
        <f>IF('4.住戸一覧'!D194="","",'4.住戸一覧'!D194)</f>
        <v/>
      </c>
      <c r="E187" s="1433"/>
      <c r="F187" s="1433"/>
      <c r="G187" s="1433"/>
      <c r="H187" s="1433" t="str">
        <f>IF('4.住戸一覧'!G194="","",'4.住戸一覧'!G194)</f>
        <v/>
      </c>
      <c r="I187" s="1433"/>
      <c r="J187" s="1434"/>
      <c r="K187" s="1434"/>
      <c r="L187" s="1434"/>
      <c r="M187" s="1434"/>
      <c r="N187" s="1434"/>
      <c r="O187" s="1434"/>
      <c r="P187" s="1434"/>
      <c r="Q187" s="1434"/>
      <c r="R187" s="1434"/>
      <c r="S187" s="1434"/>
      <c r="T187" s="1434"/>
      <c r="U187" s="1434"/>
      <c r="V187" s="1434"/>
      <c r="W187" s="1434"/>
    </row>
    <row r="188" spans="2:23" ht="20.100000000000001" customHeight="1">
      <c r="B188" s="1432">
        <v>170</v>
      </c>
      <c r="C188" s="1432"/>
      <c r="D188" s="1433" t="str">
        <f>IF('4.住戸一覧'!D195="","",'4.住戸一覧'!D195)</f>
        <v/>
      </c>
      <c r="E188" s="1433"/>
      <c r="F188" s="1433"/>
      <c r="G188" s="1433"/>
      <c r="H188" s="1433" t="str">
        <f>IF('4.住戸一覧'!G195="","",'4.住戸一覧'!G195)</f>
        <v/>
      </c>
      <c r="I188" s="1433"/>
      <c r="J188" s="1434"/>
      <c r="K188" s="1434"/>
      <c r="L188" s="1434"/>
      <c r="M188" s="1434"/>
      <c r="N188" s="1434"/>
      <c r="O188" s="1434"/>
      <c r="P188" s="1434"/>
      <c r="Q188" s="1434"/>
      <c r="R188" s="1434"/>
      <c r="S188" s="1434"/>
      <c r="T188" s="1434"/>
      <c r="U188" s="1434"/>
      <c r="V188" s="1434"/>
      <c r="W188" s="1434"/>
    </row>
    <row r="189" spans="2:23" ht="24.95" customHeight="1">
      <c r="B189" s="1435" t="s">
        <v>341</v>
      </c>
      <c r="C189" s="1436"/>
      <c r="D189" s="1439" t="s">
        <v>342</v>
      </c>
      <c r="E189" s="1440"/>
      <c r="F189" s="1440"/>
      <c r="G189" s="1441"/>
      <c r="H189" s="1445" t="s">
        <v>559</v>
      </c>
      <c r="I189" s="1446"/>
      <c r="J189" s="1449" t="s">
        <v>477</v>
      </c>
      <c r="K189" s="1449"/>
      <c r="L189" s="1449"/>
      <c r="M189" s="1449" t="s">
        <v>454</v>
      </c>
      <c r="N189" s="1449"/>
      <c r="O189" s="1449"/>
      <c r="P189" s="1449" t="s">
        <v>566</v>
      </c>
      <c r="Q189" s="1449"/>
      <c r="R189" s="1449"/>
      <c r="S189" s="1451" t="s">
        <v>568</v>
      </c>
      <c r="T189" s="1451"/>
      <c r="U189" s="1451"/>
      <c r="V189" s="1451"/>
      <c r="W189" s="1451"/>
    </row>
    <row r="190" spans="2:23" ht="24.75" customHeight="1">
      <c r="B190" s="1437"/>
      <c r="C190" s="1438"/>
      <c r="D190" s="1442"/>
      <c r="E190" s="1443"/>
      <c r="F190" s="1443"/>
      <c r="G190" s="1444"/>
      <c r="H190" s="1447"/>
      <c r="I190" s="1448"/>
      <c r="J190" s="1450"/>
      <c r="K190" s="1450"/>
      <c r="L190" s="1450"/>
      <c r="M190" s="1450"/>
      <c r="N190" s="1450"/>
      <c r="O190" s="1450"/>
      <c r="P190" s="1450"/>
      <c r="Q190" s="1450"/>
      <c r="R190" s="1450"/>
      <c r="S190" s="1452" t="s">
        <v>567</v>
      </c>
      <c r="T190" s="1452"/>
      <c r="U190" s="1452"/>
      <c r="V190" s="1453" t="s">
        <v>569</v>
      </c>
      <c r="W190" s="1453"/>
    </row>
    <row r="191" spans="2:23" ht="20.100000000000001" customHeight="1">
      <c r="B191" s="1432">
        <v>171</v>
      </c>
      <c r="C191" s="1432"/>
      <c r="D191" s="1433" t="str">
        <f>IF('4.住戸一覧'!D196="","",'4.住戸一覧'!D196)</f>
        <v/>
      </c>
      <c r="E191" s="1433"/>
      <c r="F191" s="1433"/>
      <c r="G191" s="1433"/>
      <c r="H191" s="1433" t="str">
        <f>IF('4.住戸一覧'!G196="","",'4.住戸一覧'!G196)</f>
        <v/>
      </c>
      <c r="I191" s="1433"/>
      <c r="J191" s="1434"/>
      <c r="K191" s="1434"/>
      <c r="L191" s="1434"/>
      <c r="M191" s="1434"/>
      <c r="N191" s="1434"/>
      <c r="O191" s="1434"/>
      <c r="P191" s="1434"/>
      <c r="Q191" s="1434"/>
      <c r="R191" s="1434"/>
      <c r="S191" s="1434"/>
      <c r="T191" s="1434"/>
      <c r="U191" s="1434"/>
      <c r="V191" s="1434"/>
      <c r="W191" s="1434"/>
    </row>
    <row r="192" spans="2:23" ht="20.100000000000001" customHeight="1">
      <c r="B192" s="1432">
        <v>172</v>
      </c>
      <c r="C192" s="1432"/>
      <c r="D192" s="1433" t="str">
        <f>IF('4.住戸一覧'!D197="","",'4.住戸一覧'!D197)</f>
        <v/>
      </c>
      <c r="E192" s="1433"/>
      <c r="F192" s="1433"/>
      <c r="G192" s="1433"/>
      <c r="H192" s="1433" t="str">
        <f>IF('4.住戸一覧'!G197="","",'4.住戸一覧'!G197)</f>
        <v/>
      </c>
      <c r="I192" s="1433"/>
      <c r="J192" s="1434"/>
      <c r="K192" s="1434"/>
      <c r="L192" s="1434"/>
      <c r="M192" s="1434"/>
      <c r="N192" s="1434"/>
      <c r="O192" s="1434"/>
      <c r="P192" s="1434"/>
      <c r="Q192" s="1434"/>
      <c r="R192" s="1434"/>
      <c r="S192" s="1434"/>
      <c r="T192" s="1434"/>
      <c r="U192" s="1434"/>
      <c r="V192" s="1434"/>
      <c r="W192" s="1434"/>
    </row>
    <row r="193" spans="2:23" ht="20.100000000000001" customHeight="1">
      <c r="B193" s="1432">
        <v>173</v>
      </c>
      <c r="C193" s="1432"/>
      <c r="D193" s="1433" t="str">
        <f>IF('4.住戸一覧'!D198="","",'4.住戸一覧'!D198)</f>
        <v/>
      </c>
      <c r="E193" s="1433"/>
      <c r="F193" s="1433"/>
      <c r="G193" s="1433"/>
      <c r="H193" s="1433" t="str">
        <f>IF('4.住戸一覧'!G198="","",'4.住戸一覧'!G198)</f>
        <v/>
      </c>
      <c r="I193" s="1433"/>
      <c r="J193" s="1434"/>
      <c r="K193" s="1434"/>
      <c r="L193" s="1434"/>
      <c r="M193" s="1434"/>
      <c r="N193" s="1434"/>
      <c r="O193" s="1434"/>
      <c r="P193" s="1434"/>
      <c r="Q193" s="1434"/>
      <c r="R193" s="1434"/>
      <c r="S193" s="1434"/>
      <c r="T193" s="1434"/>
      <c r="U193" s="1434"/>
      <c r="V193" s="1434"/>
      <c r="W193" s="1434"/>
    </row>
    <row r="194" spans="2:23" ht="20.100000000000001" customHeight="1">
      <c r="B194" s="1432">
        <v>174</v>
      </c>
      <c r="C194" s="1432"/>
      <c r="D194" s="1433" t="str">
        <f>IF('4.住戸一覧'!D199="","",'4.住戸一覧'!D199)</f>
        <v/>
      </c>
      <c r="E194" s="1433"/>
      <c r="F194" s="1433"/>
      <c r="G194" s="1433"/>
      <c r="H194" s="1433" t="str">
        <f>IF('4.住戸一覧'!G199="","",'4.住戸一覧'!G199)</f>
        <v/>
      </c>
      <c r="I194" s="1433"/>
      <c r="J194" s="1434"/>
      <c r="K194" s="1434"/>
      <c r="L194" s="1434"/>
      <c r="M194" s="1434"/>
      <c r="N194" s="1434"/>
      <c r="O194" s="1434"/>
      <c r="P194" s="1434"/>
      <c r="Q194" s="1434"/>
      <c r="R194" s="1434"/>
      <c r="S194" s="1434"/>
      <c r="T194" s="1434"/>
      <c r="U194" s="1434"/>
      <c r="V194" s="1434"/>
      <c r="W194" s="1434"/>
    </row>
    <row r="195" spans="2:23" ht="20.100000000000001" customHeight="1">
      <c r="B195" s="1432">
        <v>175</v>
      </c>
      <c r="C195" s="1432"/>
      <c r="D195" s="1433" t="str">
        <f>IF('4.住戸一覧'!D200="","",'4.住戸一覧'!D200)</f>
        <v/>
      </c>
      <c r="E195" s="1433"/>
      <c r="F195" s="1433"/>
      <c r="G195" s="1433"/>
      <c r="H195" s="1433" t="str">
        <f>IF('4.住戸一覧'!G200="","",'4.住戸一覧'!G200)</f>
        <v/>
      </c>
      <c r="I195" s="1433"/>
      <c r="J195" s="1434"/>
      <c r="K195" s="1434"/>
      <c r="L195" s="1434"/>
      <c r="M195" s="1434"/>
      <c r="N195" s="1434"/>
      <c r="O195" s="1434"/>
      <c r="P195" s="1434"/>
      <c r="Q195" s="1434"/>
      <c r="R195" s="1434"/>
      <c r="S195" s="1434"/>
      <c r="T195" s="1434"/>
      <c r="U195" s="1434"/>
      <c r="V195" s="1434"/>
      <c r="W195" s="1434"/>
    </row>
    <row r="196" spans="2:23" ht="20.100000000000001" customHeight="1">
      <c r="B196" s="1432">
        <v>176</v>
      </c>
      <c r="C196" s="1432"/>
      <c r="D196" s="1433" t="str">
        <f>IF('4.住戸一覧'!D201="","",'4.住戸一覧'!D201)</f>
        <v/>
      </c>
      <c r="E196" s="1433"/>
      <c r="F196" s="1433"/>
      <c r="G196" s="1433"/>
      <c r="H196" s="1433" t="str">
        <f>IF('4.住戸一覧'!G201="","",'4.住戸一覧'!G201)</f>
        <v/>
      </c>
      <c r="I196" s="1433"/>
      <c r="J196" s="1434"/>
      <c r="K196" s="1434"/>
      <c r="L196" s="1434"/>
      <c r="M196" s="1434"/>
      <c r="N196" s="1434"/>
      <c r="O196" s="1434"/>
      <c r="P196" s="1434"/>
      <c r="Q196" s="1434"/>
      <c r="R196" s="1434"/>
      <c r="S196" s="1434"/>
      <c r="T196" s="1434"/>
      <c r="U196" s="1434"/>
      <c r="V196" s="1434"/>
      <c r="W196" s="1434"/>
    </row>
    <row r="197" spans="2:23" ht="20.100000000000001" customHeight="1">
      <c r="B197" s="1432">
        <v>177</v>
      </c>
      <c r="C197" s="1432"/>
      <c r="D197" s="1433" t="str">
        <f>IF('4.住戸一覧'!D202="","",'4.住戸一覧'!D202)</f>
        <v/>
      </c>
      <c r="E197" s="1433"/>
      <c r="F197" s="1433"/>
      <c r="G197" s="1433"/>
      <c r="H197" s="1433" t="str">
        <f>IF('4.住戸一覧'!G202="","",'4.住戸一覧'!G202)</f>
        <v/>
      </c>
      <c r="I197" s="1433"/>
      <c r="J197" s="1434"/>
      <c r="K197" s="1434"/>
      <c r="L197" s="1434"/>
      <c r="M197" s="1434"/>
      <c r="N197" s="1434"/>
      <c r="O197" s="1434"/>
      <c r="P197" s="1434"/>
      <c r="Q197" s="1434"/>
      <c r="R197" s="1434"/>
      <c r="S197" s="1434"/>
      <c r="T197" s="1434"/>
      <c r="U197" s="1434"/>
      <c r="V197" s="1434"/>
      <c r="W197" s="1434"/>
    </row>
    <row r="198" spans="2:23" ht="20.100000000000001" customHeight="1">
      <c r="B198" s="1432">
        <v>178</v>
      </c>
      <c r="C198" s="1432"/>
      <c r="D198" s="1433" t="str">
        <f>IF('4.住戸一覧'!D203="","",'4.住戸一覧'!D203)</f>
        <v/>
      </c>
      <c r="E198" s="1433"/>
      <c r="F198" s="1433"/>
      <c r="G198" s="1433"/>
      <c r="H198" s="1433" t="str">
        <f>IF('4.住戸一覧'!G203="","",'4.住戸一覧'!G203)</f>
        <v/>
      </c>
      <c r="I198" s="1433"/>
      <c r="J198" s="1434"/>
      <c r="K198" s="1434"/>
      <c r="L198" s="1434"/>
      <c r="M198" s="1434"/>
      <c r="N198" s="1434"/>
      <c r="O198" s="1434"/>
      <c r="P198" s="1434"/>
      <c r="Q198" s="1434"/>
      <c r="R198" s="1434"/>
      <c r="S198" s="1434"/>
      <c r="T198" s="1434"/>
      <c r="U198" s="1434"/>
      <c r="V198" s="1434"/>
      <c r="W198" s="1434"/>
    </row>
    <row r="199" spans="2:23" ht="20.100000000000001" customHeight="1">
      <c r="B199" s="1432">
        <v>179</v>
      </c>
      <c r="C199" s="1432"/>
      <c r="D199" s="1433" t="str">
        <f>IF('4.住戸一覧'!D204="","",'4.住戸一覧'!D204)</f>
        <v/>
      </c>
      <c r="E199" s="1433"/>
      <c r="F199" s="1433"/>
      <c r="G199" s="1433"/>
      <c r="H199" s="1433" t="str">
        <f>IF('4.住戸一覧'!G204="","",'4.住戸一覧'!G204)</f>
        <v/>
      </c>
      <c r="I199" s="1433"/>
      <c r="J199" s="1434"/>
      <c r="K199" s="1434"/>
      <c r="L199" s="1434"/>
      <c r="M199" s="1434"/>
      <c r="N199" s="1434"/>
      <c r="O199" s="1434"/>
      <c r="P199" s="1434"/>
      <c r="Q199" s="1434"/>
      <c r="R199" s="1434"/>
      <c r="S199" s="1434"/>
      <c r="T199" s="1434"/>
      <c r="U199" s="1434"/>
      <c r="V199" s="1434"/>
      <c r="W199" s="1434"/>
    </row>
    <row r="200" spans="2:23" ht="20.100000000000001" customHeight="1">
      <c r="B200" s="1432">
        <v>180</v>
      </c>
      <c r="C200" s="1432"/>
      <c r="D200" s="1433" t="str">
        <f>IF('4.住戸一覧'!D205="","",'4.住戸一覧'!D205)</f>
        <v/>
      </c>
      <c r="E200" s="1433"/>
      <c r="F200" s="1433"/>
      <c r="G200" s="1433"/>
      <c r="H200" s="1433" t="str">
        <f>IF('4.住戸一覧'!G205="","",'4.住戸一覧'!G205)</f>
        <v/>
      </c>
      <c r="I200" s="1433"/>
      <c r="J200" s="1434"/>
      <c r="K200" s="1434"/>
      <c r="L200" s="1434"/>
      <c r="M200" s="1434"/>
      <c r="N200" s="1434"/>
      <c r="O200" s="1434"/>
      <c r="P200" s="1434"/>
      <c r="Q200" s="1434"/>
      <c r="R200" s="1434"/>
      <c r="S200" s="1434"/>
      <c r="T200" s="1434"/>
      <c r="U200" s="1434"/>
      <c r="V200" s="1434"/>
      <c r="W200" s="1434"/>
    </row>
    <row r="201" spans="2:23" ht="20.100000000000001" customHeight="1">
      <c r="B201" s="1432">
        <v>181</v>
      </c>
      <c r="C201" s="1432"/>
      <c r="D201" s="1433" t="str">
        <f>IF('4.住戸一覧'!D206="","",'4.住戸一覧'!D206)</f>
        <v/>
      </c>
      <c r="E201" s="1433"/>
      <c r="F201" s="1433"/>
      <c r="G201" s="1433"/>
      <c r="H201" s="1433" t="str">
        <f>IF('4.住戸一覧'!G206="","",'4.住戸一覧'!G206)</f>
        <v/>
      </c>
      <c r="I201" s="1433"/>
      <c r="J201" s="1434"/>
      <c r="K201" s="1434"/>
      <c r="L201" s="1434"/>
      <c r="M201" s="1434"/>
      <c r="N201" s="1434"/>
      <c r="O201" s="1434"/>
      <c r="P201" s="1434"/>
      <c r="Q201" s="1434"/>
      <c r="R201" s="1434"/>
      <c r="S201" s="1434"/>
      <c r="T201" s="1434"/>
      <c r="U201" s="1434"/>
      <c r="V201" s="1434"/>
      <c r="W201" s="1434"/>
    </row>
    <row r="202" spans="2:23" ht="20.100000000000001" customHeight="1">
      <c r="B202" s="1432">
        <v>182</v>
      </c>
      <c r="C202" s="1432"/>
      <c r="D202" s="1433" t="str">
        <f>IF('4.住戸一覧'!D207="","",'4.住戸一覧'!D207)</f>
        <v/>
      </c>
      <c r="E202" s="1433"/>
      <c r="F202" s="1433"/>
      <c r="G202" s="1433"/>
      <c r="H202" s="1433" t="str">
        <f>IF('4.住戸一覧'!G207="","",'4.住戸一覧'!G207)</f>
        <v/>
      </c>
      <c r="I202" s="1433"/>
      <c r="J202" s="1434"/>
      <c r="K202" s="1434"/>
      <c r="L202" s="1434"/>
      <c r="M202" s="1434"/>
      <c r="N202" s="1434"/>
      <c r="O202" s="1434"/>
      <c r="P202" s="1434"/>
      <c r="Q202" s="1434"/>
      <c r="R202" s="1434"/>
      <c r="S202" s="1434"/>
      <c r="T202" s="1434"/>
      <c r="U202" s="1434"/>
      <c r="V202" s="1434"/>
      <c r="W202" s="1434"/>
    </row>
    <row r="203" spans="2:23" ht="20.100000000000001" customHeight="1">
      <c r="B203" s="1432">
        <v>183</v>
      </c>
      <c r="C203" s="1432"/>
      <c r="D203" s="1433" t="str">
        <f>IF('4.住戸一覧'!D208="","",'4.住戸一覧'!D208)</f>
        <v/>
      </c>
      <c r="E203" s="1433"/>
      <c r="F203" s="1433"/>
      <c r="G203" s="1433"/>
      <c r="H203" s="1433" t="str">
        <f>IF('4.住戸一覧'!G208="","",'4.住戸一覧'!G208)</f>
        <v/>
      </c>
      <c r="I203" s="1433"/>
      <c r="J203" s="1434"/>
      <c r="K203" s="1434"/>
      <c r="L203" s="1434"/>
      <c r="M203" s="1434"/>
      <c r="N203" s="1434"/>
      <c r="O203" s="1434"/>
      <c r="P203" s="1434"/>
      <c r="Q203" s="1434"/>
      <c r="R203" s="1434"/>
      <c r="S203" s="1434"/>
      <c r="T203" s="1434"/>
      <c r="U203" s="1434"/>
      <c r="V203" s="1434"/>
      <c r="W203" s="1434"/>
    </row>
    <row r="204" spans="2:23" ht="20.100000000000001" customHeight="1">
      <c r="B204" s="1432">
        <v>184</v>
      </c>
      <c r="C204" s="1432"/>
      <c r="D204" s="1433" t="str">
        <f>IF('4.住戸一覧'!D209="","",'4.住戸一覧'!D209)</f>
        <v/>
      </c>
      <c r="E204" s="1433"/>
      <c r="F204" s="1433"/>
      <c r="G204" s="1433"/>
      <c r="H204" s="1433" t="str">
        <f>IF('4.住戸一覧'!G209="","",'4.住戸一覧'!G209)</f>
        <v/>
      </c>
      <c r="I204" s="1433"/>
      <c r="J204" s="1434"/>
      <c r="K204" s="1434"/>
      <c r="L204" s="1434"/>
      <c r="M204" s="1434"/>
      <c r="N204" s="1434"/>
      <c r="O204" s="1434"/>
      <c r="P204" s="1434"/>
      <c r="Q204" s="1434"/>
      <c r="R204" s="1434"/>
      <c r="S204" s="1434"/>
      <c r="T204" s="1434"/>
      <c r="U204" s="1434"/>
      <c r="V204" s="1434"/>
      <c r="W204" s="1434"/>
    </row>
    <row r="205" spans="2:23" ht="20.100000000000001" customHeight="1">
      <c r="B205" s="1432">
        <v>185</v>
      </c>
      <c r="C205" s="1432"/>
      <c r="D205" s="1433" t="str">
        <f>IF('4.住戸一覧'!D210="","",'4.住戸一覧'!D210)</f>
        <v/>
      </c>
      <c r="E205" s="1433"/>
      <c r="F205" s="1433"/>
      <c r="G205" s="1433"/>
      <c r="H205" s="1433" t="str">
        <f>IF('4.住戸一覧'!G210="","",'4.住戸一覧'!G210)</f>
        <v/>
      </c>
      <c r="I205" s="1433"/>
      <c r="J205" s="1434"/>
      <c r="K205" s="1434"/>
      <c r="L205" s="1434"/>
      <c r="M205" s="1434"/>
      <c r="N205" s="1434"/>
      <c r="O205" s="1434"/>
      <c r="P205" s="1434"/>
      <c r="Q205" s="1434"/>
      <c r="R205" s="1434"/>
      <c r="S205" s="1434"/>
      <c r="T205" s="1434"/>
      <c r="U205" s="1434"/>
      <c r="V205" s="1434"/>
      <c r="W205" s="1434"/>
    </row>
    <row r="206" spans="2:23" ht="20.100000000000001" customHeight="1">
      <c r="B206" s="1432">
        <v>186</v>
      </c>
      <c r="C206" s="1432"/>
      <c r="D206" s="1433" t="str">
        <f>IF('4.住戸一覧'!D211="","",'4.住戸一覧'!D211)</f>
        <v/>
      </c>
      <c r="E206" s="1433"/>
      <c r="F206" s="1433"/>
      <c r="G206" s="1433"/>
      <c r="H206" s="1433" t="str">
        <f>IF('4.住戸一覧'!G211="","",'4.住戸一覧'!G211)</f>
        <v/>
      </c>
      <c r="I206" s="1433"/>
      <c r="J206" s="1434"/>
      <c r="K206" s="1434"/>
      <c r="L206" s="1434"/>
      <c r="M206" s="1434"/>
      <c r="N206" s="1434"/>
      <c r="O206" s="1434"/>
      <c r="P206" s="1434"/>
      <c r="Q206" s="1434"/>
      <c r="R206" s="1434"/>
      <c r="S206" s="1434"/>
      <c r="T206" s="1434"/>
      <c r="U206" s="1434"/>
      <c r="V206" s="1434"/>
      <c r="W206" s="1434"/>
    </row>
    <row r="207" spans="2:23" ht="20.100000000000001" customHeight="1">
      <c r="B207" s="1432">
        <v>187</v>
      </c>
      <c r="C207" s="1432"/>
      <c r="D207" s="1433" t="str">
        <f>IF('4.住戸一覧'!D212="","",'4.住戸一覧'!D212)</f>
        <v/>
      </c>
      <c r="E207" s="1433"/>
      <c r="F207" s="1433"/>
      <c r="G207" s="1433"/>
      <c r="H207" s="1433" t="str">
        <f>IF('4.住戸一覧'!G212="","",'4.住戸一覧'!G212)</f>
        <v/>
      </c>
      <c r="I207" s="1433"/>
      <c r="J207" s="1434"/>
      <c r="K207" s="1434"/>
      <c r="L207" s="1434"/>
      <c r="M207" s="1434"/>
      <c r="N207" s="1434"/>
      <c r="O207" s="1434"/>
      <c r="P207" s="1434"/>
      <c r="Q207" s="1434"/>
      <c r="R207" s="1434"/>
      <c r="S207" s="1434"/>
      <c r="T207" s="1434"/>
      <c r="U207" s="1434"/>
      <c r="V207" s="1434"/>
      <c r="W207" s="1434"/>
    </row>
    <row r="208" spans="2:23" ht="20.100000000000001" customHeight="1">
      <c r="B208" s="1432">
        <v>188</v>
      </c>
      <c r="C208" s="1432"/>
      <c r="D208" s="1433" t="str">
        <f>IF('4.住戸一覧'!D213="","",'4.住戸一覧'!D213)</f>
        <v/>
      </c>
      <c r="E208" s="1433"/>
      <c r="F208" s="1433"/>
      <c r="G208" s="1433"/>
      <c r="H208" s="1433" t="str">
        <f>IF('4.住戸一覧'!G213="","",'4.住戸一覧'!G213)</f>
        <v/>
      </c>
      <c r="I208" s="1433"/>
      <c r="J208" s="1434"/>
      <c r="K208" s="1434"/>
      <c r="L208" s="1434"/>
      <c r="M208" s="1434"/>
      <c r="N208" s="1434"/>
      <c r="O208" s="1434"/>
      <c r="P208" s="1434"/>
      <c r="Q208" s="1434"/>
      <c r="R208" s="1434"/>
      <c r="S208" s="1434"/>
      <c r="T208" s="1434"/>
      <c r="U208" s="1434"/>
      <c r="V208" s="1434"/>
      <c r="W208" s="1434"/>
    </row>
    <row r="209" spans="2:23" ht="20.100000000000001" customHeight="1">
      <c r="B209" s="1432">
        <v>189</v>
      </c>
      <c r="C209" s="1432"/>
      <c r="D209" s="1433" t="str">
        <f>IF('4.住戸一覧'!D214="","",'4.住戸一覧'!D214)</f>
        <v/>
      </c>
      <c r="E209" s="1433"/>
      <c r="F209" s="1433"/>
      <c r="G209" s="1433"/>
      <c r="H209" s="1433" t="str">
        <f>IF('4.住戸一覧'!G214="","",'4.住戸一覧'!G214)</f>
        <v/>
      </c>
      <c r="I209" s="1433"/>
      <c r="J209" s="1434"/>
      <c r="K209" s="1434"/>
      <c r="L209" s="1434"/>
      <c r="M209" s="1434"/>
      <c r="N209" s="1434"/>
      <c r="O209" s="1434"/>
      <c r="P209" s="1434"/>
      <c r="Q209" s="1434"/>
      <c r="R209" s="1434"/>
      <c r="S209" s="1434"/>
      <c r="T209" s="1434"/>
      <c r="U209" s="1434"/>
      <c r="V209" s="1434"/>
      <c r="W209" s="1434"/>
    </row>
    <row r="210" spans="2:23" ht="20.100000000000001" customHeight="1">
      <c r="B210" s="1432">
        <v>190</v>
      </c>
      <c r="C210" s="1432"/>
      <c r="D210" s="1433" t="str">
        <f>IF('4.住戸一覧'!D215="","",'4.住戸一覧'!D215)</f>
        <v/>
      </c>
      <c r="E210" s="1433"/>
      <c r="F210" s="1433"/>
      <c r="G210" s="1433"/>
      <c r="H210" s="1433" t="str">
        <f>IF('4.住戸一覧'!G215="","",'4.住戸一覧'!G215)</f>
        <v/>
      </c>
      <c r="I210" s="1433"/>
      <c r="J210" s="1434"/>
      <c r="K210" s="1434"/>
      <c r="L210" s="1434"/>
      <c r="M210" s="1434"/>
      <c r="N210" s="1434"/>
      <c r="O210" s="1434"/>
      <c r="P210" s="1434"/>
      <c r="Q210" s="1434"/>
      <c r="R210" s="1434"/>
      <c r="S210" s="1434"/>
      <c r="T210" s="1434"/>
      <c r="U210" s="1434"/>
      <c r="V210" s="1434"/>
      <c r="W210" s="1434"/>
    </row>
    <row r="211" spans="2:23" ht="20.100000000000001" customHeight="1">
      <c r="B211" s="1432">
        <v>191</v>
      </c>
      <c r="C211" s="1432"/>
      <c r="D211" s="1433" t="str">
        <f>IF('4.住戸一覧'!D216="","",'4.住戸一覧'!D216)</f>
        <v/>
      </c>
      <c r="E211" s="1433"/>
      <c r="F211" s="1433"/>
      <c r="G211" s="1433"/>
      <c r="H211" s="1433" t="str">
        <f>IF('4.住戸一覧'!G216="","",'4.住戸一覧'!G216)</f>
        <v/>
      </c>
      <c r="I211" s="1433"/>
      <c r="J211" s="1434"/>
      <c r="K211" s="1434"/>
      <c r="L211" s="1434"/>
      <c r="M211" s="1434"/>
      <c r="N211" s="1434"/>
      <c r="O211" s="1434"/>
      <c r="P211" s="1434"/>
      <c r="Q211" s="1434"/>
      <c r="R211" s="1434"/>
      <c r="S211" s="1434"/>
      <c r="T211" s="1434"/>
      <c r="U211" s="1434"/>
      <c r="V211" s="1434"/>
      <c r="W211" s="1434"/>
    </row>
    <row r="212" spans="2:23" ht="20.100000000000001" customHeight="1">
      <c r="B212" s="1432">
        <v>192</v>
      </c>
      <c r="C212" s="1432"/>
      <c r="D212" s="1433" t="str">
        <f>IF('4.住戸一覧'!D217="","",'4.住戸一覧'!D217)</f>
        <v/>
      </c>
      <c r="E212" s="1433"/>
      <c r="F212" s="1433"/>
      <c r="G212" s="1433"/>
      <c r="H212" s="1433" t="str">
        <f>IF('4.住戸一覧'!G217="","",'4.住戸一覧'!G217)</f>
        <v/>
      </c>
      <c r="I212" s="1433"/>
      <c r="J212" s="1434"/>
      <c r="K212" s="1434"/>
      <c r="L212" s="1434"/>
      <c r="M212" s="1434"/>
      <c r="N212" s="1434"/>
      <c r="O212" s="1434"/>
      <c r="P212" s="1434"/>
      <c r="Q212" s="1434"/>
      <c r="R212" s="1434"/>
      <c r="S212" s="1434"/>
      <c r="T212" s="1434"/>
      <c r="U212" s="1434"/>
      <c r="V212" s="1434"/>
      <c r="W212" s="1434"/>
    </row>
    <row r="213" spans="2:23" ht="20.100000000000001" customHeight="1">
      <c r="B213" s="1432">
        <v>193</v>
      </c>
      <c r="C213" s="1432"/>
      <c r="D213" s="1433" t="str">
        <f>IF('4.住戸一覧'!D218="","",'4.住戸一覧'!D218)</f>
        <v/>
      </c>
      <c r="E213" s="1433"/>
      <c r="F213" s="1433"/>
      <c r="G213" s="1433"/>
      <c r="H213" s="1433" t="str">
        <f>IF('4.住戸一覧'!G218="","",'4.住戸一覧'!G218)</f>
        <v/>
      </c>
      <c r="I213" s="1433"/>
      <c r="J213" s="1434"/>
      <c r="K213" s="1434"/>
      <c r="L213" s="1434"/>
      <c r="M213" s="1434"/>
      <c r="N213" s="1434"/>
      <c r="O213" s="1434"/>
      <c r="P213" s="1434"/>
      <c r="Q213" s="1434"/>
      <c r="R213" s="1434"/>
      <c r="S213" s="1434"/>
      <c r="T213" s="1434"/>
      <c r="U213" s="1434"/>
      <c r="V213" s="1434"/>
      <c r="W213" s="1434"/>
    </row>
    <row r="214" spans="2:23" ht="20.100000000000001" customHeight="1">
      <c r="B214" s="1432">
        <v>194</v>
      </c>
      <c r="C214" s="1432"/>
      <c r="D214" s="1433" t="str">
        <f>IF('4.住戸一覧'!D219="","",'4.住戸一覧'!D219)</f>
        <v/>
      </c>
      <c r="E214" s="1433"/>
      <c r="F214" s="1433"/>
      <c r="G214" s="1433"/>
      <c r="H214" s="1433" t="str">
        <f>IF('4.住戸一覧'!G219="","",'4.住戸一覧'!G219)</f>
        <v/>
      </c>
      <c r="I214" s="1433"/>
      <c r="J214" s="1434"/>
      <c r="K214" s="1434"/>
      <c r="L214" s="1434"/>
      <c r="M214" s="1434"/>
      <c r="N214" s="1434"/>
      <c r="O214" s="1434"/>
      <c r="P214" s="1434"/>
      <c r="Q214" s="1434"/>
      <c r="R214" s="1434"/>
      <c r="S214" s="1434"/>
      <c r="T214" s="1434"/>
      <c r="U214" s="1434"/>
      <c r="V214" s="1434"/>
      <c r="W214" s="1434"/>
    </row>
    <row r="215" spans="2:23" ht="20.100000000000001" customHeight="1">
      <c r="B215" s="1432">
        <v>195</v>
      </c>
      <c r="C215" s="1432"/>
      <c r="D215" s="1433" t="str">
        <f>IF('4.住戸一覧'!D220="","",'4.住戸一覧'!D220)</f>
        <v/>
      </c>
      <c r="E215" s="1433"/>
      <c r="F215" s="1433"/>
      <c r="G215" s="1433"/>
      <c r="H215" s="1433" t="str">
        <f>IF('4.住戸一覧'!G220="","",'4.住戸一覧'!G220)</f>
        <v/>
      </c>
      <c r="I215" s="1433"/>
      <c r="J215" s="1434"/>
      <c r="K215" s="1434"/>
      <c r="L215" s="1434"/>
      <c r="M215" s="1434"/>
      <c r="N215" s="1434"/>
      <c r="O215" s="1434"/>
      <c r="P215" s="1434"/>
      <c r="Q215" s="1434"/>
      <c r="R215" s="1434"/>
      <c r="S215" s="1434"/>
      <c r="T215" s="1434"/>
      <c r="U215" s="1434"/>
      <c r="V215" s="1434"/>
      <c r="W215" s="1434"/>
    </row>
    <row r="216" spans="2:23" ht="20.100000000000001" customHeight="1">
      <c r="B216" s="1432">
        <v>196</v>
      </c>
      <c r="C216" s="1432"/>
      <c r="D216" s="1433" t="str">
        <f>IF('4.住戸一覧'!D224="","",'4.住戸一覧'!D224)</f>
        <v/>
      </c>
      <c r="E216" s="1433"/>
      <c r="F216" s="1433"/>
      <c r="G216" s="1433"/>
      <c r="H216" s="1433" t="str">
        <f>IF('4.住戸一覧'!G224="","",'4.住戸一覧'!G224)</f>
        <v/>
      </c>
      <c r="I216" s="1433"/>
      <c r="J216" s="1434"/>
      <c r="K216" s="1434"/>
      <c r="L216" s="1434"/>
      <c r="M216" s="1434"/>
      <c r="N216" s="1434"/>
      <c r="O216" s="1434"/>
      <c r="P216" s="1434"/>
      <c r="Q216" s="1434"/>
      <c r="R216" s="1434"/>
      <c r="S216" s="1434"/>
      <c r="T216" s="1434"/>
      <c r="U216" s="1434"/>
      <c r="V216" s="1434"/>
      <c r="W216" s="1434"/>
    </row>
    <row r="217" spans="2:23" ht="20.100000000000001" customHeight="1">
      <c r="B217" s="1432">
        <v>197</v>
      </c>
      <c r="C217" s="1432"/>
      <c r="D217" s="1433" t="str">
        <f>IF('4.住戸一覧'!D225="","",'4.住戸一覧'!D225)</f>
        <v/>
      </c>
      <c r="E217" s="1433"/>
      <c r="F217" s="1433"/>
      <c r="G217" s="1433"/>
      <c r="H217" s="1433" t="str">
        <f>IF('4.住戸一覧'!G225="","",'4.住戸一覧'!G225)</f>
        <v/>
      </c>
      <c r="I217" s="1433"/>
      <c r="J217" s="1434"/>
      <c r="K217" s="1434"/>
      <c r="L217" s="1434"/>
      <c r="M217" s="1434"/>
      <c r="N217" s="1434"/>
      <c r="O217" s="1434"/>
      <c r="P217" s="1434"/>
      <c r="Q217" s="1434"/>
      <c r="R217" s="1434"/>
      <c r="S217" s="1434"/>
      <c r="T217" s="1434"/>
      <c r="U217" s="1434"/>
      <c r="V217" s="1434"/>
      <c r="W217" s="1434"/>
    </row>
    <row r="218" spans="2:23" ht="20.100000000000001" customHeight="1">
      <c r="B218" s="1432">
        <v>198</v>
      </c>
      <c r="C218" s="1432"/>
      <c r="D218" s="1433" t="str">
        <f>IF('4.住戸一覧'!D226="","",'4.住戸一覧'!D226)</f>
        <v/>
      </c>
      <c r="E218" s="1433"/>
      <c r="F218" s="1433"/>
      <c r="G218" s="1433"/>
      <c r="H218" s="1433" t="str">
        <f>IF('4.住戸一覧'!G226="","",'4.住戸一覧'!G226)</f>
        <v/>
      </c>
      <c r="I218" s="1433"/>
      <c r="J218" s="1434"/>
      <c r="K218" s="1434"/>
      <c r="L218" s="1434"/>
      <c r="M218" s="1434"/>
      <c r="N218" s="1434"/>
      <c r="O218" s="1434"/>
      <c r="P218" s="1434"/>
      <c r="Q218" s="1434"/>
      <c r="R218" s="1434"/>
      <c r="S218" s="1434"/>
      <c r="T218" s="1434"/>
      <c r="U218" s="1434"/>
      <c r="V218" s="1434"/>
      <c r="W218" s="1434"/>
    </row>
    <row r="219" spans="2:23" ht="20.100000000000001" customHeight="1">
      <c r="B219" s="1432">
        <v>199</v>
      </c>
      <c r="C219" s="1432"/>
      <c r="D219" s="1433" t="str">
        <f>IF('4.住戸一覧'!D227="","",'4.住戸一覧'!D227)</f>
        <v/>
      </c>
      <c r="E219" s="1433"/>
      <c r="F219" s="1433"/>
      <c r="G219" s="1433"/>
      <c r="H219" s="1433" t="str">
        <f>IF('4.住戸一覧'!G227="","",'4.住戸一覧'!G227)</f>
        <v/>
      </c>
      <c r="I219" s="1433"/>
      <c r="J219" s="1434"/>
      <c r="K219" s="1434"/>
      <c r="L219" s="1434"/>
      <c r="M219" s="1434"/>
      <c r="N219" s="1434"/>
      <c r="O219" s="1434"/>
      <c r="P219" s="1434"/>
      <c r="Q219" s="1434"/>
      <c r="R219" s="1434"/>
      <c r="S219" s="1434"/>
      <c r="T219" s="1434"/>
      <c r="U219" s="1434"/>
      <c r="V219" s="1434"/>
      <c r="W219" s="1434"/>
    </row>
    <row r="220" spans="2:23" ht="20.100000000000001" customHeight="1">
      <c r="B220" s="1432">
        <v>200</v>
      </c>
      <c r="C220" s="1432"/>
      <c r="D220" s="1433" t="str">
        <f>IF('4.住戸一覧'!D228="","",'4.住戸一覧'!D228)</f>
        <v/>
      </c>
      <c r="E220" s="1433"/>
      <c r="F220" s="1433"/>
      <c r="G220" s="1433"/>
      <c r="H220" s="1433" t="str">
        <f>IF('4.住戸一覧'!G228="","",'4.住戸一覧'!G228)</f>
        <v/>
      </c>
      <c r="I220" s="1433"/>
      <c r="J220" s="1434"/>
      <c r="K220" s="1434"/>
      <c r="L220" s="1434"/>
      <c r="M220" s="1434"/>
      <c r="N220" s="1434"/>
      <c r="O220" s="1434"/>
      <c r="P220" s="1434"/>
      <c r="Q220" s="1434"/>
      <c r="R220" s="1434"/>
      <c r="S220" s="1434"/>
      <c r="T220" s="1434"/>
      <c r="U220" s="1434"/>
      <c r="V220" s="1434"/>
      <c r="W220" s="1434"/>
    </row>
    <row r="221" spans="2:23" ht="20.100000000000001" customHeight="1">
      <c r="B221" s="1432">
        <v>201</v>
      </c>
      <c r="C221" s="1432"/>
      <c r="D221" s="1433" t="str">
        <f>IF('4.住戸一覧'!D229="","",'4.住戸一覧'!D229)</f>
        <v/>
      </c>
      <c r="E221" s="1433"/>
      <c r="F221" s="1433"/>
      <c r="G221" s="1433"/>
      <c r="H221" s="1433" t="str">
        <f>IF('4.住戸一覧'!G229="","",'4.住戸一覧'!G229)</f>
        <v/>
      </c>
      <c r="I221" s="1433"/>
      <c r="J221" s="1434"/>
      <c r="K221" s="1434"/>
      <c r="L221" s="1434"/>
      <c r="M221" s="1434"/>
      <c r="N221" s="1434"/>
      <c r="O221" s="1434"/>
      <c r="P221" s="1434"/>
      <c r="Q221" s="1434"/>
      <c r="R221" s="1434"/>
      <c r="S221" s="1434"/>
      <c r="T221" s="1434"/>
      <c r="U221" s="1434"/>
      <c r="V221" s="1434"/>
      <c r="W221" s="1434"/>
    </row>
    <row r="222" spans="2:23" ht="20.100000000000001" customHeight="1">
      <c r="B222" s="1432">
        <v>202</v>
      </c>
      <c r="C222" s="1432"/>
      <c r="D222" s="1433" t="str">
        <f>IF('4.住戸一覧'!D230="","",'4.住戸一覧'!D230)</f>
        <v/>
      </c>
      <c r="E222" s="1433"/>
      <c r="F222" s="1433"/>
      <c r="G222" s="1433"/>
      <c r="H222" s="1433" t="str">
        <f>IF('4.住戸一覧'!G230="","",'4.住戸一覧'!G230)</f>
        <v/>
      </c>
      <c r="I222" s="1433"/>
      <c r="J222" s="1434"/>
      <c r="K222" s="1434"/>
      <c r="L222" s="1434"/>
      <c r="M222" s="1434"/>
      <c r="N222" s="1434"/>
      <c r="O222" s="1434"/>
      <c r="P222" s="1434"/>
      <c r="Q222" s="1434"/>
      <c r="R222" s="1434"/>
      <c r="S222" s="1434"/>
      <c r="T222" s="1434"/>
      <c r="U222" s="1434"/>
      <c r="V222" s="1434"/>
      <c r="W222" s="1434"/>
    </row>
    <row r="223" spans="2:23" ht="20.100000000000001" customHeight="1">
      <c r="B223" s="1432">
        <v>203</v>
      </c>
      <c r="C223" s="1432"/>
      <c r="D223" s="1433" t="str">
        <f>IF('4.住戸一覧'!D231="","",'4.住戸一覧'!D231)</f>
        <v/>
      </c>
      <c r="E223" s="1433"/>
      <c r="F223" s="1433"/>
      <c r="G223" s="1433"/>
      <c r="H223" s="1433" t="str">
        <f>IF('4.住戸一覧'!G231="","",'4.住戸一覧'!G231)</f>
        <v/>
      </c>
      <c r="I223" s="1433"/>
      <c r="J223" s="1434"/>
      <c r="K223" s="1434"/>
      <c r="L223" s="1434"/>
      <c r="M223" s="1434"/>
      <c r="N223" s="1434"/>
      <c r="O223" s="1434"/>
      <c r="P223" s="1434"/>
      <c r="Q223" s="1434"/>
      <c r="R223" s="1434"/>
      <c r="S223" s="1434"/>
      <c r="T223" s="1434"/>
      <c r="U223" s="1434"/>
      <c r="V223" s="1434"/>
      <c r="W223" s="1434"/>
    </row>
    <row r="224" spans="2:23" ht="20.100000000000001" customHeight="1">
      <c r="B224" s="1432">
        <v>204</v>
      </c>
      <c r="C224" s="1432"/>
      <c r="D224" s="1433" t="str">
        <f>IF('4.住戸一覧'!D232="","",'4.住戸一覧'!D232)</f>
        <v/>
      </c>
      <c r="E224" s="1433"/>
      <c r="F224" s="1433"/>
      <c r="G224" s="1433"/>
      <c r="H224" s="1433" t="str">
        <f>IF('4.住戸一覧'!G232="","",'4.住戸一覧'!G232)</f>
        <v/>
      </c>
      <c r="I224" s="1433"/>
      <c r="J224" s="1434"/>
      <c r="K224" s="1434"/>
      <c r="L224" s="1434"/>
      <c r="M224" s="1434"/>
      <c r="N224" s="1434"/>
      <c r="O224" s="1434"/>
      <c r="P224" s="1434"/>
      <c r="Q224" s="1434"/>
      <c r="R224" s="1434"/>
      <c r="S224" s="1434"/>
      <c r="T224" s="1434"/>
      <c r="U224" s="1434"/>
      <c r="V224" s="1434"/>
      <c r="W224" s="1434"/>
    </row>
    <row r="225" spans="2:23" ht="20.100000000000001" customHeight="1">
      <c r="B225" s="1432">
        <v>205</v>
      </c>
      <c r="C225" s="1432"/>
      <c r="D225" s="1433" t="str">
        <f>IF('4.住戸一覧'!D233="","",'4.住戸一覧'!D233)</f>
        <v/>
      </c>
      <c r="E225" s="1433"/>
      <c r="F225" s="1433"/>
      <c r="G225" s="1433"/>
      <c r="H225" s="1433" t="str">
        <f>IF('4.住戸一覧'!G233="","",'4.住戸一覧'!G233)</f>
        <v/>
      </c>
      <c r="I225" s="1433"/>
      <c r="J225" s="1434"/>
      <c r="K225" s="1434"/>
      <c r="L225" s="1434"/>
      <c r="M225" s="1434"/>
      <c r="N225" s="1434"/>
      <c r="O225" s="1434"/>
      <c r="P225" s="1434"/>
      <c r="Q225" s="1434"/>
      <c r="R225" s="1434"/>
      <c r="S225" s="1434"/>
      <c r="T225" s="1434"/>
      <c r="U225" s="1434"/>
      <c r="V225" s="1434"/>
      <c r="W225" s="1434"/>
    </row>
    <row r="226" spans="2:23" ht="20.100000000000001" customHeight="1">
      <c r="B226" s="1432">
        <v>206</v>
      </c>
      <c r="C226" s="1432"/>
      <c r="D226" s="1433" t="str">
        <f>IF('4.住戸一覧'!D234="","",'4.住戸一覧'!D234)</f>
        <v/>
      </c>
      <c r="E226" s="1433"/>
      <c r="F226" s="1433"/>
      <c r="G226" s="1433"/>
      <c r="H226" s="1433" t="str">
        <f>IF('4.住戸一覧'!G234="","",'4.住戸一覧'!G234)</f>
        <v/>
      </c>
      <c r="I226" s="1433"/>
      <c r="J226" s="1434"/>
      <c r="K226" s="1434"/>
      <c r="L226" s="1434"/>
      <c r="M226" s="1434"/>
      <c r="N226" s="1434"/>
      <c r="O226" s="1434"/>
      <c r="P226" s="1434"/>
      <c r="Q226" s="1434"/>
      <c r="R226" s="1434"/>
      <c r="S226" s="1434"/>
      <c r="T226" s="1434"/>
      <c r="U226" s="1434"/>
      <c r="V226" s="1434"/>
      <c r="W226" s="1434"/>
    </row>
    <row r="227" spans="2:23" ht="20.100000000000001" customHeight="1">
      <c r="B227" s="1432">
        <v>207</v>
      </c>
      <c r="C227" s="1432"/>
      <c r="D227" s="1433" t="str">
        <f>IF('4.住戸一覧'!D235="","",'4.住戸一覧'!D235)</f>
        <v/>
      </c>
      <c r="E227" s="1433"/>
      <c r="F227" s="1433"/>
      <c r="G227" s="1433"/>
      <c r="H227" s="1433" t="str">
        <f>IF('4.住戸一覧'!G235="","",'4.住戸一覧'!G235)</f>
        <v/>
      </c>
      <c r="I227" s="1433"/>
      <c r="J227" s="1434"/>
      <c r="K227" s="1434"/>
      <c r="L227" s="1434"/>
      <c r="M227" s="1434"/>
      <c r="N227" s="1434"/>
      <c r="O227" s="1434"/>
      <c r="P227" s="1434"/>
      <c r="Q227" s="1434"/>
      <c r="R227" s="1434"/>
      <c r="S227" s="1434"/>
      <c r="T227" s="1434"/>
      <c r="U227" s="1434"/>
      <c r="V227" s="1434"/>
      <c r="W227" s="1434"/>
    </row>
    <row r="228" spans="2:23" ht="20.100000000000001" customHeight="1">
      <c r="B228" s="1432">
        <v>208</v>
      </c>
      <c r="C228" s="1432"/>
      <c r="D228" s="1433" t="str">
        <f>IF('4.住戸一覧'!D236="","",'4.住戸一覧'!D236)</f>
        <v/>
      </c>
      <c r="E228" s="1433"/>
      <c r="F228" s="1433"/>
      <c r="G228" s="1433"/>
      <c r="H228" s="1433" t="str">
        <f>IF('4.住戸一覧'!G236="","",'4.住戸一覧'!G236)</f>
        <v/>
      </c>
      <c r="I228" s="1433"/>
      <c r="J228" s="1434"/>
      <c r="K228" s="1434"/>
      <c r="L228" s="1434"/>
      <c r="M228" s="1434"/>
      <c r="N228" s="1434"/>
      <c r="O228" s="1434"/>
      <c r="P228" s="1434"/>
      <c r="Q228" s="1434"/>
      <c r="R228" s="1434"/>
      <c r="S228" s="1434"/>
      <c r="T228" s="1434"/>
      <c r="U228" s="1434"/>
      <c r="V228" s="1434"/>
      <c r="W228" s="1434"/>
    </row>
    <row r="229" spans="2:23" ht="20.100000000000001" customHeight="1">
      <c r="B229" s="1432">
        <v>209</v>
      </c>
      <c r="C229" s="1432"/>
      <c r="D229" s="1433" t="str">
        <f>IF('4.住戸一覧'!D237="","",'4.住戸一覧'!D237)</f>
        <v/>
      </c>
      <c r="E229" s="1433"/>
      <c r="F229" s="1433"/>
      <c r="G229" s="1433"/>
      <c r="H229" s="1433" t="str">
        <f>IF('4.住戸一覧'!G237="","",'4.住戸一覧'!G237)</f>
        <v/>
      </c>
      <c r="I229" s="1433"/>
      <c r="J229" s="1434"/>
      <c r="K229" s="1434"/>
      <c r="L229" s="1434"/>
      <c r="M229" s="1434"/>
      <c r="N229" s="1434"/>
      <c r="O229" s="1434"/>
      <c r="P229" s="1434"/>
      <c r="Q229" s="1434"/>
      <c r="R229" s="1434"/>
      <c r="S229" s="1434"/>
      <c r="T229" s="1434"/>
      <c r="U229" s="1434"/>
      <c r="V229" s="1434"/>
      <c r="W229" s="1434"/>
    </row>
    <row r="230" spans="2:23" ht="20.100000000000001" customHeight="1">
      <c r="B230" s="1432">
        <v>210</v>
      </c>
      <c r="C230" s="1432"/>
      <c r="D230" s="1433" t="str">
        <f>IF('4.住戸一覧'!D238="","",'4.住戸一覧'!D238)</f>
        <v/>
      </c>
      <c r="E230" s="1433"/>
      <c r="F230" s="1433"/>
      <c r="G230" s="1433"/>
      <c r="H230" s="1433" t="str">
        <f>IF('4.住戸一覧'!G238="","",'4.住戸一覧'!G238)</f>
        <v/>
      </c>
      <c r="I230" s="1433"/>
      <c r="J230" s="1434"/>
      <c r="K230" s="1434"/>
      <c r="L230" s="1434"/>
      <c r="M230" s="1434"/>
      <c r="N230" s="1434"/>
      <c r="O230" s="1434"/>
      <c r="P230" s="1434"/>
      <c r="Q230" s="1434"/>
      <c r="R230" s="1434"/>
      <c r="S230" s="1434"/>
      <c r="T230" s="1434"/>
      <c r="U230" s="1434"/>
      <c r="V230" s="1434"/>
      <c r="W230" s="1434"/>
    </row>
    <row r="231" spans="2:23" ht="20.100000000000001" customHeight="1">
      <c r="B231" s="1432">
        <v>211</v>
      </c>
      <c r="C231" s="1432"/>
      <c r="D231" s="1433" t="str">
        <f>IF('4.住戸一覧'!D239="","",'4.住戸一覧'!D239)</f>
        <v/>
      </c>
      <c r="E231" s="1433"/>
      <c r="F231" s="1433"/>
      <c r="G231" s="1433"/>
      <c r="H231" s="1433" t="str">
        <f>IF('4.住戸一覧'!G239="","",'4.住戸一覧'!G239)</f>
        <v/>
      </c>
      <c r="I231" s="1433"/>
      <c r="J231" s="1434"/>
      <c r="K231" s="1434"/>
      <c r="L231" s="1434"/>
      <c r="M231" s="1434"/>
      <c r="N231" s="1434"/>
      <c r="O231" s="1434"/>
      <c r="P231" s="1434"/>
      <c r="Q231" s="1434"/>
      <c r="R231" s="1434"/>
      <c r="S231" s="1434"/>
      <c r="T231" s="1434"/>
      <c r="U231" s="1434"/>
      <c r="V231" s="1434"/>
      <c r="W231" s="1434"/>
    </row>
    <row r="232" spans="2:23" ht="20.100000000000001" customHeight="1">
      <c r="B232" s="1432">
        <v>212</v>
      </c>
      <c r="C232" s="1432"/>
      <c r="D232" s="1433" t="str">
        <f>IF('4.住戸一覧'!D240="","",'4.住戸一覧'!D240)</f>
        <v/>
      </c>
      <c r="E232" s="1433"/>
      <c r="F232" s="1433"/>
      <c r="G232" s="1433"/>
      <c r="H232" s="1433" t="str">
        <f>IF('4.住戸一覧'!G240="","",'4.住戸一覧'!G240)</f>
        <v/>
      </c>
      <c r="I232" s="1433"/>
      <c r="J232" s="1434"/>
      <c r="K232" s="1434"/>
      <c r="L232" s="1434"/>
      <c r="M232" s="1434"/>
      <c r="N232" s="1434"/>
      <c r="O232" s="1434"/>
      <c r="P232" s="1434"/>
      <c r="Q232" s="1434"/>
      <c r="R232" s="1434"/>
      <c r="S232" s="1434"/>
      <c r="T232" s="1434"/>
      <c r="U232" s="1434"/>
      <c r="V232" s="1434"/>
      <c r="W232" s="1434"/>
    </row>
    <row r="233" spans="2:23" ht="20.100000000000001" customHeight="1">
      <c r="B233" s="1432">
        <v>213</v>
      </c>
      <c r="C233" s="1432"/>
      <c r="D233" s="1433" t="str">
        <f>IF('4.住戸一覧'!D241="","",'4.住戸一覧'!D241)</f>
        <v/>
      </c>
      <c r="E233" s="1433"/>
      <c r="F233" s="1433"/>
      <c r="G233" s="1433"/>
      <c r="H233" s="1433" t="str">
        <f>IF('4.住戸一覧'!G241="","",'4.住戸一覧'!G241)</f>
        <v/>
      </c>
      <c r="I233" s="1433"/>
      <c r="J233" s="1434"/>
      <c r="K233" s="1434"/>
      <c r="L233" s="1434"/>
      <c r="M233" s="1434"/>
      <c r="N233" s="1434"/>
      <c r="O233" s="1434"/>
      <c r="P233" s="1434"/>
      <c r="Q233" s="1434"/>
      <c r="R233" s="1434"/>
      <c r="S233" s="1434"/>
      <c r="T233" s="1434"/>
      <c r="U233" s="1434"/>
      <c r="V233" s="1434"/>
      <c r="W233" s="1434"/>
    </row>
    <row r="234" spans="2:23" ht="20.100000000000001" customHeight="1">
      <c r="B234" s="1432">
        <v>214</v>
      </c>
      <c r="C234" s="1432"/>
      <c r="D234" s="1433" t="str">
        <f>IF('4.住戸一覧'!D242="","",'4.住戸一覧'!D242)</f>
        <v/>
      </c>
      <c r="E234" s="1433"/>
      <c r="F234" s="1433"/>
      <c r="G234" s="1433"/>
      <c r="H234" s="1433" t="str">
        <f>IF('4.住戸一覧'!G242="","",'4.住戸一覧'!G242)</f>
        <v/>
      </c>
      <c r="I234" s="1433"/>
      <c r="J234" s="1434"/>
      <c r="K234" s="1434"/>
      <c r="L234" s="1434"/>
      <c r="M234" s="1434"/>
      <c r="N234" s="1434"/>
      <c r="O234" s="1434"/>
      <c r="P234" s="1434"/>
      <c r="Q234" s="1434"/>
      <c r="R234" s="1434"/>
      <c r="S234" s="1434"/>
      <c r="T234" s="1434"/>
      <c r="U234" s="1434"/>
      <c r="V234" s="1434"/>
      <c r="W234" s="1434"/>
    </row>
    <row r="235" spans="2:23" ht="20.100000000000001" customHeight="1">
      <c r="B235" s="1432">
        <v>215</v>
      </c>
      <c r="C235" s="1432"/>
      <c r="D235" s="1433" t="str">
        <f>IF('4.住戸一覧'!D243="","",'4.住戸一覧'!D243)</f>
        <v/>
      </c>
      <c r="E235" s="1433"/>
      <c r="F235" s="1433"/>
      <c r="G235" s="1433"/>
      <c r="H235" s="1433" t="str">
        <f>IF('4.住戸一覧'!G243="","",'4.住戸一覧'!G243)</f>
        <v/>
      </c>
      <c r="I235" s="1433"/>
      <c r="J235" s="1434"/>
      <c r="K235" s="1434"/>
      <c r="L235" s="1434"/>
      <c r="M235" s="1434"/>
      <c r="N235" s="1434"/>
      <c r="O235" s="1434"/>
      <c r="P235" s="1434"/>
      <c r="Q235" s="1434"/>
      <c r="R235" s="1434"/>
      <c r="S235" s="1434"/>
      <c r="T235" s="1434"/>
      <c r="U235" s="1434"/>
      <c r="V235" s="1434"/>
      <c r="W235" s="1434"/>
    </row>
    <row r="236" spans="2:23" ht="20.100000000000001" customHeight="1">
      <c r="B236" s="1432">
        <v>216</v>
      </c>
      <c r="C236" s="1432"/>
      <c r="D236" s="1433" t="str">
        <f>IF('4.住戸一覧'!D244="","",'4.住戸一覧'!D244)</f>
        <v/>
      </c>
      <c r="E236" s="1433"/>
      <c r="F236" s="1433"/>
      <c r="G236" s="1433"/>
      <c r="H236" s="1433" t="str">
        <f>IF('4.住戸一覧'!G244="","",'4.住戸一覧'!G244)</f>
        <v/>
      </c>
      <c r="I236" s="1433"/>
      <c r="J236" s="1434"/>
      <c r="K236" s="1434"/>
      <c r="L236" s="1434"/>
      <c r="M236" s="1434"/>
      <c r="N236" s="1434"/>
      <c r="O236" s="1434"/>
      <c r="P236" s="1434"/>
      <c r="Q236" s="1434"/>
      <c r="R236" s="1434"/>
      <c r="S236" s="1434"/>
      <c r="T236" s="1434"/>
      <c r="U236" s="1434"/>
      <c r="V236" s="1434"/>
      <c r="W236" s="1434"/>
    </row>
    <row r="237" spans="2:23" ht="20.100000000000001" customHeight="1">
      <c r="B237" s="1432">
        <v>217</v>
      </c>
      <c r="C237" s="1432"/>
      <c r="D237" s="1433" t="str">
        <f>IF('4.住戸一覧'!D245="","",'4.住戸一覧'!D245)</f>
        <v/>
      </c>
      <c r="E237" s="1433"/>
      <c r="F237" s="1433"/>
      <c r="G237" s="1433"/>
      <c r="H237" s="1433" t="str">
        <f>IF('4.住戸一覧'!G245="","",'4.住戸一覧'!G245)</f>
        <v/>
      </c>
      <c r="I237" s="1433"/>
      <c r="J237" s="1434"/>
      <c r="K237" s="1434"/>
      <c r="L237" s="1434"/>
      <c r="M237" s="1434"/>
      <c r="N237" s="1434"/>
      <c r="O237" s="1434"/>
      <c r="P237" s="1434"/>
      <c r="Q237" s="1434"/>
      <c r="R237" s="1434"/>
      <c r="S237" s="1434"/>
      <c r="T237" s="1434"/>
      <c r="U237" s="1434"/>
      <c r="V237" s="1434"/>
      <c r="W237" s="1434"/>
    </row>
    <row r="238" spans="2:23" ht="20.100000000000001" customHeight="1">
      <c r="B238" s="1432">
        <v>218</v>
      </c>
      <c r="C238" s="1432"/>
      <c r="D238" s="1433" t="str">
        <f>IF('4.住戸一覧'!D246="","",'4.住戸一覧'!D246)</f>
        <v/>
      </c>
      <c r="E238" s="1433"/>
      <c r="F238" s="1433"/>
      <c r="G238" s="1433"/>
      <c r="H238" s="1433" t="str">
        <f>IF('4.住戸一覧'!G246="","",'4.住戸一覧'!G246)</f>
        <v/>
      </c>
      <c r="I238" s="1433"/>
      <c r="J238" s="1434"/>
      <c r="K238" s="1434"/>
      <c r="L238" s="1434"/>
      <c r="M238" s="1434"/>
      <c r="N238" s="1434"/>
      <c r="O238" s="1434"/>
      <c r="P238" s="1434"/>
      <c r="Q238" s="1434"/>
      <c r="R238" s="1434"/>
      <c r="S238" s="1434"/>
      <c r="T238" s="1434"/>
      <c r="U238" s="1434"/>
      <c r="V238" s="1434"/>
      <c r="W238" s="1434"/>
    </row>
    <row r="239" spans="2:23" ht="20.100000000000001" customHeight="1">
      <c r="B239" s="1432">
        <v>219</v>
      </c>
      <c r="C239" s="1432"/>
      <c r="D239" s="1433" t="str">
        <f>IF('4.住戸一覧'!D247="","",'4.住戸一覧'!D247)</f>
        <v/>
      </c>
      <c r="E239" s="1433"/>
      <c r="F239" s="1433"/>
      <c r="G239" s="1433"/>
      <c r="H239" s="1433" t="str">
        <f>IF('4.住戸一覧'!G247="","",'4.住戸一覧'!G247)</f>
        <v/>
      </c>
      <c r="I239" s="1433"/>
      <c r="J239" s="1434"/>
      <c r="K239" s="1434"/>
      <c r="L239" s="1434"/>
      <c r="M239" s="1434"/>
      <c r="N239" s="1434"/>
      <c r="O239" s="1434"/>
      <c r="P239" s="1434"/>
      <c r="Q239" s="1434"/>
      <c r="R239" s="1434"/>
      <c r="S239" s="1434"/>
      <c r="T239" s="1434"/>
      <c r="U239" s="1434"/>
      <c r="V239" s="1434"/>
      <c r="W239" s="1434"/>
    </row>
    <row r="240" spans="2:23" ht="20.100000000000001" customHeight="1">
      <c r="B240" s="1432">
        <v>220</v>
      </c>
      <c r="C240" s="1432"/>
      <c r="D240" s="1433" t="str">
        <f>IF('4.住戸一覧'!D248="","",'4.住戸一覧'!D248)</f>
        <v/>
      </c>
      <c r="E240" s="1433"/>
      <c r="F240" s="1433"/>
      <c r="G240" s="1433"/>
      <c r="H240" s="1433" t="str">
        <f>IF('4.住戸一覧'!G248="","",'4.住戸一覧'!G248)</f>
        <v/>
      </c>
      <c r="I240" s="1433"/>
      <c r="J240" s="1434"/>
      <c r="K240" s="1434"/>
      <c r="L240" s="1434"/>
      <c r="M240" s="1434"/>
      <c r="N240" s="1434"/>
      <c r="O240" s="1434"/>
      <c r="P240" s="1434"/>
      <c r="Q240" s="1434"/>
      <c r="R240" s="1434"/>
      <c r="S240" s="1434"/>
      <c r="T240" s="1434"/>
      <c r="U240" s="1434"/>
      <c r="V240" s="1434"/>
      <c r="W240" s="1434"/>
    </row>
    <row r="241" spans="2:23" ht="20.100000000000001" customHeight="1">
      <c r="B241" s="1432">
        <v>221</v>
      </c>
      <c r="C241" s="1432"/>
      <c r="D241" s="1433" t="str">
        <f>IF('4.住戸一覧'!D249="","",'4.住戸一覧'!D249)</f>
        <v/>
      </c>
      <c r="E241" s="1433"/>
      <c r="F241" s="1433"/>
      <c r="G241" s="1433"/>
      <c r="H241" s="1433" t="str">
        <f>IF('4.住戸一覧'!G249="","",'4.住戸一覧'!G249)</f>
        <v/>
      </c>
      <c r="I241" s="1433"/>
      <c r="J241" s="1434"/>
      <c r="K241" s="1434"/>
      <c r="L241" s="1434"/>
      <c r="M241" s="1434"/>
      <c r="N241" s="1434"/>
      <c r="O241" s="1434"/>
      <c r="P241" s="1434"/>
      <c r="Q241" s="1434"/>
      <c r="R241" s="1434"/>
      <c r="S241" s="1434"/>
      <c r="T241" s="1434"/>
      <c r="U241" s="1434"/>
      <c r="V241" s="1434"/>
      <c r="W241" s="1434"/>
    </row>
    <row r="242" spans="2:23" ht="20.100000000000001" customHeight="1">
      <c r="B242" s="1432">
        <v>222</v>
      </c>
      <c r="C242" s="1432"/>
      <c r="D242" s="1433" t="str">
        <f>IF('4.住戸一覧'!D250="","",'4.住戸一覧'!D250)</f>
        <v/>
      </c>
      <c r="E242" s="1433"/>
      <c r="F242" s="1433"/>
      <c r="G242" s="1433"/>
      <c r="H242" s="1433" t="str">
        <f>IF('4.住戸一覧'!G250="","",'4.住戸一覧'!G250)</f>
        <v/>
      </c>
      <c r="I242" s="1433"/>
      <c r="J242" s="1434"/>
      <c r="K242" s="1434"/>
      <c r="L242" s="1434"/>
      <c r="M242" s="1434"/>
      <c r="N242" s="1434"/>
      <c r="O242" s="1434"/>
      <c r="P242" s="1434"/>
      <c r="Q242" s="1434"/>
      <c r="R242" s="1434"/>
      <c r="S242" s="1434"/>
      <c r="T242" s="1434"/>
      <c r="U242" s="1434"/>
      <c r="V242" s="1434"/>
      <c r="W242" s="1434"/>
    </row>
    <row r="243" spans="2:23" ht="20.100000000000001" customHeight="1">
      <c r="B243" s="1432">
        <v>223</v>
      </c>
      <c r="C243" s="1432"/>
      <c r="D243" s="1433" t="str">
        <f>IF('4.住戸一覧'!D251="","",'4.住戸一覧'!D251)</f>
        <v/>
      </c>
      <c r="E243" s="1433"/>
      <c r="F243" s="1433"/>
      <c r="G243" s="1433"/>
      <c r="H243" s="1433" t="str">
        <f>IF('4.住戸一覧'!G251="","",'4.住戸一覧'!G251)</f>
        <v/>
      </c>
      <c r="I243" s="1433"/>
      <c r="J243" s="1434"/>
      <c r="K243" s="1434"/>
      <c r="L243" s="1434"/>
      <c r="M243" s="1434"/>
      <c r="N243" s="1434"/>
      <c r="O243" s="1434"/>
      <c r="P243" s="1434"/>
      <c r="Q243" s="1434"/>
      <c r="R243" s="1434"/>
      <c r="S243" s="1434"/>
      <c r="T243" s="1434"/>
      <c r="U243" s="1434"/>
      <c r="V243" s="1434"/>
      <c r="W243" s="1434"/>
    </row>
    <row r="244" spans="2:23" ht="20.100000000000001" customHeight="1">
      <c r="B244" s="1432">
        <v>224</v>
      </c>
      <c r="C244" s="1432"/>
      <c r="D244" s="1433" t="str">
        <f>IF('4.住戸一覧'!D252="","",'4.住戸一覧'!D252)</f>
        <v/>
      </c>
      <c r="E244" s="1433"/>
      <c r="F244" s="1433"/>
      <c r="G244" s="1433"/>
      <c r="H244" s="1433" t="str">
        <f>IF('4.住戸一覧'!G252="","",'4.住戸一覧'!G252)</f>
        <v/>
      </c>
      <c r="I244" s="1433"/>
      <c r="J244" s="1434"/>
      <c r="K244" s="1434"/>
      <c r="L244" s="1434"/>
      <c r="M244" s="1434"/>
      <c r="N244" s="1434"/>
      <c r="O244" s="1434"/>
      <c r="P244" s="1434"/>
      <c r="Q244" s="1434"/>
      <c r="R244" s="1434"/>
      <c r="S244" s="1434"/>
      <c r="T244" s="1434"/>
      <c r="U244" s="1434"/>
      <c r="V244" s="1434"/>
      <c r="W244" s="1434"/>
    </row>
    <row r="245" spans="2:23" ht="20.100000000000001" customHeight="1">
      <c r="B245" s="1432">
        <v>225</v>
      </c>
      <c r="C245" s="1432"/>
      <c r="D245" s="1433" t="str">
        <f>IF('4.住戸一覧'!D253="","",'4.住戸一覧'!D253)</f>
        <v/>
      </c>
      <c r="E245" s="1433"/>
      <c r="F245" s="1433"/>
      <c r="G245" s="1433"/>
      <c r="H245" s="1433" t="str">
        <f>IF('4.住戸一覧'!G253="","",'4.住戸一覧'!G253)</f>
        <v/>
      </c>
      <c r="I245" s="1433"/>
      <c r="J245" s="1434"/>
      <c r="K245" s="1434"/>
      <c r="L245" s="1434"/>
      <c r="M245" s="1434"/>
      <c r="N245" s="1434"/>
      <c r="O245" s="1434"/>
      <c r="P245" s="1434"/>
      <c r="Q245" s="1434"/>
      <c r="R245" s="1434"/>
      <c r="S245" s="1434"/>
      <c r="T245" s="1434"/>
      <c r="U245" s="1434"/>
      <c r="V245" s="1434"/>
      <c r="W245" s="1434"/>
    </row>
    <row r="246" spans="2:23" ht="20.100000000000001" customHeight="1">
      <c r="B246" s="1432">
        <v>226</v>
      </c>
      <c r="C246" s="1432"/>
      <c r="D246" s="1433" t="str">
        <f>IF('4.住戸一覧'!D254="","",'4.住戸一覧'!D254)</f>
        <v/>
      </c>
      <c r="E246" s="1433"/>
      <c r="F246" s="1433"/>
      <c r="G246" s="1433"/>
      <c r="H246" s="1433" t="str">
        <f>IF('4.住戸一覧'!G254="","",'4.住戸一覧'!G254)</f>
        <v/>
      </c>
      <c r="I246" s="1433"/>
      <c r="J246" s="1434"/>
      <c r="K246" s="1434"/>
      <c r="L246" s="1434"/>
      <c r="M246" s="1434"/>
      <c r="N246" s="1434"/>
      <c r="O246" s="1434"/>
      <c r="P246" s="1434"/>
      <c r="Q246" s="1434"/>
      <c r="R246" s="1434"/>
      <c r="S246" s="1434"/>
      <c r="T246" s="1434"/>
      <c r="U246" s="1434"/>
      <c r="V246" s="1434"/>
      <c r="W246" s="1434"/>
    </row>
    <row r="247" spans="2:23" ht="20.100000000000001" customHeight="1">
      <c r="B247" s="1432">
        <v>227</v>
      </c>
      <c r="C247" s="1432"/>
      <c r="D247" s="1433" t="str">
        <f>IF('4.住戸一覧'!D255="","",'4.住戸一覧'!D255)</f>
        <v/>
      </c>
      <c r="E247" s="1433"/>
      <c r="F247" s="1433"/>
      <c r="G247" s="1433"/>
      <c r="H247" s="1433" t="str">
        <f>IF('4.住戸一覧'!G255="","",'4.住戸一覧'!G255)</f>
        <v/>
      </c>
      <c r="I247" s="1433"/>
      <c r="J247" s="1434"/>
      <c r="K247" s="1434"/>
      <c r="L247" s="1434"/>
      <c r="M247" s="1434"/>
      <c r="N247" s="1434"/>
      <c r="O247" s="1434"/>
      <c r="P247" s="1434"/>
      <c r="Q247" s="1434"/>
      <c r="R247" s="1434"/>
      <c r="S247" s="1434"/>
      <c r="T247" s="1434"/>
      <c r="U247" s="1434"/>
      <c r="V247" s="1434"/>
      <c r="W247" s="1434"/>
    </row>
    <row r="248" spans="2:23" ht="20.100000000000001" customHeight="1">
      <c r="B248" s="1432">
        <v>228</v>
      </c>
      <c r="C248" s="1432"/>
      <c r="D248" s="1433" t="str">
        <f>IF('4.住戸一覧'!D256="","",'4.住戸一覧'!D256)</f>
        <v/>
      </c>
      <c r="E248" s="1433"/>
      <c r="F248" s="1433"/>
      <c r="G248" s="1433"/>
      <c r="H248" s="1433" t="str">
        <f>IF('4.住戸一覧'!G256="","",'4.住戸一覧'!G256)</f>
        <v/>
      </c>
      <c r="I248" s="1433"/>
      <c r="J248" s="1434"/>
      <c r="K248" s="1434"/>
      <c r="L248" s="1434"/>
      <c r="M248" s="1434"/>
      <c r="N248" s="1434"/>
      <c r="O248" s="1434"/>
      <c r="P248" s="1434"/>
      <c r="Q248" s="1434"/>
      <c r="R248" s="1434"/>
      <c r="S248" s="1434"/>
      <c r="T248" s="1434"/>
      <c r="U248" s="1434"/>
      <c r="V248" s="1434"/>
      <c r="W248" s="1434"/>
    </row>
    <row r="249" spans="2:23" ht="20.100000000000001" customHeight="1">
      <c r="B249" s="1432">
        <v>229</v>
      </c>
      <c r="C249" s="1432"/>
      <c r="D249" s="1433" t="str">
        <f>IF('4.住戸一覧'!D257="","",'4.住戸一覧'!D257)</f>
        <v/>
      </c>
      <c r="E249" s="1433"/>
      <c r="F249" s="1433"/>
      <c r="G249" s="1433"/>
      <c r="H249" s="1433" t="str">
        <f>IF('4.住戸一覧'!G257="","",'4.住戸一覧'!G257)</f>
        <v/>
      </c>
      <c r="I249" s="1433"/>
      <c r="J249" s="1434"/>
      <c r="K249" s="1434"/>
      <c r="L249" s="1434"/>
      <c r="M249" s="1434"/>
      <c r="N249" s="1434"/>
      <c r="O249" s="1434"/>
      <c r="P249" s="1434"/>
      <c r="Q249" s="1434"/>
      <c r="R249" s="1434"/>
      <c r="S249" s="1434"/>
      <c r="T249" s="1434"/>
      <c r="U249" s="1434"/>
      <c r="V249" s="1434"/>
      <c r="W249" s="1434"/>
    </row>
    <row r="250" spans="2:23" ht="20.100000000000001" customHeight="1">
      <c r="B250" s="1432">
        <v>230</v>
      </c>
      <c r="C250" s="1432"/>
      <c r="D250" s="1433" t="str">
        <f>IF('4.住戸一覧'!D258="","",'4.住戸一覧'!D258)</f>
        <v/>
      </c>
      <c r="E250" s="1433"/>
      <c r="F250" s="1433"/>
      <c r="G250" s="1433"/>
      <c r="H250" s="1433" t="str">
        <f>IF('4.住戸一覧'!G258="","",'4.住戸一覧'!G258)</f>
        <v/>
      </c>
      <c r="I250" s="1433"/>
      <c r="J250" s="1434"/>
      <c r="K250" s="1434"/>
      <c r="L250" s="1434"/>
      <c r="M250" s="1434"/>
      <c r="N250" s="1434"/>
      <c r="O250" s="1434"/>
      <c r="P250" s="1434"/>
      <c r="Q250" s="1434"/>
      <c r="R250" s="1434"/>
      <c r="S250" s="1434"/>
      <c r="T250" s="1434"/>
      <c r="U250" s="1434"/>
      <c r="V250" s="1434"/>
      <c r="W250" s="1434"/>
    </row>
  </sheetData>
  <sheetProtection sheet="1" selectLockedCells="1"/>
  <mergeCells count="1914">
    <mergeCell ref="S160:U160"/>
    <mergeCell ref="V160:W160"/>
    <mergeCell ref="S154:U154"/>
    <mergeCell ref="V154:W154"/>
    <mergeCell ref="D88:G88"/>
    <mergeCell ref="B188:C188"/>
    <mergeCell ref="D188:G188"/>
    <mergeCell ref="B186:C186"/>
    <mergeCell ref="D186:G186"/>
    <mergeCell ref="B187:C187"/>
    <mergeCell ref="D187:G187"/>
    <mergeCell ref="B183:C183"/>
    <mergeCell ref="D183:G183"/>
    <mergeCell ref="B184:C184"/>
    <mergeCell ref="B185:C185"/>
    <mergeCell ref="D185:G185"/>
    <mergeCell ref="D94:G94"/>
    <mergeCell ref="D104:G104"/>
    <mergeCell ref="B181:C181"/>
    <mergeCell ref="D181:G181"/>
    <mergeCell ref="B182:C182"/>
    <mergeCell ref="D182:G182"/>
    <mergeCell ref="D184:G184"/>
    <mergeCell ref="M159:O159"/>
    <mergeCell ref="P159:R159"/>
    <mergeCell ref="B164:C164"/>
    <mergeCell ref="D164:G164"/>
    <mergeCell ref="B174:C174"/>
    <mergeCell ref="D105:G105"/>
    <mergeCell ref="D121:G121"/>
    <mergeCell ref="H105:I105"/>
    <mergeCell ref="J105:L105"/>
    <mergeCell ref="M105:O105"/>
    <mergeCell ref="P105:R105"/>
    <mergeCell ref="S105:U105"/>
    <mergeCell ref="V105:W105"/>
    <mergeCell ref="H116:I116"/>
    <mergeCell ref="J116:L116"/>
    <mergeCell ref="M116:O116"/>
    <mergeCell ref="P116:R116"/>
    <mergeCell ref="B180:C180"/>
    <mergeCell ref="D180:G180"/>
    <mergeCell ref="B175:C175"/>
    <mergeCell ref="D175:G175"/>
    <mergeCell ref="B176:C176"/>
    <mergeCell ref="B177:C177"/>
    <mergeCell ref="B178:C178"/>
    <mergeCell ref="D176:G176"/>
    <mergeCell ref="D177:G177"/>
    <mergeCell ref="D178:G178"/>
    <mergeCell ref="M152:O152"/>
    <mergeCell ref="P152:R152"/>
    <mergeCell ref="M153:O153"/>
    <mergeCell ref="P153:R153"/>
    <mergeCell ref="M154:O154"/>
    <mergeCell ref="P154:R154"/>
    <mergeCell ref="S159:U159"/>
    <mergeCell ref="V159:W159"/>
    <mergeCell ref="M160:O160"/>
    <mergeCell ref="P160:R160"/>
    <mergeCell ref="D174:G174"/>
    <mergeCell ref="B162:C162"/>
    <mergeCell ref="D162:G162"/>
    <mergeCell ref="B163:C163"/>
    <mergeCell ref="D163:G163"/>
    <mergeCell ref="H174:I174"/>
    <mergeCell ref="J174:L174"/>
    <mergeCell ref="B170:C170"/>
    <mergeCell ref="D170:G170"/>
    <mergeCell ref="H170:I170"/>
    <mergeCell ref="J170:L170"/>
    <mergeCell ref="B173:C173"/>
    <mergeCell ref="D173:G173"/>
    <mergeCell ref="B179:C179"/>
    <mergeCell ref="D179:G179"/>
    <mergeCell ref="B160:C160"/>
    <mergeCell ref="D160:G160"/>
    <mergeCell ref="B161:C161"/>
    <mergeCell ref="D161:G161"/>
    <mergeCell ref="H178:I178"/>
    <mergeCell ref="J178:L178"/>
    <mergeCell ref="H173:I173"/>
    <mergeCell ref="J173:L173"/>
    <mergeCell ref="B154:C154"/>
    <mergeCell ref="B155:C155"/>
    <mergeCell ref="B156:C156"/>
    <mergeCell ref="B157:C157"/>
    <mergeCell ref="B158:C158"/>
    <mergeCell ref="B159:C159"/>
    <mergeCell ref="D159:G159"/>
    <mergeCell ref="D154:G154"/>
    <mergeCell ref="D155:G155"/>
    <mergeCell ref="D156:G156"/>
    <mergeCell ref="D157:G157"/>
    <mergeCell ref="D158:G158"/>
    <mergeCell ref="J161:L161"/>
    <mergeCell ref="B151:C151"/>
    <mergeCell ref="D151:G151"/>
    <mergeCell ref="B152:C152"/>
    <mergeCell ref="B153:C153"/>
    <mergeCell ref="D152:G152"/>
    <mergeCell ref="D153:G153"/>
    <mergeCell ref="H154:I154"/>
    <mergeCell ref="J154:L154"/>
    <mergeCell ref="H155:I155"/>
    <mergeCell ref="J155:L155"/>
    <mergeCell ref="H159:I159"/>
    <mergeCell ref="J159:L159"/>
    <mergeCell ref="H160:I160"/>
    <mergeCell ref="J160:L160"/>
    <mergeCell ref="S152:U152"/>
    <mergeCell ref="V152:W152"/>
    <mergeCell ref="H144:I144"/>
    <mergeCell ref="J144:L144"/>
    <mergeCell ref="M131:O131"/>
    <mergeCell ref="P131:R131"/>
    <mergeCell ref="S131:U131"/>
    <mergeCell ref="V131:W131"/>
    <mergeCell ref="M132:O132"/>
    <mergeCell ref="P132:R132"/>
    <mergeCell ref="S132:U132"/>
    <mergeCell ref="V132:W132"/>
    <mergeCell ref="M133:O133"/>
    <mergeCell ref="P133:R133"/>
    <mergeCell ref="S133:U133"/>
    <mergeCell ref="V133:W133"/>
    <mergeCell ref="S136:U136"/>
    <mergeCell ref="V137:W137"/>
    <mergeCell ref="H138:I138"/>
    <mergeCell ref="J138:L138"/>
    <mergeCell ref="M138:O138"/>
    <mergeCell ref="P138:R138"/>
    <mergeCell ref="S138:U138"/>
    <mergeCell ref="V138:W138"/>
    <mergeCell ref="H139:I139"/>
    <mergeCell ref="J139:L139"/>
    <mergeCell ref="M139:O139"/>
    <mergeCell ref="P139:R139"/>
    <mergeCell ref="S139:U139"/>
    <mergeCell ref="V139:W139"/>
    <mergeCell ref="P136:R136"/>
    <mergeCell ref="M140:O140"/>
    <mergeCell ref="B146:C146"/>
    <mergeCell ref="B147:C147"/>
    <mergeCell ref="B148:C148"/>
    <mergeCell ref="B149:C149"/>
    <mergeCell ref="B150:C150"/>
    <mergeCell ref="D150:G150"/>
    <mergeCell ref="B144:C144"/>
    <mergeCell ref="D144:G144"/>
    <mergeCell ref="B145:C145"/>
    <mergeCell ref="D145:G145"/>
    <mergeCell ref="D147:G147"/>
    <mergeCell ref="H127:I128"/>
    <mergeCell ref="J127:L128"/>
    <mergeCell ref="M127:O128"/>
    <mergeCell ref="P127:R128"/>
    <mergeCell ref="S127:W127"/>
    <mergeCell ref="S128:U128"/>
    <mergeCell ref="V128:W128"/>
    <mergeCell ref="H129:I129"/>
    <mergeCell ref="J129:L129"/>
    <mergeCell ref="M129:O129"/>
    <mergeCell ref="P129:R129"/>
    <mergeCell ref="S129:U129"/>
    <mergeCell ref="V129:W129"/>
    <mergeCell ref="H130:I130"/>
    <mergeCell ref="J130:L130"/>
    <mergeCell ref="J135:L135"/>
    <mergeCell ref="B138:C138"/>
    <mergeCell ref="D138:G138"/>
    <mergeCell ref="B139:C139"/>
    <mergeCell ref="D139:G139"/>
    <mergeCell ref="B136:C136"/>
    <mergeCell ref="D136:G136"/>
    <mergeCell ref="B137:C137"/>
    <mergeCell ref="D137:G137"/>
    <mergeCell ref="H136:I136"/>
    <mergeCell ref="J136:L136"/>
    <mergeCell ref="S153:U153"/>
    <mergeCell ref="V153:W153"/>
    <mergeCell ref="M134:O134"/>
    <mergeCell ref="P134:R134"/>
    <mergeCell ref="S134:U134"/>
    <mergeCell ref="V134:W134"/>
    <mergeCell ref="M135:O135"/>
    <mergeCell ref="P135:R135"/>
    <mergeCell ref="S135:U135"/>
    <mergeCell ref="V135:W135"/>
    <mergeCell ref="M136:O136"/>
    <mergeCell ref="B142:C142"/>
    <mergeCell ref="D142:G142"/>
    <mergeCell ref="B143:C143"/>
    <mergeCell ref="D143:G143"/>
    <mergeCell ref="B140:C140"/>
    <mergeCell ref="D140:G140"/>
    <mergeCell ref="B141:C141"/>
    <mergeCell ref="D141:G141"/>
    <mergeCell ref="H140:I140"/>
    <mergeCell ref="J140:L140"/>
    <mergeCell ref="V136:W136"/>
    <mergeCell ref="H137:I137"/>
    <mergeCell ref="J137:L137"/>
    <mergeCell ref="M137:O137"/>
    <mergeCell ref="P137:R137"/>
    <mergeCell ref="S137:U137"/>
    <mergeCell ref="M77:O77"/>
    <mergeCell ref="P77:R77"/>
    <mergeCell ref="S77:U77"/>
    <mergeCell ref="V77:W77"/>
    <mergeCell ref="M78:O78"/>
    <mergeCell ref="P78:R78"/>
    <mergeCell ref="S78:U78"/>
    <mergeCell ref="V78:W78"/>
    <mergeCell ref="M79:O79"/>
    <mergeCell ref="P79:R79"/>
    <mergeCell ref="S79:U79"/>
    <mergeCell ref="V79:W79"/>
    <mergeCell ref="M80:O80"/>
    <mergeCell ref="P80:R80"/>
    <mergeCell ref="S80:U80"/>
    <mergeCell ref="V80:W80"/>
    <mergeCell ref="H81:I81"/>
    <mergeCell ref="J81:L81"/>
    <mergeCell ref="M81:O81"/>
    <mergeCell ref="P81:R81"/>
    <mergeCell ref="S81:U81"/>
    <mergeCell ref="V81:W81"/>
    <mergeCell ref="B50:C50"/>
    <mergeCell ref="D50:G50"/>
    <mergeCell ref="H77:I77"/>
    <mergeCell ref="J77:L77"/>
    <mergeCell ref="H78:I78"/>
    <mergeCell ref="J78:L78"/>
    <mergeCell ref="H79:I79"/>
    <mergeCell ref="J79:L79"/>
    <mergeCell ref="H80:I80"/>
    <mergeCell ref="J80:L80"/>
    <mergeCell ref="B51:C51"/>
    <mergeCell ref="D51:G51"/>
    <mergeCell ref="B62:C62"/>
    <mergeCell ref="B60:C60"/>
    <mergeCell ref="B61:C61"/>
    <mergeCell ref="B58:C58"/>
    <mergeCell ref="B59:C59"/>
    <mergeCell ref="B56:C56"/>
    <mergeCell ref="D55:G55"/>
    <mergeCell ref="B54:C54"/>
    <mergeCell ref="D54:G54"/>
    <mergeCell ref="B55:C55"/>
    <mergeCell ref="B64:C64"/>
    <mergeCell ref="B63:C63"/>
    <mergeCell ref="B75:C75"/>
    <mergeCell ref="D75:G75"/>
    <mergeCell ref="H53:I53"/>
    <mergeCell ref="J53:L53"/>
    <mergeCell ref="H55:I55"/>
    <mergeCell ref="J55:L55"/>
    <mergeCell ref="H59:I59"/>
    <mergeCell ref="J59:L59"/>
    <mergeCell ref="D39:G39"/>
    <mergeCell ref="D40:G40"/>
    <mergeCell ref="D41:G41"/>
    <mergeCell ref="D42:G42"/>
    <mergeCell ref="D25:G25"/>
    <mergeCell ref="D26:G26"/>
    <mergeCell ref="D27:G27"/>
    <mergeCell ref="D28:G28"/>
    <mergeCell ref="D29:G29"/>
    <mergeCell ref="M23:O23"/>
    <mergeCell ref="P23:R23"/>
    <mergeCell ref="S23:U23"/>
    <mergeCell ref="V23:W23"/>
    <mergeCell ref="M24:O24"/>
    <mergeCell ref="P24:R24"/>
    <mergeCell ref="S24:U24"/>
    <mergeCell ref="V24:W24"/>
    <mergeCell ref="M25:O25"/>
    <mergeCell ref="P25:R25"/>
    <mergeCell ref="S25:U25"/>
    <mergeCell ref="V25:W25"/>
    <mergeCell ref="P37:R37"/>
    <mergeCell ref="S37:U37"/>
    <mergeCell ref="V37:W37"/>
    <mergeCell ref="H23:I23"/>
    <mergeCell ref="J23:L23"/>
    <mergeCell ref="H24:I24"/>
    <mergeCell ref="J24:L24"/>
    <mergeCell ref="H25:I25"/>
    <mergeCell ref="J25:L25"/>
    <mergeCell ref="H26:I26"/>
    <mergeCell ref="M27:O27"/>
    <mergeCell ref="D16:G16"/>
    <mergeCell ref="D17:G17"/>
    <mergeCell ref="D18:G18"/>
    <mergeCell ref="D19:G19"/>
    <mergeCell ref="D20:G20"/>
    <mergeCell ref="D34:G34"/>
    <mergeCell ref="D35:G35"/>
    <mergeCell ref="D36:G36"/>
    <mergeCell ref="D37:G37"/>
    <mergeCell ref="D148:G148"/>
    <mergeCell ref="D149:G149"/>
    <mergeCell ref="H148:I148"/>
    <mergeCell ref="J148:L148"/>
    <mergeCell ref="H152:I152"/>
    <mergeCell ref="J152:L152"/>
    <mergeCell ref="H153:I153"/>
    <mergeCell ref="J153:L153"/>
    <mergeCell ref="D62:G62"/>
    <mergeCell ref="D63:G63"/>
    <mergeCell ref="D64:G64"/>
    <mergeCell ref="D59:G59"/>
    <mergeCell ref="D60:G60"/>
    <mergeCell ref="D61:G61"/>
    <mergeCell ref="D72:G72"/>
    <mergeCell ref="H20:I20"/>
    <mergeCell ref="J20:L20"/>
    <mergeCell ref="H27:I27"/>
    <mergeCell ref="J27:L27"/>
    <mergeCell ref="H31:I31"/>
    <mergeCell ref="J31:L31"/>
    <mergeCell ref="H43:I43"/>
    <mergeCell ref="D38:G38"/>
    <mergeCell ref="B131:C131"/>
    <mergeCell ref="D146:G146"/>
    <mergeCell ref="H131:I131"/>
    <mergeCell ref="J131:L131"/>
    <mergeCell ref="H132:I132"/>
    <mergeCell ref="J132:L132"/>
    <mergeCell ref="H133:I133"/>
    <mergeCell ref="J133:L133"/>
    <mergeCell ref="D135:G135"/>
    <mergeCell ref="B132:C132"/>
    <mergeCell ref="D132:G132"/>
    <mergeCell ref="B133:C133"/>
    <mergeCell ref="D133:G133"/>
    <mergeCell ref="H134:I134"/>
    <mergeCell ref="J134:L134"/>
    <mergeCell ref="H135:I135"/>
    <mergeCell ref="B100:C100"/>
    <mergeCell ref="B130:C130"/>
    <mergeCell ref="D130:G130"/>
    <mergeCell ref="D131:G131"/>
    <mergeCell ref="D119:G119"/>
    <mergeCell ref="B134:C134"/>
    <mergeCell ref="D134:G134"/>
    <mergeCell ref="B135:C135"/>
    <mergeCell ref="B114:C114"/>
    <mergeCell ref="D114:G114"/>
    <mergeCell ref="B118:C118"/>
    <mergeCell ref="B117:C117"/>
    <mergeCell ref="D117:G117"/>
    <mergeCell ref="D118:G118"/>
    <mergeCell ref="H101:I101"/>
    <mergeCell ref="J101:L101"/>
    <mergeCell ref="B127:C128"/>
    <mergeCell ref="D127:G128"/>
    <mergeCell ref="B129:C129"/>
    <mergeCell ref="D129:G129"/>
    <mergeCell ref="D99:G99"/>
    <mergeCell ref="D100:G100"/>
    <mergeCell ref="D116:G116"/>
    <mergeCell ref="B126:C126"/>
    <mergeCell ref="D126:G126"/>
    <mergeCell ref="B125:C125"/>
    <mergeCell ref="D125:G125"/>
    <mergeCell ref="D101:G101"/>
    <mergeCell ref="B124:C124"/>
    <mergeCell ref="D102:G102"/>
    <mergeCell ref="B101:C101"/>
    <mergeCell ref="D122:G122"/>
    <mergeCell ref="B102:C102"/>
    <mergeCell ref="D124:G124"/>
    <mergeCell ref="B120:C120"/>
    <mergeCell ref="D120:G120"/>
    <mergeCell ref="D103:G103"/>
    <mergeCell ref="B116:C116"/>
    <mergeCell ref="B122:C122"/>
    <mergeCell ref="B104:C104"/>
    <mergeCell ref="B105:C105"/>
    <mergeCell ref="B121:C121"/>
    <mergeCell ref="B119:C119"/>
    <mergeCell ref="B98:C98"/>
    <mergeCell ref="B87:C87"/>
    <mergeCell ref="B97:C97"/>
    <mergeCell ref="B96:C96"/>
    <mergeCell ref="B93:C93"/>
    <mergeCell ref="B94:C94"/>
    <mergeCell ref="B95:C95"/>
    <mergeCell ref="B86:C86"/>
    <mergeCell ref="D86:G86"/>
    <mergeCell ref="D95:G95"/>
    <mergeCell ref="D89:G89"/>
    <mergeCell ref="D90:G90"/>
    <mergeCell ref="D91:G91"/>
    <mergeCell ref="D92:G92"/>
    <mergeCell ref="D93:G93"/>
    <mergeCell ref="B111:C111"/>
    <mergeCell ref="D111:G111"/>
    <mergeCell ref="B103:C103"/>
    <mergeCell ref="B99:C99"/>
    <mergeCell ref="B110:C110"/>
    <mergeCell ref="D110:G110"/>
    <mergeCell ref="B81:C81"/>
    <mergeCell ref="B80:C80"/>
    <mergeCell ref="D96:G96"/>
    <mergeCell ref="D97:G97"/>
    <mergeCell ref="D87:G87"/>
    <mergeCell ref="D98:G98"/>
    <mergeCell ref="B89:C89"/>
    <mergeCell ref="B90:C90"/>
    <mergeCell ref="B91:C91"/>
    <mergeCell ref="B92:C92"/>
    <mergeCell ref="B79:C79"/>
    <mergeCell ref="D79:G79"/>
    <mergeCell ref="D80:G80"/>
    <mergeCell ref="D81:G81"/>
    <mergeCell ref="B78:C78"/>
    <mergeCell ref="B77:C77"/>
    <mergeCell ref="B67:C67"/>
    <mergeCell ref="D67:G67"/>
    <mergeCell ref="D77:G77"/>
    <mergeCell ref="D78:G78"/>
    <mergeCell ref="B76:C76"/>
    <mergeCell ref="D76:G76"/>
    <mergeCell ref="B82:C82"/>
    <mergeCell ref="B83:C83"/>
    <mergeCell ref="B84:C84"/>
    <mergeCell ref="B85:C85"/>
    <mergeCell ref="B88:C88"/>
    <mergeCell ref="D82:G82"/>
    <mergeCell ref="D83:G83"/>
    <mergeCell ref="D84:G84"/>
    <mergeCell ref="D85:G85"/>
    <mergeCell ref="B72:C72"/>
    <mergeCell ref="B47:C47"/>
    <mergeCell ref="D47:G47"/>
    <mergeCell ref="B42:C42"/>
    <mergeCell ref="B41:C41"/>
    <mergeCell ref="B40:C40"/>
    <mergeCell ref="D70:G70"/>
    <mergeCell ref="B73:C73"/>
    <mergeCell ref="D73:G73"/>
    <mergeCell ref="D56:G56"/>
    <mergeCell ref="D57:G57"/>
    <mergeCell ref="D58:G58"/>
    <mergeCell ref="D43:G43"/>
    <mergeCell ref="D44:G44"/>
    <mergeCell ref="B57:C57"/>
    <mergeCell ref="B45:C45"/>
    <mergeCell ref="D45:G45"/>
    <mergeCell ref="B46:C46"/>
    <mergeCell ref="D46:G46"/>
    <mergeCell ref="B44:C44"/>
    <mergeCell ref="B43:C43"/>
    <mergeCell ref="B65:C66"/>
    <mergeCell ref="D65:G66"/>
    <mergeCell ref="B68:C68"/>
    <mergeCell ref="D68:G68"/>
    <mergeCell ref="B48:C48"/>
    <mergeCell ref="D48:G48"/>
    <mergeCell ref="B49:C49"/>
    <mergeCell ref="D49:G49"/>
    <mergeCell ref="B52:C52"/>
    <mergeCell ref="D52:G52"/>
    <mergeCell ref="B53:C53"/>
    <mergeCell ref="D53:G53"/>
    <mergeCell ref="B39:C39"/>
    <mergeCell ref="B38:C38"/>
    <mergeCell ref="B37:C37"/>
    <mergeCell ref="B36:C36"/>
    <mergeCell ref="B35:C35"/>
    <mergeCell ref="B34:C34"/>
    <mergeCell ref="H35:I35"/>
    <mergeCell ref="J35:L35"/>
    <mergeCell ref="M35:O35"/>
    <mergeCell ref="P35:R35"/>
    <mergeCell ref="S35:U35"/>
    <mergeCell ref="V35:W35"/>
    <mergeCell ref="H36:I36"/>
    <mergeCell ref="J36:L36"/>
    <mergeCell ref="M36:O36"/>
    <mergeCell ref="P36:R36"/>
    <mergeCell ref="S36:U36"/>
    <mergeCell ref="V36:W36"/>
    <mergeCell ref="H37:I37"/>
    <mergeCell ref="J37:L37"/>
    <mergeCell ref="M37:O37"/>
    <mergeCell ref="H38:I38"/>
    <mergeCell ref="J38:L38"/>
    <mergeCell ref="M38:O38"/>
    <mergeCell ref="P38:R38"/>
    <mergeCell ref="S38:U38"/>
    <mergeCell ref="V38:W38"/>
    <mergeCell ref="H39:I39"/>
    <mergeCell ref="J39:L39"/>
    <mergeCell ref="M39:O39"/>
    <mergeCell ref="P39:R39"/>
    <mergeCell ref="S39:U39"/>
    <mergeCell ref="B16:C16"/>
    <mergeCell ref="B3:S3"/>
    <mergeCell ref="B15:C15"/>
    <mergeCell ref="H15:I15"/>
    <mergeCell ref="I7:K7"/>
    <mergeCell ref="O7:Q7"/>
    <mergeCell ref="B33:C33"/>
    <mergeCell ref="B32:C32"/>
    <mergeCell ref="B31:C31"/>
    <mergeCell ref="B30:C30"/>
    <mergeCell ref="B29:C29"/>
    <mergeCell ref="B28:C28"/>
    <mergeCell ref="B27:C27"/>
    <mergeCell ref="B26:C26"/>
    <mergeCell ref="B25:C25"/>
    <mergeCell ref="B24:C24"/>
    <mergeCell ref="B23:C23"/>
    <mergeCell ref="B22:C22"/>
    <mergeCell ref="B21:C21"/>
    <mergeCell ref="B20:C20"/>
    <mergeCell ref="B19:C19"/>
    <mergeCell ref="B18:C18"/>
    <mergeCell ref="B17:C17"/>
    <mergeCell ref="D21:G21"/>
    <mergeCell ref="D22:G22"/>
    <mergeCell ref="D23:G23"/>
    <mergeCell ref="D24:G24"/>
    <mergeCell ref="D30:G30"/>
    <mergeCell ref="D31:G31"/>
    <mergeCell ref="D32:G32"/>
    <mergeCell ref="D33:G33"/>
    <mergeCell ref="H16:I16"/>
    <mergeCell ref="B4:H5"/>
    <mergeCell ref="I4:W5"/>
    <mergeCell ref="L7:N7"/>
    <mergeCell ref="E8:H8"/>
    <mergeCell ref="I8:K8"/>
    <mergeCell ref="L8:N8"/>
    <mergeCell ref="M13:O14"/>
    <mergeCell ref="P13:R14"/>
    <mergeCell ref="S13:W13"/>
    <mergeCell ref="S14:U14"/>
    <mergeCell ref="V14:W14"/>
    <mergeCell ref="M15:O15"/>
    <mergeCell ref="P15:R15"/>
    <mergeCell ref="S15:U15"/>
    <mergeCell ref="V15:W15"/>
    <mergeCell ref="R7:T7"/>
    <mergeCell ref="U7:W7"/>
    <mergeCell ref="O8:Q8"/>
    <mergeCell ref="R8:T8"/>
    <mergeCell ref="U8:W8"/>
    <mergeCell ref="B13:C14"/>
    <mergeCell ref="D13:G14"/>
    <mergeCell ref="H13:I14"/>
    <mergeCell ref="J13:L14"/>
    <mergeCell ref="J15:L15"/>
    <mergeCell ref="B7:D7"/>
    <mergeCell ref="B8:D8"/>
    <mergeCell ref="B9:D9"/>
    <mergeCell ref="B10:D10"/>
    <mergeCell ref="B11:D11"/>
    <mergeCell ref="E7:H7"/>
    <mergeCell ref="D15:G15"/>
    <mergeCell ref="V16:W16"/>
    <mergeCell ref="H17:I17"/>
    <mergeCell ref="J17:L17"/>
    <mergeCell ref="M17:O17"/>
    <mergeCell ref="P17:R17"/>
    <mergeCell ref="S17:U17"/>
    <mergeCell ref="V17:W17"/>
    <mergeCell ref="H18:I18"/>
    <mergeCell ref="J18:L18"/>
    <mergeCell ref="M18:O18"/>
    <mergeCell ref="P18:R18"/>
    <mergeCell ref="S18:U18"/>
    <mergeCell ref="V18:W18"/>
    <mergeCell ref="H19:I19"/>
    <mergeCell ref="J19:L19"/>
    <mergeCell ref="M19:O19"/>
    <mergeCell ref="P19:R19"/>
    <mergeCell ref="S19:U19"/>
    <mergeCell ref="V19:W19"/>
    <mergeCell ref="J16:L16"/>
    <mergeCell ref="M16:O16"/>
    <mergeCell ref="P16:R16"/>
    <mergeCell ref="S16:U16"/>
    <mergeCell ref="M20:O20"/>
    <mergeCell ref="P20:R20"/>
    <mergeCell ref="S20:U20"/>
    <mergeCell ref="V20:W20"/>
    <mergeCell ref="H21:I21"/>
    <mergeCell ref="J21:L21"/>
    <mergeCell ref="M21:O21"/>
    <mergeCell ref="P21:R21"/>
    <mergeCell ref="S21:U21"/>
    <mergeCell ref="V21:W21"/>
    <mergeCell ref="H22:I22"/>
    <mergeCell ref="J22:L22"/>
    <mergeCell ref="M22:O22"/>
    <mergeCell ref="P22:R22"/>
    <mergeCell ref="S22:U22"/>
    <mergeCell ref="V22:W22"/>
    <mergeCell ref="J26:L26"/>
    <mergeCell ref="M26:O26"/>
    <mergeCell ref="P26:R26"/>
    <mergeCell ref="S26:U26"/>
    <mergeCell ref="V26:W26"/>
    <mergeCell ref="P27:R27"/>
    <mergeCell ref="S27:U27"/>
    <mergeCell ref="V27:W27"/>
    <mergeCell ref="H28:I28"/>
    <mergeCell ref="J28:L28"/>
    <mergeCell ref="M28:O28"/>
    <mergeCell ref="P28:R28"/>
    <mergeCell ref="S28:U28"/>
    <mergeCell ref="V28:W28"/>
    <mergeCell ref="H29:I29"/>
    <mergeCell ref="J29:L29"/>
    <mergeCell ref="M29:O29"/>
    <mergeCell ref="P29:R29"/>
    <mergeCell ref="S29:U29"/>
    <mergeCell ref="V29:W29"/>
    <mergeCell ref="H30:I30"/>
    <mergeCell ref="J30:L30"/>
    <mergeCell ref="M30:O30"/>
    <mergeCell ref="P30:R30"/>
    <mergeCell ref="S30:U30"/>
    <mergeCell ref="V30:W30"/>
    <mergeCell ref="M31:O31"/>
    <mergeCell ref="P31:R31"/>
    <mergeCell ref="S31:U31"/>
    <mergeCell ref="V31:W31"/>
    <mergeCell ref="H32:I32"/>
    <mergeCell ref="J32:L32"/>
    <mergeCell ref="M32:O32"/>
    <mergeCell ref="P32:R32"/>
    <mergeCell ref="S32:U32"/>
    <mergeCell ref="V32:W32"/>
    <mergeCell ref="H33:I33"/>
    <mergeCell ref="J33:L33"/>
    <mergeCell ref="M33:O33"/>
    <mergeCell ref="P33:R33"/>
    <mergeCell ref="S33:U33"/>
    <mergeCell ref="V33:W33"/>
    <mergeCell ref="H34:I34"/>
    <mergeCell ref="J34:L34"/>
    <mergeCell ref="M34:O34"/>
    <mergeCell ref="P34:R34"/>
    <mergeCell ref="S34:U34"/>
    <mergeCell ref="V34:W34"/>
    <mergeCell ref="V39:W39"/>
    <mergeCell ref="H40:I40"/>
    <mergeCell ref="J40:L40"/>
    <mergeCell ref="M40:O40"/>
    <mergeCell ref="P40:R40"/>
    <mergeCell ref="S40:U40"/>
    <mergeCell ref="V40:W40"/>
    <mergeCell ref="H41:I41"/>
    <mergeCell ref="J41:L41"/>
    <mergeCell ref="M41:O41"/>
    <mergeCell ref="P41:R41"/>
    <mergeCell ref="S41:U41"/>
    <mergeCell ref="V41:W41"/>
    <mergeCell ref="H42:I42"/>
    <mergeCell ref="J42:L42"/>
    <mergeCell ref="M42:O42"/>
    <mergeCell ref="P42:R42"/>
    <mergeCell ref="S42:U42"/>
    <mergeCell ref="V42:W42"/>
    <mergeCell ref="J43:L43"/>
    <mergeCell ref="M43:O43"/>
    <mergeCell ref="P43:R43"/>
    <mergeCell ref="S43:U43"/>
    <mergeCell ref="V43:W43"/>
    <mergeCell ref="S49:U49"/>
    <mergeCell ref="V49:W49"/>
    <mergeCell ref="H44:I44"/>
    <mergeCell ref="J44:L44"/>
    <mergeCell ref="M44:O44"/>
    <mergeCell ref="P44:R44"/>
    <mergeCell ref="S44:U44"/>
    <mergeCell ref="V44:W44"/>
    <mergeCell ref="H45:I45"/>
    <mergeCell ref="J45:L45"/>
    <mergeCell ref="M45:O45"/>
    <mergeCell ref="P45:R45"/>
    <mergeCell ref="S45:U45"/>
    <mergeCell ref="V45:W45"/>
    <mergeCell ref="H46:I46"/>
    <mergeCell ref="J46:L46"/>
    <mergeCell ref="M46:O46"/>
    <mergeCell ref="P46:R46"/>
    <mergeCell ref="S46:U46"/>
    <mergeCell ref="V46:W46"/>
    <mergeCell ref="S50:U50"/>
    <mergeCell ref="V50:W50"/>
    <mergeCell ref="H51:I51"/>
    <mergeCell ref="J51:L51"/>
    <mergeCell ref="M51:O51"/>
    <mergeCell ref="P51:R51"/>
    <mergeCell ref="S51:U51"/>
    <mergeCell ref="V51:W51"/>
    <mergeCell ref="H52:I52"/>
    <mergeCell ref="J52:L52"/>
    <mergeCell ref="M52:O52"/>
    <mergeCell ref="P52:R52"/>
    <mergeCell ref="S52:U52"/>
    <mergeCell ref="V52:W52"/>
    <mergeCell ref="H47:I47"/>
    <mergeCell ref="J47:L47"/>
    <mergeCell ref="M47:O47"/>
    <mergeCell ref="P47:R47"/>
    <mergeCell ref="S47:U47"/>
    <mergeCell ref="V47:W47"/>
    <mergeCell ref="H48:I48"/>
    <mergeCell ref="J48:L48"/>
    <mergeCell ref="M48:O48"/>
    <mergeCell ref="P48:R48"/>
    <mergeCell ref="S48:U48"/>
    <mergeCell ref="V48:W48"/>
    <mergeCell ref="H49:I49"/>
    <mergeCell ref="J49:L49"/>
    <mergeCell ref="M49:O49"/>
    <mergeCell ref="P49:R49"/>
    <mergeCell ref="M53:O53"/>
    <mergeCell ref="P53:R53"/>
    <mergeCell ref="S53:U53"/>
    <mergeCell ref="V53:W53"/>
    <mergeCell ref="H54:I54"/>
    <mergeCell ref="J54:L54"/>
    <mergeCell ref="M54:O54"/>
    <mergeCell ref="P54:R54"/>
    <mergeCell ref="S54:U54"/>
    <mergeCell ref="V54:W54"/>
    <mergeCell ref="E9:H9"/>
    <mergeCell ref="E10:H10"/>
    <mergeCell ref="E11:H11"/>
    <mergeCell ref="I9:K9"/>
    <mergeCell ref="I10:K10"/>
    <mergeCell ref="I11:K11"/>
    <mergeCell ref="L9:N9"/>
    <mergeCell ref="L10:N10"/>
    <mergeCell ref="L11:N11"/>
    <mergeCell ref="O9:Q9"/>
    <mergeCell ref="O10:Q10"/>
    <mergeCell ref="R9:T9"/>
    <mergeCell ref="R10:T10"/>
    <mergeCell ref="R11:T11"/>
    <mergeCell ref="U9:W9"/>
    <mergeCell ref="U10:W10"/>
    <mergeCell ref="U11:W11"/>
    <mergeCell ref="O11:Q11"/>
    <mergeCell ref="H50:I50"/>
    <mergeCell ref="J50:L50"/>
    <mergeCell ref="M50:O50"/>
    <mergeCell ref="P50:R50"/>
    <mergeCell ref="M55:O55"/>
    <mergeCell ref="P55:R55"/>
    <mergeCell ref="S55:U55"/>
    <mergeCell ref="V55:W55"/>
    <mergeCell ref="H56:I56"/>
    <mergeCell ref="J56:L56"/>
    <mergeCell ref="M56:O56"/>
    <mergeCell ref="P56:R56"/>
    <mergeCell ref="S56:U56"/>
    <mergeCell ref="V56:W56"/>
    <mergeCell ref="H57:I57"/>
    <mergeCell ref="J57:L57"/>
    <mergeCell ref="M57:O57"/>
    <mergeCell ref="P57:R57"/>
    <mergeCell ref="S57:U57"/>
    <mergeCell ref="V57:W57"/>
    <mergeCell ref="M58:O58"/>
    <mergeCell ref="P58:R58"/>
    <mergeCell ref="S58:U58"/>
    <mergeCell ref="V58:W58"/>
    <mergeCell ref="H58:I58"/>
    <mergeCell ref="J58:L58"/>
    <mergeCell ref="M59:O59"/>
    <mergeCell ref="P59:R59"/>
    <mergeCell ref="S59:U59"/>
    <mergeCell ref="V59:W59"/>
    <mergeCell ref="H60:I60"/>
    <mergeCell ref="J60:L60"/>
    <mergeCell ref="M60:O60"/>
    <mergeCell ref="P60:R60"/>
    <mergeCell ref="S60:U60"/>
    <mergeCell ref="V60:W60"/>
    <mergeCell ref="H61:I61"/>
    <mergeCell ref="J61:L61"/>
    <mergeCell ref="M61:O61"/>
    <mergeCell ref="P61:R61"/>
    <mergeCell ref="S61:U61"/>
    <mergeCell ref="V61:W61"/>
    <mergeCell ref="M62:O62"/>
    <mergeCell ref="P62:R62"/>
    <mergeCell ref="S62:U62"/>
    <mergeCell ref="V62:W62"/>
    <mergeCell ref="H62:I62"/>
    <mergeCell ref="J62:L62"/>
    <mergeCell ref="H63:I63"/>
    <mergeCell ref="J63:L63"/>
    <mergeCell ref="M63:O63"/>
    <mergeCell ref="P63:R63"/>
    <mergeCell ref="S63:U63"/>
    <mergeCell ref="V63:W63"/>
    <mergeCell ref="H64:I64"/>
    <mergeCell ref="J64:L64"/>
    <mergeCell ref="M64:O64"/>
    <mergeCell ref="P64:R64"/>
    <mergeCell ref="S64:U64"/>
    <mergeCell ref="V64:W64"/>
    <mergeCell ref="H67:I67"/>
    <mergeCell ref="J67:L67"/>
    <mergeCell ref="M67:O67"/>
    <mergeCell ref="P67:R67"/>
    <mergeCell ref="S67:U67"/>
    <mergeCell ref="V67:W67"/>
    <mergeCell ref="H65:I66"/>
    <mergeCell ref="J65:L66"/>
    <mergeCell ref="M65:O66"/>
    <mergeCell ref="P65:R66"/>
    <mergeCell ref="S65:W65"/>
    <mergeCell ref="S66:U66"/>
    <mergeCell ref="V66:W66"/>
    <mergeCell ref="H82:I82"/>
    <mergeCell ref="J82:L82"/>
    <mergeCell ref="M82:O82"/>
    <mergeCell ref="P82:R82"/>
    <mergeCell ref="S82:U82"/>
    <mergeCell ref="V82:W82"/>
    <mergeCell ref="H83:I83"/>
    <mergeCell ref="J83:L83"/>
    <mergeCell ref="M83:O83"/>
    <mergeCell ref="P83:R83"/>
    <mergeCell ref="S83:U83"/>
    <mergeCell ref="V83:W83"/>
    <mergeCell ref="M84:O84"/>
    <mergeCell ref="P84:R84"/>
    <mergeCell ref="S84:U84"/>
    <mergeCell ref="V84:W84"/>
    <mergeCell ref="H85:I85"/>
    <mergeCell ref="J85:L85"/>
    <mergeCell ref="M85:O85"/>
    <mergeCell ref="P85:R85"/>
    <mergeCell ref="S85:U85"/>
    <mergeCell ref="V85:W85"/>
    <mergeCell ref="H84:I84"/>
    <mergeCell ref="J84:L84"/>
    <mergeCell ref="H86:I86"/>
    <mergeCell ref="J86:L86"/>
    <mergeCell ref="M86:O86"/>
    <mergeCell ref="P86:R86"/>
    <mergeCell ref="S86:U86"/>
    <mergeCell ref="V86:W86"/>
    <mergeCell ref="H87:I87"/>
    <mergeCell ref="J87:L87"/>
    <mergeCell ref="M87:O87"/>
    <mergeCell ref="P87:R87"/>
    <mergeCell ref="S87:U87"/>
    <mergeCell ref="V87:W87"/>
    <mergeCell ref="H88:I88"/>
    <mergeCell ref="J88:L88"/>
    <mergeCell ref="M88:O88"/>
    <mergeCell ref="P88:R88"/>
    <mergeCell ref="S88:U88"/>
    <mergeCell ref="V88:W88"/>
    <mergeCell ref="H89:I89"/>
    <mergeCell ref="J89:L89"/>
    <mergeCell ref="M89:O89"/>
    <mergeCell ref="P89:R89"/>
    <mergeCell ref="S89:U89"/>
    <mergeCell ref="V89:W89"/>
    <mergeCell ref="H90:I90"/>
    <mergeCell ref="J90:L90"/>
    <mergeCell ref="M90:O90"/>
    <mergeCell ref="P90:R90"/>
    <mergeCell ref="S90:U90"/>
    <mergeCell ref="V90:W90"/>
    <mergeCell ref="H91:I91"/>
    <mergeCell ref="J91:L91"/>
    <mergeCell ref="M91:O91"/>
    <mergeCell ref="P91:R91"/>
    <mergeCell ref="S91:U91"/>
    <mergeCell ref="V91:W91"/>
    <mergeCell ref="H92:I92"/>
    <mergeCell ref="J92:L92"/>
    <mergeCell ref="M92:O92"/>
    <mergeCell ref="P92:R92"/>
    <mergeCell ref="S92:U92"/>
    <mergeCell ref="V92:W92"/>
    <mergeCell ref="H93:I93"/>
    <mergeCell ref="J93:L93"/>
    <mergeCell ref="M93:O93"/>
    <mergeCell ref="P93:R93"/>
    <mergeCell ref="S93:U93"/>
    <mergeCell ref="V93:W93"/>
    <mergeCell ref="H94:I94"/>
    <mergeCell ref="J94:L94"/>
    <mergeCell ref="M94:O94"/>
    <mergeCell ref="P94:R94"/>
    <mergeCell ref="S94:U94"/>
    <mergeCell ref="V94:W94"/>
    <mergeCell ref="H95:I95"/>
    <mergeCell ref="J95:L95"/>
    <mergeCell ref="M95:O95"/>
    <mergeCell ref="P95:R95"/>
    <mergeCell ref="S95:U95"/>
    <mergeCell ref="V95:W95"/>
    <mergeCell ref="H96:I96"/>
    <mergeCell ref="J96:L96"/>
    <mergeCell ref="M96:O96"/>
    <mergeCell ref="P96:R96"/>
    <mergeCell ref="S96:U96"/>
    <mergeCell ref="V96:W96"/>
    <mergeCell ref="H97:I97"/>
    <mergeCell ref="J97:L97"/>
    <mergeCell ref="M97:O97"/>
    <mergeCell ref="P97:R97"/>
    <mergeCell ref="S97:U97"/>
    <mergeCell ref="V97:W97"/>
    <mergeCell ref="H98:I98"/>
    <mergeCell ref="J98:L98"/>
    <mergeCell ref="M98:O98"/>
    <mergeCell ref="P98:R98"/>
    <mergeCell ref="S98:U98"/>
    <mergeCell ref="V98:W98"/>
    <mergeCell ref="H99:I99"/>
    <mergeCell ref="J99:L99"/>
    <mergeCell ref="M99:O99"/>
    <mergeCell ref="P99:R99"/>
    <mergeCell ref="S99:U99"/>
    <mergeCell ref="V99:W99"/>
    <mergeCell ref="H100:I100"/>
    <mergeCell ref="J100:L100"/>
    <mergeCell ref="M100:O100"/>
    <mergeCell ref="P100:R100"/>
    <mergeCell ref="S100:U100"/>
    <mergeCell ref="V100:W100"/>
    <mergeCell ref="M101:O101"/>
    <mergeCell ref="P101:R101"/>
    <mergeCell ref="S101:U101"/>
    <mergeCell ref="V101:W101"/>
    <mergeCell ref="H102:I102"/>
    <mergeCell ref="J102:L102"/>
    <mergeCell ref="M102:O102"/>
    <mergeCell ref="P102:R102"/>
    <mergeCell ref="S102:U102"/>
    <mergeCell ref="V102:W102"/>
    <mergeCell ref="H103:I103"/>
    <mergeCell ref="J103:L103"/>
    <mergeCell ref="M103:O103"/>
    <mergeCell ref="P103:R103"/>
    <mergeCell ref="S103:U103"/>
    <mergeCell ref="V103:W103"/>
    <mergeCell ref="H104:I104"/>
    <mergeCell ref="J104:L104"/>
    <mergeCell ref="M104:O104"/>
    <mergeCell ref="P104:R104"/>
    <mergeCell ref="S104:U104"/>
    <mergeCell ref="V104:W104"/>
    <mergeCell ref="H68:I68"/>
    <mergeCell ref="J68:L68"/>
    <mergeCell ref="M68:O68"/>
    <mergeCell ref="P68:R68"/>
    <mergeCell ref="S68:U68"/>
    <mergeCell ref="V68:W68"/>
    <mergeCell ref="B69:C69"/>
    <mergeCell ref="D69:G69"/>
    <mergeCell ref="H69:I69"/>
    <mergeCell ref="J69:L69"/>
    <mergeCell ref="M69:O69"/>
    <mergeCell ref="P69:R69"/>
    <mergeCell ref="S69:U69"/>
    <mergeCell ref="V69:W69"/>
    <mergeCell ref="B70:C70"/>
    <mergeCell ref="S116:U116"/>
    <mergeCell ref="V116:W116"/>
    <mergeCell ref="H70:I70"/>
    <mergeCell ref="J70:L70"/>
    <mergeCell ref="M70:O70"/>
    <mergeCell ref="P70:R70"/>
    <mergeCell ref="S70:U70"/>
    <mergeCell ref="V70:W70"/>
    <mergeCell ref="B71:C71"/>
    <mergeCell ref="D71:G71"/>
    <mergeCell ref="H71:I71"/>
    <mergeCell ref="J71:L71"/>
    <mergeCell ref="M71:O71"/>
    <mergeCell ref="P71:R71"/>
    <mergeCell ref="S71:U71"/>
    <mergeCell ref="V71:W71"/>
    <mergeCell ref="H72:I72"/>
    <mergeCell ref="H117:I117"/>
    <mergeCell ref="J117:L117"/>
    <mergeCell ref="M117:O117"/>
    <mergeCell ref="P117:R117"/>
    <mergeCell ref="S117:U117"/>
    <mergeCell ref="V117:W117"/>
    <mergeCell ref="H118:I118"/>
    <mergeCell ref="J118:L118"/>
    <mergeCell ref="M118:O118"/>
    <mergeCell ref="P118:R118"/>
    <mergeCell ref="S118:U118"/>
    <mergeCell ref="V118:W118"/>
    <mergeCell ref="H119:I119"/>
    <mergeCell ref="J119:L119"/>
    <mergeCell ref="M119:O119"/>
    <mergeCell ref="P119:R119"/>
    <mergeCell ref="S119:U119"/>
    <mergeCell ref="V119:W119"/>
    <mergeCell ref="H120:I120"/>
    <mergeCell ref="J120:L120"/>
    <mergeCell ref="M120:O120"/>
    <mergeCell ref="P120:R120"/>
    <mergeCell ref="S120:U120"/>
    <mergeCell ref="V120:W120"/>
    <mergeCell ref="H121:I121"/>
    <mergeCell ref="J121:L121"/>
    <mergeCell ref="M121:O121"/>
    <mergeCell ref="P121:R121"/>
    <mergeCell ref="S121:U121"/>
    <mergeCell ref="V121:W121"/>
    <mergeCell ref="H122:I122"/>
    <mergeCell ref="J122:L122"/>
    <mergeCell ref="M122:O122"/>
    <mergeCell ref="P122:R122"/>
    <mergeCell ref="S122:U122"/>
    <mergeCell ref="V122:W122"/>
    <mergeCell ref="J72:L72"/>
    <mergeCell ref="M72:O72"/>
    <mergeCell ref="P72:R72"/>
    <mergeCell ref="S72:U72"/>
    <mergeCell ref="V72:W72"/>
    <mergeCell ref="H73:I73"/>
    <mergeCell ref="J73:L73"/>
    <mergeCell ref="M73:O73"/>
    <mergeCell ref="P73:R73"/>
    <mergeCell ref="S73:U73"/>
    <mergeCell ref="V73:W73"/>
    <mergeCell ref="B74:C74"/>
    <mergeCell ref="D74:G74"/>
    <mergeCell ref="H74:I74"/>
    <mergeCell ref="J74:L74"/>
    <mergeCell ref="M74:O74"/>
    <mergeCell ref="P74:R74"/>
    <mergeCell ref="S74:U74"/>
    <mergeCell ref="V74:W74"/>
    <mergeCell ref="H75:I75"/>
    <mergeCell ref="J75:L75"/>
    <mergeCell ref="M75:O75"/>
    <mergeCell ref="P75:R75"/>
    <mergeCell ref="S75:U75"/>
    <mergeCell ref="V75:W75"/>
    <mergeCell ref="H76:I76"/>
    <mergeCell ref="J76:L76"/>
    <mergeCell ref="M76:O76"/>
    <mergeCell ref="P76:R76"/>
    <mergeCell ref="S76:U76"/>
    <mergeCell ref="V76:W76"/>
    <mergeCell ref="B123:C123"/>
    <mergeCell ref="D123:G123"/>
    <mergeCell ref="H123:I123"/>
    <mergeCell ref="J123:L123"/>
    <mergeCell ref="M123:O123"/>
    <mergeCell ref="P123:R123"/>
    <mergeCell ref="S123:U123"/>
    <mergeCell ref="V123:W123"/>
    <mergeCell ref="B106:C106"/>
    <mergeCell ref="D106:G106"/>
    <mergeCell ref="H106:I106"/>
    <mergeCell ref="J106:L106"/>
    <mergeCell ref="M106:O106"/>
    <mergeCell ref="P106:R106"/>
    <mergeCell ref="S106:U106"/>
    <mergeCell ref="V106:W106"/>
    <mergeCell ref="B107:C107"/>
    <mergeCell ref="D107:G107"/>
    <mergeCell ref="H107:I107"/>
    <mergeCell ref="J107:L107"/>
    <mergeCell ref="M107:O107"/>
    <mergeCell ref="P107:R107"/>
    <mergeCell ref="S107:U107"/>
    <mergeCell ref="V107:W107"/>
    <mergeCell ref="B108:C108"/>
    <mergeCell ref="D108:G108"/>
    <mergeCell ref="H108:I108"/>
    <mergeCell ref="J108:L108"/>
    <mergeCell ref="M108:O108"/>
    <mergeCell ref="P108:R108"/>
    <mergeCell ref="S108:U108"/>
    <mergeCell ref="V108:W108"/>
    <mergeCell ref="B109:C109"/>
    <mergeCell ref="D109:G109"/>
    <mergeCell ref="H109:I109"/>
    <mergeCell ref="J109:L109"/>
    <mergeCell ref="M109:O109"/>
    <mergeCell ref="P109:R109"/>
    <mergeCell ref="S109:U109"/>
    <mergeCell ref="V109:W109"/>
    <mergeCell ref="H110:I110"/>
    <mergeCell ref="J110:L110"/>
    <mergeCell ref="M110:O110"/>
    <mergeCell ref="P110:R110"/>
    <mergeCell ref="S110:U110"/>
    <mergeCell ref="V110:W110"/>
    <mergeCell ref="H111:I111"/>
    <mergeCell ref="J111:L111"/>
    <mergeCell ref="M111:O111"/>
    <mergeCell ref="P111:R111"/>
    <mergeCell ref="S111:U111"/>
    <mergeCell ref="V111:W111"/>
    <mergeCell ref="B112:C112"/>
    <mergeCell ref="D112:G112"/>
    <mergeCell ref="H112:I112"/>
    <mergeCell ref="J112:L112"/>
    <mergeCell ref="M112:O112"/>
    <mergeCell ref="P112:R112"/>
    <mergeCell ref="S112:U112"/>
    <mergeCell ref="V112:W112"/>
    <mergeCell ref="H113:I113"/>
    <mergeCell ref="J113:L113"/>
    <mergeCell ref="M113:O113"/>
    <mergeCell ref="P113:R113"/>
    <mergeCell ref="S113:U113"/>
    <mergeCell ref="V113:W113"/>
    <mergeCell ref="H114:I114"/>
    <mergeCell ref="J114:L114"/>
    <mergeCell ref="M114:O114"/>
    <mergeCell ref="P114:R114"/>
    <mergeCell ref="S114:U114"/>
    <mergeCell ref="V114:W114"/>
    <mergeCell ref="B115:C115"/>
    <mergeCell ref="D115:G115"/>
    <mergeCell ref="H115:I115"/>
    <mergeCell ref="J115:L115"/>
    <mergeCell ref="M115:O115"/>
    <mergeCell ref="P115:R115"/>
    <mergeCell ref="S115:U115"/>
    <mergeCell ref="V115:W115"/>
    <mergeCell ref="B113:C113"/>
    <mergeCell ref="D113:G113"/>
    <mergeCell ref="M130:O130"/>
    <mergeCell ref="P130:R130"/>
    <mergeCell ref="S130:U130"/>
    <mergeCell ref="V130:W130"/>
    <mergeCell ref="H124:I124"/>
    <mergeCell ref="J124:L124"/>
    <mergeCell ref="M124:O124"/>
    <mergeCell ref="P124:R124"/>
    <mergeCell ref="S124:U124"/>
    <mergeCell ref="V124:W124"/>
    <mergeCell ref="H125:I125"/>
    <mergeCell ref="J125:L125"/>
    <mergeCell ref="M125:O125"/>
    <mergeCell ref="P125:R125"/>
    <mergeCell ref="S125:U125"/>
    <mergeCell ref="V125:W125"/>
    <mergeCell ref="H126:I126"/>
    <mergeCell ref="J126:L126"/>
    <mergeCell ref="M126:O126"/>
    <mergeCell ref="P126:R126"/>
    <mergeCell ref="S126:U126"/>
    <mergeCell ref="V126:W126"/>
    <mergeCell ref="P140:R140"/>
    <mergeCell ref="S140:U140"/>
    <mergeCell ref="V140:W140"/>
    <mergeCell ref="H141:I141"/>
    <mergeCell ref="J141:L141"/>
    <mergeCell ref="M141:O141"/>
    <mergeCell ref="P141:R141"/>
    <mergeCell ref="S141:U141"/>
    <mergeCell ref="V141:W141"/>
    <mergeCell ref="H142:I142"/>
    <mergeCell ref="J142:L142"/>
    <mergeCell ref="M142:O142"/>
    <mergeCell ref="P142:R142"/>
    <mergeCell ref="S142:U142"/>
    <mergeCell ref="V142:W142"/>
    <mergeCell ref="H143:I143"/>
    <mergeCell ref="J143:L143"/>
    <mergeCell ref="M143:O143"/>
    <mergeCell ref="P143:R143"/>
    <mergeCell ref="S143:U143"/>
    <mergeCell ref="V143:W143"/>
    <mergeCell ref="M144:O144"/>
    <mergeCell ref="P144:R144"/>
    <mergeCell ref="S144:U144"/>
    <mergeCell ref="V144:W144"/>
    <mergeCell ref="H145:I145"/>
    <mergeCell ref="J145:L145"/>
    <mergeCell ref="M145:O145"/>
    <mergeCell ref="P145:R145"/>
    <mergeCell ref="S145:U145"/>
    <mergeCell ref="V145:W145"/>
    <mergeCell ref="H146:I146"/>
    <mergeCell ref="J146:L146"/>
    <mergeCell ref="M146:O146"/>
    <mergeCell ref="P146:R146"/>
    <mergeCell ref="S146:U146"/>
    <mergeCell ref="V146:W146"/>
    <mergeCell ref="H147:I147"/>
    <mergeCell ref="J147:L147"/>
    <mergeCell ref="M147:O147"/>
    <mergeCell ref="P147:R147"/>
    <mergeCell ref="S147:U147"/>
    <mergeCell ref="V147:W147"/>
    <mergeCell ref="M148:O148"/>
    <mergeCell ref="P148:R148"/>
    <mergeCell ref="S148:U148"/>
    <mergeCell ref="V148:W148"/>
    <mergeCell ref="H149:I149"/>
    <mergeCell ref="J149:L149"/>
    <mergeCell ref="M149:O149"/>
    <mergeCell ref="P149:R149"/>
    <mergeCell ref="S149:U149"/>
    <mergeCell ref="V149:W149"/>
    <mergeCell ref="H150:I150"/>
    <mergeCell ref="J150:L150"/>
    <mergeCell ref="M150:O150"/>
    <mergeCell ref="P150:R150"/>
    <mergeCell ref="S150:U150"/>
    <mergeCell ref="V150:W150"/>
    <mergeCell ref="H151:I151"/>
    <mergeCell ref="J151:L151"/>
    <mergeCell ref="M151:O151"/>
    <mergeCell ref="P151:R151"/>
    <mergeCell ref="S151:U151"/>
    <mergeCell ref="V151:W151"/>
    <mergeCell ref="M155:O155"/>
    <mergeCell ref="P155:R155"/>
    <mergeCell ref="S155:U155"/>
    <mergeCell ref="V155:W155"/>
    <mergeCell ref="H156:I156"/>
    <mergeCell ref="J156:L156"/>
    <mergeCell ref="M156:O156"/>
    <mergeCell ref="P156:R156"/>
    <mergeCell ref="S156:U156"/>
    <mergeCell ref="V156:W156"/>
    <mergeCell ref="H157:I157"/>
    <mergeCell ref="J157:L157"/>
    <mergeCell ref="M157:O157"/>
    <mergeCell ref="P157:R157"/>
    <mergeCell ref="S157:U157"/>
    <mergeCell ref="V157:W157"/>
    <mergeCell ref="H158:I158"/>
    <mergeCell ref="J158:L158"/>
    <mergeCell ref="M158:O158"/>
    <mergeCell ref="P158:R158"/>
    <mergeCell ref="S158:U158"/>
    <mergeCell ref="V158:W158"/>
    <mergeCell ref="M161:O161"/>
    <mergeCell ref="P161:R161"/>
    <mergeCell ref="S161:U161"/>
    <mergeCell ref="V161:W161"/>
    <mergeCell ref="H162:I162"/>
    <mergeCell ref="J162:L162"/>
    <mergeCell ref="M162:O162"/>
    <mergeCell ref="P162:R162"/>
    <mergeCell ref="S162:U162"/>
    <mergeCell ref="V162:W162"/>
    <mergeCell ref="H163:I163"/>
    <mergeCell ref="J163:L163"/>
    <mergeCell ref="M163:O163"/>
    <mergeCell ref="P163:R163"/>
    <mergeCell ref="S163:U163"/>
    <mergeCell ref="V163:W163"/>
    <mergeCell ref="H164:I164"/>
    <mergeCell ref="J164:L164"/>
    <mergeCell ref="M164:O164"/>
    <mergeCell ref="P164:R164"/>
    <mergeCell ref="S164:U164"/>
    <mergeCell ref="V164:W164"/>
    <mergeCell ref="H161:I161"/>
    <mergeCell ref="M174:O174"/>
    <mergeCell ref="P174:R174"/>
    <mergeCell ref="S174:U174"/>
    <mergeCell ref="V174:W174"/>
    <mergeCell ref="H175:I175"/>
    <mergeCell ref="J175:L175"/>
    <mergeCell ref="M175:O175"/>
    <mergeCell ref="P175:R175"/>
    <mergeCell ref="S175:U175"/>
    <mergeCell ref="V175:W175"/>
    <mergeCell ref="H176:I176"/>
    <mergeCell ref="J176:L176"/>
    <mergeCell ref="M176:O176"/>
    <mergeCell ref="P176:R176"/>
    <mergeCell ref="S176:U176"/>
    <mergeCell ref="V176:W176"/>
    <mergeCell ref="H177:I177"/>
    <mergeCell ref="J177:L177"/>
    <mergeCell ref="M177:O177"/>
    <mergeCell ref="P177:R177"/>
    <mergeCell ref="S177:U177"/>
    <mergeCell ref="V177:W177"/>
    <mergeCell ref="M178:O178"/>
    <mergeCell ref="P178:R178"/>
    <mergeCell ref="S178:U178"/>
    <mergeCell ref="V178:W178"/>
    <mergeCell ref="H179:I179"/>
    <mergeCell ref="J179:L179"/>
    <mergeCell ref="M179:O179"/>
    <mergeCell ref="P179:R179"/>
    <mergeCell ref="S179:U179"/>
    <mergeCell ref="V179:W179"/>
    <mergeCell ref="H180:I180"/>
    <mergeCell ref="J180:L180"/>
    <mergeCell ref="M180:O180"/>
    <mergeCell ref="P180:R180"/>
    <mergeCell ref="S180:U180"/>
    <mergeCell ref="V180:W180"/>
    <mergeCell ref="P185:R185"/>
    <mergeCell ref="S185:U185"/>
    <mergeCell ref="V185:W185"/>
    <mergeCell ref="M186:O186"/>
    <mergeCell ref="P186:R186"/>
    <mergeCell ref="S186:U186"/>
    <mergeCell ref="V186:W186"/>
    <mergeCell ref="H181:I181"/>
    <mergeCell ref="J181:L181"/>
    <mergeCell ref="M181:O181"/>
    <mergeCell ref="P181:R181"/>
    <mergeCell ref="S181:U181"/>
    <mergeCell ref="V181:W181"/>
    <mergeCell ref="H182:I182"/>
    <mergeCell ref="J182:L182"/>
    <mergeCell ref="M182:O182"/>
    <mergeCell ref="P182:R182"/>
    <mergeCell ref="S182:U182"/>
    <mergeCell ref="V182:W182"/>
    <mergeCell ref="H183:I183"/>
    <mergeCell ref="J183:L183"/>
    <mergeCell ref="M183:O183"/>
    <mergeCell ref="P183:R183"/>
    <mergeCell ref="S183:U183"/>
    <mergeCell ref="V183:W183"/>
    <mergeCell ref="V188:W188"/>
    <mergeCell ref="B165:C165"/>
    <mergeCell ref="D165:G165"/>
    <mergeCell ref="H165:I165"/>
    <mergeCell ref="J165:L165"/>
    <mergeCell ref="M165:O165"/>
    <mergeCell ref="P165:R165"/>
    <mergeCell ref="S165:U165"/>
    <mergeCell ref="V165:W165"/>
    <mergeCell ref="B166:C166"/>
    <mergeCell ref="D166:G166"/>
    <mergeCell ref="H166:I166"/>
    <mergeCell ref="J166:L166"/>
    <mergeCell ref="M166:O166"/>
    <mergeCell ref="P166:R166"/>
    <mergeCell ref="S166:U166"/>
    <mergeCell ref="V166:W166"/>
    <mergeCell ref="B167:C167"/>
    <mergeCell ref="D167:G167"/>
    <mergeCell ref="H167:I167"/>
    <mergeCell ref="J167:L167"/>
    <mergeCell ref="H184:I184"/>
    <mergeCell ref="J184:L184"/>
    <mergeCell ref="M184:O184"/>
    <mergeCell ref="P184:R184"/>
    <mergeCell ref="S184:U184"/>
    <mergeCell ref="V184:W184"/>
    <mergeCell ref="H185:I185"/>
    <mergeCell ref="J185:L185"/>
    <mergeCell ref="M185:O185"/>
    <mergeCell ref="H186:I186"/>
    <mergeCell ref="J186:L186"/>
    <mergeCell ref="M167:O167"/>
    <mergeCell ref="P167:R167"/>
    <mergeCell ref="S167:U167"/>
    <mergeCell ref="V167:W167"/>
    <mergeCell ref="B168:C168"/>
    <mergeCell ref="D168:G168"/>
    <mergeCell ref="H168:I168"/>
    <mergeCell ref="J168:L168"/>
    <mergeCell ref="M168:O168"/>
    <mergeCell ref="P168:R168"/>
    <mergeCell ref="S168:U168"/>
    <mergeCell ref="V168:W168"/>
    <mergeCell ref="B169:C169"/>
    <mergeCell ref="D169:G169"/>
    <mergeCell ref="H169:I169"/>
    <mergeCell ref="J169:L169"/>
    <mergeCell ref="M169:O169"/>
    <mergeCell ref="P169:R169"/>
    <mergeCell ref="S169:U169"/>
    <mergeCell ref="V169:W169"/>
    <mergeCell ref="M170:O170"/>
    <mergeCell ref="P170:R170"/>
    <mergeCell ref="S170:U170"/>
    <mergeCell ref="V170:W170"/>
    <mergeCell ref="B171:C171"/>
    <mergeCell ref="D171:G171"/>
    <mergeCell ref="H171:I171"/>
    <mergeCell ref="J171:L171"/>
    <mergeCell ref="M171:O171"/>
    <mergeCell ref="P171:R171"/>
    <mergeCell ref="S171:U171"/>
    <mergeCell ref="V171:W171"/>
    <mergeCell ref="B172:C172"/>
    <mergeCell ref="D172:G172"/>
    <mergeCell ref="H172:I172"/>
    <mergeCell ref="J172:L172"/>
    <mergeCell ref="M172:O172"/>
    <mergeCell ref="P172:R172"/>
    <mergeCell ref="S172:U172"/>
    <mergeCell ref="V172:W172"/>
    <mergeCell ref="M173:O173"/>
    <mergeCell ref="P173:R173"/>
    <mergeCell ref="S173:U173"/>
    <mergeCell ref="V173:W173"/>
    <mergeCell ref="B189:C190"/>
    <mergeCell ref="D189:G190"/>
    <mergeCell ref="H189:I190"/>
    <mergeCell ref="J189:L190"/>
    <mergeCell ref="M189:O190"/>
    <mergeCell ref="P189:R190"/>
    <mergeCell ref="S189:W189"/>
    <mergeCell ref="S190:U190"/>
    <mergeCell ref="V190:W190"/>
    <mergeCell ref="B191:C191"/>
    <mergeCell ref="D191:G191"/>
    <mergeCell ref="H191:I191"/>
    <mergeCell ref="J191:L191"/>
    <mergeCell ref="M191:O191"/>
    <mergeCell ref="P191:R191"/>
    <mergeCell ref="S191:U191"/>
    <mergeCell ref="V191:W191"/>
    <mergeCell ref="H187:I187"/>
    <mergeCell ref="J187:L187"/>
    <mergeCell ref="M187:O187"/>
    <mergeCell ref="P187:R187"/>
    <mergeCell ref="S187:U187"/>
    <mergeCell ref="V187:W187"/>
    <mergeCell ref="H188:I188"/>
    <mergeCell ref="J188:L188"/>
    <mergeCell ref="M188:O188"/>
    <mergeCell ref="P188:R188"/>
    <mergeCell ref="S188:U188"/>
    <mergeCell ref="B192:C192"/>
    <mergeCell ref="D192:G192"/>
    <mergeCell ref="H192:I192"/>
    <mergeCell ref="J192:L192"/>
    <mergeCell ref="M192:O192"/>
    <mergeCell ref="P192:R192"/>
    <mergeCell ref="S192:U192"/>
    <mergeCell ref="V192:W192"/>
    <mergeCell ref="B193:C193"/>
    <mergeCell ref="D193:G193"/>
    <mergeCell ref="H193:I193"/>
    <mergeCell ref="J193:L193"/>
    <mergeCell ref="M193:O193"/>
    <mergeCell ref="P193:R193"/>
    <mergeCell ref="S193:U193"/>
    <mergeCell ref="V193:W193"/>
    <mergeCell ref="B194:C194"/>
    <mergeCell ref="D194:G194"/>
    <mergeCell ref="H194:I194"/>
    <mergeCell ref="J194:L194"/>
    <mergeCell ref="M194:O194"/>
    <mergeCell ref="P194:R194"/>
    <mergeCell ref="S194:U194"/>
    <mergeCell ref="V194:W194"/>
    <mergeCell ref="B195:C195"/>
    <mergeCell ref="D195:G195"/>
    <mergeCell ref="H195:I195"/>
    <mergeCell ref="J195:L195"/>
    <mergeCell ref="M195:O195"/>
    <mergeCell ref="P195:R195"/>
    <mergeCell ref="S195:U195"/>
    <mergeCell ref="V195:W195"/>
    <mergeCell ref="B196:C196"/>
    <mergeCell ref="D196:G196"/>
    <mergeCell ref="H196:I196"/>
    <mergeCell ref="J196:L196"/>
    <mergeCell ref="M196:O196"/>
    <mergeCell ref="P196:R196"/>
    <mergeCell ref="S196:U196"/>
    <mergeCell ref="V196:W196"/>
    <mergeCell ref="B197:C197"/>
    <mergeCell ref="D197:G197"/>
    <mergeCell ref="H197:I197"/>
    <mergeCell ref="J197:L197"/>
    <mergeCell ref="M197:O197"/>
    <mergeCell ref="P197:R197"/>
    <mergeCell ref="S197:U197"/>
    <mergeCell ref="V197:W197"/>
    <mergeCell ref="B198:C198"/>
    <mergeCell ref="D198:G198"/>
    <mergeCell ref="H198:I198"/>
    <mergeCell ref="J198:L198"/>
    <mergeCell ref="M198:O198"/>
    <mergeCell ref="P198:R198"/>
    <mergeCell ref="S198:U198"/>
    <mergeCell ref="V198:W198"/>
    <mergeCell ref="B199:C199"/>
    <mergeCell ref="D199:G199"/>
    <mergeCell ref="H199:I199"/>
    <mergeCell ref="J199:L199"/>
    <mergeCell ref="M199:O199"/>
    <mergeCell ref="P199:R199"/>
    <mergeCell ref="S199:U199"/>
    <mergeCell ref="V199:W199"/>
    <mergeCell ref="B200:C200"/>
    <mergeCell ref="D200:G200"/>
    <mergeCell ref="H200:I200"/>
    <mergeCell ref="J200:L200"/>
    <mergeCell ref="M200:O200"/>
    <mergeCell ref="P200:R200"/>
    <mergeCell ref="S200:U200"/>
    <mergeCell ref="V200:W200"/>
    <mergeCell ref="B201:C201"/>
    <mergeCell ref="D201:G201"/>
    <mergeCell ref="H201:I201"/>
    <mergeCell ref="J201:L201"/>
    <mergeCell ref="M201:O201"/>
    <mergeCell ref="P201:R201"/>
    <mergeCell ref="S201:U201"/>
    <mergeCell ref="V201:W201"/>
    <mergeCell ref="B202:C202"/>
    <mergeCell ref="D202:G202"/>
    <mergeCell ref="H202:I202"/>
    <mergeCell ref="J202:L202"/>
    <mergeCell ref="M202:O202"/>
    <mergeCell ref="P202:R202"/>
    <mergeCell ref="S202:U202"/>
    <mergeCell ref="V202:W202"/>
    <mergeCell ref="B203:C203"/>
    <mergeCell ref="D203:G203"/>
    <mergeCell ref="H203:I203"/>
    <mergeCell ref="J203:L203"/>
    <mergeCell ref="M203:O203"/>
    <mergeCell ref="P203:R203"/>
    <mergeCell ref="S203:U203"/>
    <mergeCell ref="V203:W203"/>
    <mergeCell ref="B204:C204"/>
    <mergeCell ref="D204:G204"/>
    <mergeCell ref="H204:I204"/>
    <mergeCell ref="J204:L204"/>
    <mergeCell ref="M204:O204"/>
    <mergeCell ref="P204:R204"/>
    <mergeCell ref="S204:U204"/>
    <mergeCell ref="V204:W204"/>
    <mergeCell ref="B205:C205"/>
    <mergeCell ref="D205:G205"/>
    <mergeCell ref="H205:I205"/>
    <mergeCell ref="J205:L205"/>
    <mergeCell ref="M205:O205"/>
    <mergeCell ref="P205:R205"/>
    <mergeCell ref="S205:U205"/>
    <mergeCell ref="V205:W205"/>
    <mergeCell ref="B206:C206"/>
    <mergeCell ref="D206:G206"/>
    <mergeCell ref="H206:I206"/>
    <mergeCell ref="J206:L206"/>
    <mergeCell ref="M206:O206"/>
    <mergeCell ref="P206:R206"/>
    <mergeCell ref="S206:U206"/>
    <mergeCell ref="V206:W206"/>
    <mergeCell ref="B207:C207"/>
    <mergeCell ref="D207:G207"/>
    <mergeCell ref="H207:I207"/>
    <mergeCell ref="J207:L207"/>
    <mergeCell ref="M207:O207"/>
    <mergeCell ref="P207:R207"/>
    <mergeCell ref="S207:U207"/>
    <mergeCell ref="V207:W207"/>
    <mergeCell ref="B208:C208"/>
    <mergeCell ref="D208:G208"/>
    <mergeCell ref="H208:I208"/>
    <mergeCell ref="J208:L208"/>
    <mergeCell ref="M208:O208"/>
    <mergeCell ref="P208:R208"/>
    <mergeCell ref="S208:U208"/>
    <mergeCell ref="V208:W208"/>
    <mergeCell ref="B209:C209"/>
    <mergeCell ref="D209:G209"/>
    <mergeCell ref="H209:I209"/>
    <mergeCell ref="J209:L209"/>
    <mergeCell ref="M209:O209"/>
    <mergeCell ref="P209:R209"/>
    <mergeCell ref="S209:U209"/>
    <mergeCell ref="V209:W209"/>
    <mergeCell ref="B210:C210"/>
    <mergeCell ref="D210:G210"/>
    <mergeCell ref="H210:I210"/>
    <mergeCell ref="J210:L210"/>
    <mergeCell ref="M210:O210"/>
    <mergeCell ref="P210:R210"/>
    <mergeCell ref="S210:U210"/>
    <mergeCell ref="V210:W210"/>
    <mergeCell ref="B211:C211"/>
    <mergeCell ref="D211:G211"/>
    <mergeCell ref="H211:I211"/>
    <mergeCell ref="J211:L211"/>
    <mergeCell ref="M211:O211"/>
    <mergeCell ref="P211:R211"/>
    <mergeCell ref="S211:U211"/>
    <mergeCell ref="V211:W211"/>
    <mergeCell ref="B212:C212"/>
    <mergeCell ref="D212:G212"/>
    <mergeCell ref="H212:I212"/>
    <mergeCell ref="J212:L212"/>
    <mergeCell ref="M212:O212"/>
    <mergeCell ref="P212:R212"/>
    <mergeCell ref="S212:U212"/>
    <mergeCell ref="V212:W212"/>
    <mergeCell ref="B213:C213"/>
    <mergeCell ref="D213:G213"/>
    <mergeCell ref="H213:I213"/>
    <mergeCell ref="J213:L213"/>
    <mergeCell ref="M213:O213"/>
    <mergeCell ref="P213:R213"/>
    <mergeCell ref="S213:U213"/>
    <mergeCell ref="V213:W213"/>
    <mergeCell ref="B214:C214"/>
    <mergeCell ref="D214:G214"/>
    <mergeCell ref="H214:I214"/>
    <mergeCell ref="J214:L214"/>
    <mergeCell ref="M214:O214"/>
    <mergeCell ref="P214:R214"/>
    <mergeCell ref="S214:U214"/>
    <mergeCell ref="V214:W214"/>
    <mergeCell ref="B215:C215"/>
    <mergeCell ref="D215:G215"/>
    <mergeCell ref="H215:I215"/>
    <mergeCell ref="J215:L215"/>
    <mergeCell ref="M215:O215"/>
    <mergeCell ref="P215:R215"/>
    <mergeCell ref="S215:U215"/>
    <mergeCell ref="V215:W215"/>
    <mergeCell ref="B216:C216"/>
    <mergeCell ref="D216:G216"/>
    <mergeCell ref="H216:I216"/>
    <mergeCell ref="J216:L216"/>
    <mergeCell ref="M216:O216"/>
    <mergeCell ref="P216:R216"/>
    <mergeCell ref="S216:U216"/>
    <mergeCell ref="V216:W216"/>
    <mergeCell ref="B217:C217"/>
    <mergeCell ref="D217:G217"/>
    <mergeCell ref="H217:I217"/>
    <mergeCell ref="J217:L217"/>
    <mergeCell ref="M217:O217"/>
    <mergeCell ref="P217:R217"/>
    <mergeCell ref="S217:U217"/>
    <mergeCell ref="V217:W217"/>
    <mergeCell ref="B218:C218"/>
    <mergeCell ref="D218:G218"/>
    <mergeCell ref="H218:I218"/>
    <mergeCell ref="J218:L218"/>
    <mergeCell ref="M218:O218"/>
    <mergeCell ref="P218:R218"/>
    <mergeCell ref="S218:U218"/>
    <mergeCell ref="V218:W218"/>
    <mergeCell ref="B219:C219"/>
    <mergeCell ref="D219:G219"/>
    <mergeCell ref="H219:I219"/>
    <mergeCell ref="J219:L219"/>
    <mergeCell ref="M219:O219"/>
    <mergeCell ref="P219:R219"/>
    <mergeCell ref="S219:U219"/>
    <mergeCell ref="V219:W219"/>
    <mergeCell ref="B220:C220"/>
    <mergeCell ref="D220:G220"/>
    <mergeCell ref="H220:I220"/>
    <mergeCell ref="J220:L220"/>
    <mergeCell ref="M220:O220"/>
    <mergeCell ref="P220:R220"/>
    <mergeCell ref="S220:U220"/>
    <mergeCell ref="V220:W220"/>
    <mergeCell ref="B221:C221"/>
    <mergeCell ref="D221:G221"/>
    <mergeCell ref="H221:I221"/>
    <mergeCell ref="J221:L221"/>
    <mergeCell ref="M221:O221"/>
    <mergeCell ref="P221:R221"/>
    <mergeCell ref="S221:U221"/>
    <mergeCell ref="V221:W221"/>
    <mergeCell ref="B222:C222"/>
    <mergeCell ref="D222:G222"/>
    <mergeCell ref="H222:I222"/>
    <mergeCell ref="J222:L222"/>
    <mergeCell ref="M222:O222"/>
    <mergeCell ref="P222:R222"/>
    <mergeCell ref="S222:U222"/>
    <mergeCell ref="V222:W222"/>
    <mergeCell ref="B223:C223"/>
    <mergeCell ref="D223:G223"/>
    <mergeCell ref="H223:I223"/>
    <mergeCell ref="J223:L223"/>
    <mergeCell ref="M223:O223"/>
    <mergeCell ref="P223:R223"/>
    <mergeCell ref="S223:U223"/>
    <mergeCell ref="V223:W223"/>
    <mergeCell ref="B224:C224"/>
    <mergeCell ref="D224:G224"/>
    <mergeCell ref="H224:I224"/>
    <mergeCell ref="J224:L224"/>
    <mergeCell ref="M224:O224"/>
    <mergeCell ref="P224:R224"/>
    <mergeCell ref="S224:U224"/>
    <mergeCell ref="V224:W224"/>
    <mergeCell ref="B225:C225"/>
    <mergeCell ref="D225:G225"/>
    <mergeCell ref="H225:I225"/>
    <mergeCell ref="J225:L225"/>
    <mergeCell ref="M225:O225"/>
    <mergeCell ref="P225:R225"/>
    <mergeCell ref="S225:U225"/>
    <mergeCell ref="V225:W225"/>
    <mergeCell ref="B226:C226"/>
    <mergeCell ref="D226:G226"/>
    <mergeCell ref="H226:I226"/>
    <mergeCell ref="J226:L226"/>
    <mergeCell ref="M226:O226"/>
    <mergeCell ref="P226:R226"/>
    <mergeCell ref="S226:U226"/>
    <mergeCell ref="V226:W226"/>
    <mergeCell ref="B227:C227"/>
    <mergeCell ref="D227:G227"/>
    <mergeCell ref="H227:I227"/>
    <mergeCell ref="J227:L227"/>
    <mergeCell ref="M227:O227"/>
    <mergeCell ref="P227:R227"/>
    <mergeCell ref="S227:U227"/>
    <mergeCell ref="V227:W227"/>
    <mergeCell ref="B228:C228"/>
    <mergeCell ref="D228:G228"/>
    <mergeCell ref="H228:I228"/>
    <mergeCell ref="J228:L228"/>
    <mergeCell ref="M228:O228"/>
    <mergeCell ref="P228:R228"/>
    <mergeCell ref="S228:U228"/>
    <mergeCell ref="V228:W228"/>
    <mergeCell ref="B229:C229"/>
    <mergeCell ref="D229:G229"/>
    <mergeCell ref="H229:I229"/>
    <mergeCell ref="J229:L229"/>
    <mergeCell ref="M229:O229"/>
    <mergeCell ref="P229:R229"/>
    <mergeCell ref="S229:U229"/>
    <mergeCell ref="V229:W229"/>
    <mergeCell ref="B230:C230"/>
    <mergeCell ref="D230:G230"/>
    <mergeCell ref="H230:I230"/>
    <mergeCell ref="J230:L230"/>
    <mergeCell ref="M230:O230"/>
    <mergeCell ref="P230:R230"/>
    <mergeCell ref="S230:U230"/>
    <mergeCell ref="V230:W230"/>
    <mergeCell ref="B231:C231"/>
    <mergeCell ref="D231:G231"/>
    <mergeCell ref="H231:I231"/>
    <mergeCell ref="J231:L231"/>
    <mergeCell ref="M231:O231"/>
    <mergeCell ref="P231:R231"/>
    <mergeCell ref="S231:U231"/>
    <mergeCell ref="V231:W231"/>
    <mergeCell ref="B232:C232"/>
    <mergeCell ref="D232:G232"/>
    <mergeCell ref="H232:I232"/>
    <mergeCell ref="J232:L232"/>
    <mergeCell ref="M232:O232"/>
    <mergeCell ref="P232:R232"/>
    <mergeCell ref="S232:U232"/>
    <mergeCell ref="V232:W232"/>
    <mergeCell ref="B233:C233"/>
    <mergeCell ref="D233:G233"/>
    <mergeCell ref="H233:I233"/>
    <mergeCell ref="J233:L233"/>
    <mergeCell ref="M233:O233"/>
    <mergeCell ref="P233:R233"/>
    <mergeCell ref="S233:U233"/>
    <mergeCell ref="V233:W233"/>
    <mergeCell ref="B234:C234"/>
    <mergeCell ref="D234:G234"/>
    <mergeCell ref="H234:I234"/>
    <mergeCell ref="J234:L234"/>
    <mergeCell ref="M234:O234"/>
    <mergeCell ref="P234:R234"/>
    <mergeCell ref="S234:U234"/>
    <mergeCell ref="V234:W234"/>
    <mergeCell ref="B235:C235"/>
    <mergeCell ref="D235:G235"/>
    <mergeCell ref="H235:I235"/>
    <mergeCell ref="J235:L235"/>
    <mergeCell ref="M235:O235"/>
    <mergeCell ref="P235:R235"/>
    <mergeCell ref="S235:U235"/>
    <mergeCell ref="V235:W235"/>
    <mergeCell ref="B236:C236"/>
    <mergeCell ref="D236:G236"/>
    <mergeCell ref="H236:I236"/>
    <mergeCell ref="J236:L236"/>
    <mergeCell ref="M236:O236"/>
    <mergeCell ref="P236:R236"/>
    <mergeCell ref="S236:U236"/>
    <mergeCell ref="V236:W236"/>
    <mergeCell ref="B237:C237"/>
    <mergeCell ref="D237:G237"/>
    <mergeCell ref="H237:I237"/>
    <mergeCell ref="J237:L237"/>
    <mergeCell ref="M237:O237"/>
    <mergeCell ref="P237:R237"/>
    <mergeCell ref="S237:U237"/>
    <mergeCell ref="V237:W237"/>
    <mergeCell ref="B238:C238"/>
    <mergeCell ref="D238:G238"/>
    <mergeCell ref="H238:I238"/>
    <mergeCell ref="J238:L238"/>
    <mergeCell ref="M238:O238"/>
    <mergeCell ref="P238:R238"/>
    <mergeCell ref="S238:U238"/>
    <mergeCell ref="V238:W238"/>
    <mergeCell ref="B239:C239"/>
    <mergeCell ref="D239:G239"/>
    <mergeCell ref="H239:I239"/>
    <mergeCell ref="J239:L239"/>
    <mergeCell ref="M239:O239"/>
    <mergeCell ref="P239:R239"/>
    <mergeCell ref="S239:U239"/>
    <mergeCell ref="V239:W239"/>
    <mergeCell ref="B240:C240"/>
    <mergeCell ref="D240:G240"/>
    <mergeCell ref="H240:I240"/>
    <mergeCell ref="J240:L240"/>
    <mergeCell ref="M240:O240"/>
    <mergeCell ref="P240:R240"/>
    <mergeCell ref="S240:U240"/>
    <mergeCell ref="V240:W240"/>
    <mergeCell ref="B241:C241"/>
    <mergeCell ref="D241:G241"/>
    <mergeCell ref="H241:I241"/>
    <mergeCell ref="J241:L241"/>
    <mergeCell ref="M241:O241"/>
    <mergeCell ref="P241:R241"/>
    <mergeCell ref="S241:U241"/>
    <mergeCell ref="V241:W241"/>
    <mergeCell ref="B242:C242"/>
    <mergeCell ref="D242:G242"/>
    <mergeCell ref="H242:I242"/>
    <mergeCell ref="J242:L242"/>
    <mergeCell ref="M242:O242"/>
    <mergeCell ref="P242:R242"/>
    <mergeCell ref="S242:U242"/>
    <mergeCell ref="V242:W242"/>
    <mergeCell ref="B248:C248"/>
    <mergeCell ref="D248:G248"/>
    <mergeCell ref="H248:I248"/>
    <mergeCell ref="J248:L248"/>
    <mergeCell ref="M248:O248"/>
    <mergeCell ref="P248:R248"/>
    <mergeCell ref="S248:U248"/>
    <mergeCell ref="V248:W248"/>
    <mergeCell ref="B243:C243"/>
    <mergeCell ref="D243:G243"/>
    <mergeCell ref="H243:I243"/>
    <mergeCell ref="J243:L243"/>
    <mergeCell ref="M243:O243"/>
    <mergeCell ref="P243:R243"/>
    <mergeCell ref="S243:U243"/>
    <mergeCell ref="V243:W243"/>
    <mergeCell ref="B244:C244"/>
    <mergeCell ref="D244:G244"/>
    <mergeCell ref="H244:I244"/>
    <mergeCell ref="J244:L244"/>
    <mergeCell ref="M244:O244"/>
    <mergeCell ref="P244:R244"/>
    <mergeCell ref="S244:U244"/>
    <mergeCell ref="V244:W244"/>
    <mergeCell ref="B245:C245"/>
    <mergeCell ref="D245:G245"/>
    <mergeCell ref="H245:I245"/>
    <mergeCell ref="J245:L245"/>
    <mergeCell ref="M245:O245"/>
    <mergeCell ref="P245:R245"/>
    <mergeCell ref="S245:U245"/>
    <mergeCell ref="V245:W245"/>
    <mergeCell ref="B249:C249"/>
    <mergeCell ref="D249:G249"/>
    <mergeCell ref="H249:I249"/>
    <mergeCell ref="J249:L249"/>
    <mergeCell ref="M249:O249"/>
    <mergeCell ref="P249:R249"/>
    <mergeCell ref="S249:U249"/>
    <mergeCell ref="V249:W249"/>
    <mergeCell ref="B250:C250"/>
    <mergeCell ref="D250:G250"/>
    <mergeCell ref="H250:I250"/>
    <mergeCell ref="J250:L250"/>
    <mergeCell ref="M250:O250"/>
    <mergeCell ref="P250:R250"/>
    <mergeCell ref="S250:U250"/>
    <mergeCell ref="V250:W250"/>
    <mergeCell ref="B246:C246"/>
    <mergeCell ref="D246:G246"/>
    <mergeCell ref="H246:I246"/>
    <mergeCell ref="J246:L246"/>
    <mergeCell ref="M246:O246"/>
    <mergeCell ref="P246:R246"/>
    <mergeCell ref="S246:U246"/>
    <mergeCell ref="V246:W246"/>
    <mergeCell ref="B247:C247"/>
    <mergeCell ref="D247:G247"/>
    <mergeCell ref="H247:I247"/>
    <mergeCell ref="J247:L247"/>
    <mergeCell ref="M247:O247"/>
    <mergeCell ref="P247:R247"/>
    <mergeCell ref="S247:U247"/>
    <mergeCell ref="V247:W247"/>
  </mergeCells>
  <phoneticPr fontId="3"/>
  <conditionalFormatting sqref="J15 M15">
    <cfRule type="containsBlanks" dxfId="1" priority="3">
      <formula>LEN(TRIM(J15))=0</formula>
    </cfRule>
  </conditionalFormatting>
  <conditionalFormatting sqref="P15">
    <cfRule type="containsBlanks" dxfId="0" priority="2">
      <formula>LEN(TRIM(P15))=0</formula>
    </cfRule>
  </conditionalFormatting>
  <dataValidations count="2">
    <dataValidation type="list" allowBlank="1" showInputMessage="1" showErrorMessage="1" sqref="V15:W250 M15:M250 P15:P250" xr:uid="{700EE20E-07D9-4E48-AFF5-1B70FE6C4E97}">
      <formula1>"１年目,２年目,３年目"</formula1>
    </dataValidation>
    <dataValidation type="list" allowBlank="1" showInputMessage="1" showErrorMessage="1" sqref="J15:J250" xr:uid="{2BA43C4E-775C-4A15-AEBA-0AB961842EBF}">
      <formula1>"１年目"</formula1>
    </dataValidation>
  </dataValidations>
  <pageMargins left="0.78740157480314965" right="0.19685039370078741" top="0.59055118110236227" bottom="0.59055118110236227" header="0.39370078740157483" footer="0.11811023622047245"/>
  <pageSetup paperSize="9" scale="58" fitToHeight="0" orientation="portrait" cellComments="asDisplayed" r:id="rId1"/>
  <headerFooter scaleWithDoc="0">
    <oddFooter>&amp;R&amp;"ＭＳ Ｐ明朝,標準"&amp;8&amp;K01+033R2低中層ZEH-M</oddFooter>
    <firstHeader>&amp;R&amp;10高層ＺＥＨ－Ｍ（ゼッチ・マンション）支援事業　定型様式１０－１</firstHeader>
  </headerFooter>
  <rowBreaks count="3" manualBreakCount="3">
    <brk id="64" min="1" max="22" man="1"/>
    <brk id="126" min="1" max="22" man="1"/>
    <brk id="188" min="1" max="22"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pageSetUpPr fitToPage="1"/>
  </sheetPr>
  <dimension ref="A1:BY65"/>
  <sheetViews>
    <sheetView showGridLines="0" view="pageBreakPreview" zoomScale="70" zoomScaleNormal="55" zoomScaleSheetLayoutView="70" workbookViewId="0">
      <selection activeCell="I6" sqref="I6:AB6"/>
    </sheetView>
  </sheetViews>
  <sheetFormatPr defaultColWidth="9" defaultRowHeight="18.75"/>
  <cols>
    <col min="1" max="1" width="5.625" style="400" customWidth="1"/>
    <col min="2" max="77" width="2.625" style="400" customWidth="1"/>
    <col min="78" max="16384" width="9" style="400"/>
  </cols>
  <sheetData>
    <row r="1" spans="1:77" s="397" customFormat="1" ht="22.5" customHeight="1">
      <c r="B1" s="30" t="s">
        <v>640</v>
      </c>
    </row>
    <row r="2" spans="1:77" s="397" customFormat="1" ht="29.25" customHeight="1">
      <c r="B2" s="521" t="s">
        <v>637</v>
      </c>
    </row>
    <row r="3" spans="1:77" s="397" customFormat="1" ht="29.25" customHeight="1">
      <c r="B3" s="521" t="s">
        <v>638</v>
      </c>
    </row>
    <row r="4" spans="1:77" ht="18.75" customHeight="1">
      <c r="B4" s="1157"/>
      <c r="C4" s="1157"/>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57"/>
      <c r="BB4" s="1157"/>
      <c r="BC4" s="1157"/>
      <c r="BD4" s="1157"/>
      <c r="BE4" s="1157"/>
      <c r="BF4" s="1157"/>
      <c r="BG4" s="1157"/>
      <c r="BH4" s="1157"/>
      <c r="BI4" s="1157"/>
      <c r="BJ4" s="1157"/>
      <c r="BK4" s="1157"/>
      <c r="BL4" s="1157"/>
      <c r="BM4" s="1157"/>
      <c r="BN4" s="1157"/>
      <c r="BO4" s="1157"/>
      <c r="BP4" s="1157"/>
      <c r="BQ4" s="1157"/>
      <c r="BR4" s="1157"/>
      <c r="BS4" s="1157"/>
      <c r="BT4" s="1157"/>
      <c r="BU4" s="1157"/>
      <c r="BV4" s="1157"/>
      <c r="BW4" s="1157"/>
    </row>
    <row r="5" spans="1:77" ht="24.95" customHeight="1">
      <c r="A5" s="401"/>
      <c r="B5" s="1158" t="s">
        <v>639</v>
      </c>
      <c r="C5" s="1158"/>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c r="AE5" s="1158"/>
      <c r="AF5" s="1158"/>
      <c r="AG5" s="1158"/>
      <c r="AH5" s="1158"/>
      <c r="AI5" s="1158"/>
      <c r="AJ5" s="1158"/>
      <c r="AK5" s="1158"/>
      <c r="AL5" s="1158"/>
      <c r="AM5" s="1158"/>
      <c r="AN5" s="1158"/>
      <c r="AO5" s="1158"/>
      <c r="AP5" s="1158"/>
      <c r="AQ5" s="1158"/>
      <c r="AR5" s="1158"/>
      <c r="AS5" s="1158"/>
      <c r="AT5" s="1158"/>
      <c r="AU5" s="1158"/>
      <c r="AV5" s="1158"/>
      <c r="AW5" s="1158"/>
      <c r="AX5" s="1158"/>
      <c r="AY5" s="1158"/>
      <c r="AZ5" s="1158"/>
      <c r="BA5" s="1158"/>
      <c r="BB5" s="1158"/>
      <c r="BC5" s="1158"/>
      <c r="BD5" s="1158"/>
      <c r="BE5" s="1158"/>
      <c r="BF5" s="1158"/>
      <c r="BG5" s="1158"/>
      <c r="BH5" s="1158"/>
      <c r="BI5" s="1158"/>
      <c r="BJ5" s="1158"/>
      <c r="BK5" s="1158"/>
      <c r="BL5" s="1158"/>
      <c r="BM5" s="1158"/>
      <c r="BN5" s="1158"/>
      <c r="BO5" s="1158"/>
      <c r="BP5" s="1158"/>
      <c r="BQ5" s="1158"/>
      <c r="BR5" s="1158"/>
      <c r="BS5" s="1158"/>
      <c r="BT5" s="1158"/>
      <c r="BU5" s="1158"/>
      <c r="BV5" s="1158"/>
      <c r="BW5" s="1158"/>
      <c r="BX5" s="402"/>
      <c r="BY5" s="402"/>
    </row>
    <row r="6" spans="1:77" ht="24.95" customHeight="1">
      <c r="A6" s="401"/>
      <c r="B6" s="1159" t="s">
        <v>487</v>
      </c>
      <c r="C6" s="1160"/>
      <c r="D6" s="1160"/>
      <c r="E6" s="1160"/>
      <c r="F6" s="1160"/>
      <c r="G6" s="1160"/>
      <c r="H6" s="1161"/>
      <c r="I6" s="1169" t="str">
        <f>IF(入力シート!M11="","",入力シート!M11)</f>
        <v/>
      </c>
      <c r="J6" s="1497"/>
      <c r="K6" s="1497"/>
      <c r="L6" s="1497"/>
      <c r="M6" s="1497"/>
      <c r="N6" s="1497"/>
      <c r="O6" s="1497"/>
      <c r="P6" s="1497"/>
      <c r="Q6" s="1497"/>
      <c r="R6" s="1497"/>
      <c r="S6" s="1497"/>
      <c r="T6" s="1497"/>
      <c r="U6" s="1497"/>
      <c r="V6" s="1497"/>
      <c r="W6" s="1497"/>
      <c r="X6" s="1497"/>
      <c r="Y6" s="1497"/>
      <c r="Z6" s="1497"/>
      <c r="AA6" s="1497"/>
      <c r="AB6" s="1497"/>
      <c r="AC6" s="1162" t="s">
        <v>334</v>
      </c>
      <c r="AD6" s="1162"/>
      <c r="AE6" s="1162"/>
      <c r="AF6" s="1162"/>
      <c r="AG6" s="1162"/>
      <c r="AH6" s="1162"/>
      <c r="AI6" s="1162"/>
      <c r="AJ6" s="1162"/>
      <c r="AK6" s="1162"/>
      <c r="AL6" s="1163"/>
      <c r="AM6" s="1164" t="s">
        <v>488</v>
      </c>
      <c r="AN6" s="1164"/>
      <c r="AO6" s="1164"/>
      <c r="AP6" s="1164"/>
      <c r="AQ6" s="1159"/>
      <c r="AR6" s="1498" t="str">
        <f>IF(入力シート!M21="","",入力シート!M21)</f>
        <v/>
      </c>
      <c r="AS6" s="1499"/>
      <c r="AT6" s="1499"/>
      <c r="AU6" s="1499"/>
      <c r="AV6" s="1499"/>
      <c r="AW6" s="1499"/>
      <c r="AX6" s="1499"/>
      <c r="AY6" s="1499"/>
      <c r="AZ6" s="1499"/>
      <c r="BA6" s="1499"/>
      <c r="BB6" s="1499"/>
      <c r="BC6" s="1499"/>
      <c r="BD6" s="1499"/>
      <c r="BE6" s="1499"/>
      <c r="BF6" s="1499"/>
      <c r="BG6" s="1499"/>
      <c r="BH6" s="1499"/>
      <c r="BI6" s="1499"/>
      <c r="BJ6" s="1499"/>
      <c r="BK6" s="1499"/>
      <c r="BL6" s="1499"/>
      <c r="BM6" s="1499"/>
      <c r="BN6" s="1499"/>
      <c r="BO6" s="1499"/>
      <c r="BP6" s="1499"/>
      <c r="BQ6" s="1499"/>
      <c r="BR6" s="1499"/>
      <c r="BS6" s="1499"/>
      <c r="BT6" s="1499"/>
      <c r="BU6" s="1499"/>
      <c r="BV6" s="1499"/>
      <c r="BW6" s="1500"/>
    </row>
    <row r="7" spans="1:77" s="409" customFormat="1" ht="24.95" customHeight="1">
      <c r="A7" s="403"/>
      <c r="B7" s="404"/>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F7" s="406"/>
      <c r="AG7" s="406"/>
      <c r="AH7" s="406"/>
      <c r="AI7" s="406"/>
      <c r="AJ7" s="406"/>
      <c r="AK7" s="407"/>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8"/>
    </row>
    <row r="8" spans="1:77" s="409" customFormat="1" ht="24.95" customHeight="1">
      <c r="A8" s="403"/>
      <c r="B8" s="404"/>
      <c r="C8" s="405"/>
      <c r="D8" s="405"/>
      <c r="E8" s="405"/>
      <c r="F8" s="405"/>
      <c r="G8" s="405"/>
      <c r="H8" s="405"/>
      <c r="I8" s="405"/>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c r="AT8" s="405"/>
      <c r="AU8" s="405"/>
      <c r="AV8" s="405"/>
      <c r="AW8" s="405"/>
      <c r="AX8" s="405"/>
      <c r="AY8" s="405"/>
      <c r="AZ8" s="405"/>
      <c r="BA8" s="405"/>
      <c r="BB8" s="405"/>
      <c r="BC8" s="405"/>
      <c r="BD8" s="405"/>
      <c r="BE8" s="405"/>
      <c r="BF8" s="405"/>
      <c r="BG8" s="405"/>
      <c r="BH8" s="405"/>
      <c r="BI8" s="405"/>
      <c r="BJ8" s="405"/>
      <c r="BK8" s="405"/>
      <c r="BL8" s="405"/>
      <c r="BM8" s="405"/>
      <c r="BN8" s="405"/>
      <c r="BO8" s="405"/>
      <c r="BP8" s="405"/>
      <c r="BQ8" s="405"/>
      <c r="BR8" s="405"/>
      <c r="BS8" s="405"/>
      <c r="BT8" s="405"/>
      <c r="BU8" s="405"/>
      <c r="BV8" s="405"/>
      <c r="BW8" s="408"/>
    </row>
    <row r="9" spans="1:77" s="409" customFormat="1" ht="24.95" customHeight="1">
      <c r="A9" s="403"/>
      <c r="B9" s="404"/>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K9" s="405"/>
      <c r="BL9" s="405"/>
      <c r="BM9" s="405"/>
      <c r="BN9" s="405"/>
      <c r="BO9" s="405"/>
      <c r="BP9" s="405"/>
      <c r="BQ9" s="405"/>
      <c r="BR9" s="405"/>
      <c r="BS9" s="405"/>
      <c r="BT9" s="405"/>
      <c r="BU9" s="405"/>
      <c r="BV9" s="405"/>
      <c r="BW9" s="408"/>
    </row>
    <row r="10" spans="1:77" s="409" customFormat="1" ht="24.95" customHeight="1">
      <c r="A10" s="403"/>
      <c r="B10" s="404"/>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c r="AT10" s="405"/>
      <c r="AU10" s="405"/>
      <c r="AV10" s="405"/>
      <c r="AW10" s="405"/>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c r="BU10" s="405"/>
      <c r="BV10" s="405"/>
      <c r="BW10" s="408"/>
    </row>
    <row r="11" spans="1:77" s="409" customFormat="1" ht="24.95" customHeight="1">
      <c r="A11" s="403"/>
      <c r="B11" s="404"/>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5"/>
      <c r="BB11" s="405"/>
      <c r="BC11" s="405"/>
      <c r="BD11" s="405"/>
      <c r="BE11" s="405"/>
      <c r="BF11" s="405"/>
      <c r="BG11" s="405"/>
      <c r="BH11" s="405"/>
      <c r="BI11" s="405"/>
      <c r="BJ11" s="405"/>
      <c r="BK11" s="405"/>
      <c r="BL11" s="405"/>
      <c r="BM11" s="405"/>
      <c r="BN11" s="405"/>
      <c r="BO11" s="405"/>
      <c r="BP11" s="405"/>
      <c r="BQ11" s="405"/>
      <c r="BR11" s="405"/>
      <c r="BS11" s="405"/>
      <c r="BT11" s="405"/>
      <c r="BU11" s="405"/>
      <c r="BV11" s="405"/>
      <c r="BW11" s="408"/>
    </row>
    <row r="12" spans="1:77" s="409" customFormat="1" ht="24.95" customHeight="1">
      <c r="A12" s="403"/>
      <c r="B12" s="404"/>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405"/>
      <c r="BQ12" s="405"/>
      <c r="BR12" s="405"/>
      <c r="BS12" s="405"/>
      <c r="BT12" s="405"/>
      <c r="BU12" s="405"/>
      <c r="BV12" s="405"/>
      <c r="BW12" s="408"/>
    </row>
    <row r="13" spans="1:77" s="409" customFormat="1" ht="24.95" customHeight="1">
      <c r="A13" s="403"/>
      <c r="B13" s="404"/>
      <c r="C13" s="405"/>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405"/>
      <c r="BQ13" s="405"/>
      <c r="BR13" s="405"/>
      <c r="BS13" s="405"/>
      <c r="BT13" s="405"/>
      <c r="BU13" s="405"/>
      <c r="BV13" s="405"/>
      <c r="BW13" s="408"/>
    </row>
    <row r="14" spans="1:77" s="409" customFormat="1" ht="24.95" customHeight="1">
      <c r="A14" s="403"/>
      <c r="B14" s="404"/>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c r="BB14" s="405"/>
      <c r="BC14" s="405"/>
      <c r="BD14" s="405"/>
      <c r="BE14" s="405"/>
      <c r="BF14" s="405"/>
      <c r="BG14" s="405"/>
      <c r="BH14" s="405"/>
      <c r="BI14" s="405"/>
      <c r="BJ14" s="405"/>
      <c r="BK14" s="405"/>
      <c r="BL14" s="405"/>
      <c r="BM14" s="405"/>
      <c r="BN14" s="405"/>
      <c r="BO14" s="405"/>
      <c r="BP14" s="405"/>
      <c r="BQ14" s="405"/>
      <c r="BR14" s="405"/>
      <c r="BS14" s="405"/>
      <c r="BT14" s="405"/>
      <c r="BU14" s="405"/>
      <c r="BV14" s="405"/>
      <c r="BW14" s="408"/>
    </row>
    <row r="15" spans="1:77" s="409" customFormat="1" ht="24.95" customHeight="1">
      <c r="A15" s="403"/>
      <c r="B15" s="404"/>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c r="BG15" s="405"/>
      <c r="BH15" s="405"/>
      <c r="BI15" s="405"/>
      <c r="BJ15" s="405"/>
      <c r="BK15" s="405"/>
      <c r="BL15" s="405"/>
      <c r="BM15" s="405"/>
      <c r="BN15" s="405"/>
      <c r="BO15" s="405"/>
      <c r="BP15" s="405"/>
      <c r="BQ15" s="405"/>
      <c r="BR15" s="405"/>
      <c r="BS15" s="405"/>
      <c r="BT15" s="405"/>
      <c r="BU15" s="405"/>
      <c r="BV15" s="405"/>
      <c r="BW15" s="408"/>
    </row>
    <row r="16" spans="1:77" s="409" customFormat="1" ht="24.95" customHeight="1">
      <c r="A16" s="403"/>
      <c r="B16" s="404"/>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405"/>
      <c r="BQ16" s="405"/>
      <c r="BR16" s="405"/>
      <c r="BS16" s="405"/>
      <c r="BT16" s="405"/>
      <c r="BU16" s="405"/>
      <c r="BV16" s="405"/>
      <c r="BW16" s="408"/>
    </row>
    <row r="17" spans="1:75" s="409" customFormat="1" ht="24.95" customHeight="1">
      <c r="A17" s="403"/>
      <c r="B17" s="404"/>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405"/>
      <c r="BQ17" s="405"/>
      <c r="BR17" s="405"/>
      <c r="BS17" s="405"/>
      <c r="BT17" s="405"/>
      <c r="BU17" s="405"/>
      <c r="BV17" s="405"/>
      <c r="BW17" s="408"/>
    </row>
    <row r="18" spans="1:75" s="409" customFormat="1" ht="24.95" customHeight="1">
      <c r="A18" s="403"/>
      <c r="B18" s="404"/>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c r="BG18" s="405"/>
      <c r="BH18" s="405"/>
      <c r="BI18" s="405"/>
      <c r="BJ18" s="405"/>
      <c r="BK18" s="405"/>
      <c r="BL18" s="405"/>
      <c r="BM18" s="405"/>
      <c r="BN18" s="405"/>
      <c r="BO18" s="405"/>
      <c r="BP18" s="405"/>
      <c r="BQ18" s="405"/>
      <c r="BR18" s="405"/>
      <c r="BS18" s="405"/>
      <c r="BT18" s="405"/>
      <c r="BU18" s="405"/>
      <c r="BV18" s="405"/>
      <c r="BW18" s="408"/>
    </row>
    <row r="19" spans="1:75" s="409" customFormat="1" ht="24.95" customHeight="1">
      <c r="A19" s="403"/>
      <c r="B19" s="404"/>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8"/>
    </row>
    <row r="20" spans="1:75" s="409" customFormat="1" ht="24.95" customHeight="1">
      <c r="A20" s="403"/>
      <c r="B20" s="404"/>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5"/>
      <c r="BF20" s="405"/>
      <c r="BG20" s="405"/>
      <c r="BH20" s="405"/>
      <c r="BI20" s="405"/>
      <c r="BJ20" s="405"/>
      <c r="BK20" s="405"/>
      <c r="BL20" s="405"/>
      <c r="BM20" s="405"/>
      <c r="BN20" s="405"/>
      <c r="BO20" s="405"/>
      <c r="BP20" s="405"/>
      <c r="BQ20" s="405"/>
      <c r="BR20" s="405"/>
      <c r="BS20" s="405"/>
      <c r="BT20" s="405"/>
      <c r="BU20" s="405"/>
      <c r="BV20" s="405"/>
      <c r="BW20" s="408"/>
    </row>
    <row r="21" spans="1:75" s="409" customFormat="1" ht="24.95" customHeight="1">
      <c r="A21" s="403"/>
      <c r="B21" s="404"/>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8"/>
    </row>
    <row r="22" spans="1:75" s="409" customFormat="1" ht="24.95" customHeight="1">
      <c r="A22" s="403"/>
      <c r="B22" s="404"/>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8"/>
    </row>
    <row r="23" spans="1:75" s="409" customFormat="1" ht="24.95" customHeight="1">
      <c r="A23" s="403"/>
      <c r="B23" s="404"/>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8"/>
    </row>
    <row r="24" spans="1:75" s="409" customFormat="1" ht="24.95" customHeight="1">
      <c r="A24" s="403"/>
      <c r="B24" s="404"/>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8"/>
    </row>
    <row r="25" spans="1:75" s="409" customFormat="1" ht="24.95" customHeight="1">
      <c r="A25" s="403"/>
      <c r="B25" s="404"/>
      <c r="C25" s="405"/>
      <c r="D25" s="405"/>
      <c r="E25" s="405"/>
      <c r="F25" s="405"/>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405"/>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8"/>
    </row>
    <row r="26" spans="1:75" s="409" customFormat="1" ht="24.95" customHeight="1">
      <c r="A26" s="403"/>
      <c r="B26" s="404"/>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405"/>
      <c r="AP26" s="405"/>
      <c r="AQ26" s="405"/>
      <c r="AR26" s="405"/>
      <c r="AS26" s="405"/>
      <c r="AT26" s="405"/>
      <c r="AU26" s="405"/>
      <c r="AV26" s="405"/>
      <c r="AW26" s="405"/>
      <c r="AX26" s="405"/>
      <c r="AY26" s="405"/>
      <c r="AZ26" s="405"/>
      <c r="BA26" s="405"/>
      <c r="BB26" s="405"/>
      <c r="BC26" s="405"/>
      <c r="BD26" s="405"/>
      <c r="BE26" s="405"/>
      <c r="BF26" s="405"/>
      <c r="BG26" s="405"/>
      <c r="BH26" s="405"/>
      <c r="BI26" s="405"/>
      <c r="BJ26" s="405"/>
      <c r="BK26" s="405"/>
      <c r="BL26" s="405"/>
      <c r="BM26" s="405"/>
      <c r="BN26" s="405"/>
      <c r="BO26" s="405"/>
      <c r="BP26" s="405"/>
      <c r="BQ26" s="405"/>
      <c r="BR26" s="405"/>
      <c r="BS26" s="405"/>
      <c r="BT26" s="405"/>
      <c r="BU26" s="405"/>
      <c r="BV26" s="405"/>
      <c r="BW26" s="408"/>
    </row>
    <row r="27" spans="1:75" s="409" customFormat="1" ht="24.95" customHeight="1">
      <c r="A27" s="403"/>
      <c r="B27" s="404"/>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405"/>
      <c r="AI27" s="405"/>
      <c r="AJ27" s="405"/>
      <c r="AK27" s="405"/>
      <c r="AL27" s="405"/>
      <c r="AM27" s="405"/>
      <c r="AN27" s="405"/>
      <c r="AO27" s="405"/>
      <c r="AP27" s="405"/>
      <c r="AQ27" s="405"/>
      <c r="AR27" s="405"/>
      <c r="AS27" s="405"/>
      <c r="AT27" s="405"/>
      <c r="AU27" s="405"/>
      <c r="AV27" s="405"/>
      <c r="AW27" s="405"/>
      <c r="AX27" s="405"/>
      <c r="AY27" s="405"/>
      <c r="AZ27" s="405"/>
      <c r="BA27" s="405"/>
      <c r="BB27" s="405"/>
      <c r="BC27" s="405"/>
      <c r="BD27" s="405"/>
      <c r="BE27" s="405"/>
      <c r="BF27" s="405"/>
      <c r="BG27" s="405"/>
      <c r="BH27" s="405"/>
      <c r="BI27" s="405"/>
      <c r="BJ27" s="405"/>
      <c r="BK27" s="405"/>
      <c r="BL27" s="405"/>
      <c r="BM27" s="405"/>
      <c r="BN27" s="405"/>
      <c r="BO27" s="405"/>
      <c r="BP27" s="405"/>
      <c r="BQ27" s="405"/>
      <c r="BR27" s="405"/>
      <c r="BS27" s="405"/>
      <c r="BT27" s="405"/>
      <c r="BU27" s="405"/>
      <c r="BV27" s="405"/>
      <c r="BW27" s="408"/>
    </row>
    <row r="28" spans="1:75" s="409" customFormat="1" ht="24.95" customHeight="1">
      <c r="A28" s="403"/>
      <c r="B28" s="404"/>
      <c r="C28" s="405"/>
      <c r="D28" s="405"/>
      <c r="E28" s="405"/>
      <c r="F28" s="405"/>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405"/>
      <c r="AH28" s="405"/>
      <c r="AI28" s="405"/>
      <c r="AJ28" s="405"/>
      <c r="AK28" s="405"/>
      <c r="AL28" s="405"/>
      <c r="AM28" s="405"/>
      <c r="AN28" s="405"/>
      <c r="AO28" s="405"/>
      <c r="AP28" s="405"/>
      <c r="AQ28" s="405"/>
      <c r="AR28" s="405"/>
      <c r="AS28" s="405"/>
      <c r="AT28" s="405"/>
      <c r="AU28" s="405"/>
      <c r="AV28" s="405"/>
      <c r="AW28" s="405"/>
      <c r="AX28" s="405"/>
      <c r="AY28" s="405"/>
      <c r="AZ28" s="405"/>
      <c r="BA28" s="405"/>
      <c r="BB28" s="405"/>
      <c r="BC28" s="405"/>
      <c r="BD28" s="405"/>
      <c r="BE28" s="405"/>
      <c r="BF28" s="405"/>
      <c r="BG28" s="405"/>
      <c r="BH28" s="405"/>
      <c r="BI28" s="405"/>
      <c r="BJ28" s="405"/>
      <c r="BK28" s="405"/>
      <c r="BL28" s="405"/>
      <c r="BM28" s="405"/>
      <c r="BN28" s="405"/>
      <c r="BO28" s="405"/>
      <c r="BP28" s="405"/>
      <c r="BQ28" s="405"/>
      <c r="BR28" s="405"/>
      <c r="BS28" s="405"/>
      <c r="BT28" s="405"/>
      <c r="BU28" s="405"/>
      <c r="BV28" s="405"/>
      <c r="BW28" s="408"/>
    </row>
    <row r="29" spans="1:75" s="409" customFormat="1" ht="24.95" customHeight="1">
      <c r="A29" s="403"/>
      <c r="B29" s="404"/>
      <c r="C29" s="405"/>
      <c r="D29" s="405"/>
      <c r="E29" s="405"/>
      <c r="F29" s="405"/>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c r="AH29" s="405"/>
      <c r="AI29" s="405"/>
      <c r="AJ29" s="405"/>
      <c r="AK29" s="405"/>
      <c r="AL29" s="405"/>
      <c r="AM29" s="405"/>
      <c r="AN29" s="405"/>
      <c r="AO29" s="405"/>
      <c r="AP29" s="405"/>
      <c r="AQ29" s="405"/>
      <c r="AR29" s="405"/>
      <c r="AS29" s="405"/>
      <c r="AT29" s="405"/>
      <c r="AU29" s="405"/>
      <c r="AV29" s="405"/>
      <c r="AW29" s="405"/>
      <c r="AX29" s="405"/>
      <c r="AY29" s="405"/>
      <c r="AZ29" s="405"/>
      <c r="BA29" s="405"/>
      <c r="BB29" s="405"/>
      <c r="BC29" s="405"/>
      <c r="BD29" s="405"/>
      <c r="BE29" s="405"/>
      <c r="BF29" s="405"/>
      <c r="BG29" s="405"/>
      <c r="BH29" s="405"/>
      <c r="BI29" s="405"/>
      <c r="BJ29" s="405"/>
      <c r="BK29" s="405"/>
      <c r="BL29" s="405"/>
      <c r="BM29" s="405"/>
      <c r="BN29" s="405"/>
      <c r="BO29" s="405"/>
      <c r="BP29" s="405"/>
      <c r="BQ29" s="405"/>
      <c r="BR29" s="405"/>
      <c r="BS29" s="405"/>
      <c r="BT29" s="405"/>
      <c r="BU29" s="405"/>
      <c r="BV29" s="405"/>
      <c r="BW29" s="408"/>
    </row>
    <row r="30" spans="1:75" s="409" customFormat="1" ht="24.95" customHeight="1">
      <c r="A30" s="403"/>
      <c r="B30" s="404"/>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05"/>
      <c r="AO30" s="405"/>
      <c r="AP30" s="405"/>
      <c r="AQ30" s="405"/>
      <c r="AR30" s="405"/>
      <c r="AS30" s="405"/>
      <c r="AT30" s="405"/>
      <c r="AU30" s="405"/>
      <c r="AV30" s="405"/>
      <c r="AW30" s="405"/>
      <c r="AX30" s="405"/>
      <c r="AY30" s="405"/>
      <c r="AZ30" s="405"/>
      <c r="BA30" s="405"/>
      <c r="BB30" s="405"/>
      <c r="BC30" s="405"/>
      <c r="BD30" s="405"/>
      <c r="BE30" s="405"/>
      <c r="BF30" s="405"/>
      <c r="BG30" s="405"/>
      <c r="BH30" s="405"/>
      <c r="BI30" s="405"/>
      <c r="BJ30" s="405"/>
      <c r="BK30" s="405"/>
      <c r="BL30" s="405"/>
      <c r="BM30" s="405"/>
      <c r="BN30" s="405"/>
      <c r="BO30" s="405"/>
      <c r="BP30" s="405"/>
      <c r="BQ30" s="405"/>
      <c r="BR30" s="405"/>
      <c r="BS30" s="405"/>
      <c r="BT30" s="405"/>
      <c r="BU30" s="405"/>
      <c r="BV30" s="405"/>
      <c r="BW30" s="408"/>
    </row>
    <row r="31" spans="1:75" s="409" customFormat="1" ht="24.95" customHeight="1">
      <c r="A31" s="403"/>
      <c r="B31" s="404"/>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c r="AH31" s="405"/>
      <c r="AI31" s="405"/>
      <c r="AJ31" s="405"/>
      <c r="AK31" s="405"/>
      <c r="AL31" s="405"/>
      <c r="AM31" s="405"/>
      <c r="AN31" s="405"/>
      <c r="AO31" s="405"/>
      <c r="AP31" s="405"/>
      <c r="AQ31" s="405"/>
      <c r="AR31" s="405"/>
      <c r="AS31" s="405"/>
      <c r="AT31" s="405"/>
      <c r="AU31" s="405"/>
      <c r="AV31" s="405"/>
      <c r="AW31" s="405"/>
      <c r="AX31" s="405"/>
      <c r="AY31" s="405"/>
      <c r="AZ31" s="405"/>
      <c r="BA31" s="405"/>
      <c r="BB31" s="405"/>
      <c r="BC31" s="405"/>
      <c r="BD31" s="405"/>
      <c r="BE31" s="405"/>
      <c r="BF31" s="405"/>
      <c r="BG31" s="405"/>
      <c r="BH31" s="405"/>
      <c r="BI31" s="405"/>
      <c r="BJ31" s="405"/>
      <c r="BK31" s="405"/>
      <c r="BL31" s="405"/>
      <c r="BM31" s="405"/>
      <c r="BN31" s="405"/>
      <c r="BO31" s="405"/>
      <c r="BP31" s="405"/>
      <c r="BQ31" s="405"/>
      <c r="BR31" s="405"/>
      <c r="BS31" s="405"/>
      <c r="BT31" s="405"/>
      <c r="BU31" s="405"/>
      <c r="BV31" s="405"/>
      <c r="BW31" s="408"/>
    </row>
    <row r="32" spans="1:75" s="409" customFormat="1" ht="24.95" customHeight="1">
      <c r="A32" s="403"/>
      <c r="B32" s="404"/>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c r="AL32" s="405"/>
      <c r="AM32" s="405"/>
      <c r="AN32" s="405"/>
      <c r="AO32" s="405"/>
      <c r="AP32" s="405"/>
      <c r="AQ32" s="405"/>
      <c r="AR32" s="405"/>
      <c r="AS32" s="405"/>
      <c r="AT32" s="405"/>
      <c r="AU32" s="405"/>
      <c r="AV32" s="405"/>
      <c r="AW32" s="405"/>
      <c r="AX32" s="405"/>
      <c r="AY32" s="405"/>
      <c r="AZ32" s="405"/>
      <c r="BA32" s="405"/>
      <c r="BB32" s="405"/>
      <c r="BC32" s="405"/>
      <c r="BD32" s="405"/>
      <c r="BE32" s="405"/>
      <c r="BF32" s="405"/>
      <c r="BG32" s="405"/>
      <c r="BH32" s="405"/>
      <c r="BI32" s="405"/>
      <c r="BJ32" s="405"/>
      <c r="BK32" s="405"/>
      <c r="BL32" s="405"/>
      <c r="BM32" s="405"/>
      <c r="BN32" s="405"/>
      <c r="BO32" s="405"/>
      <c r="BP32" s="405"/>
      <c r="BQ32" s="405"/>
      <c r="BR32" s="405"/>
      <c r="BS32" s="405"/>
      <c r="BT32" s="405"/>
      <c r="BU32" s="405"/>
      <c r="BV32" s="405"/>
      <c r="BW32" s="408"/>
    </row>
    <row r="33" spans="1:75" s="409" customFormat="1" ht="24.95" customHeight="1">
      <c r="A33" s="403"/>
      <c r="B33" s="404"/>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c r="BP33" s="405"/>
      <c r="BQ33" s="405"/>
      <c r="BR33" s="405"/>
      <c r="BS33" s="405"/>
      <c r="BT33" s="405"/>
      <c r="BU33" s="405"/>
      <c r="BV33" s="405"/>
      <c r="BW33" s="408"/>
    </row>
    <row r="34" spans="1:75" s="409" customFormat="1" ht="24.95" customHeight="1">
      <c r="A34" s="403"/>
      <c r="B34" s="404"/>
      <c r="C34" s="405"/>
      <c r="D34" s="405"/>
      <c r="E34" s="405"/>
      <c r="F34" s="405"/>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405"/>
      <c r="AL34" s="405"/>
      <c r="AM34" s="405"/>
      <c r="AN34" s="405"/>
      <c r="AO34" s="405"/>
      <c r="AP34" s="405"/>
      <c r="AQ34" s="405"/>
      <c r="AR34" s="405"/>
      <c r="AS34" s="405"/>
      <c r="AT34" s="405"/>
      <c r="AU34" s="405"/>
      <c r="AV34" s="405"/>
      <c r="AW34" s="405"/>
      <c r="AX34" s="405"/>
      <c r="AY34" s="405"/>
      <c r="AZ34" s="405"/>
      <c r="BA34" s="405"/>
      <c r="BB34" s="405"/>
      <c r="BC34" s="405"/>
      <c r="BD34" s="405"/>
      <c r="BE34" s="405"/>
      <c r="BF34" s="405"/>
      <c r="BG34" s="405"/>
      <c r="BH34" s="405"/>
      <c r="BI34" s="405"/>
      <c r="BJ34" s="405"/>
      <c r="BK34" s="405"/>
      <c r="BL34" s="405"/>
      <c r="BM34" s="405"/>
      <c r="BN34" s="405"/>
      <c r="BO34" s="405"/>
      <c r="BP34" s="405"/>
      <c r="BQ34" s="405"/>
      <c r="BR34" s="405"/>
      <c r="BS34" s="405"/>
      <c r="BT34" s="405"/>
      <c r="BU34" s="405"/>
      <c r="BV34" s="405"/>
      <c r="BW34" s="408"/>
    </row>
    <row r="35" spans="1:75" s="409" customFormat="1" ht="24.95" customHeight="1">
      <c r="A35" s="403"/>
      <c r="B35" s="404"/>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5"/>
      <c r="BB35" s="405"/>
      <c r="BC35" s="405"/>
      <c r="BD35" s="405"/>
      <c r="BE35" s="405"/>
      <c r="BF35" s="405"/>
      <c r="BG35" s="405"/>
      <c r="BH35" s="405"/>
      <c r="BI35" s="405"/>
      <c r="BJ35" s="405"/>
      <c r="BK35" s="405"/>
      <c r="BL35" s="405"/>
      <c r="BM35" s="405"/>
      <c r="BN35" s="405"/>
      <c r="BO35" s="405"/>
      <c r="BP35" s="405"/>
      <c r="BQ35" s="405"/>
      <c r="BR35" s="405"/>
      <c r="BS35" s="405"/>
      <c r="BT35" s="405"/>
      <c r="BU35" s="405"/>
      <c r="BV35" s="405"/>
      <c r="BW35" s="408"/>
    </row>
    <row r="36" spans="1:75" s="409" customFormat="1" ht="24.95" customHeight="1">
      <c r="A36" s="403"/>
      <c r="B36" s="404"/>
      <c r="C36" s="405"/>
      <c r="D36" s="405"/>
      <c r="E36" s="405"/>
      <c r="F36" s="405"/>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5"/>
      <c r="AG36" s="405"/>
      <c r="AH36" s="405"/>
      <c r="AI36" s="405"/>
      <c r="AJ36" s="405"/>
      <c r="AK36" s="405"/>
      <c r="AL36" s="405"/>
      <c r="AM36" s="405"/>
      <c r="AN36" s="405"/>
      <c r="AO36" s="405"/>
      <c r="AP36" s="405"/>
      <c r="AQ36" s="405"/>
      <c r="AR36" s="405"/>
      <c r="AS36" s="405"/>
      <c r="AT36" s="405"/>
      <c r="AU36" s="405"/>
      <c r="AV36" s="405"/>
      <c r="AW36" s="405"/>
      <c r="AX36" s="405"/>
      <c r="AY36" s="405"/>
      <c r="AZ36" s="405"/>
      <c r="BA36" s="405"/>
      <c r="BB36" s="405"/>
      <c r="BC36" s="405"/>
      <c r="BD36" s="405"/>
      <c r="BE36" s="405"/>
      <c r="BF36" s="405"/>
      <c r="BG36" s="405"/>
      <c r="BH36" s="405"/>
      <c r="BI36" s="405"/>
      <c r="BJ36" s="405"/>
      <c r="BK36" s="405"/>
      <c r="BL36" s="405"/>
      <c r="BM36" s="405"/>
      <c r="BN36" s="405"/>
      <c r="BO36" s="405"/>
      <c r="BP36" s="405"/>
      <c r="BQ36" s="405"/>
      <c r="BR36" s="405"/>
      <c r="BS36" s="405"/>
      <c r="BT36" s="405"/>
      <c r="BU36" s="405"/>
      <c r="BV36" s="405"/>
      <c r="BW36" s="408"/>
    </row>
    <row r="37" spans="1:75" s="409" customFormat="1" ht="24.95" customHeight="1">
      <c r="A37" s="403"/>
      <c r="B37" s="404"/>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c r="BJ37" s="405"/>
      <c r="BK37" s="405"/>
      <c r="BL37" s="405"/>
      <c r="BM37" s="405"/>
      <c r="BN37" s="405"/>
      <c r="BO37" s="405"/>
      <c r="BP37" s="405"/>
      <c r="BQ37" s="405"/>
      <c r="BR37" s="405"/>
      <c r="BS37" s="405"/>
      <c r="BT37" s="405"/>
      <c r="BU37" s="405"/>
      <c r="BV37" s="405"/>
      <c r="BW37" s="408"/>
    </row>
    <row r="38" spans="1:75" s="409" customFormat="1" ht="24.95" customHeight="1">
      <c r="A38" s="403"/>
      <c r="B38" s="404"/>
      <c r="C38" s="405"/>
      <c r="D38" s="405"/>
      <c r="E38" s="405"/>
      <c r="F38" s="405"/>
      <c r="G38" s="405"/>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c r="AG38" s="405"/>
      <c r="AH38" s="405"/>
      <c r="AI38" s="405"/>
      <c r="AJ38" s="405"/>
      <c r="AK38" s="405"/>
      <c r="AL38" s="405"/>
      <c r="AM38" s="405"/>
      <c r="AN38" s="405"/>
      <c r="AO38" s="405"/>
      <c r="AP38" s="405"/>
      <c r="AQ38" s="405"/>
      <c r="AR38" s="405"/>
      <c r="AS38" s="405"/>
      <c r="AT38" s="405"/>
      <c r="AU38" s="405"/>
      <c r="AV38" s="405"/>
      <c r="AW38" s="405"/>
      <c r="AX38" s="405"/>
      <c r="AY38" s="405"/>
      <c r="AZ38" s="405"/>
      <c r="BA38" s="405"/>
      <c r="BB38" s="405"/>
      <c r="BC38" s="405"/>
      <c r="BD38" s="405"/>
      <c r="BE38" s="405"/>
      <c r="BF38" s="405"/>
      <c r="BG38" s="405"/>
      <c r="BH38" s="405"/>
      <c r="BI38" s="405"/>
      <c r="BJ38" s="405"/>
      <c r="BK38" s="405"/>
      <c r="BL38" s="405"/>
      <c r="BM38" s="405"/>
      <c r="BN38" s="405"/>
      <c r="BO38" s="405"/>
      <c r="BP38" s="405"/>
      <c r="BQ38" s="405"/>
      <c r="BR38" s="405"/>
      <c r="BS38" s="405"/>
      <c r="BT38" s="405"/>
      <c r="BU38" s="405"/>
      <c r="BV38" s="405"/>
      <c r="BW38" s="408"/>
    </row>
    <row r="39" spans="1:75" s="409" customFormat="1" ht="24.95" customHeight="1">
      <c r="A39" s="410"/>
      <c r="B39" s="411"/>
      <c r="C39" s="412"/>
      <c r="D39" s="412"/>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3"/>
    </row>
    <row r="40" spans="1:75" s="409" customFormat="1" ht="24.95" customHeight="1">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5"/>
      <c r="AU40" s="405"/>
      <c r="AV40" s="405"/>
      <c r="AW40" s="405"/>
      <c r="AX40" s="405"/>
      <c r="AY40" s="405"/>
      <c r="AZ40" s="405"/>
      <c r="BA40" s="405"/>
      <c r="BB40" s="405"/>
      <c r="BC40" s="405"/>
      <c r="BD40" s="405"/>
      <c r="BE40" s="405"/>
      <c r="BF40" s="405"/>
      <c r="BG40" s="405"/>
      <c r="BH40" s="405"/>
      <c r="BI40" s="405"/>
      <c r="BJ40" s="405"/>
      <c r="BK40" s="405"/>
      <c r="BL40" s="405"/>
      <c r="BM40" s="405"/>
      <c r="BN40" s="405"/>
      <c r="BO40" s="405"/>
      <c r="BP40" s="405"/>
      <c r="BQ40" s="405"/>
      <c r="BR40" s="405"/>
      <c r="BS40" s="405"/>
      <c r="BT40" s="405"/>
      <c r="BU40" s="405"/>
      <c r="BV40" s="405"/>
      <c r="BW40" s="406"/>
    </row>
    <row r="41" spans="1:75" s="409" customFormat="1" ht="24.95" customHeight="1">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row>
    <row r="42" spans="1:75" ht="24.95" customHeight="1">
      <c r="B42" s="414"/>
      <c r="C42" s="414"/>
      <c r="D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14"/>
      <c r="AO42" s="414"/>
      <c r="AP42" s="414"/>
      <c r="AQ42" s="414"/>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row>
    <row r="43" spans="1:75" ht="24.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14"/>
      <c r="AO43" s="414"/>
      <c r="AP43" s="414"/>
      <c r="AQ43" s="414"/>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row>
    <row r="44" spans="1:75" ht="24.95" customHeight="1">
      <c r="B44" s="414"/>
      <c r="C44" s="414"/>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row>
    <row r="45" spans="1:75" ht="24.95" customHeight="1">
      <c r="B45" s="414"/>
      <c r="C45" s="414"/>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14"/>
      <c r="AO45" s="414"/>
      <c r="AP45" s="414"/>
      <c r="AQ45" s="414"/>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row>
    <row r="46" spans="1:75" ht="24.95" customHeight="1">
      <c r="B46" s="414"/>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c r="AL46" s="414"/>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row>
    <row r="47" spans="1:75" ht="24.95" customHeight="1">
      <c r="B47" s="414"/>
      <c r="C47" s="414"/>
      <c r="D47" s="414"/>
      <c r="E47" s="414"/>
      <c r="F47" s="414"/>
      <c r="G47" s="414"/>
      <c r="H47" s="414"/>
      <c r="I47" s="414"/>
      <c r="J47" s="414"/>
      <c r="K47" s="414"/>
      <c r="L47" s="414"/>
      <c r="M47" s="414"/>
      <c r="N47" s="414"/>
      <c r="O47" s="414"/>
      <c r="P47" s="414"/>
      <c r="Q47" s="414"/>
      <c r="R47" s="414"/>
      <c r="S47" s="414"/>
      <c r="T47" s="414"/>
      <c r="U47" s="414"/>
      <c r="V47" s="414"/>
      <c r="W47" s="414"/>
      <c r="X47" s="414"/>
      <c r="Y47" s="414"/>
      <c r="Z47" s="414"/>
      <c r="AA47" s="414"/>
      <c r="AB47" s="414"/>
      <c r="AC47" s="414"/>
      <c r="AD47" s="414"/>
      <c r="AE47" s="414"/>
      <c r="AF47" s="414"/>
      <c r="AG47" s="414"/>
      <c r="AH47" s="414"/>
      <c r="AI47" s="414"/>
      <c r="AJ47" s="414"/>
      <c r="AK47" s="414"/>
      <c r="AL47" s="414"/>
      <c r="AM47" s="414"/>
      <c r="AN47" s="414"/>
      <c r="AO47" s="414"/>
      <c r="AP47" s="414"/>
      <c r="AQ47" s="414"/>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row>
    <row r="48" spans="1:75" ht="24.95" customHeight="1">
      <c r="B48" s="414"/>
      <c r="C48" s="414"/>
      <c r="D48" s="414"/>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414"/>
      <c r="AJ48" s="414"/>
      <c r="AK48" s="414"/>
      <c r="AL48" s="414"/>
      <c r="AM48" s="414"/>
      <c r="AN48" s="414"/>
      <c r="AO48" s="414"/>
      <c r="AP48" s="414"/>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row>
    <row r="49" spans="2:75" ht="24.95" customHeight="1">
      <c r="B49" s="414"/>
      <c r="C49" s="414"/>
      <c r="D49" s="414"/>
      <c r="E49" s="414"/>
      <c r="F49" s="414"/>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row>
    <row r="50" spans="2:75" ht="24.95" customHeight="1">
      <c r="B50" s="414"/>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414"/>
      <c r="AL50" s="414"/>
      <c r="AM50" s="414"/>
      <c r="AN50" s="414"/>
      <c r="AO50" s="414"/>
      <c r="AP50" s="414"/>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row>
    <row r="51" spans="2:75" ht="24.95" customHeight="1">
      <c r="B51" s="414"/>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4"/>
      <c r="AX51" s="414"/>
      <c r="AY51" s="414"/>
      <c r="AZ51" s="414"/>
      <c r="BA51" s="414"/>
      <c r="BB51" s="414"/>
      <c r="BC51" s="414"/>
      <c r="BD51" s="414"/>
      <c r="BE51" s="414"/>
      <c r="BF51" s="414"/>
      <c r="BG51" s="414"/>
      <c r="BH51" s="414"/>
      <c r="BI51" s="414"/>
      <c r="BJ51" s="414"/>
      <c r="BK51" s="414"/>
      <c r="BL51" s="414"/>
      <c r="BM51" s="414"/>
      <c r="BN51" s="414"/>
      <c r="BO51" s="414"/>
      <c r="BP51" s="414"/>
      <c r="BQ51" s="414"/>
      <c r="BR51" s="414"/>
      <c r="BS51" s="414"/>
      <c r="BT51" s="414"/>
      <c r="BU51" s="414"/>
      <c r="BV51" s="414"/>
      <c r="BW51" s="414"/>
    </row>
    <row r="52" spans="2:75" ht="24.95" customHeight="1">
      <c r="B52" s="414"/>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414"/>
      <c r="AJ52" s="414"/>
      <c r="AK52" s="414"/>
      <c r="AL52" s="414"/>
      <c r="AM52" s="414"/>
      <c r="AN52" s="414"/>
      <c r="AO52" s="414"/>
      <c r="AP52" s="414"/>
      <c r="AQ52" s="414"/>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row>
    <row r="53" spans="2:75" ht="24.95" customHeight="1">
      <c r="B53" s="414"/>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P53" s="414"/>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row>
    <row r="54" spans="2:75" ht="24.95" customHeight="1">
      <c r="B54" s="414"/>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row>
    <row r="55" spans="2:75" ht="24.95" customHeight="1">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c r="BP55" s="414"/>
      <c r="BQ55" s="414"/>
      <c r="BR55" s="414"/>
      <c r="BS55" s="414"/>
      <c r="BT55" s="414"/>
      <c r="BU55" s="414"/>
      <c r="BV55" s="414"/>
      <c r="BW55" s="414"/>
    </row>
    <row r="56" spans="2:75" ht="24.95" customHeight="1">
      <c r="B56" s="414"/>
      <c r="C56" s="414"/>
      <c r="D56" s="414"/>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414"/>
      <c r="AE56" s="414"/>
      <c r="AF56" s="414"/>
      <c r="AG56" s="414"/>
      <c r="AH56" s="414"/>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row>
    <row r="57" spans="2:75" ht="24.95" customHeight="1">
      <c r="B57" s="414"/>
      <c r="C57" s="414"/>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c r="BP57" s="414"/>
      <c r="BQ57" s="414"/>
      <c r="BR57" s="414"/>
      <c r="BS57" s="414"/>
      <c r="BT57" s="414"/>
      <c r="BU57" s="414"/>
      <c r="BV57" s="414"/>
      <c r="BW57" s="414"/>
    </row>
    <row r="58" spans="2:75" ht="24.95" customHeight="1">
      <c r="B58" s="414"/>
      <c r="C58" s="414"/>
      <c r="D58" s="414"/>
      <c r="E58" s="414"/>
      <c r="F58" s="414"/>
      <c r="G58" s="414"/>
      <c r="H58" s="414"/>
      <c r="I58" s="414"/>
      <c r="J58" s="414"/>
      <c r="K58" s="414"/>
      <c r="L58" s="414"/>
      <c r="M58" s="414"/>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row>
    <row r="59" spans="2:75" ht="24.95" customHeight="1">
      <c r="B59" s="414"/>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c r="BP59" s="414"/>
      <c r="BQ59" s="414"/>
      <c r="BR59" s="414"/>
      <c r="BS59" s="414"/>
      <c r="BT59" s="414"/>
      <c r="BU59" s="414"/>
      <c r="BV59" s="414"/>
      <c r="BW59" s="414"/>
    </row>
    <row r="60" spans="2:75" ht="24.95" customHeight="1">
      <c r="B60" s="414"/>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4"/>
      <c r="AG60" s="414"/>
      <c r="AH60" s="414"/>
      <c r="AI60" s="414"/>
      <c r="AJ60" s="414"/>
      <c r="AK60" s="414"/>
      <c r="AL60" s="414"/>
      <c r="AM60" s="414"/>
      <c r="AN60" s="414"/>
      <c r="AO60" s="414"/>
      <c r="AP60" s="414"/>
      <c r="AQ60" s="414"/>
      <c r="AR60" s="414"/>
      <c r="AS60" s="414"/>
      <c r="AT60" s="414"/>
      <c r="AU60" s="414"/>
      <c r="AV60" s="414"/>
      <c r="AW60" s="414"/>
      <c r="AX60" s="414"/>
      <c r="AY60" s="414"/>
      <c r="AZ60" s="414"/>
      <c r="BA60" s="414"/>
      <c r="BB60" s="414"/>
      <c r="BC60" s="414"/>
      <c r="BD60" s="414"/>
      <c r="BE60" s="414"/>
      <c r="BF60" s="414"/>
      <c r="BG60" s="414"/>
      <c r="BH60" s="414"/>
      <c r="BI60" s="414"/>
      <c r="BJ60" s="414"/>
      <c r="BK60" s="414"/>
      <c r="BL60" s="414"/>
      <c r="BM60" s="414"/>
      <c r="BN60" s="414"/>
      <c r="BO60" s="414"/>
      <c r="BP60" s="414"/>
      <c r="BQ60" s="414"/>
      <c r="BR60" s="414"/>
      <c r="BS60" s="414"/>
      <c r="BT60" s="414"/>
      <c r="BU60" s="414"/>
      <c r="BV60" s="414"/>
      <c r="BW60" s="414"/>
    </row>
    <row r="61" spans="2:75" ht="24.95" customHeight="1">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4"/>
      <c r="AG61" s="414"/>
      <c r="AH61" s="414"/>
      <c r="AI61" s="414"/>
      <c r="AJ61" s="414"/>
      <c r="AK61" s="414"/>
      <c r="AL61" s="414"/>
      <c r="AM61" s="414"/>
      <c r="AN61" s="414"/>
      <c r="AO61" s="414"/>
      <c r="AP61" s="414"/>
      <c r="AQ61" s="414"/>
      <c r="AR61" s="414"/>
      <c r="AS61" s="414"/>
      <c r="AT61" s="414"/>
      <c r="AU61" s="414"/>
      <c r="AV61" s="414"/>
      <c r="AW61" s="414"/>
      <c r="AX61" s="414"/>
      <c r="AY61" s="414"/>
      <c r="AZ61" s="414"/>
      <c r="BA61" s="414"/>
      <c r="BB61" s="414"/>
      <c r="BC61" s="414"/>
      <c r="BD61" s="414"/>
      <c r="BE61" s="414"/>
      <c r="BF61" s="414"/>
      <c r="BG61" s="414"/>
      <c r="BH61" s="414"/>
      <c r="BI61" s="414"/>
      <c r="BJ61" s="414"/>
      <c r="BK61" s="414"/>
      <c r="BL61" s="414"/>
      <c r="BM61" s="414"/>
      <c r="BN61" s="414"/>
      <c r="BO61" s="414"/>
      <c r="BP61" s="414"/>
      <c r="BQ61" s="414"/>
      <c r="BR61" s="414"/>
      <c r="BS61" s="414"/>
      <c r="BT61" s="414"/>
      <c r="BU61" s="414"/>
      <c r="BV61" s="414"/>
      <c r="BW61" s="414"/>
    </row>
    <row r="62" spans="2:75" ht="24.95" customHeight="1">
      <c r="B62" s="414"/>
      <c r="C62" s="414"/>
      <c r="D62" s="414"/>
      <c r="E62" s="414"/>
      <c r="F62" s="414"/>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414"/>
      <c r="AE62" s="414"/>
      <c r="AF62" s="414"/>
      <c r="AG62" s="414"/>
      <c r="AH62" s="414"/>
      <c r="AI62" s="414"/>
      <c r="AJ62" s="414"/>
      <c r="AK62" s="414"/>
      <c r="AL62" s="414"/>
      <c r="AM62" s="414"/>
      <c r="AN62" s="414"/>
      <c r="AO62" s="414"/>
      <c r="AP62" s="414"/>
      <c r="AQ62" s="414"/>
      <c r="AR62" s="414"/>
      <c r="AS62" s="414"/>
      <c r="AT62" s="414"/>
      <c r="AU62" s="414"/>
      <c r="AV62" s="414"/>
      <c r="AW62" s="414"/>
      <c r="AX62" s="414"/>
      <c r="AY62" s="414"/>
      <c r="AZ62" s="414"/>
      <c r="BA62" s="414"/>
      <c r="BB62" s="414"/>
      <c r="BC62" s="414"/>
      <c r="BD62" s="414"/>
      <c r="BE62" s="414"/>
      <c r="BF62" s="414"/>
      <c r="BG62" s="414"/>
      <c r="BH62" s="414"/>
      <c r="BI62" s="414"/>
      <c r="BJ62" s="414"/>
      <c r="BK62" s="414"/>
      <c r="BL62" s="414"/>
      <c r="BM62" s="414"/>
      <c r="BN62" s="414"/>
      <c r="BO62" s="414"/>
      <c r="BP62" s="414"/>
      <c r="BQ62" s="414"/>
      <c r="BR62" s="414"/>
      <c r="BS62" s="414"/>
      <c r="BT62" s="414"/>
      <c r="BU62" s="414"/>
      <c r="BV62" s="414"/>
      <c r="BW62" s="414"/>
    </row>
    <row r="63" spans="2:75" ht="24.95" customHeight="1">
      <c r="B63" s="414"/>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4"/>
      <c r="AN63" s="414"/>
      <c r="AO63" s="414"/>
      <c r="AP63" s="414"/>
      <c r="AQ63" s="414"/>
      <c r="AR63" s="414"/>
      <c r="AS63" s="414"/>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row>
    <row r="64" spans="2:75" ht="24.95" customHeight="1">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14"/>
      <c r="AR64" s="414"/>
      <c r="AS64" s="414"/>
      <c r="AT64" s="414"/>
      <c r="AU64" s="414"/>
      <c r="AV64" s="414"/>
      <c r="AW64" s="414"/>
      <c r="AX64" s="414"/>
      <c r="AY64" s="414"/>
      <c r="AZ64" s="414"/>
      <c r="BA64" s="414"/>
      <c r="BB64" s="414"/>
      <c r="BC64" s="414"/>
      <c r="BD64" s="414"/>
      <c r="BE64" s="414"/>
      <c r="BF64" s="414"/>
      <c r="BG64" s="414"/>
      <c r="BH64" s="414"/>
      <c r="BI64" s="414"/>
      <c r="BJ64" s="414"/>
      <c r="BK64" s="414"/>
      <c r="BL64" s="414"/>
      <c r="BM64" s="414"/>
      <c r="BN64" s="414"/>
      <c r="BO64" s="414"/>
      <c r="BP64" s="414"/>
      <c r="BQ64" s="414"/>
      <c r="BR64" s="414"/>
      <c r="BS64" s="414"/>
      <c r="BT64" s="414"/>
      <c r="BU64" s="414"/>
      <c r="BV64" s="414"/>
      <c r="BW64" s="414"/>
    </row>
    <row r="65" spans="2:75" ht="24.95" customHeight="1">
      <c r="B65" s="414"/>
      <c r="C65" s="414"/>
      <c r="D65" s="414"/>
      <c r="E65" s="414"/>
      <c r="F65" s="414"/>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4"/>
      <c r="AY65" s="414"/>
      <c r="AZ65" s="414"/>
      <c r="BA65" s="414"/>
      <c r="BB65" s="414"/>
      <c r="BC65" s="414"/>
      <c r="BD65" s="414"/>
      <c r="BE65" s="414"/>
      <c r="BF65" s="414"/>
      <c r="BG65" s="414"/>
      <c r="BH65" s="414"/>
      <c r="BI65" s="414"/>
      <c r="BJ65" s="414"/>
      <c r="BK65" s="414"/>
      <c r="BL65" s="414"/>
      <c r="BM65" s="414"/>
      <c r="BN65" s="414"/>
      <c r="BO65" s="414"/>
      <c r="BP65" s="414"/>
      <c r="BQ65" s="414"/>
      <c r="BR65" s="414"/>
      <c r="BS65" s="414"/>
      <c r="BT65" s="414"/>
      <c r="BU65" s="414"/>
      <c r="BV65" s="414"/>
      <c r="BW65" s="414"/>
    </row>
  </sheetData>
  <sheetProtection formatCells="0" formatColumns="0" formatRows="0" deleteColumns="0" deleteRows="0"/>
  <mergeCells count="7">
    <mergeCell ref="B4:BW4"/>
    <mergeCell ref="B5:BW5"/>
    <mergeCell ref="B6:H6"/>
    <mergeCell ref="I6:AB6"/>
    <mergeCell ref="AC6:AL6"/>
    <mergeCell ref="AM6:AQ6"/>
    <mergeCell ref="AR6:BW6"/>
  </mergeCells>
  <phoneticPr fontId="3"/>
  <printOptions horizontalCentered="1"/>
  <pageMargins left="0.78740157480314965" right="0.19685039370078741" top="0.39370078740157483" bottom="0.31496062992125984" header="0.39370078740157483" footer="0.11811023622047245"/>
  <pageSetup paperSize="8" scale="87" orientation="landscape" cellComments="asDisplayed" r:id="rId1"/>
  <headerFooter scaleWithDoc="0">
    <oddFooter>&amp;R&amp;"ＭＳ Ｐ明朝,標準"&amp;8&amp;K01+032R2低中層ZEH-M</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B1:G32"/>
  <sheetViews>
    <sheetView showGridLines="0" view="pageBreakPreview" zoomScale="85" zoomScaleNormal="85" zoomScaleSheetLayoutView="85" workbookViewId="0">
      <selection activeCell="G1" sqref="G1"/>
    </sheetView>
  </sheetViews>
  <sheetFormatPr defaultColWidth="9" defaultRowHeight="17.25"/>
  <cols>
    <col min="1" max="1" width="2.75" style="31" customWidth="1"/>
    <col min="2" max="2" width="21.25" style="31" customWidth="1"/>
    <col min="3" max="3" width="49" style="31" customWidth="1"/>
    <col min="4" max="4" width="10.625" style="31" bestFit="1" customWidth="1"/>
    <col min="5" max="5" width="8.25" style="32" customWidth="1"/>
    <col min="6" max="6" width="39" style="31" customWidth="1"/>
    <col min="7" max="7" width="7.25" style="128" customWidth="1"/>
    <col min="8" max="8" width="39.375" style="31" customWidth="1"/>
    <col min="9" max="16384" width="9" style="31"/>
  </cols>
  <sheetData>
    <row r="1" spans="2:7" ht="27.75" customHeight="1">
      <c r="B1" s="30" t="s">
        <v>290</v>
      </c>
    </row>
    <row r="2" spans="2:7" ht="30" customHeight="1">
      <c r="B2" s="30" t="s">
        <v>112</v>
      </c>
    </row>
    <row r="3" spans="2:7" ht="31.5" customHeight="1">
      <c r="B3" s="30" t="s">
        <v>325</v>
      </c>
      <c r="E3" s="31"/>
      <c r="F3" s="128"/>
      <c r="G3" s="31"/>
    </row>
    <row r="4" spans="2:7" ht="35.1" customHeight="1">
      <c r="B4" s="207" t="s">
        <v>113</v>
      </c>
      <c r="C4" s="207" t="s">
        <v>114</v>
      </c>
      <c r="D4" s="207" t="s">
        <v>326</v>
      </c>
      <c r="E4" s="207" t="s">
        <v>115</v>
      </c>
      <c r="F4" s="207" t="s">
        <v>116</v>
      </c>
      <c r="G4" s="30"/>
    </row>
    <row r="5" spans="2:7" ht="26.25" customHeight="1">
      <c r="B5" s="522" t="s">
        <v>646</v>
      </c>
      <c r="C5" s="522" t="s">
        <v>647</v>
      </c>
      <c r="D5" s="294" t="s">
        <v>648</v>
      </c>
      <c r="E5" s="298" t="s">
        <v>119</v>
      </c>
      <c r="F5" s="522" t="s">
        <v>651</v>
      </c>
      <c r="G5" s="30"/>
    </row>
    <row r="6" spans="2:7" ht="28.5" customHeight="1">
      <c r="B6" s="565" t="s">
        <v>117</v>
      </c>
      <c r="C6" s="240" t="s">
        <v>118</v>
      </c>
      <c r="D6" s="242" t="s">
        <v>327</v>
      </c>
      <c r="E6" s="298" t="s">
        <v>119</v>
      </c>
      <c r="F6" s="33"/>
    </row>
    <row r="7" spans="2:7" ht="30" customHeight="1">
      <c r="B7" s="565"/>
      <c r="C7" s="240" t="s">
        <v>120</v>
      </c>
      <c r="D7" s="242" t="s">
        <v>328</v>
      </c>
      <c r="E7" s="298" t="s">
        <v>119</v>
      </c>
      <c r="F7" s="33"/>
    </row>
    <row r="8" spans="2:7" ht="28.5" customHeight="1">
      <c r="B8" s="565"/>
      <c r="C8" s="240" t="s">
        <v>121</v>
      </c>
      <c r="D8" s="242" t="s">
        <v>327</v>
      </c>
      <c r="E8" s="298" t="s">
        <v>119</v>
      </c>
      <c r="F8" s="240"/>
    </row>
    <row r="9" spans="2:7" ht="28.5" customHeight="1">
      <c r="B9" s="565"/>
      <c r="C9" s="240" t="s">
        <v>122</v>
      </c>
      <c r="D9" s="242" t="s">
        <v>327</v>
      </c>
      <c r="E9" s="298" t="s">
        <v>119</v>
      </c>
      <c r="F9" s="240" t="s">
        <v>610</v>
      </c>
    </row>
    <row r="10" spans="2:7" ht="28.5" customHeight="1">
      <c r="B10" s="239" t="s">
        <v>227</v>
      </c>
      <c r="C10" s="240" t="s">
        <v>124</v>
      </c>
      <c r="D10" s="208" t="s">
        <v>327</v>
      </c>
      <c r="E10" s="298" t="s">
        <v>119</v>
      </c>
      <c r="F10" s="329" t="s">
        <v>610</v>
      </c>
    </row>
    <row r="11" spans="2:7" ht="28.5" customHeight="1">
      <c r="B11" s="567" t="s">
        <v>228</v>
      </c>
      <c r="C11" s="240" t="s">
        <v>125</v>
      </c>
      <c r="D11" s="570" t="s">
        <v>327</v>
      </c>
      <c r="E11" s="298" t="s">
        <v>119</v>
      </c>
      <c r="F11" s="33"/>
    </row>
    <row r="12" spans="2:7" ht="28.5" customHeight="1">
      <c r="B12" s="568"/>
      <c r="C12" s="240" t="s">
        <v>629</v>
      </c>
      <c r="D12" s="571"/>
      <c r="E12" s="298" t="s">
        <v>119</v>
      </c>
      <c r="F12" s="240" t="s">
        <v>224</v>
      </c>
    </row>
    <row r="13" spans="2:7" ht="28.5" customHeight="1">
      <c r="B13" s="568"/>
      <c r="C13" s="329" t="s">
        <v>576</v>
      </c>
      <c r="D13" s="571"/>
      <c r="E13" s="298" t="s">
        <v>119</v>
      </c>
      <c r="F13" s="329" t="s">
        <v>224</v>
      </c>
    </row>
    <row r="14" spans="2:7" ht="28.5" customHeight="1">
      <c r="B14" s="568"/>
      <c r="C14" s="240" t="s">
        <v>577</v>
      </c>
      <c r="D14" s="571"/>
      <c r="E14" s="298" t="s">
        <v>119</v>
      </c>
      <c r="F14" s="240"/>
    </row>
    <row r="15" spans="2:7" ht="28.5" customHeight="1">
      <c r="B15" s="568"/>
      <c r="C15" s="240" t="s">
        <v>578</v>
      </c>
      <c r="D15" s="571"/>
      <c r="E15" s="298" t="s">
        <v>119</v>
      </c>
      <c r="F15" s="241" t="s">
        <v>471</v>
      </c>
    </row>
    <row r="16" spans="2:7" ht="28.5" customHeight="1">
      <c r="B16" s="568"/>
      <c r="C16" s="329" t="s">
        <v>579</v>
      </c>
      <c r="D16" s="571"/>
      <c r="E16" s="490" t="s">
        <v>583</v>
      </c>
      <c r="F16" s="491" t="s">
        <v>584</v>
      </c>
    </row>
    <row r="17" spans="2:6" ht="28.5" customHeight="1">
      <c r="B17" s="568"/>
      <c r="C17" s="240" t="s">
        <v>580</v>
      </c>
      <c r="D17" s="571"/>
      <c r="E17" s="298" t="s">
        <v>119</v>
      </c>
      <c r="F17" s="33"/>
    </row>
    <row r="18" spans="2:6" ht="30" customHeight="1">
      <c r="B18" s="568"/>
      <c r="C18" s="240" t="s">
        <v>581</v>
      </c>
      <c r="D18" s="571"/>
      <c r="E18" s="298" t="s">
        <v>119</v>
      </c>
      <c r="F18" s="33"/>
    </row>
    <row r="19" spans="2:6" ht="30" customHeight="1">
      <c r="B19" s="568"/>
      <c r="C19" s="329" t="s">
        <v>582</v>
      </c>
      <c r="D19" s="571"/>
      <c r="E19" s="298" t="s">
        <v>119</v>
      </c>
      <c r="F19" s="33"/>
    </row>
    <row r="20" spans="2:6" ht="30" customHeight="1">
      <c r="B20" s="569"/>
      <c r="C20" s="329" t="s">
        <v>641</v>
      </c>
      <c r="D20" s="572"/>
      <c r="E20" s="298" t="s">
        <v>119</v>
      </c>
      <c r="F20" s="33"/>
    </row>
    <row r="21" spans="2:6" ht="28.5" customHeight="1">
      <c r="B21" s="240" t="s">
        <v>229</v>
      </c>
      <c r="C21" s="240" t="s">
        <v>225</v>
      </c>
      <c r="D21" s="243" t="s">
        <v>330</v>
      </c>
      <c r="E21" s="298" t="s">
        <v>119</v>
      </c>
      <c r="F21" s="241" t="s">
        <v>611</v>
      </c>
    </row>
    <row r="22" spans="2:6" ht="28.5" customHeight="1">
      <c r="B22" s="566" t="s">
        <v>230</v>
      </c>
      <c r="C22" s="292" t="s">
        <v>126</v>
      </c>
      <c r="D22" s="293" t="s">
        <v>330</v>
      </c>
      <c r="E22" s="490" t="s">
        <v>583</v>
      </c>
      <c r="F22" s="295" t="s">
        <v>706</v>
      </c>
    </row>
    <row r="23" spans="2:6" ht="28.5" customHeight="1">
      <c r="B23" s="566"/>
      <c r="C23" s="292" t="s">
        <v>226</v>
      </c>
      <c r="D23" s="293" t="s">
        <v>330</v>
      </c>
      <c r="E23" s="490" t="s">
        <v>583</v>
      </c>
      <c r="F23" s="295" t="s">
        <v>706</v>
      </c>
    </row>
    <row r="24" spans="2:6" ht="28.5" customHeight="1">
      <c r="B24" s="566" t="s">
        <v>231</v>
      </c>
      <c r="C24" s="292" t="s">
        <v>127</v>
      </c>
      <c r="D24" s="293" t="s">
        <v>329</v>
      </c>
      <c r="E24" s="298" t="s">
        <v>119</v>
      </c>
      <c r="F24" s="564" t="s">
        <v>422</v>
      </c>
    </row>
    <row r="25" spans="2:6" ht="28.5" customHeight="1">
      <c r="B25" s="566"/>
      <c r="C25" s="292" t="s">
        <v>128</v>
      </c>
      <c r="D25" s="293" t="s">
        <v>329</v>
      </c>
      <c r="E25" s="298" t="s">
        <v>119</v>
      </c>
      <c r="F25" s="564"/>
    </row>
    <row r="26" spans="2:6" ht="28.5" customHeight="1">
      <c r="B26" s="566"/>
      <c r="C26" s="292" t="s">
        <v>129</v>
      </c>
      <c r="D26" s="293" t="s">
        <v>329</v>
      </c>
      <c r="E26" s="298" t="s">
        <v>119</v>
      </c>
      <c r="F26" s="564"/>
    </row>
    <row r="27" spans="2:6" ht="28.5" customHeight="1">
      <c r="B27" s="566"/>
      <c r="C27" s="292" t="s">
        <v>130</v>
      </c>
      <c r="D27" s="293" t="s">
        <v>329</v>
      </c>
      <c r="E27" s="298" t="s">
        <v>119</v>
      </c>
      <c r="F27" s="564"/>
    </row>
    <row r="28" spans="2:6" ht="28.5" customHeight="1">
      <c r="B28" s="566"/>
      <c r="C28" s="292" t="s">
        <v>131</v>
      </c>
      <c r="D28" s="293" t="s">
        <v>329</v>
      </c>
      <c r="E28" s="298" t="s">
        <v>119</v>
      </c>
      <c r="F28" s="564"/>
    </row>
    <row r="29" spans="2:6" ht="28.5" customHeight="1">
      <c r="B29" s="72" t="s">
        <v>436</v>
      </c>
      <c r="C29" s="73" t="s">
        <v>132</v>
      </c>
      <c r="D29" s="243" t="s">
        <v>330</v>
      </c>
      <c r="E29" s="298" t="s">
        <v>119</v>
      </c>
      <c r="F29" s="72" t="s">
        <v>612</v>
      </c>
    </row>
    <row r="30" spans="2:6" ht="28.5" customHeight="1">
      <c r="B30" s="240" t="s">
        <v>437</v>
      </c>
      <c r="C30" s="33"/>
      <c r="D30" s="243" t="s">
        <v>329</v>
      </c>
      <c r="E30" s="294" t="s">
        <v>123</v>
      </c>
      <c r="F30" s="240" t="s">
        <v>133</v>
      </c>
    </row>
    <row r="31" spans="2:6" ht="30" customHeight="1">
      <c r="B31" s="240" t="s">
        <v>438</v>
      </c>
      <c r="C31" s="33"/>
      <c r="D31" s="243"/>
      <c r="E31" s="298" t="s">
        <v>119</v>
      </c>
      <c r="F31" s="240" t="s">
        <v>134</v>
      </c>
    </row>
    <row r="32" spans="2:6">
      <c r="B32" s="205"/>
      <c r="E32" s="206"/>
      <c r="F32" s="205"/>
    </row>
  </sheetData>
  <sheetProtection selectLockedCells="1"/>
  <mergeCells count="6">
    <mergeCell ref="F24:F28"/>
    <mergeCell ref="B6:B9"/>
    <mergeCell ref="B22:B23"/>
    <mergeCell ref="B24:B28"/>
    <mergeCell ref="B11:B20"/>
    <mergeCell ref="D11:D20"/>
  </mergeCells>
  <phoneticPr fontId="3"/>
  <pageMargins left="0.78740157480314965" right="0.19685039370078741" top="1.1811023622047245" bottom="0.15748031496062992" header="0.31496062992125984" footer="0.31496062992125984"/>
  <pageSetup paperSize="9" scale="6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181"/>
  <sheetViews>
    <sheetView showGridLines="0" view="pageBreakPreview" zoomScale="70" zoomScaleNormal="70" zoomScaleSheetLayoutView="70" workbookViewId="0">
      <selection activeCell="M11" sqref="M11:Q11"/>
    </sheetView>
  </sheetViews>
  <sheetFormatPr defaultColWidth="8.75" defaultRowHeight="16.5" outlineLevelRow="1"/>
  <cols>
    <col min="1" max="1" width="3.625" style="78" customWidth="1"/>
    <col min="2" max="2" width="1.75" style="78" customWidth="1"/>
    <col min="3" max="3" width="2.25" style="78" customWidth="1"/>
    <col min="4" max="4" width="0.75" style="78" customWidth="1"/>
    <col min="5" max="5" width="5.25" style="78" customWidth="1"/>
    <col min="6" max="6" width="8" style="102" customWidth="1"/>
    <col min="7" max="7" width="2.375" style="102" customWidth="1"/>
    <col min="8" max="8" width="1.125" style="102" customWidth="1"/>
    <col min="9" max="9" width="4.375" style="103" customWidth="1"/>
    <col min="10" max="10" width="9" style="103" customWidth="1"/>
    <col min="11" max="11" width="13.5" style="103" customWidth="1"/>
    <col min="12" max="12" width="1.125" style="78" customWidth="1"/>
    <col min="13" max="13" width="14.625" style="104" bestFit="1" customWidth="1"/>
    <col min="14" max="18" width="6" style="104" customWidth="1"/>
    <col min="19" max="19" width="9.625" style="104" customWidth="1"/>
    <col min="20" max="22" width="0.75" style="78" customWidth="1"/>
    <col min="23" max="23" width="65.875" style="304" customWidth="1"/>
    <col min="24" max="24" width="2.25" style="78" customWidth="1"/>
    <col min="25" max="25" width="1.75" style="78" customWidth="1"/>
    <col min="26" max="16384" width="8.75" style="218"/>
  </cols>
  <sheetData>
    <row r="1" spans="1:25" ht="21">
      <c r="C1" s="79" t="s">
        <v>462</v>
      </c>
      <c r="D1" s="327"/>
      <c r="E1" s="327"/>
      <c r="F1" s="327"/>
      <c r="G1" s="327"/>
      <c r="H1" s="327"/>
      <c r="I1" s="327"/>
      <c r="J1" s="327"/>
      <c r="K1" s="327"/>
      <c r="L1" s="327"/>
      <c r="M1" s="327"/>
      <c r="N1" s="327"/>
      <c r="O1" s="327"/>
      <c r="P1" s="327"/>
      <c r="Q1" s="327"/>
      <c r="R1" s="327"/>
      <c r="S1" s="327"/>
      <c r="T1" s="327"/>
      <c r="U1" s="327"/>
      <c r="V1" s="327"/>
      <c r="W1" s="327"/>
      <c r="X1" s="327"/>
    </row>
    <row r="2" spans="1:25" ht="50.45" customHeight="1">
      <c r="C2" s="598" t="s">
        <v>410</v>
      </c>
      <c r="D2" s="598"/>
      <c r="E2" s="598"/>
      <c r="F2" s="598"/>
      <c r="G2" s="598"/>
      <c r="H2" s="598"/>
      <c r="I2" s="598"/>
      <c r="J2" s="598"/>
      <c r="K2" s="598"/>
      <c r="L2" s="598"/>
      <c r="M2" s="598"/>
      <c r="N2" s="598"/>
      <c r="O2" s="598"/>
      <c r="P2" s="598"/>
      <c r="Q2" s="598"/>
      <c r="R2" s="598"/>
      <c r="S2" s="598"/>
      <c r="T2" s="598"/>
      <c r="U2" s="598"/>
      <c r="V2" s="598"/>
      <c r="W2" s="598"/>
      <c r="X2" s="598"/>
    </row>
    <row r="3" spans="1:25" ht="19.5">
      <c r="C3" s="80"/>
      <c r="D3" s="80"/>
      <c r="E3" s="80"/>
      <c r="F3" s="80"/>
      <c r="G3" s="80"/>
      <c r="H3" s="80"/>
      <c r="I3" s="80"/>
      <c r="J3" s="80"/>
      <c r="K3" s="80"/>
      <c r="L3" s="80"/>
      <c r="M3" s="80"/>
      <c r="N3" s="80"/>
      <c r="O3" s="80"/>
      <c r="P3" s="80"/>
      <c r="Q3" s="80"/>
      <c r="R3" s="80"/>
      <c r="S3" s="80"/>
      <c r="T3" s="80"/>
      <c r="U3" s="80"/>
      <c r="V3" s="80"/>
      <c r="W3" s="80"/>
      <c r="X3" s="80"/>
    </row>
    <row r="4" spans="1:25" ht="15.75" customHeight="1">
      <c r="C4" s="600" t="s">
        <v>412</v>
      </c>
      <c r="D4" s="601"/>
      <c r="E4" s="601"/>
      <c r="F4" s="601"/>
      <c r="G4" s="601"/>
      <c r="H4" s="601"/>
      <c r="I4" s="601"/>
      <c r="J4" s="601"/>
      <c r="K4" s="601"/>
      <c r="L4" s="601"/>
      <c r="M4" s="601"/>
      <c r="N4" s="78"/>
      <c r="O4" s="78"/>
      <c r="P4" s="78"/>
      <c r="Q4" s="78"/>
      <c r="R4" s="78"/>
      <c r="S4" s="78"/>
      <c r="T4" s="81"/>
      <c r="U4" s="81"/>
      <c r="V4" s="81"/>
      <c r="W4" s="81"/>
      <c r="X4" s="81"/>
    </row>
    <row r="5" spans="1:25" ht="18.75" customHeight="1">
      <c r="C5" s="600"/>
      <c r="D5" s="601"/>
      <c r="E5" s="601"/>
      <c r="F5" s="601"/>
      <c r="G5" s="601"/>
      <c r="H5" s="601"/>
      <c r="I5" s="601"/>
      <c r="J5" s="601"/>
      <c r="K5" s="601"/>
      <c r="L5" s="601"/>
      <c r="M5" s="601"/>
      <c r="N5" s="78"/>
      <c r="O5" s="78"/>
      <c r="P5" s="78"/>
      <c r="Q5" s="78"/>
      <c r="R5" s="78"/>
      <c r="S5" s="78"/>
      <c r="T5" s="81"/>
      <c r="U5" s="81"/>
      <c r="V5" s="81"/>
      <c r="W5" s="81"/>
      <c r="X5" s="81"/>
    </row>
    <row r="6" spans="1:25">
      <c r="C6" s="81"/>
      <c r="D6" s="81"/>
      <c r="E6" s="81"/>
      <c r="F6" s="81"/>
      <c r="G6" s="81"/>
      <c r="H6" s="81"/>
      <c r="I6" s="81"/>
      <c r="J6" s="81"/>
      <c r="K6" s="81"/>
      <c r="L6" s="81"/>
      <c r="M6" s="81"/>
      <c r="N6" s="81"/>
      <c r="O6" s="81"/>
      <c r="P6" s="81"/>
      <c r="Q6" s="81"/>
      <c r="R6" s="81"/>
      <c r="S6" s="81"/>
      <c r="T6" s="81"/>
      <c r="U6" s="81"/>
      <c r="V6" s="81"/>
      <c r="W6" s="81"/>
      <c r="X6" s="81"/>
    </row>
    <row r="7" spans="1:25" ht="45" customHeight="1">
      <c r="C7" s="599" t="s">
        <v>411</v>
      </c>
      <c r="D7" s="599"/>
      <c r="E7" s="599"/>
      <c r="F7" s="599"/>
      <c r="G7" s="599"/>
      <c r="H7" s="599"/>
      <c r="I7" s="599"/>
      <c r="J7" s="599"/>
      <c r="K7" s="599"/>
      <c r="L7" s="599"/>
      <c r="M7" s="599"/>
      <c r="N7" s="599"/>
      <c r="O7" s="599"/>
      <c r="P7" s="599"/>
      <c r="Q7" s="599"/>
      <c r="R7" s="599"/>
      <c r="S7" s="599"/>
      <c r="T7" s="599"/>
      <c r="U7" s="599"/>
      <c r="V7" s="599"/>
      <c r="W7" s="599"/>
      <c r="X7" s="599"/>
    </row>
    <row r="8" spans="1:25">
      <c r="C8" s="296"/>
      <c r="D8" s="82"/>
      <c r="E8" s="82"/>
      <c r="F8" s="83"/>
      <c r="G8" s="83"/>
      <c r="H8" s="83"/>
      <c r="I8" s="84"/>
      <c r="J8" s="84"/>
      <c r="K8" s="84"/>
      <c r="L8" s="82"/>
      <c r="M8" s="85"/>
      <c r="N8" s="85"/>
      <c r="O8" s="85"/>
      <c r="P8" s="85"/>
      <c r="Q8" s="85"/>
      <c r="R8" s="85"/>
      <c r="S8" s="85"/>
      <c r="T8" s="82"/>
      <c r="U8" s="82"/>
      <c r="V8" s="82"/>
      <c r="W8" s="86"/>
      <c r="X8" s="87"/>
    </row>
    <row r="9" spans="1:25">
      <c r="A9" s="88"/>
      <c r="B9" s="88"/>
      <c r="C9" s="89"/>
      <c r="D9" s="90"/>
      <c r="E9" s="585" t="s">
        <v>247</v>
      </c>
      <c r="F9" s="585"/>
      <c r="G9" s="585"/>
      <c r="H9" s="585"/>
      <c r="I9" s="585"/>
      <c r="J9" s="585"/>
      <c r="K9" s="585"/>
      <c r="L9" s="585"/>
      <c r="M9" s="585"/>
      <c r="N9" s="585"/>
      <c r="O9" s="585"/>
      <c r="P9" s="585"/>
      <c r="Q9" s="585"/>
      <c r="R9" s="585"/>
      <c r="S9" s="585"/>
      <c r="T9" s="585"/>
      <c r="U9" s="91"/>
      <c r="V9" s="90"/>
      <c r="W9" s="92" t="s">
        <v>248</v>
      </c>
      <c r="X9" s="93"/>
      <c r="Y9" s="88"/>
    </row>
    <row r="10" spans="1:25">
      <c r="C10" s="94"/>
      <c r="E10" s="95"/>
      <c r="F10" s="95"/>
      <c r="G10" s="95"/>
      <c r="H10" s="95"/>
      <c r="I10" s="96"/>
      <c r="J10" s="96"/>
      <c r="K10" s="96"/>
      <c r="L10" s="95"/>
      <c r="M10" s="97"/>
      <c r="N10" s="97"/>
      <c r="O10" s="97"/>
      <c r="P10" s="97"/>
      <c r="Q10" s="97"/>
      <c r="R10" s="97"/>
      <c r="S10" s="97"/>
      <c r="T10" s="95"/>
      <c r="U10" s="95"/>
      <c r="V10" s="95"/>
      <c r="X10" s="98"/>
    </row>
    <row r="11" spans="1:25" ht="18" customHeight="1">
      <c r="A11" s="88"/>
      <c r="B11" s="88"/>
      <c r="C11" s="89"/>
      <c r="D11" s="99"/>
      <c r="E11" s="587"/>
      <c r="F11" s="587"/>
      <c r="G11" s="302"/>
      <c r="H11" s="590"/>
      <c r="I11" s="575" t="s">
        <v>26</v>
      </c>
      <c r="J11" s="575"/>
      <c r="K11" s="575"/>
      <c r="L11" s="88" t="s">
        <v>249</v>
      </c>
      <c r="M11" s="604"/>
      <c r="N11" s="605"/>
      <c r="O11" s="605"/>
      <c r="P11" s="605"/>
      <c r="Q11" s="605"/>
      <c r="R11" s="606" t="s">
        <v>407</v>
      </c>
      <c r="S11" s="607"/>
      <c r="T11" s="88"/>
      <c r="U11" s="88"/>
      <c r="V11" s="88"/>
      <c r="W11" s="130" t="s">
        <v>442</v>
      </c>
      <c r="X11" s="93"/>
      <c r="Y11" s="88"/>
    </row>
    <row r="12" spans="1:25" ht="18" customHeight="1">
      <c r="A12" s="88"/>
      <c r="B12" s="88"/>
      <c r="C12" s="89"/>
      <c r="D12" s="99"/>
      <c r="E12" s="587"/>
      <c r="F12" s="587"/>
      <c r="G12" s="302"/>
      <c r="H12" s="590"/>
      <c r="I12" s="577" t="s">
        <v>250</v>
      </c>
      <c r="J12" s="577"/>
      <c r="K12" s="577"/>
      <c r="L12" s="88"/>
      <c r="M12" s="608"/>
      <c r="N12" s="609"/>
      <c r="O12" s="609"/>
      <c r="P12" s="609"/>
      <c r="Q12" s="609"/>
      <c r="R12" s="609"/>
      <c r="S12" s="610"/>
      <c r="T12" s="88"/>
      <c r="U12" s="88"/>
      <c r="V12" s="88"/>
      <c r="W12" s="129" t="s">
        <v>251</v>
      </c>
      <c r="X12" s="93"/>
      <c r="Y12" s="88"/>
    </row>
    <row r="13" spans="1:25" ht="18" customHeight="1">
      <c r="A13" s="88"/>
      <c r="B13" s="88"/>
      <c r="C13" s="89"/>
      <c r="D13" s="99"/>
      <c r="E13" s="587"/>
      <c r="F13" s="587"/>
      <c r="G13" s="302"/>
      <c r="H13" s="590"/>
      <c r="I13" s="577" t="s">
        <v>252</v>
      </c>
      <c r="J13" s="577"/>
      <c r="K13" s="577"/>
      <c r="L13" s="88"/>
      <c r="M13" s="602"/>
      <c r="N13" s="603"/>
      <c r="O13" s="100" t="s">
        <v>103</v>
      </c>
      <c r="P13" s="523"/>
      <c r="Q13" s="100" t="s">
        <v>138</v>
      </c>
      <c r="R13" s="523"/>
      <c r="S13" s="101" t="s">
        <v>153</v>
      </c>
      <c r="T13" s="88"/>
      <c r="U13" s="88"/>
      <c r="V13" s="88"/>
      <c r="W13" s="131" t="s">
        <v>463</v>
      </c>
      <c r="X13" s="93"/>
      <c r="Y13" s="88"/>
    </row>
    <row r="14" spans="1:25" ht="18" customHeight="1">
      <c r="A14" s="88"/>
      <c r="B14" s="88"/>
      <c r="C14" s="89"/>
      <c r="D14" s="99"/>
      <c r="E14" s="587"/>
      <c r="F14" s="587"/>
      <c r="G14" s="302"/>
      <c r="H14" s="303"/>
      <c r="I14" s="577" t="s">
        <v>465</v>
      </c>
      <c r="J14" s="577"/>
      <c r="K14" s="577"/>
      <c r="L14" s="88"/>
      <c r="M14" s="602"/>
      <c r="N14" s="603"/>
      <c r="O14" s="100" t="s">
        <v>103</v>
      </c>
      <c r="P14" s="523"/>
      <c r="Q14" s="100" t="s">
        <v>138</v>
      </c>
      <c r="R14" s="523"/>
      <c r="S14" s="101" t="s">
        <v>153</v>
      </c>
      <c r="T14" s="88"/>
      <c r="U14" s="88"/>
      <c r="V14" s="88"/>
      <c r="W14" s="130" t="s">
        <v>464</v>
      </c>
      <c r="X14" s="93"/>
      <c r="Y14" s="88"/>
    </row>
    <row r="15" spans="1:25" ht="18" customHeight="1">
      <c r="A15" s="88"/>
      <c r="B15" s="88"/>
      <c r="C15" s="89"/>
      <c r="D15" s="99"/>
      <c r="E15" s="587"/>
      <c r="F15" s="587"/>
      <c r="G15" s="302"/>
      <c r="H15" s="303"/>
      <c r="I15" s="583" t="s">
        <v>253</v>
      </c>
      <c r="J15" s="583"/>
      <c r="K15" s="583"/>
      <c r="L15" s="88"/>
      <c r="M15" s="602"/>
      <c r="N15" s="603"/>
      <c r="O15" s="100" t="s">
        <v>103</v>
      </c>
      <c r="P15" s="523"/>
      <c r="Q15" s="100" t="s">
        <v>138</v>
      </c>
      <c r="R15" s="523"/>
      <c r="S15" s="101" t="s">
        <v>153</v>
      </c>
      <c r="T15" s="88"/>
      <c r="U15" s="88"/>
      <c r="V15" s="88"/>
      <c r="W15" s="307" t="s">
        <v>466</v>
      </c>
      <c r="X15" s="93"/>
      <c r="Y15" s="88"/>
    </row>
    <row r="16" spans="1:25" ht="18" customHeight="1">
      <c r="A16" s="88"/>
      <c r="B16" s="88"/>
      <c r="C16" s="89"/>
      <c r="D16" s="99"/>
      <c r="E16" s="302"/>
      <c r="F16" s="302"/>
      <c r="G16" s="302"/>
      <c r="H16" s="303"/>
      <c r="I16" s="583" t="s">
        <v>270</v>
      </c>
      <c r="J16" s="583"/>
      <c r="K16" s="583"/>
      <c r="L16" s="88"/>
      <c r="M16" s="602"/>
      <c r="N16" s="603"/>
      <c r="O16" s="100" t="s">
        <v>103</v>
      </c>
      <c r="P16" s="523"/>
      <c r="Q16" s="100" t="s">
        <v>138</v>
      </c>
      <c r="R16" s="523"/>
      <c r="S16" s="101" t="s">
        <v>153</v>
      </c>
      <c r="T16" s="88"/>
      <c r="U16" s="88"/>
      <c r="V16" s="88"/>
      <c r="W16" s="307"/>
      <c r="X16" s="93"/>
      <c r="Y16" s="88"/>
    </row>
    <row r="17" spans="1:25" ht="18" customHeight="1">
      <c r="A17" s="88"/>
      <c r="B17" s="88"/>
      <c r="C17" s="89"/>
      <c r="D17" s="99"/>
      <c r="E17" s="302"/>
      <c r="F17" s="302"/>
      <c r="G17" s="302"/>
      <c r="H17" s="303"/>
      <c r="I17" s="583" t="s">
        <v>435</v>
      </c>
      <c r="J17" s="583"/>
      <c r="K17" s="583"/>
      <c r="L17" s="88"/>
      <c r="M17" s="602"/>
      <c r="N17" s="603"/>
      <c r="O17" s="100" t="s">
        <v>103</v>
      </c>
      <c r="P17" s="523"/>
      <c r="Q17" s="100" t="s">
        <v>138</v>
      </c>
      <c r="R17" s="523"/>
      <c r="S17" s="101" t="s">
        <v>153</v>
      </c>
      <c r="T17" s="88"/>
      <c r="U17" s="88"/>
      <c r="V17" s="88"/>
      <c r="W17" s="130" t="s">
        <v>415</v>
      </c>
      <c r="X17" s="93"/>
      <c r="Y17" s="88"/>
    </row>
    <row r="18" spans="1:25" s="219" customFormat="1">
      <c r="A18" s="132"/>
      <c r="B18" s="132"/>
      <c r="C18" s="133"/>
      <c r="D18" s="132"/>
      <c r="E18" s="132"/>
      <c r="F18" s="134"/>
      <c r="G18" s="134"/>
      <c r="H18" s="134"/>
      <c r="I18" s="135"/>
      <c r="J18" s="135"/>
      <c r="K18" s="135"/>
      <c r="L18" s="132"/>
      <c r="M18" s="136"/>
      <c r="N18" s="136"/>
      <c r="O18" s="136"/>
      <c r="P18" s="136"/>
      <c r="Q18" s="136"/>
      <c r="R18" s="136"/>
      <c r="S18" s="136"/>
      <c r="T18" s="132"/>
      <c r="U18" s="132"/>
      <c r="V18" s="132"/>
      <c r="W18" s="137"/>
      <c r="X18" s="138"/>
      <c r="Y18" s="132"/>
    </row>
    <row r="19" spans="1:25">
      <c r="A19" s="88"/>
      <c r="B19" s="88"/>
      <c r="C19" s="89"/>
      <c r="D19" s="90"/>
      <c r="E19" s="585" t="s">
        <v>273</v>
      </c>
      <c r="F19" s="585"/>
      <c r="G19" s="585"/>
      <c r="H19" s="585"/>
      <c r="I19" s="585"/>
      <c r="J19" s="585"/>
      <c r="K19" s="585"/>
      <c r="L19" s="585"/>
      <c r="M19" s="585"/>
      <c r="N19" s="585"/>
      <c r="O19" s="585"/>
      <c r="P19" s="585"/>
      <c r="Q19" s="585"/>
      <c r="R19" s="585"/>
      <c r="S19" s="585"/>
      <c r="T19" s="585"/>
      <c r="U19" s="91"/>
      <c r="V19" s="90"/>
      <c r="W19" s="92" t="s">
        <v>254</v>
      </c>
      <c r="X19" s="93"/>
      <c r="Y19" s="88"/>
    </row>
    <row r="20" spans="1:25">
      <c r="C20" s="94"/>
      <c r="E20" s="95"/>
      <c r="F20" s="95"/>
      <c r="G20" s="95"/>
      <c r="H20" s="95"/>
      <c r="I20" s="96"/>
      <c r="J20" s="96"/>
      <c r="K20" s="96"/>
      <c r="L20" s="95"/>
      <c r="M20" s="97"/>
      <c r="N20" s="97"/>
      <c r="O20" s="97"/>
      <c r="P20" s="97"/>
      <c r="Q20" s="97"/>
      <c r="R20" s="97"/>
      <c r="S20" s="97"/>
      <c r="T20" s="95"/>
      <c r="U20" s="95"/>
      <c r="V20" s="95"/>
      <c r="X20" s="98"/>
    </row>
    <row r="21" spans="1:25" ht="18" customHeight="1">
      <c r="A21" s="88"/>
      <c r="B21" s="88"/>
      <c r="C21" s="89"/>
      <c r="D21" s="99"/>
      <c r="E21" s="573" t="s">
        <v>271</v>
      </c>
      <c r="F21" s="573"/>
      <c r="G21" s="587"/>
      <c r="H21" s="590"/>
      <c r="I21" s="575" t="s">
        <v>439</v>
      </c>
      <c r="J21" s="575"/>
      <c r="K21" s="576"/>
      <c r="L21" s="88"/>
      <c r="M21" s="579"/>
      <c r="N21" s="580"/>
      <c r="O21" s="580"/>
      <c r="P21" s="580"/>
      <c r="Q21" s="580"/>
      <c r="R21" s="580"/>
      <c r="S21" s="581"/>
      <c r="T21" s="88"/>
      <c r="U21" s="88"/>
      <c r="V21" s="88"/>
      <c r="W21" s="129" t="s">
        <v>440</v>
      </c>
      <c r="X21" s="93"/>
      <c r="Y21" s="88"/>
    </row>
    <row r="22" spans="1:25" ht="18" customHeight="1">
      <c r="A22" s="88"/>
      <c r="B22" s="88"/>
      <c r="C22" s="89"/>
      <c r="D22" s="99"/>
      <c r="E22" s="573"/>
      <c r="F22" s="573"/>
      <c r="G22" s="587"/>
      <c r="H22" s="590"/>
      <c r="I22" s="591" t="s">
        <v>272</v>
      </c>
      <c r="J22" s="575"/>
      <c r="K22" s="576"/>
      <c r="L22" s="88"/>
      <c r="M22" s="579"/>
      <c r="N22" s="580"/>
      <c r="O22" s="580"/>
      <c r="P22" s="580"/>
      <c r="Q22" s="580"/>
      <c r="R22" s="580"/>
      <c r="S22" s="581"/>
      <c r="T22" s="88"/>
      <c r="U22" s="88"/>
      <c r="V22" s="88"/>
      <c r="W22" s="129" t="s">
        <v>308</v>
      </c>
      <c r="X22" s="93"/>
      <c r="Y22" s="88"/>
    </row>
    <row r="23" spans="1:25" ht="18" customHeight="1">
      <c r="A23" s="88"/>
      <c r="B23" s="88"/>
      <c r="C23" s="89"/>
      <c r="D23" s="99"/>
      <c r="E23" s="573"/>
      <c r="F23" s="573"/>
      <c r="G23" s="587"/>
      <c r="H23" s="590"/>
      <c r="I23" s="583" t="s">
        <v>255</v>
      </c>
      <c r="J23" s="584"/>
      <c r="K23" s="105" t="s">
        <v>179</v>
      </c>
      <c r="L23" s="88"/>
      <c r="M23" s="579"/>
      <c r="N23" s="580"/>
      <c r="O23" s="580"/>
      <c r="P23" s="580"/>
      <c r="Q23" s="580"/>
      <c r="R23" s="580"/>
      <c r="S23" s="581"/>
      <c r="T23" s="88"/>
      <c r="U23" s="88"/>
      <c r="V23" s="88"/>
      <c r="W23" s="131" t="s">
        <v>441</v>
      </c>
      <c r="X23" s="93"/>
      <c r="Y23" s="88"/>
    </row>
    <row r="24" spans="1:25" ht="18" customHeight="1">
      <c r="A24" s="88"/>
      <c r="B24" s="88"/>
      <c r="C24" s="89"/>
      <c r="D24" s="88"/>
      <c r="E24" s="573"/>
      <c r="F24" s="573"/>
      <c r="G24" s="587"/>
      <c r="H24" s="590"/>
      <c r="I24" s="592"/>
      <c r="J24" s="593"/>
      <c r="K24" s="105" t="s">
        <v>256</v>
      </c>
      <c r="L24" s="88"/>
      <c r="M24" s="579"/>
      <c r="N24" s="580"/>
      <c r="O24" s="580"/>
      <c r="P24" s="580"/>
      <c r="Q24" s="580"/>
      <c r="R24" s="580"/>
      <c r="S24" s="581"/>
      <c r="T24" s="88"/>
      <c r="U24" s="88"/>
      <c r="V24" s="88"/>
      <c r="W24" s="131" t="s">
        <v>441</v>
      </c>
      <c r="X24" s="93"/>
      <c r="Y24" s="88"/>
    </row>
    <row r="25" spans="1:25" ht="18" customHeight="1">
      <c r="A25" s="88"/>
      <c r="B25" s="88"/>
      <c r="C25" s="89"/>
      <c r="D25" s="88"/>
      <c r="E25" s="573"/>
      <c r="F25" s="573"/>
      <c r="G25" s="587"/>
      <c r="H25" s="590"/>
      <c r="I25" s="592"/>
      <c r="J25" s="593"/>
      <c r="K25" s="146" t="s">
        <v>1</v>
      </c>
      <c r="L25" s="88"/>
      <c r="M25" s="579"/>
      <c r="N25" s="580"/>
      <c r="O25" s="580"/>
      <c r="P25" s="580"/>
      <c r="Q25" s="580"/>
      <c r="R25" s="580"/>
      <c r="S25" s="581"/>
      <c r="T25" s="88"/>
      <c r="U25" s="88"/>
      <c r="V25" s="88"/>
      <c r="W25" s="131" t="s">
        <v>308</v>
      </c>
      <c r="X25" s="93"/>
      <c r="Y25" s="88"/>
    </row>
    <row r="26" spans="1:25" ht="18" customHeight="1">
      <c r="A26" s="88"/>
      <c r="B26" s="88"/>
      <c r="C26" s="89"/>
      <c r="D26" s="88"/>
      <c r="E26" s="573"/>
      <c r="F26" s="573"/>
      <c r="G26" s="587"/>
      <c r="H26" s="590"/>
      <c r="I26" s="577" t="s">
        <v>296</v>
      </c>
      <c r="J26" s="577"/>
      <c r="K26" s="578"/>
      <c r="L26" s="88"/>
      <c r="M26" s="220"/>
      <c r="N26" s="525"/>
      <c r="O26" s="100" t="s">
        <v>103</v>
      </c>
      <c r="P26" s="523"/>
      <c r="Q26" s="100" t="s">
        <v>138</v>
      </c>
      <c r="R26" s="523"/>
      <c r="S26" s="101" t="s">
        <v>153</v>
      </c>
      <c r="T26" s="88"/>
      <c r="U26" s="88"/>
      <c r="V26" s="88"/>
      <c r="W26" s="332" t="s">
        <v>418</v>
      </c>
      <c r="X26" s="93"/>
      <c r="Y26" s="88"/>
    </row>
    <row r="27" spans="1:25" ht="18" customHeight="1">
      <c r="A27" s="88"/>
      <c r="B27" s="88"/>
      <c r="C27" s="89"/>
      <c r="D27" s="88"/>
      <c r="E27" s="573"/>
      <c r="F27" s="573"/>
      <c r="G27" s="587"/>
      <c r="H27" s="590"/>
      <c r="I27" s="592" t="s">
        <v>257</v>
      </c>
      <c r="J27" s="593"/>
      <c r="K27" s="145" t="s">
        <v>258</v>
      </c>
      <c r="L27" s="88"/>
      <c r="M27" s="524"/>
      <c r="N27" s="127" t="s">
        <v>7</v>
      </c>
      <c r="O27" s="595"/>
      <c r="P27" s="595"/>
      <c r="Q27" s="595"/>
      <c r="R27" s="595"/>
      <c r="S27" s="596"/>
      <c r="T27" s="88"/>
      <c r="U27" s="88"/>
      <c r="V27" s="88"/>
      <c r="W27" s="131"/>
      <c r="X27" s="93"/>
      <c r="Y27" s="88"/>
    </row>
    <row r="28" spans="1:25" ht="18" customHeight="1">
      <c r="A28" s="88"/>
      <c r="B28" s="88"/>
      <c r="C28" s="89"/>
      <c r="D28" s="88"/>
      <c r="E28" s="573"/>
      <c r="F28" s="573"/>
      <c r="G28" s="587"/>
      <c r="H28" s="590"/>
      <c r="I28" s="594"/>
      <c r="J28" s="593"/>
      <c r="K28" s="105" t="s">
        <v>259</v>
      </c>
      <c r="L28" s="88"/>
      <c r="M28" s="579"/>
      <c r="N28" s="580"/>
      <c r="O28" s="580"/>
      <c r="P28" s="580"/>
      <c r="Q28" s="580"/>
      <c r="R28" s="580"/>
      <c r="S28" s="581"/>
      <c r="T28" s="88"/>
      <c r="U28" s="88"/>
      <c r="V28" s="88"/>
      <c r="W28" s="131" t="s">
        <v>260</v>
      </c>
      <c r="X28" s="93"/>
      <c r="Y28" s="88"/>
    </row>
    <row r="29" spans="1:25" ht="18" customHeight="1">
      <c r="A29" s="88"/>
      <c r="B29" s="88"/>
      <c r="C29" s="89"/>
      <c r="D29" s="88"/>
      <c r="E29" s="573"/>
      <c r="F29" s="573"/>
      <c r="G29" s="587"/>
      <c r="H29" s="590"/>
      <c r="I29" s="594"/>
      <c r="J29" s="593"/>
      <c r="K29" s="105" t="s">
        <v>13</v>
      </c>
      <c r="L29" s="88"/>
      <c r="M29" s="221"/>
      <c r="N29" s="127" t="s">
        <v>7</v>
      </c>
      <c r="O29" s="588"/>
      <c r="P29" s="597"/>
      <c r="Q29" s="127" t="s">
        <v>7</v>
      </c>
      <c r="R29" s="588"/>
      <c r="S29" s="589"/>
      <c r="T29" s="88"/>
      <c r="U29" s="88"/>
      <c r="V29" s="88"/>
      <c r="W29" s="131" t="s">
        <v>443</v>
      </c>
      <c r="X29" s="93"/>
      <c r="Y29" s="88"/>
    </row>
    <row r="30" spans="1:25" ht="18" customHeight="1">
      <c r="A30" s="88"/>
      <c r="B30" s="88"/>
      <c r="C30" s="89"/>
      <c r="D30" s="88"/>
      <c r="E30" s="573"/>
      <c r="F30" s="573"/>
      <c r="G30" s="302"/>
      <c r="H30" s="303"/>
      <c r="I30" s="577" t="s">
        <v>299</v>
      </c>
      <c r="J30" s="577"/>
      <c r="K30" s="578"/>
      <c r="L30" s="88"/>
      <c r="M30" s="613"/>
      <c r="N30" s="614"/>
      <c r="O30" s="614"/>
      <c r="P30" s="614"/>
      <c r="Q30" s="614"/>
      <c r="R30" s="614"/>
      <c r="S30" s="615"/>
      <c r="T30" s="88"/>
      <c r="U30" s="88"/>
      <c r="V30" s="88"/>
      <c r="W30" s="131" t="s">
        <v>423</v>
      </c>
      <c r="X30" s="93"/>
      <c r="Y30" s="88"/>
    </row>
    <row r="31" spans="1:25" ht="18" customHeight="1">
      <c r="A31" s="88"/>
      <c r="B31" s="88"/>
      <c r="C31" s="89"/>
      <c r="D31" s="88"/>
      <c r="E31" s="573"/>
      <c r="F31" s="573"/>
      <c r="G31" s="305"/>
      <c r="H31" s="306"/>
      <c r="I31" s="583" t="s">
        <v>448</v>
      </c>
      <c r="J31" s="583"/>
      <c r="K31" s="584"/>
      <c r="L31" s="88"/>
      <c r="M31" s="582"/>
      <c r="N31" s="580"/>
      <c r="O31" s="580"/>
      <c r="P31" s="580"/>
      <c r="Q31" s="580"/>
      <c r="R31" s="580"/>
      <c r="S31" s="581"/>
      <c r="T31" s="88"/>
      <c r="U31" s="88"/>
      <c r="V31" s="88"/>
      <c r="W31" s="131" t="s">
        <v>449</v>
      </c>
      <c r="X31" s="93"/>
      <c r="Y31" s="88"/>
    </row>
    <row r="32" spans="1:25" ht="25.5" customHeight="1">
      <c r="A32" s="88"/>
      <c r="B32" s="88"/>
      <c r="C32" s="431"/>
      <c r="D32" s="437" t="s">
        <v>497</v>
      </c>
      <c r="E32" s="438"/>
      <c r="F32" s="432"/>
      <c r="G32" s="433"/>
      <c r="H32" s="433"/>
      <c r="I32" s="434"/>
      <c r="J32" s="434"/>
      <c r="K32" s="434"/>
      <c r="L32" s="431"/>
      <c r="M32" s="435"/>
      <c r="N32" s="436"/>
      <c r="O32" s="436"/>
      <c r="P32" s="436"/>
      <c r="Q32" s="436"/>
      <c r="R32" s="436"/>
      <c r="S32" s="436"/>
      <c r="T32" s="431"/>
      <c r="U32" s="431"/>
      <c r="V32" s="431"/>
      <c r="W32" s="431"/>
      <c r="X32" s="93"/>
      <c r="Y32" s="88"/>
    </row>
    <row r="33" spans="1:25" ht="19.5" customHeight="1" outlineLevel="1">
      <c r="A33" s="88"/>
      <c r="B33" s="88"/>
      <c r="C33" s="89"/>
      <c r="D33" s="99"/>
      <c r="E33" s="616" t="s">
        <v>491</v>
      </c>
      <c r="F33" s="616"/>
      <c r="G33" s="618"/>
      <c r="H33" s="620"/>
      <c r="I33" s="577" t="s">
        <v>439</v>
      </c>
      <c r="J33" s="577"/>
      <c r="K33" s="578"/>
      <c r="L33" s="88"/>
      <c r="M33" s="579"/>
      <c r="N33" s="580"/>
      <c r="O33" s="580"/>
      <c r="P33" s="580"/>
      <c r="Q33" s="580"/>
      <c r="R33" s="580"/>
      <c r="S33" s="581"/>
      <c r="T33" s="88"/>
      <c r="U33" s="88"/>
      <c r="V33" s="88"/>
      <c r="W33" s="129" t="s">
        <v>440</v>
      </c>
      <c r="X33" s="93"/>
      <c r="Y33" s="88"/>
    </row>
    <row r="34" spans="1:25" outlineLevel="1">
      <c r="A34" s="88"/>
      <c r="B34" s="88"/>
      <c r="C34" s="89"/>
      <c r="D34" s="99"/>
      <c r="E34" s="617"/>
      <c r="F34" s="617"/>
      <c r="G34" s="619"/>
      <c r="H34" s="621"/>
      <c r="I34" s="591" t="s">
        <v>272</v>
      </c>
      <c r="J34" s="575"/>
      <c r="K34" s="576"/>
      <c r="L34" s="88"/>
      <c r="M34" s="579"/>
      <c r="N34" s="580"/>
      <c r="O34" s="580"/>
      <c r="P34" s="580"/>
      <c r="Q34" s="580"/>
      <c r="R34" s="580"/>
      <c r="S34" s="581"/>
      <c r="T34" s="88"/>
      <c r="U34" s="88"/>
      <c r="V34" s="88"/>
      <c r="W34" s="129" t="s">
        <v>308</v>
      </c>
      <c r="X34" s="93"/>
      <c r="Y34" s="88"/>
    </row>
    <row r="35" spans="1:25" outlineLevel="1">
      <c r="A35" s="88"/>
      <c r="B35" s="88"/>
      <c r="C35" s="89"/>
      <c r="D35" s="99"/>
      <c r="E35" s="617"/>
      <c r="F35" s="617"/>
      <c r="G35" s="619"/>
      <c r="H35" s="621"/>
      <c r="I35" s="583" t="s">
        <v>255</v>
      </c>
      <c r="J35" s="584"/>
      <c r="K35" s="105" t="s">
        <v>179</v>
      </c>
      <c r="L35" s="88"/>
      <c r="M35" s="579"/>
      <c r="N35" s="580"/>
      <c r="O35" s="580"/>
      <c r="P35" s="580"/>
      <c r="Q35" s="580"/>
      <c r="R35" s="580"/>
      <c r="S35" s="581"/>
      <c r="T35" s="88"/>
      <c r="U35" s="88"/>
      <c r="V35" s="88"/>
      <c r="W35" s="131" t="s">
        <v>441</v>
      </c>
      <c r="X35" s="93"/>
      <c r="Y35" s="88"/>
    </row>
    <row r="36" spans="1:25" outlineLevel="1">
      <c r="A36" s="88"/>
      <c r="B36" s="88"/>
      <c r="C36" s="89"/>
      <c r="D36" s="88"/>
      <c r="E36" s="617"/>
      <c r="F36" s="617"/>
      <c r="G36" s="619"/>
      <c r="H36" s="621"/>
      <c r="I36" s="592"/>
      <c r="J36" s="593"/>
      <c r="K36" s="105" t="s">
        <v>256</v>
      </c>
      <c r="L36" s="88"/>
      <c r="M36" s="579"/>
      <c r="N36" s="580"/>
      <c r="O36" s="580"/>
      <c r="P36" s="580"/>
      <c r="Q36" s="580"/>
      <c r="R36" s="580"/>
      <c r="S36" s="581"/>
      <c r="T36" s="88"/>
      <c r="U36" s="88"/>
      <c r="V36" s="88"/>
      <c r="W36" s="131" t="s">
        <v>441</v>
      </c>
      <c r="X36" s="93"/>
      <c r="Y36" s="88"/>
    </row>
    <row r="37" spans="1:25" outlineLevel="1">
      <c r="A37" s="88"/>
      <c r="B37" s="88"/>
      <c r="C37" s="89"/>
      <c r="D37" s="88"/>
      <c r="E37" s="617"/>
      <c r="F37" s="617"/>
      <c r="G37" s="619"/>
      <c r="H37" s="621"/>
      <c r="I37" s="592"/>
      <c r="J37" s="593"/>
      <c r="K37" s="146" t="s">
        <v>1</v>
      </c>
      <c r="L37" s="88"/>
      <c r="M37" s="579"/>
      <c r="N37" s="580"/>
      <c r="O37" s="580"/>
      <c r="P37" s="580"/>
      <c r="Q37" s="580"/>
      <c r="R37" s="580"/>
      <c r="S37" s="581"/>
      <c r="T37" s="88"/>
      <c r="U37" s="88"/>
      <c r="V37" s="88"/>
      <c r="W37" s="131" t="s">
        <v>308</v>
      </c>
      <c r="X37" s="93"/>
      <c r="Y37" s="88"/>
    </row>
    <row r="38" spans="1:25" ht="18.75" customHeight="1" outlineLevel="1">
      <c r="A38" s="88"/>
      <c r="B38" s="88"/>
      <c r="C38" s="89"/>
      <c r="D38" s="88"/>
      <c r="E38" s="617"/>
      <c r="F38" s="617"/>
      <c r="G38" s="619"/>
      <c r="H38" s="621"/>
      <c r="I38" s="577" t="s">
        <v>296</v>
      </c>
      <c r="J38" s="577"/>
      <c r="K38" s="578"/>
      <c r="L38" s="88"/>
      <c r="M38" s="220"/>
      <c r="N38" s="525"/>
      <c r="O38" s="100" t="s">
        <v>103</v>
      </c>
      <c r="P38" s="523"/>
      <c r="Q38" s="100" t="s">
        <v>138</v>
      </c>
      <c r="R38" s="523"/>
      <c r="S38" s="532"/>
      <c r="T38" s="88"/>
      <c r="U38" s="88"/>
      <c r="V38" s="88"/>
      <c r="W38" s="332" t="s">
        <v>418</v>
      </c>
      <c r="X38" s="93"/>
      <c r="Y38" s="88"/>
    </row>
    <row r="39" spans="1:25" outlineLevel="1">
      <c r="A39" s="88"/>
      <c r="B39" s="88"/>
      <c r="C39" s="89"/>
      <c r="D39" s="88"/>
      <c r="E39" s="617"/>
      <c r="F39" s="617"/>
      <c r="G39" s="619"/>
      <c r="H39" s="621"/>
      <c r="I39" s="592" t="s">
        <v>257</v>
      </c>
      <c r="J39" s="593"/>
      <c r="K39" s="145" t="s">
        <v>258</v>
      </c>
      <c r="L39" s="88"/>
      <c r="M39" s="524"/>
      <c r="N39" s="127" t="s">
        <v>7</v>
      </c>
      <c r="O39" s="595"/>
      <c r="P39" s="595"/>
      <c r="Q39" s="595"/>
      <c r="R39" s="595"/>
      <c r="S39" s="596"/>
      <c r="T39" s="88"/>
      <c r="U39" s="88"/>
      <c r="V39" s="88"/>
      <c r="W39" s="131"/>
      <c r="X39" s="93"/>
      <c r="Y39" s="88"/>
    </row>
    <row r="40" spans="1:25" outlineLevel="1">
      <c r="A40" s="88"/>
      <c r="B40" s="88"/>
      <c r="C40" s="89"/>
      <c r="D40" s="88"/>
      <c r="E40" s="617"/>
      <c r="F40" s="617"/>
      <c r="G40" s="619"/>
      <c r="H40" s="621"/>
      <c r="I40" s="592"/>
      <c r="J40" s="593"/>
      <c r="K40" s="105" t="s">
        <v>259</v>
      </c>
      <c r="L40" s="88"/>
      <c r="M40" s="579"/>
      <c r="N40" s="580"/>
      <c r="O40" s="580"/>
      <c r="P40" s="580"/>
      <c r="Q40" s="580"/>
      <c r="R40" s="580"/>
      <c r="S40" s="581"/>
      <c r="T40" s="88"/>
      <c r="U40" s="88"/>
      <c r="V40" s="88"/>
      <c r="W40" s="131" t="s">
        <v>260</v>
      </c>
      <c r="X40" s="93"/>
      <c r="Y40" s="88"/>
    </row>
    <row r="41" spans="1:25" outlineLevel="1">
      <c r="A41" s="88"/>
      <c r="B41" s="88"/>
      <c r="C41" s="89"/>
      <c r="D41" s="88"/>
      <c r="E41" s="617"/>
      <c r="F41" s="617"/>
      <c r="G41" s="619"/>
      <c r="H41" s="621"/>
      <c r="I41" s="592"/>
      <c r="J41" s="593"/>
      <c r="K41" s="105" t="s">
        <v>13</v>
      </c>
      <c r="L41" s="88"/>
      <c r="M41" s="221"/>
      <c r="N41" s="127" t="s">
        <v>7</v>
      </c>
      <c r="O41" s="588"/>
      <c r="P41" s="597"/>
      <c r="Q41" s="127" t="s">
        <v>7</v>
      </c>
      <c r="R41" s="588"/>
      <c r="S41" s="589"/>
      <c r="T41" s="88"/>
      <c r="U41" s="88"/>
      <c r="V41" s="88"/>
      <c r="W41" s="131" t="s">
        <v>443</v>
      </c>
      <c r="X41" s="93"/>
      <c r="Y41" s="88"/>
    </row>
    <row r="42" spans="1:25" ht="18.75" customHeight="1" outlineLevel="1">
      <c r="A42" s="88"/>
      <c r="B42" s="88"/>
      <c r="C42" s="89"/>
      <c r="D42" s="88"/>
      <c r="E42" s="617"/>
      <c r="F42" s="617"/>
      <c r="G42" s="429"/>
      <c r="H42" s="430"/>
      <c r="I42" s="577" t="s">
        <v>299</v>
      </c>
      <c r="J42" s="577"/>
      <c r="K42" s="578"/>
      <c r="L42" s="88"/>
      <c r="M42" s="613"/>
      <c r="N42" s="614"/>
      <c r="O42" s="614"/>
      <c r="P42" s="614"/>
      <c r="Q42" s="614"/>
      <c r="R42" s="614"/>
      <c r="S42" s="615"/>
      <c r="T42" s="88"/>
      <c r="U42" s="88"/>
      <c r="V42" s="88"/>
      <c r="W42" s="131" t="s">
        <v>423</v>
      </c>
      <c r="X42" s="93"/>
      <c r="Y42" s="88"/>
    </row>
    <row r="43" spans="1:25" ht="18.75" customHeight="1" outlineLevel="1">
      <c r="A43" s="88"/>
      <c r="B43" s="88"/>
      <c r="C43" s="89"/>
      <c r="D43" s="88"/>
      <c r="E43" s="617"/>
      <c r="F43" s="617"/>
      <c r="G43" s="429"/>
      <c r="H43" s="430"/>
      <c r="I43" s="583" t="s">
        <v>448</v>
      </c>
      <c r="J43" s="583"/>
      <c r="K43" s="584"/>
      <c r="L43" s="88"/>
      <c r="M43" s="582"/>
      <c r="N43" s="580"/>
      <c r="O43" s="580"/>
      <c r="P43" s="580"/>
      <c r="Q43" s="580"/>
      <c r="R43" s="580"/>
      <c r="S43" s="581"/>
      <c r="T43" s="88"/>
      <c r="U43" s="88"/>
      <c r="V43" s="88"/>
      <c r="W43" s="131" t="s">
        <v>449</v>
      </c>
      <c r="X43" s="93"/>
      <c r="Y43" s="88"/>
    </row>
    <row r="44" spans="1:25">
      <c r="C44" s="94"/>
      <c r="X44" s="98"/>
    </row>
    <row r="45" spans="1:25">
      <c r="A45" s="88"/>
      <c r="B45" s="88"/>
      <c r="C45" s="89"/>
      <c r="D45" s="90"/>
      <c r="E45" s="585" t="s">
        <v>313</v>
      </c>
      <c r="F45" s="585"/>
      <c r="G45" s="585"/>
      <c r="H45" s="585"/>
      <c r="I45" s="585"/>
      <c r="J45" s="585"/>
      <c r="K45" s="585"/>
      <c r="L45" s="585"/>
      <c r="M45" s="585"/>
      <c r="N45" s="585"/>
      <c r="O45" s="585"/>
      <c r="P45" s="585"/>
      <c r="Q45" s="585"/>
      <c r="R45" s="585"/>
      <c r="S45" s="585"/>
      <c r="T45" s="585"/>
      <c r="U45" s="91"/>
      <c r="V45" s="90"/>
      <c r="W45" s="92" t="s">
        <v>254</v>
      </c>
      <c r="X45" s="93"/>
      <c r="Y45" s="88"/>
    </row>
    <row r="46" spans="1:25">
      <c r="A46" s="107"/>
      <c r="B46" s="107"/>
      <c r="C46" s="108"/>
      <c r="D46" s="107"/>
      <c r="E46" s="107"/>
      <c r="F46" s="110"/>
      <c r="G46" s="110"/>
      <c r="H46" s="110"/>
      <c r="K46" s="216"/>
      <c r="L46" s="107"/>
      <c r="M46" s="111"/>
      <c r="N46" s="111"/>
      <c r="O46" s="111"/>
      <c r="P46" s="111"/>
      <c r="Q46" s="111"/>
      <c r="R46" s="111"/>
      <c r="S46" s="111"/>
      <c r="T46" s="107"/>
      <c r="U46" s="107"/>
      <c r="V46" s="107"/>
      <c r="X46" s="109"/>
      <c r="Y46" s="107"/>
    </row>
    <row r="47" spans="1:25" ht="18" customHeight="1">
      <c r="A47" s="88"/>
      <c r="B47" s="88"/>
      <c r="C47" s="89"/>
      <c r="D47" s="88"/>
      <c r="E47" s="586" t="s">
        <v>297</v>
      </c>
      <c r="F47" s="587"/>
      <c r="G47" s="587"/>
      <c r="H47" s="590"/>
      <c r="I47" s="591" t="s">
        <v>298</v>
      </c>
      <c r="J47" s="575"/>
      <c r="K47" s="576"/>
      <c r="L47" s="88"/>
      <c r="M47" s="579"/>
      <c r="N47" s="580"/>
      <c r="O47" s="580"/>
      <c r="P47" s="580"/>
      <c r="Q47" s="580"/>
      <c r="R47" s="580"/>
      <c r="S47" s="581"/>
      <c r="T47" s="88"/>
      <c r="U47" s="88"/>
      <c r="V47" s="88"/>
      <c r="W47" s="129"/>
      <c r="X47" s="93"/>
      <c r="Y47" s="88"/>
    </row>
    <row r="48" spans="1:25" ht="18" customHeight="1">
      <c r="A48" s="88"/>
      <c r="B48" s="88"/>
      <c r="C48" s="89"/>
      <c r="D48" s="88"/>
      <c r="E48" s="587"/>
      <c r="F48" s="587"/>
      <c r="G48" s="587"/>
      <c r="H48" s="590"/>
      <c r="I48" s="583" t="s">
        <v>29</v>
      </c>
      <c r="J48" s="583"/>
      <c r="K48" s="584"/>
      <c r="L48" s="88"/>
      <c r="M48" s="579"/>
      <c r="N48" s="580"/>
      <c r="O48" s="580"/>
      <c r="P48" s="580"/>
      <c r="Q48" s="580"/>
      <c r="R48" s="580"/>
      <c r="S48" s="581"/>
      <c r="T48" s="88"/>
      <c r="U48" s="88"/>
      <c r="V48" s="88"/>
      <c r="W48" s="131"/>
      <c r="X48" s="93"/>
      <c r="Y48" s="88"/>
    </row>
    <row r="49" spans="1:25">
      <c r="A49" s="88"/>
      <c r="B49" s="88"/>
      <c r="C49" s="89"/>
      <c r="D49" s="106"/>
      <c r="E49" s="217"/>
      <c r="F49" s="217"/>
      <c r="G49" s="217"/>
      <c r="H49" s="217"/>
      <c r="I49" s="217"/>
      <c r="J49" s="217"/>
      <c r="K49" s="217"/>
      <c r="L49" s="217"/>
      <c r="M49" s="217"/>
      <c r="N49" s="217"/>
      <c r="O49" s="217"/>
      <c r="P49" s="217"/>
      <c r="Q49" s="217"/>
      <c r="R49" s="217"/>
      <c r="S49" s="217"/>
      <c r="T49" s="217"/>
      <c r="U49" s="217"/>
      <c r="V49" s="217"/>
      <c r="W49" s="217"/>
      <c r="X49" s="93"/>
      <c r="Y49" s="88"/>
    </row>
    <row r="50" spans="1:25">
      <c r="A50" s="88"/>
      <c r="B50" s="88"/>
      <c r="C50" s="89"/>
      <c r="D50" s="90"/>
      <c r="E50" s="585" t="s">
        <v>425</v>
      </c>
      <c r="F50" s="585"/>
      <c r="G50" s="585"/>
      <c r="H50" s="585"/>
      <c r="I50" s="585"/>
      <c r="J50" s="585"/>
      <c r="K50" s="585"/>
      <c r="L50" s="585"/>
      <c r="M50" s="585"/>
      <c r="N50" s="585"/>
      <c r="O50" s="585"/>
      <c r="P50" s="585"/>
      <c r="Q50" s="585"/>
      <c r="R50" s="585"/>
      <c r="S50" s="585"/>
      <c r="T50" s="585"/>
      <c r="U50" s="91"/>
      <c r="V50" s="90"/>
      <c r="W50" s="92" t="s">
        <v>254</v>
      </c>
      <c r="X50" s="93"/>
      <c r="Y50" s="88"/>
    </row>
    <row r="51" spans="1:25">
      <c r="A51" s="107"/>
      <c r="B51" s="107"/>
      <c r="C51" s="108"/>
      <c r="D51" s="107"/>
      <c r="E51" s="328" t="s">
        <v>426</v>
      </c>
      <c r="F51" s="110"/>
      <c r="G51" s="110"/>
      <c r="H51" s="110"/>
      <c r="K51" s="216"/>
      <c r="L51" s="107"/>
      <c r="M51" s="111"/>
      <c r="N51" s="111"/>
      <c r="O51" s="111"/>
      <c r="P51" s="111"/>
      <c r="Q51" s="111"/>
      <c r="R51" s="111"/>
      <c r="S51" s="111"/>
      <c r="T51" s="107"/>
      <c r="U51" s="107"/>
      <c r="V51" s="107"/>
      <c r="W51" s="326" t="s">
        <v>444</v>
      </c>
      <c r="X51" s="109"/>
      <c r="Y51" s="107"/>
    </row>
    <row r="52" spans="1:25" ht="18" customHeight="1">
      <c r="A52" s="88"/>
      <c r="B52" s="88"/>
      <c r="C52" s="89"/>
      <c r="D52" s="88"/>
      <c r="E52" s="587" t="s">
        <v>427</v>
      </c>
      <c r="F52" s="587"/>
      <c r="G52" s="587"/>
      <c r="H52" s="590"/>
      <c r="I52" s="592" t="s">
        <v>12</v>
      </c>
      <c r="J52" s="593"/>
      <c r="K52" s="145" t="s">
        <v>261</v>
      </c>
      <c r="L52" s="88"/>
      <c r="M52" s="579"/>
      <c r="N52" s="580"/>
      <c r="O52" s="580"/>
      <c r="P52" s="580"/>
      <c r="Q52" s="580"/>
      <c r="R52" s="580"/>
      <c r="S52" s="581"/>
      <c r="T52" s="88"/>
      <c r="U52" s="88"/>
      <c r="V52" s="88"/>
      <c r="W52" s="131" t="s">
        <v>269</v>
      </c>
      <c r="X52" s="93"/>
      <c r="Y52" s="88"/>
    </row>
    <row r="53" spans="1:25" ht="18" customHeight="1">
      <c r="A53" s="88"/>
      <c r="B53" s="88"/>
      <c r="C53" s="89"/>
      <c r="D53" s="88"/>
      <c r="E53" s="587"/>
      <c r="F53" s="587"/>
      <c r="G53" s="587"/>
      <c r="H53" s="590"/>
      <c r="I53" s="592"/>
      <c r="J53" s="593"/>
      <c r="K53" s="105" t="s">
        <v>262</v>
      </c>
      <c r="L53" s="88"/>
      <c r="M53" s="579"/>
      <c r="N53" s="580"/>
      <c r="O53" s="580"/>
      <c r="P53" s="580"/>
      <c r="Q53" s="580"/>
      <c r="R53" s="580"/>
      <c r="S53" s="581"/>
      <c r="T53" s="88"/>
      <c r="U53" s="88"/>
      <c r="V53" s="88"/>
      <c r="W53" s="131" t="s">
        <v>269</v>
      </c>
      <c r="X53" s="93"/>
      <c r="Y53" s="88"/>
    </row>
    <row r="54" spans="1:25" ht="18" customHeight="1">
      <c r="A54" s="88"/>
      <c r="B54" s="88"/>
      <c r="C54" s="89"/>
      <c r="D54" s="88"/>
      <c r="E54" s="587"/>
      <c r="F54" s="587"/>
      <c r="G54" s="587"/>
      <c r="H54" s="590"/>
      <c r="I54" s="592"/>
      <c r="J54" s="593"/>
      <c r="K54" s="105" t="s">
        <v>256</v>
      </c>
      <c r="L54" s="88"/>
      <c r="M54" s="579"/>
      <c r="N54" s="580"/>
      <c r="O54" s="580"/>
      <c r="P54" s="580"/>
      <c r="Q54" s="580"/>
      <c r="R54" s="580"/>
      <c r="S54" s="581"/>
      <c r="T54" s="88"/>
      <c r="U54" s="88"/>
      <c r="V54" s="88"/>
      <c r="W54" s="131" t="s">
        <v>432</v>
      </c>
      <c r="X54" s="93"/>
      <c r="Y54" s="88"/>
    </row>
    <row r="55" spans="1:25" ht="18" customHeight="1">
      <c r="A55" s="88"/>
      <c r="B55" s="88"/>
      <c r="C55" s="89"/>
      <c r="D55" s="88"/>
      <c r="E55" s="587"/>
      <c r="F55" s="587"/>
      <c r="G55" s="587"/>
      <c r="H55" s="590"/>
      <c r="I55" s="575"/>
      <c r="J55" s="576"/>
      <c r="K55" s="105" t="s">
        <v>263</v>
      </c>
      <c r="L55" s="88"/>
      <c r="M55" s="579"/>
      <c r="N55" s="580"/>
      <c r="O55" s="580"/>
      <c r="P55" s="580"/>
      <c r="Q55" s="580"/>
      <c r="R55" s="580"/>
      <c r="S55" s="581"/>
      <c r="T55" s="88"/>
      <c r="U55" s="88"/>
      <c r="V55" s="88"/>
      <c r="W55" s="131"/>
      <c r="X55" s="93"/>
      <c r="Y55" s="88"/>
    </row>
    <row r="56" spans="1:25" ht="18" customHeight="1">
      <c r="A56" s="88"/>
      <c r="B56" s="88"/>
      <c r="C56" s="89"/>
      <c r="D56" s="88"/>
      <c r="E56" s="587"/>
      <c r="F56" s="587"/>
      <c r="G56" s="587"/>
      <c r="H56" s="590"/>
      <c r="I56" s="583" t="s">
        <v>264</v>
      </c>
      <c r="J56" s="584"/>
      <c r="K56" s="105" t="s">
        <v>258</v>
      </c>
      <c r="L56" s="88"/>
      <c r="M56" s="524"/>
      <c r="N56" s="127" t="s">
        <v>7</v>
      </c>
      <c r="O56" s="595"/>
      <c r="P56" s="595"/>
      <c r="Q56" s="595"/>
      <c r="R56" s="595"/>
      <c r="S56" s="596"/>
      <c r="T56" s="88"/>
      <c r="U56" s="88"/>
      <c r="V56" s="88"/>
      <c r="W56" s="131"/>
      <c r="X56" s="93"/>
      <c r="Y56" s="88"/>
    </row>
    <row r="57" spans="1:25" ht="18" customHeight="1">
      <c r="A57" s="88"/>
      <c r="B57" s="88"/>
      <c r="C57" s="89"/>
      <c r="D57" s="88"/>
      <c r="E57" s="587"/>
      <c r="F57" s="587"/>
      <c r="G57" s="587"/>
      <c r="H57" s="590"/>
      <c r="I57" s="594"/>
      <c r="J57" s="593"/>
      <c r="K57" s="105" t="s">
        <v>259</v>
      </c>
      <c r="L57" s="88"/>
      <c r="M57" s="579"/>
      <c r="N57" s="580"/>
      <c r="O57" s="580"/>
      <c r="P57" s="580"/>
      <c r="Q57" s="580"/>
      <c r="R57" s="580"/>
      <c r="S57" s="581"/>
      <c r="T57" s="88"/>
      <c r="U57" s="88"/>
      <c r="V57" s="88"/>
      <c r="W57" s="131" t="s">
        <v>260</v>
      </c>
      <c r="X57" s="93"/>
      <c r="Y57" s="88"/>
    </row>
    <row r="58" spans="1:25" ht="18" customHeight="1">
      <c r="A58" s="88"/>
      <c r="B58" s="88"/>
      <c r="C58" s="89"/>
      <c r="D58" s="88"/>
      <c r="E58" s="587"/>
      <c r="F58" s="587"/>
      <c r="G58" s="587"/>
      <c r="H58" s="590"/>
      <c r="I58" s="594"/>
      <c r="J58" s="593"/>
      <c r="K58" s="105" t="s">
        <v>13</v>
      </c>
      <c r="L58" s="88"/>
      <c r="M58" s="221"/>
      <c r="N58" s="127" t="s">
        <v>7</v>
      </c>
      <c r="O58" s="588"/>
      <c r="P58" s="597"/>
      <c r="Q58" s="127" t="s">
        <v>7</v>
      </c>
      <c r="R58" s="588"/>
      <c r="S58" s="589"/>
      <c r="T58" s="88"/>
      <c r="U58" s="88"/>
      <c r="V58" s="88"/>
      <c r="W58" s="131" t="s">
        <v>314</v>
      </c>
      <c r="X58" s="93"/>
      <c r="Y58" s="88"/>
    </row>
    <row r="59" spans="1:25" ht="18" customHeight="1">
      <c r="A59" s="88"/>
      <c r="B59" s="88"/>
      <c r="C59" s="89"/>
      <c r="D59" s="88"/>
      <c r="E59" s="587"/>
      <c r="F59" s="587"/>
      <c r="G59" s="587"/>
      <c r="H59" s="590"/>
      <c r="I59" s="594"/>
      <c r="J59" s="593"/>
      <c r="K59" s="105" t="s">
        <v>265</v>
      </c>
      <c r="L59" s="88"/>
      <c r="M59" s="221"/>
      <c r="N59" s="127" t="s">
        <v>7</v>
      </c>
      <c r="O59" s="588"/>
      <c r="P59" s="597"/>
      <c r="Q59" s="127" t="s">
        <v>7</v>
      </c>
      <c r="R59" s="588"/>
      <c r="S59" s="589"/>
      <c r="T59" s="88"/>
      <c r="U59" s="88"/>
      <c r="V59" s="88"/>
      <c r="W59" s="131" t="s">
        <v>309</v>
      </c>
      <c r="X59" s="93"/>
      <c r="Y59" s="88"/>
    </row>
    <row r="60" spans="1:25" ht="18" customHeight="1">
      <c r="A60" s="88"/>
      <c r="B60" s="88"/>
      <c r="C60" s="89"/>
      <c r="D60" s="88"/>
      <c r="E60" s="587"/>
      <c r="F60" s="587"/>
      <c r="G60" s="587"/>
      <c r="H60" s="590"/>
      <c r="I60" s="594"/>
      <c r="J60" s="593"/>
      <c r="K60" s="105" t="s">
        <v>295</v>
      </c>
      <c r="L60" s="88"/>
      <c r="M60" s="221"/>
      <c r="N60" s="127" t="s">
        <v>7</v>
      </c>
      <c r="O60" s="588"/>
      <c r="P60" s="597"/>
      <c r="Q60" s="127" t="s">
        <v>7</v>
      </c>
      <c r="R60" s="588"/>
      <c r="S60" s="589"/>
      <c r="T60" s="88"/>
      <c r="U60" s="88"/>
      <c r="V60" s="88"/>
      <c r="W60" s="131" t="s">
        <v>309</v>
      </c>
      <c r="X60" s="93"/>
      <c r="Y60" s="88"/>
    </row>
    <row r="61" spans="1:25" ht="18" customHeight="1">
      <c r="A61" s="88"/>
      <c r="B61" s="88"/>
      <c r="C61" s="89"/>
      <c r="D61" s="88"/>
      <c r="E61" s="587"/>
      <c r="F61" s="587"/>
      <c r="G61" s="587"/>
      <c r="H61" s="590"/>
      <c r="I61" s="594"/>
      <c r="J61" s="593"/>
      <c r="K61" s="105" t="s">
        <v>266</v>
      </c>
      <c r="L61" s="88"/>
      <c r="M61" s="582"/>
      <c r="N61" s="580"/>
      <c r="O61" s="580"/>
      <c r="P61" s="580"/>
      <c r="Q61" s="580"/>
      <c r="R61" s="580"/>
      <c r="S61" s="581"/>
      <c r="T61" s="88"/>
      <c r="U61" s="88"/>
      <c r="V61" s="88"/>
      <c r="W61" s="131" t="s">
        <v>315</v>
      </c>
      <c r="X61" s="93"/>
      <c r="Y61" s="88"/>
    </row>
    <row r="62" spans="1:25">
      <c r="A62" s="88"/>
      <c r="B62" s="88"/>
      <c r="C62" s="89"/>
      <c r="D62" s="106"/>
      <c r="E62" s="217"/>
      <c r="F62" s="217"/>
      <c r="G62" s="217"/>
      <c r="H62" s="217"/>
      <c r="I62" s="217"/>
      <c r="J62" s="217"/>
      <c r="K62" s="217"/>
      <c r="L62" s="217"/>
      <c r="M62" s="217"/>
      <c r="N62" s="217"/>
      <c r="O62" s="217"/>
      <c r="P62" s="217"/>
      <c r="Q62" s="217"/>
      <c r="R62" s="217"/>
      <c r="S62" s="217"/>
      <c r="T62" s="217"/>
      <c r="U62" s="217"/>
      <c r="V62" s="217"/>
      <c r="W62" s="217"/>
      <c r="X62" s="93"/>
      <c r="Y62" s="88"/>
    </row>
    <row r="63" spans="1:25">
      <c r="A63" s="88"/>
      <c r="B63" s="88"/>
      <c r="C63" s="89"/>
      <c r="D63" s="90"/>
      <c r="E63" s="585" t="s">
        <v>622</v>
      </c>
      <c r="F63" s="585"/>
      <c r="G63" s="585"/>
      <c r="H63" s="585"/>
      <c r="I63" s="585"/>
      <c r="J63" s="585"/>
      <c r="K63" s="585"/>
      <c r="L63" s="585"/>
      <c r="M63" s="585"/>
      <c r="N63" s="585"/>
      <c r="O63" s="585"/>
      <c r="P63" s="585"/>
      <c r="Q63" s="585"/>
      <c r="R63" s="585"/>
      <c r="S63" s="585"/>
      <c r="T63" s="585"/>
      <c r="U63" s="91"/>
      <c r="V63" s="90"/>
      <c r="W63" s="92" t="s">
        <v>254</v>
      </c>
      <c r="X63" s="93"/>
      <c r="Y63" s="88"/>
    </row>
    <row r="64" spans="1:25">
      <c r="A64" s="107"/>
      <c r="B64" s="107"/>
      <c r="C64" s="108"/>
      <c r="D64" s="107"/>
      <c r="E64" s="107"/>
      <c r="F64" s="110"/>
      <c r="G64" s="110"/>
      <c r="H64" s="110"/>
      <c r="K64" s="216"/>
      <c r="L64" s="107"/>
      <c r="M64" s="111"/>
      <c r="N64" s="111"/>
      <c r="O64" s="111"/>
      <c r="P64" s="111"/>
      <c r="Q64" s="111"/>
      <c r="R64" s="111"/>
      <c r="S64" s="111"/>
      <c r="T64" s="107"/>
      <c r="U64" s="107"/>
      <c r="V64" s="107"/>
      <c r="X64" s="109"/>
      <c r="Y64" s="107"/>
    </row>
    <row r="65" spans="1:25" ht="18" customHeight="1">
      <c r="A65" s="88"/>
      <c r="B65" s="88"/>
      <c r="C65" s="89"/>
      <c r="D65" s="88"/>
      <c r="E65" s="586" t="s">
        <v>428</v>
      </c>
      <c r="F65" s="586"/>
      <c r="G65" s="587"/>
      <c r="H65" s="590"/>
      <c r="I65" s="592" t="s">
        <v>12</v>
      </c>
      <c r="J65" s="593"/>
      <c r="K65" s="145" t="s">
        <v>430</v>
      </c>
      <c r="L65" s="88"/>
      <c r="M65" s="579"/>
      <c r="N65" s="580"/>
      <c r="O65" s="580"/>
      <c r="P65" s="580"/>
      <c r="Q65" s="580"/>
      <c r="R65" s="580"/>
      <c r="S65" s="581"/>
      <c r="T65" s="88"/>
      <c r="U65" s="88"/>
      <c r="V65" s="88"/>
      <c r="W65" s="496" t="s">
        <v>626</v>
      </c>
      <c r="X65" s="93"/>
      <c r="Y65" s="88"/>
    </row>
    <row r="66" spans="1:25" ht="18" customHeight="1">
      <c r="A66" s="88"/>
      <c r="B66" s="88"/>
      <c r="C66" s="89"/>
      <c r="D66" s="88"/>
      <c r="E66" s="586"/>
      <c r="F66" s="586"/>
      <c r="G66" s="587"/>
      <c r="H66" s="590"/>
      <c r="I66" s="592"/>
      <c r="J66" s="593"/>
      <c r="K66" s="145" t="s">
        <v>429</v>
      </c>
      <c r="L66" s="88"/>
      <c r="M66" s="579"/>
      <c r="N66" s="580"/>
      <c r="O66" s="580"/>
      <c r="P66" s="580"/>
      <c r="Q66" s="580"/>
      <c r="R66" s="580"/>
      <c r="S66" s="581"/>
      <c r="T66" s="88"/>
      <c r="U66" s="88"/>
      <c r="V66" s="88"/>
      <c r="W66" s="131" t="s">
        <v>431</v>
      </c>
      <c r="X66" s="93"/>
      <c r="Y66" s="88"/>
    </row>
    <row r="67" spans="1:25" ht="18" customHeight="1">
      <c r="A67" s="88"/>
      <c r="B67" s="88"/>
      <c r="C67" s="89"/>
      <c r="D67" s="88"/>
      <c r="E67" s="586"/>
      <c r="F67" s="586"/>
      <c r="G67" s="587"/>
      <c r="H67" s="590"/>
      <c r="I67" s="592"/>
      <c r="J67" s="593"/>
      <c r="K67" s="105" t="s">
        <v>262</v>
      </c>
      <c r="L67" s="88"/>
      <c r="M67" s="579"/>
      <c r="N67" s="580"/>
      <c r="O67" s="580"/>
      <c r="P67" s="580"/>
      <c r="Q67" s="580"/>
      <c r="R67" s="580"/>
      <c r="S67" s="581"/>
      <c r="T67" s="88"/>
      <c r="U67" s="88"/>
      <c r="V67" s="88"/>
      <c r="W67" s="131" t="s">
        <v>269</v>
      </c>
      <c r="X67" s="93"/>
      <c r="Y67" s="88"/>
    </row>
    <row r="68" spans="1:25" ht="18" customHeight="1">
      <c r="A68" s="88"/>
      <c r="B68" s="88"/>
      <c r="C68" s="89"/>
      <c r="D68" s="88"/>
      <c r="E68" s="586"/>
      <c r="F68" s="586"/>
      <c r="G68" s="587"/>
      <c r="H68" s="590"/>
      <c r="I68" s="592"/>
      <c r="J68" s="593"/>
      <c r="K68" s="105" t="s">
        <v>256</v>
      </c>
      <c r="L68" s="88"/>
      <c r="M68" s="579"/>
      <c r="N68" s="580"/>
      <c r="O68" s="580"/>
      <c r="P68" s="580"/>
      <c r="Q68" s="580"/>
      <c r="R68" s="580"/>
      <c r="S68" s="581"/>
      <c r="T68" s="88"/>
      <c r="U68" s="88"/>
      <c r="V68" s="88"/>
      <c r="W68" s="131"/>
      <c r="X68" s="93"/>
      <c r="Y68" s="88"/>
    </row>
    <row r="69" spans="1:25" ht="18" customHeight="1">
      <c r="A69" s="88"/>
      <c r="B69" s="88"/>
      <c r="C69" s="89"/>
      <c r="D69" s="88"/>
      <c r="E69" s="586"/>
      <c r="F69" s="586"/>
      <c r="G69" s="587"/>
      <c r="H69" s="590"/>
      <c r="I69" s="575"/>
      <c r="J69" s="576"/>
      <c r="K69" s="105" t="s">
        <v>263</v>
      </c>
      <c r="L69" s="88"/>
      <c r="M69" s="579"/>
      <c r="N69" s="580"/>
      <c r="O69" s="580"/>
      <c r="P69" s="580"/>
      <c r="Q69" s="580"/>
      <c r="R69" s="580"/>
      <c r="S69" s="581"/>
      <c r="T69" s="88"/>
      <c r="U69" s="88"/>
      <c r="V69" s="88"/>
      <c r="W69" s="131"/>
      <c r="X69" s="93"/>
      <c r="Y69" s="88"/>
    </row>
    <row r="70" spans="1:25" ht="18" customHeight="1">
      <c r="A70" s="88"/>
      <c r="B70" s="88"/>
      <c r="C70" s="89"/>
      <c r="D70" s="88"/>
      <c r="E70" s="586"/>
      <c r="F70" s="586"/>
      <c r="G70" s="587"/>
      <c r="H70" s="590"/>
      <c r="I70" s="583" t="s">
        <v>264</v>
      </c>
      <c r="J70" s="584"/>
      <c r="K70" s="105" t="s">
        <v>258</v>
      </c>
      <c r="L70" s="88"/>
      <c r="M70" s="524"/>
      <c r="N70" s="127" t="s">
        <v>7</v>
      </c>
      <c r="O70" s="595"/>
      <c r="P70" s="595"/>
      <c r="Q70" s="595"/>
      <c r="R70" s="595"/>
      <c r="S70" s="596"/>
      <c r="T70" s="88"/>
      <c r="U70" s="88"/>
      <c r="V70" s="88"/>
      <c r="W70" s="131"/>
      <c r="X70" s="93"/>
      <c r="Y70" s="88"/>
    </row>
    <row r="71" spans="1:25" ht="18" customHeight="1">
      <c r="A71" s="88"/>
      <c r="B71" s="88"/>
      <c r="C71" s="89"/>
      <c r="D71" s="88"/>
      <c r="E71" s="586"/>
      <c r="F71" s="586"/>
      <c r="G71" s="587"/>
      <c r="H71" s="590"/>
      <c r="I71" s="594"/>
      <c r="J71" s="593"/>
      <c r="K71" s="105" t="s">
        <v>259</v>
      </c>
      <c r="L71" s="88"/>
      <c r="M71" s="579"/>
      <c r="N71" s="580"/>
      <c r="O71" s="580"/>
      <c r="P71" s="580"/>
      <c r="Q71" s="580"/>
      <c r="R71" s="580"/>
      <c r="S71" s="581"/>
      <c r="T71" s="88"/>
      <c r="U71" s="88"/>
      <c r="V71" s="88"/>
      <c r="W71" s="131" t="s">
        <v>260</v>
      </c>
      <c r="X71" s="93"/>
      <c r="Y71" s="88"/>
    </row>
    <row r="72" spans="1:25" ht="18" customHeight="1">
      <c r="A72" s="88"/>
      <c r="B72" s="88"/>
      <c r="C72" s="89"/>
      <c r="D72" s="88"/>
      <c r="E72" s="586"/>
      <c r="F72" s="586"/>
      <c r="G72" s="587"/>
      <c r="H72" s="590"/>
      <c r="I72" s="594"/>
      <c r="J72" s="593"/>
      <c r="K72" s="105" t="s">
        <v>13</v>
      </c>
      <c r="L72" s="88"/>
      <c r="M72" s="221"/>
      <c r="N72" s="127" t="s">
        <v>7</v>
      </c>
      <c r="O72" s="588"/>
      <c r="P72" s="597"/>
      <c r="Q72" s="127" t="s">
        <v>7</v>
      </c>
      <c r="R72" s="588"/>
      <c r="S72" s="589"/>
      <c r="T72" s="88"/>
      <c r="U72" s="88"/>
      <c r="V72" s="88"/>
      <c r="W72" s="131" t="s">
        <v>314</v>
      </c>
      <c r="X72" s="93"/>
      <c r="Y72" s="88"/>
    </row>
    <row r="73" spans="1:25" ht="18" customHeight="1">
      <c r="A73" s="88"/>
      <c r="B73" s="88"/>
      <c r="C73" s="89"/>
      <c r="D73" s="88"/>
      <c r="E73" s="586"/>
      <c r="F73" s="586"/>
      <c r="G73" s="587"/>
      <c r="H73" s="590"/>
      <c r="I73" s="594"/>
      <c r="J73" s="593"/>
      <c r="K73" s="105" t="s">
        <v>265</v>
      </c>
      <c r="L73" s="88"/>
      <c r="M73" s="221"/>
      <c r="N73" s="127" t="s">
        <v>7</v>
      </c>
      <c r="O73" s="588"/>
      <c r="P73" s="597"/>
      <c r="Q73" s="127" t="s">
        <v>7</v>
      </c>
      <c r="R73" s="588"/>
      <c r="S73" s="589"/>
      <c r="T73" s="88"/>
      <c r="U73" s="88"/>
      <c r="V73" s="88"/>
      <c r="W73" s="131" t="s">
        <v>309</v>
      </c>
      <c r="X73" s="93"/>
      <c r="Y73" s="88"/>
    </row>
    <row r="74" spans="1:25" ht="18" customHeight="1">
      <c r="A74" s="88"/>
      <c r="B74" s="88"/>
      <c r="C74" s="89"/>
      <c r="D74" s="88"/>
      <c r="E74" s="586"/>
      <c r="F74" s="586"/>
      <c r="G74" s="587"/>
      <c r="H74" s="590"/>
      <c r="I74" s="594"/>
      <c r="J74" s="593"/>
      <c r="K74" s="105" t="s">
        <v>295</v>
      </c>
      <c r="L74" s="88"/>
      <c r="M74" s="221"/>
      <c r="N74" s="127" t="s">
        <v>7</v>
      </c>
      <c r="O74" s="588"/>
      <c r="P74" s="597"/>
      <c r="Q74" s="127" t="s">
        <v>7</v>
      </c>
      <c r="R74" s="588"/>
      <c r="S74" s="589"/>
      <c r="T74" s="88"/>
      <c r="U74" s="88"/>
      <c r="V74" s="88"/>
      <c r="W74" s="131" t="s">
        <v>309</v>
      </c>
      <c r="X74" s="93"/>
      <c r="Y74" s="88"/>
    </row>
    <row r="75" spans="1:25" ht="18" customHeight="1">
      <c r="A75" s="88"/>
      <c r="B75" s="88"/>
      <c r="C75" s="89"/>
      <c r="D75" s="88"/>
      <c r="E75" s="586"/>
      <c r="F75" s="586"/>
      <c r="G75" s="587"/>
      <c r="H75" s="590"/>
      <c r="I75" s="594"/>
      <c r="J75" s="593"/>
      <c r="K75" s="146" t="s">
        <v>266</v>
      </c>
      <c r="L75" s="88"/>
      <c r="M75" s="582"/>
      <c r="N75" s="580"/>
      <c r="O75" s="580"/>
      <c r="P75" s="580"/>
      <c r="Q75" s="580"/>
      <c r="R75" s="580"/>
      <c r="S75" s="581"/>
      <c r="T75" s="88"/>
      <c r="U75" s="88"/>
      <c r="V75" s="88"/>
      <c r="W75" s="131" t="s">
        <v>315</v>
      </c>
      <c r="X75" s="93"/>
      <c r="Y75" s="88"/>
    </row>
    <row r="76" spans="1:25" ht="18" customHeight="1">
      <c r="A76" s="88"/>
      <c r="B76" s="88"/>
      <c r="C76" s="89"/>
      <c r="D76" s="88"/>
      <c r="E76" s="586"/>
      <c r="F76" s="586"/>
      <c r="G76" s="587"/>
      <c r="H76" s="590"/>
      <c r="I76" s="611" t="s">
        <v>467</v>
      </c>
      <c r="J76" s="577"/>
      <c r="K76" s="578"/>
      <c r="L76" s="88"/>
      <c r="M76" s="612"/>
      <c r="N76" s="595"/>
      <c r="O76" s="595"/>
      <c r="P76" s="595"/>
      <c r="Q76" s="595"/>
      <c r="R76" s="595"/>
      <c r="S76" s="596"/>
      <c r="T76" s="88"/>
      <c r="U76" s="88"/>
      <c r="V76" s="88"/>
      <c r="W76" s="129"/>
      <c r="X76" s="93"/>
      <c r="Y76" s="88"/>
    </row>
    <row r="77" spans="1:25" ht="18" customHeight="1">
      <c r="A77" s="88"/>
      <c r="B77" s="88"/>
      <c r="C77" s="89"/>
      <c r="D77" s="88"/>
      <c r="E77" s="586"/>
      <c r="F77" s="586"/>
      <c r="G77" s="587"/>
      <c r="H77" s="590"/>
      <c r="I77" s="583" t="s">
        <v>468</v>
      </c>
      <c r="J77" s="583"/>
      <c r="K77" s="584"/>
      <c r="L77" s="88"/>
      <c r="M77" s="612"/>
      <c r="N77" s="595"/>
      <c r="O77" s="595"/>
      <c r="P77" s="595"/>
      <c r="Q77" s="595"/>
      <c r="R77" s="595"/>
      <c r="S77" s="596"/>
      <c r="T77" s="88"/>
      <c r="U77" s="88"/>
      <c r="V77" s="88"/>
      <c r="W77" s="131"/>
      <c r="X77" s="93"/>
      <c r="Y77" s="88"/>
    </row>
    <row r="78" spans="1:25">
      <c r="A78" s="88"/>
      <c r="B78" s="88"/>
      <c r="C78" s="89"/>
      <c r="D78" s="106"/>
      <c r="E78" s="106"/>
      <c r="F78" s="106"/>
      <c r="G78" s="106"/>
      <c r="H78" s="106"/>
      <c r="I78" s="106"/>
      <c r="J78" s="106"/>
      <c r="K78" s="106"/>
      <c r="L78" s="106"/>
      <c r="M78" s="106"/>
      <c r="N78" s="106"/>
      <c r="O78" s="106"/>
      <c r="P78" s="106"/>
      <c r="Q78" s="106"/>
      <c r="R78" s="106"/>
      <c r="S78" s="106"/>
      <c r="T78" s="106"/>
      <c r="U78" s="106"/>
      <c r="V78" s="106"/>
      <c r="W78" s="106"/>
      <c r="X78" s="93"/>
      <c r="Y78" s="88"/>
    </row>
    <row r="79" spans="1:25">
      <c r="A79" s="88"/>
      <c r="B79" s="88"/>
      <c r="C79" s="89"/>
      <c r="D79" s="106"/>
      <c r="E79" s="217"/>
      <c r="F79" s="217"/>
      <c r="G79" s="217"/>
      <c r="H79" s="217"/>
      <c r="I79" s="217"/>
      <c r="J79" s="217"/>
      <c r="K79" s="217"/>
      <c r="L79" s="217"/>
      <c r="M79" s="217"/>
      <c r="N79" s="217"/>
      <c r="O79" s="217"/>
      <c r="P79" s="217"/>
      <c r="Q79" s="217"/>
      <c r="R79" s="217"/>
      <c r="S79" s="217"/>
      <c r="T79" s="217"/>
      <c r="U79" s="217"/>
      <c r="V79" s="217"/>
      <c r="W79" s="217"/>
      <c r="X79" s="93"/>
      <c r="Y79" s="88"/>
    </row>
    <row r="80" spans="1:25">
      <c r="A80" s="88"/>
      <c r="B80" s="88"/>
      <c r="C80" s="89"/>
      <c r="D80" s="90"/>
      <c r="E80" s="585" t="s">
        <v>587</v>
      </c>
      <c r="F80" s="585"/>
      <c r="G80" s="585"/>
      <c r="H80" s="585"/>
      <c r="I80" s="585"/>
      <c r="J80" s="585"/>
      <c r="K80" s="585"/>
      <c r="L80" s="585"/>
      <c r="M80" s="585"/>
      <c r="N80" s="585"/>
      <c r="O80" s="585"/>
      <c r="P80" s="585"/>
      <c r="Q80" s="585"/>
      <c r="R80" s="585"/>
      <c r="S80" s="585"/>
      <c r="T80" s="585"/>
      <c r="U80" s="91"/>
      <c r="V80" s="90"/>
      <c r="W80" s="92" t="s">
        <v>254</v>
      </c>
      <c r="X80" s="93"/>
      <c r="Y80" s="88"/>
    </row>
    <row r="81" spans="1:25">
      <c r="A81" s="107"/>
      <c r="B81" s="107"/>
      <c r="C81" s="108"/>
      <c r="D81" s="107"/>
      <c r="E81" s="328" t="s">
        <v>426</v>
      </c>
      <c r="F81" s="110"/>
      <c r="G81" s="110"/>
      <c r="H81" s="110"/>
      <c r="K81" s="216"/>
      <c r="L81" s="107"/>
      <c r="M81" s="111"/>
      <c r="N81" s="111"/>
      <c r="O81" s="111"/>
      <c r="P81" s="111"/>
      <c r="Q81" s="111"/>
      <c r="R81" s="111"/>
      <c r="S81" s="111"/>
      <c r="T81" s="107"/>
      <c r="U81" s="107"/>
      <c r="V81" s="107"/>
      <c r="W81" s="326" t="s">
        <v>444</v>
      </c>
      <c r="X81" s="109"/>
      <c r="Y81" s="107"/>
    </row>
    <row r="82" spans="1:25" ht="18" customHeight="1">
      <c r="A82" s="88"/>
      <c r="B82" s="88"/>
      <c r="C82" s="89"/>
      <c r="D82" s="88"/>
      <c r="E82" s="586" t="s">
        <v>588</v>
      </c>
      <c r="F82" s="587"/>
      <c r="G82" s="587"/>
      <c r="H82" s="590"/>
      <c r="I82" s="575" t="s">
        <v>590</v>
      </c>
      <c r="J82" s="575"/>
      <c r="K82" s="576"/>
      <c r="L82" s="88"/>
      <c r="M82" s="602"/>
      <c r="N82" s="603"/>
      <c r="O82" s="100" t="s">
        <v>103</v>
      </c>
      <c r="P82" s="523"/>
      <c r="Q82" s="100" t="s">
        <v>138</v>
      </c>
      <c r="R82" s="523"/>
      <c r="S82" s="541" t="s">
        <v>153</v>
      </c>
      <c r="T82" s="88"/>
      <c r="U82" s="88"/>
      <c r="V82" s="88"/>
      <c r="W82" s="131" t="s">
        <v>592</v>
      </c>
      <c r="X82" s="93"/>
      <c r="Y82" s="88"/>
    </row>
    <row r="83" spans="1:25" ht="18" customHeight="1">
      <c r="A83" s="88"/>
      <c r="B83" s="88"/>
      <c r="C83" s="89"/>
      <c r="D83" s="88"/>
      <c r="E83" s="586"/>
      <c r="F83" s="587"/>
      <c r="G83" s="587"/>
      <c r="H83" s="590"/>
      <c r="I83" s="575" t="s">
        <v>591</v>
      </c>
      <c r="J83" s="575"/>
      <c r="K83" s="576"/>
      <c r="L83" s="88"/>
      <c r="M83" s="602"/>
      <c r="N83" s="603"/>
      <c r="O83" s="100" t="s">
        <v>103</v>
      </c>
      <c r="P83" s="523"/>
      <c r="Q83" s="100" t="s">
        <v>138</v>
      </c>
      <c r="R83" s="523"/>
      <c r="S83" s="541" t="s">
        <v>153</v>
      </c>
      <c r="T83" s="88"/>
      <c r="U83" s="88"/>
      <c r="V83" s="88"/>
      <c r="W83" s="131" t="s">
        <v>598</v>
      </c>
      <c r="X83" s="93"/>
      <c r="Y83" s="88"/>
    </row>
    <row r="84" spans="1:25" ht="18" customHeight="1">
      <c r="A84" s="88"/>
      <c r="B84" s="88"/>
      <c r="C84" s="89"/>
      <c r="D84" s="88"/>
      <c r="E84" s="586"/>
      <c r="F84" s="587"/>
      <c r="G84" s="587"/>
      <c r="H84" s="590"/>
      <c r="I84" s="577" t="s">
        <v>600</v>
      </c>
      <c r="J84" s="577"/>
      <c r="K84" s="578"/>
      <c r="L84" s="88"/>
      <c r="M84" s="622"/>
      <c r="N84" s="623"/>
      <c r="O84" s="623"/>
      <c r="P84" s="623"/>
      <c r="Q84" s="623"/>
      <c r="R84" s="623"/>
      <c r="S84" s="624"/>
      <c r="T84" s="88"/>
      <c r="U84" s="88"/>
      <c r="V84" s="88"/>
      <c r="W84" s="131"/>
      <c r="X84" s="93"/>
      <c r="Y84" s="88"/>
    </row>
    <row r="85" spans="1:25" ht="18" customHeight="1">
      <c r="A85" s="88"/>
      <c r="B85" s="88"/>
      <c r="C85" s="89"/>
      <c r="D85" s="88"/>
      <c r="E85" s="587"/>
      <c r="F85" s="587"/>
      <c r="G85" s="587"/>
      <c r="H85" s="590"/>
      <c r="I85" s="577" t="s">
        <v>593</v>
      </c>
      <c r="J85" s="577"/>
      <c r="K85" s="578"/>
      <c r="L85" s="88"/>
      <c r="M85" s="622"/>
      <c r="N85" s="623"/>
      <c r="O85" s="623"/>
      <c r="P85" s="623"/>
      <c r="Q85" s="623"/>
      <c r="R85" s="623"/>
      <c r="S85" s="624"/>
      <c r="T85" s="88"/>
      <c r="U85" s="88"/>
      <c r="V85" s="88"/>
      <c r="W85" s="131"/>
      <c r="X85" s="93"/>
      <c r="Y85" s="88"/>
    </row>
    <row r="86" spans="1:25" ht="18" customHeight="1">
      <c r="A86" s="88"/>
      <c r="B86" s="88"/>
      <c r="C86" s="89"/>
      <c r="D86" s="88"/>
      <c r="E86" s="587"/>
      <c r="F86" s="587"/>
      <c r="G86" s="587"/>
      <c r="H86" s="590"/>
      <c r="I86" s="577" t="s">
        <v>594</v>
      </c>
      <c r="J86" s="577"/>
      <c r="K86" s="578"/>
      <c r="L86" s="88"/>
      <c r="M86" s="622"/>
      <c r="N86" s="623"/>
      <c r="O86" s="623"/>
      <c r="P86" s="623"/>
      <c r="Q86" s="623"/>
      <c r="R86" s="623"/>
      <c r="S86" s="624"/>
      <c r="T86" s="88"/>
      <c r="U86" s="88"/>
      <c r="V86" s="88"/>
      <c r="W86" s="131"/>
      <c r="X86" s="93"/>
      <c r="Y86" s="88"/>
    </row>
    <row r="87" spans="1:25" ht="18" customHeight="1">
      <c r="A87" s="88"/>
      <c r="B87" s="88"/>
      <c r="C87" s="89"/>
      <c r="D87" s="88"/>
      <c r="E87" s="587"/>
      <c r="F87" s="587"/>
      <c r="G87" s="587"/>
      <c r="H87" s="590"/>
      <c r="I87" s="577" t="s">
        <v>595</v>
      </c>
      <c r="J87" s="577"/>
      <c r="K87" s="578"/>
      <c r="L87" s="88"/>
      <c r="M87" s="622"/>
      <c r="N87" s="623"/>
      <c r="O87" s="623"/>
      <c r="P87" s="623"/>
      <c r="Q87" s="623"/>
      <c r="R87" s="623"/>
      <c r="S87" s="624"/>
      <c r="T87" s="88"/>
      <c r="U87" s="88"/>
      <c r="V87" s="88"/>
      <c r="W87" s="131"/>
      <c r="X87" s="93"/>
      <c r="Y87" s="88"/>
    </row>
    <row r="88" spans="1:25" ht="18" customHeight="1">
      <c r="A88" s="88"/>
      <c r="B88" s="88"/>
      <c r="C88" s="89"/>
      <c r="D88" s="88"/>
      <c r="E88" s="587"/>
      <c r="F88" s="587"/>
      <c r="G88" s="587"/>
      <c r="H88" s="590"/>
      <c r="I88" s="577" t="s">
        <v>596</v>
      </c>
      <c r="J88" s="577"/>
      <c r="K88" s="578"/>
      <c r="L88" s="88"/>
      <c r="M88" s="622"/>
      <c r="N88" s="623"/>
      <c r="O88" s="623"/>
      <c r="P88" s="623"/>
      <c r="Q88" s="623"/>
      <c r="R88" s="623"/>
      <c r="S88" s="624"/>
      <c r="T88" s="88"/>
      <c r="U88" s="88"/>
      <c r="V88" s="88"/>
      <c r="W88" s="131"/>
      <c r="X88" s="93"/>
      <c r="Y88" s="88"/>
    </row>
    <row r="89" spans="1:25" ht="18" customHeight="1">
      <c r="A89" s="88"/>
      <c r="B89" s="88"/>
      <c r="C89" s="89"/>
      <c r="D89" s="88"/>
      <c r="E89" s="587"/>
      <c r="F89" s="587"/>
      <c r="G89" s="587"/>
      <c r="H89" s="590"/>
      <c r="I89" s="577" t="s">
        <v>597</v>
      </c>
      <c r="J89" s="577"/>
      <c r="K89" s="578"/>
      <c r="L89" s="88"/>
      <c r="M89" s="622"/>
      <c r="N89" s="623"/>
      <c r="O89" s="623"/>
      <c r="P89" s="623"/>
      <c r="Q89" s="623"/>
      <c r="R89" s="623"/>
      <c r="S89" s="624"/>
      <c r="T89" s="88"/>
      <c r="U89" s="88"/>
      <c r="V89" s="88"/>
      <c r="W89" s="131"/>
      <c r="X89" s="93"/>
      <c r="Y89" s="88"/>
    </row>
    <row r="90" spans="1:25">
      <c r="C90" s="89"/>
      <c r="D90" s="106"/>
      <c r="E90" s="106"/>
      <c r="F90" s="106"/>
      <c r="G90" s="106"/>
      <c r="H90" s="106"/>
      <c r="I90" s="106"/>
      <c r="J90" s="106"/>
      <c r="K90" s="106"/>
      <c r="L90" s="106"/>
      <c r="M90" s="106"/>
      <c r="N90" s="106"/>
      <c r="O90" s="106"/>
      <c r="P90" s="106"/>
      <c r="Q90" s="106"/>
      <c r="R90" s="106"/>
      <c r="S90" s="106"/>
      <c r="T90" s="106"/>
      <c r="U90" s="106"/>
      <c r="V90" s="106"/>
      <c r="W90" s="106"/>
      <c r="X90" s="93"/>
    </row>
    <row r="91" spans="1:25">
      <c r="A91" s="88"/>
      <c r="B91" s="88"/>
      <c r="C91" s="89"/>
      <c r="D91" s="106"/>
      <c r="E91" s="217"/>
      <c r="F91" s="217"/>
      <c r="G91" s="217"/>
      <c r="H91" s="217"/>
      <c r="I91" s="217"/>
      <c r="J91" s="217"/>
      <c r="K91" s="217"/>
      <c r="L91" s="217"/>
      <c r="M91" s="217"/>
      <c r="N91" s="217"/>
      <c r="O91" s="217"/>
      <c r="P91" s="217"/>
      <c r="Q91" s="217"/>
      <c r="R91" s="217"/>
      <c r="S91" s="217"/>
      <c r="T91" s="217"/>
      <c r="U91" s="217"/>
      <c r="V91" s="217"/>
      <c r="W91" s="217"/>
      <c r="X91" s="93"/>
      <c r="Y91" s="88"/>
    </row>
    <row r="92" spans="1:25">
      <c r="A92" s="88"/>
      <c r="B92" s="88"/>
      <c r="C92" s="89"/>
      <c r="D92" s="90"/>
      <c r="E92" s="585" t="s">
        <v>424</v>
      </c>
      <c r="F92" s="585"/>
      <c r="G92" s="585"/>
      <c r="H92" s="585"/>
      <c r="I92" s="585"/>
      <c r="J92" s="585"/>
      <c r="K92" s="585"/>
      <c r="L92" s="585"/>
      <c r="M92" s="585"/>
      <c r="N92" s="585"/>
      <c r="O92" s="585"/>
      <c r="P92" s="585"/>
      <c r="Q92" s="585"/>
      <c r="R92" s="585"/>
      <c r="S92" s="585"/>
      <c r="T92" s="585"/>
      <c r="U92" s="91"/>
      <c r="V92" s="90"/>
      <c r="W92" s="92" t="s">
        <v>254</v>
      </c>
      <c r="X92" s="93"/>
      <c r="Y92" s="88"/>
    </row>
    <row r="93" spans="1:25">
      <c r="A93" s="107"/>
      <c r="B93" s="107"/>
      <c r="C93" s="108"/>
      <c r="D93" s="107"/>
      <c r="E93" s="107"/>
      <c r="F93" s="110"/>
      <c r="G93" s="110"/>
      <c r="H93" s="110"/>
      <c r="K93" s="216"/>
      <c r="L93" s="107"/>
      <c r="M93" s="111"/>
      <c r="N93" s="111"/>
      <c r="O93" s="111"/>
      <c r="P93" s="111"/>
      <c r="Q93" s="111"/>
      <c r="R93" s="111"/>
      <c r="S93" s="111"/>
      <c r="T93" s="107"/>
      <c r="U93" s="107"/>
      <c r="V93" s="107"/>
      <c r="X93" s="109"/>
      <c r="Y93" s="107"/>
    </row>
    <row r="94" spans="1:25" ht="18" customHeight="1">
      <c r="A94" s="88"/>
      <c r="B94" s="88"/>
      <c r="C94" s="89"/>
      <c r="D94" s="88"/>
      <c r="E94" s="573" t="s">
        <v>316</v>
      </c>
      <c r="F94" s="574"/>
      <c r="G94" s="574"/>
      <c r="H94" s="303"/>
      <c r="I94" s="575" t="s">
        <v>317</v>
      </c>
      <c r="J94" s="575"/>
      <c r="K94" s="576"/>
      <c r="L94" s="88"/>
      <c r="M94" s="579"/>
      <c r="N94" s="580"/>
      <c r="O94" s="580"/>
      <c r="P94" s="580"/>
      <c r="Q94" s="580"/>
      <c r="R94" s="580"/>
      <c r="S94" s="581"/>
      <c r="T94" s="88"/>
      <c r="U94" s="88"/>
      <c r="V94" s="88"/>
      <c r="W94" s="131" t="s">
        <v>319</v>
      </c>
      <c r="X94" s="93"/>
      <c r="Y94" s="88"/>
    </row>
    <row r="95" spans="1:25" ht="18" customHeight="1">
      <c r="A95" s="88"/>
      <c r="B95" s="88"/>
      <c r="C95" s="89"/>
      <c r="D95" s="88"/>
      <c r="E95" s="573"/>
      <c r="F95" s="574"/>
      <c r="G95" s="574"/>
      <c r="H95" s="303"/>
      <c r="I95" s="577" t="s">
        <v>318</v>
      </c>
      <c r="J95" s="577"/>
      <c r="K95" s="578"/>
      <c r="L95" s="88"/>
      <c r="M95" s="579"/>
      <c r="N95" s="580"/>
      <c r="O95" s="580"/>
      <c r="P95" s="580"/>
      <c r="Q95" s="580"/>
      <c r="R95" s="580"/>
      <c r="S95" s="581"/>
      <c r="T95" s="88"/>
      <c r="U95" s="88"/>
      <c r="V95" s="88"/>
      <c r="W95" s="131" t="s">
        <v>332</v>
      </c>
      <c r="X95" s="93"/>
      <c r="Y95" s="88"/>
    </row>
    <row r="96" spans="1:25" ht="18" customHeight="1">
      <c r="A96" s="88"/>
      <c r="B96" s="88"/>
      <c r="C96" s="89"/>
      <c r="D96" s="88"/>
      <c r="E96" s="573"/>
      <c r="F96" s="574"/>
      <c r="G96" s="574"/>
      <c r="H96" s="303"/>
      <c r="I96" s="577" t="s">
        <v>318</v>
      </c>
      <c r="J96" s="577"/>
      <c r="K96" s="578"/>
      <c r="L96" s="88"/>
      <c r="M96" s="579"/>
      <c r="N96" s="580"/>
      <c r="O96" s="580"/>
      <c r="P96" s="580"/>
      <c r="Q96" s="580"/>
      <c r="R96" s="580"/>
      <c r="S96" s="581"/>
      <c r="T96" s="88"/>
      <c r="U96" s="88"/>
      <c r="V96" s="88"/>
      <c r="W96" s="131" t="s">
        <v>320</v>
      </c>
      <c r="X96" s="93"/>
      <c r="Y96" s="88"/>
    </row>
    <row r="97" spans="1:25" ht="18" customHeight="1">
      <c r="A97" s="88"/>
      <c r="B97" s="88"/>
      <c r="C97" s="89"/>
      <c r="D97" s="88"/>
      <c r="E97" s="574"/>
      <c r="F97" s="574"/>
      <c r="G97" s="574"/>
      <c r="H97" s="303"/>
      <c r="I97" s="577" t="s">
        <v>318</v>
      </c>
      <c r="J97" s="577"/>
      <c r="K97" s="578"/>
      <c r="L97" s="88"/>
      <c r="M97" s="579"/>
      <c r="N97" s="580"/>
      <c r="O97" s="580"/>
      <c r="P97" s="580"/>
      <c r="Q97" s="580"/>
      <c r="R97" s="580"/>
      <c r="S97" s="581"/>
      <c r="T97" s="88"/>
      <c r="U97" s="88"/>
      <c r="V97" s="88"/>
      <c r="W97" s="131" t="s">
        <v>320</v>
      </c>
      <c r="X97" s="93"/>
      <c r="Y97" s="88"/>
    </row>
    <row r="98" spans="1:25">
      <c r="A98" s="107"/>
      <c r="B98" s="107"/>
      <c r="C98" s="112"/>
      <c r="D98" s="113"/>
      <c r="E98" s="113"/>
      <c r="F98" s="114"/>
      <c r="G98" s="114"/>
      <c r="H98" s="114"/>
      <c r="I98" s="115"/>
      <c r="J98" s="115"/>
      <c r="K98" s="115"/>
      <c r="L98" s="113"/>
      <c r="M98" s="116"/>
      <c r="N98" s="116"/>
      <c r="O98" s="116"/>
      <c r="P98" s="116"/>
      <c r="Q98" s="116"/>
      <c r="R98" s="116"/>
      <c r="S98" s="116"/>
      <c r="T98" s="113"/>
      <c r="U98" s="113"/>
      <c r="V98" s="113"/>
      <c r="W98" s="117"/>
      <c r="X98" s="118"/>
      <c r="Y98" s="107"/>
    </row>
    <row r="99" spans="1:25">
      <c r="A99" s="107"/>
      <c r="B99" s="107"/>
      <c r="C99" s="107"/>
      <c r="D99" s="107"/>
      <c r="E99" s="107"/>
      <c r="F99" s="110"/>
      <c r="G99" s="110"/>
      <c r="H99" s="110"/>
      <c r="L99" s="107"/>
      <c r="M99" s="111"/>
      <c r="N99" s="111"/>
      <c r="O99" s="111"/>
      <c r="P99" s="111"/>
      <c r="Q99" s="111"/>
      <c r="R99" s="111"/>
      <c r="S99" s="111"/>
      <c r="T99" s="107"/>
      <c r="U99" s="107"/>
      <c r="V99" s="107"/>
      <c r="X99" s="107"/>
      <c r="Y99" s="107"/>
    </row>
    <row r="101" spans="1:25">
      <c r="A101" s="119"/>
      <c r="B101" s="120"/>
      <c r="C101" s="120"/>
      <c r="D101" s="120"/>
      <c r="E101" s="120"/>
      <c r="F101" s="121"/>
      <c r="G101" s="121"/>
      <c r="H101" s="121"/>
      <c r="I101" s="122"/>
      <c r="J101" s="122"/>
      <c r="K101" s="122"/>
      <c r="L101" s="120"/>
      <c r="M101" s="123"/>
      <c r="N101" s="123"/>
      <c r="O101" s="123"/>
      <c r="P101" s="123"/>
      <c r="Q101" s="123"/>
      <c r="R101" s="123"/>
      <c r="S101" s="123"/>
      <c r="T101" s="120"/>
      <c r="U101" s="120"/>
      <c r="V101" s="120"/>
      <c r="W101" s="124"/>
      <c r="X101" s="120"/>
      <c r="Y101" s="120"/>
    </row>
    <row r="102" spans="1:25">
      <c r="A102" s="119"/>
      <c r="B102" s="120"/>
      <c r="C102" s="120"/>
      <c r="D102" s="120"/>
      <c r="E102" s="120"/>
      <c r="F102" s="121"/>
      <c r="G102" s="121"/>
      <c r="H102" s="121"/>
      <c r="I102" s="122"/>
      <c r="J102" s="122"/>
      <c r="K102" s="122"/>
      <c r="L102" s="120"/>
      <c r="M102" s="123"/>
      <c r="N102" s="123"/>
      <c r="O102" s="123"/>
      <c r="P102" s="123"/>
      <c r="Q102" s="123"/>
      <c r="R102" s="123"/>
      <c r="S102" s="123"/>
      <c r="T102" s="120"/>
      <c r="U102" s="120"/>
      <c r="V102" s="120"/>
      <c r="W102" s="124"/>
      <c r="X102" s="120"/>
      <c r="Y102" s="120"/>
    </row>
    <row r="103" spans="1:25">
      <c r="A103" s="119"/>
      <c r="B103" s="120"/>
      <c r="C103" s="120"/>
      <c r="D103" s="120"/>
      <c r="E103" s="120"/>
      <c r="F103" s="121"/>
      <c r="G103" s="121"/>
      <c r="H103" s="121"/>
      <c r="I103" s="122"/>
      <c r="J103" s="122"/>
      <c r="K103" s="122"/>
      <c r="L103" s="120"/>
      <c r="M103" s="123"/>
      <c r="N103" s="123"/>
      <c r="O103" s="123"/>
      <c r="P103" s="123"/>
      <c r="Q103" s="123"/>
      <c r="R103" s="123"/>
      <c r="S103" s="123"/>
      <c r="T103" s="120"/>
      <c r="U103" s="120"/>
      <c r="V103" s="120"/>
      <c r="W103" s="124"/>
      <c r="X103" s="120"/>
      <c r="Y103" s="120"/>
    </row>
    <row r="104" spans="1:25">
      <c r="A104" s="119"/>
      <c r="B104" s="120"/>
      <c r="C104" s="120"/>
      <c r="D104" s="120"/>
      <c r="E104" s="120"/>
      <c r="F104" s="121"/>
      <c r="G104" s="121"/>
      <c r="H104" s="121"/>
      <c r="I104" s="122"/>
      <c r="J104" s="122"/>
      <c r="K104" s="122"/>
      <c r="L104" s="120"/>
      <c r="M104" s="123"/>
      <c r="N104" s="123"/>
      <c r="O104" s="123"/>
      <c r="P104" s="123"/>
      <c r="Q104" s="123"/>
      <c r="R104" s="123"/>
      <c r="S104" s="123"/>
      <c r="T104" s="120"/>
      <c r="U104" s="120"/>
      <c r="V104" s="120"/>
      <c r="W104" s="124"/>
      <c r="X104" s="120"/>
      <c r="Y104" s="120"/>
    </row>
    <row r="105" spans="1:25">
      <c r="A105" s="119"/>
      <c r="B105" s="120"/>
      <c r="C105" s="120"/>
      <c r="D105" s="120"/>
      <c r="E105" s="120"/>
      <c r="F105" s="121"/>
      <c r="G105" s="121"/>
      <c r="H105" s="121"/>
      <c r="I105" s="122"/>
      <c r="J105" s="122"/>
      <c r="K105" s="122"/>
      <c r="L105" s="120"/>
      <c r="M105" s="123"/>
      <c r="N105" s="123"/>
      <c r="O105" s="123"/>
      <c r="P105" s="123"/>
      <c r="Q105" s="123"/>
      <c r="R105" s="123"/>
      <c r="S105" s="123"/>
      <c r="T105" s="120"/>
      <c r="U105" s="120"/>
      <c r="V105" s="120"/>
      <c r="W105" s="124"/>
      <c r="X105" s="120"/>
      <c r="Y105" s="120"/>
    </row>
    <row r="106" spans="1:25">
      <c r="A106" s="119"/>
      <c r="B106" s="120"/>
      <c r="C106" s="120"/>
      <c r="D106" s="120"/>
      <c r="E106" s="120"/>
      <c r="F106" s="121"/>
      <c r="G106" s="121"/>
      <c r="H106" s="121"/>
      <c r="I106" s="122"/>
      <c r="J106" s="122"/>
      <c r="K106" s="122"/>
      <c r="L106" s="120"/>
      <c r="M106" s="123"/>
      <c r="N106" s="123"/>
      <c r="O106" s="123"/>
      <c r="P106" s="123"/>
      <c r="Q106" s="123"/>
      <c r="R106" s="123"/>
      <c r="S106" s="123"/>
      <c r="T106" s="120"/>
      <c r="U106" s="120"/>
      <c r="V106" s="120"/>
      <c r="W106" s="124"/>
      <c r="X106" s="120"/>
      <c r="Y106" s="120"/>
    </row>
    <row r="107" spans="1:25">
      <c r="A107" s="119"/>
      <c r="B107" s="120"/>
      <c r="C107" s="120"/>
      <c r="D107" s="120"/>
      <c r="E107" s="120"/>
      <c r="F107" s="121"/>
      <c r="G107" s="121"/>
      <c r="H107" s="121"/>
      <c r="I107" s="122"/>
      <c r="J107" s="122"/>
      <c r="K107" s="122"/>
      <c r="L107" s="120"/>
      <c r="M107" s="123"/>
      <c r="N107" s="123"/>
      <c r="O107" s="123"/>
      <c r="P107" s="123"/>
      <c r="Q107" s="123"/>
      <c r="R107" s="123"/>
      <c r="S107" s="123"/>
      <c r="T107" s="120"/>
      <c r="U107" s="120"/>
      <c r="V107" s="120"/>
      <c r="W107" s="124"/>
      <c r="X107" s="120"/>
      <c r="Y107" s="120"/>
    </row>
    <row r="108" spans="1:25">
      <c r="A108" s="119"/>
      <c r="B108" s="120"/>
      <c r="C108" s="120"/>
      <c r="D108" s="120"/>
      <c r="E108" s="120"/>
      <c r="F108" s="121"/>
      <c r="G108" s="121"/>
      <c r="H108" s="121"/>
      <c r="I108" s="122"/>
      <c r="J108" s="122"/>
      <c r="K108" s="122"/>
      <c r="L108" s="120"/>
      <c r="M108" s="123"/>
      <c r="N108" s="123"/>
      <c r="O108" s="123"/>
      <c r="P108" s="123"/>
      <c r="Q108" s="123"/>
      <c r="R108" s="123"/>
      <c r="S108" s="123"/>
      <c r="T108" s="120"/>
      <c r="U108" s="120"/>
      <c r="V108" s="120"/>
      <c r="W108" s="124"/>
      <c r="X108" s="120"/>
      <c r="Y108" s="120"/>
    </row>
    <row r="109" spans="1:25">
      <c r="A109" s="119"/>
      <c r="B109" s="120"/>
      <c r="C109" s="120"/>
      <c r="D109" s="120"/>
      <c r="E109" s="120"/>
      <c r="F109" s="121"/>
      <c r="G109" s="121"/>
      <c r="H109" s="121"/>
      <c r="I109" s="122"/>
      <c r="J109" s="122"/>
      <c r="K109" s="122"/>
      <c r="L109" s="120"/>
      <c r="M109" s="123"/>
      <c r="N109" s="123"/>
      <c r="O109" s="123"/>
      <c r="P109" s="123"/>
      <c r="Q109" s="123"/>
      <c r="R109" s="123"/>
      <c r="S109" s="123"/>
      <c r="T109" s="120"/>
      <c r="U109" s="120"/>
      <c r="V109" s="120"/>
      <c r="W109" s="124"/>
      <c r="X109" s="120"/>
      <c r="Y109" s="120"/>
    </row>
    <row r="110" spans="1:25">
      <c r="A110" s="119"/>
      <c r="B110" s="120"/>
      <c r="C110" s="120"/>
      <c r="D110" s="120"/>
      <c r="E110" s="120"/>
      <c r="F110" s="121"/>
      <c r="G110" s="121"/>
      <c r="H110" s="121"/>
      <c r="I110" s="122"/>
      <c r="J110" s="122"/>
      <c r="K110" s="122"/>
      <c r="L110" s="120"/>
      <c r="M110" s="123"/>
      <c r="N110" s="123"/>
      <c r="O110" s="123"/>
      <c r="P110" s="123"/>
      <c r="Q110" s="123"/>
      <c r="R110" s="123"/>
      <c r="S110" s="123"/>
      <c r="T110" s="120"/>
      <c r="U110" s="120"/>
      <c r="V110" s="120"/>
      <c r="W110" s="124"/>
      <c r="X110" s="120"/>
      <c r="Y110" s="120"/>
    </row>
    <row r="111" spans="1:25">
      <c r="A111" s="119"/>
      <c r="B111" s="120"/>
      <c r="C111" s="120"/>
      <c r="D111" s="120"/>
      <c r="E111" s="120"/>
      <c r="F111" s="121"/>
      <c r="G111" s="121"/>
      <c r="H111" s="121"/>
      <c r="I111" s="122"/>
      <c r="J111" s="122"/>
      <c r="K111" s="122"/>
      <c r="L111" s="120"/>
      <c r="M111" s="123"/>
      <c r="N111" s="123"/>
      <c r="O111" s="123"/>
      <c r="P111" s="123"/>
      <c r="Q111" s="123"/>
      <c r="R111" s="123"/>
      <c r="S111" s="123"/>
      <c r="T111" s="120"/>
      <c r="U111" s="120"/>
      <c r="V111" s="120"/>
      <c r="W111" s="124"/>
      <c r="X111" s="120"/>
      <c r="Y111" s="120"/>
    </row>
    <row r="112" spans="1:25">
      <c r="A112" s="119"/>
      <c r="B112" s="120"/>
      <c r="C112" s="120"/>
      <c r="D112" s="120"/>
      <c r="E112" s="120"/>
      <c r="F112" s="121"/>
      <c r="G112" s="121"/>
      <c r="H112" s="121"/>
      <c r="I112" s="122"/>
      <c r="J112" s="122"/>
      <c r="K112" s="122"/>
      <c r="L112" s="120"/>
      <c r="M112" s="123"/>
      <c r="N112" s="123"/>
      <c r="O112" s="123"/>
      <c r="P112" s="123"/>
      <c r="Q112" s="123"/>
      <c r="R112" s="123"/>
      <c r="S112" s="123"/>
      <c r="T112" s="120"/>
      <c r="U112" s="120"/>
      <c r="V112" s="120"/>
      <c r="W112" s="124"/>
      <c r="X112" s="120"/>
      <c r="Y112" s="120"/>
    </row>
    <row r="113" spans="2:25">
      <c r="B113" s="120"/>
      <c r="C113" s="120"/>
      <c r="D113" s="120"/>
      <c r="E113" s="120"/>
      <c r="F113" s="121"/>
      <c r="G113" s="121"/>
      <c r="H113" s="121"/>
      <c r="I113" s="122"/>
      <c r="J113" s="122"/>
      <c r="K113" s="122"/>
      <c r="L113" s="120"/>
      <c r="M113" s="123"/>
      <c r="N113" s="123"/>
      <c r="O113" s="123"/>
      <c r="P113" s="123"/>
      <c r="Q113" s="123"/>
      <c r="R113" s="123"/>
      <c r="S113" s="123"/>
      <c r="T113" s="120"/>
      <c r="U113" s="120"/>
      <c r="V113" s="120"/>
      <c r="W113" s="124"/>
      <c r="X113" s="120"/>
      <c r="Y113" s="120"/>
    </row>
    <row r="114" spans="2:25">
      <c r="B114" s="120"/>
      <c r="C114" s="120"/>
      <c r="D114" s="120"/>
      <c r="E114" s="120"/>
      <c r="F114" s="121"/>
      <c r="G114" s="121"/>
      <c r="H114" s="121"/>
      <c r="I114" s="122"/>
      <c r="J114" s="122"/>
      <c r="K114" s="122"/>
      <c r="L114" s="120"/>
      <c r="M114" s="123"/>
      <c r="N114" s="123"/>
      <c r="O114" s="123"/>
      <c r="P114" s="123"/>
      <c r="Q114" s="123"/>
      <c r="R114" s="123"/>
      <c r="S114" s="123"/>
      <c r="T114" s="120"/>
      <c r="U114" s="120"/>
      <c r="V114" s="120"/>
      <c r="W114" s="124"/>
      <c r="X114" s="120"/>
      <c r="Y114" s="120"/>
    </row>
    <row r="115" spans="2:25">
      <c r="B115" s="120"/>
      <c r="C115" s="120"/>
      <c r="D115" s="120"/>
      <c r="E115" s="120"/>
      <c r="F115" s="121"/>
      <c r="G115" s="121"/>
      <c r="H115" s="121"/>
      <c r="I115" s="122"/>
      <c r="J115" s="122"/>
      <c r="K115" s="122"/>
      <c r="L115" s="120"/>
      <c r="M115" s="123"/>
      <c r="N115" s="123"/>
      <c r="O115" s="123"/>
      <c r="P115" s="123"/>
      <c r="Q115" s="123"/>
      <c r="R115" s="123"/>
      <c r="S115" s="123"/>
      <c r="T115" s="120"/>
      <c r="U115" s="120"/>
      <c r="V115" s="120"/>
      <c r="W115" s="124"/>
      <c r="X115" s="120"/>
      <c r="Y115" s="120"/>
    </row>
    <row r="116" spans="2:25">
      <c r="B116" s="120"/>
      <c r="C116" s="120"/>
      <c r="D116" s="120"/>
      <c r="E116" s="120"/>
      <c r="F116" s="121"/>
      <c r="G116" s="121"/>
      <c r="H116" s="121"/>
      <c r="I116" s="122"/>
      <c r="J116" s="122"/>
      <c r="K116" s="122"/>
      <c r="L116" s="120"/>
      <c r="M116" s="123"/>
      <c r="N116" s="123"/>
      <c r="O116" s="123"/>
      <c r="P116" s="123"/>
      <c r="Q116" s="123"/>
      <c r="R116" s="123"/>
      <c r="S116" s="123"/>
      <c r="T116" s="120"/>
      <c r="U116" s="120"/>
      <c r="V116" s="120"/>
      <c r="W116" s="124"/>
      <c r="X116" s="120"/>
      <c r="Y116" s="120"/>
    </row>
    <row r="117" spans="2:25">
      <c r="B117" s="120"/>
      <c r="C117" s="120"/>
      <c r="D117" s="120"/>
      <c r="E117" s="120"/>
      <c r="F117" s="121"/>
      <c r="G117" s="121"/>
      <c r="H117" s="121"/>
      <c r="I117" s="122"/>
      <c r="J117" s="122"/>
      <c r="K117" s="122"/>
      <c r="L117" s="120"/>
      <c r="M117" s="123"/>
      <c r="N117" s="123"/>
      <c r="O117" s="123"/>
      <c r="P117" s="123"/>
      <c r="Q117" s="123"/>
      <c r="R117" s="123"/>
      <c r="S117" s="123"/>
      <c r="T117" s="120"/>
      <c r="U117" s="120"/>
      <c r="V117" s="120"/>
      <c r="W117" s="124"/>
      <c r="X117" s="120"/>
      <c r="Y117" s="120"/>
    </row>
    <row r="118" spans="2:25">
      <c r="B118" s="120"/>
      <c r="C118" s="120"/>
      <c r="D118" s="120"/>
      <c r="E118" s="120"/>
      <c r="F118" s="121"/>
      <c r="G118" s="121"/>
      <c r="H118" s="121"/>
      <c r="I118" s="122"/>
      <c r="J118" s="122"/>
      <c r="K118" s="122"/>
      <c r="L118" s="120"/>
      <c r="M118" s="123"/>
      <c r="N118" s="123"/>
      <c r="O118" s="123"/>
      <c r="P118" s="123"/>
      <c r="Q118" s="123"/>
      <c r="R118" s="123"/>
      <c r="S118" s="123"/>
      <c r="T118" s="120"/>
      <c r="U118" s="120"/>
      <c r="V118" s="120"/>
      <c r="W118" s="124"/>
      <c r="X118" s="120"/>
      <c r="Y118" s="120"/>
    </row>
    <row r="119" spans="2:25">
      <c r="B119" s="120"/>
      <c r="C119" s="120"/>
      <c r="D119" s="120"/>
      <c r="E119" s="120"/>
      <c r="F119" s="121"/>
      <c r="G119" s="121"/>
      <c r="H119" s="121"/>
      <c r="I119" s="122"/>
      <c r="J119" s="122"/>
      <c r="K119" s="122"/>
      <c r="L119" s="120"/>
      <c r="M119" s="123"/>
      <c r="N119" s="123"/>
      <c r="O119" s="123"/>
      <c r="P119" s="123"/>
      <c r="Q119" s="123"/>
      <c r="R119" s="123"/>
      <c r="S119" s="123"/>
      <c r="T119" s="120"/>
      <c r="U119" s="120"/>
      <c r="V119" s="120"/>
      <c r="W119" s="124"/>
      <c r="X119" s="120"/>
      <c r="Y119" s="120"/>
    </row>
    <row r="120" spans="2:25">
      <c r="B120" s="120"/>
      <c r="C120" s="120"/>
      <c r="D120" s="120"/>
      <c r="E120" s="120"/>
      <c r="F120" s="121"/>
      <c r="G120" s="121"/>
      <c r="H120" s="121"/>
      <c r="I120" s="122"/>
      <c r="J120" s="122"/>
      <c r="K120" s="122"/>
      <c r="L120" s="120"/>
      <c r="M120" s="123"/>
      <c r="N120" s="123"/>
      <c r="O120" s="123"/>
      <c r="P120" s="123"/>
      <c r="Q120" s="123"/>
      <c r="R120" s="123"/>
      <c r="S120" s="123"/>
      <c r="T120" s="120"/>
      <c r="U120" s="120"/>
      <c r="V120" s="120"/>
      <c r="W120" s="124"/>
      <c r="X120" s="120"/>
      <c r="Y120" s="120"/>
    </row>
    <row r="121" spans="2:25">
      <c r="B121" s="120"/>
      <c r="C121" s="120"/>
      <c r="D121" s="120"/>
      <c r="E121" s="120"/>
      <c r="F121" s="121"/>
      <c r="G121" s="121"/>
      <c r="H121" s="121"/>
      <c r="I121" s="122"/>
      <c r="J121" s="122"/>
      <c r="K121" s="122"/>
      <c r="L121" s="120"/>
      <c r="M121" s="123"/>
      <c r="N121" s="123"/>
      <c r="O121" s="123"/>
      <c r="P121" s="123"/>
      <c r="Q121" s="123"/>
      <c r="R121" s="123"/>
      <c r="S121" s="123"/>
      <c r="T121" s="120"/>
      <c r="U121" s="120"/>
      <c r="V121" s="120"/>
      <c r="W121" s="124"/>
      <c r="X121" s="120"/>
      <c r="Y121" s="120"/>
    </row>
    <row r="122" spans="2:25">
      <c r="B122" s="120"/>
      <c r="C122" s="120"/>
      <c r="D122" s="120"/>
      <c r="E122" s="120"/>
      <c r="F122" s="121"/>
      <c r="G122" s="121"/>
      <c r="H122" s="121"/>
      <c r="I122" s="122"/>
      <c r="J122" s="122"/>
      <c r="K122" s="122"/>
      <c r="L122" s="120"/>
      <c r="M122" s="123"/>
      <c r="N122" s="123"/>
      <c r="O122" s="123"/>
      <c r="P122" s="123"/>
      <c r="Q122" s="123"/>
      <c r="R122" s="123"/>
      <c r="S122" s="123"/>
      <c r="T122" s="120"/>
      <c r="U122" s="120"/>
      <c r="V122" s="120"/>
      <c r="W122" s="124"/>
      <c r="X122" s="120"/>
      <c r="Y122" s="120"/>
    </row>
    <row r="123" spans="2:25">
      <c r="B123" s="120"/>
      <c r="C123" s="120"/>
      <c r="D123" s="120"/>
      <c r="E123" s="120"/>
      <c r="F123" s="121"/>
      <c r="G123" s="121"/>
      <c r="H123" s="121"/>
      <c r="I123" s="122"/>
      <c r="J123" s="122"/>
      <c r="K123" s="122"/>
      <c r="L123" s="120"/>
      <c r="M123" s="123"/>
      <c r="N123" s="123"/>
      <c r="O123" s="123"/>
      <c r="P123" s="123"/>
      <c r="Q123" s="123"/>
      <c r="R123" s="123"/>
      <c r="S123" s="123"/>
      <c r="T123" s="120"/>
      <c r="U123" s="120"/>
      <c r="V123" s="120"/>
      <c r="W123" s="124"/>
      <c r="X123" s="120"/>
      <c r="Y123" s="120"/>
    </row>
    <row r="124" spans="2:25">
      <c r="B124" s="120"/>
      <c r="C124" s="120"/>
      <c r="D124" s="120"/>
      <c r="E124" s="120"/>
      <c r="F124" s="121"/>
      <c r="G124" s="121"/>
      <c r="H124" s="121"/>
      <c r="I124" s="122"/>
      <c r="J124" s="122"/>
      <c r="K124" s="122"/>
      <c r="L124" s="120"/>
      <c r="M124" s="123"/>
      <c r="N124" s="123"/>
      <c r="O124" s="123"/>
      <c r="P124" s="123"/>
      <c r="Q124" s="123"/>
      <c r="R124" s="123"/>
      <c r="S124" s="123"/>
      <c r="T124" s="120"/>
      <c r="U124" s="120"/>
      <c r="V124" s="120"/>
      <c r="W124" s="124"/>
      <c r="X124" s="120"/>
      <c r="Y124" s="120"/>
    </row>
    <row r="125" spans="2:25">
      <c r="B125" s="120"/>
      <c r="C125" s="120"/>
      <c r="D125" s="120"/>
      <c r="E125" s="120"/>
      <c r="F125" s="121"/>
      <c r="G125" s="121"/>
      <c r="H125" s="121"/>
      <c r="I125" s="122"/>
      <c r="J125" s="122"/>
      <c r="K125" s="122"/>
      <c r="L125" s="120"/>
      <c r="M125" s="123"/>
      <c r="N125" s="123"/>
      <c r="O125" s="123"/>
      <c r="P125" s="123"/>
      <c r="Q125" s="123"/>
      <c r="R125" s="123"/>
      <c r="S125" s="123"/>
      <c r="T125" s="120"/>
      <c r="U125" s="120"/>
      <c r="V125" s="120"/>
      <c r="W125" s="124"/>
      <c r="X125" s="120"/>
      <c r="Y125" s="120"/>
    </row>
    <row r="126" spans="2:25">
      <c r="B126" s="120"/>
      <c r="C126" s="120"/>
      <c r="D126" s="120"/>
      <c r="E126" s="120"/>
      <c r="F126" s="121"/>
      <c r="G126" s="121"/>
      <c r="H126" s="121"/>
      <c r="I126" s="122"/>
      <c r="J126" s="122"/>
      <c r="K126" s="122"/>
      <c r="L126" s="120"/>
      <c r="M126" s="123"/>
      <c r="N126" s="123"/>
      <c r="O126" s="123"/>
      <c r="P126" s="123"/>
      <c r="Q126" s="123"/>
      <c r="R126" s="123"/>
      <c r="S126" s="123"/>
      <c r="T126" s="120"/>
      <c r="U126" s="120"/>
      <c r="V126" s="120"/>
      <c r="W126" s="124"/>
      <c r="X126" s="120"/>
      <c r="Y126" s="120"/>
    </row>
    <row r="127" spans="2:25">
      <c r="B127" s="120"/>
      <c r="C127" s="120"/>
      <c r="D127" s="120"/>
      <c r="E127" s="120"/>
      <c r="F127" s="121"/>
      <c r="G127" s="121"/>
      <c r="H127" s="121"/>
      <c r="I127" s="122"/>
      <c r="J127" s="122"/>
      <c r="K127" s="122"/>
      <c r="L127" s="120"/>
      <c r="M127" s="123"/>
      <c r="N127" s="123"/>
      <c r="O127" s="123"/>
      <c r="P127" s="123"/>
      <c r="Q127" s="123"/>
      <c r="R127" s="123"/>
      <c r="S127" s="123"/>
      <c r="T127" s="120"/>
      <c r="U127" s="120"/>
      <c r="V127" s="120"/>
      <c r="W127" s="124"/>
      <c r="X127" s="120"/>
      <c r="Y127" s="120"/>
    </row>
    <row r="128" spans="2:25">
      <c r="B128" s="120"/>
      <c r="C128" s="120"/>
      <c r="D128" s="120"/>
      <c r="E128" s="120"/>
      <c r="F128" s="121"/>
      <c r="G128" s="121"/>
      <c r="H128" s="121"/>
      <c r="I128" s="122"/>
      <c r="J128" s="122"/>
      <c r="K128" s="122"/>
      <c r="L128" s="120"/>
      <c r="M128" s="123"/>
      <c r="N128" s="123"/>
      <c r="O128" s="123"/>
      <c r="P128" s="123"/>
      <c r="Q128" s="123"/>
      <c r="R128" s="123"/>
      <c r="S128" s="123"/>
      <c r="T128" s="120"/>
      <c r="U128" s="120"/>
      <c r="V128" s="120"/>
      <c r="W128" s="124"/>
      <c r="X128" s="120"/>
      <c r="Y128" s="120"/>
    </row>
    <row r="129" spans="2:25">
      <c r="B129" s="120"/>
      <c r="C129" s="120"/>
      <c r="D129" s="120"/>
      <c r="E129" s="120"/>
      <c r="F129" s="121"/>
      <c r="G129" s="121"/>
      <c r="H129" s="121"/>
      <c r="I129" s="122"/>
      <c r="J129" s="122"/>
      <c r="K129" s="122"/>
      <c r="L129" s="120"/>
      <c r="M129" s="123"/>
      <c r="N129" s="123"/>
      <c r="O129" s="123"/>
      <c r="P129" s="123"/>
      <c r="Q129" s="123"/>
      <c r="R129" s="123"/>
      <c r="S129" s="123"/>
      <c r="T129" s="120"/>
      <c r="U129" s="120"/>
      <c r="V129" s="120"/>
      <c r="W129" s="124"/>
      <c r="X129" s="120"/>
      <c r="Y129" s="120"/>
    </row>
    <row r="130" spans="2:25">
      <c r="B130" s="120"/>
      <c r="C130" s="120"/>
      <c r="D130" s="120"/>
      <c r="E130" s="120"/>
      <c r="F130" s="121"/>
      <c r="G130" s="121"/>
      <c r="H130" s="121"/>
      <c r="I130" s="122"/>
      <c r="J130" s="122"/>
      <c r="K130" s="122"/>
      <c r="L130" s="120"/>
      <c r="M130" s="123"/>
      <c r="N130" s="123"/>
      <c r="O130" s="123"/>
      <c r="P130" s="123"/>
      <c r="Q130" s="123"/>
      <c r="R130" s="123"/>
      <c r="S130" s="123"/>
      <c r="T130" s="120"/>
      <c r="U130" s="120"/>
      <c r="V130" s="120"/>
      <c r="W130" s="124"/>
      <c r="X130" s="120"/>
      <c r="Y130" s="120"/>
    </row>
    <row r="131" spans="2:25">
      <c r="B131" s="120"/>
      <c r="C131" s="120"/>
      <c r="D131" s="120"/>
      <c r="E131" s="120"/>
      <c r="F131" s="121"/>
      <c r="G131" s="121"/>
      <c r="H131" s="121"/>
      <c r="I131" s="122"/>
      <c r="J131" s="122"/>
      <c r="K131" s="122"/>
      <c r="L131" s="120"/>
      <c r="M131" s="123"/>
      <c r="N131" s="123"/>
      <c r="O131" s="123"/>
      <c r="P131" s="123"/>
      <c r="Q131" s="123"/>
      <c r="R131" s="123"/>
      <c r="S131" s="123"/>
      <c r="T131" s="120"/>
      <c r="U131" s="120"/>
      <c r="V131" s="120"/>
      <c r="W131" s="124"/>
      <c r="X131" s="120"/>
      <c r="Y131" s="120"/>
    </row>
    <row r="132" spans="2:25">
      <c r="B132" s="120"/>
      <c r="C132" s="120"/>
      <c r="D132" s="120"/>
      <c r="E132" s="120"/>
      <c r="F132" s="121"/>
      <c r="G132" s="121"/>
      <c r="H132" s="121"/>
      <c r="I132" s="122"/>
      <c r="J132" s="122"/>
      <c r="K132" s="122"/>
      <c r="L132" s="120"/>
      <c r="M132" s="123"/>
      <c r="N132" s="123"/>
      <c r="O132" s="123"/>
      <c r="P132" s="123"/>
      <c r="Q132" s="123"/>
      <c r="R132" s="123"/>
      <c r="S132" s="123"/>
      <c r="T132" s="120"/>
      <c r="U132" s="120"/>
      <c r="V132" s="120"/>
      <c r="W132" s="124"/>
      <c r="X132" s="120"/>
      <c r="Y132" s="120"/>
    </row>
    <row r="133" spans="2:25">
      <c r="B133" s="120"/>
      <c r="C133" s="120"/>
      <c r="D133" s="120"/>
      <c r="E133" s="120"/>
      <c r="F133" s="121"/>
      <c r="G133" s="121"/>
      <c r="H133" s="121"/>
      <c r="I133" s="122"/>
      <c r="J133" s="122"/>
      <c r="K133" s="122"/>
      <c r="L133" s="120"/>
      <c r="M133" s="123"/>
      <c r="N133" s="123"/>
      <c r="O133" s="123"/>
      <c r="P133" s="123"/>
      <c r="Q133" s="123"/>
      <c r="R133" s="123"/>
      <c r="S133" s="123"/>
      <c r="T133" s="120"/>
      <c r="U133" s="120"/>
      <c r="V133" s="120"/>
      <c r="W133" s="124"/>
      <c r="X133" s="120"/>
      <c r="Y133" s="120"/>
    </row>
    <row r="134" spans="2:25">
      <c r="B134" s="120"/>
      <c r="C134" s="120"/>
      <c r="D134" s="120"/>
      <c r="E134" s="120"/>
      <c r="F134" s="121"/>
      <c r="G134" s="121"/>
      <c r="H134" s="121"/>
      <c r="I134" s="122"/>
      <c r="J134" s="122"/>
      <c r="K134" s="122"/>
      <c r="L134" s="120"/>
      <c r="M134" s="123"/>
      <c r="N134" s="123"/>
      <c r="O134" s="123"/>
      <c r="P134" s="123"/>
      <c r="Q134" s="123"/>
      <c r="R134" s="123"/>
      <c r="S134" s="123"/>
      <c r="T134" s="120"/>
      <c r="U134" s="120"/>
      <c r="V134" s="120"/>
      <c r="W134" s="124"/>
      <c r="X134" s="120"/>
      <c r="Y134" s="120"/>
    </row>
    <row r="135" spans="2:25">
      <c r="B135" s="120"/>
      <c r="C135" s="120"/>
      <c r="D135" s="120"/>
      <c r="E135" s="120"/>
      <c r="F135" s="121"/>
      <c r="G135" s="121"/>
      <c r="H135" s="121"/>
      <c r="I135" s="122"/>
      <c r="J135" s="122"/>
      <c r="K135" s="122"/>
      <c r="L135" s="120"/>
      <c r="M135" s="123"/>
      <c r="N135" s="123"/>
      <c r="O135" s="123"/>
      <c r="P135" s="123"/>
      <c r="Q135" s="123"/>
      <c r="R135" s="123"/>
      <c r="S135" s="123"/>
      <c r="T135" s="120"/>
      <c r="U135" s="120"/>
      <c r="V135" s="120"/>
      <c r="W135" s="124"/>
      <c r="X135" s="120"/>
      <c r="Y135" s="120"/>
    </row>
    <row r="136" spans="2:25">
      <c r="B136" s="120"/>
      <c r="C136" s="120"/>
      <c r="D136" s="120"/>
      <c r="E136" s="120"/>
      <c r="F136" s="121"/>
      <c r="G136" s="121"/>
      <c r="H136" s="121"/>
      <c r="I136" s="122"/>
      <c r="J136" s="122"/>
      <c r="K136" s="122"/>
      <c r="L136" s="120"/>
      <c r="M136" s="123"/>
      <c r="N136" s="123"/>
      <c r="O136" s="123"/>
      <c r="P136" s="123"/>
      <c r="Q136" s="123"/>
      <c r="R136" s="123"/>
      <c r="S136" s="123"/>
      <c r="T136" s="120"/>
      <c r="U136" s="120"/>
      <c r="V136" s="120"/>
      <c r="W136" s="124"/>
      <c r="X136" s="120"/>
      <c r="Y136" s="120"/>
    </row>
    <row r="137" spans="2:25">
      <c r="B137" s="120"/>
      <c r="C137" s="120"/>
      <c r="D137" s="120"/>
      <c r="E137" s="120"/>
      <c r="F137" s="121"/>
      <c r="G137" s="121"/>
      <c r="H137" s="121"/>
      <c r="I137" s="122"/>
      <c r="J137" s="122"/>
      <c r="K137" s="122"/>
      <c r="L137" s="120"/>
      <c r="M137" s="123"/>
      <c r="N137" s="123"/>
      <c r="O137" s="123"/>
      <c r="P137" s="123"/>
      <c r="Q137" s="123"/>
      <c r="R137" s="123"/>
      <c r="S137" s="123"/>
      <c r="T137" s="120"/>
      <c r="U137" s="120"/>
      <c r="V137" s="120"/>
      <c r="W137" s="124"/>
      <c r="X137" s="120"/>
      <c r="Y137" s="120"/>
    </row>
    <row r="138" spans="2:25">
      <c r="B138" s="120"/>
      <c r="C138" s="120"/>
      <c r="D138" s="120"/>
      <c r="E138" s="120"/>
      <c r="F138" s="121"/>
      <c r="G138" s="121"/>
      <c r="H138" s="121"/>
      <c r="I138" s="122"/>
      <c r="J138" s="122"/>
      <c r="K138" s="122"/>
      <c r="L138" s="120"/>
      <c r="M138" s="123"/>
      <c r="N138" s="123"/>
      <c r="O138" s="123"/>
      <c r="P138" s="123"/>
      <c r="Q138" s="123"/>
      <c r="R138" s="123"/>
      <c r="S138" s="123"/>
      <c r="T138" s="120"/>
      <c r="U138" s="120"/>
      <c r="V138" s="120"/>
      <c r="W138" s="124"/>
      <c r="X138" s="120"/>
      <c r="Y138" s="120"/>
    </row>
    <row r="139" spans="2:25">
      <c r="B139" s="120"/>
      <c r="C139" s="120"/>
      <c r="D139" s="120"/>
      <c r="E139" s="120"/>
      <c r="F139" s="121"/>
      <c r="G139" s="121"/>
      <c r="H139" s="121"/>
      <c r="I139" s="122"/>
      <c r="J139" s="122"/>
      <c r="K139" s="122"/>
      <c r="L139" s="120"/>
      <c r="M139" s="123"/>
      <c r="N139" s="123"/>
      <c r="O139" s="123"/>
      <c r="P139" s="123"/>
      <c r="Q139" s="123"/>
      <c r="R139" s="123"/>
      <c r="S139" s="123"/>
      <c r="T139" s="120"/>
      <c r="U139" s="120"/>
      <c r="V139" s="120"/>
      <c r="W139" s="124"/>
      <c r="X139" s="120"/>
      <c r="Y139" s="120"/>
    </row>
    <row r="140" spans="2:25">
      <c r="B140" s="120"/>
      <c r="C140" s="120"/>
      <c r="D140" s="120"/>
      <c r="E140" s="120"/>
      <c r="F140" s="121"/>
      <c r="G140" s="121"/>
      <c r="H140" s="121"/>
      <c r="I140" s="122"/>
      <c r="J140" s="122"/>
      <c r="K140" s="122"/>
      <c r="L140" s="120"/>
      <c r="M140" s="123"/>
      <c r="N140" s="123"/>
      <c r="O140" s="123"/>
      <c r="P140" s="123"/>
      <c r="Q140" s="123"/>
      <c r="R140" s="123"/>
      <c r="S140" s="123"/>
      <c r="T140" s="120"/>
      <c r="U140" s="120"/>
      <c r="V140" s="120"/>
      <c r="W140" s="124"/>
      <c r="X140" s="120"/>
      <c r="Y140" s="120"/>
    </row>
    <row r="141" spans="2:25">
      <c r="B141" s="120"/>
      <c r="C141" s="120"/>
      <c r="D141" s="120"/>
      <c r="E141" s="120"/>
      <c r="F141" s="121"/>
      <c r="G141" s="121"/>
      <c r="H141" s="121"/>
      <c r="I141" s="122"/>
      <c r="J141" s="122"/>
      <c r="K141" s="122"/>
      <c r="L141" s="120"/>
      <c r="M141" s="123"/>
      <c r="N141" s="123"/>
      <c r="O141" s="123"/>
      <c r="P141" s="123"/>
      <c r="Q141" s="123"/>
      <c r="R141" s="123"/>
      <c r="S141" s="123"/>
      <c r="T141" s="120"/>
      <c r="U141" s="120"/>
      <c r="V141" s="120"/>
      <c r="W141" s="124"/>
      <c r="X141" s="120"/>
      <c r="Y141" s="120"/>
    </row>
    <row r="142" spans="2:25">
      <c r="B142" s="120"/>
      <c r="C142" s="120"/>
      <c r="D142" s="120"/>
      <c r="E142" s="120"/>
      <c r="F142" s="121"/>
      <c r="G142" s="121"/>
      <c r="H142" s="121"/>
      <c r="I142" s="122"/>
      <c r="J142" s="122"/>
      <c r="K142" s="122"/>
      <c r="L142" s="120"/>
      <c r="M142" s="123"/>
      <c r="N142" s="123"/>
      <c r="O142" s="123"/>
      <c r="P142" s="123"/>
      <c r="Q142" s="123"/>
      <c r="R142" s="123"/>
      <c r="S142" s="123"/>
      <c r="T142" s="120"/>
      <c r="U142" s="120"/>
      <c r="V142" s="120"/>
      <c r="W142" s="124"/>
      <c r="X142" s="120"/>
      <c r="Y142" s="120"/>
    </row>
    <row r="143" spans="2:25">
      <c r="B143" s="120"/>
      <c r="C143" s="120"/>
      <c r="D143" s="120"/>
      <c r="E143" s="120"/>
      <c r="F143" s="121"/>
      <c r="G143" s="121"/>
      <c r="H143" s="121"/>
      <c r="I143" s="122"/>
      <c r="J143" s="122"/>
      <c r="K143" s="122"/>
      <c r="L143" s="120"/>
      <c r="M143" s="123"/>
      <c r="N143" s="123"/>
      <c r="O143" s="123"/>
      <c r="P143" s="123"/>
      <c r="Q143" s="123"/>
      <c r="R143" s="123"/>
      <c r="S143" s="123"/>
      <c r="T143" s="120"/>
      <c r="U143" s="120"/>
      <c r="V143" s="120"/>
      <c r="W143" s="124"/>
      <c r="X143" s="120"/>
      <c r="Y143" s="120"/>
    </row>
    <row r="144" spans="2:25">
      <c r="B144" s="120"/>
      <c r="C144" s="120"/>
      <c r="D144" s="120"/>
      <c r="E144" s="120"/>
      <c r="F144" s="121"/>
      <c r="G144" s="121"/>
      <c r="H144" s="121"/>
      <c r="I144" s="122"/>
      <c r="J144" s="122"/>
      <c r="K144" s="122"/>
      <c r="L144" s="120"/>
      <c r="M144" s="123"/>
      <c r="N144" s="123"/>
      <c r="O144" s="123"/>
      <c r="P144" s="123"/>
      <c r="Q144" s="123"/>
      <c r="R144" s="123"/>
      <c r="S144" s="123"/>
      <c r="T144" s="120"/>
      <c r="U144" s="120"/>
      <c r="V144" s="120"/>
      <c r="W144" s="124"/>
      <c r="X144" s="120"/>
      <c r="Y144" s="120"/>
    </row>
    <row r="145" spans="2:25">
      <c r="B145" s="120"/>
      <c r="C145" s="120"/>
      <c r="D145" s="120"/>
      <c r="E145" s="120"/>
      <c r="F145" s="121"/>
      <c r="G145" s="121"/>
      <c r="H145" s="121"/>
      <c r="I145" s="122"/>
      <c r="J145" s="122"/>
      <c r="K145" s="122"/>
      <c r="L145" s="120"/>
      <c r="M145" s="123"/>
      <c r="N145" s="123"/>
      <c r="O145" s="123"/>
      <c r="P145" s="123"/>
      <c r="Q145" s="123"/>
      <c r="R145" s="123"/>
      <c r="S145" s="123"/>
      <c r="T145" s="120"/>
      <c r="U145" s="120"/>
      <c r="V145" s="120"/>
      <c r="W145" s="124"/>
      <c r="X145" s="120"/>
      <c r="Y145" s="120"/>
    </row>
    <row r="146" spans="2:25">
      <c r="B146" s="120"/>
      <c r="C146" s="120"/>
      <c r="D146" s="120"/>
      <c r="E146" s="120"/>
      <c r="F146" s="121"/>
      <c r="G146" s="121"/>
      <c r="H146" s="121"/>
      <c r="I146" s="122"/>
      <c r="J146" s="122"/>
      <c r="K146" s="122"/>
      <c r="L146" s="120"/>
      <c r="M146" s="123"/>
      <c r="N146" s="123"/>
      <c r="O146" s="123"/>
      <c r="P146" s="123"/>
      <c r="Q146" s="123"/>
      <c r="R146" s="123"/>
      <c r="S146" s="123"/>
      <c r="T146" s="120"/>
      <c r="U146" s="120"/>
      <c r="V146" s="120"/>
      <c r="W146" s="124"/>
      <c r="X146" s="120"/>
      <c r="Y146" s="120"/>
    </row>
    <row r="147" spans="2:25">
      <c r="B147" s="120"/>
      <c r="C147" s="120"/>
      <c r="D147" s="120"/>
      <c r="E147" s="120"/>
      <c r="F147" s="121"/>
      <c r="G147" s="121"/>
      <c r="H147" s="121"/>
      <c r="I147" s="122"/>
      <c r="J147" s="122"/>
      <c r="K147" s="122"/>
      <c r="L147" s="120"/>
      <c r="M147" s="123"/>
      <c r="N147" s="123"/>
      <c r="O147" s="123"/>
      <c r="P147" s="123"/>
      <c r="Q147" s="123"/>
      <c r="R147" s="123"/>
      <c r="S147" s="123"/>
      <c r="T147" s="120"/>
      <c r="U147" s="120"/>
      <c r="V147" s="120"/>
      <c r="W147" s="124"/>
      <c r="X147" s="120"/>
      <c r="Y147" s="120"/>
    </row>
    <row r="148" spans="2:25">
      <c r="B148" s="120"/>
      <c r="C148" s="120"/>
      <c r="D148" s="120"/>
      <c r="E148" s="120"/>
      <c r="F148" s="121"/>
      <c r="G148" s="121"/>
      <c r="H148" s="121"/>
      <c r="I148" s="122"/>
      <c r="J148" s="122"/>
      <c r="K148" s="122"/>
      <c r="L148" s="120"/>
      <c r="M148" s="123"/>
      <c r="N148" s="123"/>
      <c r="O148" s="123"/>
      <c r="P148" s="123"/>
      <c r="Q148" s="123"/>
      <c r="R148" s="123"/>
      <c r="S148" s="123"/>
      <c r="T148" s="120"/>
      <c r="U148" s="120"/>
      <c r="V148" s="120"/>
      <c r="W148" s="124"/>
      <c r="X148" s="120"/>
      <c r="Y148" s="120"/>
    </row>
    <row r="149" spans="2:25">
      <c r="B149" s="120"/>
      <c r="C149" s="120"/>
      <c r="D149" s="120"/>
      <c r="E149" s="120"/>
      <c r="F149" s="121"/>
      <c r="G149" s="121"/>
      <c r="H149" s="121"/>
      <c r="I149" s="122"/>
      <c r="J149" s="122"/>
      <c r="K149" s="122"/>
      <c r="L149" s="120"/>
      <c r="M149" s="123"/>
      <c r="N149" s="123"/>
      <c r="O149" s="123"/>
      <c r="P149" s="123"/>
      <c r="Q149" s="123"/>
      <c r="R149" s="123"/>
      <c r="S149" s="123"/>
      <c r="T149" s="120"/>
      <c r="U149" s="120"/>
      <c r="V149" s="120"/>
      <c r="W149" s="124"/>
      <c r="X149" s="120"/>
      <c r="Y149" s="120"/>
    </row>
    <row r="150" spans="2:25">
      <c r="B150" s="120"/>
      <c r="C150" s="120"/>
      <c r="D150" s="120"/>
      <c r="E150" s="120"/>
      <c r="F150" s="121"/>
      <c r="G150" s="121"/>
      <c r="H150" s="121"/>
      <c r="I150" s="122"/>
      <c r="J150" s="122"/>
      <c r="K150" s="122"/>
      <c r="L150" s="120"/>
      <c r="M150" s="123"/>
      <c r="N150" s="123"/>
      <c r="O150" s="123"/>
      <c r="P150" s="123"/>
      <c r="Q150" s="123"/>
      <c r="R150" s="123"/>
      <c r="S150" s="123"/>
      <c r="T150" s="120"/>
      <c r="U150" s="120"/>
      <c r="V150" s="120"/>
      <c r="W150" s="124"/>
      <c r="X150" s="120"/>
      <c r="Y150" s="120"/>
    </row>
    <row r="151" spans="2:25">
      <c r="B151" s="120"/>
      <c r="C151" s="120"/>
      <c r="D151" s="120"/>
      <c r="E151" s="120"/>
      <c r="F151" s="121"/>
      <c r="G151" s="121"/>
      <c r="H151" s="121"/>
      <c r="I151" s="122"/>
      <c r="J151" s="122"/>
      <c r="K151" s="122"/>
      <c r="L151" s="120"/>
      <c r="M151" s="123"/>
      <c r="N151" s="123"/>
      <c r="O151" s="123"/>
      <c r="P151" s="123"/>
      <c r="Q151" s="123"/>
      <c r="R151" s="123"/>
      <c r="S151" s="123"/>
      <c r="T151" s="120"/>
      <c r="U151" s="120"/>
      <c r="V151" s="120"/>
      <c r="W151" s="124"/>
      <c r="X151" s="120"/>
      <c r="Y151" s="120"/>
    </row>
    <row r="152" spans="2:25">
      <c r="B152" s="120"/>
      <c r="C152" s="120"/>
      <c r="D152" s="120"/>
      <c r="E152" s="120"/>
      <c r="F152" s="121"/>
      <c r="G152" s="121"/>
      <c r="H152" s="121"/>
      <c r="I152" s="122"/>
      <c r="J152" s="122"/>
      <c r="K152" s="122"/>
      <c r="L152" s="120"/>
      <c r="M152" s="123"/>
      <c r="N152" s="123"/>
      <c r="O152" s="123"/>
      <c r="P152" s="123"/>
      <c r="Q152" s="123"/>
      <c r="R152" s="123"/>
      <c r="S152" s="123"/>
      <c r="T152" s="120"/>
      <c r="U152" s="120"/>
      <c r="V152" s="120"/>
      <c r="W152" s="124"/>
      <c r="X152" s="120"/>
      <c r="Y152" s="120"/>
    </row>
    <row r="153" spans="2:25">
      <c r="B153" s="120"/>
      <c r="C153" s="120"/>
      <c r="D153" s="120"/>
      <c r="E153" s="120"/>
      <c r="F153" s="121"/>
      <c r="G153" s="121"/>
      <c r="H153" s="121"/>
      <c r="I153" s="122"/>
      <c r="J153" s="122"/>
      <c r="K153" s="122"/>
      <c r="L153" s="120"/>
      <c r="M153" s="123"/>
      <c r="N153" s="123"/>
      <c r="O153" s="123"/>
      <c r="P153" s="123"/>
      <c r="Q153" s="123"/>
      <c r="R153" s="123"/>
      <c r="S153" s="123"/>
      <c r="T153" s="120"/>
      <c r="U153" s="120"/>
      <c r="V153" s="120"/>
      <c r="W153" s="124"/>
      <c r="X153" s="120"/>
      <c r="Y153" s="120"/>
    </row>
    <row r="154" spans="2:25">
      <c r="B154" s="120"/>
      <c r="C154" s="120"/>
      <c r="D154" s="120"/>
      <c r="E154" s="120"/>
      <c r="F154" s="121"/>
      <c r="G154" s="121"/>
      <c r="H154" s="121"/>
      <c r="I154" s="122"/>
      <c r="J154" s="122"/>
      <c r="K154" s="122"/>
      <c r="L154" s="120"/>
      <c r="M154" s="123"/>
      <c r="N154" s="123"/>
      <c r="O154" s="123"/>
      <c r="P154" s="123"/>
      <c r="Q154" s="123"/>
      <c r="R154" s="123"/>
      <c r="S154" s="123"/>
      <c r="T154" s="120"/>
      <c r="U154" s="120"/>
      <c r="V154" s="120"/>
      <c r="W154" s="124"/>
      <c r="X154" s="120"/>
      <c r="Y154" s="120"/>
    </row>
    <row r="155" spans="2:25">
      <c r="B155" s="120"/>
      <c r="C155" s="120"/>
      <c r="D155" s="120"/>
      <c r="E155" s="120"/>
      <c r="F155" s="121"/>
      <c r="G155" s="121"/>
      <c r="H155" s="121"/>
      <c r="I155" s="122"/>
      <c r="J155" s="122"/>
      <c r="K155" s="122"/>
      <c r="L155" s="120"/>
      <c r="M155" s="123"/>
      <c r="N155" s="123"/>
      <c r="O155" s="123"/>
      <c r="P155" s="123"/>
      <c r="Q155" s="123"/>
      <c r="R155" s="123"/>
      <c r="S155" s="123"/>
      <c r="T155" s="120"/>
      <c r="U155" s="120"/>
      <c r="V155" s="120"/>
      <c r="W155" s="124"/>
      <c r="X155" s="120"/>
      <c r="Y155" s="120"/>
    </row>
    <row r="156" spans="2:25">
      <c r="B156" s="120"/>
      <c r="C156" s="120"/>
      <c r="D156" s="120"/>
      <c r="E156" s="120"/>
      <c r="F156" s="121"/>
      <c r="G156" s="121"/>
      <c r="H156" s="121"/>
      <c r="I156" s="122"/>
      <c r="J156" s="122"/>
      <c r="K156" s="122"/>
      <c r="L156" s="120"/>
      <c r="M156" s="123"/>
      <c r="N156" s="123"/>
      <c r="O156" s="123"/>
      <c r="P156" s="123"/>
      <c r="Q156" s="123"/>
      <c r="R156" s="123"/>
      <c r="S156" s="123"/>
      <c r="T156" s="120"/>
      <c r="U156" s="120"/>
      <c r="V156" s="120"/>
      <c r="W156" s="124"/>
      <c r="X156" s="120"/>
      <c r="Y156" s="120"/>
    </row>
    <row r="157" spans="2:25">
      <c r="B157" s="120"/>
      <c r="C157" s="120"/>
      <c r="D157" s="120"/>
      <c r="E157" s="120"/>
      <c r="F157" s="121"/>
      <c r="G157" s="121"/>
      <c r="H157" s="121"/>
      <c r="I157" s="122"/>
      <c r="J157" s="122"/>
      <c r="K157" s="122"/>
      <c r="L157" s="120"/>
      <c r="M157" s="123"/>
      <c r="N157" s="123"/>
      <c r="O157" s="123"/>
      <c r="P157" s="123"/>
      <c r="Q157" s="123"/>
      <c r="R157" s="123"/>
      <c r="S157" s="123"/>
      <c r="T157" s="120"/>
      <c r="U157" s="120"/>
      <c r="V157" s="120"/>
      <c r="W157" s="124"/>
      <c r="X157" s="120"/>
      <c r="Y157" s="120"/>
    </row>
    <row r="158" spans="2:25">
      <c r="B158" s="120"/>
      <c r="C158" s="120"/>
      <c r="D158" s="120"/>
      <c r="E158" s="120"/>
      <c r="F158" s="121"/>
      <c r="G158" s="121"/>
      <c r="H158" s="121"/>
      <c r="I158" s="122"/>
      <c r="J158" s="122"/>
      <c r="K158" s="122"/>
      <c r="L158" s="120"/>
      <c r="M158" s="123"/>
      <c r="N158" s="123"/>
      <c r="O158" s="123"/>
      <c r="P158" s="123"/>
      <c r="Q158" s="123"/>
      <c r="R158" s="123"/>
      <c r="S158" s="123"/>
      <c r="T158" s="120"/>
      <c r="U158" s="120"/>
      <c r="V158" s="120"/>
      <c r="W158" s="124"/>
      <c r="X158" s="120"/>
      <c r="Y158" s="120"/>
    </row>
    <row r="159" spans="2:25">
      <c r="B159" s="120"/>
      <c r="C159" s="120"/>
      <c r="D159" s="120"/>
      <c r="E159" s="120"/>
      <c r="F159" s="121"/>
      <c r="G159" s="121"/>
      <c r="H159" s="121"/>
      <c r="I159" s="122"/>
      <c r="J159" s="122"/>
      <c r="K159" s="122"/>
      <c r="L159" s="120"/>
      <c r="M159" s="123"/>
      <c r="N159" s="123"/>
      <c r="O159" s="123"/>
      <c r="P159" s="123"/>
      <c r="Q159" s="123"/>
      <c r="R159" s="123"/>
      <c r="S159" s="123"/>
      <c r="T159" s="120"/>
      <c r="U159" s="120"/>
      <c r="V159" s="120"/>
      <c r="W159" s="124"/>
      <c r="X159" s="120"/>
      <c r="Y159" s="120"/>
    </row>
    <row r="160" spans="2:25">
      <c r="B160" s="120"/>
      <c r="C160" s="120"/>
      <c r="D160" s="120"/>
      <c r="E160" s="120"/>
      <c r="F160" s="121"/>
      <c r="G160" s="121"/>
      <c r="H160" s="121"/>
      <c r="I160" s="122"/>
      <c r="J160" s="122"/>
      <c r="K160" s="122"/>
      <c r="L160" s="120"/>
      <c r="M160" s="123"/>
      <c r="N160" s="123"/>
      <c r="O160" s="123"/>
      <c r="P160" s="123"/>
      <c r="Q160" s="123"/>
      <c r="R160" s="123"/>
      <c r="S160" s="123"/>
      <c r="T160" s="120"/>
      <c r="U160" s="120"/>
      <c r="V160" s="120"/>
      <c r="W160" s="124"/>
      <c r="X160" s="120"/>
      <c r="Y160" s="120"/>
    </row>
    <row r="161" spans="2:25">
      <c r="B161" s="120"/>
      <c r="C161" s="120"/>
      <c r="D161" s="120"/>
      <c r="E161" s="120"/>
      <c r="F161" s="121"/>
      <c r="G161" s="121"/>
      <c r="H161" s="121"/>
      <c r="I161" s="122"/>
      <c r="J161" s="122"/>
      <c r="K161" s="122"/>
      <c r="L161" s="120"/>
      <c r="M161" s="123"/>
      <c r="N161" s="123"/>
      <c r="O161" s="123"/>
      <c r="P161" s="123"/>
      <c r="Q161" s="123"/>
      <c r="R161" s="123"/>
      <c r="S161" s="123"/>
      <c r="T161" s="120"/>
      <c r="U161" s="120"/>
      <c r="V161" s="120"/>
      <c r="W161" s="124"/>
      <c r="X161" s="120"/>
      <c r="Y161" s="120"/>
    </row>
    <row r="162" spans="2:25">
      <c r="B162" s="120"/>
      <c r="C162" s="120"/>
      <c r="D162" s="120"/>
      <c r="E162" s="120"/>
      <c r="F162" s="121"/>
      <c r="G162" s="121"/>
      <c r="H162" s="121"/>
      <c r="I162" s="122"/>
      <c r="J162" s="122"/>
      <c r="K162" s="122"/>
      <c r="L162" s="120"/>
      <c r="M162" s="123"/>
      <c r="N162" s="123"/>
      <c r="O162" s="123"/>
      <c r="P162" s="123"/>
      <c r="Q162" s="123"/>
      <c r="R162" s="123"/>
      <c r="S162" s="123"/>
      <c r="T162" s="120"/>
      <c r="U162" s="120"/>
      <c r="V162" s="120"/>
      <c r="W162" s="124"/>
      <c r="X162" s="120"/>
      <c r="Y162" s="120"/>
    </row>
    <row r="163" spans="2:25">
      <c r="B163" s="120"/>
      <c r="C163" s="120"/>
      <c r="D163" s="120"/>
      <c r="E163" s="120"/>
      <c r="F163" s="121"/>
      <c r="G163" s="121"/>
      <c r="H163" s="121"/>
      <c r="I163" s="122"/>
      <c r="J163" s="122"/>
      <c r="K163" s="122"/>
      <c r="L163" s="120"/>
      <c r="M163" s="123"/>
      <c r="N163" s="123"/>
      <c r="O163" s="123"/>
      <c r="P163" s="123"/>
      <c r="Q163" s="123"/>
      <c r="R163" s="123"/>
      <c r="S163" s="123"/>
      <c r="T163" s="120"/>
      <c r="U163" s="120"/>
      <c r="V163" s="120"/>
      <c r="W163" s="124"/>
      <c r="X163" s="120"/>
      <c r="Y163" s="120"/>
    </row>
    <row r="164" spans="2:25">
      <c r="B164" s="120"/>
      <c r="C164" s="120"/>
      <c r="D164" s="120"/>
      <c r="E164" s="120"/>
      <c r="F164" s="121"/>
      <c r="G164" s="121"/>
      <c r="H164" s="121"/>
      <c r="I164" s="122"/>
      <c r="J164" s="122"/>
      <c r="K164" s="122"/>
      <c r="L164" s="120"/>
      <c r="M164" s="123"/>
      <c r="N164" s="123"/>
      <c r="O164" s="123"/>
      <c r="P164" s="123"/>
      <c r="Q164" s="123"/>
      <c r="R164" s="123"/>
      <c r="S164" s="123"/>
      <c r="T164" s="120"/>
      <c r="U164" s="120"/>
      <c r="V164" s="120"/>
      <c r="W164" s="124"/>
      <c r="X164" s="120"/>
      <c r="Y164" s="120"/>
    </row>
    <row r="165" spans="2:25">
      <c r="B165" s="120"/>
      <c r="C165" s="120"/>
      <c r="D165" s="120"/>
      <c r="E165" s="120"/>
      <c r="F165" s="121"/>
      <c r="G165" s="121"/>
      <c r="H165" s="121"/>
      <c r="I165" s="122"/>
      <c r="J165" s="122"/>
      <c r="K165" s="122"/>
      <c r="L165" s="120"/>
      <c r="M165" s="123"/>
      <c r="N165" s="123"/>
      <c r="O165" s="123"/>
      <c r="P165" s="123"/>
      <c r="Q165" s="123"/>
      <c r="R165" s="123"/>
      <c r="S165" s="123"/>
      <c r="T165" s="120"/>
      <c r="U165" s="120"/>
      <c r="V165" s="120"/>
      <c r="W165" s="124"/>
      <c r="X165" s="120"/>
      <c r="Y165" s="120"/>
    </row>
    <row r="166" spans="2:25">
      <c r="B166" s="120"/>
      <c r="C166" s="120"/>
      <c r="D166" s="120"/>
      <c r="E166" s="120"/>
      <c r="F166" s="121"/>
      <c r="G166" s="121"/>
      <c r="H166" s="121"/>
      <c r="I166" s="122"/>
      <c r="J166" s="122"/>
      <c r="K166" s="122"/>
      <c r="L166" s="120"/>
      <c r="M166" s="123"/>
      <c r="N166" s="123"/>
      <c r="O166" s="123"/>
      <c r="P166" s="123"/>
      <c r="Q166" s="123"/>
      <c r="R166" s="123"/>
      <c r="S166" s="123"/>
      <c r="T166" s="120"/>
      <c r="U166" s="120"/>
      <c r="V166" s="120"/>
      <c r="W166" s="124"/>
      <c r="X166" s="120"/>
      <c r="Y166" s="120"/>
    </row>
    <row r="167" spans="2:25">
      <c r="B167" s="120"/>
      <c r="C167" s="120"/>
      <c r="D167" s="120"/>
      <c r="E167" s="120"/>
      <c r="F167" s="121"/>
      <c r="G167" s="121"/>
      <c r="H167" s="121"/>
      <c r="I167" s="122"/>
      <c r="J167" s="122"/>
      <c r="K167" s="122"/>
      <c r="L167" s="120"/>
      <c r="M167" s="123"/>
      <c r="N167" s="123"/>
      <c r="O167" s="123"/>
      <c r="P167" s="123"/>
      <c r="Q167" s="123"/>
      <c r="R167" s="123"/>
      <c r="S167" s="123"/>
      <c r="T167" s="120"/>
      <c r="U167" s="120"/>
      <c r="V167" s="120"/>
      <c r="W167" s="124"/>
      <c r="X167" s="120"/>
      <c r="Y167" s="120"/>
    </row>
    <row r="168" spans="2:25">
      <c r="B168" s="120"/>
      <c r="C168" s="120"/>
      <c r="D168" s="120"/>
      <c r="E168" s="120"/>
      <c r="F168" s="121"/>
      <c r="G168" s="121"/>
      <c r="H168" s="121"/>
      <c r="I168" s="122"/>
      <c r="J168" s="122"/>
      <c r="K168" s="122"/>
      <c r="L168" s="120"/>
      <c r="M168" s="123"/>
      <c r="N168" s="123"/>
      <c r="O168" s="123"/>
      <c r="P168" s="123"/>
      <c r="Q168" s="123"/>
      <c r="R168" s="123"/>
      <c r="S168" s="123"/>
      <c r="T168" s="120"/>
      <c r="U168" s="120"/>
      <c r="V168" s="120"/>
      <c r="W168" s="124"/>
      <c r="X168" s="120"/>
      <c r="Y168" s="120"/>
    </row>
    <row r="169" spans="2:25">
      <c r="B169" s="120"/>
      <c r="C169" s="120"/>
      <c r="D169" s="120"/>
      <c r="E169" s="120"/>
      <c r="F169" s="121"/>
      <c r="G169" s="121"/>
      <c r="H169" s="121"/>
      <c r="I169" s="122"/>
      <c r="J169" s="122"/>
      <c r="K169" s="122"/>
      <c r="L169" s="120"/>
      <c r="M169" s="123"/>
      <c r="N169" s="123"/>
      <c r="O169" s="123"/>
      <c r="P169" s="123"/>
      <c r="Q169" s="123"/>
      <c r="R169" s="123"/>
      <c r="S169" s="123"/>
      <c r="T169" s="120"/>
      <c r="U169" s="120"/>
      <c r="V169" s="120"/>
      <c r="W169" s="124"/>
      <c r="X169" s="120"/>
      <c r="Y169" s="120"/>
    </row>
    <row r="170" spans="2:25">
      <c r="B170" s="120"/>
      <c r="C170" s="120"/>
      <c r="D170" s="120"/>
      <c r="E170" s="120"/>
      <c r="F170" s="121"/>
      <c r="G170" s="121"/>
      <c r="H170" s="121"/>
      <c r="I170" s="122"/>
      <c r="J170" s="122"/>
      <c r="K170" s="122"/>
      <c r="L170" s="120"/>
      <c r="M170" s="123"/>
      <c r="N170" s="123"/>
      <c r="O170" s="123"/>
      <c r="P170" s="123"/>
      <c r="Q170" s="123"/>
      <c r="R170" s="123"/>
      <c r="S170" s="123"/>
      <c r="T170" s="120"/>
      <c r="U170" s="120"/>
      <c r="V170" s="120"/>
      <c r="W170" s="124"/>
      <c r="X170" s="120"/>
      <c r="Y170" s="120"/>
    </row>
    <row r="171" spans="2:25">
      <c r="B171" s="120"/>
      <c r="C171" s="120"/>
      <c r="D171" s="120"/>
      <c r="E171" s="120"/>
      <c r="F171" s="121"/>
      <c r="G171" s="121"/>
      <c r="H171" s="121"/>
      <c r="I171" s="122"/>
      <c r="J171" s="122"/>
      <c r="K171" s="122"/>
      <c r="L171" s="120"/>
      <c r="M171" s="123"/>
      <c r="N171" s="123"/>
      <c r="O171" s="123"/>
      <c r="P171" s="123"/>
      <c r="Q171" s="123"/>
      <c r="R171" s="123"/>
      <c r="S171" s="123"/>
      <c r="T171" s="120"/>
      <c r="U171" s="120"/>
      <c r="V171" s="120"/>
      <c r="W171" s="124"/>
      <c r="X171" s="120"/>
      <c r="Y171" s="120"/>
    </row>
    <row r="172" spans="2:25">
      <c r="B172" s="120"/>
      <c r="C172" s="120"/>
      <c r="D172" s="120"/>
      <c r="E172" s="120"/>
      <c r="F172" s="121"/>
      <c r="G172" s="121"/>
      <c r="H172" s="121"/>
      <c r="I172" s="122"/>
      <c r="J172" s="122"/>
      <c r="K172" s="122"/>
      <c r="L172" s="120"/>
      <c r="M172" s="123"/>
      <c r="N172" s="123"/>
      <c r="O172" s="123"/>
      <c r="P172" s="123"/>
      <c r="Q172" s="123"/>
      <c r="R172" s="123"/>
      <c r="S172" s="123"/>
      <c r="T172" s="120"/>
      <c r="U172" s="120"/>
      <c r="V172" s="120"/>
      <c r="W172" s="124"/>
      <c r="X172" s="120"/>
      <c r="Y172" s="120"/>
    </row>
    <row r="173" spans="2:25">
      <c r="B173" s="120"/>
      <c r="C173" s="120"/>
      <c r="D173" s="120"/>
      <c r="E173" s="120"/>
      <c r="F173" s="121"/>
      <c r="G173" s="121"/>
      <c r="H173" s="121"/>
      <c r="I173" s="122"/>
      <c r="J173" s="122"/>
      <c r="K173" s="122"/>
      <c r="L173" s="120"/>
      <c r="M173" s="123"/>
      <c r="N173" s="123"/>
      <c r="O173" s="123"/>
      <c r="P173" s="123"/>
      <c r="Q173" s="123"/>
      <c r="R173" s="123"/>
      <c r="S173" s="123"/>
      <c r="T173" s="120"/>
      <c r="U173" s="120"/>
      <c r="V173" s="120"/>
      <c r="W173" s="124"/>
      <c r="X173" s="120"/>
      <c r="Y173" s="120"/>
    </row>
    <row r="174" spans="2:25">
      <c r="B174" s="120"/>
      <c r="C174" s="120"/>
      <c r="D174" s="120"/>
      <c r="E174" s="120"/>
      <c r="F174" s="121"/>
      <c r="G174" s="121"/>
      <c r="H174" s="121"/>
      <c r="I174" s="122"/>
      <c r="J174" s="122"/>
      <c r="K174" s="122"/>
      <c r="L174" s="120"/>
      <c r="M174" s="123"/>
      <c r="N174" s="123"/>
      <c r="O174" s="123"/>
      <c r="P174" s="123"/>
      <c r="Q174" s="123"/>
      <c r="R174" s="123"/>
      <c r="S174" s="123"/>
      <c r="T174" s="120"/>
      <c r="U174" s="120"/>
      <c r="V174" s="120"/>
      <c r="W174" s="124"/>
      <c r="X174" s="120"/>
      <c r="Y174" s="120"/>
    </row>
    <row r="175" spans="2:25">
      <c r="B175" s="120"/>
      <c r="C175" s="120"/>
      <c r="D175" s="120"/>
      <c r="E175" s="120"/>
      <c r="F175" s="121"/>
      <c r="G175" s="121"/>
      <c r="H175" s="121"/>
      <c r="I175" s="122"/>
      <c r="J175" s="122"/>
      <c r="K175" s="122"/>
      <c r="L175" s="120"/>
      <c r="M175" s="123"/>
      <c r="N175" s="123"/>
      <c r="O175" s="123"/>
      <c r="P175" s="123"/>
      <c r="Q175" s="123"/>
      <c r="R175" s="123"/>
      <c r="S175" s="123"/>
      <c r="T175" s="120"/>
      <c r="U175" s="120"/>
      <c r="V175" s="120"/>
      <c r="W175" s="124"/>
      <c r="X175" s="120"/>
      <c r="Y175" s="120"/>
    </row>
    <row r="176" spans="2:25">
      <c r="B176" s="120"/>
      <c r="C176" s="120"/>
      <c r="D176" s="120"/>
      <c r="E176" s="120"/>
      <c r="F176" s="121"/>
      <c r="G176" s="121"/>
      <c r="H176" s="121"/>
      <c r="I176" s="122"/>
      <c r="J176" s="122"/>
      <c r="K176" s="122"/>
      <c r="L176" s="120"/>
      <c r="M176" s="123"/>
      <c r="N176" s="123"/>
      <c r="O176" s="123"/>
      <c r="P176" s="123"/>
      <c r="Q176" s="123"/>
      <c r="R176" s="123"/>
      <c r="S176" s="123"/>
      <c r="T176" s="120"/>
      <c r="U176" s="120"/>
      <c r="V176" s="120"/>
      <c r="W176" s="124"/>
      <c r="X176" s="120"/>
      <c r="Y176" s="120"/>
    </row>
    <row r="177" spans="2:25">
      <c r="B177" s="120"/>
      <c r="C177" s="120"/>
      <c r="D177" s="120"/>
      <c r="E177" s="120"/>
      <c r="F177" s="121"/>
      <c r="G177" s="121"/>
      <c r="H177" s="121"/>
      <c r="I177" s="122"/>
      <c r="J177" s="122"/>
      <c r="K177" s="122"/>
      <c r="L177" s="120"/>
      <c r="M177" s="123"/>
      <c r="N177" s="123"/>
      <c r="O177" s="123"/>
      <c r="P177" s="123"/>
      <c r="Q177" s="123"/>
      <c r="R177" s="123"/>
      <c r="S177" s="123"/>
      <c r="T177" s="120"/>
      <c r="U177" s="120"/>
      <c r="V177" s="120"/>
      <c r="W177" s="124"/>
      <c r="X177" s="120"/>
      <c r="Y177" s="120"/>
    </row>
    <row r="178" spans="2:25">
      <c r="B178" s="120"/>
      <c r="C178" s="120"/>
      <c r="D178" s="120"/>
      <c r="E178" s="120"/>
      <c r="F178" s="121"/>
      <c r="G178" s="121"/>
      <c r="H178" s="121"/>
      <c r="I178" s="122"/>
      <c r="J178" s="122"/>
      <c r="K178" s="122"/>
      <c r="L178" s="120"/>
      <c r="M178" s="123"/>
      <c r="N178" s="123"/>
      <c r="O178" s="123"/>
      <c r="P178" s="123"/>
      <c r="Q178" s="123"/>
      <c r="R178" s="123"/>
      <c r="S178" s="123"/>
      <c r="T178" s="120"/>
      <c r="U178" s="120"/>
      <c r="V178" s="120"/>
      <c r="W178" s="124"/>
      <c r="X178" s="120"/>
      <c r="Y178" s="120"/>
    </row>
    <row r="179" spans="2:25">
      <c r="B179" s="120"/>
      <c r="C179" s="120"/>
      <c r="D179" s="120"/>
      <c r="E179" s="120"/>
      <c r="F179" s="121"/>
      <c r="G179" s="121"/>
      <c r="H179" s="121"/>
      <c r="I179" s="122"/>
      <c r="J179" s="122"/>
      <c r="K179" s="122"/>
      <c r="L179" s="120"/>
      <c r="M179" s="123"/>
      <c r="N179" s="123"/>
      <c r="O179" s="123"/>
      <c r="P179" s="123"/>
      <c r="Q179" s="123"/>
      <c r="R179" s="123"/>
      <c r="S179" s="123"/>
      <c r="T179" s="120"/>
      <c r="U179" s="120"/>
      <c r="V179" s="120"/>
      <c r="W179" s="124"/>
      <c r="X179" s="120"/>
      <c r="Y179" s="120"/>
    </row>
    <row r="180" spans="2:25">
      <c r="B180" s="120"/>
      <c r="C180" s="120"/>
      <c r="D180" s="120"/>
      <c r="E180" s="120"/>
      <c r="F180" s="121"/>
      <c r="G180" s="121"/>
      <c r="H180" s="121"/>
      <c r="I180" s="122"/>
      <c r="J180" s="122"/>
      <c r="K180" s="122"/>
      <c r="L180" s="120"/>
      <c r="M180" s="123"/>
      <c r="N180" s="123"/>
      <c r="O180" s="123"/>
      <c r="P180" s="123"/>
      <c r="Q180" s="123"/>
      <c r="R180" s="123"/>
      <c r="S180" s="123"/>
      <c r="T180" s="120"/>
      <c r="U180" s="120"/>
      <c r="V180" s="120"/>
      <c r="W180" s="124"/>
      <c r="X180" s="120"/>
      <c r="Y180" s="120"/>
    </row>
    <row r="181" spans="2:25">
      <c r="B181" s="120"/>
      <c r="C181" s="120"/>
      <c r="D181" s="120"/>
      <c r="E181" s="120"/>
      <c r="F181" s="121"/>
      <c r="G181" s="121"/>
      <c r="H181" s="121"/>
      <c r="I181" s="122"/>
      <c r="J181" s="122"/>
      <c r="K181" s="122"/>
      <c r="L181" s="120"/>
      <c r="M181" s="123"/>
      <c r="N181" s="123"/>
      <c r="O181" s="123"/>
      <c r="P181" s="123"/>
      <c r="Q181" s="123"/>
      <c r="R181" s="123"/>
      <c r="S181" s="123"/>
      <c r="T181" s="120"/>
      <c r="U181" s="120"/>
      <c r="V181" s="120"/>
      <c r="W181" s="124"/>
      <c r="X181" s="120"/>
      <c r="Y181" s="120"/>
    </row>
  </sheetData>
  <sheetProtection algorithmName="SHA-512" hashValue="qbeoMOToy5muXX846um5WNBn7P8lM2Y5LXMLZYT+qanBCgqFfZVuJBPKEM3h5FX36ZMJA1cMiKQ2q3EaMwQMYQ==" saltValue="RMw0LXlxM3n76RBhSVKeWw==" spinCount="100000" sheet="1" selectLockedCells="1"/>
  <mergeCells count="147">
    <mergeCell ref="I88:K88"/>
    <mergeCell ref="I89:K89"/>
    <mergeCell ref="M82:N82"/>
    <mergeCell ref="M83:N83"/>
    <mergeCell ref="M87:S87"/>
    <mergeCell ref="M89:S89"/>
    <mergeCell ref="E80:T80"/>
    <mergeCell ref="E82:F89"/>
    <mergeCell ref="G82:G89"/>
    <mergeCell ref="H82:H89"/>
    <mergeCell ref="M85:S85"/>
    <mergeCell ref="M86:S86"/>
    <mergeCell ref="M88:S88"/>
    <mergeCell ref="I82:K82"/>
    <mergeCell ref="I85:K85"/>
    <mergeCell ref="I83:K83"/>
    <mergeCell ref="I86:K86"/>
    <mergeCell ref="I87:K87"/>
    <mergeCell ref="I84:K84"/>
    <mergeCell ref="M84:S84"/>
    <mergeCell ref="M30:S30"/>
    <mergeCell ref="E33:F43"/>
    <mergeCell ref="R41:S41"/>
    <mergeCell ref="I42:K42"/>
    <mergeCell ref="M42:S42"/>
    <mergeCell ref="I43:K43"/>
    <mergeCell ref="M43:S43"/>
    <mergeCell ref="G33:G41"/>
    <mergeCell ref="H33:H41"/>
    <mergeCell ref="I33:K33"/>
    <mergeCell ref="M33:S33"/>
    <mergeCell ref="I34:K34"/>
    <mergeCell ref="M34:S34"/>
    <mergeCell ref="I35:J37"/>
    <mergeCell ref="M35:S35"/>
    <mergeCell ref="M36:S36"/>
    <mergeCell ref="M37:S37"/>
    <mergeCell ref="I38:K38"/>
    <mergeCell ref="I39:J41"/>
    <mergeCell ref="O39:S39"/>
    <mergeCell ref="M40:S40"/>
    <mergeCell ref="O41:P41"/>
    <mergeCell ref="G76:G77"/>
    <mergeCell ref="H76:H77"/>
    <mergeCell ref="I76:K76"/>
    <mergeCell ref="M76:S76"/>
    <mergeCell ref="I77:K77"/>
    <mergeCell ref="M77:S77"/>
    <mergeCell ref="E65:F77"/>
    <mergeCell ref="G65:G75"/>
    <mergeCell ref="H65:H75"/>
    <mergeCell ref="I65:J69"/>
    <mergeCell ref="M65:S65"/>
    <mergeCell ref="M67:S67"/>
    <mergeCell ref="M68:S68"/>
    <mergeCell ref="M69:S69"/>
    <mergeCell ref="I70:J75"/>
    <mergeCell ref="O70:S70"/>
    <mergeCell ref="M71:S71"/>
    <mergeCell ref="O72:P72"/>
    <mergeCell ref="R72:S72"/>
    <mergeCell ref="O73:P73"/>
    <mergeCell ref="R73:S73"/>
    <mergeCell ref="I16:K16"/>
    <mergeCell ref="M16:N16"/>
    <mergeCell ref="E50:T50"/>
    <mergeCell ref="E52:F61"/>
    <mergeCell ref="G52:G61"/>
    <mergeCell ref="H52:H61"/>
    <mergeCell ref="I48:K48"/>
    <mergeCell ref="O58:P58"/>
    <mergeCell ref="R58:S58"/>
    <mergeCell ref="M22:S22"/>
    <mergeCell ref="I23:J25"/>
    <mergeCell ref="M23:S23"/>
    <mergeCell ref="M24:S24"/>
    <mergeCell ref="M25:S25"/>
    <mergeCell ref="I52:J55"/>
    <mergeCell ref="M52:S52"/>
    <mergeCell ref="I56:J61"/>
    <mergeCell ref="M57:S57"/>
    <mergeCell ref="I17:K17"/>
    <mergeCell ref="M17:N17"/>
    <mergeCell ref="I26:K26"/>
    <mergeCell ref="R29:S29"/>
    <mergeCell ref="I30:K30"/>
    <mergeCell ref="E21:F31"/>
    <mergeCell ref="C2:X2"/>
    <mergeCell ref="C7:X7"/>
    <mergeCell ref="E9:T9"/>
    <mergeCell ref="C4:M5"/>
    <mergeCell ref="E11:F15"/>
    <mergeCell ref="H11:H13"/>
    <mergeCell ref="I11:K11"/>
    <mergeCell ref="I14:K14"/>
    <mergeCell ref="M14:N14"/>
    <mergeCell ref="M11:Q11"/>
    <mergeCell ref="I15:K15"/>
    <mergeCell ref="M15:N15"/>
    <mergeCell ref="R11:S11"/>
    <mergeCell ref="I12:K12"/>
    <mergeCell ref="M12:S12"/>
    <mergeCell ref="I13:K13"/>
    <mergeCell ref="M13:N13"/>
    <mergeCell ref="O59:P59"/>
    <mergeCell ref="R59:S59"/>
    <mergeCell ref="M61:S61"/>
    <mergeCell ref="O60:P60"/>
    <mergeCell ref="O56:S56"/>
    <mergeCell ref="O74:P74"/>
    <mergeCell ref="R74:S74"/>
    <mergeCell ref="M75:S75"/>
    <mergeCell ref="M66:S66"/>
    <mergeCell ref="E19:T19"/>
    <mergeCell ref="G21:G29"/>
    <mergeCell ref="H21:H29"/>
    <mergeCell ref="I21:K21"/>
    <mergeCell ref="M21:S21"/>
    <mergeCell ref="I22:K22"/>
    <mergeCell ref="I27:J29"/>
    <mergeCell ref="O27:S27"/>
    <mergeCell ref="M28:S28"/>
    <mergeCell ref="O29:P29"/>
    <mergeCell ref="E94:G97"/>
    <mergeCell ref="I94:K94"/>
    <mergeCell ref="I97:K97"/>
    <mergeCell ref="I95:K95"/>
    <mergeCell ref="M94:S94"/>
    <mergeCell ref="M97:S97"/>
    <mergeCell ref="M31:S31"/>
    <mergeCell ref="I31:K31"/>
    <mergeCell ref="M95:S95"/>
    <mergeCell ref="I96:K96"/>
    <mergeCell ref="M96:S96"/>
    <mergeCell ref="E45:T45"/>
    <mergeCell ref="E47:F48"/>
    <mergeCell ref="G47:G48"/>
    <mergeCell ref="R60:S60"/>
    <mergeCell ref="M53:S53"/>
    <mergeCell ref="M54:S54"/>
    <mergeCell ref="M55:S55"/>
    <mergeCell ref="H47:H48"/>
    <mergeCell ref="I47:K47"/>
    <mergeCell ref="M47:S47"/>
    <mergeCell ref="M48:S48"/>
    <mergeCell ref="E92:T92"/>
    <mergeCell ref="E63:T63"/>
  </mergeCells>
  <phoneticPr fontId="3"/>
  <conditionalFormatting sqref="M11">
    <cfRule type="notContainsBlanks" dxfId="118" priority="105">
      <formula>LEN(TRIM(M11))&gt;0</formula>
    </cfRule>
  </conditionalFormatting>
  <conditionalFormatting sqref="O13">
    <cfRule type="notContainsBlanks" dxfId="117" priority="102">
      <formula>LEN(TRIM(O13))&gt;0</formula>
    </cfRule>
  </conditionalFormatting>
  <conditionalFormatting sqref="Q13">
    <cfRule type="notContainsBlanks" dxfId="116" priority="101">
      <formula>LEN(TRIM(Q13))&gt;0</formula>
    </cfRule>
  </conditionalFormatting>
  <conditionalFormatting sqref="S13">
    <cfRule type="notContainsBlanks" dxfId="115" priority="100">
      <formula>LEN(TRIM(S13))&gt;0</formula>
    </cfRule>
  </conditionalFormatting>
  <conditionalFormatting sqref="O14:O15">
    <cfRule type="notContainsBlanks" dxfId="114" priority="99">
      <formula>LEN(TRIM(O14))&gt;0</formula>
    </cfRule>
  </conditionalFormatting>
  <conditionalFormatting sqref="Q14:Q15">
    <cfRule type="notContainsBlanks" dxfId="113" priority="98">
      <formula>LEN(TRIM(Q14))&gt;0</formula>
    </cfRule>
  </conditionalFormatting>
  <conditionalFormatting sqref="S14:S15">
    <cfRule type="notContainsBlanks" dxfId="112" priority="97">
      <formula>LEN(TRIM(S14))&gt;0</formula>
    </cfRule>
  </conditionalFormatting>
  <conditionalFormatting sqref="M12:S12 P13:P15 R13:R15 M52:S55 M13:N15">
    <cfRule type="containsBlanks" dxfId="111" priority="62">
      <formula>LEN(TRIM(M12))=0</formula>
    </cfRule>
  </conditionalFormatting>
  <conditionalFormatting sqref="M21:S25 M27 O27:S27 M28:S28 M29 O29:P29 R29:S29">
    <cfRule type="containsBlanks" dxfId="110" priority="61">
      <formula>LEN(TRIM(M21))=0</formula>
    </cfRule>
  </conditionalFormatting>
  <conditionalFormatting sqref="M56 O56:S56 M57:S57 M58 O58:P58 R58:S58 M61:S61">
    <cfRule type="containsBlanks" dxfId="109" priority="60">
      <formula>LEN(TRIM(M56))=0</formula>
    </cfRule>
  </conditionalFormatting>
  <conditionalFormatting sqref="O16">
    <cfRule type="notContainsBlanks" dxfId="108" priority="59">
      <formula>LEN(TRIM(O16))&gt;0</formula>
    </cfRule>
  </conditionalFormatting>
  <conditionalFormatting sqref="Q16">
    <cfRule type="notContainsBlanks" dxfId="107" priority="58">
      <formula>LEN(TRIM(Q16))&gt;0</formula>
    </cfRule>
  </conditionalFormatting>
  <conditionalFormatting sqref="S16">
    <cfRule type="notContainsBlanks" dxfId="106" priority="57">
      <formula>LEN(TRIM(S16))&gt;0</formula>
    </cfRule>
  </conditionalFormatting>
  <conditionalFormatting sqref="P16 R16">
    <cfRule type="containsBlanks" dxfId="105" priority="56">
      <formula>LEN(TRIM(P16))=0</formula>
    </cfRule>
  </conditionalFormatting>
  <conditionalFormatting sqref="O26">
    <cfRule type="notContainsBlanks" dxfId="104" priority="55">
      <formula>LEN(TRIM(O26))&gt;0</formula>
    </cfRule>
  </conditionalFormatting>
  <conditionalFormatting sqref="Q26">
    <cfRule type="notContainsBlanks" dxfId="103" priority="54">
      <formula>LEN(TRIM(Q26))&gt;0</formula>
    </cfRule>
  </conditionalFormatting>
  <conditionalFormatting sqref="S26">
    <cfRule type="notContainsBlanks" dxfId="102" priority="53">
      <formula>LEN(TRIM(S26))&gt;0</formula>
    </cfRule>
  </conditionalFormatting>
  <conditionalFormatting sqref="M26:N26 P26 R26">
    <cfRule type="containsBlanks" dxfId="101" priority="47">
      <formula>LEN(TRIM(M26))=0</formula>
    </cfRule>
  </conditionalFormatting>
  <conditionalFormatting sqref="M59:M60 O59:P60 R59:S60">
    <cfRule type="containsBlanks" dxfId="100" priority="46">
      <formula>LEN(TRIM(M59))=0</formula>
    </cfRule>
  </conditionalFormatting>
  <conditionalFormatting sqref="M94:S94 M97:S97">
    <cfRule type="containsBlanks" dxfId="99" priority="45">
      <formula>LEN(TRIM(M94))=0</formula>
    </cfRule>
  </conditionalFormatting>
  <conditionalFormatting sqref="M47:S48">
    <cfRule type="containsBlanks" dxfId="98" priority="44">
      <formula>LEN(TRIM(M47))=0</formula>
    </cfRule>
  </conditionalFormatting>
  <conditionalFormatting sqref="P17 R17">
    <cfRule type="containsBlanks" dxfId="97" priority="40">
      <formula>LEN(TRIM(P17))=0</formula>
    </cfRule>
  </conditionalFormatting>
  <conditionalFormatting sqref="O17">
    <cfRule type="notContainsBlanks" dxfId="96" priority="43">
      <formula>LEN(TRIM(O17))&gt;0</formula>
    </cfRule>
  </conditionalFormatting>
  <conditionalFormatting sqref="Q17">
    <cfRule type="notContainsBlanks" dxfId="95" priority="42">
      <formula>LEN(TRIM(Q17))&gt;0</formula>
    </cfRule>
  </conditionalFormatting>
  <conditionalFormatting sqref="S17">
    <cfRule type="notContainsBlanks" dxfId="94" priority="41">
      <formula>LEN(TRIM(S17))&gt;0</formula>
    </cfRule>
  </conditionalFormatting>
  <conditionalFormatting sqref="M95:S96">
    <cfRule type="containsBlanks" dxfId="93" priority="39">
      <formula>LEN(TRIM(M95))=0</formula>
    </cfRule>
  </conditionalFormatting>
  <conditionalFormatting sqref="M65:S69">
    <cfRule type="containsBlanks" dxfId="92" priority="38">
      <formula>LEN(TRIM(M65))=0</formula>
    </cfRule>
  </conditionalFormatting>
  <conditionalFormatting sqref="M70 O70:S70 M71:S71 M72 O72:P72 R72:S72">
    <cfRule type="containsBlanks" dxfId="91" priority="37">
      <formula>LEN(TRIM(M70))=0</formula>
    </cfRule>
  </conditionalFormatting>
  <conditionalFormatting sqref="M73:M74 O73:P74 R73:S74">
    <cfRule type="containsBlanks" dxfId="90" priority="36">
      <formula>LEN(TRIM(M73))=0</formula>
    </cfRule>
  </conditionalFormatting>
  <conditionalFormatting sqref="M75:S75">
    <cfRule type="containsBlanks" dxfId="89" priority="34">
      <formula>LEN(TRIM(M75))=0</formula>
    </cfRule>
  </conditionalFormatting>
  <conditionalFormatting sqref="M30:S30">
    <cfRule type="expression" dxfId="88" priority="33">
      <formula>LEN(INDIRECT(ADDRESS(ROW(),COLUMN())))&lt;&gt;13</formula>
    </cfRule>
  </conditionalFormatting>
  <conditionalFormatting sqref="M30:S30">
    <cfRule type="containsBlanks" dxfId="87" priority="32">
      <formula>LEN(TRIM(M30))=0</formula>
    </cfRule>
  </conditionalFormatting>
  <conditionalFormatting sqref="M76:S77">
    <cfRule type="containsBlanks" dxfId="86" priority="30">
      <formula>LEN(TRIM(M76))=0</formula>
    </cfRule>
  </conditionalFormatting>
  <conditionalFormatting sqref="M33:S37 M39 O39:S39 M40:S40 M41 O41:P41 R41:S41">
    <cfRule type="containsBlanks" dxfId="85" priority="29">
      <formula>LEN(TRIM(M33))=0</formula>
    </cfRule>
  </conditionalFormatting>
  <conditionalFormatting sqref="O38">
    <cfRule type="notContainsBlanks" dxfId="84" priority="28">
      <formula>LEN(TRIM(O38))&gt;0</formula>
    </cfRule>
  </conditionalFormatting>
  <conditionalFormatting sqref="Q38">
    <cfRule type="notContainsBlanks" dxfId="83" priority="27">
      <formula>LEN(TRIM(Q38))&gt;0</formula>
    </cfRule>
  </conditionalFormatting>
  <conditionalFormatting sqref="S38">
    <cfRule type="notContainsBlanks" dxfId="82" priority="26">
      <formula>LEN(TRIM(S38))&gt;0</formula>
    </cfRule>
  </conditionalFormatting>
  <conditionalFormatting sqref="M38:N38 P38 R38">
    <cfRule type="containsBlanks" dxfId="81" priority="25">
      <formula>LEN(TRIM(M38))=0</formula>
    </cfRule>
  </conditionalFormatting>
  <conditionalFormatting sqref="M42:S42">
    <cfRule type="expression" dxfId="80" priority="24">
      <formula>LEN(INDIRECT(ADDRESS(ROW(),COLUMN())))&lt;&gt;13</formula>
    </cfRule>
  </conditionalFormatting>
  <conditionalFormatting sqref="M42:S42">
    <cfRule type="containsBlanks" dxfId="79" priority="23">
      <formula>LEN(TRIM(M42))=0</formula>
    </cfRule>
  </conditionalFormatting>
  <conditionalFormatting sqref="M43:S43">
    <cfRule type="containsBlanks" dxfId="78" priority="22">
      <formula>LEN(TRIM(M43))=0</formula>
    </cfRule>
  </conditionalFormatting>
  <conditionalFormatting sqref="M31:S31">
    <cfRule type="containsBlanks" dxfId="77" priority="21">
      <formula>LEN(TRIM(M31))=0</formula>
    </cfRule>
  </conditionalFormatting>
  <conditionalFormatting sqref="M85:S86">
    <cfRule type="containsBlanks" dxfId="76" priority="20">
      <formula>LEN(TRIM(M85))=0</formula>
    </cfRule>
  </conditionalFormatting>
  <conditionalFormatting sqref="M87:S89">
    <cfRule type="containsBlanks" dxfId="75" priority="5">
      <formula>LEN(TRIM(M87))=0</formula>
    </cfRule>
  </conditionalFormatting>
  <conditionalFormatting sqref="O82">
    <cfRule type="notContainsBlanks" dxfId="74" priority="17">
      <formula>LEN(TRIM(O82))&gt;0</formula>
    </cfRule>
  </conditionalFormatting>
  <conditionalFormatting sqref="Q82">
    <cfRule type="notContainsBlanks" dxfId="73" priority="16">
      <formula>LEN(TRIM(Q82))&gt;0</formula>
    </cfRule>
  </conditionalFormatting>
  <conditionalFormatting sqref="M82:N82 P82 R82">
    <cfRule type="containsBlanks" dxfId="72" priority="14">
      <formula>LEN(TRIM(M82))=0</formula>
    </cfRule>
  </conditionalFormatting>
  <conditionalFormatting sqref="Q83">
    <cfRule type="notContainsBlanks" dxfId="71" priority="8">
      <formula>LEN(TRIM(Q83))&gt;0</formula>
    </cfRule>
  </conditionalFormatting>
  <conditionalFormatting sqref="O83">
    <cfRule type="notContainsBlanks" dxfId="70" priority="9">
      <formula>LEN(TRIM(O83))&gt;0</formula>
    </cfRule>
  </conditionalFormatting>
  <conditionalFormatting sqref="M83:N83 P83 R83">
    <cfRule type="containsBlanks" dxfId="69" priority="6">
      <formula>LEN(TRIM(M83))=0</formula>
    </cfRule>
  </conditionalFormatting>
  <conditionalFormatting sqref="M95:S97">
    <cfRule type="expression" dxfId="68" priority="4">
      <formula>$M$94="無"</formula>
    </cfRule>
  </conditionalFormatting>
  <conditionalFormatting sqref="M84:S84">
    <cfRule type="containsBlanks" dxfId="67" priority="3">
      <formula>LEN(TRIM(M84))=0</formula>
    </cfRule>
  </conditionalFormatting>
  <conditionalFormatting sqref="M16:N16">
    <cfRule type="containsBlanks" dxfId="66" priority="2">
      <formula>LEN(TRIM(M16))=0</formula>
    </cfRule>
  </conditionalFormatting>
  <conditionalFormatting sqref="M17:N17">
    <cfRule type="containsBlanks" dxfId="65" priority="1">
      <formula>LEN(TRIM(M17))=0</formula>
    </cfRule>
  </conditionalFormatting>
  <dataValidations count="6">
    <dataValidation imeMode="hiragana" allowBlank="1" showInputMessage="1" showErrorMessage="1" sqref="R11:S11" xr:uid="{00000000-0002-0000-0000-000000000000}"/>
    <dataValidation type="list" showInputMessage="1" showErrorMessage="1" sqref="M12:S12" xr:uid="{00000000-0002-0000-0000-000002000000}">
      <formula1>"単年度事業,２年度事業（１年目）,３年度事業（１年目）"</formula1>
    </dataValidation>
    <dataValidation type="list" imeMode="disabled" allowBlank="1" showInputMessage="1" showErrorMessage="1" sqref="M26 M38" xr:uid="{00000000-0002-0000-0000-000003000000}">
      <formula1>"明治,大正,昭和,平成"</formula1>
    </dataValidation>
    <dataValidation type="list" allowBlank="1" showInputMessage="1" showErrorMessage="1" sqref="M94:S94" xr:uid="{00000000-0002-0000-0000-000004000000}">
      <formula1>"有,無"</formula1>
    </dataValidation>
    <dataValidation imeMode="halfAlpha" allowBlank="1" showInputMessage="1" showErrorMessage="1" sqref="M27 O27:S27 M29 O29:P29 R29:S29 R13:R17 M58:M60 O58:P60 R58:S60 M56 O56:S56 M70 O70:S70 M72:M74 O72:P74 R72:S74 P82:P83 P13:P17 M30:S30 M39 O39:S39 M41 O41:P41 R41:S41 M42:S42 R82:R83 M75:S75 M31:S31 M43:S43 M61:S61 M84:S89" xr:uid="{750D8E2C-8D8A-415A-854E-4BC58328E5A8}"/>
    <dataValidation type="textLength" imeMode="halfAlpha" operator="equal" allowBlank="1" showInputMessage="1" showErrorMessage="1" error="西暦で入力してください" sqref="M13:N17 M82:N83" xr:uid="{203D3E9F-DE81-4EC8-A020-6679B0DC530E}">
      <formula1>4</formula1>
    </dataValidation>
  </dataValidations>
  <pageMargins left="0.6" right="0.16" top="0.38" bottom="0.41" header="0.3" footer="0.23"/>
  <pageSetup paperSize="9" scale="44" orientation="portrait" r:id="rId1"/>
  <ignoredErrors>
    <ignoredError sqref="N58:N60 N56 Q58:Q60 Q17 Q16 Q15 Q14 Q13 O16 O15 O14 O13 O17 N2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V186"/>
  <sheetViews>
    <sheetView showGridLines="0" view="pageBreakPreview" zoomScale="70" zoomScaleNormal="55" zoomScaleSheetLayoutView="70" workbookViewId="0">
      <selection activeCell="AS25" sqref="AS25"/>
    </sheetView>
  </sheetViews>
  <sheetFormatPr defaultColWidth="3" defaultRowHeight="18" customHeight="1" outlineLevelRow="1"/>
  <cols>
    <col min="1" max="3" width="3" style="34" customWidth="1"/>
    <col min="4" max="5" width="3" style="68" customWidth="1"/>
    <col min="6" max="7" width="3" style="69" customWidth="1"/>
    <col min="8" max="30" width="3" style="34" customWidth="1"/>
    <col min="31" max="31" width="4.75" style="34" customWidth="1"/>
    <col min="32" max="43" width="3" style="34" customWidth="1"/>
    <col min="44" max="44" width="3" style="34"/>
    <col min="45" max="45" width="3" style="441"/>
    <col min="46" max="16384" width="3" style="34"/>
  </cols>
  <sheetData>
    <row r="1" spans="1:45" s="139" customFormat="1" ht="27.75" customHeight="1">
      <c r="A1" s="222" t="s">
        <v>292</v>
      </c>
      <c r="B1" s="140"/>
      <c r="C1" s="140"/>
      <c r="D1" s="140"/>
      <c r="E1" s="140"/>
      <c r="F1" s="140"/>
      <c r="G1" s="140"/>
      <c r="AD1" s="209"/>
      <c r="AS1" s="439"/>
    </row>
    <row r="2" spans="1:45" s="142" customFormat="1" ht="27.75" customHeight="1">
      <c r="A2" s="222" t="s">
        <v>300</v>
      </c>
      <c r="B2" s="143"/>
      <c r="C2" s="143"/>
      <c r="D2" s="143"/>
      <c r="E2" s="143"/>
      <c r="F2" s="143"/>
      <c r="G2" s="143"/>
      <c r="AD2" s="209"/>
      <c r="AS2" s="439"/>
    </row>
    <row r="3" spans="1:45" s="147" customFormat="1" ht="13.15" customHeight="1">
      <c r="A3" s="228"/>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M3" s="689"/>
      <c r="AN3" s="689"/>
      <c r="AO3" s="689"/>
      <c r="AP3" s="689"/>
      <c r="AQ3" s="689"/>
      <c r="AR3" s="689"/>
      <c r="AS3" s="440"/>
    </row>
    <row r="4" spans="1:45" s="147" customFormat="1" ht="20.25" customHeight="1">
      <c r="A4" s="204" t="s">
        <v>323</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M4" s="689"/>
      <c r="AN4" s="689"/>
      <c r="AO4" s="689"/>
      <c r="AP4" s="689"/>
      <c r="AQ4" s="689"/>
      <c r="AR4" s="689"/>
      <c r="AS4" s="440"/>
    </row>
    <row r="5" spans="1:45" ht="30" customHeight="1">
      <c r="A5" s="43"/>
      <c r="B5" s="43"/>
      <c r="C5" s="43"/>
      <c r="D5" s="44"/>
      <c r="E5" s="44"/>
      <c r="F5" s="45"/>
      <c r="G5" s="45"/>
      <c r="H5" s="43"/>
      <c r="I5" s="43"/>
      <c r="J5" s="43"/>
      <c r="K5" s="43"/>
      <c r="L5" s="43"/>
      <c r="M5" s="43"/>
      <c r="N5" s="43"/>
      <c r="O5" s="43"/>
      <c r="P5" s="43"/>
      <c r="Q5" s="43"/>
      <c r="R5" s="43"/>
      <c r="S5" s="43"/>
      <c r="T5" s="43"/>
      <c r="U5" s="43"/>
      <c r="V5" s="43"/>
      <c r="W5" s="43"/>
      <c r="X5" s="43"/>
      <c r="Y5" s="43"/>
      <c r="Z5" s="43"/>
      <c r="AA5" s="43"/>
      <c r="AB5" s="43"/>
      <c r="AC5" s="43"/>
      <c r="AD5" s="43"/>
      <c r="AE5" s="43"/>
      <c r="AF5" s="657" t="str">
        <f>IF(入力シート!M13="","",入力シート!M13)</f>
        <v/>
      </c>
      <c r="AG5" s="657"/>
      <c r="AH5" s="657"/>
      <c r="AI5" s="657"/>
      <c r="AJ5" s="51" t="s">
        <v>103</v>
      </c>
      <c r="AK5" s="658" t="str">
        <f>IF(入力シート!P13="","",入力シート!P13)</f>
        <v/>
      </c>
      <c r="AL5" s="658"/>
      <c r="AM5" s="51" t="s">
        <v>138</v>
      </c>
      <c r="AN5" s="658" t="str">
        <f>IF(入力シート!R13="","",入力シート!R13)</f>
        <v/>
      </c>
      <c r="AO5" s="658"/>
      <c r="AP5" s="51" t="s">
        <v>105</v>
      </c>
      <c r="AQ5" s="150"/>
      <c r="AR5" s="41"/>
    </row>
    <row r="6" spans="1:45" ht="30" customHeight="1">
      <c r="A6" s="43"/>
      <c r="B6" s="43"/>
      <c r="C6" s="43"/>
      <c r="D6" s="44"/>
      <c r="E6" s="44"/>
      <c r="F6" s="45"/>
      <c r="G6" s="45"/>
      <c r="H6" s="43"/>
      <c r="I6" s="43"/>
      <c r="J6" s="43"/>
      <c r="K6" s="43"/>
      <c r="L6" s="43"/>
      <c r="M6" s="43"/>
      <c r="N6" s="43"/>
      <c r="O6" s="43"/>
      <c r="P6" s="43"/>
      <c r="Q6" s="43"/>
      <c r="R6" s="43"/>
      <c r="S6" s="43"/>
      <c r="T6" s="43"/>
      <c r="U6" s="43"/>
      <c r="V6" s="43"/>
      <c r="W6" s="43"/>
      <c r="X6" s="43"/>
      <c r="Y6" s="43"/>
      <c r="Z6" s="43"/>
      <c r="AA6" s="43"/>
      <c r="AB6" s="43"/>
      <c r="AC6" s="43"/>
      <c r="AD6" s="43"/>
      <c r="AE6" s="43"/>
      <c r="AF6" s="151"/>
      <c r="AG6" s="151"/>
      <c r="AH6" s="151"/>
      <c r="AI6" s="151"/>
      <c r="AJ6" s="46"/>
      <c r="AK6" s="632"/>
      <c r="AL6" s="632"/>
      <c r="AM6" s="47"/>
      <c r="AN6" s="632"/>
      <c r="AO6" s="632"/>
      <c r="AP6" s="46"/>
      <c r="AQ6" s="46"/>
      <c r="AR6" s="41"/>
    </row>
    <row r="7" spans="1:45" ht="30" customHeight="1">
      <c r="A7" s="152" t="s">
        <v>139</v>
      </c>
      <c r="B7" s="153"/>
      <c r="C7" s="153"/>
      <c r="D7" s="153"/>
      <c r="E7" s="153"/>
      <c r="F7" s="153"/>
      <c r="G7" s="153"/>
      <c r="H7" s="153"/>
      <c r="I7" s="154"/>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6"/>
      <c r="AM7" s="155"/>
      <c r="AN7" s="155"/>
      <c r="AO7" s="156"/>
      <c r="AP7" s="155"/>
      <c r="AQ7" s="155"/>
      <c r="AR7" s="157"/>
    </row>
    <row r="8" spans="1:45" ht="30" customHeight="1">
      <c r="A8" s="149" t="s">
        <v>303</v>
      </c>
      <c r="B8" s="158"/>
      <c r="C8" s="158"/>
      <c r="D8" s="158"/>
      <c r="E8" s="158"/>
      <c r="F8" s="158"/>
      <c r="G8" s="158"/>
      <c r="H8" s="158"/>
      <c r="I8" s="159"/>
      <c r="J8" s="159"/>
      <c r="K8" s="159"/>
      <c r="L8" s="159"/>
      <c r="M8" s="159"/>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7"/>
    </row>
    <row r="9" spans="1:45" ht="30" customHeight="1">
      <c r="A9" s="158"/>
      <c r="B9" s="155"/>
      <c r="C9" s="160"/>
      <c r="D9" s="160"/>
      <c r="E9" s="160"/>
      <c r="F9" s="160"/>
      <c r="G9" s="160"/>
      <c r="H9" s="157"/>
      <c r="I9" s="157"/>
      <c r="J9" s="157"/>
      <c r="K9" s="157"/>
      <c r="L9" s="157"/>
      <c r="M9" s="157"/>
      <c r="N9" s="160"/>
      <c r="O9" s="160"/>
      <c r="P9" s="155"/>
      <c r="Q9" s="155"/>
      <c r="R9" s="155"/>
      <c r="S9" s="155"/>
      <c r="T9" s="155"/>
      <c r="U9" s="155"/>
      <c r="V9" s="155"/>
      <c r="W9" s="155"/>
      <c r="X9" s="155"/>
      <c r="Y9" s="161" t="s">
        <v>276</v>
      </c>
      <c r="Z9" s="659" t="str">
        <f>IF(入力シート!M27="","",入力シート!M27)</f>
        <v/>
      </c>
      <c r="AA9" s="659"/>
      <c r="AB9" s="161" t="s">
        <v>277</v>
      </c>
      <c r="AC9" s="659" t="str">
        <f>IF(入力シート!O27="","",入力シート!O27)</f>
        <v/>
      </c>
      <c r="AD9" s="659"/>
      <c r="AE9" s="157"/>
      <c r="AF9" s="157"/>
      <c r="AG9" s="155"/>
      <c r="AH9" s="155"/>
      <c r="AI9" s="155"/>
      <c r="AJ9" s="155"/>
      <c r="AK9" s="155"/>
      <c r="AL9" s="155"/>
      <c r="AM9" s="155"/>
      <c r="AN9" s="155"/>
      <c r="AO9" s="155"/>
      <c r="AP9" s="155"/>
      <c r="AQ9" s="155"/>
      <c r="AR9" s="157"/>
    </row>
    <row r="10" spans="1:45" ht="59.25" customHeight="1">
      <c r="A10" s="162"/>
      <c r="B10" s="162"/>
      <c r="C10" s="162"/>
      <c r="D10" s="163"/>
      <c r="E10" s="163"/>
      <c r="F10" s="45"/>
      <c r="G10" s="45"/>
      <c r="H10" s="157"/>
      <c r="I10" s="157"/>
      <c r="J10" s="157"/>
      <c r="K10" s="157"/>
      <c r="L10" s="157"/>
      <c r="M10" s="157"/>
      <c r="N10" s="627" t="s">
        <v>493</v>
      </c>
      <c r="O10" s="627"/>
      <c r="P10" s="627"/>
      <c r="Q10" s="627"/>
      <c r="R10" s="627"/>
      <c r="S10" s="164"/>
      <c r="T10" s="660" t="s">
        <v>140</v>
      </c>
      <c r="U10" s="660"/>
      <c r="V10" s="660"/>
      <c r="W10" s="660"/>
      <c r="X10" s="165"/>
      <c r="Y10" s="660" t="str">
        <f>IF(入力シート!M28="","",入力シート!M28)</f>
        <v/>
      </c>
      <c r="Z10" s="660"/>
      <c r="AA10" s="660"/>
      <c r="AB10" s="660"/>
      <c r="AC10" s="660"/>
      <c r="AD10" s="660"/>
      <c r="AE10" s="660"/>
      <c r="AF10" s="660"/>
      <c r="AG10" s="660"/>
      <c r="AH10" s="660"/>
      <c r="AI10" s="660"/>
      <c r="AJ10" s="660"/>
      <c r="AK10" s="660"/>
      <c r="AL10" s="660"/>
      <c r="AM10" s="660"/>
      <c r="AN10" s="660"/>
      <c r="AO10" s="660"/>
      <c r="AP10" s="660"/>
      <c r="AQ10" s="660"/>
      <c r="AR10" s="660"/>
    </row>
    <row r="11" spans="1:45" ht="35.1" customHeight="1">
      <c r="A11" s="166"/>
      <c r="B11" s="166"/>
      <c r="C11" s="166"/>
      <c r="D11" s="163"/>
      <c r="E11" s="163"/>
      <c r="F11" s="45"/>
      <c r="G11" s="45"/>
      <c r="H11" s="157"/>
      <c r="I11" s="157"/>
      <c r="J11" s="157"/>
      <c r="K11" s="157"/>
      <c r="L11" s="157"/>
      <c r="M11" s="157"/>
      <c r="N11" s="167"/>
      <c r="O11" s="167"/>
      <c r="P11" s="167"/>
      <c r="Q11" s="167"/>
      <c r="R11" s="167"/>
      <c r="S11" s="167"/>
      <c r="T11" s="660" t="s">
        <v>141</v>
      </c>
      <c r="U11" s="660"/>
      <c r="V11" s="660"/>
      <c r="W11" s="660"/>
      <c r="X11" s="165"/>
      <c r="Y11" s="660" t="str">
        <f>IF(入力シート!M21="","",入力シート!M21)</f>
        <v/>
      </c>
      <c r="Z11" s="660"/>
      <c r="AA11" s="660"/>
      <c r="AB11" s="660"/>
      <c r="AC11" s="660"/>
      <c r="AD11" s="660"/>
      <c r="AE11" s="660"/>
      <c r="AF11" s="660"/>
      <c r="AG11" s="660"/>
      <c r="AH11" s="660"/>
      <c r="AI11" s="660"/>
      <c r="AJ11" s="660"/>
      <c r="AK11" s="660"/>
      <c r="AL11" s="660"/>
      <c r="AM11" s="660"/>
      <c r="AN11" s="660"/>
      <c r="AO11" s="660"/>
      <c r="AP11" s="660"/>
      <c r="AQ11" s="157"/>
      <c r="AR11" s="157"/>
    </row>
    <row r="12" spans="1:45" ht="35.1" customHeight="1">
      <c r="A12" s="166"/>
      <c r="B12" s="166"/>
      <c r="C12" s="166"/>
      <c r="D12" s="168"/>
      <c r="E12" s="168"/>
      <c r="F12" s="45"/>
      <c r="G12" s="45"/>
      <c r="H12" s="157"/>
      <c r="I12" s="157"/>
      <c r="J12" s="157"/>
      <c r="K12" s="157"/>
      <c r="L12" s="157"/>
      <c r="M12" s="157"/>
      <c r="N12" s="167"/>
      <c r="O12" s="167"/>
      <c r="P12" s="167"/>
      <c r="Q12" s="167"/>
      <c r="R12" s="167"/>
      <c r="S12" s="167"/>
      <c r="T12" s="660" t="s">
        <v>142</v>
      </c>
      <c r="U12" s="660"/>
      <c r="V12" s="660"/>
      <c r="W12" s="660"/>
      <c r="X12" s="660"/>
      <c r="Y12" s="628" t="str">
        <f>IF(入力シート!M23="","",入力シート!M23)</f>
        <v/>
      </c>
      <c r="Z12" s="628"/>
      <c r="AA12" s="628"/>
      <c r="AB12" s="628"/>
      <c r="AC12" s="628"/>
      <c r="AD12" s="628"/>
      <c r="AE12" s="628"/>
      <c r="AF12" s="628" t="str">
        <f>IF(入力シート!M24="","",入力シート!M24)</f>
        <v/>
      </c>
      <c r="AG12" s="628"/>
      <c r="AH12" s="628"/>
      <c r="AI12" s="628"/>
      <c r="AJ12" s="628"/>
      <c r="AK12" s="628"/>
      <c r="AL12" s="628"/>
      <c r="AM12" s="628"/>
      <c r="AN12" s="628"/>
      <c r="AO12" s="628"/>
      <c r="AP12" s="628"/>
      <c r="AQ12" s="164" t="s">
        <v>278</v>
      </c>
      <c r="AR12" s="157"/>
    </row>
    <row r="13" spans="1:45" ht="35.1" customHeight="1">
      <c r="A13" s="166"/>
      <c r="B13" s="166"/>
      <c r="C13" s="166"/>
      <c r="D13" s="163"/>
      <c r="E13" s="163"/>
      <c r="F13" s="45"/>
      <c r="G13" s="45"/>
      <c r="H13" s="157"/>
      <c r="I13" s="157"/>
      <c r="J13" s="157"/>
      <c r="K13" s="157"/>
      <c r="L13" s="157"/>
      <c r="M13" s="157"/>
      <c r="N13" s="167"/>
      <c r="O13" s="167"/>
      <c r="P13" s="167"/>
      <c r="Q13" s="167"/>
      <c r="R13" s="167"/>
      <c r="S13" s="155"/>
      <c r="T13" s="661" t="s">
        <v>143</v>
      </c>
      <c r="U13" s="661"/>
      <c r="V13" s="661"/>
      <c r="W13" s="661"/>
      <c r="X13" s="155"/>
      <c r="Y13" s="662" t="str">
        <f>IF(入力シート!M26="","",入力シート!M26)</f>
        <v/>
      </c>
      <c r="Z13" s="662"/>
      <c r="AA13" s="662"/>
      <c r="AB13" s="663" t="str">
        <f>IF(入力シート!N26="","",入力シート!N26)</f>
        <v/>
      </c>
      <c r="AC13" s="663"/>
      <c r="AD13" s="663"/>
      <c r="AE13" s="168" t="s">
        <v>279</v>
      </c>
      <c r="AF13" s="663" t="str">
        <f>IF(入力シート!P26="","",入力シート!P26)</f>
        <v/>
      </c>
      <c r="AG13" s="663"/>
      <c r="AH13" s="168" t="s">
        <v>280</v>
      </c>
      <c r="AI13" s="663" t="str">
        <f>IF(入力シート!R26="","",入力シート!R26)</f>
        <v/>
      </c>
      <c r="AJ13" s="663"/>
      <c r="AK13" s="168" t="s">
        <v>281</v>
      </c>
      <c r="AL13" s="169"/>
      <c r="AM13" s="169"/>
      <c r="AN13" s="169"/>
      <c r="AO13" s="169"/>
      <c r="AP13" s="170"/>
      <c r="AQ13" s="170"/>
      <c r="AR13" s="157"/>
      <c r="AS13" s="441" t="s">
        <v>496</v>
      </c>
    </row>
    <row r="14" spans="1:45" ht="20.25" customHeight="1">
      <c r="A14" s="166"/>
      <c r="B14" s="166"/>
      <c r="C14" s="166"/>
      <c r="D14" s="163"/>
      <c r="E14" s="163"/>
      <c r="F14" s="45"/>
      <c r="G14" s="45"/>
      <c r="H14" s="157"/>
      <c r="I14" s="157"/>
      <c r="J14" s="157"/>
      <c r="K14" s="157"/>
      <c r="L14" s="157"/>
      <c r="M14" s="157"/>
      <c r="N14" s="167"/>
      <c r="O14" s="167"/>
      <c r="P14" s="167"/>
      <c r="Q14" s="167"/>
      <c r="R14" s="167"/>
      <c r="S14" s="155"/>
      <c r="T14" s="526"/>
      <c r="U14" s="526"/>
      <c r="V14" s="526"/>
      <c r="W14" s="526"/>
      <c r="X14" s="155"/>
      <c r="Y14" s="527"/>
      <c r="Z14" s="527"/>
      <c r="AA14" s="527"/>
      <c r="AB14" s="528"/>
      <c r="AC14" s="528"/>
      <c r="AD14" s="528"/>
      <c r="AE14" s="168"/>
      <c r="AF14" s="528"/>
      <c r="AG14" s="528"/>
      <c r="AH14" s="168"/>
      <c r="AI14" s="528"/>
      <c r="AJ14" s="528"/>
      <c r="AK14" s="168"/>
      <c r="AL14" s="169"/>
      <c r="AM14" s="169"/>
      <c r="AN14" s="169"/>
      <c r="AO14" s="169"/>
      <c r="AP14" s="170"/>
      <c r="AQ14" s="170"/>
      <c r="AR14" s="157"/>
    </row>
    <row r="15" spans="1:45" ht="30" hidden="1" customHeight="1" outlineLevel="1">
      <c r="A15" s="158"/>
      <c r="B15" s="155"/>
      <c r="C15" s="160"/>
      <c r="D15" s="160"/>
      <c r="E15" s="160"/>
      <c r="F15" s="160"/>
      <c r="G15" s="160"/>
      <c r="H15" s="157"/>
      <c r="I15" s="157"/>
      <c r="J15" s="157"/>
      <c r="K15" s="157"/>
      <c r="L15" s="157"/>
      <c r="M15" s="157"/>
      <c r="N15" s="160"/>
      <c r="O15" s="160"/>
      <c r="P15" s="155"/>
      <c r="Q15" s="155"/>
      <c r="R15" s="155"/>
      <c r="S15" s="155"/>
      <c r="T15" s="155"/>
      <c r="U15" s="155"/>
      <c r="V15" s="155"/>
      <c r="W15" s="155"/>
      <c r="X15" s="155"/>
      <c r="Y15" s="161" t="s">
        <v>276</v>
      </c>
      <c r="Z15" s="659" t="str">
        <f>IF(入力シート!M39="","",入力シート!M39)</f>
        <v/>
      </c>
      <c r="AA15" s="659"/>
      <c r="AB15" s="161" t="s">
        <v>277</v>
      </c>
      <c r="AC15" s="659" t="str">
        <f>IF(入力シート!O39="","",入力シート!O39)</f>
        <v/>
      </c>
      <c r="AD15" s="659"/>
      <c r="AE15" s="157"/>
      <c r="AF15" s="157"/>
      <c r="AG15" s="155"/>
      <c r="AH15" s="155"/>
      <c r="AI15" s="155"/>
      <c r="AJ15" s="155"/>
      <c r="AK15" s="155"/>
      <c r="AL15" s="155"/>
      <c r="AM15" s="155"/>
      <c r="AN15" s="155"/>
      <c r="AO15" s="155"/>
      <c r="AP15" s="155"/>
      <c r="AQ15" s="155"/>
      <c r="AR15" s="157"/>
    </row>
    <row r="16" spans="1:45" ht="59.25" hidden="1" customHeight="1" outlineLevel="1">
      <c r="A16" s="162"/>
      <c r="B16" s="162"/>
      <c r="C16" s="162"/>
      <c r="D16" s="163"/>
      <c r="E16" s="163"/>
      <c r="F16" s="45"/>
      <c r="G16" s="45"/>
      <c r="H16" s="157"/>
      <c r="I16" s="157"/>
      <c r="J16" s="157"/>
      <c r="K16" s="157"/>
      <c r="L16" s="157"/>
      <c r="M16" s="157"/>
      <c r="N16" s="627" t="s">
        <v>492</v>
      </c>
      <c r="O16" s="627"/>
      <c r="P16" s="627"/>
      <c r="Q16" s="627"/>
      <c r="R16" s="627"/>
      <c r="S16" s="164"/>
      <c r="T16" s="660" t="s">
        <v>140</v>
      </c>
      <c r="U16" s="660"/>
      <c r="V16" s="660"/>
      <c r="W16" s="660"/>
      <c r="X16" s="165"/>
      <c r="Y16" s="660" t="str">
        <f>IF(入力シート!M40="","",入力シート!M40)</f>
        <v/>
      </c>
      <c r="Z16" s="660"/>
      <c r="AA16" s="660"/>
      <c r="AB16" s="660"/>
      <c r="AC16" s="660"/>
      <c r="AD16" s="660"/>
      <c r="AE16" s="660"/>
      <c r="AF16" s="660"/>
      <c r="AG16" s="660"/>
      <c r="AH16" s="660"/>
      <c r="AI16" s="660"/>
      <c r="AJ16" s="660"/>
      <c r="AK16" s="660"/>
      <c r="AL16" s="660"/>
      <c r="AM16" s="660"/>
      <c r="AN16" s="660"/>
      <c r="AO16" s="660"/>
      <c r="AP16" s="660"/>
      <c r="AQ16" s="660"/>
      <c r="AR16" s="660"/>
    </row>
    <row r="17" spans="1:45" ht="35.1" hidden="1" customHeight="1" outlineLevel="1">
      <c r="A17" s="166"/>
      <c r="B17" s="166"/>
      <c r="C17" s="166"/>
      <c r="D17" s="163"/>
      <c r="E17" s="163"/>
      <c r="F17" s="45"/>
      <c r="G17" s="45"/>
      <c r="H17" s="157"/>
      <c r="I17" s="157"/>
      <c r="J17" s="157"/>
      <c r="K17" s="157"/>
      <c r="L17" s="157"/>
      <c r="M17" s="157"/>
      <c r="N17" s="167"/>
      <c r="O17" s="167"/>
      <c r="P17" s="167"/>
      <c r="Q17" s="167"/>
      <c r="R17" s="167"/>
      <c r="S17" s="167"/>
      <c r="T17" s="660" t="s">
        <v>141</v>
      </c>
      <c r="U17" s="660"/>
      <c r="V17" s="660"/>
      <c r="W17" s="660"/>
      <c r="X17" s="165"/>
      <c r="Y17" s="660" t="str">
        <f>IF(入力シート!M33="","",入力シート!M33)</f>
        <v/>
      </c>
      <c r="Z17" s="660"/>
      <c r="AA17" s="660"/>
      <c r="AB17" s="660"/>
      <c r="AC17" s="660"/>
      <c r="AD17" s="660"/>
      <c r="AE17" s="660"/>
      <c r="AF17" s="660"/>
      <c r="AG17" s="660"/>
      <c r="AH17" s="660"/>
      <c r="AI17" s="660"/>
      <c r="AJ17" s="660"/>
      <c r="AK17" s="660"/>
      <c r="AL17" s="660"/>
      <c r="AM17" s="660"/>
      <c r="AN17" s="660"/>
      <c r="AO17" s="660"/>
      <c r="AP17" s="660"/>
      <c r="AQ17" s="157"/>
      <c r="AR17" s="157"/>
    </row>
    <row r="18" spans="1:45" ht="35.1" hidden="1" customHeight="1" outlineLevel="1">
      <c r="A18" s="166"/>
      <c r="B18" s="166"/>
      <c r="C18" s="166"/>
      <c r="D18" s="168"/>
      <c r="E18" s="168"/>
      <c r="F18" s="45"/>
      <c r="G18" s="45"/>
      <c r="H18" s="157"/>
      <c r="I18" s="157"/>
      <c r="J18" s="157"/>
      <c r="K18" s="157"/>
      <c r="L18" s="157"/>
      <c r="M18" s="157"/>
      <c r="N18" s="167"/>
      <c r="O18" s="167"/>
      <c r="P18" s="167"/>
      <c r="Q18" s="167"/>
      <c r="R18" s="167"/>
      <c r="S18" s="167"/>
      <c r="T18" s="660" t="s">
        <v>142</v>
      </c>
      <c r="U18" s="660"/>
      <c r="V18" s="660"/>
      <c r="W18" s="660"/>
      <c r="X18" s="660"/>
      <c r="Y18" s="628" t="str">
        <f>IF(入力シート!M35="","",入力シート!M35)</f>
        <v/>
      </c>
      <c r="Z18" s="628"/>
      <c r="AA18" s="628"/>
      <c r="AB18" s="628"/>
      <c r="AC18" s="628"/>
      <c r="AD18" s="628"/>
      <c r="AE18" s="628"/>
      <c r="AF18" s="628" t="str">
        <f>IF(入力シート!M36="","",入力シート!M36)</f>
        <v/>
      </c>
      <c r="AG18" s="628"/>
      <c r="AH18" s="628"/>
      <c r="AI18" s="628"/>
      <c r="AJ18" s="628"/>
      <c r="AK18" s="628"/>
      <c r="AL18" s="628"/>
      <c r="AM18" s="628"/>
      <c r="AN18" s="628"/>
      <c r="AO18" s="628"/>
      <c r="AP18" s="628"/>
      <c r="AQ18" s="164" t="s">
        <v>278</v>
      </c>
      <c r="AR18" s="157"/>
    </row>
    <row r="19" spans="1:45" ht="35.1" hidden="1" customHeight="1" outlineLevel="1">
      <c r="A19" s="166"/>
      <c r="B19" s="166"/>
      <c r="C19" s="166"/>
      <c r="D19" s="163"/>
      <c r="E19" s="163"/>
      <c r="F19" s="45"/>
      <c r="G19" s="45"/>
      <c r="H19" s="157"/>
      <c r="I19" s="157"/>
      <c r="J19" s="157"/>
      <c r="K19" s="157"/>
      <c r="L19" s="157"/>
      <c r="M19" s="157"/>
      <c r="N19" s="167"/>
      <c r="O19" s="167"/>
      <c r="P19" s="167"/>
      <c r="Q19" s="167"/>
      <c r="R19" s="167"/>
      <c r="S19" s="155"/>
      <c r="T19" s="661" t="s">
        <v>143</v>
      </c>
      <c r="U19" s="661"/>
      <c r="V19" s="661"/>
      <c r="W19" s="661"/>
      <c r="X19" s="155"/>
      <c r="Y19" s="662" t="str">
        <f>IF(入力シート!M38="","",入力シート!M38)</f>
        <v/>
      </c>
      <c r="Z19" s="662"/>
      <c r="AA19" s="662"/>
      <c r="AB19" s="663" t="str">
        <f>IF(入力シート!N38="","",入力シート!N38)</f>
        <v/>
      </c>
      <c r="AC19" s="663"/>
      <c r="AD19" s="663"/>
      <c r="AE19" s="168" t="s">
        <v>279</v>
      </c>
      <c r="AF19" s="663" t="str">
        <f>IF(入力シート!P38="","",入力シート!P38)</f>
        <v/>
      </c>
      <c r="AG19" s="663"/>
      <c r="AH19" s="168" t="s">
        <v>280</v>
      </c>
      <c r="AI19" s="663" t="str">
        <f>IF(入力シート!R38="","",入力シート!R38)</f>
        <v/>
      </c>
      <c r="AJ19" s="663"/>
      <c r="AK19" s="168" t="s">
        <v>281</v>
      </c>
      <c r="AL19" s="169"/>
      <c r="AM19" s="169"/>
      <c r="AN19" s="169"/>
      <c r="AO19" s="169"/>
      <c r="AP19" s="170"/>
      <c r="AQ19" s="170"/>
      <c r="AR19" s="157"/>
    </row>
    <row r="20" spans="1:45" ht="35.1" customHeight="1" collapsed="1">
      <c r="A20" s="171"/>
      <c r="B20" s="171"/>
      <c r="C20" s="171"/>
      <c r="D20" s="44"/>
      <c r="E20" s="44"/>
      <c r="F20" s="45"/>
      <c r="G20" s="45"/>
      <c r="H20" s="647"/>
      <c r="I20" s="647"/>
      <c r="J20" s="647"/>
      <c r="K20" s="647"/>
      <c r="L20" s="647"/>
      <c r="M20" s="647"/>
      <c r="N20" s="648"/>
      <c r="O20" s="648"/>
      <c r="P20" s="648"/>
      <c r="Q20" s="648"/>
      <c r="R20" s="648"/>
      <c r="S20" s="172"/>
      <c r="T20" s="173"/>
      <c r="U20" s="649"/>
      <c r="V20" s="649"/>
      <c r="W20" s="649"/>
      <c r="X20" s="649"/>
      <c r="Y20" s="649"/>
      <c r="Z20" s="649"/>
      <c r="AA20" s="649"/>
      <c r="AB20" s="649"/>
      <c r="AC20" s="649"/>
      <c r="AD20" s="649"/>
      <c r="AE20" s="649"/>
      <c r="AF20" s="649"/>
      <c r="AG20" s="649"/>
      <c r="AH20" s="649"/>
      <c r="AI20" s="649"/>
      <c r="AJ20" s="649"/>
      <c r="AK20" s="649"/>
      <c r="AL20" s="649"/>
      <c r="AM20" s="649"/>
      <c r="AN20" s="650"/>
      <c r="AO20" s="650"/>
      <c r="AP20" s="173"/>
      <c r="AQ20" s="173"/>
      <c r="AR20" s="41"/>
      <c r="AS20" s="441" t="s">
        <v>494</v>
      </c>
    </row>
    <row r="21" spans="1:45" ht="33" customHeight="1">
      <c r="A21" s="646" t="s">
        <v>268</v>
      </c>
      <c r="B21" s="646"/>
      <c r="C21" s="646"/>
      <c r="D21" s="646"/>
      <c r="E21" s="646"/>
      <c r="F21" s="646"/>
      <c r="G21" s="646"/>
      <c r="H21" s="646"/>
      <c r="I21" s="646"/>
      <c r="J21" s="646"/>
      <c r="K21" s="646"/>
      <c r="L21" s="646"/>
      <c r="M21" s="646"/>
      <c r="N21" s="646"/>
      <c r="O21" s="646"/>
      <c r="P21" s="646"/>
      <c r="Q21" s="646"/>
      <c r="R21" s="646"/>
      <c r="S21" s="646"/>
      <c r="T21" s="646"/>
      <c r="U21" s="646"/>
      <c r="V21" s="646"/>
      <c r="W21" s="646"/>
      <c r="X21" s="646"/>
      <c r="Y21" s="646"/>
      <c r="Z21" s="646"/>
      <c r="AA21" s="646"/>
      <c r="AB21" s="646"/>
      <c r="AC21" s="646"/>
      <c r="AD21" s="646"/>
      <c r="AE21" s="646"/>
      <c r="AF21" s="646"/>
      <c r="AG21" s="646"/>
      <c r="AH21" s="646"/>
      <c r="AI21" s="646"/>
      <c r="AJ21" s="646"/>
      <c r="AK21" s="646"/>
      <c r="AL21" s="646"/>
      <c r="AM21" s="646"/>
      <c r="AN21" s="646"/>
      <c r="AO21" s="646"/>
      <c r="AP21" s="646"/>
      <c r="AQ21" s="646"/>
      <c r="AR21" s="646"/>
      <c r="AS21" s="441" t="s">
        <v>495</v>
      </c>
    </row>
    <row r="22" spans="1:45" ht="33" customHeight="1">
      <c r="A22" s="646"/>
      <c r="B22" s="646"/>
      <c r="C22" s="646"/>
      <c r="D22" s="646"/>
      <c r="E22" s="646"/>
      <c r="F22" s="646"/>
      <c r="G22" s="646"/>
      <c r="H22" s="646"/>
      <c r="I22" s="646"/>
      <c r="J22" s="646"/>
      <c r="K22" s="646"/>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row>
    <row r="23" spans="1:45" ht="33" customHeight="1">
      <c r="A23" s="646"/>
      <c r="B23" s="646"/>
      <c r="C23" s="646"/>
      <c r="D23" s="646"/>
      <c r="E23" s="646"/>
      <c r="F23" s="646"/>
      <c r="G23" s="646"/>
      <c r="H23" s="646"/>
      <c r="I23" s="646"/>
      <c r="J23" s="646"/>
      <c r="K23" s="64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row>
    <row r="24" spans="1:45" ht="30" customHeight="1">
      <c r="A24" s="626" t="s">
        <v>145</v>
      </c>
      <c r="B24" s="626"/>
      <c r="C24" s="626"/>
      <c r="D24" s="626"/>
      <c r="E24" s="626"/>
      <c r="F24" s="626"/>
      <c r="G24" s="626"/>
      <c r="H24" s="626"/>
      <c r="I24" s="626"/>
      <c r="J24" s="626"/>
      <c r="K24" s="626"/>
      <c r="L24" s="626"/>
      <c r="M24" s="626"/>
      <c r="N24" s="626"/>
      <c r="O24" s="626"/>
      <c r="P24" s="626"/>
      <c r="Q24" s="626"/>
      <c r="R24" s="626"/>
      <c r="S24" s="626"/>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41"/>
    </row>
    <row r="25" spans="1:45" ht="33" customHeight="1">
      <c r="A25" s="174"/>
      <c r="B25" s="652" t="s">
        <v>282</v>
      </c>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652"/>
      <c r="AP25" s="652"/>
      <c r="AQ25" s="652"/>
      <c r="AR25" s="174"/>
    </row>
    <row r="26" spans="1:45" ht="33" customHeight="1">
      <c r="A26" s="174"/>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652"/>
      <c r="AP26" s="652"/>
      <c r="AQ26" s="652"/>
      <c r="AR26" s="174"/>
    </row>
    <row r="27" spans="1:45" ht="33" customHeight="1">
      <c r="A27" s="174"/>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652"/>
      <c r="AP27" s="652"/>
      <c r="AQ27" s="652"/>
      <c r="AR27" s="174"/>
    </row>
    <row r="28" spans="1:45" ht="33" customHeight="1">
      <c r="A28" s="174"/>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652"/>
      <c r="AP28" s="652"/>
      <c r="AQ28" s="652"/>
      <c r="AR28" s="174"/>
    </row>
    <row r="29" spans="1:45" ht="30" customHeight="1">
      <c r="A29" s="174"/>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652"/>
      <c r="AP29" s="652"/>
      <c r="AQ29" s="652"/>
      <c r="AR29" s="174"/>
    </row>
    <row r="30" spans="1:45" ht="24.95" customHeight="1">
      <c r="A30" s="174"/>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652"/>
      <c r="AP30" s="652"/>
      <c r="AQ30" s="652"/>
      <c r="AR30" s="174"/>
    </row>
    <row r="31" spans="1:45" ht="24.95" customHeight="1">
      <c r="A31" s="176"/>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652"/>
      <c r="AP31" s="652"/>
      <c r="AQ31" s="652"/>
      <c r="AR31" s="41"/>
    </row>
    <row r="32" spans="1:45" s="42" customFormat="1" ht="30"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631"/>
      <c r="AF32" s="631"/>
      <c r="AG32" s="631"/>
      <c r="AH32" s="631"/>
      <c r="AI32" s="631"/>
      <c r="AJ32" s="631"/>
      <c r="AK32" s="631"/>
      <c r="AL32" s="631"/>
      <c r="AM32" s="631"/>
      <c r="AN32" s="631"/>
      <c r="AO32" s="631"/>
      <c r="AP32" s="631"/>
      <c r="AQ32" s="631"/>
      <c r="AR32" s="41"/>
      <c r="AS32" s="441"/>
    </row>
    <row r="33" spans="1:45" s="42" customFormat="1" ht="27" customHeight="1">
      <c r="A33" s="43"/>
      <c r="B33" s="43"/>
      <c r="C33" s="43"/>
      <c r="D33" s="44"/>
      <c r="E33" s="44"/>
      <c r="F33" s="45"/>
      <c r="G33" s="45"/>
      <c r="H33" s="43"/>
      <c r="I33" s="43"/>
      <c r="J33" s="43"/>
      <c r="K33" s="43"/>
      <c r="L33" s="43"/>
      <c r="M33" s="43"/>
      <c r="N33" s="43"/>
      <c r="O33" s="43"/>
      <c r="P33" s="43"/>
      <c r="Q33" s="43"/>
      <c r="R33" s="667" t="s">
        <v>146</v>
      </c>
      <c r="S33" s="667"/>
      <c r="T33" s="667"/>
      <c r="U33" s="667"/>
      <c r="V33" s="667"/>
      <c r="W33" s="667"/>
      <c r="X33" s="667"/>
      <c r="Y33" s="667"/>
      <c r="Z33" s="667"/>
      <c r="AA33" s="43"/>
      <c r="AB33" s="43"/>
      <c r="AC33" s="43"/>
      <c r="AD33" s="43"/>
      <c r="AE33" s="43"/>
      <c r="AF33" s="43"/>
      <c r="AG33" s="43"/>
      <c r="AH33" s="43"/>
      <c r="AI33" s="43"/>
      <c r="AJ33" s="46"/>
      <c r="AK33" s="632"/>
      <c r="AL33" s="632"/>
      <c r="AM33" s="47"/>
      <c r="AN33" s="632"/>
      <c r="AO33" s="632"/>
      <c r="AP33" s="46"/>
      <c r="AQ33" s="46"/>
      <c r="AR33" s="41"/>
      <c r="AS33" s="441"/>
    </row>
    <row r="34" spans="1:45" s="42" customFormat="1" ht="27"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1"/>
      <c r="AS34" s="441"/>
    </row>
    <row r="35" spans="1:45" s="42" customFormat="1" ht="35.1" customHeight="1">
      <c r="A35" s="49" t="s">
        <v>147</v>
      </c>
      <c r="B35" s="50"/>
      <c r="C35" s="50"/>
      <c r="D35" s="50"/>
      <c r="E35" s="50"/>
      <c r="F35" s="50"/>
      <c r="G35" s="50"/>
      <c r="H35" s="50"/>
      <c r="I35" s="50"/>
      <c r="J35" s="51"/>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41"/>
      <c r="AS35" s="441"/>
    </row>
    <row r="36" spans="1:45" s="42" customFormat="1" ht="35.1" customHeight="1">
      <c r="A36" s="41"/>
      <c r="B36" s="41"/>
      <c r="C36" s="651" t="s">
        <v>333</v>
      </c>
      <c r="D36" s="651"/>
      <c r="E36" s="651"/>
      <c r="F36" s="651"/>
      <c r="G36" s="651"/>
      <c r="H36" s="651"/>
      <c r="I36" s="651"/>
      <c r="J36" s="651"/>
      <c r="K36" s="651"/>
      <c r="L36" s="651"/>
      <c r="M36" s="651"/>
      <c r="N36" s="651"/>
      <c r="O36" s="651"/>
      <c r="P36" s="651"/>
      <c r="Q36" s="651"/>
      <c r="R36" s="651"/>
      <c r="S36" s="651"/>
      <c r="T36" s="651"/>
      <c r="U36" s="651"/>
      <c r="V36" s="651"/>
      <c r="W36" s="651"/>
      <c r="X36" s="651"/>
      <c r="Y36" s="651"/>
      <c r="Z36" s="651"/>
      <c r="AA36" s="651"/>
      <c r="AB36" s="651"/>
      <c r="AC36" s="651"/>
      <c r="AD36" s="651"/>
      <c r="AE36" s="651"/>
      <c r="AF36" s="651"/>
      <c r="AG36" s="651"/>
      <c r="AH36" s="651"/>
      <c r="AI36" s="651"/>
      <c r="AJ36" s="651"/>
      <c r="AK36" s="651"/>
      <c r="AL36" s="651"/>
      <c r="AM36" s="651"/>
      <c r="AN36" s="651"/>
      <c r="AO36" s="651"/>
      <c r="AP36" s="181"/>
      <c r="AQ36" s="181"/>
      <c r="AR36" s="41"/>
      <c r="AS36" s="441"/>
    </row>
    <row r="37" spans="1:45" s="42" customFormat="1" ht="35.1" customHeight="1">
      <c r="A37" s="52"/>
      <c r="B37" s="52"/>
      <c r="C37" s="181"/>
      <c r="D37" s="181"/>
      <c r="E37" s="181"/>
      <c r="F37" s="181"/>
      <c r="G37" s="181"/>
      <c r="H37" s="181"/>
      <c r="I37" s="181"/>
      <c r="J37" s="181"/>
      <c r="K37" s="181"/>
      <c r="L37" s="181"/>
      <c r="M37" s="53"/>
      <c r="N37" s="54"/>
      <c r="O37" s="52"/>
      <c r="P37" s="52"/>
      <c r="Q37" s="181"/>
      <c r="R37" s="181"/>
      <c r="S37" s="181"/>
      <c r="T37" s="181"/>
      <c r="U37" s="181"/>
      <c r="V37" s="181"/>
      <c r="W37" s="181"/>
      <c r="X37" s="181"/>
      <c r="Y37" s="181"/>
      <c r="Z37" s="181"/>
      <c r="AA37" s="181"/>
      <c r="AB37" s="55"/>
      <c r="AC37" s="52"/>
      <c r="AD37" s="52"/>
      <c r="AE37" s="56"/>
      <c r="AF37" s="56"/>
      <c r="AG37" s="56"/>
      <c r="AH37" s="56"/>
      <c r="AI37" s="56"/>
      <c r="AJ37" s="56"/>
      <c r="AK37" s="56"/>
      <c r="AL37" s="56"/>
      <c r="AM37" s="56"/>
      <c r="AN37" s="56"/>
      <c r="AO37" s="56"/>
      <c r="AP37" s="56"/>
      <c r="AQ37" s="56"/>
      <c r="AR37" s="57"/>
      <c r="AS37" s="441"/>
    </row>
    <row r="38" spans="1:45" s="42" customFormat="1" ht="35.1" customHeight="1">
      <c r="A38" s="49" t="s">
        <v>148</v>
      </c>
      <c r="B38" s="58"/>
      <c r="C38" s="58"/>
      <c r="D38" s="58"/>
      <c r="E38" s="58"/>
      <c r="F38" s="58"/>
      <c r="G38" s="58"/>
      <c r="H38" s="58"/>
      <c r="I38" s="58"/>
      <c r="J38" s="58"/>
      <c r="K38" s="58"/>
      <c r="L38" s="58"/>
      <c r="M38" s="58"/>
      <c r="N38" s="58"/>
      <c r="O38" s="58"/>
      <c r="P38" s="58"/>
      <c r="Q38" s="58"/>
      <c r="R38" s="664"/>
      <c r="S38" s="664"/>
      <c r="T38" s="664"/>
      <c r="U38" s="664"/>
      <c r="V38" s="664"/>
      <c r="W38" s="664"/>
      <c r="X38" s="664"/>
      <c r="Y38" s="664"/>
      <c r="Z38" s="664"/>
      <c r="AA38" s="58"/>
      <c r="AB38" s="58"/>
      <c r="AC38" s="58"/>
      <c r="AD38" s="58"/>
      <c r="AE38" s="58"/>
      <c r="AF38" s="58"/>
      <c r="AG38" s="58"/>
      <c r="AH38" s="58"/>
      <c r="AI38" s="58"/>
      <c r="AJ38" s="58"/>
      <c r="AK38" s="58"/>
      <c r="AL38" s="58"/>
      <c r="AM38" s="58"/>
      <c r="AN38" s="58"/>
      <c r="AO38" s="58"/>
      <c r="AP38" s="58"/>
      <c r="AQ38" s="58"/>
      <c r="AR38" s="41"/>
      <c r="AS38" s="441"/>
    </row>
    <row r="39" spans="1:45" s="42" customFormat="1" ht="35.1" customHeight="1">
      <c r="A39" s="59"/>
      <c r="B39" s="59"/>
      <c r="C39" s="688" t="str">
        <f>IF(入力シート!M11="","",入力シート!M11)</f>
        <v/>
      </c>
      <c r="D39" s="688"/>
      <c r="E39" s="688"/>
      <c r="F39" s="688"/>
      <c r="G39" s="688"/>
      <c r="H39" s="688"/>
      <c r="I39" s="688"/>
      <c r="J39" s="688"/>
      <c r="K39" s="688"/>
      <c r="L39" s="688"/>
      <c r="M39" s="688"/>
      <c r="N39" s="688"/>
      <c r="O39" s="688"/>
      <c r="P39" s="688"/>
      <c r="Q39" s="688"/>
      <c r="R39" s="688"/>
      <c r="S39" s="688"/>
      <c r="T39" s="688"/>
      <c r="U39" s="688"/>
      <c r="V39" s="688"/>
      <c r="W39" s="688"/>
      <c r="X39" s="688"/>
      <c r="Y39" s="688"/>
      <c r="Z39" s="688"/>
      <c r="AA39" s="688"/>
      <c r="AB39" s="688"/>
      <c r="AC39" s="688"/>
      <c r="AD39" s="687" t="s">
        <v>334</v>
      </c>
      <c r="AE39" s="687"/>
      <c r="AF39" s="687"/>
      <c r="AG39" s="687"/>
      <c r="AH39" s="687"/>
      <c r="AI39" s="687"/>
      <c r="AJ39" s="687"/>
      <c r="AK39" s="687"/>
      <c r="AL39" s="687"/>
      <c r="AM39" s="687"/>
      <c r="AN39" s="687"/>
      <c r="AO39" s="687"/>
      <c r="AP39" s="59"/>
      <c r="AQ39" s="59"/>
      <c r="AR39" s="60"/>
      <c r="AS39" s="441"/>
    </row>
    <row r="40" spans="1:45" s="42" customFormat="1" ht="35.1" customHeight="1">
      <c r="A40" s="50"/>
      <c r="B40" s="52"/>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41"/>
      <c r="AS40" s="441"/>
    </row>
    <row r="41" spans="1:45" s="42" customFormat="1" ht="35.1" customHeight="1">
      <c r="A41" s="49" t="s">
        <v>149</v>
      </c>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41"/>
      <c r="AS41" s="441"/>
    </row>
    <row r="42" spans="1:45" s="42" customFormat="1" ht="35.1" customHeight="1">
      <c r="A42" s="51" t="s">
        <v>150</v>
      </c>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41"/>
      <c r="AS42" s="441"/>
    </row>
    <row r="43" spans="1:45" s="42" customFormat="1" ht="35.1" customHeight="1">
      <c r="A43" s="51"/>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41"/>
      <c r="AS43" s="441"/>
    </row>
    <row r="44" spans="1:45" s="42" customFormat="1" ht="35.1" customHeight="1">
      <c r="A44" s="49" t="s">
        <v>238</v>
      </c>
      <c r="B44" s="41"/>
      <c r="C44" s="41"/>
      <c r="D44" s="61"/>
      <c r="E44" s="61"/>
      <c r="F44" s="62"/>
      <c r="G44" s="62"/>
      <c r="H44" s="61"/>
      <c r="I44" s="61"/>
      <c r="J44" s="41"/>
      <c r="K44" s="41"/>
      <c r="L44" s="41"/>
      <c r="M44" s="41"/>
      <c r="N44" s="41"/>
      <c r="O44" s="41"/>
      <c r="P44" s="41"/>
      <c r="Q44" s="41"/>
      <c r="R44" s="41"/>
      <c r="S44" s="41"/>
      <c r="T44" s="41"/>
      <c r="U44" s="41"/>
      <c r="V44" s="63"/>
      <c r="W44" s="63"/>
      <c r="X44" s="41"/>
      <c r="Y44" s="41"/>
      <c r="Z44" s="41"/>
      <c r="AA44" s="41"/>
      <c r="AB44" s="41"/>
      <c r="AC44" s="41"/>
      <c r="AD44" s="41"/>
      <c r="AE44" s="41"/>
      <c r="AF44" s="41"/>
      <c r="AG44" s="41"/>
      <c r="AH44" s="41"/>
      <c r="AI44" s="41"/>
      <c r="AJ44" s="41"/>
      <c r="AK44" s="41"/>
      <c r="AL44" s="41"/>
      <c r="AM44" s="41"/>
      <c r="AN44" s="41"/>
      <c r="AO44" s="41"/>
      <c r="AP44" s="41"/>
      <c r="AQ44" s="41"/>
      <c r="AR44" s="41"/>
      <c r="AS44" s="441"/>
    </row>
    <row r="45" spans="1:45" s="42" customFormat="1" ht="35.1" customHeight="1">
      <c r="A45" s="41"/>
      <c r="B45" s="237"/>
      <c r="C45" s="654" t="s">
        <v>239</v>
      </c>
      <c r="D45" s="654"/>
      <c r="E45" s="654"/>
      <c r="F45" s="654"/>
      <c r="G45" s="654"/>
      <c r="H45" s="654"/>
      <c r="I45" s="654"/>
      <c r="J45" s="654"/>
      <c r="K45" s="654"/>
      <c r="L45" s="654"/>
      <c r="M45" s="654"/>
      <c r="N45" s="654"/>
      <c r="O45" s="654"/>
      <c r="P45" s="654"/>
      <c r="Q45" s="665">
        <f>IF(AJ82="","",様式第1_交付申請書!AJ82)</f>
        <v>0</v>
      </c>
      <c r="R45" s="665"/>
      <c r="S45" s="665"/>
      <c r="T45" s="665"/>
      <c r="U45" s="665"/>
      <c r="V45" s="665"/>
      <c r="W45" s="665"/>
      <c r="X45" s="665"/>
      <c r="Y45" s="665"/>
      <c r="Z45" s="665"/>
      <c r="AA45" s="665"/>
      <c r="AB45" s="665"/>
      <c r="AC45" s="665"/>
      <c r="AD45" s="665"/>
      <c r="AE45" s="665"/>
      <c r="AF45" s="665"/>
      <c r="AG45" s="665"/>
      <c r="AH45" s="665"/>
      <c r="AI45" s="665"/>
      <c r="AJ45" s="665"/>
      <c r="AK45" s="666" t="s">
        <v>137</v>
      </c>
      <c r="AL45" s="666"/>
      <c r="AM45" s="234"/>
      <c r="AN45" s="234"/>
      <c r="AO45" s="234"/>
      <c r="AP45" s="41"/>
      <c r="AQ45" s="41"/>
      <c r="AR45" s="41"/>
      <c r="AS45" s="441"/>
    </row>
    <row r="46" spans="1:45" s="42" customFormat="1" ht="35.1" customHeight="1">
      <c r="A46" s="64"/>
      <c r="B46" s="64"/>
      <c r="C46" s="64"/>
      <c r="D46" s="64"/>
      <c r="E46" s="64"/>
      <c r="F46" s="64"/>
      <c r="G46" s="64"/>
      <c r="H46" s="64"/>
      <c r="I46" s="64"/>
      <c r="J46" s="64"/>
      <c r="K46" s="64"/>
      <c r="L46" s="64"/>
      <c r="M46" s="64"/>
      <c r="N46" s="65"/>
      <c r="O46" s="65"/>
      <c r="P46" s="65"/>
      <c r="Q46" s="65"/>
      <c r="R46" s="65"/>
      <c r="S46" s="65"/>
      <c r="T46" s="65"/>
      <c r="U46" s="65"/>
      <c r="V46" s="65"/>
      <c r="W46" s="65"/>
      <c r="X46" s="65"/>
      <c r="Y46" s="65"/>
      <c r="Z46" s="65"/>
      <c r="AA46" s="65"/>
      <c r="AB46" s="65">
        <v>1</v>
      </c>
      <c r="AC46" s="65">
        <v>1</v>
      </c>
      <c r="AD46" s="65">
        <v>1</v>
      </c>
      <c r="AE46" s="65"/>
      <c r="AF46" s="65">
        <v>1</v>
      </c>
      <c r="AG46" s="65">
        <v>1</v>
      </c>
      <c r="AH46" s="65">
        <v>1</v>
      </c>
      <c r="AI46" s="65">
        <v>1</v>
      </c>
      <c r="AJ46" s="65">
        <v>1</v>
      </c>
      <c r="AK46" s="65">
        <v>1</v>
      </c>
      <c r="AL46" s="65">
        <v>1</v>
      </c>
      <c r="AM46" s="65">
        <v>1</v>
      </c>
      <c r="AN46" s="65">
        <v>1</v>
      </c>
      <c r="AO46" s="65">
        <v>1</v>
      </c>
      <c r="AP46" s="65"/>
      <c r="AQ46" s="65"/>
      <c r="AR46" s="41"/>
      <c r="AS46" s="441"/>
    </row>
    <row r="47" spans="1:45" s="42" customFormat="1" ht="35.1" customHeight="1">
      <c r="A47" s="49" t="s">
        <v>151</v>
      </c>
      <c r="B47" s="64"/>
      <c r="C47" s="64"/>
      <c r="D47" s="64"/>
      <c r="E47" s="64"/>
      <c r="F47" s="64"/>
      <c r="G47" s="64"/>
      <c r="H47" s="64"/>
      <c r="I47" s="64"/>
      <c r="J47" s="64"/>
      <c r="K47" s="64"/>
      <c r="L47" s="64"/>
      <c r="M47" s="64"/>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41"/>
      <c r="AS47" s="441"/>
    </row>
    <row r="48" spans="1:45" s="42" customFormat="1" ht="35.1" customHeight="1">
      <c r="A48" s="64"/>
      <c r="B48" s="64"/>
      <c r="C48" s="64"/>
      <c r="D48" s="64"/>
      <c r="E48" s="64"/>
      <c r="F48" s="64"/>
      <c r="G48" s="64"/>
      <c r="H48" s="64"/>
      <c r="I48" s="64"/>
      <c r="J48" s="64"/>
      <c r="K48" s="64"/>
      <c r="L48" s="64"/>
      <c r="M48" s="64"/>
      <c r="N48" s="65"/>
      <c r="O48" s="65"/>
      <c r="P48" s="65"/>
      <c r="Q48" s="65"/>
      <c r="R48" s="65"/>
      <c r="S48" s="65"/>
      <c r="T48" s="65"/>
      <c r="U48" s="65"/>
      <c r="V48" s="65"/>
      <c r="W48" s="65"/>
      <c r="X48" s="65"/>
      <c r="Y48" s="65"/>
      <c r="Z48" s="65"/>
      <c r="AA48" s="65"/>
      <c r="AB48" s="65">
        <v>1</v>
      </c>
      <c r="AC48" s="65">
        <v>1</v>
      </c>
      <c r="AD48" s="65">
        <v>1</v>
      </c>
      <c r="AE48" s="65"/>
      <c r="AF48" s="65">
        <v>1</v>
      </c>
      <c r="AG48" s="65">
        <v>1</v>
      </c>
      <c r="AH48" s="65">
        <v>1</v>
      </c>
      <c r="AI48" s="65">
        <v>1</v>
      </c>
      <c r="AJ48" s="65">
        <v>1</v>
      </c>
      <c r="AK48" s="65">
        <v>1</v>
      </c>
      <c r="AL48" s="65">
        <v>1</v>
      </c>
      <c r="AM48" s="65">
        <v>1</v>
      </c>
      <c r="AN48" s="65">
        <v>1</v>
      </c>
      <c r="AO48" s="65">
        <v>1</v>
      </c>
      <c r="AP48" s="65"/>
      <c r="AQ48" s="65"/>
      <c r="AR48" s="41"/>
      <c r="AS48" s="441"/>
    </row>
    <row r="49" spans="1:45" s="42" customFormat="1" ht="35.1" customHeight="1">
      <c r="A49" s="49" t="s">
        <v>152</v>
      </c>
      <c r="B49" s="41"/>
      <c r="C49" s="41"/>
      <c r="D49" s="61"/>
      <c r="E49" s="61"/>
      <c r="F49" s="62"/>
      <c r="G49" s="62"/>
      <c r="H49" s="61"/>
      <c r="I49" s="6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41"/>
    </row>
    <row r="50" spans="1:45" s="42" customFormat="1" ht="35.1" customHeight="1">
      <c r="A50" s="41"/>
      <c r="B50" s="238"/>
      <c r="C50" s="655" t="s">
        <v>240</v>
      </c>
      <c r="D50" s="655"/>
      <c r="E50" s="655"/>
      <c r="F50" s="655"/>
      <c r="G50" s="655"/>
      <c r="H50" s="655"/>
      <c r="I50" s="655"/>
      <c r="J50" s="655"/>
      <c r="K50" s="655"/>
      <c r="L50" s="655"/>
      <c r="M50" s="655"/>
      <c r="N50" s="655"/>
      <c r="O50" s="655"/>
      <c r="P50" s="655"/>
      <c r="Q50" s="235"/>
      <c r="R50" s="656"/>
      <c r="S50" s="656"/>
      <c r="T50" s="656"/>
      <c r="U50" s="653" t="str">
        <f>IF(入力シート!M14="","",入力シート!M14)</f>
        <v/>
      </c>
      <c r="V50" s="653"/>
      <c r="W50" s="653"/>
      <c r="X50" s="653"/>
      <c r="Y50" s="654" t="s">
        <v>103</v>
      </c>
      <c r="Z50" s="654"/>
      <c r="AA50" s="653" t="str">
        <f>IF(入力シート!P14="","",入力シート!P14)</f>
        <v/>
      </c>
      <c r="AB50" s="653"/>
      <c r="AC50" s="653"/>
      <c r="AD50" s="653"/>
      <c r="AE50" s="654" t="s">
        <v>138</v>
      </c>
      <c r="AF50" s="654"/>
      <c r="AG50" s="653" t="str">
        <f>IF(入力シート!R14="","",入力シート!R14)</f>
        <v/>
      </c>
      <c r="AH50" s="653"/>
      <c r="AI50" s="653"/>
      <c r="AJ50" s="653"/>
      <c r="AK50" s="654" t="s">
        <v>153</v>
      </c>
      <c r="AL50" s="654"/>
      <c r="AM50" s="236"/>
      <c r="AN50" s="234"/>
      <c r="AO50" s="234"/>
      <c r="AP50" s="51"/>
      <c r="AQ50" s="51"/>
      <c r="AR50" s="41"/>
      <c r="AS50" s="441"/>
    </row>
    <row r="51" spans="1:45" s="42" customFormat="1" ht="35.1" customHeight="1">
      <c r="A51" s="43"/>
      <c r="B51" s="43"/>
      <c r="C51" s="655" t="s">
        <v>241</v>
      </c>
      <c r="D51" s="655"/>
      <c r="E51" s="655"/>
      <c r="F51" s="655"/>
      <c r="G51" s="655"/>
      <c r="H51" s="655"/>
      <c r="I51" s="655"/>
      <c r="J51" s="655"/>
      <c r="K51" s="655"/>
      <c r="L51" s="655"/>
      <c r="M51" s="655"/>
      <c r="N51" s="655"/>
      <c r="O51" s="655"/>
      <c r="P51" s="655"/>
      <c r="Q51" s="235"/>
      <c r="R51" s="656"/>
      <c r="S51" s="656"/>
      <c r="T51" s="656"/>
      <c r="U51" s="653" t="str">
        <f>IF(入力シート!M15="","",入力シート!M15)</f>
        <v/>
      </c>
      <c r="V51" s="653"/>
      <c r="W51" s="653"/>
      <c r="X51" s="653"/>
      <c r="Y51" s="654" t="s">
        <v>237</v>
      </c>
      <c r="Z51" s="654"/>
      <c r="AA51" s="653" t="str">
        <f>IF(入力シート!P15="","",入力シート!P15)</f>
        <v/>
      </c>
      <c r="AB51" s="653"/>
      <c r="AC51" s="653"/>
      <c r="AD51" s="653"/>
      <c r="AE51" s="654" t="s">
        <v>138</v>
      </c>
      <c r="AF51" s="654"/>
      <c r="AG51" s="653" t="str">
        <f>IF(入力シート!R15="","",入力シート!R15)</f>
        <v/>
      </c>
      <c r="AH51" s="653"/>
      <c r="AI51" s="653"/>
      <c r="AJ51" s="653"/>
      <c r="AK51" s="654" t="s">
        <v>153</v>
      </c>
      <c r="AL51" s="654"/>
      <c r="AM51" s="236"/>
      <c r="AN51" s="234"/>
      <c r="AO51" s="234"/>
      <c r="AP51" s="51"/>
      <c r="AQ51" s="51"/>
      <c r="AR51" s="41"/>
      <c r="AS51" s="441"/>
    </row>
    <row r="52" spans="1:45" s="42" customFormat="1" ht="35.1" customHeight="1">
      <c r="A52" s="43"/>
      <c r="B52" s="43"/>
      <c r="C52" s="655" t="s">
        <v>331</v>
      </c>
      <c r="D52" s="655"/>
      <c r="E52" s="655"/>
      <c r="F52" s="655"/>
      <c r="G52" s="655"/>
      <c r="H52" s="655"/>
      <c r="I52" s="655"/>
      <c r="J52" s="655"/>
      <c r="K52" s="655"/>
      <c r="L52" s="655"/>
      <c r="M52" s="655"/>
      <c r="N52" s="655"/>
      <c r="O52" s="655"/>
      <c r="P52" s="655"/>
      <c r="Q52" s="235"/>
      <c r="R52" s="656"/>
      <c r="S52" s="656"/>
      <c r="T52" s="656"/>
      <c r="U52" s="653" t="str">
        <f>IF(入力シート!M16="","",入力シート!M16)</f>
        <v/>
      </c>
      <c r="V52" s="653"/>
      <c r="W52" s="653"/>
      <c r="X52" s="653"/>
      <c r="Y52" s="654" t="s">
        <v>103</v>
      </c>
      <c r="Z52" s="654"/>
      <c r="AA52" s="653" t="str">
        <f>IF(入力シート!P16="","",入力シート!P16)</f>
        <v/>
      </c>
      <c r="AB52" s="653"/>
      <c r="AC52" s="653"/>
      <c r="AD52" s="653"/>
      <c r="AE52" s="654" t="s">
        <v>138</v>
      </c>
      <c r="AF52" s="654"/>
      <c r="AG52" s="653" t="str">
        <f>IF(入力シート!R16="","",入力シート!R16)</f>
        <v/>
      </c>
      <c r="AH52" s="653"/>
      <c r="AI52" s="653"/>
      <c r="AJ52" s="653"/>
      <c r="AK52" s="654" t="s">
        <v>153</v>
      </c>
      <c r="AL52" s="654"/>
      <c r="AM52" s="236"/>
      <c r="AN52" s="234"/>
      <c r="AO52" s="234"/>
      <c r="AP52" s="51"/>
      <c r="AQ52" s="51"/>
      <c r="AR52" s="41"/>
      <c r="AS52" s="441"/>
    </row>
    <row r="53" spans="1:45" s="42" customFormat="1" ht="30" customHeight="1">
      <c r="A53" s="43"/>
      <c r="B53" s="43"/>
      <c r="C53" s="43"/>
      <c r="D53" s="44"/>
      <c r="E53" s="44"/>
      <c r="F53" s="45"/>
      <c r="G53" s="45"/>
      <c r="H53" s="44"/>
      <c r="I53" s="44"/>
      <c r="J53" s="43"/>
      <c r="K53" s="43"/>
      <c r="L53" s="43"/>
      <c r="M53" s="43"/>
      <c r="N53" s="43"/>
      <c r="O53" s="43"/>
      <c r="P53" s="43"/>
      <c r="Q53" s="43"/>
      <c r="R53" s="43"/>
      <c r="S53" s="43"/>
      <c r="T53" s="43"/>
      <c r="U53" s="43"/>
      <c r="V53" s="41"/>
      <c r="W53" s="41"/>
      <c r="X53" s="43"/>
      <c r="Y53" s="43"/>
      <c r="Z53" s="43"/>
      <c r="AA53" s="43"/>
      <c r="AB53" s="43"/>
      <c r="AC53" s="43"/>
      <c r="AD53" s="43"/>
      <c r="AE53" s="43"/>
      <c r="AF53" s="43"/>
      <c r="AG53" s="43"/>
      <c r="AH53" s="43"/>
      <c r="AI53" s="43"/>
      <c r="AJ53" s="43"/>
      <c r="AK53" s="43"/>
      <c r="AL53" s="44"/>
      <c r="AM53" s="43"/>
      <c r="AN53" s="43"/>
      <c r="AO53" s="43"/>
      <c r="AP53" s="51"/>
      <c r="AQ53" s="51"/>
      <c r="AR53" s="41"/>
      <c r="AS53" s="441"/>
    </row>
    <row r="54" spans="1:45" s="42" customFormat="1" ht="30" customHeight="1">
      <c r="A54" s="66" t="s">
        <v>154</v>
      </c>
      <c r="B54" s="43"/>
      <c r="C54" s="43"/>
      <c r="D54" s="44"/>
      <c r="E54" s="44"/>
      <c r="F54" s="45"/>
      <c r="G54" s="45"/>
      <c r="H54" s="44"/>
      <c r="I54" s="44"/>
      <c r="J54" s="43"/>
      <c r="K54" s="43"/>
      <c r="L54" s="43"/>
      <c r="M54" s="43"/>
      <c r="N54" s="43"/>
      <c r="O54" s="43"/>
      <c r="P54" s="43"/>
      <c r="Q54" s="43"/>
      <c r="R54" s="43"/>
      <c r="S54" s="43"/>
      <c r="T54" s="43"/>
      <c r="U54" s="43"/>
      <c r="V54" s="41"/>
      <c r="W54" s="41"/>
      <c r="X54" s="43"/>
      <c r="Y54" s="43"/>
      <c r="Z54" s="43"/>
      <c r="AA54" s="43"/>
      <c r="AB54" s="43"/>
      <c r="AC54" s="43"/>
      <c r="AD54" s="43"/>
      <c r="AE54" s="43"/>
      <c r="AF54" s="43"/>
      <c r="AG54" s="43"/>
      <c r="AH54" s="43"/>
      <c r="AI54" s="43"/>
      <c r="AJ54" s="43"/>
      <c r="AK54" s="43"/>
      <c r="AL54" s="44"/>
      <c r="AM54" s="43"/>
      <c r="AN54" s="43"/>
      <c r="AO54" s="43"/>
      <c r="AP54" s="51"/>
      <c r="AQ54" s="51"/>
      <c r="AR54" s="41"/>
      <c r="AS54" s="441"/>
    </row>
    <row r="55" spans="1:45" s="42" customFormat="1" ht="21" customHeight="1">
      <c r="A55" s="49" t="s">
        <v>155</v>
      </c>
      <c r="B55" s="49"/>
      <c r="C55" s="49"/>
      <c r="D55" s="49"/>
      <c r="E55" s="49"/>
      <c r="F55" s="49"/>
      <c r="G55" s="49"/>
      <c r="H55" s="49"/>
      <c r="I55" s="49"/>
      <c r="J55" s="49"/>
      <c r="K55" s="49"/>
      <c r="L55" s="49"/>
      <c r="M55" s="49"/>
      <c r="N55" s="49"/>
      <c r="O55" s="49"/>
      <c r="P55" s="49"/>
      <c r="Q55" s="49"/>
      <c r="R55" s="43"/>
      <c r="S55" s="43"/>
      <c r="T55" s="43"/>
      <c r="U55" s="43"/>
      <c r="V55" s="67"/>
      <c r="W55" s="67"/>
      <c r="X55" s="43"/>
      <c r="Y55" s="43"/>
      <c r="Z55" s="43"/>
      <c r="AA55" s="43"/>
      <c r="AB55" s="43"/>
      <c r="AC55" s="43"/>
      <c r="AD55" s="43"/>
      <c r="AE55" s="43"/>
      <c r="AF55" s="43"/>
      <c r="AG55" s="43"/>
      <c r="AH55" s="43"/>
      <c r="AI55" s="43"/>
      <c r="AJ55" s="43"/>
      <c r="AK55" s="43"/>
      <c r="AL55" s="44"/>
      <c r="AM55" s="43"/>
      <c r="AN55" s="43"/>
      <c r="AO55" s="43"/>
      <c r="AP55" s="43"/>
      <c r="AQ55" s="43"/>
      <c r="AR55" s="41"/>
      <c r="AS55" s="441"/>
    </row>
    <row r="56" spans="1:45" s="42" customFormat="1" ht="21" customHeight="1">
      <c r="A56" s="49" t="s">
        <v>156</v>
      </c>
      <c r="B56" s="49"/>
      <c r="C56" s="49"/>
      <c r="D56" s="49"/>
      <c r="E56" s="49"/>
      <c r="F56" s="49"/>
      <c r="G56" s="49"/>
      <c r="H56" s="49"/>
      <c r="I56" s="49"/>
      <c r="J56" s="49"/>
      <c r="K56" s="49"/>
      <c r="L56" s="49"/>
      <c r="M56" s="49"/>
      <c r="N56" s="49"/>
      <c r="O56" s="49"/>
      <c r="P56" s="49"/>
      <c r="Q56" s="49"/>
      <c r="R56" s="43"/>
      <c r="S56" s="43"/>
      <c r="T56" s="43"/>
      <c r="U56" s="43"/>
      <c r="V56" s="67"/>
      <c r="W56" s="67"/>
      <c r="X56" s="43"/>
      <c r="Y56" s="43"/>
      <c r="Z56" s="43"/>
      <c r="AA56" s="43"/>
      <c r="AB56" s="43"/>
      <c r="AC56" s="43"/>
      <c r="AD56" s="43"/>
      <c r="AE56" s="43"/>
      <c r="AF56" s="43"/>
      <c r="AG56" s="43"/>
      <c r="AH56" s="43"/>
      <c r="AI56" s="43"/>
      <c r="AJ56" s="43"/>
      <c r="AK56" s="43"/>
      <c r="AL56" s="44"/>
      <c r="AM56" s="43"/>
      <c r="AN56" s="43"/>
      <c r="AO56" s="43"/>
      <c r="AP56" s="43"/>
      <c r="AQ56" s="43"/>
      <c r="AR56" s="41"/>
      <c r="AS56" s="441"/>
    </row>
    <row r="57" spans="1:45" s="41" customFormat="1" ht="21" customHeight="1">
      <c r="A57" s="49"/>
      <c r="B57" s="43"/>
      <c r="C57" s="43"/>
      <c r="D57" s="44"/>
      <c r="E57" s="44"/>
      <c r="F57" s="45"/>
      <c r="G57" s="45"/>
      <c r="H57" s="44"/>
      <c r="I57" s="44"/>
      <c r="J57" s="43"/>
      <c r="K57" s="43"/>
      <c r="L57" s="43"/>
      <c r="M57" s="43"/>
      <c r="N57" s="43"/>
      <c r="O57" s="43"/>
      <c r="P57" s="43"/>
      <c r="Q57" s="43"/>
      <c r="R57" s="43"/>
      <c r="S57" s="43"/>
      <c r="T57" s="43"/>
      <c r="U57" s="43"/>
      <c r="V57" s="67"/>
      <c r="W57" s="67"/>
      <c r="X57" s="43"/>
      <c r="Y57" s="43"/>
      <c r="Z57" s="43"/>
      <c r="AA57" s="43"/>
      <c r="AB57" s="43"/>
      <c r="AC57" s="43"/>
      <c r="AD57" s="43"/>
      <c r="AE57" s="43"/>
      <c r="AF57" s="43"/>
      <c r="AG57" s="43"/>
      <c r="AH57" s="43"/>
      <c r="AI57" s="43"/>
      <c r="AJ57" s="43"/>
      <c r="AK57" s="43"/>
      <c r="AL57" s="44"/>
      <c r="AM57" s="43"/>
      <c r="AN57" s="43"/>
      <c r="AO57" s="43"/>
      <c r="AP57" s="43"/>
      <c r="AQ57" s="43"/>
      <c r="AS57" s="441"/>
    </row>
    <row r="58" spans="1:45" s="42" customFormat="1" ht="21" customHeight="1">
      <c r="A58" s="49"/>
      <c r="B58" s="43"/>
      <c r="C58" s="43"/>
      <c r="D58" s="44"/>
      <c r="E58" s="44"/>
      <c r="F58" s="45"/>
      <c r="G58" s="45"/>
      <c r="H58" s="44"/>
      <c r="I58" s="44"/>
      <c r="J58" s="43"/>
      <c r="K58" s="43"/>
      <c r="L58" s="43"/>
      <c r="M58" s="43"/>
      <c r="N58" s="43"/>
      <c r="O58" s="43"/>
      <c r="P58" s="43"/>
      <c r="Q58" s="43"/>
      <c r="R58" s="43"/>
      <c r="S58" s="43"/>
      <c r="T58" s="43"/>
      <c r="U58" s="43"/>
      <c r="V58" s="67"/>
      <c r="W58" s="67"/>
      <c r="X58" s="43"/>
      <c r="Y58" s="43"/>
      <c r="Z58" s="43"/>
      <c r="AA58" s="43"/>
      <c r="AB58" s="43"/>
      <c r="AC58" s="43"/>
      <c r="AD58" s="43"/>
      <c r="AE58" s="43"/>
      <c r="AF58" s="43"/>
      <c r="AG58" s="43"/>
      <c r="AH58" s="43"/>
      <c r="AI58" s="43"/>
      <c r="AJ58" s="43"/>
      <c r="AK58" s="43"/>
      <c r="AL58" s="44"/>
      <c r="AM58" s="43"/>
      <c r="AN58" s="43"/>
      <c r="AO58" s="43"/>
      <c r="AP58" s="43"/>
      <c r="AQ58" s="43"/>
      <c r="AR58" s="41"/>
      <c r="AS58" s="441"/>
    </row>
    <row r="59" spans="1:45" s="42" customFormat="1" ht="21" customHeight="1">
      <c r="A59" s="49"/>
      <c r="B59" s="43"/>
      <c r="C59" s="43"/>
      <c r="D59" s="44"/>
      <c r="E59" s="44"/>
      <c r="F59" s="45"/>
      <c r="G59" s="45"/>
      <c r="H59" s="44"/>
      <c r="I59" s="44"/>
      <c r="J59" s="43"/>
      <c r="K59" s="43"/>
      <c r="L59" s="43"/>
      <c r="M59" s="43"/>
      <c r="N59" s="43"/>
      <c r="O59" s="43"/>
      <c r="P59" s="43"/>
      <c r="Q59" s="43"/>
      <c r="R59" s="43"/>
      <c r="S59" s="43"/>
      <c r="T59" s="43"/>
      <c r="U59" s="43"/>
      <c r="V59" s="67"/>
      <c r="W59" s="67"/>
      <c r="X59" s="43"/>
      <c r="Y59" s="43"/>
      <c r="Z59" s="43"/>
      <c r="AA59" s="43"/>
      <c r="AB59" s="43"/>
      <c r="AC59" s="43"/>
      <c r="AD59" s="43"/>
      <c r="AE59" s="43"/>
      <c r="AF59" s="43"/>
      <c r="AG59" s="43"/>
      <c r="AH59" s="43"/>
      <c r="AI59" s="43"/>
      <c r="AJ59" s="43"/>
      <c r="AK59" s="43"/>
      <c r="AL59" s="44"/>
      <c r="AM59" s="43"/>
      <c r="AN59" s="43"/>
      <c r="AO59" s="43"/>
      <c r="AP59" s="43"/>
      <c r="AQ59" s="43"/>
      <c r="AR59" s="41"/>
      <c r="AS59" s="441"/>
    </row>
    <row r="60" spans="1:45" s="42" customFormat="1" ht="21" customHeight="1">
      <c r="A60" s="49"/>
      <c r="B60" s="43"/>
      <c r="C60" s="43"/>
      <c r="D60" s="44"/>
      <c r="E60" s="44"/>
      <c r="F60" s="45"/>
      <c r="G60" s="45"/>
      <c r="H60" s="44"/>
      <c r="I60" s="44"/>
      <c r="J60" s="43"/>
      <c r="K60" s="43"/>
      <c r="L60" s="43"/>
      <c r="M60" s="43"/>
      <c r="N60" s="43"/>
      <c r="O60" s="43"/>
      <c r="P60" s="43"/>
      <c r="Q60" s="43"/>
      <c r="R60" s="43"/>
      <c r="S60" s="43"/>
      <c r="T60" s="43"/>
      <c r="U60" s="43"/>
      <c r="V60" s="67"/>
      <c r="W60" s="67"/>
      <c r="X60" s="43"/>
      <c r="Y60" s="43"/>
      <c r="Z60" s="43"/>
      <c r="AA60" s="43"/>
      <c r="AB60" s="43"/>
      <c r="AC60" s="43"/>
      <c r="AD60" s="43"/>
      <c r="AE60" s="43"/>
      <c r="AF60" s="43"/>
      <c r="AG60" s="43"/>
      <c r="AH60" s="43"/>
      <c r="AI60" s="43"/>
      <c r="AJ60" s="43"/>
      <c r="AK60" s="43"/>
      <c r="AL60" s="44"/>
      <c r="AM60" s="43"/>
      <c r="AN60" s="43"/>
      <c r="AO60" s="43"/>
      <c r="AP60" s="43"/>
      <c r="AQ60" s="43"/>
      <c r="AR60" s="41"/>
      <c r="AS60" s="441"/>
    </row>
    <row r="61" spans="1:45" s="42" customFormat="1" ht="21" customHeight="1">
      <c r="A61" s="49"/>
      <c r="B61" s="43"/>
      <c r="C61" s="43"/>
      <c r="D61" s="44"/>
      <c r="E61" s="44"/>
      <c r="F61" s="45"/>
      <c r="G61" s="45"/>
      <c r="H61" s="44"/>
      <c r="I61" s="44"/>
      <c r="J61" s="43"/>
      <c r="K61" s="43"/>
      <c r="L61" s="43"/>
      <c r="M61" s="43"/>
      <c r="N61" s="43"/>
      <c r="O61" s="43"/>
      <c r="P61" s="43"/>
      <c r="Q61" s="43"/>
      <c r="R61" s="43"/>
      <c r="S61" s="43"/>
      <c r="T61" s="43"/>
      <c r="U61" s="43"/>
      <c r="V61" s="67"/>
      <c r="W61" s="67"/>
      <c r="X61" s="43"/>
      <c r="Y61" s="43"/>
      <c r="Z61" s="43"/>
      <c r="AA61" s="43"/>
      <c r="AB61" s="43"/>
      <c r="AC61" s="43"/>
      <c r="AD61" s="43"/>
      <c r="AE61" s="43"/>
      <c r="AF61" s="43"/>
      <c r="AG61" s="43"/>
      <c r="AH61" s="43"/>
      <c r="AI61" s="43"/>
      <c r="AJ61" s="43"/>
      <c r="AK61" s="43"/>
      <c r="AL61" s="44"/>
      <c r="AM61" s="43"/>
      <c r="AN61" s="43"/>
      <c r="AO61" s="43"/>
      <c r="AP61" s="43"/>
      <c r="AQ61" s="43"/>
      <c r="AR61" s="41"/>
      <c r="AS61" s="441"/>
    </row>
    <row r="62" spans="1:45" s="42" customFormat="1" ht="21" customHeight="1">
      <c r="A62" s="49"/>
      <c r="B62" s="43"/>
      <c r="C62" s="43"/>
      <c r="D62" s="44"/>
      <c r="E62" s="44"/>
      <c r="F62" s="45"/>
      <c r="G62" s="45"/>
      <c r="H62" s="44"/>
      <c r="I62" s="44"/>
      <c r="J62" s="43"/>
      <c r="K62" s="43"/>
      <c r="L62" s="43"/>
      <c r="M62" s="43"/>
      <c r="N62" s="43"/>
      <c r="O62" s="43"/>
      <c r="P62" s="43"/>
      <c r="Q62" s="43"/>
      <c r="R62" s="43"/>
      <c r="S62" s="43"/>
      <c r="T62" s="43"/>
      <c r="U62" s="43"/>
      <c r="V62" s="67"/>
      <c r="W62" s="67"/>
      <c r="X62" s="43"/>
      <c r="Y62" s="43"/>
      <c r="Z62" s="43"/>
      <c r="AA62" s="43"/>
      <c r="AB62" s="43"/>
      <c r="AC62" s="43"/>
      <c r="AD62" s="43"/>
      <c r="AE62" s="43"/>
      <c r="AF62" s="43"/>
      <c r="AG62" s="43"/>
      <c r="AH62" s="43"/>
      <c r="AI62" s="43"/>
      <c r="AJ62" s="43"/>
      <c r="AK62" s="43"/>
      <c r="AL62" s="44"/>
      <c r="AM62" s="43"/>
      <c r="AN62" s="43"/>
      <c r="AO62" s="43"/>
      <c r="AP62" s="43"/>
      <c r="AQ62" s="43"/>
      <c r="AR62" s="41"/>
      <c r="AS62" s="441"/>
    </row>
    <row r="63" spans="1:45" s="42" customFormat="1" ht="21" customHeight="1">
      <c r="A63" s="49"/>
      <c r="B63" s="43"/>
      <c r="C63" s="43"/>
      <c r="D63" s="44"/>
      <c r="E63" s="44"/>
      <c r="F63" s="45"/>
      <c r="G63" s="45"/>
      <c r="H63" s="44"/>
      <c r="I63" s="44"/>
      <c r="J63" s="43"/>
      <c r="K63" s="43"/>
      <c r="L63" s="43"/>
      <c r="M63" s="43"/>
      <c r="N63" s="43"/>
      <c r="O63" s="43"/>
      <c r="P63" s="43"/>
      <c r="Q63" s="43"/>
      <c r="R63" s="43"/>
      <c r="S63" s="43"/>
      <c r="T63" s="43"/>
      <c r="U63" s="43"/>
      <c r="V63" s="67"/>
      <c r="W63" s="67"/>
      <c r="X63" s="43"/>
      <c r="Y63" s="43"/>
      <c r="Z63" s="43"/>
      <c r="AA63" s="43"/>
      <c r="AB63" s="43"/>
      <c r="AC63" s="43"/>
      <c r="AD63" s="43"/>
      <c r="AE63" s="43"/>
      <c r="AF63" s="43"/>
      <c r="AG63" s="43"/>
      <c r="AH63" s="43"/>
      <c r="AI63" s="43"/>
      <c r="AJ63" s="43"/>
      <c r="AK63" s="43"/>
      <c r="AL63" s="44"/>
      <c r="AM63" s="43"/>
      <c r="AN63" s="43"/>
      <c r="AO63" s="43"/>
      <c r="AP63" s="43"/>
      <c r="AQ63" s="43"/>
      <c r="AR63" s="41"/>
      <c r="AS63" s="441"/>
    </row>
    <row r="64" spans="1:45" s="42" customFormat="1" ht="21" customHeight="1">
      <c r="A64" s="49"/>
      <c r="B64" s="43"/>
      <c r="C64" s="43"/>
      <c r="D64" s="44"/>
      <c r="E64" s="44"/>
      <c r="F64" s="45"/>
      <c r="G64" s="45"/>
      <c r="H64" s="44"/>
      <c r="I64" s="44"/>
      <c r="J64" s="43"/>
      <c r="K64" s="43"/>
      <c r="L64" s="43"/>
      <c r="M64" s="43"/>
      <c r="N64" s="43"/>
      <c r="O64" s="43"/>
      <c r="P64" s="43"/>
      <c r="Q64" s="43"/>
      <c r="R64" s="43"/>
      <c r="S64" s="43"/>
      <c r="T64" s="43"/>
      <c r="U64" s="43"/>
      <c r="V64" s="67"/>
      <c r="W64" s="67"/>
      <c r="X64" s="43"/>
      <c r="Y64" s="43"/>
      <c r="Z64" s="43"/>
      <c r="AA64" s="43"/>
      <c r="AB64" s="43"/>
      <c r="AC64" s="43"/>
      <c r="AD64" s="43"/>
      <c r="AE64" s="43"/>
      <c r="AF64" s="43"/>
      <c r="AG64" s="43"/>
      <c r="AH64" s="43"/>
      <c r="AI64" s="43"/>
      <c r="AJ64" s="43"/>
      <c r="AK64" s="43"/>
      <c r="AL64" s="44"/>
      <c r="AM64" s="43"/>
      <c r="AN64" s="43"/>
      <c r="AO64" s="43"/>
      <c r="AP64" s="43"/>
      <c r="AQ64" s="43"/>
      <c r="AR64" s="41"/>
      <c r="AS64" s="441"/>
    </row>
    <row r="65" spans="1:45" s="42" customFormat="1" ht="21" customHeight="1">
      <c r="A65" s="49"/>
      <c r="B65" s="43"/>
      <c r="C65" s="43"/>
      <c r="D65" s="44"/>
      <c r="E65" s="44"/>
      <c r="F65" s="45"/>
      <c r="G65" s="45"/>
      <c r="H65" s="44"/>
      <c r="I65" s="44"/>
      <c r="J65" s="43"/>
      <c r="K65" s="43"/>
      <c r="L65" s="43"/>
      <c r="M65" s="43"/>
      <c r="N65" s="43"/>
      <c r="O65" s="43"/>
      <c r="P65" s="43"/>
      <c r="Q65" s="43"/>
      <c r="R65" s="43"/>
      <c r="S65" s="43"/>
      <c r="T65" s="43"/>
      <c r="U65" s="43"/>
      <c r="V65" s="67"/>
      <c r="W65" s="67"/>
      <c r="X65" s="43"/>
      <c r="Y65" s="43"/>
      <c r="Z65" s="43"/>
      <c r="AA65" s="43"/>
      <c r="AB65" s="43"/>
      <c r="AC65" s="43"/>
      <c r="AD65" s="43"/>
      <c r="AE65" s="43"/>
      <c r="AF65" s="43"/>
      <c r="AG65" s="43"/>
      <c r="AH65" s="43"/>
      <c r="AI65" s="43"/>
      <c r="AJ65" s="43"/>
      <c r="AK65" s="43"/>
      <c r="AL65" s="44"/>
      <c r="AM65" s="43"/>
      <c r="AN65" s="43"/>
      <c r="AO65" s="43"/>
      <c r="AP65" s="43"/>
      <c r="AQ65" s="43"/>
      <c r="AR65" s="41"/>
      <c r="AS65" s="441"/>
    </row>
    <row r="66" spans="1:45" s="42" customFormat="1" ht="21" customHeight="1">
      <c r="A66" s="49"/>
      <c r="B66" s="43"/>
      <c r="C66" s="43"/>
      <c r="D66" s="44"/>
      <c r="E66" s="44"/>
      <c r="F66" s="45"/>
      <c r="G66" s="45"/>
      <c r="H66" s="44"/>
      <c r="I66" s="44"/>
      <c r="J66" s="43"/>
      <c r="K66" s="43"/>
      <c r="L66" s="43"/>
      <c r="M66" s="43"/>
      <c r="N66" s="43"/>
      <c r="O66" s="43"/>
      <c r="P66" s="43"/>
      <c r="Q66" s="43"/>
      <c r="R66" s="43"/>
      <c r="S66" s="43"/>
      <c r="T66" s="43"/>
      <c r="U66" s="43"/>
      <c r="V66" s="67"/>
      <c r="W66" s="67"/>
      <c r="X66" s="43"/>
      <c r="Y66" s="43"/>
      <c r="Z66" s="43"/>
      <c r="AA66" s="43"/>
      <c r="AB66" s="43"/>
      <c r="AC66" s="43"/>
      <c r="AD66" s="43"/>
      <c r="AE66" s="43"/>
      <c r="AF66" s="43"/>
      <c r="AG66" s="43"/>
      <c r="AH66" s="43"/>
      <c r="AI66" s="43"/>
      <c r="AJ66" s="43"/>
      <c r="AK66" s="43"/>
      <c r="AL66" s="44"/>
      <c r="AM66" s="43"/>
      <c r="AN66" s="43"/>
      <c r="AO66" s="43"/>
      <c r="AP66" s="43"/>
      <c r="AQ66" s="43"/>
      <c r="AR66" s="41"/>
      <c r="AS66" s="441"/>
    </row>
    <row r="67" spans="1:45" s="42" customFormat="1" ht="21" customHeight="1">
      <c r="A67" s="49"/>
      <c r="B67" s="43"/>
      <c r="C67" s="43"/>
      <c r="D67" s="44"/>
      <c r="E67" s="44"/>
      <c r="F67" s="45"/>
      <c r="G67" s="45"/>
      <c r="H67" s="44"/>
      <c r="I67" s="44"/>
      <c r="J67" s="43"/>
      <c r="K67" s="43"/>
      <c r="L67" s="43"/>
      <c r="M67" s="43"/>
      <c r="N67" s="43"/>
      <c r="O67" s="43"/>
      <c r="P67" s="43"/>
      <c r="Q67" s="43"/>
      <c r="R67" s="43"/>
      <c r="S67" s="43"/>
      <c r="T67" s="43"/>
      <c r="U67" s="43"/>
      <c r="V67" s="67"/>
      <c r="W67" s="67"/>
      <c r="X67" s="43"/>
      <c r="Y67" s="43"/>
      <c r="Z67" s="43"/>
      <c r="AA67" s="43"/>
      <c r="AB67" s="43"/>
      <c r="AC67" s="43"/>
      <c r="AD67" s="43"/>
      <c r="AE67" s="43"/>
      <c r="AF67" s="43"/>
      <c r="AG67" s="43"/>
      <c r="AH67" s="43"/>
      <c r="AI67" s="43"/>
      <c r="AJ67" s="43"/>
      <c r="AK67" s="43"/>
      <c r="AL67" s="44"/>
      <c r="AM67" s="43"/>
      <c r="AN67" s="43"/>
      <c r="AO67" s="43"/>
      <c r="AP67" s="43"/>
      <c r="AQ67" s="43"/>
      <c r="AR67" s="41"/>
      <c r="AS67" s="441"/>
    </row>
    <row r="68" spans="1:45" s="42" customFormat="1" ht="21" customHeight="1">
      <c r="A68" s="49"/>
      <c r="B68" s="49"/>
      <c r="C68" s="49"/>
      <c r="D68" s="49"/>
      <c r="E68" s="49"/>
      <c r="F68" s="49"/>
      <c r="G68" s="49"/>
      <c r="H68" s="49"/>
      <c r="I68" s="49"/>
      <c r="J68" s="49"/>
      <c r="K68" s="49"/>
      <c r="L68" s="49"/>
      <c r="M68" s="49"/>
      <c r="N68" s="49"/>
      <c r="O68" s="49"/>
      <c r="P68" s="43"/>
      <c r="Q68" s="43"/>
      <c r="R68" s="43"/>
      <c r="S68" s="43"/>
      <c r="T68" s="43"/>
      <c r="U68" s="43"/>
      <c r="V68" s="67"/>
      <c r="W68" s="67"/>
      <c r="X68" s="43"/>
      <c r="Y68" s="43"/>
      <c r="Z68" s="43"/>
      <c r="AA68" s="43"/>
      <c r="AB68" s="43"/>
      <c r="AC68" s="43"/>
      <c r="AD68" s="43"/>
      <c r="AE68" s="43"/>
      <c r="AF68" s="43"/>
      <c r="AG68" s="43"/>
      <c r="AH68" s="43"/>
      <c r="AI68" s="43"/>
      <c r="AJ68" s="43"/>
      <c r="AK68" s="43"/>
      <c r="AL68" s="44"/>
      <c r="AM68" s="43"/>
      <c r="AN68" s="43"/>
      <c r="AO68" s="43"/>
      <c r="AP68" s="43"/>
      <c r="AQ68" s="43"/>
      <c r="AR68" s="41"/>
      <c r="AS68" s="441"/>
    </row>
    <row r="69" spans="1:45" s="42" customFormat="1" ht="25.5" customHeight="1">
      <c r="A69" s="51" t="s">
        <v>157</v>
      </c>
      <c r="B69" s="43"/>
      <c r="C69" s="43"/>
      <c r="D69" s="44"/>
      <c r="E69" s="44"/>
      <c r="F69" s="45"/>
      <c r="G69" s="45"/>
      <c r="H69" s="44"/>
      <c r="I69" s="44"/>
      <c r="J69" s="43"/>
      <c r="K69" s="43"/>
      <c r="L69" s="43"/>
      <c r="M69" s="43"/>
      <c r="N69" s="43"/>
      <c r="O69" s="43"/>
      <c r="P69" s="43"/>
      <c r="Q69" s="43"/>
      <c r="R69" s="43"/>
      <c r="S69" s="43"/>
      <c r="T69" s="43"/>
      <c r="U69" s="43"/>
      <c r="V69" s="67"/>
      <c r="W69" s="67"/>
      <c r="X69" s="43"/>
      <c r="Y69" s="43"/>
      <c r="Z69" s="43"/>
      <c r="AA69" s="43"/>
      <c r="AB69" s="43"/>
      <c r="AC69" s="43"/>
      <c r="AD69" s="43"/>
      <c r="AE69" s="43"/>
      <c r="AF69" s="43"/>
      <c r="AG69" s="43"/>
      <c r="AH69" s="43"/>
      <c r="AI69" s="43"/>
      <c r="AJ69" s="43"/>
      <c r="AK69" s="43"/>
      <c r="AL69" s="44"/>
      <c r="AM69" s="43"/>
      <c r="AN69" s="43"/>
      <c r="AO69" s="43"/>
      <c r="AP69" s="43"/>
      <c r="AQ69" s="43"/>
      <c r="AR69" s="41"/>
      <c r="AS69" s="441"/>
    </row>
    <row r="70" spans="1:45" ht="30" customHeight="1">
      <c r="A70" s="630" t="s">
        <v>158</v>
      </c>
      <c r="B70" s="630"/>
      <c r="C70" s="630"/>
      <c r="D70" s="630"/>
      <c r="E70" s="630"/>
      <c r="F70" s="630"/>
      <c r="G70" s="630"/>
      <c r="H70" s="630"/>
      <c r="I70" s="630"/>
      <c r="J70" s="630"/>
      <c r="K70" s="630"/>
      <c r="L70" s="630"/>
      <c r="M70" s="630"/>
      <c r="N70" s="630"/>
      <c r="O70" s="630"/>
      <c r="P70" s="630"/>
      <c r="Q70" s="630"/>
      <c r="R70" s="630"/>
      <c r="S70" s="630"/>
      <c r="T70" s="630"/>
      <c r="U70" s="630"/>
      <c r="V70" s="630"/>
      <c r="W70" s="630"/>
      <c r="X70" s="630"/>
      <c r="Y70" s="630"/>
      <c r="Z70" s="630"/>
      <c r="AA70" s="630"/>
      <c r="AB70" s="630"/>
      <c r="AC70" s="630"/>
      <c r="AD70" s="630"/>
      <c r="AE70" s="631"/>
      <c r="AF70" s="631"/>
      <c r="AG70" s="631"/>
      <c r="AH70" s="631"/>
      <c r="AI70" s="631"/>
      <c r="AJ70" s="631"/>
      <c r="AK70" s="631"/>
      <c r="AL70" s="631"/>
      <c r="AM70" s="631"/>
      <c r="AN70" s="631"/>
      <c r="AO70" s="631"/>
      <c r="AP70" s="631"/>
      <c r="AQ70" s="631"/>
      <c r="AR70" s="41"/>
    </row>
    <row r="71" spans="1:45" ht="30" customHeight="1">
      <c r="A71" s="43"/>
      <c r="B71" s="43"/>
      <c r="C71" s="43"/>
      <c r="D71" s="44"/>
      <c r="E71" s="44"/>
      <c r="F71" s="45"/>
      <c r="G71" s="45"/>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6"/>
      <c r="AK71" s="632"/>
      <c r="AL71" s="632"/>
      <c r="AM71" s="47"/>
      <c r="AN71" s="632"/>
      <c r="AO71" s="632"/>
      <c r="AP71" s="46"/>
      <c r="AQ71" s="46"/>
      <c r="AR71" s="41"/>
    </row>
    <row r="72" spans="1:45" ht="30" customHeight="1">
      <c r="A72" s="43"/>
      <c r="B72" s="43"/>
      <c r="C72" s="43"/>
      <c r="D72" s="44"/>
      <c r="E72" s="44"/>
      <c r="F72" s="45"/>
      <c r="G72" s="45"/>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6"/>
      <c r="AK72" s="177"/>
      <c r="AL72" s="177"/>
      <c r="AM72" s="46"/>
      <c r="AN72" s="177"/>
      <c r="AO72" s="177"/>
      <c r="AP72" s="46"/>
      <c r="AQ72" s="46"/>
      <c r="AR72" s="41"/>
    </row>
    <row r="73" spans="1:45" ht="30" customHeight="1">
      <c r="A73" s="626" t="s">
        <v>159</v>
      </c>
      <c r="B73" s="626"/>
      <c r="C73" s="626"/>
      <c r="D73" s="626"/>
      <c r="E73" s="626"/>
      <c r="F73" s="626"/>
      <c r="G73" s="626"/>
      <c r="H73" s="626"/>
      <c r="I73" s="626"/>
      <c r="J73" s="626"/>
      <c r="K73" s="626"/>
      <c r="L73" s="626"/>
      <c r="M73" s="626"/>
      <c r="N73" s="626"/>
      <c r="O73" s="626"/>
      <c r="P73" s="626"/>
      <c r="Q73" s="626"/>
      <c r="R73" s="626"/>
      <c r="S73" s="626"/>
      <c r="T73" s="626"/>
      <c r="U73" s="626"/>
      <c r="V73" s="626"/>
      <c r="W73" s="626"/>
      <c r="X73" s="626"/>
      <c r="Y73" s="626"/>
      <c r="Z73" s="626"/>
      <c r="AA73" s="626"/>
      <c r="AB73" s="626"/>
      <c r="AC73" s="626"/>
      <c r="AD73" s="626"/>
      <c r="AE73" s="626"/>
      <c r="AF73" s="626"/>
      <c r="AG73" s="626"/>
      <c r="AH73" s="626"/>
      <c r="AI73" s="626"/>
      <c r="AJ73" s="626"/>
      <c r="AK73" s="626"/>
      <c r="AL73" s="626"/>
      <c r="AM73" s="626"/>
      <c r="AN73" s="626"/>
      <c r="AO73" s="626"/>
      <c r="AP73" s="626"/>
      <c r="AQ73" s="626"/>
      <c r="AR73" s="626"/>
    </row>
    <row r="74" spans="1:45" ht="30" customHeight="1">
      <c r="A74" s="626"/>
      <c r="B74" s="626"/>
      <c r="C74" s="626"/>
      <c r="D74" s="626"/>
      <c r="E74" s="626"/>
      <c r="F74" s="626"/>
      <c r="G74" s="626"/>
      <c r="H74" s="626"/>
      <c r="I74" s="626"/>
      <c r="J74" s="626"/>
      <c r="K74" s="626"/>
      <c r="L74" s="626"/>
      <c r="M74" s="626"/>
      <c r="N74" s="626"/>
      <c r="O74" s="626"/>
      <c r="P74" s="626"/>
      <c r="Q74" s="626"/>
      <c r="R74" s="626"/>
      <c r="S74" s="626"/>
      <c r="T74" s="626"/>
      <c r="U74" s="626"/>
      <c r="V74" s="626"/>
      <c r="W74" s="626"/>
      <c r="X74" s="626"/>
      <c r="Y74" s="626"/>
      <c r="Z74" s="626"/>
      <c r="AA74" s="626"/>
      <c r="AB74" s="626"/>
      <c r="AC74" s="626"/>
      <c r="AD74" s="626"/>
      <c r="AE74" s="626"/>
      <c r="AF74" s="626"/>
      <c r="AG74" s="626"/>
      <c r="AH74" s="626"/>
      <c r="AI74" s="626"/>
      <c r="AJ74" s="626"/>
      <c r="AK74" s="626"/>
      <c r="AL74" s="626"/>
      <c r="AM74" s="626"/>
      <c r="AN74" s="626"/>
      <c r="AO74" s="626"/>
      <c r="AP74" s="626"/>
      <c r="AQ74" s="626"/>
      <c r="AR74" s="626"/>
    </row>
    <row r="75" spans="1:45" ht="30" customHeight="1">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41"/>
    </row>
    <row r="76" spans="1:45" ht="30" customHeight="1">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85" t="s">
        <v>160</v>
      </c>
      <c r="AQ76" s="176"/>
      <c r="AR76" s="41"/>
    </row>
    <row r="77" spans="1:45" ht="30" customHeight="1">
      <c r="A77" s="43"/>
      <c r="B77" s="644" t="s">
        <v>161</v>
      </c>
      <c r="C77" s="644"/>
      <c r="D77" s="644"/>
      <c r="E77" s="644"/>
      <c r="F77" s="644"/>
      <c r="G77" s="644"/>
      <c r="H77" s="644"/>
      <c r="I77" s="645"/>
      <c r="J77" s="644" t="s">
        <v>162</v>
      </c>
      <c r="K77" s="644"/>
      <c r="L77" s="644"/>
      <c r="M77" s="644"/>
      <c r="N77" s="644"/>
      <c r="O77" s="644"/>
      <c r="P77" s="644"/>
      <c r="Q77" s="644"/>
      <c r="R77" s="644"/>
      <c r="S77" s="644"/>
      <c r="T77" s="644"/>
      <c r="U77" s="644" t="s">
        <v>163</v>
      </c>
      <c r="V77" s="644"/>
      <c r="W77" s="644"/>
      <c r="X77" s="644"/>
      <c r="Y77" s="644"/>
      <c r="Z77" s="644"/>
      <c r="AA77" s="644"/>
      <c r="AB77" s="644"/>
      <c r="AC77" s="644"/>
      <c r="AD77" s="644" t="s">
        <v>164</v>
      </c>
      <c r="AE77" s="644"/>
      <c r="AF77" s="644"/>
      <c r="AG77" s="644"/>
      <c r="AH77" s="644"/>
      <c r="AI77" s="644"/>
      <c r="AJ77" s="644" t="s">
        <v>165</v>
      </c>
      <c r="AK77" s="644"/>
      <c r="AL77" s="644"/>
      <c r="AM77" s="644"/>
      <c r="AN77" s="644"/>
      <c r="AO77" s="644"/>
      <c r="AP77" s="644"/>
      <c r="AQ77" s="41"/>
      <c r="AR77" s="41"/>
    </row>
    <row r="78" spans="1:45" ht="30" customHeight="1">
      <c r="A78" s="176"/>
      <c r="B78" s="633" t="s">
        <v>166</v>
      </c>
      <c r="C78" s="633"/>
      <c r="D78" s="633"/>
      <c r="E78" s="633"/>
      <c r="F78" s="633"/>
      <c r="G78" s="633"/>
      <c r="H78" s="633"/>
      <c r="I78" s="634"/>
      <c r="J78" s="633"/>
      <c r="K78" s="633"/>
      <c r="L78" s="633"/>
      <c r="M78" s="633"/>
      <c r="N78" s="633"/>
      <c r="O78" s="633"/>
      <c r="P78" s="633"/>
      <c r="Q78" s="633"/>
      <c r="R78" s="633"/>
      <c r="S78" s="633"/>
      <c r="T78" s="633"/>
      <c r="U78" s="633"/>
      <c r="V78" s="633"/>
      <c r="W78" s="633"/>
      <c r="X78" s="633"/>
      <c r="Y78" s="633"/>
      <c r="Z78" s="633"/>
      <c r="AA78" s="633"/>
      <c r="AB78" s="633"/>
      <c r="AC78" s="633"/>
      <c r="AD78" s="633" t="s">
        <v>167</v>
      </c>
      <c r="AE78" s="633"/>
      <c r="AF78" s="633"/>
      <c r="AG78" s="633"/>
      <c r="AH78" s="633"/>
      <c r="AI78" s="633"/>
      <c r="AJ78" s="635" t="s">
        <v>167</v>
      </c>
      <c r="AK78" s="633"/>
      <c r="AL78" s="633"/>
      <c r="AM78" s="633"/>
      <c r="AN78" s="633"/>
      <c r="AO78" s="633"/>
      <c r="AP78" s="633"/>
      <c r="AQ78" s="41"/>
      <c r="AR78" s="41"/>
    </row>
    <row r="79" spans="1:45" ht="60" customHeight="1">
      <c r="A79" s="176"/>
      <c r="B79" s="701" t="s">
        <v>136</v>
      </c>
      <c r="C79" s="702"/>
      <c r="D79" s="702"/>
      <c r="E79" s="702"/>
      <c r="F79" s="702"/>
      <c r="G79" s="702"/>
      <c r="H79" s="702"/>
      <c r="I79" s="703"/>
      <c r="J79" s="707" t="s">
        <v>336</v>
      </c>
      <c r="K79" s="708"/>
      <c r="L79" s="708"/>
      <c r="M79" s="708"/>
      <c r="N79" s="708"/>
      <c r="O79" s="708"/>
      <c r="P79" s="708"/>
      <c r="Q79" s="708"/>
      <c r="R79" s="708"/>
      <c r="S79" s="708"/>
      <c r="T79" s="709"/>
      <c r="U79" s="710" t="s">
        <v>336</v>
      </c>
      <c r="V79" s="711"/>
      <c r="W79" s="711"/>
      <c r="X79" s="711"/>
      <c r="Y79" s="711"/>
      <c r="Z79" s="711"/>
      <c r="AA79" s="711"/>
      <c r="AB79" s="711"/>
      <c r="AC79" s="712"/>
      <c r="AD79" s="638" t="s">
        <v>335</v>
      </c>
      <c r="AE79" s="639"/>
      <c r="AF79" s="639"/>
      <c r="AG79" s="639"/>
      <c r="AH79" s="639"/>
      <c r="AI79" s="640"/>
      <c r="AJ79" s="641">
        <f>IF('10．補助金額算出表'!$E$8="","",'10．補助金額算出表'!$E$8)</f>
        <v>0</v>
      </c>
      <c r="AK79" s="642"/>
      <c r="AL79" s="642"/>
      <c r="AM79" s="642"/>
      <c r="AN79" s="642"/>
      <c r="AO79" s="642"/>
      <c r="AP79" s="643"/>
      <c r="AQ79" s="176"/>
      <c r="AR79" s="41"/>
    </row>
    <row r="80" spans="1:45" ht="60" customHeight="1">
      <c r="A80" s="176"/>
      <c r="B80" s="704" t="s">
        <v>235</v>
      </c>
      <c r="C80" s="705"/>
      <c r="D80" s="705"/>
      <c r="E80" s="705"/>
      <c r="F80" s="705"/>
      <c r="G80" s="705"/>
      <c r="H80" s="705"/>
      <c r="I80" s="706"/>
      <c r="J80" s="707" t="s">
        <v>336</v>
      </c>
      <c r="K80" s="708"/>
      <c r="L80" s="708"/>
      <c r="M80" s="708"/>
      <c r="N80" s="708"/>
      <c r="O80" s="708"/>
      <c r="P80" s="708"/>
      <c r="Q80" s="708"/>
      <c r="R80" s="708"/>
      <c r="S80" s="708"/>
      <c r="T80" s="709"/>
      <c r="U80" s="713" t="s">
        <v>336</v>
      </c>
      <c r="V80" s="714"/>
      <c r="W80" s="714"/>
      <c r="X80" s="714"/>
      <c r="Y80" s="714"/>
      <c r="Z80" s="714"/>
      <c r="AA80" s="714"/>
      <c r="AB80" s="714"/>
      <c r="AC80" s="715"/>
      <c r="AD80" s="638"/>
      <c r="AE80" s="639"/>
      <c r="AF80" s="639"/>
      <c r="AG80" s="639"/>
      <c r="AH80" s="639"/>
      <c r="AI80" s="640"/>
      <c r="AJ80" s="641">
        <f>IF('10．補助金額算出表'!$R$8="","",'10．補助金額算出表'!$R$8)</f>
        <v>0</v>
      </c>
      <c r="AK80" s="642"/>
      <c r="AL80" s="642"/>
      <c r="AM80" s="642"/>
      <c r="AN80" s="642"/>
      <c r="AO80" s="642"/>
      <c r="AP80" s="643"/>
      <c r="AQ80" s="176"/>
      <c r="AR80" s="41"/>
    </row>
    <row r="81" spans="1:44" ht="60" customHeight="1">
      <c r="A81" s="176"/>
      <c r="B81" s="690" t="s">
        <v>95</v>
      </c>
      <c r="C81" s="690"/>
      <c r="D81" s="690"/>
      <c r="E81" s="690"/>
      <c r="F81" s="690"/>
      <c r="G81" s="690"/>
      <c r="H81" s="690"/>
      <c r="I81" s="691"/>
      <c r="J81" s="692" t="s">
        <v>336</v>
      </c>
      <c r="K81" s="693"/>
      <c r="L81" s="693"/>
      <c r="M81" s="693"/>
      <c r="N81" s="693"/>
      <c r="O81" s="693"/>
      <c r="P81" s="693"/>
      <c r="Q81" s="693"/>
      <c r="R81" s="693"/>
      <c r="S81" s="693"/>
      <c r="T81" s="694"/>
      <c r="U81" s="695" t="s">
        <v>336</v>
      </c>
      <c r="V81" s="695"/>
      <c r="W81" s="695"/>
      <c r="X81" s="695"/>
      <c r="Y81" s="695"/>
      <c r="Z81" s="695"/>
      <c r="AA81" s="695"/>
      <c r="AB81" s="695"/>
      <c r="AC81" s="695"/>
      <c r="AD81" s="690" t="s">
        <v>337</v>
      </c>
      <c r="AE81" s="690"/>
      <c r="AF81" s="690"/>
      <c r="AG81" s="690"/>
      <c r="AH81" s="690"/>
      <c r="AI81" s="690"/>
      <c r="AJ81" s="636">
        <f>SUM(AJ79:AP80)</f>
        <v>0</v>
      </c>
      <c r="AK81" s="637"/>
      <c r="AL81" s="637"/>
      <c r="AM81" s="637"/>
      <c r="AN81" s="637"/>
      <c r="AO81" s="637"/>
      <c r="AP81" s="637"/>
      <c r="AQ81" s="176"/>
      <c r="AR81" s="41"/>
    </row>
    <row r="82" spans="1:44" ht="60" customHeight="1">
      <c r="A82" s="176"/>
      <c r="B82" s="696" t="s">
        <v>242</v>
      </c>
      <c r="C82" s="697"/>
      <c r="D82" s="697"/>
      <c r="E82" s="697"/>
      <c r="F82" s="697"/>
      <c r="G82" s="697"/>
      <c r="H82" s="697"/>
      <c r="I82" s="697"/>
      <c r="J82" s="697"/>
      <c r="K82" s="697"/>
      <c r="L82" s="697"/>
      <c r="M82" s="697"/>
      <c r="N82" s="697"/>
      <c r="O82" s="697"/>
      <c r="P82" s="697"/>
      <c r="Q82" s="697"/>
      <c r="R82" s="697"/>
      <c r="S82" s="697"/>
      <c r="T82" s="697"/>
      <c r="U82" s="697"/>
      <c r="V82" s="697"/>
      <c r="W82" s="697"/>
      <c r="X82" s="697"/>
      <c r="Y82" s="697"/>
      <c r="Z82" s="697"/>
      <c r="AA82" s="697"/>
      <c r="AB82" s="697"/>
      <c r="AC82" s="697"/>
      <c r="AD82" s="697"/>
      <c r="AE82" s="697"/>
      <c r="AF82" s="697"/>
      <c r="AG82" s="697"/>
      <c r="AH82" s="697"/>
      <c r="AI82" s="698"/>
      <c r="AJ82" s="636">
        <f>ROUNDDOWN(AJ81,-3)</f>
        <v>0</v>
      </c>
      <c r="AK82" s="637"/>
      <c r="AL82" s="637"/>
      <c r="AM82" s="637"/>
      <c r="AN82" s="637"/>
      <c r="AO82" s="637"/>
      <c r="AP82" s="637"/>
      <c r="AQ82" s="176"/>
      <c r="AR82" s="41"/>
    </row>
    <row r="83" spans="1:44" ht="30" customHeight="1">
      <c r="A83" s="176"/>
      <c r="B83" s="178"/>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6"/>
      <c r="AR83" s="41"/>
    </row>
    <row r="84" spans="1:44" ht="30" customHeight="1">
      <c r="A84" s="51"/>
      <c r="B84" s="51"/>
      <c r="C84" s="51"/>
      <c r="D84" s="179"/>
      <c r="E84" s="179"/>
      <c r="F84" s="180"/>
      <c r="G84" s="180"/>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41"/>
    </row>
    <row r="85" spans="1:44" ht="30"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c r="AR85" s="41"/>
    </row>
    <row r="86" spans="1:44" ht="30" customHeight="1">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41"/>
    </row>
    <row r="87" spans="1:44" ht="30" customHeight="1">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41"/>
    </row>
    <row r="88" spans="1:44" ht="30" customHeight="1">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41"/>
    </row>
    <row r="89" spans="1:44" ht="30" customHeight="1">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41"/>
    </row>
    <row r="90" spans="1:44" ht="30" customHeight="1">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41"/>
    </row>
    <row r="91" spans="1:44" ht="30" customHeight="1">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41"/>
    </row>
    <row r="92" spans="1:44" ht="30" customHeight="1">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c r="AR92" s="41"/>
    </row>
    <row r="93" spans="1:44" ht="30" customHeight="1">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41"/>
    </row>
    <row r="94" spans="1:44" ht="30" customHeight="1">
      <c r="A94" s="51"/>
      <c r="B94" s="51"/>
      <c r="C94" s="51"/>
      <c r="D94" s="179"/>
      <c r="E94" s="179"/>
      <c r="F94" s="180"/>
      <c r="G94" s="180"/>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41"/>
    </row>
    <row r="95" spans="1:44" ht="30" customHeight="1">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c r="AR95" s="41"/>
    </row>
    <row r="96" spans="1:44" ht="30" customHeight="1">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c r="AQ96" s="176"/>
      <c r="AR96" s="41"/>
    </row>
    <row r="97" spans="1:44" ht="30" customHeight="1">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41"/>
    </row>
    <row r="98" spans="1:44" ht="30" customHeight="1">
      <c r="A98" s="51"/>
      <c r="B98" s="51"/>
      <c r="C98" s="51"/>
      <c r="D98" s="179"/>
      <c r="E98" s="179"/>
      <c r="F98" s="180"/>
      <c r="G98" s="180"/>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41"/>
    </row>
    <row r="99" spans="1:44" ht="30" customHeight="1">
      <c r="A99" s="43"/>
      <c r="B99" s="43"/>
      <c r="C99" s="43"/>
      <c r="D99" s="44"/>
      <c r="E99" s="44"/>
      <c r="F99" s="45"/>
      <c r="G99" s="45"/>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51"/>
      <c r="AM99" s="43"/>
      <c r="AN99" s="43"/>
      <c r="AO99" s="43"/>
      <c r="AP99" s="43"/>
      <c r="AQ99" s="43"/>
      <c r="AR99" s="41"/>
    </row>
    <row r="100" spans="1:44" ht="30" customHeight="1">
      <c r="A100" s="51" t="s">
        <v>157</v>
      </c>
      <c r="B100" s="43"/>
      <c r="C100" s="43"/>
      <c r="D100" s="44"/>
      <c r="E100" s="44"/>
      <c r="F100" s="45"/>
      <c r="G100" s="45"/>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51"/>
      <c r="AJ100" s="46"/>
      <c r="AK100" s="51"/>
      <c r="AL100" s="43"/>
      <c r="AM100" s="43"/>
      <c r="AN100" s="43"/>
      <c r="AO100" s="43"/>
      <c r="AP100" s="43"/>
      <c r="AQ100" s="43"/>
      <c r="AR100" s="41"/>
    </row>
    <row r="101" spans="1:44" ht="24.95" customHeight="1">
      <c r="A101" s="629"/>
      <c r="B101" s="629"/>
      <c r="C101" s="629"/>
      <c r="D101" s="629"/>
      <c r="E101" s="629"/>
      <c r="F101" s="629"/>
      <c r="G101" s="629"/>
      <c r="H101" s="629"/>
      <c r="I101" s="629"/>
      <c r="J101" s="629"/>
      <c r="K101" s="629"/>
      <c r="L101" s="629"/>
      <c r="M101" s="629"/>
      <c r="N101" s="629"/>
      <c r="O101" s="629"/>
      <c r="P101" s="629"/>
      <c r="Q101" s="629"/>
      <c r="R101" s="629"/>
      <c r="S101" s="629"/>
      <c r="T101" s="629"/>
      <c r="U101" s="629"/>
      <c r="V101" s="629"/>
      <c r="W101" s="629"/>
      <c r="X101" s="629"/>
      <c r="Y101" s="629"/>
      <c r="Z101" s="629"/>
      <c r="AA101" s="629"/>
      <c r="AB101" s="629"/>
      <c r="AC101" s="629"/>
      <c r="AD101" s="629"/>
      <c r="AE101" s="629"/>
      <c r="AF101" s="629"/>
      <c r="AG101" s="629"/>
      <c r="AH101" s="629"/>
      <c r="AI101" s="629"/>
      <c r="AJ101" s="629"/>
      <c r="AK101" s="629"/>
      <c r="AL101" s="629"/>
      <c r="AM101" s="629"/>
      <c r="AN101" s="629"/>
      <c r="AO101" s="629"/>
      <c r="AP101" s="629"/>
      <c r="AQ101" s="629"/>
      <c r="AR101" s="629"/>
    </row>
    <row r="102" spans="1:44" ht="30" customHeight="1">
      <c r="A102" s="630" t="s">
        <v>168</v>
      </c>
      <c r="B102" s="630"/>
      <c r="C102" s="630"/>
      <c r="D102" s="630"/>
      <c r="E102" s="630"/>
      <c r="F102" s="630"/>
      <c r="G102" s="630"/>
      <c r="H102" s="630"/>
      <c r="I102" s="630"/>
      <c r="J102" s="630"/>
      <c r="K102" s="630"/>
      <c r="L102" s="630"/>
      <c r="M102" s="630"/>
      <c r="N102" s="630"/>
      <c r="O102" s="630"/>
      <c r="P102" s="630"/>
      <c r="Q102" s="630"/>
      <c r="R102" s="630"/>
      <c r="S102" s="630"/>
      <c r="T102" s="630"/>
      <c r="U102" s="630"/>
      <c r="V102" s="630"/>
      <c r="W102" s="630"/>
      <c r="X102" s="630"/>
      <c r="Y102" s="630"/>
      <c r="Z102" s="630"/>
      <c r="AA102" s="630"/>
      <c r="AB102" s="630"/>
      <c r="AC102" s="630"/>
      <c r="AD102" s="630"/>
      <c r="AE102" s="631"/>
      <c r="AF102" s="631"/>
      <c r="AG102" s="631"/>
      <c r="AH102" s="631"/>
      <c r="AI102" s="631"/>
      <c r="AJ102" s="631"/>
      <c r="AK102" s="631"/>
      <c r="AL102" s="631"/>
      <c r="AM102" s="631"/>
      <c r="AN102" s="631"/>
      <c r="AO102" s="631"/>
      <c r="AP102" s="631"/>
      <c r="AQ102" s="631"/>
      <c r="AR102" s="41"/>
    </row>
    <row r="103" spans="1:44" ht="30" customHeight="1">
      <c r="A103" s="43"/>
      <c r="B103" s="43"/>
      <c r="C103" s="43"/>
      <c r="D103" s="44"/>
      <c r="E103" s="44"/>
      <c r="F103" s="45"/>
      <c r="G103" s="45"/>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6"/>
      <c r="AK103" s="632"/>
      <c r="AL103" s="632"/>
      <c r="AM103" s="47"/>
      <c r="AN103" s="632"/>
      <c r="AO103" s="632"/>
      <c r="AP103" s="46"/>
      <c r="AQ103" s="46"/>
      <c r="AR103" s="41"/>
    </row>
    <row r="104" spans="1:44" ht="30" customHeight="1">
      <c r="A104" s="43"/>
      <c r="B104" s="43"/>
      <c r="C104" s="43"/>
      <c r="D104" s="44"/>
      <c r="E104" s="44"/>
      <c r="F104" s="45"/>
      <c r="G104" s="45"/>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6"/>
      <c r="AK104" s="177"/>
      <c r="AL104" s="177"/>
      <c r="AM104" s="46"/>
      <c r="AN104" s="177"/>
      <c r="AO104" s="177"/>
      <c r="AP104" s="46"/>
      <c r="AQ104" s="46"/>
      <c r="AR104" s="41"/>
    </row>
    <row r="105" spans="1:44" ht="30" customHeight="1">
      <c r="A105" s="626" t="s">
        <v>169</v>
      </c>
      <c r="B105" s="626"/>
      <c r="C105" s="626"/>
      <c r="D105" s="626"/>
      <c r="E105" s="626"/>
      <c r="F105" s="626"/>
      <c r="G105" s="626"/>
      <c r="H105" s="626"/>
      <c r="I105" s="626"/>
      <c r="J105" s="626"/>
      <c r="K105" s="626"/>
      <c r="L105" s="626"/>
      <c r="M105" s="626"/>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6"/>
      <c r="AL105" s="626"/>
      <c r="AM105" s="626"/>
      <c r="AN105" s="626"/>
      <c r="AO105" s="626"/>
      <c r="AP105" s="626"/>
      <c r="AQ105" s="626"/>
      <c r="AR105" s="626"/>
    </row>
    <row r="106" spans="1:44" ht="30" customHeight="1">
      <c r="A106" s="626"/>
      <c r="B106" s="626"/>
      <c r="C106" s="626"/>
      <c r="D106" s="626"/>
      <c r="E106" s="626"/>
      <c r="F106" s="626"/>
      <c r="G106" s="626"/>
      <c r="H106" s="626"/>
      <c r="I106" s="626"/>
      <c r="J106" s="626"/>
      <c r="K106" s="626"/>
      <c r="L106" s="626"/>
      <c r="M106" s="626"/>
      <c r="N106" s="626"/>
      <c r="O106" s="626"/>
      <c r="P106" s="626"/>
      <c r="Q106" s="626"/>
      <c r="R106" s="626"/>
      <c r="S106" s="626"/>
      <c r="T106" s="626"/>
      <c r="U106" s="626"/>
      <c r="V106" s="626"/>
      <c r="W106" s="626"/>
      <c r="X106" s="626"/>
      <c r="Y106" s="626"/>
      <c r="Z106" s="626"/>
      <c r="AA106" s="626"/>
      <c r="AB106" s="626"/>
      <c r="AC106" s="626"/>
      <c r="AD106" s="626"/>
      <c r="AE106" s="626"/>
      <c r="AF106" s="626"/>
      <c r="AG106" s="626"/>
      <c r="AH106" s="626"/>
      <c r="AI106" s="626"/>
      <c r="AJ106" s="626"/>
      <c r="AK106" s="626"/>
      <c r="AL106" s="626"/>
      <c r="AM106" s="626"/>
      <c r="AN106" s="626"/>
      <c r="AO106" s="626"/>
      <c r="AP106" s="626"/>
      <c r="AQ106" s="626"/>
      <c r="AR106" s="626"/>
    </row>
    <row r="107" spans="1:44" ht="30" customHeight="1">
      <c r="A107" s="43"/>
      <c r="B107" s="43"/>
      <c r="C107" s="43"/>
      <c r="D107" s="44"/>
      <c r="E107" s="44"/>
      <c r="F107" s="45"/>
      <c r="G107" s="45"/>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1"/>
    </row>
    <row r="108" spans="1:44" ht="30" customHeight="1">
      <c r="A108" s="625" t="s">
        <v>170</v>
      </c>
      <c r="B108" s="625"/>
      <c r="C108" s="625"/>
      <c r="D108" s="625"/>
      <c r="E108" s="625"/>
      <c r="F108" s="625"/>
      <c r="G108" s="625"/>
      <c r="H108" s="625"/>
      <c r="I108" s="625"/>
      <c r="J108" s="625"/>
      <c r="K108" s="625"/>
      <c r="L108" s="625"/>
      <c r="M108" s="625"/>
      <c r="N108" s="625"/>
      <c r="O108" s="625"/>
      <c r="P108" s="625"/>
      <c r="Q108" s="625"/>
      <c r="R108" s="625"/>
      <c r="S108" s="625"/>
      <c r="T108" s="625"/>
      <c r="U108" s="625"/>
      <c r="V108" s="625"/>
      <c r="W108" s="625"/>
      <c r="X108" s="625"/>
      <c r="Y108" s="625"/>
      <c r="Z108" s="625"/>
      <c r="AA108" s="625"/>
      <c r="AB108" s="625"/>
      <c r="AC108" s="625"/>
      <c r="AD108" s="625"/>
      <c r="AE108" s="625"/>
      <c r="AF108" s="625"/>
      <c r="AG108" s="625"/>
      <c r="AH108" s="625"/>
      <c r="AI108" s="625"/>
      <c r="AJ108" s="625"/>
      <c r="AK108" s="625"/>
      <c r="AL108" s="625"/>
      <c r="AM108" s="625"/>
      <c r="AN108" s="625"/>
      <c r="AO108" s="625"/>
      <c r="AP108" s="625"/>
      <c r="AQ108" s="625"/>
      <c r="AR108" s="625"/>
    </row>
    <row r="109" spans="1:44" ht="30" customHeight="1">
      <c r="A109" s="625"/>
      <c r="B109" s="625"/>
      <c r="C109" s="625"/>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c r="AA109" s="625"/>
      <c r="AB109" s="625"/>
      <c r="AC109" s="625"/>
      <c r="AD109" s="625"/>
      <c r="AE109" s="625"/>
      <c r="AF109" s="625"/>
      <c r="AG109" s="625"/>
      <c r="AH109" s="625"/>
      <c r="AI109" s="625"/>
      <c r="AJ109" s="625"/>
      <c r="AK109" s="625"/>
      <c r="AL109" s="625"/>
      <c r="AM109" s="625"/>
      <c r="AN109" s="625"/>
      <c r="AO109" s="625"/>
      <c r="AP109" s="625"/>
      <c r="AQ109" s="625"/>
      <c r="AR109" s="625"/>
    </row>
    <row r="110" spans="1:44" ht="30" customHeight="1">
      <c r="A110" s="625"/>
      <c r="B110" s="625"/>
      <c r="C110" s="625"/>
      <c r="D110" s="625"/>
      <c r="E110" s="625"/>
      <c r="F110" s="625"/>
      <c r="G110" s="625"/>
      <c r="H110" s="625"/>
      <c r="I110" s="625"/>
      <c r="J110" s="625"/>
      <c r="K110" s="625"/>
      <c r="L110" s="625"/>
      <c r="M110" s="625"/>
      <c r="N110" s="625"/>
      <c r="O110" s="625"/>
      <c r="P110" s="625"/>
      <c r="Q110" s="625"/>
      <c r="R110" s="625"/>
      <c r="S110" s="625"/>
      <c r="T110" s="625"/>
      <c r="U110" s="625"/>
      <c r="V110" s="625"/>
      <c r="W110" s="625"/>
      <c r="X110" s="625"/>
      <c r="Y110" s="625"/>
      <c r="Z110" s="625"/>
      <c r="AA110" s="625"/>
      <c r="AB110" s="625"/>
      <c r="AC110" s="625"/>
      <c r="AD110" s="625"/>
      <c r="AE110" s="625"/>
      <c r="AF110" s="625"/>
      <c r="AG110" s="625"/>
      <c r="AH110" s="625"/>
      <c r="AI110" s="625"/>
      <c r="AJ110" s="625"/>
      <c r="AK110" s="625"/>
      <c r="AL110" s="625"/>
      <c r="AM110" s="625"/>
      <c r="AN110" s="625"/>
      <c r="AO110" s="625"/>
      <c r="AP110" s="625"/>
      <c r="AQ110" s="625"/>
      <c r="AR110" s="625"/>
    </row>
    <row r="111" spans="1:44" ht="30" customHeight="1">
      <c r="A111" s="625"/>
      <c r="B111" s="625"/>
      <c r="C111" s="625"/>
      <c r="D111" s="625"/>
      <c r="E111" s="625"/>
      <c r="F111" s="625"/>
      <c r="G111" s="625"/>
      <c r="H111" s="625"/>
      <c r="I111" s="625"/>
      <c r="J111" s="625"/>
      <c r="K111" s="625"/>
      <c r="L111" s="625"/>
      <c r="M111" s="625"/>
      <c r="N111" s="625"/>
      <c r="O111" s="625"/>
      <c r="P111" s="625"/>
      <c r="Q111" s="625"/>
      <c r="R111" s="625"/>
      <c r="S111" s="625"/>
      <c r="T111" s="625"/>
      <c r="U111" s="625"/>
      <c r="V111" s="625"/>
      <c r="W111" s="625"/>
      <c r="X111" s="625"/>
      <c r="Y111" s="625"/>
      <c r="Z111" s="625"/>
      <c r="AA111" s="625"/>
      <c r="AB111" s="625"/>
      <c r="AC111" s="625"/>
      <c r="AD111" s="625"/>
      <c r="AE111" s="625"/>
      <c r="AF111" s="625"/>
      <c r="AG111" s="625"/>
      <c r="AH111" s="625"/>
      <c r="AI111" s="625"/>
      <c r="AJ111" s="625"/>
      <c r="AK111" s="625"/>
      <c r="AL111" s="625"/>
      <c r="AM111" s="625"/>
      <c r="AN111" s="625"/>
      <c r="AO111" s="625"/>
      <c r="AP111" s="625"/>
      <c r="AQ111" s="625"/>
      <c r="AR111" s="625"/>
    </row>
    <row r="112" spans="1:44" ht="30" customHeight="1">
      <c r="A112" s="625"/>
      <c r="B112" s="625"/>
      <c r="C112" s="625"/>
      <c r="D112" s="625"/>
      <c r="E112" s="625"/>
      <c r="F112" s="625"/>
      <c r="G112" s="625"/>
      <c r="H112" s="625"/>
      <c r="I112" s="625"/>
      <c r="J112" s="625"/>
      <c r="K112" s="625"/>
      <c r="L112" s="625"/>
      <c r="M112" s="625"/>
      <c r="N112" s="625"/>
      <c r="O112" s="625"/>
      <c r="P112" s="625"/>
      <c r="Q112" s="625"/>
      <c r="R112" s="625"/>
      <c r="S112" s="625"/>
      <c r="T112" s="625"/>
      <c r="U112" s="625"/>
      <c r="V112" s="625"/>
      <c r="W112" s="625"/>
      <c r="X112" s="625"/>
      <c r="Y112" s="625"/>
      <c r="Z112" s="625"/>
      <c r="AA112" s="625"/>
      <c r="AB112" s="625"/>
      <c r="AC112" s="625"/>
      <c r="AD112" s="625"/>
      <c r="AE112" s="625"/>
      <c r="AF112" s="625"/>
      <c r="AG112" s="625"/>
      <c r="AH112" s="625"/>
      <c r="AI112" s="625"/>
      <c r="AJ112" s="625"/>
      <c r="AK112" s="625"/>
      <c r="AL112" s="625"/>
      <c r="AM112" s="625"/>
      <c r="AN112" s="625"/>
      <c r="AO112" s="625"/>
      <c r="AP112" s="625"/>
      <c r="AQ112" s="625"/>
      <c r="AR112" s="625"/>
    </row>
    <row r="113" spans="1:44" ht="30" customHeight="1">
      <c r="A113" s="51"/>
      <c r="B113" s="51"/>
      <c r="C113" s="51"/>
      <c r="D113" s="179"/>
      <c r="E113" s="179"/>
      <c r="F113" s="180"/>
      <c r="G113" s="180"/>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49"/>
    </row>
    <row r="114" spans="1:44" ht="30" customHeight="1">
      <c r="A114" s="626" t="s">
        <v>171</v>
      </c>
      <c r="B114" s="626"/>
      <c r="C114" s="626"/>
      <c r="D114" s="626"/>
      <c r="E114" s="626"/>
      <c r="F114" s="626"/>
      <c r="G114" s="626"/>
      <c r="H114" s="626"/>
      <c r="I114" s="626"/>
      <c r="J114" s="626"/>
      <c r="K114" s="626"/>
      <c r="L114" s="626"/>
      <c r="M114" s="626"/>
      <c r="N114" s="626"/>
      <c r="O114" s="626"/>
      <c r="P114" s="626"/>
      <c r="Q114" s="626"/>
      <c r="R114" s="626"/>
      <c r="S114" s="626"/>
      <c r="T114" s="626"/>
      <c r="U114" s="626"/>
      <c r="V114" s="626"/>
      <c r="W114" s="626"/>
      <c r="X114" s="626"/>
      <c r="Y114" s="626"/>
      <c r="Z114" s="626"/>
      <c r="AA114" s="626"/>
      <c r="AB114" s="626"/>
      <c r="AC114" s="626"/>
      <c r="AD114" s="626"/>
      <c r="AE114" s="626"/>
      <c r="AF114" s="626"/>
      <c r="AG114" s="626"/>
      <c r="AH114" s="626"/>
      <c r="AI114" s="626"/>
      <c r="AJ114" s="626"/>
      <c r="AK114" s="626"/>
      <c r="AL114" s="626"/>
      <c r="AM114" s="626"/>
      <c r="AN114" s="626"/>
      <c r="AO114" s="626"/>
      <c r="AP114" s="626"/>
      <c r="AQ114" s="626"/>
      <c r="AR114" s="49"/>
    </row>
    <row r="115" spans="1:44" ht="30" customHeight="1">
      <c r="A115" s="626"/>
      <c r="B115" s="626"/>
      <c r="C115" s="626"/>
      <c r="D115" s="626"/>
      <c r="E115" s="626"/>
      <c r="F115" s="626"/>
      <c r="G115" s="626"/>
      <c r="H115" s="626"/>
      <c r="I115" s="626"/>
      <c r="J115" s="626"/>
      <c r="K115" s="626"/>
      <c r="L115" s="626"/>
      <c r="M115" s="626"/>
      <c r="N115" s="626"/>
      <c r="O115" s="626"/>
      <c r="P115" s="626"/>
      <c r="Q115" s="626"/>
      <c r="R115" s="626"/>
      <c r="S115" s="626"/>
      <c r="T115" s="626"/>
      <c r="U115" s="626"/>
      <c r="V115" s="626"/>
      <c r="W115" s="626"/>
      <c r="X115" s="626"/>
      <c r="Y115" s="626"/>
      <c r="Z115" s="626"/>
      <c r="AA115" s="626"/>
      <c r="AB115" s="626"/>
      <c r="AC115" s="626"/>
      <c r="AD115" s="626"/>
      <c r="AE115" s="626"/>
      <c r="AF115" s="626"/>
      <c r="AG115" s="626"/>
      <c r="AH115" s="626"/>
      <c r="AI115" s="626"/>
      <c r="AJ115" s="626"/>
      <c r="AK115" s="626"/>
      <c r="AL115" s="626"/>
      <c r="AM115" s="626"/>
      <c r="AN115" s="626"/>
      <c r="AO115" s="626"/>
      <c r="AP115" s="626"/>
      <c r="AQ115" s="626"/>
      <c r="AR115" s="49"/>
    </row>
    <row r="116" spans="1:44" ht="30" customHeight="1">
      <c r="A116" s="675" t="s">
        <v>283</v>
      </c>
      <c r="B116" s="675"/>
      <c r="C116" s="675"/>
      <c r="D116" s="675"/>
      <c r="E116" s="675"/>
      <c r="F116" s="675"/>
      <c r="G116" s="675"/>
      <c r="H116" s="675"/>
      <c r="I116" s="675"/>
      <c r="J116" s="675"/>
      <c r="K116" s="675"/>
      <c r="L116" s="675"/>
      <c r="M116" s="675"/>
      <c r="N116" s="675"/>
      <c r="O116" s="675"/>
      <c r="P116" s="675"/>
      <c r="Q116" s="675"/>
      <c r="R116" s="675"/>
      <c r="S116" s="675"/>
      <c r="T116" s="675"/>
      <c r="U116" s="675"/>
      <c r="V116" s="675"/>
      <c r="W116" s="675"/>
      <c r="X116" s="675"/>
      <c r="Y116" s="675"/>
      <c r="Z116" s="675"/>
      <c r="AA116" s="675"/>
      <c r="AB116" s="675"/>
      <c r="AC116" s="675"/>
      <c r="AD116" s="675"/>
      <c r="AE116" s="675"/>
      <c r="AF116" s="675"/>
      <c r="AG116" s="675"/>
      <c r="AH116" s="675"/>
      <c r="AI116" s="675"/>
      <c r="AJ116" s="675"/>
      <c r="AK116" s="675"/>
      <c r="AL116" s="675"/>
      <c r="AM116" s="675"/>
      <c r="AN116" s="675"/>
      <c r="AO116" s="675"/>
      <c r="AP116" s="675"/>
      <c r="AQ116" s="675"/>
      <c r="AR116" s="675"/>
    </row>
    <row r="117" spans="1:44" ht="30" customHeight="1">
      <c r="A117" s="675"/>
      <c r="B117" s="675"/>
      <c r="C117" s="675"/>
      <c r="D117" s="675"/>
      <c r="E117" s="675"/>
      <c r="F117" s="675"/>
      <c r="G117" s="675"/>
      <c r="H117" s="675"/>
      <c r="I117" s="675"/>
      <c r="J117" s="675"/>
      <c r="K117" s="675"/>
      <c r="L117" s="675"/>
      <c r="M117" s="675"/>
      <c r="N117" s="675"/>
      <c r="O117" s="675"/>
      <c r="P117" s="675"/>
      <c r="Q117" s="675"/>
      <c r="R117" s="675"/>
      <c r="S117" s="675"/>
      <c r="T117" s="675"/>
      <c r="U117" s="675"/>
      <c r="V117" s="675"/>
      <c r="W117" s="675"/>
      <c r="X117" s="675"/>
      <c r="Y117" s="675"/>
      <c r="Z117" s="675"/>
      <c r="AA117" s="675"/>
      <c r="AB117" s="675"/>
      <c r="AC117" s="675"/>
      <c r="AD117" s="675"/>
      <c r="AE117" s="675"/>
      <c r="AF117" s="675"/>
      <c r="AG117" s="675"/>
      <c r="AH117" s="675"/>
      <c r="AI117" s="675"/>
      <c r="AJ117" s="675"/>
      <c r="AK117" s="675"/>
      <c r="AL117" s="675"/>
      <c r="AM117" s="675"/>
      <c r="AN117" s="675"/>
      <c r="AO117" s="675"/>
      <c r="AP117" s="675"/>
      <c r="AQ117" s="675"/>
      <c r="AR117" s="675"/>
    </row>
    <row r="118" spans="1:44" ht="30" customHeight="1">
      <c r="A118" s="675"/>
      <c r="B118" s="675"/>
      <c r="C118" s="675"/>
      <c r="D118" s="675"/>
      <c r="E118" s="675"/>
      <c r="F118" s="675"/>
      <c r="G118" s="675"/>
      <c r="H118" s="675"/>
      <c r="I118" s="675"/>
      <c r="J118" s="675"/>
      <c r="K118" s="675"/>
      <c r="L118" s="675"/>
      <c r="M118" s="675"/>
      <c r="N118" s="675"/>
      <c r="O118" s="675"/>
      <c r="P118" s="675"/>
      <c r="Q118" s="675"/>
      <c r="R118" s="675"/>
      <c r="S118" s="675"/>
      <c r="T118" s="675"/>
      <c r="U118" s="675"/>
      <c r="V118" s="675"/>
      <c r="W118" s="675"/>
      <c r="X118" s="675"/>
      <c r="Y118" s="675"/>
      <c r="Z118" s="675"/>
      <c r="AA118" s="675"/>
      <c r="AB118" s="675"/>
      <c r="AC118" s="675"/>
      <c r="AD118" s="675"/>
      <c r="AE118" s="675"/>
      <c r="AF118" s="675"/>
      <c r="AG118" s="675"/>
      <c r="AH118" s="675"/>
      <c r="AI118" s="675"/>
      <c r="AJ118" s="675"/>
      <c r="AK118" s="675"/>
      <c r="AL118" s="675"/>
      <c r="AM118" s="675"/>
      <c r="AN118" s="675"/>
      <c r="AO118" s="675"/>
      <c r="AP118" s="675"/>
      <c r="AQ118" s="675"/>
      <c r="AR118" s="675"/>
    </row>
    <row r="119" spans="1:44" ht="30" customHeight="1">
      <c r="A119" s="675"/>
      <c r="B119" s="675"/>
      <c r="C119" s="675"/>
      <c r="D119" s="675"/>
      <c r="E119" s="675"/>
      <c r="F119" s="675"/>
      <c r="G119" s="675"/>
      <c r="H119" s="675"/>
      <c r="I119" s="675"/>
      <c r="J119" s="675"/>
      <c r="K119" s="675"/>
      <c r="L119" s="675"/>
      <c r="M119" s="675"/>
      <c r="N119" s="675"/>
      <c r="O119" s="675"/>
      <c r="P119" s="675"/>
      <c r="Q119" s="675"/>
      <c r="R119" s="675"/>
      <c r="S119" s="675"/>
      <c r="T119" s="675"/>
      <c r="U119" s="675"/>
      <c r="V119" s="675"/>
      <c r="W119" s="675"/>
      <c r="X119" s="675"/>
      <c r="Y119" s="675"/>
      <c r="Z119" s="675"/>
      <c r="AA119" s="675"/>
      <c r="AB119" s="675"/>
      <c r="AC119" s="675"/>
      <c r="AD119" s="675"/>
      <c r="AE119" s="675"/>
      <c r="AF119" s="675"/>
      <c r="AG119" s="675"/>
      <c r="AH119" s="675"/>
      <c r="AI119" s="675"/>
      <c r="AJ119" s="675"/>
      <c r="AK119" s="675"/>
      <c r="AL119" s="675"/>
      <c r="AM119" s="675"/>
      <c r="AN119" s="675"/>
      <c r="AO119" s="675"/>
      <c r="AP119" s="675"/>
      <c r="AQ119" s="675"/>
      <c r="AR119" s="675"/>
    </row>
    <row r="120" spans="1:44" ht="30" customHeight="1">
      <c r="A120" s="152" t="s">
        <v>245</v>
      </c>
      <c r="B120" s="152"/>
      <c r="C120" s="152"/>
      <c r="D120" s="182"/>
      <c r="E120" s="182"/>
      <c r="F120" s="180"/>
      <c r="G120" s="180"/>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7"/>
    </row>
    <row r="121" spans="1:44" ht="30" customHeight="1">
      <c r="A121" s="675" t="s">
        <v>284</v>
      </c>
      <c r="B121" s="675"/>
      <c r="C121" s="675"/>
      <c r="D121" s="675"/>
      <c r="E121" s="675"/>
      <c r="F121" s="675"/>
      <c r="G121" s="675"/>
      <c r="H121" s="675"/>
      <c r="I121" s="675"/>
      <c r="J121" s="675"/>
      <c r="K121" s="675"/>
      <c r="L121" s="675"/>
      <c r="M121" s="675"/>
      <c r="N121" s="675"/>
      <c r="O121" s="675"/>
      <c r="P121" s="675"/>
      <c r="Q121" s="675"/>
      <c r="R121" s="675"/>
      <c r="S121" s="675"/>
      <c r="T121" s="675"/>
      <c r="U121" s="675"/>
      <c r="V121" s="675"/>
      <c r="W121" s="675"/>
      <c r="X121" s="675"/>
      <c r="Y121" s="675"/>
      <c r="Z121" s="675"/>
      <c r="AA121" s="675"/>
      <c r="AB121" s="675"/>
      <c r="AC121" s="675"/>
      <c r="AD121" s="675"/>
      <c r="AE121" s="675"/>
      <c r="AF121" s="675"/>
      <c r="AG121" s="675"/>
      <c r="AH121" s="675"/>
      <c r="AI121" s="675"/>
      <c r="AJ121" s="675"/>
      <c r="AK121" s="675"/>
      <c r="AL121" s="675"/>
      <c r="AM121" s="675"/>
      <c r="AN121" s="675"/>
      <c r="AO121" s="675"/>
      <c r="AP121" s="675"/>
      <c r="AQ121" s="675"/>
      <c r="AR121" s="675"/>
    </row>
    <row r="122" spans="1:44" ht="30" customHeight="1">
      <c r="A122" s="675"/>
      <c r="B122" s="675"/>
      <c r="C122" s="675"/>
      <c r="D122" s="675"/>
      <c r="E122" s="675"/>
      <c r="F122" s="675"/>
      <c r="G122" s="675"/>
      <c r="H122" s="675"/>
      <c r="I122" s="675"/>
      <c r="J122" s="675"/>
      <c r="K122" s="675"/>
      <c r="L122" s="675"/>
      <c r="M122" s="675"/>
      <c r="N122" s="675"/>
      <c r="O122" s="675"/>
      <c r="P122" s="675"/>
      <c r="Q122" s="675"/>
      <c r="R122" s="675"/>
      <c r="S122" s="675"/>
      <c r="T122" s="675"/>
      <c r="U122" s="675"/>
      <c r="V122" s="675"/>
      <c r="W122" s="675"/>
      <c r="X122" s="675"/>
      <c r="Y122" s="675"/>
      <c r="Z122" s="675"/>
      <c r="AA122" s="675"/>
      <c r="AB122" s="675"/>
      <c r="AC122" s="675"/>
      <c r="AD122" s="675"/>
      <c r="AE122" s="675"/>
      <c r="AF122" s="675"/>
      <c r="AG122" s="675"/>
      <c r="AH122" s="675"/>
      <c r="AI122" s="675"/>
      <c r="AJ122" s="675"/>
      <c r="AK122" s="675"/>
      <c r="AL122" s="675"/>
      <c r="AM122" s="675"/>
      <c r="AN122" s="675"/>
      <c r="AO122" s="675"/>
      <c r="AP122" s="675"/>
      <c r="AQ122" s="675"/>
      <c r="AR122" s="675"/>
    </row>
    <row r="123" spans="1:44" ht="30" customHeight="1">
      <c r="A123" s="675"/>
      <c r="B123" s="675"/>
      <c r="C123" s="675"/>
      <c r="D123" s="675"/>
      <c r="E123" s="675"/>
      <c r="F123" s="675"/>
      <c r="G123" s="675"/>
      <c r="H123" s="675"/>
      <c r="I123" s="675"/>
      <c r="J123" s="675"/>
      <c r="K123" s="675"/>
      <c r="L123" s="675"/>
      <c r="M123" s="675"/>
      <c r="N123" s="675"/>
      <c r="O123" s="675"/>
      <c r="P123" s="675"/>
      <c r="Q123" s="675"/>
      <c r="R123" s="675"/>
      <c r="S123" s="675"/>
      <c r="T123" s="675"/>
      <c r="U123" s="675"/>
      <c r="V123" s="675"/>
      <c r="W123" s="675"/>
      <c r="X123" s="675"/>
      <c r="Y123" s="675"/>
      <c r="Z123" s="675"/>
      <c r="AA123" s="675"/>
      <c r="AB123" s="675"/>
      <c r="AC123" s="675"/>
      <c r="AD123" s="675"/>
      <c r="AE123" s="675"/>
      <c r="AF123" s="675"/>
      <c r="AG123" s="675"/>
      <c r="AH123" s="675"/>
      <c r="AI123" s="675"/>
      <c r="AJ123" s="675"/>
      <c r="AK123" s="675"/>
      <c r="AL123" s="675"/>
      <c r="AM123" s="675"/>
      <c r="AN123" s="675"/>
      <c r="AO123" s="675"/>
      <c r="AP123" s="675"/>
      <c r="AQ123" s="675"/>
      <c r="AR123" s="675"/>
    </row>
    <row r="124" spans="1:44" ht="30" customHeight="1">
      <c r="A124" s="675"/>
      <c r="B124" s="675"/>
      <c r="C124" s="675"/>
      <c r="D124" s="675"/>
      <c r="E124" s="675"/>
      <c r="F124" s="675"/>
      <c r="G124" s="675"/>
      <c r="H124" s="675"/>
      <c r="I124" s="675"/>
      <c r="J124" s="675"/>
      <c r="K124" s="675"/>
      <c r="L124" s="675"/>
      <c r="M124" s="675"/>
      <c r="N124" s="675"/>
      <c r="O124" s="675"/>
      <c r="P124" s="675"/>
      <c r="Q124" s="675"/>
      <c r="R124" s="675"/>
      <c r="S124" s="675"/>
      <c r="T124" s="675"/>
      <c r="U124" s="675"/>
      <c r="V124" s="675"/>
      <c r="W124" s="675"/>
      <c r="X124" s="675"/>
      <c r="Y124" s="675"/>
      <c r="Z124" s="675"/>
      <c r="AA124" s="675"/>
      <c r="AB124" s="675"/>
      <c r="AC124" s="675"/>
      <c r="AD124" s="675"/>
      <c r="AE124" s="675"/>
      <c r="AF124" s="675"/>
      <c r="AG124" s="675"/>
      <c r="AH124" s="675"/>
      <c r="AI124" s="675"/>
      <c r="AJ124" s="675"/>
      <c r="AK124" s="675"/>
      <c r="AL124" s="675"/>
      <c r="AM124" s="675"/>
      <c r="AN124" s="675"/>
      <c r="AO124" s="675"/>
      <c r="AP124" s="675"/>
      <c r="AQ124" s="675"/>
      <c r="AR124" s="675"/>
    </row>
    <row r="125" spans="1:44" ht="30" customHeight="1">
      <c r="A125" s="675" t="s">
        <v>285</v>
      </c>
      <c r="B125" s="675"/>
      <c r="C125" s="675"/>
      <c r="D125" s="675"/>
      <c r="E125" s="675"/>
      <c r="F125" s="675"/>
      <c r="G125" s="675"/>
      <c r="H125" s="675"/>
      <c r="I125" s="675"/>
      <c r="J125" s="675"/>
      <c r="K125" s="675"/>
      <c r="L125" s="675"/>
      <c r="M125" s="675"/>
      <c r="N125" s="675"/>
      <c r="O125" s="675"/>
      <c r="P125" s="675"/>
      <c r="Q125" s="675"/>
      <c r="R125" s="675"/>
      <c r="S125" s="675"/>
      <c r="T125" s="675"/>
      <c r="U125" s="675"/>
      <c r="V125" s="675"/>
      <c r="W125" s="675"/>
      <c r="X125" s="675"/>
      <c r="Y125" s="675"/>
      <c r="Z125" s="675"/>
      <c r="AA125" s="675"/>
      <c r="AB125" s="675"/>
      <c r="AC125" s="675"/>
      <c r="AD125" s="675"/>
      <c r="AE125" s="675"/>
      <c r="AF125" s="675"/>
      <c r="AG125" s="675"/>
      <c r="AH125" s="675"/>
      <c r="AI125" s="675"/>
      <c r="AJ125" s="675"/>
      <c r="AK125" s="675"/>
      <c r="AL125" s="675"/>
      <c r="AM125" s="675"/>
      <c r="AN125" s="675"/>
      <c r="AO125" s="675"/>
      <c r="AP125" s="675"/>
      <c r="AQ125" s="675"/>
      <c r="AR125" s="675"/>
    </row>
    <row r="126" spans="1:44" ht="30" customHeight="1">
      <c r="A126" s="675"/>
      <c r="B126" s="675"/>
      <c r="C126" s="675"/>
      <c r="D126" s="675"/>
      <c r="E126" s="675"/>
      <c r="F126" s="675"/>
      <c r="G126" s="675"/>
      <c r="H126" s="675"/>
      <c r="I126" s="675"/>
      <c r="J126" s="675"/>
      <c r="K126" s="675"/>
      <c r="L126" s="675"/>
      <c r="M126" s="675"/>
      <c r="N126" s="675"/>
      <c r="O126" s="675"/>
      <c r="P126" s="675"/>
      <c r="Q126" s="675"/>
      <c r="R126" s="675"/>
      <c r="S126" s="675"/>
      <c r="T126" s="675"/>
      <c r="U126" s="675"/>
      <c r="V126" s="675"/>
      <c r="W126" s="675"/>
      <c r="X126" s="675"/>
      <c r="Y126" s="675"/>
      <c r="Z126" s="675"/>
      <c r="AA126" s="675"/>
      <c r="AB126" s="675"/>
      <c r="AC126" s="675"/>
      <c r="AD126" s="675"/>
      <c r="AE126" s="675"/>
      <c r="AF126" s="675"/>
      <c r="AG126" s="675"/>
      <c r="AH126" s="675"/>
      <c r="AI126" s="675"/>
      <c r="AJ126" s="675"/>
      <c r="AK126" s="675"/>
      <c r="AL126" s="675"/>
      <c r="AM126" s="675"/>
      <c r="AN126" s="675"/>
      <c r="AO126" s="675"/>
      <c r="AP126" s="675"/>
      <c r="AQ126" s="675"/>
      <c r="AR126" s="675"/>
    </row>
    <row r="127" spans="1:44" ht="30" customHeight="1">
      <c r="A127" s="675"/>
      <c r="B127" s="675"/>
      <c r="C127" s="675"/>
      <c r="D127" s="675"/>
      <c r="E127" s="675"/>
      <c r="F127" s="675"/>
      <c r="G127" s="675"/>
      <c r="H127" s="675"/>
      <c r="I127" s="675"/>
      <c r="J127" s="675"/>
      <c r="K127" s="675"/>
      <c r="L127" s="675"/>
      <c r="M127" s="675"/>
      <c r="N127" s="675"/>
      <c r="O127" s="675"/>
      <c r="P127" s="675"/>
      <c r="Q127" s="675"/>
      <c r="R127" s="675"/>
      <c r="S127" s="675"/>
      <c r="T127" s="675"/>
      <c r="U127" s="675"/>
      <c r="V127" s="675"/>
      <c r="W127" s="675"/>
      <c r="X127" s="675"/>
      <c r="Y127" s="675"/>
      <c r="Z127" s="675"/>
      <c r="AA127" s="675"/>
      <c r="AB127" s="675"/>
      <c r="AC127" s="675"/>
      <c r="AD127" s="675"/>
      <c r="AE127" s="675"/>
      <c r="AF127" s="675"/>
      <c r="AG127" s="675"/>
      <c r="AH127" s="675"/>
      <c r="AI127" s="675"/>
      <c r="AJ127" s="675"/>
      <c r="AK127" s="675"/>
      <c r="AL127" s="675"/>
      <c r="AM127" s="675"/>
      <c r="AN127" s="675"/>
      <c r="AO127" s="675"/>
      <c r="AP127" s="675"/>
      <c r="AQ127" s="675"/>
      <c r="AR127" s="675"/>
    </row>
    <row r="128" spans="1:44" ht="30" customHeight="1">
      <c r="A128" s="675"/>
      <c r="B128" s="675"/>
      <c r="C128" s="675"/>
      <c r="D128" s="675"/>
      <c r="E128" s="675"/>
      <c r="F128" s="675"/>
      <c r="G128" s="675"/>
      <c r="H128" s="675"/>
      <c r="I128" s="675"/>
      <c r="J128" s="675"/>
      <c r="K128" s="675"/>
      <c r="L128" s="675"/>
      <c r="M128" s="675"/>
      <c r="N128" s="675"/>
      <c r="O128" s="675"/>
      <c r="P128" s="675"/>
      <c r="Q128" s="675"/>
      <c r="R128" s="675"/>
      <c r="S128" s="675"/>
      <c r="T128" s="675"/>
      <c r="U128" s="675"/>
      <c r="V128" s="675"/>
      <c r="W128" s="675"/>
      <c r="X128" s="675"/>
      <c r="Y128" s="675"/>
      <c r="Z128" s="675"/>
      <c r="AA128" s="675"/>
      <c r="AB128" s="675"/>
      <c r="AC128" s="675"/>
      <c r="AD128" s="675"/>
      <c r="AE128" s="675"/>
      <c r="AF128" s="675"/>
      <c r="AG128" s="675"/>
      <c r="AH128" s="675"/>
      <c r="AI128" s="675"/>
      <c r="AJ128" s="675"/>
      <c r="AK128" s="675"/>
      <c r="AL128" s="675"/>
      <c r="AM128" s="675"/>
      <c r="AN128" s="675"/>
      <c r="AO128" s="675"/>
      <c r="AP128" s="675"/>
      <c r="AQ128" s="675"/>
      <c r="AR128" s="675"/>
    </row>
    <row r="129" spans="1:46" ht="30" customHeight="1">
      <c r="A129" s="675" t="s">
        <v>286</v>
      </c>
      <c r="B129" s="675"/>
      <c r="C129" s="675"/>
      <c r="D129" s="675"/>
      <c r="E129" s="675"/>
      <c r="F129" s="675"/>
      <c r="G129" s="675"/>
      <c r="H129" s="675"/>
      <c r="I129" s="675"/>
      <c r="J129" s="675"/>
      <c r="K129" s="675"/>
      <c r="L129" s="675"/>
      <c r="M129" s="675"/>
      <c r="N129" s="675"/>
      <c r="O129" s="675"/>
      <c r="P129" s="675"/>
      <c r="Q129" s="675"/>
      <c r="R129" s="675"/>
      <c r="S129" s="675"/>
      <c r="T129" s="675"/>
      <c r="U129" s="675"/>
      <c r="V129" s="675"/>
      <c r="W129" s="675"/>
      <c r="X129" s="675"/>
      <c r="Y129" s="675"/>
      <c r="Z129" s="675"/>
      <c r="AA129" s="675"/>
      <c r="AB129" s="675"/>
      <c r="AC129" s="675"/>
      <c r="AD129" s="675"/>
      <c r="AE129" s="675"/>
      <c r="AF129" s="675"/>
      <c r="AG129" s="675"/>
      <c r="AH129" s="675"/>
      <c r="AI129" s="675"/>
      <c r="AJ129" s="675"/>
      <c r="AK129" s="675"/>
      <c r="AL129" s="675"/>
      <c r="AM129" s="675"/>
      <c r="AN129" s="675"/>
      <c r="AO129" s="675"/>
      <c r="AP129" s="675"/>
      <c r="AQ129" s="675"/>
      <c r="AR129" s="675"/>
    </row>
    <row r="130" spans="1:46" ht="30" customHeight="1">
      <c r="A130" s="675"/>
      <c r="B130" s="675"/>
      <c r="C130" s="675"/>
      <c r="D130" s="675"/>
      <c r="E130" s="675"/>
      <c r="F130" s="675"/>
      <c r="G130" s="675"/>
      <c r="H130" s="675"/>
      <c r="I130" s="675"/>
      <c r="J130" s="675"/>
      <c r="K130" s="675"/>
      <c r="L130" s="675"/>
      <c r="M130" s="675"/>
      <c r="N130" s="675"/>
      <c r="O130" s="675"/>
      <c r="P130" s="675"/>
      <c r="Q130" s="675"/>
      <c r="R130" s="675"/>
      <c r="S130" s="675"/>
      <c r="T130" s="675"/>
      <c r="U130" s="675"/>
      <c r="V130" s="675"/>
      <c r="W130" s="675"/>
      <c r="X130" s="675"/>
      <c r="Y130" s="675"/>
      <c r="Z130" s="675"/>
      <c r="AA130" s="675"/>
      <c r="AB130" s="675"/>
      <c r="AC130" s="675"/>
      <c r="AD130" s="675"/>
      <c r="AE130" s="675"/>
      <c r="AF130" s="675"/>
      <c r="AG130" s="675"/>
      <c r="AH130" s="675"/>
      <c r="AI130" s="675"/>
      <c r="AJ130" s="675"/>
      <c r="AK130" s="675"/>
      <c r="AL130" s="675"/>
      <c r="AM130" s="675"/>
      <c r="AN130" s="675"/>
      <c r="AO130" s="675"/>
      <c r="AP130" s="675"/>
      <c r="AQ130" s="675"/>
      <c r="AR130" s="675"/>
    </row>
    <row r="131" spans="1:46" ht="30" customHeight="1">
      <c r="A131" s="675"/>
      <c r="B131" s="675"/>
      <c r="C131" s="675"/>
      <c r="D131" s="675"/>
      <c r="E131" s="675"/>
      <c r="F131" s="675"/>
      <c r="G131" s="675"/>
      <c r="H131" s="675"/>
      <c r="I131" s="675"/>
      <c r="J131" s="675"/>
      <c r="K131" s="675"/>
      <c r="L131" s="675"/>
      <c r="M131" s="675"/>
      <c r="N131" s="675"/>
      <c r="O131" s="675"/>
      <c r="P131" s="675"/>
      <c r="Q131" s="675"/>
      <c r="R131" s="675"/>
      <c r="S131" s="675"/>
      <c r="T131" s="675"/>
      <c r="U131" s="675"/>
      <c r="V131" s="675"/>
      <c r="W131" s="675"/>
      <c r="X131" s="675"/>
      <c r="Y131" s="675"/>
      <c r="Z131" s="675"/>
      <c r="AA131" s="675"/>
      <c r="AB131" s="675"/>
      <c r="AC131" s="675"/>
      <c r="AD131" s="675"/>
      <c r="AE131" s="675"/>
      <c r="AF131" s="675"/>
      <c r="AG131" s="675"/>
      <c r="AH131" s="675"/>
      <c r="AI131" s="675"/>
      <c r="AJ131" s="675"/>
      <c r="AK131" s="675"/>
      <c r="AL131" s="675"/>
      <c r="AM131" s="675"/>
      <c r="AN131" s="675"/>
      <c r="AO131" s="675"/>
      <c r="AP131" s="675"/>
      <c r="AQ131" s="675"/>
      <c r="AR131" s="675"/>
    </row>
    <row r="132" spans="1:46" ht="30" customHeight="1">
      <c r="A132" s="675"/>
      <c r="B132" s="675"/>
      <c r="C132" s="675"/>
      <c r="D132" s="675"/>
      <c r="E132" s="675"/>
      <c r="F132" s="675"/>
      <c r="G132" s="675"/>
      <c r="H132" s="675"/>
      <c r="I132" s="675"/>
      <c r="J132" s="675"/>
      <c r="K132" s="675"/>
      <c r="L132" s="675"/>
      <c r="M132" s="675"/>
      <c r="N132" s="675"/>
      <c r="O132" s="675"/>
      <c r="P132" s="675"/>
      <c r="Q132" s="675"/>
      <c r="R132" s="675"/>
      <c r="S132" s="675"/>
      <c r="T132" s="675"/>
      <c r="U132" s="675"/>
      <c r="V132" s="675"/>
      <c r="W132" s="675"/>
      <c r="X132" s="675"/>
      <c r="Y132" s="675"/>
      <c r="Z132" s="675"/>
      <c r="AA132" s="675"/>
      <c r="AB132" s="675"/>
      <c r="AC132" s="675"/>
      <c r="AD132" s="675"/>
      <c r="AE132" s="675"/>
      <c r="AF132" s="675"/>
      <c r="AG132" s="675"/>
      <c r="AH132" s="675"/>
      <c r="AI132" s="675"/>
      <c r="AJ132" s="675"/>
      <c r="AK132" s="675"/>
      <c r="AL132" s="675"/>
      <c r="AM132" s="675"/>
      <c r="AN132" s="675"/>
      <c r="AO132" s="675"/>
      <c r="AP132" s="675"/>
      <c r="AQ132" s="675"/>
      <c r="AR132" s="675"/>
    </row>
    <row r="133" spans="1:46" ht="30"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row>
    <row r="134" spans="1:46" ht="30"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row>
    <row r="135" spans="1:46" ht="30" customHeight="1">
      <c r="A135" s="51"/>
      <c r="B135" s="51"/>
      <c r="C135" s="51"/>
      <c r="D135" s="179"/>
      <c r="E135" s="179"/>
      <c r="F135" s="180"/>
      <c r="G135" s="180"/>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49"/>
    </row>
    <row r="136" spans="1:46" ht="30" customHeight="1">
      <c r="A136" s="43"/>
      <c r="B136" s="43"/>
      <c r="C136" s="43"/>
      <c r="D136" s="44"/>
      <c r="E136" s="44"/>
      <c r="F136" s="45"/>
      <c r="G136" s="45"/>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51"/>
      <c r="AM136" s="43"/>
      <c r="AN136" s="43"/>
      <c r="AO136" s="43"/>
      <c r="AP136" s="43"/>
      <c r="AQ136" s="43"/>
      <c r="AR136" s="41"/>
    </row>
    <row r="137" spans="1:46" ht="30" customHeight="1">
      <c r="A137" s="51" t="s">
        <v>157</v>
      </c>
      <c r="B137" s="43"/>
      <c r="C137" s="43"/>
      <c r="D137" s="44"/>
      <c r="E137" s="44"/>
      <c r="F137" s="45"/>
      <c r="G137" s="45"/>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51"/>
      <c r="AJ137" s="46"/>
      <c r="AK137" s="51"/>
      <c r="AL137" s="43"/>
      <c r="AM137" s="43"/>
      <c r="AN137" s="43"/>
      <c r="AO137" s="43"/>
      <c r="AP137" s="43"/>
      <c r="AQ137" s="43"/>
      <c r="AR137" s="41"/>
    </row>
    <row r="138" spans="1:46" ht="24.95" customHeight="1">
      <c r="A138" s="629"/>
      <c r="B138" s="629"/>
      <c r="C138" s="629"/>
      <c r="D138" s="629"/>
      <c r="E138" s="629"/>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29"/>
      <c r="AD138" s="629"/>
      <c r="AE138" s="629"/>
      <c r="AF138" s="629"/>
      <c r="AG138" s="629"/>
      <c r="AH138" s="629"/>
      <c r="AI138" s="629"/>
      <c r="AJ138" s="629"/>
      <c r="AK138" s="629"/>
      <c r="AL138" s="629"/>
      <c r="AM138" s="629"/>
      <c r="AN138" s="629"/>
      <c r="AO138" s="629"/>
      <c r="AP138" s="629"/>
      <c r="AQ138" s="629"/>
      <c r="AR138" s="629"/>
    </row>
    <row r="139" spans="1:46" ht="20.25">
      <c r="A139" s="630" t="s">
        <v>172</v>
      </c>
      <c r="B139" s="630"/>
      <c r="C139" s="630"/>
      <c r="D139" s="630"/>
      <c r="E139" s="630"/>
      <c r="F139" s="630"/>
      <c r="G139" s="630"/>
      <c r="H139" s="630"/>
      <c r="I139" s="630"/>
      <c r="J139" s="630"/>
      <c r="K139" s="630"/>
      <c r="L139" s="630"/>
      <c r="M139" s="630"/>
      <c r="N139" s="630"/>
      <c r="O139" s="630"/>
      <c r="P139" s="630"/>
      <c r="Q139" s="630"/>
      <c r="R139" s="630"/>
      <c r="S139" s="630"/>
      <c r="T139" s="630"/>
      <c r="U139" s="630"/>
      <c r="V139" s="630"/>
      <c r="W139" s="630"/>
      <c r="X139" s="630"/>
      <c r="Y139" s="630"/>
      <c r="Z139" s="630"/>
      <c r="AA139" s="630"/>
      <c r="AB139" s="630"/>
      <c r="AC139" s="630"/>
      <c r="AD139" s="630"/>
      <c r="AE139" s="631"/>
      <c r="AF139" s="631"/>
      <c r="AG139" s="631"/>
      <c r="AH139" s="631"/>
      <c r="AI139" s="631"/>
      <c r="AJ139" s="631"/>
      <c r="AK139" s="631"/>
      <c r="AL139" s="631"/>
      <c r="AM139" s="631"/>
      <c r="AN139" s="631"/>
      <c r="AO139" s="631"/>
      <c r="AP139" s="631"/>
      <c r="AQ139" s="631"/>
      <c r="AR139" s="41"/>
    </row>
    <row r="140" spans="1:46" ht="18.75">
      <c r="A140" s="43"/>
      <c r="B140" s="43"/>
      <c r="C140" s="43"/>
      <c r="D140" s="44"/>
      <c r="E140" s="44"/>
      <c r="F140" s="45"/>
      <c r="G140" s="45"/>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6"/>
      <c r="AK140" s="632"/>
      <c r="AL140" s="632"/>
      <c r="AM140" s="47"/>
      <c r="AN140" s="632"/>
      <c r="AO140" s="632"/>
      <c r="AP140" s="46"/>
      <c r="AQ140" s="46"/>
      <c r="AR140" s="41"/>
    </row>
    <row r="141" spans="1:46" s="76" customFormat="1" ht="18.75">
      <c r="A141" s="183"/>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4"/>
      <c r="AS141" s="441"/>
    </row>
    <row r="142" spans="1:46" ht="24.95" customHeight="1">
      <c r="A142" s="676" t="s">
        <v>173</v>
      </c>
      <c r="B142" s="676"/>
      <c r="C142" s="676"/>
      <c r="D142" s="676"/>
      <c r="E142" s="676"/>
      <c r="F142" s="676"/>
      <c r="G142" s="676"/>
      <c r="H142" s="676"/>
      <c r="I142" s="51" t="s">
        <v>135</v>
      </c>
      <c r="J142" s="677" t="str">
        <f>IF(入力シート!M21="","",入力シート!M21)</f>
        <v/>
      </c>
      <c r="K142" s="677"/>
      <c r="L142" s="677"/>
      <c r="M142" s="677"/>
      <c r="N142" s="677"/>
      <c r="O142" s="677"/>
      <c r="P142" s="677"/>
      <c r="Q142" s="677"/>
      <c r="R142" s="677"/>
      <c r="S142" s="677"/>
      <c r="T142" s="677"/>
      <c r="U142" s="677"/>
      <c r="V142" s="677"/>
      <c r="W142" s="677"/>
      <c r="X142" s="677"/>
      <c r="Y142" s="677"/>
      <c r="Z142" s="677"/>
      <c r="AA142" s="677"/>
      <c r="AB142" s="677"/>
      <c r="AC142" s="677"/>
      <c r="AD142" s="677"/>
      <c r="AE142" s="677"/>
      <c r="AF142" s="677"/>
      <c r="AG142" s="677"/>
      <c r="AH142" s="677"/>
      <c r="AI142" s="677"/>
      <c r="AJ142" s="677"/>
      <c r="AK142" s="677"/>
      <c r="AL142" s="677"/>
      <c r="AM142" s="677"/>
      <c r="AN142" s="677"/>
      <c r="AO142" s="43"/>
      <c r="AP142" s="43"/>
      <c r="AQ142" s="43"/>
      <c r="AR142" s="41"/>
      <c r="AT142" s="210" t="s">
        <v>408</v>
      </c>
    </row>
    <row r="143" spans="1:46" ht="12.7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41"/>
    </row>
    <row r="144" spans="1:46" ht="12" customHeight="1">
      <c r="A144" s="177"/>
      <c r="B144" s="177"/>
      <c r="C144" s="177"/>
      <c r="D144" s="177"/>
      <c r="E144" s="177"/>
      <c r="F144" s="177"/>
      <c r="G144" s="177"/>
      <c r="H144" s="177"/>
      <c r="I144" s="46"/>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1"/>
    </row>
    <row r="145" spans="1:48" ht="20.25">
      <c r="A145" s="43"/>
      <c r="B145" s="43"/>
      <c r="C145" s="43"/>
      <c r="D145" s="44"/>
      <c r="E145" s="44"/>
      <c r="F145" s="45"/>
      <c r="G145" s="45"/>
      <c r="H145" s="43"/>
      <c r="I145" s="43"/>
      <c r="J145" s="43"/>
      <c r="K145" s="43"/>
      <c r="L145" s="43"/>
      <c r="M145" s="43"/>
      <c r="N145" s="43"/>
      <c r="O145" s="43"/>
      <c r="P145" s="43"/>
      <c r="Q145" s="43"/>
      <c r="R145" s="43"/>
      <c r="S145" s="43"/>
      <c r="T145" s="43"/>
      <c r="U145" s="43"/>
      <c r="V145" s="43"/>
      <c r="W145" s="43"/>
      <c r="X145" s="43"/>
      <c r="Y145" s="43"/>
      <c r="Z145" s="43"/>
      <c r="AA145" s="43"/>
      <c r="AB145" s="46"/>
      <c r="AC145" s="46"/>
      <c r="AD145" s="187"/>
      <c r="AE145" s="46"/>
      <c r="AF145" s="678" t="str">
        <f>IF(AF5="","",AF5)</f>
        <v/>
      </c>
      <c r="AG145" s="678"/>
      <c r="AH145" s="678"/>
      <c r="AI145" s="678"/>
      <c r="AJ145" s="51" t="s">
        <v>103</v>
      </c>
      <c r="AK145" s="679" t="str">
        <f>IF(AK5="","",AK5)</f>
        <v/>
      </c>
      <c r="AL145" s="679"/>
      <c r="AM145" s="51" t="s">
        <v>138</v>
      </c>
      <c r="AN145" s="679" t="str">
        <f>IF(AN5="","",AN5)</f>
        <v/>
      </c>
      <c r="AO145" s="679"/>
      <c r="AP145" s="51" t="s">
        <v>105</v>
      </c>
      <c r="AQ145" s="150"/>
      <c r="AR145" s="41"/>
    </row>
    <row r="146" spans="1:48" ht="20.25">
      <c r="A146" s="187"/>
      <c r="B146" s="51" t="s">
        <v>274</v>
      </c>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41"/>
    </row>
    <row r="147" spans="1:48" ht="30" customHeight="1">
      <c r="A147" s="43"/>
      <c r="B147" s="668" t="s">
        <v>174</v>
      </c>
      <c r="C147" s="669"/>
      <c r="D147" s="669"/>
      <c r="E147" s="669"/>
      <c r="F147" s="669"/>
      <c r="G147" s="669"/>
      <c r="H147" s="669"/>
      <c r="I147" s="670"/>
      <c r="J147" s="668" t="s">
        <v>175</v>
      </c>
      <c r="K147" s="669"/>
      <c r="L147" s="669"/>
      <c r="M147" s="669"/>
      <c r="N147" s="669"/>
      <c r="O147" s="669"/>
      <c r="P147" s="670"/>
      <c r="Q147" s="674" t="s">
        <v>176</v>
      </c>
      <c r="R147" s="674"/>
      <c r="S147" s="674"/>
      <c r="T147" s="674"/>
      <c r="U147" s="674"/>
      <c r="V147" s="674"/>
      <c r="W147" s="674"/>
      <c r="X147" s="674"/>
      <c r="Y147" s="668" t="s">
        <v>177</v>
      </c>
      <c r="Z147" s="670"/>
      <c r="AA147" s="668" t="s">
        <v>178</v>
      </c>
      <c r="AB147" s="669"/>
      <c r="AC147" s="669"/>
      <c r="AD147" s="669"/>
      <c r="AE147" s="669"/>
      <c r="AF147" s="669"/>
      <c r="AG147" s="670"/>
      <c r="AH147" s="674" t="s">
        <v>179</v>
      </c>
      <c r="AI147" s="674"/>
      <c r="AJ147" s="674"/>
      <c r="AK147" s="674"/>
      <c r="AL147" s="674"/>
      <c r="AM147" s="674"/>
      <c r="AN147" s="674"/>
      <c r="AO147" s="674"/>
      <c r="AP147" s="674"/>
      <c r="AQ147" s="46"/>
      <c r="AR147" s="188"/>
    </row>
    <row r="148" spans="1:48" ht="22.5" customHeight="1">
      <c r="A148" s="43"/>
      <c r="B148" s="671"/>
      <c r="C148" s="672"/>
      <c r="D148" s="672"/>
      <c r="E148" s="672"/>
      <c r="F148" s="672"/>
      <c r="G148" s="672"/>
      <c r="H148" s="672"/>
      <c r="I148" s="673"/>
      <c r="J148" s="671"/>
      <c r="K148" s="672"/>
      <c r="L148" s="672"/>
      <c r="M148" s="672"/>
      <c r="N148" s="672"/>
      <c r="O148" s="672"/>
      <c r="P148" s="673"/>
      <c r="Q148" s="674" t="s">
        <v>180</v>
      </c>
      <c r="R148" s="674"/>
      <c r="S148" s="674" t="s">
        <v>103</v>
      </c>
      <c r="T148" s="674"/>
      <c r="U148" s="674" t="s">
        <v>138</v>
      </c>
      <c r="V148" s="674"/>
      <c r="W148" s="674" t="s">
        <v>153</v>
      </c>
      <c r="X148" s="674"/>
      <c r="Y148" s="671"/>
      <c r="Z148" s="673"/>
      <c r="AA148" s="671"/>
      <c r="AB148" s="672"/>
      <c r="AC148" s="672"/>
      <c r="AD148" s="672"/>
      <c r="AE148" s="672"/>
      <c r="AF148" s="672"/>
      <c r="AG148" s="673"/>
      <c r="AH148" s="674"/>
      <c r="AI148" s="674"/>
      <c r="AJ148" s="674"/>
      <c r="AK148" s="674"/>
      <c r="AL148" s="674"/>
      <c r="AM148" s="674"/>
      <c r="AN148" s="674"/>
      <c r="AO148" s="674"/>
      <c r="AP148" s="674"/>
      <c r="AQ148" s="43"/>
      <c r="AR148" s="41"/>
    </row>
    <row r="149" spans="1:48" ht="25.5">
      <c r="A149" s="43"/>
      <c r="B149" s="682"/>
      <c r="C149" s="683"/>
      <c r="D149" s="683"/>
      <c r="E149" s="683"/>
      <c r="F149" s="683"/>
      <c r="G149" s="683"/>
      <c r="H149" s="683"/>
      <c r="I149" s="684"/>
      <c r="J149" s="682"/>
      <c r="K149" s="683"/>
      <c r="L149" s="683"/>
      <c r="M149" s="683"/>
      <c r="N149" s="683"/>
      <c r="O149" s="683"/>
      <c r="P149" s="684"/>
      <c r="Q149" s="685"/>
      <c r="R149" s="685"/>
      <c r="S149" s="686"/>
      <c r="T149" s="686"/>
      <c r="U149" s="686"/>
      <c r="V149" s="686"/>
      <c r="W149" s="686"/>
      <c r="X149" s="686"/>
      <c r="Y149" s="680"/>
      <c r="Z149" s="681"/>
      <c r="AA149" s="682"/>
      <c r="AB149" s="683"/>
      <c r="AC149" s="683"/>
      <c r="AD149" s="683"/>
      <c r="AE149" s="683"/>
      <c r="AF149" s="683"/>
      <c r="AG149" s="684"/>
      <c r="AH149" s="682"/>
      <c r="AI149" s="683"/>
      <c r="AJ149" s="683"/>
      <c r="AK149" s="683"/>
      <c r="AL149" s="683"/>
      <c r="AM149" s="683"/>
      <c r="AN149" s="683"/>
      <c r="AO149" s="683"/>
      <c r="AP149" s="684"/>
      <c r="AQ149" s="189"/>
      <c r="AR149" s="41"/>
      <c r="AT149" s="299" t="s">
        <v>293</v>
      </c>
      <c r="AU149" s="300"/>
      <c r="AV149" s="301"/>
    </row>
    <row r="150" spans="1:48" ht="25.5">
      <c r="A150" s="43"/>
      <c r="B150" s="682"/>
      <c r="C150" s="683"/>
      <c r="D150" s="683"/>
      <c r="E150" s="683"/>
      <c r="F150" s="683"/>
      <c r="G150" s="683"/>
      <c r="H150" s="683"/>
      <c r="I150" s="684"/>
      <c r="J150" s="682"/>
      <c r="K150" s="683"/>
      <c r="L150" s="683"/>
      <c r="M150" s="683"/>
      <c r="N150" s="683"/>
      <c r="O150" s="683"/>
      <c r="P150" s="684"/>
      <c r="Q150" s="685"/>
      <c r="R150" s="685"/>
      <c r="S150" s="686"/>
      <c r="T150" s="686"/>
      <c r="U150" s="686"/>
      <c r="V150" s="686"/>
      <c r="W150" s="686"/>
      <c r="X150" s="686"/>
      <c r="Y150" s="680"/>
      <c r="Z150" s="681"/>
      <c r="AA150" s="682"/>
      <c r="AB150" s="683"/>
      <c r="AC150" s="683"/>
      <c r="AD150" s="683"/>
      <c r="AE150" s="683"/>
      <c r="AF150" s="683"/>
      <c r="AG150" s="684"/>
      <c r="AH150" s="682"/>
      <c r="AI150" s="683"/>
      <c r="AJ150" s="683"/>
      <c r="AK150" s="683"/>
      <c r="AL150" s="683"/>
      <c r="AM150" s="683"/>
      <c r="AN150" s="683"/>
      <c r="AO150" s="683"/>
      <c r="AP150" s="684"/>
      <c r="AQ150" s="189"/>
      <c r="AR150" s="41"/>
      <c r="AT150" s="299" t="s">
        <v>294</v>
      </c>
      <c r="AU150" s="300"/>
      <c r="AV150" s="301"/>
    </row>
    <row r="151" spans="1:48" ht="25.5">
      <c r="A151" s="43"/>
      <c r="B151" s="682"/>
      <c r="C151" s="683"/>
      <c r="D151" s="683"/>
      <c r="E151" s="683"/>
      <c r="F151" s="683"/>
      <c r="G151" s="683"/>
      <c r="H151" s="683"/>
      <c r="I151" s="684"/>
      <c r="J151" s="682"/>
      <c r="K151" s="683"/>
      <c r="L151" s="683"/>
      <c r="M151" s="683"/>
      <c r="N151" s="683"/>
      <c r="O151" s="683"/>
      <c r="P151" s="684"/>
      <c r="Q151" s="685"/>
      <c r="R151" s="685"/>
      <c r="S151" s="686"/>
      <c r="T151" s="686"/>
      <c r="U151" s="686"/>
      <c r="V151" s="686"/>
      <c r="W151" s="686"/>
      <c r="X151" s="686"/>
      <c r="Y151" s="680"/>
      <c r="Z151" s="681"/>
      <c r="AA151" s="682"/>
      <c r="AB151" s="683"/>
      <c r="AC151" s="683"/>
      <c r="AD151" s="683"/>
      <c r="AE151" s="683"/>
      <c r="AF151" s="683"/>
      <c r="AG151" s="684"/>
      <c r="AH151" s="682"/>
      <c r="AI151" s="683"/>
      <c r="AJ151" s="683"/>
      <c r="AK151" s="683"/>
      <c r="AL151" s="683"/>
      <c r="AM151" s="683"/>
      <c r="AN151" s="683"/>
      <c r="AO151" s="683"/>
      <c r="AP151" s="684"/>
      <c r="AQ151" s="189"/>
      <c r="AR151" s="41"/>
    </row>
    <row r="152" spans="1:48" ht="25.5">
      <c r="A152" s="43"/>
      <c r="B152" s="682"/>
      <c r="C152" s="683"/>
      <c r="D152" s="683"/>
      <c r="E152" s="683"/>
      <c r="F152" s="683"/>
      <c r="G152" s="683"/>
      <c r="H152" s="683"/>
      <c r="I152" s="684"/>
      <c r="J152" s="682"/>
      <c r="K152" s="683"/>
      <c r="L152" s="683"/>
      <c r="M152" s="683"/>
      <c r="N152" s="683"/>
      <c r="O152" s="683"/>
      <c r="P152" s="684"/>
      <c r="Q152" s="685"/>
      <c r="R152" s="685"/>
      <c r="S152" s="686"/>
      <c r="T152" s="686"/>
      <c r="U152" s="686"/>
      <c r="V152" s="686"/>
      <c r="W152" s="686"/>
      <c r="X152" s="686"/>
      <c r="Y152" s="680"/>
      <c r="Z152" s="681"/>
      <c r="AA152" s="682"/>
      <c r="AB152" s="683"/>
      <c r="AC152" s="683"/>
      <c r="AD152" s="683"/>
      <c r="AE152" s="683"/>
      <c r="AF152" s="683"/>
      <c r="AG152" s="684"/>
      <c r="AH152" s="682"/>
      <c r="AI152" s="683"/>
      <c r="AJ152" s="683"/>
      <c r="AK152" s="683"/>
      <c r="AL152" s="683"/>
      <c r="AM152" s="683"/>
      <c r="AN152" s="683"/>
      <c r="AO152" s="683"/>
      <c r="AP152" s="684"/>
      <c r="AQ152" s="189"/>
      <c r="AR152" s="41"/>
    </row>
    <row r="153" spans="1:48" ht="25.5">
      <c r="A153" s="43"/>
      <c r="B153" s="682"/>
      <c r="C153" s="683"/>
      <c r="D153" s="683"/>
      <c r="E153" s="683"/>
      <c r="F153" s="683"/>
      <c r="G153" s="683"/>
      <c r="H153" s="683"/>
      <c r="I153" s="684"/>
      <c r="J153" s="682"/>
      <c r="K153" s="683"/>
      <c r="L153" s="683"/>
      <c r="M153" s="683"/>
      <c r="N153" s="683"/>
      <c r="O153" s="683"/>
      <c r="P153" s="684"/>
      <c r="Q153" s="685"/>
      <c r="R153" s="685"/>
      <c r="S153" s="686"/>
      <c r="T153" s="686"/>
      <c r="U153" s="686"/>
      <c r="V153" s="686"/>
      <c r="W153" s="686"/>
      <c r="X153" s="686"/>
      <c r="Y153" s="680"/>
      <c r="Z153" s="681"/>
      <c r="AA153" s="682"/>
      <c r="AB153" s="683"/>
      <c r="AC153" s="683"/>
      <c r="AD153" s="683"/>
      <c r="AE153" s="683"/>
      <c r="AF153" s="683"/>
      <c r="AG153" s="684"/>
      <c r="AH153" s="682"/>
      <c r="AI153" s="683"/>
      <c r="AJ153" s="683"/>
      <c r="AK153" s="683"/>
      <c r="AL153" s="683"/>
      <c r="AM153" s="683"/>
      <c r="AN153" s="683"/>
      <c r="AO153" s="683"/>
      <c r="AP153" s="684"/>
      <c r="AQ153" s="189"/>
      <c r="AR153" s="41"/>
    </row>
    <row r="154" spans="1:48" ht="25.5">
      <c r="A154" s="43"/>
      <c r="B154" s="682"/>
      <c r="C154" s="683"/>
      <c r="D154" s="683"/>
      <c r="E154" s="683"/>
      <c r="F154" s="683"/>
      <c r="G154" s="683"/>
      <c r="H154" s="683"/>
      <c r="I154" s="684"/>
      <c r="J154" s="682"/>
      <c r="K154" s="683"/>
      <c r="L154" s="683"/>
      <c r="M154" s="683"/>
      <c r="N154" s="683"/>
      <c r="O154" s="683"/>
      <c r="P154" s="684"/>
      <c r="Q154" s="685"/>
      <c r="R154" s="685"/>
      <c r="S154" s="686"/>
      <c r="T154" s="686"/>
      <c r="U154" s="686"/>
      <c r="V154" s="686"/>
      <c r="W154" s="686"/>
      <c r="X154" s="686"/>
      <c r="Y154" s="680"/>
      <c r="Z154" s="681"/>
      <c r="AA154" s="682"/>
      <c r="AB154" s="683"/>
      <c r="AC154" s="683"/>
      <c r="AD154" s="683"/>
      <c r="AE154" s="683"/>
      <c r="AF154" s="683"/>
      <c r="AG154" s="684"/>
      <c r="AH154" s="682"/>
      <c r="AI154" s="683"/>
      <c r="AJ154" s="683"/>
      <c r="AK154" s="683"/>
      <c r="AL154" s="683"/>
      <c r="AM154" s="683"/>
      <c r="AN154" s="683"/>
      <c r="AO154" s="683"/>
      <c r="AP154" s="684"/>
      <c r="AQ154" s="189"/>
      <c r="AR154" s="41"/>
    </row>
    <row r="155" spans="1:48" ht="25.5">
      <c r="A155" s="43"/>
      <c r="B155" s="682"/>
      <c r="C155" s="683"/>
      <c r="D155" s="683"/>
      <c r="E155" s="683"/>
      <c r="F155" s="683"/>
      <c r="G155" s="683"/>
      <c r="H155" s="683"/>
      <c r="I155" s="684"/>
      <c r="J155" s="682"/>
      <c r="K155" s="683"/>
      <c r="L155" s="683"/>
      <c r="M155" s="683"/>
      <c r="N155" s="683"/>
      <c r="O155" s="683"/>
      <c r="P155" s="684"/>
      <c r="Q155" s="685"/>
      <c r="R155" s="685"/>
      <c r="S155" s="686"/>
      <c r="T155" s="686"/>
      <c r="U155" s="686"/>
      <c r="V155" s="686"/>
      <c r="W155" s="686"/>
      <c r="X155" s="686"/>
      <c r="Y155" s="680"/>
      <c r="Z155" s="681"/>
      <c r="AA155" s="682"/>
      <c r="AB155" s="683"/>
      <c r="AC155" s="683"/>
      <c r="AD155" s="683"/>
      <c r="AE155" s="683"/>
      <c r="AF155" s="683"/>
      <c r="AG155" s="684"/>
      <c r="AH155" s="682"/>
      <c r="AI155" s="683"/>
      <c r="AJ155" s="683"/>
      <c r="AK155" s="683"/>
      <c r="AL155" s="683"/>
      <c r="AM155" s="683"/>
      <c r="AN155" s="683"/>
      <c r="AO155" s="683"/>
      <c r="AP155" s="684"/>
      <c r="AQ155" s="189"/>
      <c r="AR155" s="41"/>
    </row>
    <row r="156" spans="1:48" ht="25.5">
      <c r="A156" s="43"/>
      <c r="B156" s="682"/>
      <c r="C156" s="683"/>
      <c r="D156" s="683"/>
      <c r="E156" s="683"/>
      <c r="F156" s="683"/>
      <c r="G156" s="683"/>
      <c r="H156" s="683"/>
      <c r="I156" s="684"/>
      <c r="J156" s="682"/>
      <c r="K156" s="683"/>
      <c r="L156" s="683"/>
      <c r="M156" s="683"/>
      <c r="N156" s="683"/>
      <c r="O156" s="683"/>
      <c r="P156" s="684"/>
      <c r="Q156" s="685"/>
      <c r="R156" s="685"/>
      <c r="S156" s="686"/>
      <c r="T156" s="686"/>
      <c r="U156" s="686"/>
      <c r="V156" s="686"/>
      <c r="W156" s="686"/>
      <c r="X156" s="686"/>
      <c r="Y156" s="680"/>
      <c r="Z156" s="681"/>
      <c r="AA156" s="682"/>
      <c r="AB156" s="683"/>
      <c r="AC156" s="683"/>
      <c r="AD156" s="683"/>
      <c r="AE156" s="683"/>
      <c r="AF156" s="683"/>
      <c r="AG156" s="684"/>
      <c r="AH156" s="682"/>
      <c r="AI156" s="683"/>
      <c r="AJ156" s="683"/>
      <c r="AK156" s="683"/>
      <c r="AL156" s="683"/>
      <c r="AM156" s="683"/>
      <c r="AN156" s="683"/>
      <c r="AO156" s="683"/>
      <c r="AP156" s="684"/>
      <c r="AQ156" s="189"/>
      <c r="AR156" s="41"/>
    </row>
    <row r="157" spans="1:48" ht="25.5">
      <c r="A157" s="43"/>
      <c r="B157" s="682"/>
      <c r="C157" s="683"/>
      <c r="D157" s="683"/>
      <c r="E157" s="683"/>
      <c r="F157" s="683"/>
      <c r="G157" s="683"/>
      <c r="H157" s="683"/>
      <c r="I157" s="684"/>
      <c r="J157" s="682"/>
      <c r="K157" s="683"/>
      <c r="L157" s="683"/>
      <c r="M157" s="683"/>
      <c r="N157" s="683"/>
      <c r="O157" s="683"/>
      <c r="P157" s="684"/>
      <c r="Q157" s="685"/>
      <c r="R157" s="685"/>
      <c r="S157" s="686"/>
      <c r="T157" s="686"/>
      <c r="U157" s="686"/>
      <c r="V157" s="686"/>
      <c r="W157" s="686"/>
      <c r="X157" s="686"/>
      <c r="Y157" s="680"/>
      <c r="Z157" s="681"/>
      <c r="AA157" s="682"/>
      <c r="AB157" s="683"/>
      <c r="AC157" s="683"/>
      <c r="AD157" s="683"/>
      <c r="AE157" s="683"/>
      <c r="AF157" s="683"/>
      <c r="AG157" s="684"/>
      <c r="AH157" s="682"/>
      <c r="AI157" s="683"/>
      <c r="AJ157" s="683"/>
      <c r="AK157" s="683"/>
      <c r="AL157" s="683"/>
      <c r="AM157" s="683"/>
      <c r="AN157" s="683"/>
      <c r="AO157" s="683"/>
      <c r="AP157" s="684"/>
      <c r="AQ157" s="189"/>
      <c r="AR157" s="41"/>
    </row>
    <row r="158" spans="1:48" ht="25.5">
      <c r="A158" s="43"/>
      <c r="B158" s="682"/>
      <c r="C158" s="683"/>
      <c r="D158" s="683"/>
      <c r="E158" s="683"/>
      <c r="F158" s="683"/>
      <c r="G158" s="683"/>
      <c r="H158" s="683"/>
      <c r="I158" s="684"/>
      <c r="J158" s="682"/>
      <c r="K158" s="683"/>
      <c r="L158" s="683"/>
      <c r="M158" s="683"/>
      <c r="N158" s="683"/>
      <c r="O158" s="683"/>
      <c r="P158" s="684"/>
      <c r="Q158" s="685"/>
      <c r="R158" s="685"/>
      <c r="S158" s="686"/>
      <c r="T158" s="686"/>
      <c r="U158" s="686"/>
      <c r="V158" s="686"/>
      <c r="W158" s="686"/>
      <c r="X158" s="686"/>
      <c r="Y158" s="680"/>
      <c r="Z158" s="681"/>
      <c r="AA158" s="682"/>
      <c r="AB158" s="683"/>
      <c r="AC158" s="683"/>
      <c r="AD158" s="683"/>
      <c r="AE158" s="683"/>
      <c r="AF158" s="683"/>
      <c r="AG158" s="684"/>
      <c r="AH158" s="682"/>
      <c r="AI158" s="683"/>
      <c r="AJ158" s="683"/>
      <c r="AK158" s="683"/>
      <c r="AL158" s="683"/>
      <c r="AM158" s="683"/>
      <c r="AN158" s="683"/>
      <c r="AO158" s="683"/>
      <c r="AP158" s="684"/>
      <c r="AQ158" s="189"/>
      <c r="AR158" s="41"/>
    </row>
    <row r="159" spans="1:48" ht="25.5">
      <c r="A159" s="43"/>
      <c r="B159" s="682"/>
      <c r="C159" s="683"/>
      <c r="D159" s="683"/>
      <c r="E159" s="683"/>
      <c r="F159" s="683"/>
      <c r="G159" s="683"/>
      <c r="H159" s="683"/>
      <c r="I159" s="684"/>
      <c r="J159" s="682"/>
      <c r="K159" s="683"/>
      <c r="L159" s="683"/>
      <c r="M159" s="683"/>
      <c r="N159" s="683"/>
      <c r="O159" s="683"/>
      <c r="P159" s="684"/>
      <c r="Q159" s="685"/>
      <c r="R159" s="685"/>
      <c r="S159" s="686"/>
      <c r="T159" s="686"/>
      <c r="U159" s="686"/>
      <c r="V159" s="686"/>
      <c r="W159" s="686"/>
      <c r="X159" s="686"/>
      <c r="Y159" s="680"/>
      <c r="Z159" s="681"/>
      <c r="AA159" s="682"/>
      <c r="AB159" s="683"/>
      <c r="AC159" s="683"/>
      <c r="AD159" s="683"/>
      <c r="AE159" s="683"/>
      <c r="AF159" s="683"/>
      <c r="AG159" s="684"/>
      <c r="AH159" s="682"/>
      <c r="AI159" s="683"/>
      <c r="AJ159" s="683"/>
      <c r="AK159" s="683"/>
      <c r="AL159" s="683"/>
      <c r="AM159" s="683"/>
      <c r="AN159" s="683"/>
      <c r="AO159" s="683"/>
      <c r="AP159" s="684"/>
      <c r="AQ159" s="189"/>
      <c r="AR159" s="41"/>
    </row>
    <row r="160" spans="1:48" ht="25.5">
      <c r="A160" s="43"/>
      <c r="B160" s="682"/>
      <c r="C160" s="683"/>
      <c r="D160" s="683"/>
      <c r="E160" s="683"/>
      <c r="F160" s="683"/>
      <c r="G160" s="683"/>
      <c r="H160" s="683"/>
      <c r="I160" s="684"/>
      <c r="J160" s="682"/>
      <c r="K160" s="683"/>
      <c r="L160" s="683"/>
      <c r="M160" s="683"/>
      <c r="N160" s="683"/>
      <c r="O160" s="683"/>
      <c r="P160" s="684"/>
      <c r="Q160" s="685"/>
      <c r="R160" s="685"/>
      <c r="S160" s="686"/>
      <c r="T160" s="686"/>
      <c r="U160" s="686"/>
      <c r="V160" s="686"/>
      <c r="W160" s="686"/>
      <c r="X160" s="686"/>
      <c r="Y160" s="680"/>
      <c r="Z160" s="681"/>
      <c r="AA160" s="682"/>
      <c r="AB160" s="683"/>
      <c r="AC160" s="683"/>
      <c r="AD160" s="683"/>
      <c r="AE160" s="683"/>
      <c r="AF160" s="683"/>
      <c r="AG160" s="684"/>
      <c r="AH160" s="682"/>
      <c r="AI160" s="683"/>
      <c r="AJ160" s="683"/>
      <c r="AK160" s="683"/>
      <c r="AL160" s="683"/>
      <c r="AM160" s="683"/>
      <c r="AN160" s="683"/>
      <c r="AO160" s="683"/>
      <c r="AP160" s="684"/>
      <c r="AQ160" s="189"/>
      <c r="AR160" s="41"/>
    </row>
    <row r="161" spans="1:44" ht="25.5">
      <c r="A161" s="43"/>
      <c r="B161" s="682"/>
      <c r="C161" s="683"/>
      <c r="D161" s="683"/>
      <c r="E161" s="683"/>
      <c r="F161" s="683"/>
      <c r="G161" s="683"/>
      <c r="H161" s="683"/>
      <c r="I161" s="684"/>
      <c r="J161" s="682"/>
      <c r="K161" s="683"/>
      <c r="L161" s="683"/>
      <c r="M161" s="683"/>
      <c r="N161" s="683"/>
      <c r="O161" s="683"/>
      <c r="P161" s="684"/>
      <c r="Q161" s="685"/>
      <c r="R161" s="685"/>
      <c r="S161" s="686"/>
      <c r="T161" s="686"/>
      <c r="U161" s="686"/>
      <c r="V161" s="686"/>
      <c r="W161" s="686"/>
      <c r="X161" s="686"/>
      <c r="Y161" s="680"/>
      <c r="Z161" s="681"/>
      <c r="AA161" s="682"/>
      <c r="AB161" s="683"/>
      <c r="AC161" s="683"/>
      <c r="AD161" s="683"/>
      <c r="AE161" s="683"/>
      <c r="AF161" s="683"/>
      <c r="AG161" s="684"/>
      <c r="AH161" s="682"/>
      <c r="AI161" s="683"/>
      <c r="AJ161" s="683"/>
      <c r="AK161" s="683"/>
      <c r="AL161" s="683"/>
      <c r="AM161" s="683"/>
      <c r="AN161" s="683"/>
      <c r="AO161" s="683"/>
      <c r="AP161" s="684"/>
      <c r="AQ161" s="189"/>
      <c r="AR161" s="41"/>
    </row>
    <row r="162" spans="1:44" ht="25.5">
      <c r="A162" s="43"/>
      <c r="B162" s="682"/>
      <c r="C162" s="683"/>
      <c r="D162" s="683"/>
      <c r="E162" s="683"/>
      <c r="F162" s="683"/>
      <c r="G162" s="683"/>
      <c r="H162" s="683"/>
      <c r="I162" s="684"/>
      <c r="J162" s="682"/>
      <c r="K162" s="683"/>
      <c r="L162" s="683"/>
      <c r="M162" s="683"/>
      <c r="N162" s="683"/>
      <c r="O162" s="683"/>
      <c r="P162" s="684"/>
      <c r="Q162" s="685"/>
      <c r="R162" s="685"/>
      <c r="S162" s="686"/>
      <c r="T162" s="686"/>
      <c r="U162" s="686"/>
      <c r="V162" s="686"/>
      <c r="W162" s="686"/>
      <c r="X162" s="686"/>
      <c r="Y162" s="680"/>
      <c r="Z162" s="681"/>
      <c r="AA162" s="682"/>
      <c r="AB162" s="683"/>
      <c r="AC162" s="683"/>
      <c r="AD162" s="683"/>
      <c r="AE162" s="683"/>
      <c r="AF162" s="683"/>
      <c r="AG162" s="684"/>
      <c r="AH162" s="682"/>
      <c r="AI162" s="683"/>
      <c r="AJ162" s="683"/>
      <c r="AK162" s="683"/>
      <c r="AL162" s="683"/>
      <c r="AM162" s="683"/>
      <c r="AN162" s="683"/>
      <c r="AO162" s="683"/>
      <c r="AP162" s="684"/>
      <c r="AQ162" s="189"/>
      <c r="AR162" s="41"/>
    </row>
    <row r="163" spans="1:44" ht="25.5">
      <c r="A163" s="43"/>
      <c r="B163" s="682"/>
      <c r="C163" s="683"/>
      <c r="D163" s="683"/>
      <c r="E163" s="683"/>
      <c r="F163" s="683"/>
      <c r="G163" s="683"/>
      <c r="H163" s="683"/>
      <c r="I163" s="684"/>
      <c r="J163" s="682"/>
      <c r="K163" s="683"/>
      <c r="L163" s="683"/>
      <c r="M163" s="683"/>
      <c r="N163" s="683"/>
      <c r="O163" s="683"/>
      <c r="P163" s="684"/>
      <c r="Q163" s="685"/>
      <c r="R163" s="685"/>
      <c r="S163" s="686"/>
      <c r="T163" s="686"/>
      <c r="U163" s="686"/>
      <c r="V163" s="686"/>
      <c r="W163" s="686"/>
      <c r="X163" s="686"/>
      <c r="Y163" s="680"/>
      <c r="Z163" s="681"/>
      <c r="AA163" s="682"/>
      <c r="AB163" s="683"/>
      <c r="AC163" s="683"/>
      <c r="AD163" s="683"/>
      <c r="AE163" s="683"/>
      <c r="AF163" s="683"/>
      <c r="AG163" s="684"/>
      <c r="AH163" s="682"/>
      <c r="AI163" s="683"/>
      <c r="AJ163" s="683"/>
      <c r="AK163" s="683"/>
      <c r="AL163" s="683"/>
      <c r="AM163" s="683"/>
      <c r="AN163" s="683"/>
      <c r="AO163" s="683"/>
      <c r="AP163" s="684"/>
      <c r="AQ163" s="189"/>
      <c r="AR163" s="41"/>
    </row>
    <row r="164" spans="1:44" ht="25.5">
      <c r="A164" s="43"/>
      <c r="B164" s="682"/>
      <c r="C164" s="683"/>
      <c r="D164" s="683"/>
      <c r="E164" s="683"/>
      <c r="F164" s="683"/>
      <c r="G164" s="683"/>
      <c r="H164" s="683"/>
      <c r="I164" s="684"/>
      <c r="J164" s="682"/>
      <c r="K164" s="683"/>
      <c r="L164" s="683"/>
      <c r="M164" s="683"/>
      <c r="N164" s="683"/>
      <c r="O164" s="683"/>
      <c r="P164" s="684"/>
      <c r="Q164" s="685"/>
      <c r="R164" s="685"/>
      <c r="S164" s="686"/>
      <c r="T164" s="686"/>
      <c r="U164" s="686"/>
      <c r="V164" s="686"/>
      <c r="W164" s="686"/>
      <c r="X164" s="686"/>
      <c r="Y164" s="680"/>
      <c r="Z164" s="681"/>
      <c r="AA164" s="682"/>
      <c r="AB164" s="683"/>
      <c r="AC164" s="683"/>
      <c r="AD164" s="683"/>
      <c r="AE164" s="683"/>
      <c r="AF164" s="683"/>
      <c r="AG164" s="684"/>
      <c r="AH164" s="682"/>
      <c r="AI164" s="683"/>
      <c r="AJ164" s="683"/>
      <c r="AK164" s="683"/>
      <c r="AL164" s="683"/>
      <c r="AM164" s="683"/>
      <c r="AN164" s="683"/>
      <c r="AO164" s="683"/>
      <c r="AP164" s="684"/>
      <c r="AQ164" s="189"/>
      <c r="AR164" s="41"/>
    </row>
    <row r="165" spans="1:44" ht="25.5">
      <c r="A165" s="43"/>
      <c r="B165" s="682"/>
      <c r="C165" s="683"/>
      <c r="D165" s="683"/>
      <c r="E165" s="683"/>
      <c r="F165" s="683"/>
      <c r="G165" s="683"/>
      <c r="H165" s="683"/>
      <c r="I165" s="684"/>
      <c r="J165" s="682"/>
      <c r="K165" s="683"/>
      <c r="L165" s="683"/>
      <c r="M165" s="683"/>
      <c r="N165" s="683"/>
      <c r="O165" s="683"/>
      <c r="P165" s="684"/>
      <c r="Q165" s="685"/>
      <c r="R165" s="685"/>
      <c r="S165" s="686"/>
      <c r="T165" s="686"/>
      <c r="U165" s="686"/>
      <c r="V165" s="686"/>
      <c r="W165" s="686"/>
      <c r="X165" s="686"/>
      <c r="Y165" s="680"/>
      <c r="Z165" s="681"/>
      <c r="AA165" s="682"/>
      <c r="AB165" s="683"/>
      <c r="AC165" s="683"/>
      <c r="AD165" s="683"/>
      <c r="AE165" s="683"/>
      <c r="AF165" s="683"/>
      <c r="AG165" s="684"/>
      <c r="AH165" s="682"/>
      <c r="AI165" s="683"/>
      <c r="AJ165" s="683"/>
      <c r="AK165" s="683"/>
      <c r="AL165" s="683"/>
      <c r="AM165" s="683"/>
      <c r="AN165" s="683"/>
      <c r="AO165" s="683"/>
      <c r="AP165" s="684"/>
      <c r="AQ165" s="189"/>
      <c r="AR165" s="41"/>
    </row>
    <row r="166" spans="1:44" ht="25.5">
      <c r="A166" s="43"/>
      <c r="B166" s="682"/>
      <c r="C166" s="683"/>
      <c r="D166" s="683"/>
      <c r="E166" s="683"/>
      <c r="F166" s="683"/>
      <c r="G166" s="683"/>
      <c r="H166" s="683"/>
      <c r="I166" s="684"/>
      <c r="J166" s="682"/>
      <c r="K166" s="683"/>
      <c r="L166" s="683"/>
      <c r="M166" s="683"/>
      <c r="N166" s="683"/>
      <c r="O166" s="683"/>
      <c r="P166" s="684"/>
      <c r="Q166" s="685"/>
      <c r="R166" s="685"/>
      <c r="S166" s="686"/>
      <c r="T166" s="686"/>
      <c r="U166" s="686"/>
      <c r="V166" s="686"/>
      <c r="W166" s="686"/>
      <c r="X166" s="686"/>
      <c r="Y166" s="680"/>
      <c r="Z166" s="681"/>
      <c r="AA166" s="682"/>
      <c r="AB166" s="683"/>
      <c r="AC166" s="683"/>
      <c r="AD166" s="683"/>
      <c r="AE166" s="683"/>
      <c r="AF166" s="683"/>
      <c r="AG166" s="684"/>
      <c r="AH166" s="682"/>
      <c r="AI166" s="683"/>
      <c r="AJ166" s="683"/>
      <c r="AK166" s="683"/>
      <c r="AL166" s="683"/>
      <c r="AM166" s="683"/>
      <c r="AN166" s="683"/>
      <c r="AO166" s="683"/>
      <c r="AP166" s="684"/>
      <c r="AQ166" s="189"/>
      <c r="AR166" s="41"/>
    </row>
    <row r="167" spans="1:44" ht="25.5">
      <c r="A167" s="43"/>
      <c r="B167" s="682"/>
      <c r="C167" s="683"/>
      <c r="D167" s="683"/>
      <c r="E167" s="683"/>
      <c r="F167" s="683"/>
      <c r="G167" s="683"/>
      <c r="H167" s="683"/>
      <c r="I167" s="684"/>
      <c r="J167" s="682"/>
      <c r="K167" s="683"/>
      <c r="L167" s="683"/>
      <c r="M167" s="683"/>
      <c r="N167" s="683"/>
      <c r="O167" s="683"/>
      <c r="P167" s="684"/>
      <c r="Q167" s="685"/>
      <c r="R167" s="685"/>
      <c r="S167" s="686"/>
      <c r="T167" s="686"/>
      <c r="U167" s="686"/>
      <c r="V167" s="686"/>
      <c r="W167" s="686"/>
      <c r="X167" s="686"/>
      <c r="Y167" s="680"/>
      <c r="Z167" s="681"/>
      <c r="AA167" s="682"/>
      <c r="AB167" s="683"/>
      <c r="AC167" s="683"/>
      <c r="AD167" s="683"/>
      <c r="AE167" s="683"/>
      <c r="AF167" s="683"/>
      <c r="AG167" s="684"/>
      <c r="AH167" s="682"/>
      <c r="AI167" s="683"/>
      <c r="AJ167" s="683"/>
      <c r="AK167" s="683"/>
      <c r="AL167" s="683"/>
      <c r="AM167" s="683"/>
      <c r="AN167" s="683"/>
      <c r="AO167" s="683"/>
      <c r="AP167" s="684"/>
      <c r="AQ167" s="189"/>
      <c r="AR167" s="41"/>
    </row>
    <row r="168" spans="1:44" ht="25.5">
      <c r="A168" s="43"/>
      <c r="B168" s="682"/>
      <c r="C168" s="683"/>
      <c r="D168" s="683"/>
      <c r="E168" s="683"/>
      <c r="F168" s="683"/>
      <c r="G168" s="683"/>
      <c r="H168" s="683"/>
      <c r="I168" s="684"/>
      <c r="J168" s="682"/>
      <c r="K168" s="683"/>
      <c r="L168" s="683"/>
      <c r="M168" s="683"/>
      <c r="N168" s="683"/>
      <c r="O168" s="683"/>
      <c r="P168" s="684"/>
      <c r="Q168" s="685"/>
      <c r="R168" s="685"/>
      <c r="S168" s="686"/>
      <c r="T168" s="686"/>
      <c r="U168" s="686"/>
      <c r="V168" s="686"/>
      <c r="W168" s="686"/>
      <c r="X168" s="686"/>
      <c r="Y168" s="680"/>
      <c r="Z168" s="681"/>
      <c r="AA168" s="682"/>
      <c r="AB168" s="683"/>
      <c r="AC168" s="683"/>
      <c r="AD168" s="683"/>
      <c r="AE168" s="683"/>
      <c r="AF168" s="683"/>
      <c r="AG168" s="684"/>
      <c r="AH168" s="682"/>
      <c r="AI168" s="683"/>
      <c r="AJ168" s="683"/>
      <c r="AK168" s="683"/>
      <c r="AL168" s="683"/>
      <c r="AM168" s="683"/>
      <c r="AN168" s="683"/>
      <c r="AO168" s="683"/>
      <c r="AP168" s="684"/>
      <c r="AQ168" s="189"/>
      <c r="AR168" s="41"/>
    </row>
    <row r="169" spans="1:44" ht="25.5">
      <c r="A169" s="43"/>
      <c r="B169" s="682"/>
      <c r="C169" s="683"/>
      <c r="D169" s="683"/>
      <c r="E169" s="683"/>
      <c r="F169" s="683"/>
      <c r="G169" s="683"/>
      <c r="H169" s="683"/>
      <c r="I169" s="684"/>
      <c r="J169" s="682"/>
      <c r="K169" s="683"/>
      <c r="L169" s="683"/>
      <c r="M169" s="683"/>
      <c r="N169" s="683"/>
      <c r="O169" s="683"/>
      <c r="P169" s="684"/>
      <c r="Q169" s="685"/>
      <c r="R169" s="685"/>
      <c r="S169" s="686"/>
      <c r="T169" s="686"/>
      <c r="U169" s="686"/>
      <c r="V169" s="686"/>
      <c r="W169" s="686"/>
      <c r="X169" s="686"/>
      <c r="Y169" s="680"/>
      <c r="Z169" s="681"/>
      <c r="AA169" s="682"/>
      <c r="AB169" s="683"/>
      <c r="AC169" s="683"/>
      <c r="AD169" s="683"/>
      <c r="AE169" s="683"/>
      <c r="AF169" s="683"/>
      <c r="AG169" s="684"/>
      <c r="AH169" s="682"/>
      <c r="AI169" s="683"/>
      <c r="AJ169" s="683"/>
      <c r="AK169" s="683"/>
      <c r="AL169" s="683"/>
      <c r="AM169" s="683"/>
      <c r="AN169" s="683"/>
      <c r="AO169" s="683"/>
      <c r="AP169" s="684"/>
      <c r="AQ169" s="189"/>
      <c r="AR169" s="41"/>
    </row>
    <row r="170" spans="1:44" ht="25.5">
      <c r="A170" s="43"/>
      <c r="B170" s="682"/>
      <c r="C170" s="683"/>
      <c r="D170" s="683"/>
      <c r="E170" s="683"/>
      <c r="F170" s="683"/>
      <c r="G170" s="683"/>
      <c r="H170" s="683"/>
      <c r="I170" s="684"/>
      <c r="J170" s="682"/>
      <c r="K170" s="683"/>
      <c r="L170" s="683"/>
      <c r="M170" s="683"/>
      <c r="N170" s="683"/>
      <c r="O170" s="683"/>
      <c r="P170" s="684"/>
      <c r="Q170" s="685"/>
      <c r="R170" s="685"/>
      <c r="S170" s="686"/>
      <c r="T170" s="686"/>
      <c r="U170" s="686"/>
      <c r="V170" s="686"/>
      <c r="W170" s="686"/>
      <c r="X170" s="686"/>
      <c r="Y170" s="680"/>
      <c r="Z170" s="681"/>
      <c r="AA170" s="682"/>
      <c r="AB170" s="683"/>
      <c r="AC170" s="683"/>
      <c r="AD170" s="683"/>
      <c r="AE170" s="683"/>
      <c r="AF170" s="683"/>
      <c r="AG170" s="684"/>
      <c r="AH170" s="682"/>
      <c r="AI170" s="683"/>
      <c r="AJ170" s="683"/>
      <c r="AK170" s="683"/>
      <c r="AL170" s="683"/>
      <c r="AM170" s="683"/>
      <c r="AN170" s="683"/>
      <c r="AO170" s="683"/>
      <c r="AP170" s="684"/>
      <c r="AQ170" s="189"/>
      <c r="AR170" s="41"/>
    </row>
    <row r="171" spans="1:44" ht="25.5">
      <c r="A171" s="43"/>
      <c r="B171" s="682"/>
      <c r="C171" s="683"/>
      <c r="D171" s="683"/>
      <c r="E171" s="683"/>
      <c r="F171" s="683"/>
      <c r="G171" s="683"/>
      <c r="H171" s="683"/>
      <c r="I171" s="684"/>
      <c r="J171" s="682"/>
      <c r="K171" s="683"/>
      <c r="L171" s="683"/>
      <c r="M171" s="683"/>
      <c r="N171" s="683"/>
      <c r="O171" s="683"/>
      <c r="P171" s="684"/>
      <c r="Q171" s="685"/>
      <c r="R171" s="685"/>
      <c r="S171" s="686"/>
      <c r="T171" s="686"/>
      <c r="U171" s="686"/>
      <c r="V171" s="686"/>
      <c r="W171" s="686"/>
      <c r="X171" s="686"/>
      <c r="Y171" s="680"/>
      <c r="Z171" s="681"/>
      <c r="AA171" s="682"/>
      <c r="AB171" s="683"/>
      <c r="AC171" s="683"/>
      <c r="AD171" s="683"/>
      <c r="AE171" s="683"/>
      <c r="AF171" s="683"/>
      <c r="AG171" s="684"/>
      <c r="AH171" s="682"/>
      <c r="AI171" s="683"/>
      <c r="AJ171" s="683"/>
      <c r="AK171" s="683"/>
      <c r="AL171" s="683"/>
      <c r="AM171" s="683"/>
      <c r="AN171" s="683"/>
      <c r="AO171" s="683"/>
      <c r="AP171" s="684"/>
      <c r="AQ171" s="189"/>
      <c r="AR171" s="41"/>
    </row>
    <row r="172" spans="1:44" ht="25.5">
      <c r="A172" s="43"/>
      <c r="B172" s="682"/>
      <c r="C172" s="683"/>
      <c r="D172" s="683"/>
      <c r="E172" s="683"/>
      <c r="F172" s="683"/>
      <c r="G172" s="683"/>
      <c r="H172" s="683"/>
      <c r="I172" s="684"/>
      <c r="J172" s="682"/>
      <c r="K172" s="683"/>
      <c r="L172" s="683"/>
      <c r="M172" s="683"/>
      <c r="N172" s="683"/>
      <c r="O172" s="683"/>
      <c r="P172" s="684"/>
      <c r="Q172" s="685"/>
      <c r="R172" s="685"/>
      <c r="S172" s="686"/>
      <c r="T172" s="686"/>
      <c r="U172" s="686"/>
      <c r="V172" s="686"/>
      <c r="W172" s="686"/>
      <c r="X172" s="686"/>
      <c r="Y172" s="680"/>
      <c r="Z172" s="681"/>
      <c r="AA172" s="682"/>
      <c r="AB172" s="683"/>
      <c r="AC172" s="683"/>
      <c r="AD172" s="683"/>
      <c r="AE172" s="683"/>
      <c r="AF172" s="683"/>
      <c r="AG172" s="684"/>
      <c r="AH172" s="682"/>
      <c r="AI172" s="683"/>
      <c r="AJ172" s="683"/>
      <c r="AK172" s="683"/>
      <c r="AL172" s="683"/>
      <c r="AM172" s="683"/>
      <c r="AN172" s="683"/>
      <c r="AO172" s="683"/>
      <c r="AP172" s="684"/>
      <c r="AQ172" s="189"/>
      <c r="AR172" s="41"/>
    </row>
    <row r="173" spans="1:44" ht="25.5">
      <c r="A173" s="43"/>
      <c r="B173" s="682"/>
      <c r="C173" s="683"/>
      <c r="D173" s="683"/>
      <c r="E173" s="683"/>
      <c r="F173" s="683"/>
      <c r="G173" s="683"/>
      <c r="H173" s="683"/>
      <c r="I173" s="684"/>
      <c r="J173" s="682"/>
      <c r="K173" s="683"/>
      <c r="L173" s="683"/>
      <c r="M173" s="683"/>
      <c r="N173" s="683"/>
      <c r="O173" s="683"/>
      <c r="P173" s="684"/>
      <c r="Q173" s="685"/>
      <c r="R173" s="685"/>
      <c r="S173" s="686"/>
      <c r="T173" s="686"/>
      <c r="U173" s="686"/>
      <c r="V173" s="686"/>
      <c r="W173" s="686"/>
      <c r="X173" s="686"/>
      <c r="Y173" s="680"/>
      <c r="Z173" s="681"/>
      <c r="AA173" s="682"/>
      <c r="AB173" s="683"/>
      <c r="AC173" s="683"/>
      <c r="AD173" s="683"/>
      <c r="AE173" s="683"/>
      <c r="AF173" s="683"/>
      <c r="AG173" s="684"/>
      <c r="AH173" s="682"/>
      <c r="AI173" s="683"/>
      <c r="AJ173" s="683"/>
      <c r="AK173" s="683"/>
      <c r="AL173" s="683"/>
      <c r="AM173" s="683"/>
      <c r="AN173" s="683"/>
      <c r="AO173" s="683"/>
      <c r="AP173" s="684"/>
      <c r="AQ173" s="189"/>
      <c r="AR173" s="41"/>
    </row>
    <row r="174" spans="1:44" ht="25.5">
      <c r="A174" s="43"/>
      <c r="B174" s="682"/>
      <c r="C174" s="683"/>
      <c r="D174" s="683"/>
      <c r="E174" s="683"/>
      <c r="F174" s="683"/>
      <c r="G174" s="683"/>
      <c r="H174" s="683"/>
      <c r="I174" s="684"/>
      <c r="J174" s="682"/>
      <c r="K174" s="683"/>
      <c r="L174" s="683"/>
      <c r="M174" s="683"/>
      <c r="N174" s="683"/>
      <c r="O174" s="683"/>
      <c r="P174" s="684"/>
      <c r="Q174" s="685"/>
      <c r="R174" s="685"/>
      <c r="S174" s="686"/>
      <c r="T174" s="686"/>
      <c r="U174" s="686"/>
      <c r="V174" s="686"/>
      <c r="W174" s="686"/>
      <c r="X174" s="686"/>
      <c r="Y174" s="680"/>
      <c r="Z174" s="681"/>
      <c r="AA174" s="682"/>
      <c r="AB174" s="683"/>
      <c r="AC174" s="683"/>
      <c r="AD174" s="683"/>
      <c r="AE174" s="683"/>
      <c r="AF174" s="683"/>
      <c r="AG174" s="684"/>
      <c r="AH174" s="682"/>
      <c r="AI174" s="683"/>
      <c r="AJ174" s="683"/>
      <c r="AK174" s="683"/>
      <c r="AL174" s="683"/>
      <c r="AM174" s="683"/>
      <c r="AN174" s="683"/>
      <c r="AO174" s="683"/>
      <c r="AP174" s="684"/>
      <c r="AQ174" s="189"/>
      <c r="AR174" s="41"/>
    </row>
    <row r="175" spans="1:44" ht="25.5">
      <c r="A175" s="43"/>
      <c r="B175" s="682"/>
      <c r="C175" s="683"/>
      <c r="D175" s="683"/>
      <c r="E175" s="683"/>
      <c r="F175" s="683"/>
      <c r="G175" s="683"/>
      <c r="H175" s="683"/>
      <c r="I175" s="684"/>
      <c r="J175" s="682"/>
      <c r="K175" s="683"/>
      <c r="L175" s="683"/>
      <c r="M175" s="683"/>
      <c r="N175" s="683"/>
      <c r="O175" s="683"/>
      <c r="P175" s="684"/>
      <c r="Q175" s="685"/>
      <c r="R175" s="685"/>
      <c r="S175" s="686"/>
      <c r="T175" s="686"/>
      <c r="U175" s="686"/>
      <c r="V175" s="686"/>
      <c r="W175" s="686"/>
      <c r="X175" s="686"/>
      <c r="Y175" s="680"/>
      <c r="Z175" s="681"/>
      <c r="AA175" s="682"/>
      <c r="AB175" s="683"/>
      <c r="AC175" s="683"/>
      <c r="AD175" s="683"/>
      <c r="AE175" s="683"/>
      <c r="AF175" s="683"/>
      <c r="AG175" s="684"/>
      <c r="AH175" s="682"/>
      <c r="AI175" s="683"/>
      <c r="AJ175" s="683"/>
      <c r="AK175" s="683"/>
      <c r="AL175" s="683"/>
      <c r="AM175" s="683"/>
      <c r="AN175" s="683"/>
      <c r="AO175" s="683"/>
      <c r="AP175" s="684"/>
      <c r="AQ175" s="189"/>
      <c r="AR175" s="41"/>
    </row>
    <row r="176" spans="1:44" ht="25.5">
      <c r="A176" s="43"/>
      <c r="B176" s="682"/>
      <c r="C176" s="683"/>
      <c r="D176" s="683"/>
      <c r="E176" s="683"/>
      <c r="F176" s="683"/>
      <c r="G176" s="683"/>
      <c r="H176" s="683"/>
      <c r="I176" s="684"/>
      <c r="J176" s="682"/>
      <c r="K176" s="683"/>
      <c r="L176" s="683"/>
      <c r="M176" s="683"/>
      <c r="N176" s="683"/>
      <c r="O176" s="683"/>
      <c r="P176" s="684"/>
      <c r="Q176" s="685"/>
      <c r="R176" s="685"/>
      <c r="S176" s="686"/>
      <c r="T176" s="686"/>
      <c r="U176" s="686"/>
      <c r="V176" s="686"/>
      <c r="W176" s="686"/>
      <c r="X176" s="686"/>
      <c r="Y176" s="680"/>
      <c r="Z176" s="681"/>
      <c r="AA176" s="682"/>
      <c r="AB176" s="683"/>
      <c r="AC176" s="683"/>
      <c r="AD176" s="683"/>
      <c r="AE176" s="683"/>
      <c r="AF176" s="683"/>
      <c r="AG176" s="684"/>
      <c r="AH176" s="682"/>
      <c r="AI176" s="683"/>
      <c r="AJ176" s="683"/>
      <c r="AK176" s="683"/>
      <c r="AL176" s="683"/>
      <c r="AM176" s="683"/>
      <c r="AN176" s="683"/>
      <c r="AO176" s="683"/>
      <c r="AP176" s="684"/>
      <c r="AQ176" s="189"/>
      <c r="AR176" s="41"/>
    </row>
    <row r="177" spans="1:44" ht="25.5">
      <c r="A177" s="43"/>
      <c r="B177" s="682"/>
      <c r="C177" s="683"/>
      <c r="D177" s="683"/>
      <c r="E177" s="683"/>
      <c r="F177" s="683"/>
      <c r="G177" s="683"/>
      <c r="H177" s="683"/>
      <c r="I177" s="684"/>
      <c r="J177" s="682"/>
      <c r="K177" s="683"/>
      <c r="L177" s="683"/>
      <c r="M177" s="683"/>
      <c r="N177" s="683"/>
      <c r="O177" s="683"/>
      <c r="P177" s="684"/>
      <c r="Q177" s="685"/>
      <c r="R177" s="685"/>
      <c r="S177" s="686"/>
      <c r="T177" s="686"/>
      <c r="U177" s="686"/>
      <c r="V177" s="686"/>
      <c r="W177" s="686"/>
      <c r="X177" s="686"/>
      <c r="Y177" s="680"/>
      <c r="Z177" s="681"/>
      <c r="AA177" s="682"/>
      <c r="AB177" s="683"/>
      <c r="AC177" s="683"/>
      <c r="AD177" s="683"/>
      <c r="AE177" s="683"/>
      <c r="AF177" s="683"/>
      <c r="AG177" s="684"/>
      <c r="AH177" s="682"/>
      <c r="AI177" s="683"/>
      <c r="AJ177" s="683"/>
      <c r="AK177" s="683"/>
      <c r="AL177" s="683"/>
      <c r="AM177" s="683"/>
      <c r="AN177" s="683"/>
      <c r="AO177" s="683"/>
      <c r="AP177" s="684"/>
      <c r="AQ177" s="189"/>
      <c r="AR177" s="41"/>
    </row>
    <row r="178" spans="1:44" ht="25.5">
      <c r="A178" s="43"/>
      <c r="B178" s="682"/>
      <c r="C178" s="683"/>
      <c r="D178" s="683"/>
      <c r="E178" s="683"/>
      <c r="F178" s="683"/>
      <c r="G178" s="683"/>
      <c r="H178" s="683"/>
      <c r="I178" s="684"/>
      <c r="J178" s="682"/>
      <c r="K178" s="683"/>
      <c r="L178" s="683"/>
      <c r="M178" s="683"/>
      <c r="N178" s="683"/>
      <c r="O178" s="683"/>
      <c r="P178" s="684"/>
      <c r="Q178" s="685"/>
      <c r="R178" s="685"/>
      <c r="S178" s="686"/>
      <c r="T178" s="686"/>
      <c r="U178" s="686"/>
      <c r="V178" s="686"/>
      <c r="W178" s="686"/>
      <c r="X178" s="686"/>
      <c r="Y178" s="680"/>
      <c r="Z178" s="681"/>
      <c r="AA178" s="682"/>
      <c r="AB178" s="683"/>
      <c r="AC178" s="683"/>
      <c r="AD178" s="683"/>
      <c r="AE178" s="683"/>
      <c r="AF178" s="683"/>
      <c r="AG178" s="684"/>
      <c r="AH178" s="682"/>
      <c r="AI178" s="683"/>
      <c r="AJ178" s="683"/>
      <c r="AK178" s="683"/>
      <c r="AL178" s="683"/>
      <c r="AM178" s="683"/>
      <c r="AN178" s="683"/>
      <c r="AO178" s="683"/>
      <c r="AP178" s="684"/>
      <c r="AQ178" s="189"/>
      <c r="AR178" s="41"/>
    </row>
    <row r="179" spans="1:44" ht="15.75" customHeight="1">
      <c r="A179" s="43"/>
      <c r="B179" s="43"/>
      <c r="C179" s="43"/>
      <c r="D179" s="44"/>
      <c r="E179" s="44"/>
      <c r="F179" s="45"/>
      <c r="G179" s="45"/>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51"/>
      <c r="AJ179" s="46"/>
      <c r="AK179" s="51"/>
      <c r="AL179" s="43"/>
      <c r="AM179" s="43"/>
      <c r="AN179" s="43"/>
      <c r="AO179" s="43"/>
      <c r="AP179" s="43"/>
      <c r="AQ179" s="43"/>
      <c r="AR179" s="41"/>
    </row>
    <row r="180" spans="1:44" ht="30" customHeight="1">
      <c r="A180" s="43"/>
      <c r="B180" s="699" t="s">
        <v>181</v>
      </c>
      <c r="C180" s="699"/>
      <c r="D180" s="699"/>
      <c r="E180" s="700" t="s">
        <v>287</v>
      </c>
      <c r="F180" s="700"/>
      <c r="G180" s="700"/>
      <c r="H180" s="700"/>
      <c r="I180" s="700"/>
      <c r="J180" s="700"/>
      <c r="K180" s="700"/>
      <c r="L180" s="700"/>
      <c r="M180" s="700"/>
      <c r="N180" s="700"/>
      <c r="O180" s="700"/>
      <c r="P180" s="700"/>
      <c r="Q180" s="700"/>
      <c r="R180" s="700"/>
      <c r="S180" s="700"/>
      <c r="T180" s="700"/>
      <c r="U180" s="700"/>
      <c r="V180" s="700"/>
      <c r="W180" s="700"/>
      <c r="X180" s="700"/>
      <c r="Y180" s="700"/>
      <c r="Z180" s="700"/>
      <c r="AA180" s="700"/>
      <c r="AB180" s="700"/>
      <c r="AC180" s="700"/>
      <c r="AD180" s="700"/>
      <c r="AE180" s="700"/>
      <c r="AF180" s="700"/>
      <c r="AG180" s="700"/>
      <c r="AH180" s="700"/>
      <c r="AI180" s="700"/>
      <c r="AJ180" s="700"/>
      <c r="AK180" s="700"/>
      <c r="AL180" s="700"/>
      <c r="AM180" s="700"/>
      <c r="AN180" s="700"/>
      <c r="AO180" s="700"/>
      <c r="AP180" s="700"/>
      <c r="AQ180" s="190"/>
      <c r="AR180" s="191"/>
    </row>
    <row r="181" spans="1:44" ht="30" customHeight="1">
      <c r="A181" s="43"/>
      <c r="B181" s="192"/>
      <c r="C181" s="193"/>
      <c r="D181" s="193"/>
      <c r="E181" s="700"/>
      <c r="F181" s="700"/>
      <c r="G181" s="700"/>
      <c r="H181" s="700"/>
      <c r="I181" s="700"/>
      <c r="J181" s="700"/>
      <c r="K181" s="700"/>
      <c r="L181" s="700"/>
      <c r="M181" s="700"/>
      <c r="N181" s="700"/>
      <c r="O181" s="700"/>
      <c r="P181" s="700"/>
      <c r="Q181" s="700"/>
      <c r="R181" s="700"/>
      <c r="S181" s="700"/>
      <c r="T181" s="700"/>
      <c r="U181" s="700"/>
      <c r="V181" s="700"/>
      <c r="W181" s="700"/>
      <c r="X181" s="700"/>
      <c r="Y181" s="700"/>
      <c r="Z181" s="700"/>
      <c r="AA181" s="700"/>
      <c r="AB181" s="700"/>
      <c r="AC181" s="700"/>
      <c r="AD181" s="700"/>
      <c r="AE181" s="700"/>
      <c r="AF181" s="700"/>
      <c r="AG181" s="700"/>
      <c r="AH181" s="700"/>
      <c r="AI181" s="700"/>
      <c r="AJ181" s="700"/>
      <c r="AK181" s="700"/>
      <c r="AL181" s="700"/>
      <c r="AM181" s="700"/>
      <c r="AN181" s="700"/>
      <c r="AO181" s="700"/>
      <c r="AP181" s="700"/>
      <c r="AQ181" s="190"/>
      <c r="AR181" s="191"/>
    </row>
    <row r="182" spans="1:44" ht="30" customHeight="1">
      <c r="A182" s="43"/>
      <c r="B182" s="699" t="s">
        <v>288</v>
      </c>
      <c r="C182" s="699"/>
      <c r="D182" s="699"/>
      <c r="E182" s="700" t="s">
        <v>289</v>
      </c>
      <c r="F182" s="700"/>
      <c r="G182" s="700"/>
      <c r="H182" s="700"/>
      <c r="I182" s="700"/>
      <c r="J182" s="700"/>
      <c r="K182" s="700"/>
      <c r="L182" s="700"/>
      <c r="M182" s="700"/>
      <c r="N182" s="700"/>
      <c r="O182" s="700"/>
      <c r="P182" s="700"/>
      <c r="Q182" s="700"/>
      <c r="R182" s="700"/>
      <c r="S182" s="700"/>
      <c r="T182" s="700"/>
      <c r="U182" s="700"/>
      <c r="V182" s="700"/>
      <c r="W182" s="700"/>
      <c r="X182" s="700"/>
      <c r="Y182" s="700"/>
      <c r="Z182" s="700"/>
      <c r="AA182" s="700"/>
      <c r="AB182" s="700"/>
      <c r="AC182" s="700"/>
      <c r="AD182" s="700"/>
      <c r="AE182" s="700"/>
      <c r="AF182" s="700"/>
      <c r="AG182" s="700"/>
      <c r="AH182" s="700"/>
      <c r="AI182" s="700"/>
      <c r="AJ182" s="700"/>
      <c r="AK182" s="700"/>
      <c r="AL182" s="700"/>
      <c r="AM182" s="700"/>
      <c r="AN182" s="700"/>
      <c r="AO182" s="700"/>
      <c r="AP182" s="700"/>
      <c r="AQ182" s="190"/>
      <c r="AR182" s="191"/>
    </row>
    <row r="183" spans="1:44" ht="30" customHeight="1">
      <c r="A183" s="43"/>
      <c r="B183" s="194"/>
      <c r="C183" s="194"/>
      <c r="D183" s="194"/>
      <c r="E183" s="700"/>
      <c r="F183" s="700"/>
      <c r="G183" s="700"/>
      <c r="H183" s="700"/>
      <c r="I183" s="700"/>
      <c r="J183" s="700"/>
      <c r="K183" s="700"/>
      <c r="L183" s="700"/>
      <c r="M183" s="700"/>
      <c r="N183" s="700"/>
      <c r="O183" s="700"/>
      <c r="P183" s="700"/>
      <c r="Q183" s="700"/>
      <c r="R183" s="700"/>
      <c r="S183" s="700"/>
      <c r="T183" s="700"/>
      <c r="U183" s="700"/>
      <c r="V183" s="700"/>
      <c r="W183" s="700"/>
      <c r="X183" s="700"/>
      <c r="Y183" s="700"/>
      <c r="Z183" s="700"/>
      <c r="AA183" s="700"/>
      <c r="AB183" s="700"/>
      <c r="AC183" s="700"/>
      <c r="AD183" s="700"/>
      <c r="AE183" s="700"/>
      <c r="AF183" s="700"/>
      <c r="AG183" s="700"/>
      <c r="AH183" s="700"/>
      <c r="AI183" s="700"/>
      <c r="AJ183" s="700"/>
      <c r="AK183" s="700"/>
      <c r="AL183" s="700"/>
      <c r="AM183" s="700"/>
      <c r="AN183" s="700"/>
      <c r="AO183" s="700"/>
      <c r="AP183" s="700"/>
      <c r="AQ183" s="190"/>
      <c r="AR183" s="195"/>
    </row>
    <row r="184" spans="1:44" ht="30" customHeight="1">
      <c r="A184" s="43"/>
      <c r="B184" s="194"/>
      <c r="C184" s="194"/>
      <c r="D184" s="194"/>
      <c r="E184" s="700"/>
      <c r="F184" s="700"/>
      <c r="G184" s="700"/>
      <c r="H184" s="700"/>
      <c r="I184" s="700"/>
      <c r="J184" s="700"/>
      <c r="K184" s="700"/>
      <c r="L184" s="700"/>
      <c r="M184" s="700"/>
      <c r="N184" s="700"/>
      <c r="O184" s="700"/>
      <c r="P184" s="700"/>
      <c r="Q184" s="700"/>
      <c r="R184" s="700"/>
      <c r="S184" s="700"/>
      <c r="T184" s="700"/>
      <c r="U184" s="700"/>
      <c r="V184" s="700"/>
      <c r="W184" s="700"/>
      <c r="X184" s="700"/>
      <c r="Y184" s="700"/>
      <c r="Z184" s="700"/>
      <c r="AA184" s="700"/>
      <c r="AB184" s="700"/>
      <c r="AC184" s="700"/>
      <c r="AD184" s="700"/>
      <c r="AE184" s="700"/>
      <c r="AF184" s="700"/>
      <c r="AG184" s="700"/>
      <c r="AH184" s="700"/>
      <c r="AI184" s="700"/>
      <c r="AJ184" s="700"/>
      <c r="AK184" s="700"/>
      <c r="AL184" s="700"/>
      <c r="AM184" s="700"/>
      <c r="AN184" s="700"/>
      <c r="AO184" s="700"/>
      <c r="AP184" s="700"/>
      <c r="AQ184" s="190"/>
      <c r="AR184" s="195"/>
    </row>
    <row r="185" spans="1:44" ht="30" customHeight="1">
      <c r="A185" s="51" t="s">
        <v>157</v>
      </c>
      <c r="B185" s="196"/>
      <c r="C185" s="196"/>
      <c r="D185" s="196"/>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c r="AK185" s="197"/>
      <c r="AL185" s="197"/>
      <c r="AM185" s="197"/>
      <c r="AN185" s="197"/>
      <c r="AO185" s="197"/>
      <c r="AP185" s="197"/>
      <c r="AQ185" s="196"/>
      <c r="AR185" s="195"/>
    </row>
    <row r="186" spans="1:44" ht="18" customHeight="1">
      <c r="A186" s="629"/>
      <c r="B186" s="629"/>
      <c r="C186" s="629"/>
      <c r="D186" s="629"/>
      <c r="E186" s="629"/>
      <c r="F186" s="629"/>
      <c r="G186" s="629"/>
      <c r="H186" s="629"/>
      <c r="I186" s="629"/>
      <c r="J186" s="629"/>
      <c r="K186" s="629"/>
      <c r="L186" s="629"/>
      <c r="M186" s="629"/>
      <c r="N186" s="629"/>
      <c r="O186" s="629"/>
      <c r="P186" s="629"/>
      <c r="Q186" s="629"/>
      <c r="R186" s="629"/>
      <c r="S186" s="629"/>
      <c r="T186" s="629"/>
      <c r="U186" s="629"/>
      <c r="V186" s="629"/>
      <c r="W186" s="629"/>
      <c r="X186" s="629"/>
      <c r="Y186" s="629"/>
      <c r="Z186" s="629"/>
      <c r="AA186" s="629"/>
      <c r="AB186" s="629"/>
      <c r="AC186" s="629"/>
      <c r="AD186" s="629"/>
      <c r="AE186" s="629"/>
      <c r="AF186" s="629"/>
      <c r="AG186" s="629"/>
      <c r="AH186" s="629"/>
      <c r="AI186" s="629"/>
      <c r="AJ186" s="629"/>
      <c r="AK186" s="629"/>
      <c r="AL186" s="629"/>
      <c r="AM186" s="629"/>
      <c r="AN186" s="629"/>
      <c r="AO186" s="629"/>
      <c r="AP186" s="629"/>
      <c r="AQ186" s="629"/>
      <c r="AR186" s="629"/>
    </row>
  </sheetData>
  <sheetProtection sheet="1" selectLockedCells="1"/>
  <mergeCells count="414">
    <mergeCell ref="Y16:AR16"/>
    <mergeCell ref="T17:W17"/>
    <mergeCell ref="Y17:AP17"/>
    <mergeCell ref="T18:X18"/>
    <mergeCell ref="Y18:AE18"/>
    <mergeCell ref="AF18:AP18"/>
    <mergeCell ref="B180:D180"/>
    <mergeCell ref="E180:AP181"/>
    <mergeCell ref="B182:D182"/>
    <mergeCell ref="E182:AP184"/>
    <mergeCell ref="U175:V175"/>
    <mergeCell ref="W175:X175"/>
    <mergeCell ref="AG52:AJ52"/>
    <mergeCell ref="AK52:AL52"/>
    <mergeCell ref="B79:I79"/>
    <mergeCell ref="B80:I80"/>
    <mergeCell ref="J79:T79"/>
    <mergeCell ref="J80:T80"/>
    <mergeCell ref="U79:AC79"/>
    <mergeCell ref="U80:AC80"/>
    <mergeCell ref="C52:P52"/>
    <mergeCell ref="R52:T52"/>
    <mergeCell ref="U52:X52"/>
    <mergeCell ref="Y52:Z52"/>
    <mergeCell ref="T12:X12"/>
    <mergeCell ref="AM3:AR4"/>
    <mergeCell ref="B81:I81"/>
    <mergeCell ref="J81:T81"/>
    <mergeCell ref="U81:AC81"/>
    <mergeCell ref="AD81:AI81"/>
    <mergeCell ref="AJ81:AP81"/>
    <mergeCell ref="B82:AI82"/>
    <mergeCell ref="Q177:R177"/>
    <mergeCell ref="S177:T177"/>
    <mergeCell ref="AH175:AP175"/>
    <mergeCell ref="U177:V177"/>
    <mergeCell ref="W177:X177"/>
    <mergeCell ref="AH176:AP176"/>
    <mergeCell ref="S176:T176"/>
    <mergeCell ref="U176:V176"/>
    <mergeCell ref="W176:X176"/>
    <mergeCell ref="Y176:Z176"/>
    <mergeCell ref="AA176:AG176"/>
    <mergeCell ref="Y173:Z173"/>
    <mergeCell ref="AA173:AG173"/>
    <mergeCell ref="J175:P175"/>
    <mergeCell ref="Q175:R175"/>
    <mergeCell ref="S175:T175"/>
    <mergeCell ref="AA52:AD52"/>
    <mergeCell ref="AE52:AF52"/>
    <mergeCell ref="A70:AD70"/>
    <mergeCell ref="AE70:AQ70"/>
    <mergeCell ref="AK71:AL71"/>
    <mergeCell ref="AN71:AO71"/>
    <mergeCell ref="A73:AR74"/>
    <mergeCell ref="AA178:AG178"/>
    <mergeCell ref="AH178:AP178"/>
    <mergeCell ref="J172:P172"/>
    <mergeCell ref="Q172:R172"/>
    <mergeCell ref="S172:T172"/>
    <mergeCell ref="U172:V172"/>
    <mergeCell ref="W172:X172"/>
    <mergeCell ref="Y172:Z172"/>
    <mergeCell ref="AA172:AG172"/>
    <mergeCell ref="AH172:AP172"/>
    <mergeCell ref="B174:I174"/>
    <mergeCell ref="J174:P174"/>
    <mergeCell ref="Q174:R174"/>
    <mergeCell ref="S174:T174"/>
    <mergeCell ref="U174:V174"/>
    <mergeCell ref="W174:X174"/>
    <mergeCell ref="Y174:Z174"/>
    <mergeCell ref="AD39:AO39"/>
    <mergeCell ref="C39:AC39"/>
    <mergeCell ref="Y177:Z177"/>
    <mergeCell ref="AA177:AG177"/>
    <mergeCell ref="AH177:AP177"/>
    <mergeCell ref="B178:I178"/>
    <mergeCell ref="J178:P178"/>
    <mergeCell ref="Q178:R178"/>
    <mergeCell ref="S178:T178"/>
    <mergeCell ref="U178:V178"/>
    <mergeCell ref="W178:X178"/>
    <mergeCell ref="Y178:Z178"/>
    <mergeCell ref="B177:I177"/>
    <mergeCell ref="J177:P177"/>
    <mergeCell ref="B176:I176"/>
    <mergeCell ref="J176:P176"/>
    <mergeCell ref="Q176:R176"/>
    <mergeCell ref="Y175:Z175"/>
    <mergeCell ref="AA175:AG175"/>
    <mergeCell ref="B175:I175"/>
    <mergeCell ref="AH173:AP173"/>
    <mergeCell ref="AA174:AG174"/>
    <mergeCell ref="AH174:AP174"/>
    <mergeCell ref="B172:I172"/>
    <mergeCell ref="B173:I173"/>
    <mergeCell ref="J173:P173"/>
    <mergeCell ref="Q173:R173"/>
    <mergeCell ref="S173:T173"/>
    <mergeCell ref="U173:V173"/>
    <mergeCell ref="W173:X173"/>
    <mergeCell ref="B171:I171"/>
    <mergeCell ref="J171:P171"/>
    <mergeCell ref="Q171:R171"/>
    <mergeCell ref="S171:T171"/>
    <mergeCell ref="U171:V171"/>
    <mergeCell ref="W171:X171"/>
    <mergeCell ref="Y171:Z171"/>
    <mergeCell ref="AA171:AG171"/>
    <mergeCell ref="AH171:AP171"/>
    <mergeCell ref="Y169:Z169"/>
    <mergeCell ref="AA169:AG169"/>
    <mergeCell ref="AH169:AP169"/>
    <mergeCell ref="B170:I170"/>
    <mergeCell ref="J170:P170"/>
    <mergeCell ref="Q170:R170"/>
    <mergeCell ref="S170:T170"/>
    <mergeCell ref="U170:V170"/>
    <mergeCell ref="W170:X170"/>
    <mergeCell ref="Y170:Z170"/>
    <mergeCell ref="B169:I169"/>
    <mergeCell ref="J169:P169"/>
    <mergeCell ref="Q169:R169"/>
    <mergeCell ref="S169:T169"/>
    <mergeCell ref="U169:V169"/>
    <mergeCell ref="W169:X169"/>
    <mergeCell ref="AA170:AG170"/>
    <mergeCell ref="AH170:AP170"/>
    <mergeCell ref="B168:I168"/>
    <mergeCell ref="J168:P168"/>
    <mergeCell ref="Q168:R168"/>
    <mergeCell ref="S168:T168"/>
    <mergeCell ref="U168:V168"/>
    <mergeCell ref="W168:X168"/>
    <mergeCell ref="Y168:Z168"/>
    <mergeCell ref="AA168:AG168"/>
    <mergeCell ref="AH168:AP168"/>
    <mergeCell ref="B167:I167"/>
    <mergeCell ref="J167:P167"/>
    <mergeCell ref="Q167:R167"/>
    <mergeCell ref="S167:T167"/>
    <mergeCell ref="U167:V167"/>
    <mergeCell ref="W167:X167"/>
    <mergeCell ref="Y167:Z167"/>
    <mergeCell ref="AA167:AG167"/>
    <mergeCell ref="AH167:AP167"/>
    <mergeCell ref="Y165:Z165"/>
    <mergeCell ref="AA165:AG165"/>
    <mergeCell ref="AH165:AP165"/>
    <mergeCell ref="B166:I166"/>
    <mergeCell ref="J166:P166"/>
    <mergeCell ref="Q166:R166"/>
    <mergeCell ref="S166:T166"/>
    <mergeCell ref="U166:V166"/>
    <mergeCell ref="W166:X166"/>
    <mergeCell ref="Y166:Z166"/>
    <mergeCell ref="B165:I165"/>
    <mergeCell ref="J165:P165"/>
    <mergeCell ref="Q165:R165"/>
    <mergeCell ref="S165:T165"/>
    <mergeCell ref="U165:V165"/>
    <mergeCell ref="W165:X165"/>
    <mergeCell ref="AA166:AG166"/>
    <mergeCell ref="AH166:AP166"/>
    <mergeCell ref="B164:I164"/>
    <mergeCell ref="J164:P164"/>
    <mergeCell ref="Q164:R164"/>
    <mergeCell ref="S164:T164"/>
    <mergeCell ref="U164:V164"/>
    <mergeCell ref="W164:X164"/>
    <mergeCell ref="Y164:Z164"/>
    <mergeCell ref="AA164:AG164"/>
    <mergeCell ref="AH164:AP164"/>
    <mergeCell ref="B163:I163"/>
    <mergeCell ref="J163:P163"/>
    <mergeCell ref="Q163:R163"/>
    <mergeCell ref="S163:T163"/>
    <mergeCell ref="U163:V163"/>
    <mergeCell ref="W163:X163"/>
    <mergeCell ref="Y163:Z163"/>
    <mergeCell ref="AA163:AG163"/>
    <mergeCell ref="AH163:AP163"/>
    <mergeCell ref="Y161:Z161"/>
    <mergeCell ref="AA161:AG161"/>
    <mergeCell ref="AH161:AP161"/>
    <mergeCell ref="B162:I162"/>
    <mergeCell ref="J162:P162"/>
    <mergeCell ref="Q162:R162"/>
    <mergeCell ref="S162:T162"/>
    <mergeCell ref="U162:V162"/>
    <mergeCell ref="W162:X162"/>
    <mergeCell ref="Y162:Z162"/>
    <mergeCell ref="B161:I161"/>
    <mergeCell ref="J161:P161"/>
    <mergeCell ref="Q161:R161"/>
    <mergeCell ref="S161:T161"/>
    <mergeCell ref="U161:V161"/>
    <mergeCell ref="W161:X161"/>
    <mergeCell ref="AA162:AG162"/>
    <mergeCell ref="AH162:AP162"/>
    <mergeCell ref="B160:I160"/>
    <mergeCell ref="J160:P160"/>
    <mergeCell ref="Q160:R160"/>
    <mergeCell ref="S160:T160"/>
    <mergeCell ref="U160:V160"/>
    <mergeCell ref="W160:X160"/>
    <mergeCell ref="Y160:Z160"/>
    <mergeCell ref="AA160:AG160"/>
    <mergeCell ref="AH160:AP160"/>
    <mergeCell ref="B159:I159"/>
    <mergeCell ref="J159:P159"/>
    <mergeCell ref="Q159:R159"/>
    <mergeCell ref="S159:T159"/>
    <mergeCell ref="U159:V159"/>
    <mergeCell ref="W159:X159"/>
    <mergeCell ref="Y159:Z159"/>
    <mergeCell ref="AA159:AG159"/>
    <mergeCell ref="AH159:AP159"/>
    <mergeCell ref="Y157:Z157"/>
    <mergeCell ref="AA157:AG157"/>
    <mergeCell ref="AH157:AP157"/>
    <mergeCell ref="B158:I158"/>
    <mergeCell ref="J158:P158"/>
    <mergeCell ref="Q158:R158"/>
    <mergeCell ref="S158:T158"/>
    <mergeCell ref="U158:V158"/>
    <mergeCell ref="W158:X158"/>
    <mergeCell ref="Y158:Z158"/>
    <mergeCell ref="B157:I157"/>
    <mergeCell ref="J157:P157"/>
    <mergeCell ref="Q157:R157"/>
    <mergeCell ref="S157:T157"/>
    <mergeCell ref="U157:V157"/>
    <mergeCell ref="W157:X157"/>
    <mergeCell ref="AA158:AG158"/>
    <mergeCell ref="AH158:AP158"/>
    <mergeCell ref="B156:I156"/>
    <mergeCell ref="J156:P156"/>
    <mergeCell ref="Q156:R156"/>
    <mergeCell ref="S156:T156"/>
    <mergeCell ref="U156:V156"/>
    <mergeCell ref="W156:X156"/>
    <mergeCell ref="Y156:Z156"/>
    <mergeCell ref="AA156:AG156"/>
    <mergeCell ref="AH156:AP156"/>
    <mergeCell ref="B155:I155"/>
    <mergeCell ref="J155:P155"/>
    <mergeCell ref="Q155:R155"/>
    <mergeCell ref="S155:T155"/>
    <mergeCell ref="U155:V155"/>
    <mergeCell ref="W155:X155"/>
    <mergeCell ref="Y155:Z155"/>
    <mergeCell ref="AA155:AG155"/>
    <mergeCell ref="AH155:AP155"/>
    <mergeCell ref="Y153:Z153"/>
    <mergeCell ref="AA153:AG153"/>
    <mergeCell ref="AH153:AP153"/>
    <mergeCell ref="B154:I154"/>
    <mergeCell ref="J154:P154"/>
    <mergeCell ref="Q154:R154"/>
    <mergeCell ref="S154:T154"/>
    <mergeCell ref="U154:V154"/>
    <mergeCell ref="W154:X154"/>
    <mergeCell ref="Y154:Z154"/>
    <mergeCell ref="B153:I153"/>
    <mergeCell ref="J153:P153"/>
    <mergeCell ref="Q153:R153"/>
    <mergeCell ref="S153:T153"/>
    <mergeCell ref="U153:V153"/>
    <mergeCell ref="W153:X153"/>
    <mergeCell ref="AA154:AG154"/>
    <mergeCell ref="AH154:AP154"/>
    <mergeCell ref="B152:I152"/>
    <mergeCell ref="J152:P152"/>
    <mergeCell ref="Q152:R152"/>
    <mergeCell ref="S152:T152"/>
    <mergeCell ref="U152:V152"/>
    <mergeCell ref="W152:X152"/>
    <mergeCell ref="Y152:Z152"/>
    <mergeCell ref="AA152:AG152"/>
    <mergeCell ref="AH152:AP152"/>
    <mergeCell ref="B151:I151"/>
    <mergeCell ref="J151:P151"/>
    <mergeCell ref="Q151:R151"/>
    <mergeCell ref="S151:T151"/>
    <mergeCell ref="U151:V151"/>
    <mergeCell ref="W151:X151"/>
    <mergeCell ref="Y151:Z151"/>
    <mergeCell ref="AA151:AG151"/>
    <mergeCell ref="AH151:AP151"/>
    <mergeCell ref="Y149:Z149"/>
    <mergeCell ref="AA149:AG149"/>
    <mergeCell ref="AH149:AP149"/>
    <mergeCell ref="B150:I150"/>
    <mergeCell ref="J150:P150"/>
    <mergeCell ref="Q150:R150"/>
    <mergeCell ref="S150:T150"/>
    <mergeCell ref="U150:V150"/>
    <mergeCell ref="W150:X150"/>
    <mergeCell ref="Y150:Z150"/>
    <mergeCell ref="B149:I149"/>
    <mergeCell ref="J149:P149"/>
    <mergeCell ref="Q149:R149"/>
    <mergeCell ref="S149:T149"/>
    <mergeCell ref="U149:V149"/>
    <mergeCell ref="W149:X149"/>
    <mergeCell ref="AA150:AG150"/>
    <mergeCell ref="AH150:AP150"/>
    <mergeCell ref="AA50:AD50"/>
    <mergeCell ref="AE50:AF50"/>
    <mergeCell ref="B147:I148"/>
    <mergeCell ref="J147:P148"/>
    <mergeCell ref="Q147:X147"/>
    <mergeCell ref="Y147:Z148"/>
    <mergeCell ref="AA147:AG148"/>
    <mergeCell ref="AH147:AP148"/>
    <mergeCell ref="Q148:R148"/>
    <mergeCell ref="S148:T148"/>
    <mergeCell ref="U148:V148"/>
    <mergeCell ref="W148:X148"/>
    <mergeCell ref="A116:AR119"/>
    <mergeCell ref="A121:AR124"/>
    <mergeCell ref="A142:H142"/>
    <mergeCell ref="J142:AN142"/>
    <mergeCell ref="AF145:AI145"/>
    <mergeCell ref="AK145:AL145"/>
    <mergeCell ref="AN145:AO145"/>
    <mergeCell ref="A125:AR128"/>
    <mergeCell ref="A129:AR132"/>
    <mergeCell ref="A139:AD139"/>
    <mergeCell ref="AE139:AQ139"/>
    <mergeCell ref="AN140:AO140"/>
    <mergeCell ref="T13:W13"/>
    <mergeCell ref="Y13:AA13"/>
    <mergeCell ref="AB13:AD13"/>
    <mergeCell ref="AF13:AG13"/>
    <mergeCell ref="AI13:AJ13"/>
    <mergeCell ref="AK6:AL6"/>
    <mergeCell ref="AN6:AO6"/>
    <mergeCell ref="R38:Z38"/>
    <mergeCell ref="C45:P45"/>
    <mergeCell ref="Q45:AJ45"/>
    <mergeCell ref="AK45:AL45"/>
    <mergeCell ref="AE32:AQ32"/>
    <mergeCell ref="R33:Z33"/>
    <mergeCell ref="AK33:AL33"/>
    <mergeCell ref="AN33:AO33"/>
    <mergeCell ref="T19:W19"/>
    <mergeCell ref="Y19:AA19"/>
    <mergeCell ref="AB19:AD19"/>
    <mergeCell ref="AF19:AG19"/>
    <mergeCell ref="AI19:AJ19"/>
    <mergeCell ref="Z15:AA15"/>
    <mergeCell ref="AC15:AD15"/>
    <mergeCell ref="N16:R16"/>
    <mergeCell ref="T16:W16"/>
    <mergeCell ref="AF5:AI5"/>
    <mergeCell ref="AK5:AL5"/>
    <mergeCell ref="AN5:AO5"/>
    <mergeCell ref="Z9:AA9"/>
    <mergeCell ref="AC9:AD9"/>
    <mergeCell ref="T10:W10"/>
    <mergeCell ref="T11:W11"/>
    <mergeCell ref="Y11:AP11"/>
    <mergeCell ref="Y10:AR10"/>
    <mergeCell ref="A105:AR106"/>
    <mergeCell ref="AK140:AL140"/>
    <mergeCell ref="A21:AR23"/>
    <mergeCell ref="A24:AQ24"/>
    <mergeCell ref="H20:M20"/>
    <mergeCell ref="N20:R20"/>
    <mergeCell ref="U20:AM20"/>
    <mergeCell ref="AN20:AO20"/>
    <mergeCell ref="C36:AO36"/>
    <mergeCell ref="B25:AQ31"/>
    <mergeCell ref="AG50:AJ50"/>
    <mergeCell ref="AK50:AL50"/>
    <mergeCell ref="C51:P51"/>
    <mergeCell ref="R51:T51"/>
    <mergeCell ref="U51:X51"/>
    <mergeCell ref="Y51:Z51"/>
    <mergeCell ref="AA51:AD51"/>
    <mergeCell ref="AE51:AF51"/>
    <mergeCell ref="AG51:AJ51"/>
    <mergeCell ref="AK51:AL51"/>
    <mergeCell ref="C50:P50"/>
    <mergeCell ref="R50:T50"/>
    <mergeCell ref="U50:X50"/>
    <mergeCell ref="Y50:Z50"/>
    <mergeCell ref="A108:AR112"/>
    <mergeCell ref="A114:AQ115"/>
    <mergeCell ref="N10:R10"/>
    <mergeCell ref="AF12:AP12"/>
    <mergeCell ref="Y12:AE12"/>
    <mergeCell ref="A186:AR186"/>
    <mergeCell ref="A138:AR138"/>
    <mergeCell ref="A102:AD102"/>
    <mergeCell ref="AE102:AQ102"/>
    <mergeCell ref="AK103:AL103"/>
    <mergeCell ref="AN103:AO103"/>
    <mergeCell ref="B78:I78"/>
    <mergeCell ref="AD78:AI78"/>
    <mergeCell ref="AJ78:AP78"/>
    <mergeCell ref="AJ82:AP82"/>
    <mergeCell ref="AD79:AI80"/>
    <mergeCell ref="AJ79:AP79"/>
    <mergeCell ref="AJ80:AP80"/>
    <mergeCell ref="J77:T78"/>
    <mergeCell ref="U77:AC78"/>
    <mergeCell ref="AD77:AI77"/>
    <mergeCell ref="AJ77:AP77"/>
    <mergeCell ref="B77:I77"/>
    <mergeCell ref="A101:AR101"/>
  </mergeCells>
  <phoneticPr fontId="3"/>
  <conditionalFormatting sqref="Y52:Z52 AE52:AF52">
    <cfRule type="containsBlanks" dxfId="64" priority="25">
      <formula>LEN(TRIM(Y52))=0</formula>
    </cfRule>
  </conditionalFormatting>
  <conditionalFormatting sqref="B149:AP149">
    <cfRule type="containsBlanks" dxfId="63" priority="1">
      <formula>LEN(TRIM(B149))=0</formula>
    </cfRule>
  </conditionalFormatting>
  <dataValidations count="9">
    <dataValidation imeMode="fullKatakana" allowBlank="1" showInputMessage="1" showErrorMessage="1" sqref="B149:B178" xr:uid="{00000000-0002-0000-0200-000000000000}"/>
    <dataValidation type="list" allowBlank="1" showInputMessage="1" showErrorMessage="1" sqref="Y149:Y178" xr:uid="{00000000-0002-0000-0200-000001000000}">
      <formula1>"Ｍ,Ｆ"</formula1>
    </dataValidation>
    <dataValidation type="list" allowBlank="1" showInputMessage="1" showErrorMessage="1" sqref="Q149:R178" xr:uid="{00000000-0002-0000-0200-000002000000}">
      <formula1>"Ｔ,Ｓ,Ｈ"</formula1>
    </dataValidation>
    <dataValidation type="textLength" imeMode="disabled" allowBlank="1" showInputMessage="1" showErrorMessage="1" sqref="AN5:AO5 AK5:AL5" xr:uid="{00000000-0002-0000-0200-000003000000}">
      <formula1>1</formula1>
      <formula2>2</formula2>
    </dataValidation>
    <dataValidation type="textLength" imeMode="disabled" operator="equal" allowBlank="1" showInputMessage="1" showErrorMessage="1" sqref="AF5:AI5" xr:uid="{00000000-0002-0000-0200-000004000000}">
      <formula1>4</formula1>
    </dataValidation>
    <dataValidation imeMode="hiragana" allowBlank="1" showInputMessage="1" showErrorMessage="1" sqref="U20:AM20" xr:uid="{00000000-0002-0000-0200-000005000000}"/>
    <dataValidation imeMode="disabled" allowBlank="1" showInputMessage="1" showErrorMessage="1" sqref="U50:X52 AK5:AL5 AN5:AO5 AG50:AJ52 AA50:AD52" xr:uid="{00000000-0002-0000-0200-000006000000}"/>
    <dataValidation type="textLength" operator="lessThanOrEqual" allowBlank="1" showInputMessage="1" showErrorMessage="1" sqref="X41:X43 X35" xr:uid="{00000000-0002-0000-0200-000007000000}">
      <formula1>4</formula1>
    </dataValidation>
    <dataValidation imeMode="disabled" allowBlank="1" showInputMessage="1" sqref="S149:X178" xr:uid="{00000000-0002-0000-0200-000008000000}"/>
  </dataValidations>
  <pageMargins left="0.78740157480314965" right="0.23622047244094491" top="0.74803149606299213" bottom="0.74803149606299213" header="0.31496062992125984" footer="0.11811023622047245"/>
  <pageSetup paperSize="9" scale="63" fitToHeight="0" orientation="portrait" cellComments="asDisplayed" r:id="rId1"/>
  <headerFooter scaleWithDoc="0">
    <oddFooter>&amp;R&amp;8&amp;K01+029R2低中層ZEH-M</oddFooter>
    <firstHeader>&amp;R&amp;"ＭＳ 明朝,標準"&amp;10様式第1</firstHeader>
  </headerFooter>
  <rowBreaks count="4" manualBreakCount="4">
    <brk id="32" max="43" man="1"/>
    <brk id="69" max="43" man="1"/>
    <brk id="101" max="43" man="1"/>
    <brk id="138" max="43" man="1"/>
  </rowBreaks>
  <ignoredErrors>
    <ignoredError sqref="AF5 AK5 AN5 U50:AJ51 AE52:AF52 Y52:Z52 U52:X52 AA52:AD52 AG52:AJ52 C39 K79:T79 Y13:AJ1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S63"/>
  <sheetViews>
    <sheetView showGridLines="0" showZeros="0" view="pageBreakPreview" zoomScale="85" zoomScaleNormal="55" zoomScaleSheetLayoutView="85" workbookViewId="0">
      <selection activeCell="AV9" sqref="AV9"/>
    </sheetView>
  </sheetViews>
  <sheetFormatPr defaultColWidth="3" defaultRowHeight="18" customHeight="1"/>
  <cols>
    <col min="1" max="1" width="5.625" style="416" customWidth="1"/>
    <col min="2" max="4" width="3" style="416" customWidth="1"/>
    <col min="5" max="6" width="3" style="427" customWidth="1"/>
    <col min="7" max="8" width="3" style="428" customWidth="1"/>
    <col min="9" max="44" width="3" style="416" customWidth="1"/>
    <col min="45" max="45" width="3" style="417"/>
    <col min="46" max="16384" width="3" style="416"/>
  </cols>
  <sheetData>
    <row r="1" spans="1:44" s="213" customFormat="1" ht="27.75" customHeight="1">
      <c r="A1" s="415"/>
      <c r="B1" s="224" t="s">
        <v>292</v>
      </c>
      <c r="C1" s="212"/>
      <c r="D1" s="212"/>
      <c r="E1" s="212"/>
      <c r="F1" s="212"/>
      <c r="G1" s="212"/>
      <c r="H1" s="212"/>
      <c r="AE1" s="141"/>
    </row>
    <row r="2" spans="1:44" s="213" customFormat="1" ht="27.75" customHeight="1">
      <c r="A2" s="415"/>
      <c r="B2" s="224" t="s">
        <v>301</v>
      </c>
      <c r="C2" s="212"/>
      <c r="D2" s="212"/>
      <c r="E2" s="212"/>
      <c r="F2" s="212"/>
      <c r="G2" s="212"/>
      <c r="H2" s="212"/>
      <c r="AE2" s="141"/>
    </row>
    <row r="3" spans="1:44" s="213" customFormat="1" ht="27.75" customHeight="1">
      <c r="A3" s="415"/>
      <c r="B3" s="224" t="s">
        <v>634</v>
      </c>
      <c r="C3" s="212"/>
      <c r="D3" s="212"/>
      <c r="E3" s="212"/>
      <c r="F3" s="212"/>
      <c r="G3" s="212"/>
      <c r="H3" s="212"/>
      <c r="AE3" s="141"/>
    </row>
    <row r="4" spans="1:44" ht="14.25">
      <c r="B4" s="718"/>
      <c r="C4" s="718"/>
      <c r="D4" s="718"/>
      <c r="E4" s="718"/>
      <c r="F4" s="718"/>
      <c r="G4" s="718"/>
      <c r="H4" s="718"/>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row>
    <row r="5" spans="1:44" ht="14.25">
      <c r="B5" s="35"/>
      <c r="C5" s="35"/>
      <c r="D5" s="35"/>
      <c r="E5" s="418"/>
      <c r="F5" s="418"/>
      <c r="G5" s="419"/>
      <c r="H5" s="419"/>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632"/>
      <c r="AM5" s="632"/>
      <c r="AN5" s="36"/>
      <c r="AO5" s="632"/>
      <c r="AP5" s="632"/>
      <c r="AQ5" s="35"/>
      <c r="AR5" s="35"/>
    </row>
    <row r="6" spans="1:44" ht="30" customHeight="1">
      <c r="B6" s="35" t="s">
        <v>139</v>
      </c>
      <c r="C6" s="37"/>
      <c r="D6" s="37"/>
      <c r="E6" s="37"/>
      <c r="F6" s="37"/>
      <c r="G6" s="37"/>
      <c r="H6" s="37"/>
      <c r="I6" s="37"/>
      <c r="J6" s="38"/>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9"/>
      <c r="AN6" s="35"/>
      <c r="AO6" s="35"/>
      <c r="AP6" s="39"/>
      <c r="AQ6" s="35"/>
      <c r="AR6" s="35"/>
    </row>
    <row r="7" spans="1:44" ht="30" customHeight="1">
      <c r="B7" s="420" t="s">
        <v>182</v>
      </c>
      <c r="C7" s="418"/>
      <c r="D7" s="418"/>
      <c r="E7" s="418"/>
      <c r="F7" s="418"/>
      <c r="G7" s="418"/>
      <c r="H7" s="418"/>
      <c r="I7" s="418"/>
      <c r="J7" s="418"/>
      <c r="K7" s="418"/>
      <c r="L7" s="418"/>
      <c r="M7" s="418"/>
      <c r="N7" s="418"/>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row>
    <row r="8" spans="1:44" ht="39" customHeight="1">
      <c r="B8" s="719" t="s">
        <v>275</v>
      </c>
      <c r="C8" s="719"/>
      <c r="D8" s="719"/>
      <c r="E8" s="719"/>
      <c r="F8" s="719"/>
      <c r="G8" s="719"/>
      <c r="H8" s="719"/>
      <c r="I8" s="719"/>
      <c r="J8" s="719"/>
      <c r="K8" s="719"/>
      <c r="L8" s="719"/>
      <c r="M8" s="719"/>
      <c r="N8" s="719"/>
      <c r="O8" s="719"/>
      <c r="P8" s="719"/>
      <c r="Q8" s="719"/>
      <c r="R8" s="719"/>
      <c r="S8" s="719"/>
      <c r="T8" s="719"/>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row>
    <row r="9" spans="1:44" ht="39" customHeight="1">
      <c r="B9" s="719"/>
      <c r="C9" s="719"/>
      <c r="D9" s="719"/>
      <c r="E9" s="719"/>
      <c r="F9" s="719"/>
      <c r="G9" s="719"/>
      <c r="H9" s="719"/>
      <c r="I9" s="719"/>
      <c r="J9" s="719"/>
      <c r="K9" s="719"/>
      <c r="L9" s="719"/>
      <c r="M9" s="719"/>
      <c r="N9" s="719"/>
      <c r="O9" s="719"/>
      <c r="P9" s="719"/>
      <c r="Q9" s="719"/>
      <c r="R9" s="719"/>
      <c r="S9" s="719"/>
      <c r="T9" s="719"/>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row>
    <row r="10" spans="1:44" ht="39" customHeight="1">
      <c r="B10" s="719"/>
      <c r="C10" s="719"/>
      <c r="D10" s="719"/>
      <c r="E10" s="719"/>
      <c r="F10" s="719"/>
      <c r="G10" s="719"/>
      <c r="H10" s="719"/>
      <c r="I10" s="719"/>
      <c r="J10" s="719"/>
      <c r="K10" s="719"/>
      <c r="L10" s="719"/>
      <c r="M10" s="719"/>
      <c r="N10" s="719"/>
      <c r="O10" s="719"/>
      <c r="P10" s="719"/>
      <c r="Q10" s="719"/>
      <c r="R10" s="719"/>
      <c r="S10" s="719"/>
      <c r="T10" s="71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row>
    <row r="11" spans="1:44" ht="60" customHeight="1">
      <c r="B11" s="720" t="s">
        <v>183</v>
      </c>
      <c r="C11" s="720"/>
      <c r="D11" s="720"/>
      <c r="E11" s="720"/>
      <c r="F11" s="720"/>
      <c r="G11" s="720"/>
      <c r="H11" s="720"/>
      <c r="I11" s="720"/>
      <c r="J11" s="720"/>
      <c r="K11" s="720"/>
      <c r="L11" s="720"/>
      <c r="M11" s="720"/>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row>
    <row r="12" spans="1:44" ht="13.5" customHeight="1">
      <c r="B12" s="330"/>
      <c r="C12" s="330"/>
      <c r="D12" s="330"/>
      <c r="E12" s="330"/>
      <c r="F12" s="330"/>
      <c r="G12" s="330"/>
      <c r="H12" s="330"/>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row>
    <row r="13" spans="1:44" ht="17.25" customHeight="1">
      <c r="B13" s="70" t="s">
        <v>184</v>
      </c>
      <c r="C13" s="70"/>
      <c r="D13" s="71" t="s">
        <v>185</v>
      </c>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row>
    <row r="14" spans="1:44" ht="17.25" customHeight="1">
      <c r="B14" s="35"/>
      <c r="C14" s="70"/>
      <c r="D14" s="725" t="s">
        <v>232</v>
      </c>
      <c r="E14" s="725"/>
      <c r="F14" s="725"/>
      <c r="G14" s="725"/>
      <c r="H14" s="725"/>
      <c r="I14" s="725"/>
      <c r="J14" s="725"/>
      <c r="K14" s="725"/>
      <c r="L14" s="725"/>
      <c r="M14" s="725"/>
      <c r="N14" s="725"/>
      <c r="O14" s="725"/>
      <c r="P14" s="725"/>
      <c r="Q14" s="725"/>
      <c r="R14" s="725"/>
      <c r="S14" s="725"/>
      <c r="T14" s="72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row>
    <row r="15" spans="1:44" ht="7.5" customHeight="1">
      <c r="B15" s="35"/>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row>
    <row r="16" spans="1:44" ht="17.25" customHeight="1">
      <c r="B16" s="70" t="s">
        <v>186</v>
      </c>
      <c r="C16" s="70"/>
      <c r="D16" s="71" t="s">
        <v>187</v>
      </c>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row>
    <row r="17" spans="2:44" ht="17.25" customHeight="1">
      <c r="B17" s="35"/>
      <c r="C17" s="70"/>
      <c r="D17" s="70" t="s">
        <v>188</v>
      </c>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row>
    <row r="18" spans="2:44" ht="7.5" customHeight="1">
      <c r="B18" s="35"/>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row>
    <row r="19" spans="2:44" ht="17.25" customHeight="1">
      <c r="B19" s="70" t="s">
        <v>189</v>
      </c>
      <c r="C19" s="70"/>
      <c r="D19" s="71" t="s">
        <v>190</v>
      </c>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row>
    <row r="20" spans="2:44" ht="17.25" customHeight="1">
      <c r="B20" s="35"/>
      <c r="C20" s="70"/>
      <c r="D20" s="70" t="s">
        <v>191</v>
      </c>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row>
    <row r="21" spans="2:44" ht="7.5" customHeight="1">
      <c r="B21" s="35"/>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row>
    <row r="22" spans="2:44" ht="17.25" customHeight="1">
      <c r="B22" s="70" t="s">
        <v>192</v>
      </c>
      <c r="C22" s="70"/>
      <c r="D22" s="71" t="s">
        <v>193</v>
      </c>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row>
    <row r="23" spans="2:44" ht="17.25" customHeight="1">
      <c r="B23" s="35"/>
      <c r="C23" s="70"/>
      <c r="D23" s="70" t="s">
        <v>194</v>
      </c>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row>
    <row r="24" spans="2:44" ht="7.5" customHeight="1">
      <c r="B24" s="35"/>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row>
    <row r="25" spans="2:44" ht="17.25" customHeight="1">
      <c r="B25" s="70" t="s">
        <v>195</v>
      </c>
      <c r="C25" s="70"/>
      <c r="D25" s="71" t="s">
        <v>196</v>
      </c>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row>
    <row r="26" spans="2:44" ht="17.25" customHeight="1">
      <c r="B26" s="35"/>
      <c r="C26" s="70"/>
      <c r="D26" s="70" t="s">
        <v>197</v>
      </c>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row>
    <row r="27" spans="2:44" ht="17.25" customHeight="1">
      <c r="B27" s="35"/>
      <c r="C27" s="70"/>
      <c r="D27" s="70" t="s">
        <v>198</v>
      </c>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row>
    <row r="28" spans="2:44" ht="7.5" customHeight="1">
      <c r="B28" s="35"/>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row>
    <row r="29" spans="2:44" ht="17.25" customHeight="1">
      <c r="B29" s="70" t="s">
        <v>199</v>
      </c>
      <c r="C29" s="70"/>
      <c r="D29" s="71" t="s">
        <v>200</v>
      </c>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row>
    <row r="30" spans="2:44" ht="17.25" customHeight="1">
      <c r="B30" s="35"/>
      <c r="C30" s="70"/>
      <c r="D30" s="70" t="s">
        <v>201</v>
      </c>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row>
    <row r="31" spans="2:44" ht="17.25" customHeight="1">
      <c r="B31" s="35"/>
      <c r="C31" s="70"/>
      <c r="D31" s="35" t="s">
        <v>202</v>
      </c>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row>
    <row r="32" spans="2:44" ht="17.25" customHeight="1">
      <c r="B32" s="35"/>
      <c r="C32" s="70"/>
      <c r="D32" s="70" t="s">
        <v>203</v>
      </c>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row>
    <row r="33" spans="2:44" ht="17.25" customHeight="1">
      <c r="B33" s="35"/>
      <c r="C33" s="70"/>
      <c r="D33" s="70" t="s">
        <v>204</v>
      </c>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row>
    <row r="34" spans="2:44" ht="17.25" customHeight="1">
      <c r="B34" s="35"/>
      <c r="C34" s="70"/>
      <c r="D34" s="70" t="s">
        <v>205</v>
      </c>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row>
    <row r="35" spans="2:44" ht="7.5" customHeight="1">
      <c r="B35" s="35"/>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row>
    <row r="36" spans="2:44" ht="17.25" customHeight="1">
      <c r="B36" s="70" t="s">
        <v>206</v>
      </c>
      <c r="C36" s="70"/>
      <c r="D36" s="71" t="s">
        <v>207</v>
      </c>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row>
    <row r="37" spans="2:44" ht="17.25" customHeight="1">
      <c r="B37" s="35"/>
      <c r="C37" s="70"/>
      <c r="D37" s="70" t="s">
        <v>208</v>
      </c>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row>
    <row r="38" spans="2:44" ht="17.25" customHeight="1">
      <c r="B38" s="35"/>
      <c r="C38" s="70"/>
      <c r="D38" s="70" t="s">
        <v>209</v>
      </c>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row>
    <row r="39" spans="2:44" ht="7.5" customHeight="1">
      <c r="B39" s="35"/>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row>
    <row r="40" spans="2:44" ht="17.25" customHeight="1">
      <c r="B40" s="70" t="s">
        <v>210</v>
      </c>
      <c r="C40" s="70"/>
      <c r="D40" s="71" t="s">
        <v>211</v>
      </c>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row>
    <row r="41" spans="2:44" ht="17.25" customHeight="1">
      <c r="B41" s="35"/>
      <c r="C41" s="70"/>
      <c r="D41" s="70" t="s">
        <v>212</v>
      </c>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row>
    <row r="42" spans="2:44" ht="7.5" customHeight="1">
      <c r="B42" s="35"/>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row>
    <row r="43" spans="2:44" ht="17.25" customHeight="1">
      <c r="B43" s="70" t="s">
        <v>213</v>
      </c>
      <c r="C43" s="70"/>
      <c r="D43" s="71" t="s">
        <v>214</v>
      </c>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row>
    <row r="44" spans="2:44" ht="17.25" customHeight="1">
      <c r="B44" s="35"/>
      <c r="C44" s="70"/>
      <c r="D44" s="70" t="s">
        <v>233</v>
      </c>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row>
    <row r="45" spans="2:44" ht="17.25" customHeight="1">
      <c r="B45" s="35"/>
      <c r="C45" s="70"/>
      <c r="D45" s="70" t="s">
        <v>215</v>
      </c>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row>
    <row r="46" spans="2:44" ht="7.5" customHeight="1">
      <c r="B46" s="35"/>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row>
    <row r="47" spans="2:44" ht="17.25" customHeight="1">
      <c r="B47" s="70" t="s">
        <v>216</v>
      </c>
      <c r="C47" s="70"/>
      <c r="D47" s="71" t="s">
        <v>217</v>
      </c>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row>
    <row r="48" spans="2:44" ht="17.25" customHeight="1">
      <c r="B48" s="35"/>
      <c r="C48" s="70"/>
      <c r="D48" s="70" t="s">
        <v>446</v>
      </c>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row>
    <row r="49" spans="2:45" ht="17.25" customHeight="1">
      <c r="B49" s="35"/>
      <c r="C49" s="70"/>
      <c r="D49" s="35" t="s">
        <v>447</v>
      </c>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row>
    <row r="50" spans="2:45" ht="7.5" customHeight="1">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row>
    <row r="51" spans="2:45" ht="17.25" customHeight="1">
      <c r="B51" s="70" t="s">
        <v>218</v>
      </c>
      <c r="C51" s="70"/>
      <c r="D51" s="71" t="s">
        <v>219</v>
      </c>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row>
    <row r="52" spans="2:45" ht="17.25" customHeight="1">
      <c r="B52" s="70"/>
      <c r="C52" s="70"/>
      <c r="D52" s="70" t="s">
        <v>220</v>
      </c>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row>
    <row r="53" spans="2:45" ht="7.5" customHeight="1">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row>
    <row r="54" spans="2:45" ht="17.25" customHeight="1">
      <c r="B54" s="70"/>
      <c r="C54" s="70"/>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0"/>
      <c r="AQ54" s="70"/>
      <c r="AR54" s="70"/>
    </row>
    <row r="55" spans="2:45" ht="16.5" customHeight="1">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row>
    <row r="56" spans="2:45" ht="14.25">
      <c r="B56" s="726" t="s">
        <v>221</v>
      </c>
      <c r="C56" s="726"/>
      <c r="D56" s="726"/>
      <c r="E56" s="726"/>
      <c r="F56" s="726"/>
      <c r="G56" s="726"/>
      <c r="H56" s="726"/>
      <c r="I56" s="726"/>
      <c r="J56" s="726"/>
      <c r="K56" s="726"/>
      <c r="L56" s="72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726"/>
      <c r="AP56" s="726"/>
      <c r="AQ56" s="726"/>
      <c r="AR56" s="726"/>
    </row>
    <row r="57" spans="2:45" ht="9" customHeight="1">
      <c r="B57" s="331"/>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331"/>
      <c r="AA57" s="331"/>
      <c r="AB57" s="331"/>
      <c r="AC57" s="331"/>
      <c r="AD57" s="331"/>
      <c r="AE57" s="331"/>
      <c r="AF57" s="331"/>
      <c r="AG57" s="331"/>
      <c r="AH57" s="331"/>
      <c r="AI57" s="331"/>
      <c r="AJ57" s="331"/>
      <c r="AK57" s="331"/>
      <c r="AL57" s="331"/>
      <c r="AM57" s="331"/>
      <c r="AN57" s="331"/>
      <c r="AO57" s="331"/>
      <c r="AP57" s="331"/>
      <c r="AQ57" s="331"/>
      <c r="AR57" s="331"/>
    </row>
    <row r="58" spans="2:45" ht="30" customHeight="1">
      <c r="B58" s="421"/>
      <c r="C58" s="330"/>
      <c r="D58" s="421"/>
      <c r="E58" s="421"/>
      <c r="F58" s="421"/>
      <c r="G58" s="421"/>
      <c r="H58" s="421"/>
      <c r="I58" s="421"/>
      <c r="J58" s="421"/>
      <c r="K58" s="421"/>
      <c r="L58" s="421"/>
      <c r="M58" s="421"/>
      <c r="N58" s="421"/>
      <c r="O58" s="421"/>
      <c r="P58" s="421"/>
      <c r="Q58" s="421"/>
      <c r="R58" s="421"/>
      <c r="S58" s="421"/>
      <c r="T58" s="421"/>
      <c r="U58" s="421"/>
      <c r="V58" s="421"/>
      <c r="W58" s="421"/>
      <c r="X58" s="421"/>
      <c r="Y58" s="421"/>
      <c r="Z58" s="421"/>
      <c r="AA58" s="421"/>
      <c r="AB58" s="421"/>
      <c r="AC58" s="35"/>
      <c r="AD58" s="422"/>
      <c r="AE58" s="35"/>
      <c r="AF58" s="724" t="str">
        <f>様式第1_交付申請書!$AF$5</f>
        <v/>
      </c>
      <c r="AG58" s="724"/>
      <c r="AH58" s="724"/>
      <c r="AI58" s="724"/>
      <c r="AJ58" s="35" t="s">
        <v>103</v>
      </c>
      <c r="AK58" s="724" t="str">
        <f>様式第1_交付申請書!$AK$5</f>
        <v/>
      </c>
      <c r="AL58" s="724"/>
      <c r="AM58" s="35" t="s">
        <v>138</v>
      </c>
      <c r="AN58" s="724" t="str">
        <f>様式第1_交付申請書!$AN$5</f>
        <v/>
      </c>
      <c r="AO58" s="724"/>
      <c r="AP58" s="35" t="s">
        <v>105</v>
      </c>
      <c r="AQ58" s="35"/>
      <c r="AR58" s="35"/>
    </row>
    <row r="59" spans="2:45" ht="30" customHeight="1">
      <c r="B59" s="421"/>
      <c r="C59" s="330"/>
      <c r="D59" s="421"/>
      <c r="E59" s="421"/>
      <c r="F59" s="421"/>
      <c r="G59" s="421"/>
      <c r="H59" s="421"/>
      <c r="I59" s="421"/>
      <c r="J59" s="421"/>
      <c r="K59" s="421"/>
      <c r="L59" s="421"/>
      <c r="M59" s="421"/>
      <c r="N59" s="421"/>
      <c r="O59" s="421"/>
      <c r="P59" s="421"/>
      <c r="Q59" s="421"/>
      <c r="R59" s="421"/>
      <c r="S59" s="421"/>
      <c r="T59" s="421"/>
      <c r="U59" s="421"/>
      <c r="V59" s="421"/>
      <c r="W59" s="421"/>
      <c r="X59" s="421"/>
      <c r="Y59" s="421"/>
      <c r="Z59" s="421"/>
      <c r="AA59" s="421"/>
      <c r="AB59" s="421"/>
      <c r="AC59" s="422"/>
      <c r="AD59" s="422"/>
      <c r="AE59" s="418"/>
      <c r="AF59" s="418"/>
      <c r="AG59" s="418"/>
      <c r="AH59" s="422"/>
      <c r="AI59" s="418"/>
      <c r="AJ59" s="418"/>
      <c r="AK59" s="418"/>
      <c r="AL59" s="422"/>
      <c r="AM59" s="418"/>
      <c r="AN59" s="418"/>
      <c r="AO59" s="418"/>
      <c r="AP59" s="422"/>
      <c r="AQ59" s="35"/>
      <c r="AR59" s="35"/>
    </row>
    <row r="60" spans="2:45" ht="30" customHeight="1">
      <c r="B60" s="423"/>
      <c r="C60" s="424"/>
      <c r="D60" s="424"/>
      <c r="E60" s="424"/>
      <c r="F60" s="75" t="s">
        <v>236</v>
      </c>
      <c r="G60" s="75"/>
      <c r="H60" s="75"/>
      <c r="I60" s="75"/>
      <c r="J60" s="75"/>
      <c r="K60" s="721" t="s">
        <v>222</v>
      </c>
      <c r="L60" s="721"/>
      <c r="M60" s="721"/>
      <c r="N60" s="721"/>
      <c r="O60" s="721"/>
      <c r="P60" s="721"/>
      <c r="Q60" s="723" t="str">
        <f>IF(入力シート!$M$21="","",入力シート!$M$21)</f>
        <v/>
      </c>
      <c r="R60" s="723"/>
      <c r="S60" s="723"/>
      <c r="T60" s="723"/>
      <c r="U60" s="723"/>
      <c r="V60" s="723"/>
      <c r="W60" s="723"/>
      <c r="X60" s="723"/>
      <c r="Y60" s="723"/>
      <c r="Z60" s="723"/>
      <c r="AA60" s="723"/>
      <c r="AB60" s="723"/>
      <c r="AC60" s="723"/>
      <c r="AD60" s="723"/>
      <c r="AE60" s="723"/>
      <c r="AF60" s="723"/>
      <c r="AG60" s="723"/>
      <c r="AH60" s="723"/>
      <c r="AI60" s="723"/>
      <c r="AJ60" s="723"/>
      <c r="AK60" s="723"/>
      <c r="AL60" s="723"/>
      <c r="AM60" s="723"/>
      <c r="AN60" s="723"/>
      <c r="AO60" s="723"/>
      <c r="AP60" s="35"/>
      <c r="AQ60" s="35"/>
      <c r="AR60" s="35"/>
    </row>
    <row r="61" spans="2:45" ht="30" customHeight="1">
      <c r="B61" s="423"/>
      <c r="C61" s="424"/>
      <c r="D61" s="424"/>
      <c r="E61" s="424"/>
      <c r="F61" s="75"/>
      <c r="G61" s="75"/>
      <c r="H61" s="75"/>
      <c r="I61" s="75"/>
      <c r="J61" s="75"/>
      <c r="K61" s="721" t="s">
        <v>144</v>
      </c>
      <c r="L61" s="721"/>
      <c r="M61" s="721"/>
      <c r="N61" s="721"/>
      <c r="O61" s="721"/>
      <c r="P61" s="425"/>
      <c r="Q61" s="717" t="str">
        <f>IF(入力シート!$M$23="","",入力シート!$M$23)</f>
        <v/>
      </c>
      <c r="R61" s="717"/>
      <c r="S61" s="717"/>
      <c r="T61" s="717"/>
      <c r="U61" s="717"/>
      <c r="V61" s="717"/>
      <c r="W61" s="717"/>
      <c r="X61" s="717"/>
      <c r="Y61" s="426"/>
      <c r="Z61" s="727" t="str">
        <f>IF(入力シート!$M$24="","",入力シート!$M$24)</f>
        <v/>
      </c>
      <c r="AA61" s="727"/>
      <c r="AB61" s="727"/>
      <c r="AC61" s="727"/>
      <c r="AD61" s="727"/>
      <c r="AE61" s="727"/>
      <c r="AF61" s="727"/>
      <c r="AG61" s="727"/>
      <c r="AH61" s="727"/>
      <c r="AI61" s="727"/>
      <c r="AJ61" s="727"/>
      <c r="AK61" s="727"/>
      <c r="AL61" s="722" t="s">
        <v>223</v>
      </c>
      <c r="AM61" s="722"/>
      <c r="AN61" s="722"/>
      <c r="AO61" s="722"/>
      <c r="AP61" s="35"/>
      <c r="AQ61" s="35"/>
      <c r="AR61" s="35"/>
      <c r="AS61" s="417" t="s">
        <v>291</v>
      </c>
    </row>
    <row r="63" spans="2:45" ht="18" customHeight="1">
      <c r="B63" s="716"/>
      <c r="C63" s="716"/>
      <c r="D63" s="716"/>
      <c r="E63" s="716"/>
      <c r="F63" s="716"/>
      <c r="G63" s="716"/>
      <c r="H63" s="716"/>
      <c r="I63" s="716"/>
      <c r="J63" s="716"/>
      <c r="K63" s="716"/>
      <c r="L63" s="716"/>
      <c r="M63" s="716"/>
      <c r="N63" s="716"/>
      <c r="O63" s="716"/>
      <c r="P63" s="716"/>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6"/>
      <c r="AQ63" s="716"/>
      <c r="AR63" s="716"/>
    </row>
  </sheetData>
  <sheetProtection selectLockedCells="1"/>
  <mergeCells count="17">
    <mergeCell ref="Z61:AK61"/>
    <mergeCell ref="B63:AR63"/>
    <mergeCell ref="Q61:X61"/>
    <mergeCell ref="B4:AR4"/>
    <mergeCell ref="B8:AR10"/>
    <mergeCell ref="B11:AR11"/>
    <mergeCell ref="K60:P60"/>
    <mergeCell ref="K61:O61"/>
    <mergeCell ref="AL61:AO61"/>
    <mergeCell ref="Q60:AO60"/>
    <mergeCell ref="AK58:AL58"/>
    <mergeCell ref="AN58:AO58"/>
    <mergeCell ref="D14:AR14"/>
    <mergeCell ref="B56:AR56"/>
    <mergeCell ref="AF58:AI58"/>
    <mergeCell ref="AL5:AM5"/>
    <mergeCell ref="AO5:AP5"/>
  </mergeCells>
  <phoneticPr fontId="3"/>
  <conditionalFormatting sqref="B5:AK5 AQ5:AS5 AN5 B57:AC59 AS4 B67:AS1048576 B64:AR66 B62:AR62 AR57:AS57 AR58:AR59 AS61 B6:AS56">
    <cfRule type="expression" priority="17">
      <formula>CELL("protect",B4)=0</formula>
    </cfRule>
  </conditionalFormatting>
  <conditionalFormatting sqref="B60:P61 AL61:AR61 AP60:AR60">
    <cfRule type="expression" priority="15">
      <formula>CELL("protect",B60)=0</formula>
    </cfRule>
  </conditionalFormatting>
  <conditionalFormatting sqref="B4">
    <cfRule type="expression" priority="16">
      <formula>CELL("protect",B4)=0</formula>
    </cfRule>
  </conditionalFormatting>
  <dataValidations count="2">
    <dataValidation imeMode="disabled" allowBlank="1" showInputMessage="1" showErrorMessage="1" sqref="AK58:AL58 AF58:AI58 AN58:AO58" xr:uid="{00000000-0002-0000-0300-000000000000}"/>
    <dataValidation imeMode="hiragana" allowBlank="1" showInputMessage="1" showErrorMessage="1" sqref="Q60" xr:uid="{00000000-0002-0000-0300-000001000000}"/>
  </dataValidations>
  <pageMargins left="0.78740157480314965" right="0.23622047244094491" top="0.39370078740157483" bottom="0.39370078740157483" header="0.39370078740157483" footer="0.11811023622047245"/>
  <pageSetup paperSize="9" scale="65" fitToHeight="0" orientation="portrait" cellComments="asDisplayed" r:id="rId1"/>
  <headerFooter scaleWithDoc="0">
    <oddFooter>&amp;R&amp;"ＭＳ Ｐ明朝,標準"&amp;8&amp;K01+031R2低中層ZEH-M</oddFooter>
  </headerFooter>
  <ignoredErrors>
    <ignoredError sqref="B13:B53" numberStoredAsText="1"/>
    <ignoredError sqref="AF58:AO58"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326C3-FFB5-4EF0-A07F-4CB50E6E1D5E}">
  <sheetPr>
    <pageSetUpPr fitToPage="1"/>
  </sheetPr>
  <dimension ref="A1:AK73"/>
  <sheetViews>
    <sheetView showGridLines="0" view="pageBreakPreview" zoomScale="85" zoomScaleNormal="90" zoomScaleSheetLayoutView="85" workbookViewId="0">
      <selection activeCell="G9" sqref="G9:AG9"/>
    </sheetView>
  </sheetViews>
  <sheetFormatPr defaultColWidth="2.875" defaultRowHeight="16.5" customHeight="1"/>
  <cols>
    <col min="1" max="1" width="1.625" style="1" customWidth="1"/>
    <col min="2" max="5" width="2.875" style="1"/>
    <col min="6" max="6" width="11.25" style="1" customWidth="1"/>
    <col min="7" max="10" width="2.875" style="1"/>
    <col min="11" max="11" width="2.875" style="1" customWidth="1"/>
    <col min="12" max="25" width="2.875" style="1"/>
    <col min="26" max="26" width="2.875" style="244"/>
    <col min="27" max="33" width="2.875" style="1"/>
    <col min="34" max="34" width="1.125" style="1" customWidth="1"/>
    <col min="35" max="35" width="2.875" style="233"/>
    <col min="36" max="36" width="2.875" style="1"/>
    <col min="37" max="37" width="2.875" style="334"/>
    <col min="38" max="16384" width="2.875" style="1"/>
  </cols>
  <sheetData>
    <row r="1" spans="1:36" s="23" customFormat="1" ht="15.75" customHeight="1">
      <c r="B1" s="333" t="s">
        <v>292</v>
      </c>
      <c r="C1" s="198"/>
      <c r="D1" s="198"/>
      <c r="E1" s="198"/>
      <c r="AB1" s="199"/>
      <c r="AI1" s="231"/>
    </row>
    <row r="2" spans="1:36" s="144" customFormat="1" ht="27.75" customHeight="1">
      <c r="B2" s="333" t="s">
        <v>312</v>
      </c>
      <c r="C2" s="143"/>
      <c r="D2" s="143"/>
      <c r="E2" s="143"/>
      <c r="AB2" s="141"/>
      <c r="AI2" s="231"/>
    </row>
    <row r="3" spans="1:36" ht="21" customHeight="1">
      <c r="A3" s="764" t="s">
        <v>246</v>
      </c>
      <c r="B3" s="764"/>
      <c r="C3" s="764"/>
      <c r="D3" s="764"/>
      <c r="E3" s="764"/>
      <c r="F3" s="764"/>
      <c r="G3" s="764"/>
      <c r="H3" s="764"/>
      <c r="I3" s="764"/>
      <c r="J3" s="764"/>
      <c r="K3" s="764"/>
      <c r="L3" s="764"/>
      <c r="M3" s="764"/>
      <c r="N3" s="764"/>
      <c r="O3" s="764"/>
      <c r="P3" s="764"/>
      <c r="Q3" s="764"/>
      <c r="R3" s="764"/>
      <c r="S3" s="764"/>
      <c r="T3" s="764"/>
      <c r="U3" s="764"/>
      <c r="V3" s="764"/>
      <c r="W3" s="764"/>
      <c r="X3" s="764"/>
      <c r="Y3" s="764"/>
      <c r="Z3" s="764"/>
      <c r="AA3" s="764"/>
      <c r="AB3" s="764"/>
      <c r="AC3" s="764"/>
      <c r="AD3" s="764"/>
      <c r="AE3" s="764"/>
      <c r="AF3" s="764"/>
      <c r="AG3" s="764"/>
      <c r="AH3" s="764"/>
      <c r="AI3" s="232"/>
      <c r="AJ3" s="335"/>
    </row>
    <row r="4" spans="1:36" ht="16.5" customHeight="1">
      <c r="B4" s="336" t="s">
        <v>0</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J4" s="336"/>
    </row>
    <row r="5" spans="1:36" ht="6.75" customHeight="1">
      <c r="B5" s="247"/>
      <c r="C5" s="247"/>
      <c r="D5" s="247"/>
      <c r="E5" s="247"/>
      <c r="F5" s="247"/>
      <c r="G5" s="247"/>
      <c r="H5" s="337"/>
      <c r="I5" s="337"/>
      <c r="J5" s="247"/>
      <c r="K5" s="247"/>
      <c r="Z5" s="1"/>
    </row>
    <row r="6" spans="1:36" ht="16.5" customHeight="1">
      <c r="B6" s="338" t="s">
        <v>307</v>
      </c>
      <c r="C6" s="338"/>
      <c r="D6" s="247"/>
      <c r="E6" s="247"/>
      <c r="F6" s="247"/>
      <c r="G6" s="247"/>
      <c r="H6" s="337"/>
      <c r="I6" s="337"/>
      <c r="J6" s="247"/>
      <c r="K6" s="247"/>
      <c r="Z6" s="1"/>
    </row>
    <row r="7" spans="1:36" ht="16.5" customHeight="1">
      <c r="B7" s="338" t="s">
        <v>585</v>
      </c>
      <c r="C7" s="338"/>
      <c r="D7" s="247"/>
      <c r="E7" s="247"/>
      <c r="F7" s="247"/>
      <c r="G7" s="247"/>
      <c r="H7" s="337"/>
      <c r="I7" s="337"/>
      <c r="J7" s="247"/>
      <c r="K7" s="247"/>
      <c r="Z7" s="1"/>
    </row>
    <row r="8" spans="1:36" ht="19.5" customHeight="1">
      <c r="B8" s="742" t="s">
        <v>1</v>
      </c>
      <c r="C8" s="743"/>
      <c r="D8" s="743"/>
      <c r="E8" s="743"/>
      <c r="F8" s="744"/>
      <c r="G8" s="745" t="str">
        <f>IF(入力シート!M22="","",入力シート!M22)</f>
        <v/>
      </c>
      <c r="H8" s="746"/>
      <c r="I8" s="746"/>
      <c r="J8" s="746"/>
      <c r="K8" s="746"/>
      <c r="L8" s="746"/>
      <c r="M8" s="746"/>
      <c r="N8" s="746"/>
      <c r="O8" s="746"/>
      <c r="P8" s="746"/>
      <c r="Q8" s="746"/>
      <c r="R8" s="746"/>
      <c r="S8" s="746"/>
      <c r="T8" s="746"/>
      <c r="U8" s="746"/>
      <c r="V8" s="746"/>
      <c r="W8" s="746"/>
      <c r="X8" s="746"/>
      <c r="Y8" s="746"/>
      <c r="Z8" s="746"/>
      <c r="AA8" s="746"/>
      <c r="AB8" s="746"/>
      <c r="AC8" s="746"/>
      <c r="AD8" s="746"/>
      <c r="AE8" s="746"/>
      <c r="AF8" s="746"/>
      <c r="AG8" s="747"/>
      <c r="AH8" s="339"/>
    </row>
    <row r="9" spans="1:36" ht="19.5" customHeight="1">
      <c r="B9" s="748" t="s">
        <v>2</v>
      </c>
      <c r="C9" s="749"/>
      <c r="D9" s="749"/>
      <c r="E9" s="749"/>
      <c r="F9" s="750"/>
      <c r="G9" s="751" t="str">
        <f>IF(入力シート!M21="","",入力シート!M21)</f>
        <v/>
      </c>
      <c r="H9" s="752"/>
      <c r="I9" s="752"/>
      <c r="J9" s="752"/>
      <c r="K9" s="752"/>
      <c r="L9" s="752"/>
      <c r="M9" s="752"/>
      <c r="N9" s="752"/>
      <c r="O9" s="752"/>
      <c r="P9" s="752"/>
      <c r="Q9" s="752"/>
      <c r="R9" s="752"/>
      <c r="S9" s="752"/>
      <c r="T9" s="752"/>
      <c r="U9" s="752"/>
      <c r="V9" s="752"/>
      <c r="W9" s="752"/>
      <c r="X9" s="752"/>
      <c r="Y9" s="752"/>
      <c r="Z9" s="752"/>
      <c r="AA9" s="752"/>
      <c r="AB9" s="752"/>
      <c r="AC9" s="752"/>
      <c r="AD9" s="752"/>
      <c r="AE9" s="752"/>
      <c r="AF9" s="752"/>
      <c r="AG9" s="753"/>
      <c r="AH9" s="339"/>
    </row>
    <row r="10" spans="1:36" ht="19.5" customHeight="1">
      <c r="B10" s="739" t="s">
        <v>3</v>
      </c>
      <c r="C10" s="740"/>
      <c r="D10" s="740"/>
      <c r="E10" s="740"/>
      <c r="F10" s="741"/>
      <c r="G10" s="730" t="str">
        <f>IF(入力シート!M30="","",入力シート!M30)</f>
        <v/>
      </c>
      <c r="H10" s="731"/>
      <c r="I10" s="731"/>
      <c r="J10" s="731"/>
      <c r="K10" s="731"/>
      <c r="L10" s="731"/>
      <c r="M10" s="731"/>
      <c r="N10" s="731"/>
      <c r="O10" s="731"/>
      <c r="P10" s="731"/>
      <c r="Q10" s="731"/>
      <c r="R10" s="731"/>
      <c r="S10" s="731"/>
      <c r="T10" s="731"/>
      <c r="U10" s="731"/>
      <c r="V10" s="731"/>
      <c r="W10" s="731"/>
      <c r="X10" s="731"/>
      <c r="Y10" s="731"/>
      <c r="Z10" s="731"/>
      <c r="AA10" s="731"/>
      <c r="AB10" s="731"/>
      <c r="AC10" s="731"/>
      <c r="AD10" s="731"/>
      <c r="AE10" s="731"/>
      <c r="AF10" s="731"/>
      <c r="AG10" s="732"/>
      <c r="AH10" s="340"/>
    </row>
    <row r="11" spans="1:36" ht="19.5" customHeight="1">
      <c r="B11" s="739" t="s">
        <v>4</v>
      </c>
      <c r="C11" s="740"/>
      <c r="D11" s="740"/>
      <c r="E11" s="740"/>
      <c r="F11" s="741"/>
      <c r="G11" s="730" t="str">
        <f>IF(入力シート!M23="","",入力シート!M23)</f>
        <v/>
      </c>
      <c r="H11" s="731"/>
      <c r="I11" s="731"/>
      <c r="J11" s="731"/>
      <c r="K11" s="731"/>
      <c r="L11" s="731"/>
      <c r="M11" s="731"/>
      <c r="N11" s="731"/>
      <c r="O11" s="731"/>
      <c r="P11" s="731"/>
      <c r="Q11" s="731"/>
      <c r="R11" s="731"/>
      <c r="S11" s="731"/>
      <c r="T11" s="731"/>
      <c r="U11" s="731"/>
      <c r="V11" s="731"/>
      <c r="W11" s="731"/>
      <c r="X11" s="731"/>
      <c r="Y11" s="731"/>
      <c r="Z11" s="731"/>
      <c r="AA11" s="731"/>
      <c r="AB11" s="731"/>
      <c r="AC11" s="731"/>
      <c r="AD11" s="731"/>
      <c r="AE11" s="731"/>
      <c r="AF11" s="731"/>
      <c r="AG11" s="732"/>
      <c r="AH11" s="340"/>
    </row>
    <row r="12" spans="1:36" ht="19.5" customHeight="1">
      <c r="B12" s="742" t="s">
        <v>1</v>
      </c>
      <c r="C12" s="743"/>
      <c r="D12" s="743"/>
      <c r="E12" s="743"/>
      <c r="F12" s="744"/>
      <c r="G12" s="765" t="str">
        <f>IF(入力シート!M25="","",入力シート!M25)</f>
        <v/>
      </c>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7"/>
      <c r="AH12" s="341"/>
    </row>
    <row r="13" spans="1:36" ht="20.100000000000001" customHeight="1">
      <c r="B13" s="754" t="s">
        <v>234</v>
      </c>
      <c r="C13" s="755"/>
      <c r="D13" s="755"/>
      <c r="E13" s="755"/>
      <c r="F13" s="756"/>
      <c r="G13" s="757" t="str">
        <f>IF(入力シート!M24="","",入力シート!M24)</f>
        <v/>
      </c>
      <c r="H13" s="758"/>
      <c r="I13" s="758"/>
      <c r="J13" s="758"/>
      <c r="K13" s="758"/>
      <c r="L13" s="758"/>
      <c r="M13" s="758"/>
      <c r="N13" s="758"/>
      <c r="O13" s="758"/>
      <c r="P13" s="758"/>
      <c r="Q13" s="758"/>
      <c r="R13" s="758"/>
      <c r="S13" s="758"/>
      <c r="T13" s="758"/>
      <c r="U13" s="758"/>
      <c r="V13" s="758"/>
      <c r="W13" s="758"/>
      <c r="X13" s="758"/>
      <c r="Y13" s="758"/>
      <c r="Z13" s="758"/>
      <c r="AA13" s="758"/>
      <c r="AB13" s="758"/>
      <c r="AC13" s="758"/>
      <c r="AD13" s="758"/>
      <c r="AE13" s="758"/>
      <c r="AF13" s="758"/>
      <c r="AG13" s="759"/>
      <c r="AH13" s="341"/>
    </row>
    <row r="14" spans="1:36" ht="19.5" customHeight="1">
      <c r="B14" s="760" t="s">
        <v>5</v>
      </c>
      <c r="C14" s="761"/>
      <c r="D14" s="761"/>
      <c r="E14" s="761"/>
      <c r="F14" s="762"/>
      <c r="G14" s="497" t="s">
        <v>6</v>
      </c>
      <c r="H14" s="728" t="str">
        <f>IF(入力シート!M27="","",入力シート!M27)</f>
        <v/>
      </c>
      <c r="I14" s="728"/>
      <c r="J14" s="498" t="s">
        <v>7</v>
      </c>
      <c r="K14" s="728" t="str">
        <f>IF(入力シート!O27="","",入力シート!O27)</f>
        <v/>
      </c>
      <c r="L14" s="729"/>
      <c r="M14" s="499"/>
      <c r="N14" s="500"/>
      <c r="O14" s="500"/>
      <c r="P14" s="500"/>
      <c r="Q14" s="500"/>
      <c r="R14" s="500"/>
      <c r="S14" s="500"/>
      <c r="T14" s="500"/>
      <c r="U14" s="500"/>
      <c r="V14" s="500"/>
      <c r="W14" s="500"/>
      <c r="X14" s="500"/>
      <c r="Y14" s="500"/>
      <c r="Z14" s="500"/>
      <c r="AA14" s="500"/>
      <c r="AB14" s="500"/>
      <c r="AC14" s="500"/>
      <c r="AD14" s="500"/>
      <c r="AE14" s="500"/>
      <c r="AF14" s="500"/>
      <c r="AG14" s="501"/>
      <c r="AH14" s="342"/>
    </row>
    <row r="15" spans="1:36" ht="20.100000000000001" customHeight="1">
      <c r="B15" s="733"/>
      <c r="C15" s="734"/>
      <c r="D15" s="734"/>
      <c r="E15" s="734"/>
      <c r="F15" s="763"/>
      <c r="G15" s="730" t="str">
        <f>IF(入力シート!M28="","",入力シート!M28)</f>
        <v/>
      </c>
      <c r="H15" s="731"/>
      <c r="I15" s="731"/>
      <c r="J15" s="731"/>
      <c r="K15" s="731"/>
      <c r="L15" s="731"/>
      <c r="M15" s="731"/>
      <c r="N15" s="731"/>
      <c r="O15" s="731"/>
      <c r="P15" s="731"/>
      <c r="Q15" s="731"/>
      <c r="R15" s="731"/>
      <c r="S15" s="731"/>
      <c r="T15" s="731"/>
      <c r="U15" s="731"/>
      <c r="V15" s="731"/>
      <c r="W15" s="731"/>
      <c r="X15" s="731"/>
      <c r="Y15" s="731"/>
      <c r="Z15" s="731"/>
      <c r="AA15" s="731"/>
      <c r="AB15" s="731"/>
      <c r="AC15" s="731"/>
      <c r="AD15" s="731"/>
      <c r="AE15" s="731"/>
      <c r="AF15" s="731"/>
      <c r="AG15" s="732"/>
      <c r="AH15" s="340"/>
    </row>
    <row r="16" spans="1:36" ht="20.100000000000001" customHeight="1">
      <c r="B16" s="733" t="s">
        <v>13</v>
      </c>
      <c r="C16" s="734"/>
      <c r="D16" s="734"/>
      <c r="E16" s="734"/>
      <c r="F16" s="735"/>
      <c r="G16" s="736" t="str">
        <f>IF(入力シート!M29="","",入力シート!M29)</f>
        <v/>
      </c>
      <c r="H16" s="737"/>
      <c r="I16" s="502" t="s">
        <v>7</v>
      </c>
      <c r="J16" s="737" t="str">
        <f>IF(入力シート!O29="","",入力シート!O29)</f>
        <v/>
      </c>
      <c r="K16" s="737"/>
      <c r="L16" s="502" t="s">
        <v>7</v>
      </c>
      <c r="M16" s="728" t="str">
        <f>IF(入力シート!R29="","",入力シート!R29)</f>
        <v/>
      </c>
      <c r="N16" s="728"/>
      <c r="O16" s="728"/>
      <c r="P16" s="503"/>
      <c r="Q16" s="504"/>
      <c r="R16" s="504"/>
      <c r="S16" s="504"/>
      <c r="T16" s="504"/>
      <c r="U16" s="504"/>
      <c r="V16" s="504"/>
      <c r="W16" s="504"/>
      <c r="X16" s="504"/>
      <c r="Y16" s="504"/>
      <c r="Z16" s="504"/>
      <c r="AA16" s="504"/>
      <c r="AB16" s="504"/>
      <c r="AC16" s="504"/>
      <c r="AD16" s="504"/>
      <c r="AE16" s="504"/>
      <c r="AF16" s="504"/>
      <c r="AG16" s="505"/>
      <c r="AH16" s="340"/>
    </row>
    <row r="17" spans="2:35" ht="20.100000000000001" customHeight="1">
      <c r="B17" s="733" t="s">
        <v>450</v>
      </c>
      <c r="C17" s="734"/>
      <c r="D17" s="734"/>
      <c r="E17" s="734"/>
      <c r="F17" s="735"/>
      <c r="G17" s="738" t="str">
        <f>IF(入力シート!M31="","",入力シート!M31)</f>
        <v/>
      </c>
      <c r="H17" s="738"/>
      <c r="I17" s="738"/>
      <c r="J17" s="738"/>
      <c r="K17" s="738"/>
      <c r="L17" s="738"/>
      <c r="M17" s="738"/>
      <c r="N17" s="738"/>
      <c r="O17" s="738"/>
      <c r="P17" s="738"/>
      <c r="Q17" s="738"/>
      <c r="R17" s="738"/>
      <c r="S17" s="738"/>
      <c r="T17" s="738"/>
      <c r="U17" s="738"/>
      <c r="V17" s="738"/>
      <c r="W17" s="738"/>
      <c r="X17" s="738"/>
      <c r="Y17" s="738"/>
      <c r="Z17" s="738"/>
      <c r="AA17" s="738"/>
      <c r="AB17" s="738"/>
      <c r="AC17" s="738"/>
      <c r="AD17" s="738"/>
      <c r="AE17" s="738"/>
      <c r="AF17" s="738"/>
      <c r="AG17" s="738"/>
      <c r="AH17" s="343"/>
    </row>
    <row r="18" spans="2:35" ht="16.5" customHeight="1">
      <c r="B18" s="338" t="s">
        <v>586</v>
      </c>
      <c r="C18" s="338"/>
      <c r="D18" s="247"/>
      <c r="E18" s="247"/>
      <c r="F18" s="247"/>
      <c r="G18" s="247"/>
      <c r="H18" s="337"/>
      <c r="I18" s="337"/>
      <c r="J18" s="247"/>
      <c r="K18" s="247"/>
      <c r="Z18" s="1"/>
    </row>
    <row r="19" spans="2:35" ht="19.5" customHeight="1">
      <c r="B19" s="742" t="s">
        <v>1</v>
      </c>
      <c r="C19" s="743"/>
      <c r="D19" s="743"/>
      <c r="E19" s="743"/>
      <c r="F19" s="744"/>
      <c r="G19" s="745" t="str">
        <f>IF(入力シート!M34="","",入力シート!M34)</f>
        <v/>
      </c>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7"/>
      <c r="AH19" s="339"/>
      <c r="AI19" s="233" t="s">
        <v>650</v>
      </c>
    </row>
    <row r="20" spans="2:35" ht="19.5" customHeight="1">
      <c r="B20" s="748" t="s">
        <v>2</v>
      </c>
      <c r="C20" s="749"/>
      <c r="D20" s="749"/>
      <c r="E20" s="749"/>
      <c r="F20" s="750"/>
      <c r="G20" s="751" t="str">
        <f>IF(入力シート!M33="","",入力シート!M33)</f>
        <v/>
      </c>
      <c r="H20" s="752"/>
      <c r="I20" s="752"/>
      <c r="J20" s="752"/>
      <c r="K20" s="752"/>
      <c r="L20" s="752"/>
      <c r="M20" s="752"/>
      <c r="N20" s="752"/>
      <c r="O20" s="752"/>
      <c r="P20" s="752"/>
      <c r="Q20" s="752"/>
      <c r="R20" s="752"/>
      <c r="S20" s="752"/>
      <c r="T20" s="752"/>
      <c r="U20" s="752"/>
      <c r="V20" s="752"/>
      <c r="W20" s="752"/>
      <c r="X20" s="752"/>
      <c r="Y20" s="752"/>
      <c r="Z20" s="752"/>
      <c r="AA20" s="752"/>
      <c r="AB20" s="752"/>
      <c r="AC20" s="752"/>
      <c r="AD20" s="752"/>
      <c r="AE20" s="752"/>
      <c r="AF20" s="752"/>
      <c r="AG20" s="753"/>
      <c r="AH20" s="339"/>
    </row>
    <row r="21" spans="2:35" ht="19.5" customHeight="1">
      <c r="B21" s="739" t="s">
        <v>3</v>
      </c>
      <c r="C21" s="740"/>
      <c r="D21" s="740"/>
      <c r="E21" s="740"/>
      <c r="F21" s="741"/>
      <c r="G21" s="730" t="str">
        <f>IF(入力シート!M42="","",入力シート!M42)</f>
        <v/>
      </c>
      <c r="H21" s="731"/>
      <c r="I21" s="731"/>
      <c r="J21" s="731"/>
      <c r="K21" s="731"/>
      <c r="L21" s="731"/>
      <c r="M21" s="731"/>
      <c r="N21" s="731"/>
      <c r="O21" s="731"/>
      <c r="P21" s="731"/>
      <c r="Q21" s="731"/>
      <c r="R21" s="731"/>
      <c r="S21" s="731"/>
      <c r="T21" s="731"/>
      <c r="U21" s="731"/>
      <c r="V21" s="731"/>
      <c r="W21" s="731"/>
      <c r="X21" s="731"/>
      <c r="Y21" s="731"/>
      <c r="Z21" s="731"/>
      <c r="AA21" s="731"/>
      <c r="AB21" s="731"/>
      <c r="AC21" s="731"/>
      <c r="AD21" s="731"/>
      <c r="AE21" s="731"/>
      <c r="AF21" s="731"/>
      <c r="AG21" s="732"/>
      <c r="AH21" s="340"/>
    </row>
    <row r="22" spans="2:35" ht="19.5" customHeight="1">
      <c r="B22" s="739" t="s">
        <v>4</v>
      </c>
      <c r="C22" s="740"/>
      <c r="D22" s="740"/>
      <c r="E22" s="740"/>
      <c r="F22" s="741"/>
      <c r="G22" s="730" t="str">
        <f>IF(入力シート!M35="","",入力シート!M35)</f>
        <v/>
      </c>
      <c r="H22" s="731"/>
      <c r="I22" s="731"/>
      <c r="J22" s="731"/>
      <c r="K22" s="731"/>
      <c r="L22" s="731"/>
      <c r="M22" s="731"/>
      <c r="N22" s="731"/>
      <c r="O22" s="731"/>
      <c r="P22" s="731"/>
      <c r="Q22" s="731"/>
      <c r="R22" s="731"/>
      <c r="S22" s="731"/>
      <c r="T22" s="731"/>
      <c r="U22" s="731"/>
      <c r="V22" s="731"/>
      <c r="W22" s="731"/>
      <c r="X22" s="731"/>
      <c r="Y22" s="731"/>
      <c r="Z22" s="731"/>
      <c r="AA22" s="731"/>
      <c r="AB22" s="731"/>
      <c r="AC22" s="731"/>
      <c r="AD22" s="731"/>
      <c r="AE22" s="731"/>
      <c r="AF22" s="731"/>
      <c r="AG22" s="732"/>
      <c r="AH22" s="340"/>
    </row>
    <row r="23" spans="2:35" ht="19.5" customHeight="1">
      <c r="B23" s="742" t="s">
        <v>1</v>
      </c>
      <c r="C23" s="743"/>
      <c r="D23" s="743"/>
      <c r="E23" s="743"/>
      <c r="F23" s="744"/>
      <c r="G23" s="765" t="str">
        <f>IF(入力シート!M37="","",入力シート!M37)</f>
        <v/>
      </c>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7"/>
      <c r="AH23" s="341"/>
    </row>
    <row r="24" spans="2:35" ht="20.100000000000001" customHeight="1">
      <c r="B24" s="754" t="s">
        <v>234</v>
      </c>
      <c r="C24" s="755"/>
      <c r="D24" s="755"/>
      <c r="E24" s="755"/>
      <c r="F24" s="756"/>
      <c r="G24" s="757" t="str">
        <f>IF(入力シート!M36="","",入力シート!M36)</f>
        <v/>
      </c>
      <c r="H24" s="758"/>
      <c r="I24" s="758"/>
      <c r="J24" s="758"/>
      <c r="K24" s="758"/>
      <c r="L24" s="758"/>
      <c r="M24" s="758"/>
      <c r="N24" s="758"/>
      <c r="O24" s="758"/>
      <c r="P24" s="758"/>
      <c r="Q24" s="758"/>
      <c r="R24" s="758"/>
      <c r="S24" s="758"/>
      <c r="T24" s="758"/>
      <c r="U24" s="758"/>
      <c r="V24" s="758"/>
      <c r="W24" s="758"/>
      <c r="X24" s="758"/>
      <c r="Y24" s="758"/>
      <c r="Z24" s="758"/>
      <c r="AA24" s="758"/>
      <c r="AB24" s="758"/>
      <c r="AC24" s="758"/>
      <c r="AD24" s="758"/>
      <c r="AE24" s="758"/>
      <c r="AF24" s="758"/>
      <c r="AG24" s="759"/>
      <c r="AH24" s="341"/>
    </row>
    <row r="25" spans="2:35" ht="19.5" customHeight="1">
      <c r="B25" s="760" t="s">
        <v>5</v>
      </c>
      <c r="C25" s="761"/>
      <c r="D25" s="761"/>
      <c r="E25" s="761"/>
      <c r="F25" s="762"/>
      <c r="G25" s="497" t="s">
        <v>6</v>
      </c>
      <c r="H25" s="728" t="str">
        <f>IF(入力シート!M39="","",入力シート!M39)</f>
        <v/>
      </c>
      <c r="I25" s="728"/>
      <c r="J25" s="498" t="s">
        <v>7</v>
      </c>
      <c r="K25" s="728" t="str">
        <f>IF(入力シート!O39="","",入力シート!O39)</f>
        <v/>
      </c>
      <c r="L25" s="729"/>
      <c r="M25" s="499"/>
      <c r="N25" s="500"/>
      <c r="O25" s="500"/>
      <c r="P25" s="500"/>
      <c r="Q25" s="500"/>
      <c r="R25" s="500"/>
      <c r="S25" s="500"/>
      <c r="T25" s="500"/>
      <c r="U25" s="500"/>
      <c r="V25" s="500"/>
      <c r="W25" s="500"/>
      <c r="X25" s="500"/>
      <c r="Y25" s="500"/>
      <c r="Z25" s="500"/>
      <c r="AA25" s="500"/>
      <c r="AB25" s="500"/>
      <c r="AC25" s="500"/>
      <c r="AD25" s="500"/>
      <c r="AE25" s="500"/>
      <c r="AF25" s="500"/>
      <c r="AG25" s="501"/>
      <c r="AH25" s="342"/>
    </row>
    <row r="26" spans="2:35" ht="20.100000000000001" customHeight="1">
      <c r="B26" s="733"/>
      <c r="C26" s="734"/>
      <c r="D26" s="734"/>
      <c r="E26" s="734"/>
      <c r="F26" s="763"/>
      <c r="G26" s="730" t="str">
        <f>IF(入力シート!M40="","",入力シート!M40)</f>
        <v/>
      </c>
      <c r="H26" s="731"/>
      <c r="I26" s="731"/>
      <c r="J26" s="731"/>
      <c r="K26" s="731"/>
      <c r="L26" s="731"/>
      <c r="M26" s="731"/>
      <c r="N26" s="731"/>
      <c r="O26" s="731"/>
      <c r="P26" s="731"/>
      <c r="Q26" s="731"/>
      <c r="R26" s="731"/>
      <c r="S26" s="731"/>
      <c r="T26" s="731"/>
      <c r="U26" s="731"/>
      <c r="V26" s="731"/>
      <c r="W26" s="731"/>
      <c r="X26" s="731"/>
      <c r="Y26" s="731"/>
      <c r="Z26" s="731"/>
      <c r="AA26" s="731"/>
      <c r="AB26" s="731"/>
      <c r="AC26" s="731"/>
      <c r="AD26" s="731"/>
      <c r="AE26" s="731"/>
      <c r="AF26" s="731"/>
      <c r="AG26" s="732"/>
      <c r="AH26" s="340"/>
    </row>
    <row r="27" spans="2:35" ht="20.100000000000001" customHeight="1">
      <c r="B27" s="733" t="s">
        <v>13</v>
      </c>
      <c r="C27" s="734"/>
      <c r="D27" s="734"/>
      <c r="E27" s="734"/>
      <c r="F27" s="735"/>
      <c r="G27" s="736" t="str">
        <f>IF(入力シート!M41="","",入力シート!M41)</f>
        <v/>
      </c>
      <c r="H27" s="737"/>
      <c r="I27" s="502" t="s">
        <v>7</v>
      </c>
      <c r="J27" s="737" t="str">
        <f>IF(入力シート!O41="","",入力シート!O41)</f>
        <v/>
      </c>
      <c r="K27" s="737"/>
      <c r="L27" s="502" t="s">
        <v>7</v>
      </c>
      <c r="M27" s="728" t="str">
        <f>IF(入力シート!R41="","",入力シート!R41)</f>
        <v/>
      </c>
      <c r="N27" s="728"/>
      <c r="O27" s="728"/>
      <c r="P27" s="503"/>
      <c r="Q27" s="504"/>
      <c r="R27" s="504"/>
      <c r="S27" s="504"/>
      <c r="T27" s="504"/>
      <c r="U27" s="504"/>
      <c r="V27" s="504"/>
      <c r="W27" s="504"/>
      <c r="X27" s="504"/>
      <c r="Y27" s="504"/>
      <c r="Z27" s="504"/>
      <c r="AA27" s="504"/>
      <c r="AB27" s="504"/>
      <c r="AC27" s="504"/>
      <c r="AD27" s="504"/>
      <c r="AE27" s="504"/>
      <c r="AF27" s="504"/>
      <c r="AG27" s="505"/>
      <c r="AH27" s="340"/>
    </row>
    <row r="28" spans="2:35" ht="20.100000000000001" customHeight="1">
      <c r="B28" s="733" t="s">
        <v>450</v>
      </c>
      <c r="C28" s="734"/>
      <c r="D28" s="734"/>
      <c r="E28" s="734"/>
      <c r="F28" s="735"/>
      <c r="G28" s="738" t="str">
        <f>IF(入力シート!M43="","",入力シート!M43)</f>
        <v/>
      </c>
      <c r="H28" s="738"/>
      <c r="I28" s="738"/>
      <c r="J28" s="738"/>
      <c r="K28" s="738"/>
      <c r="L28" s="738"/>
      <c r="M28" s="738"/>
      <c r="N28" s="738"/>
      <c r="O28" s="738"/>
      <c r="P28" s="738"/>
      <c r="Q28" s="738"/>
      <c r="R28" s="738"/>
      <c r="S28" s="738"/>
      <c r="T28" s="738"/>
      <c r="U28" s="738"/>
      <c r="V28" s="738"/>
      <c r="W28" s="738"/>
      <c r="X28" s="738"/>
      <c r="Y28" s="738"/>
      <c r="Z28" s="738"/>
      <c r="AA28" s="738"/>
      <c r="AB28" s="738"/>
      <c r="AC28" s="738"/>
      <c r="AD28" s="738"/>
      <c r="AE28" s="738"/>
      <c r="AF28" s="738"/>
      <c r="AG28" s="738"/>
      <c r="AH28" s="343"/>
    </row>
    <row r="29" spans="2:35" ht="6.75" customHeight="1">
      <c r="B29" s="247"/>
      <c r="C29" s="247"/>
      <c r="D29" s="247"/>
      <c r="E29" s="247"/>
      <c r="F29" s="247"/>
      <c r="G29" s="247"/>
      <c r="H29" s="337"/>
      <c r="I29" s="337"/>
      <c r="J29" s="247"/>
      <c r="K29" s="247"/>
      <c r="Z29" s="1"/>
    </row>
    <row r="30" spans="2:35" ht="16.5" customHeight="1">
      <c r="B30" s="344" t="s">
        <v>306</v>
      </c>
      <c r="C30" s="344"/>
      <c r="D30" s="247"/>
      <c r="E30" s="247"/>
      <c r="F30" s="247"/>
      <c r="G30" s="247"/>
      <c r="H30" s="337"/>
      <c r="I30" s="337"/>
      <c r="J30" s="247"/>
      <c r="K30" s="247"/>
      <c r="Z30" s="1"/>
    </row>
    <row r="31" spans="2:35" ht="20.100000000000001" customHeight="1">
      <c r="B31" s="768" t="s">
        <v>469</v>
      </c>
      <c r="C31" s="769"/>
      <c r="D31" s="769"/>
      <c r="E31" s="769"/>
      <c r="F31" s="770"/>
      <c r="G31" s="730" t="str">
        <f>IF(入力シート!M47="","",入力シート!M47)</f>
        <v/>
      </c>
      <c r="H31" s="731"/>
      <c r="I31" s="731"/>
      <c r="J31" s="731"/>
      <c r="K31" s="731"/>
      <c r="L31" s="731"/>
      <c r="M31" s="731"/>
      <c r="N31" s="731"/>
      <c r="O31" s="731"/>
      <c r="P31" s="731"/>
      <c r="Q31" s="731"/>
      <c r="R31" s="731"/>
      <c r="S31" s="731"/>
      <c r="T31" s="731"/>
      <c r="U31" s="731"/>
      <c r="V31" s="731"/>
      <c r="W31" s="731"/>
      <c r="X31" s="731"/>
      <c r="Y31" s="731"/>
      <c r="Z31" s="731"/>
      <c r="AA31" s="731"/>
      <c r="AB31" s="731"/>
      <c r="AC31" s="731"/>
      <c r="AD31" s="731"/>
      <c r="AE31" s="731"/>
      <c r="AF31" s="731"/>
      <c r="AG31" s="732"/>
      <c r="AH31" s="340"/>
    </row>
    <row r="32" spans="2:35" ht="20.100000000000001" customHeight="1">
      <c r="B32" s="768" t="s">
        <v>470</v>
      </c>
      <c r="C32" s="769"/>
      <c r="D32" s="769"/>
      <c r="E32" s="769"/>
      <c r="F32" s="770"/>
      <c r="G32" s="730" t="str">
        <f>IF(入力シート!M48="","",入力シート!M48)</f>
        <v/>
      </c>
      <c r="H32" s="731"/>
      <c r="I32" s="731"/>
      <c r="J32" s="731"/>
      <c r="K32" s="731"/>
      <c r="L32" s="731"/>
      <c r="M32" s="731"/>
      <c r="N32" s="731"/>
      <c r="O32" s="731"/>
      <c r="P32" s="731"/>
      <c r="Q32" s="731"/>
      <c r="R32" s="731"/>
      <c r="S32" s="731"/>
      <c r="T32" s="731"/>
      <c r="U32" s="731"/>
      <c r="V32" s="731"/>
      <c r="W32" s="731"/>
      <c r="X32" s="731"/>
      <c r="Y32" s="731"/>
      <c r="Z32" s="731"/>
      <c r="AA32" s="731"/>
      <c r="AB32" s="731"/>
      <c r="AC32" s="731"/>
      <c r="AD32" s="731"/>
      <c r="AE32" s="731"/>
      <c r="AF32" s="731"/>
      <c r="AG32" s="732"/>
      <c r="AH32" s="340"/>
    </row>
    <row r="33" spans="2:34" ht="6.75" customHeight="1">
      <c r="B33" s="247"/>
      <c r="C33" s="247"/>
      <c r="D33" s="247"/>
      <c r="E33" s="247"/>
      <c r="F33" s="247"/>
      <c r="G33" s="247"/>
      <c r="H33" s="337"/>
      <c r="I33" s="337"/>
      <c r="J33" s="247"/>
      <c r="K33" s="247"/>
      <c r="Z33" s="1"/>
    </row>
    <row r="34" spans="2:34" ht="16.5" customHeight="1">
      <c r="B34" s="344" t="s">
        <v>433</v>
      </c>
      <c r="C34" s="344"/>
      <c r="D34" s="247"/>
      <c r="E34" s="247"/>
      <c r="F34" s="247"/>
      <c r="G34" s="247"/>
      <c r="H34" s="337"/>
      <c r="I34" s="337"/>
      <c r="J34" s="247"/>
      <c r="K34" s="247"/>
      <c r="Z34" s="1"/>
    </row>
    <row r="35" spans="2:34" ht="20.100000000000001" customHeight="1">
      <c r="B35" s="771" t="s">
        <v>10</v>
      </c>
      <c r="C35" s="772"/>
      <c r="D35" s="772"/>
      <c r="E35" s="772"/>
      <c r="F35" s="772"/>
      <c r="G35" s="773" t="str">
        <f>IF(入力シート!M52="","",入力シート!M52)</f>
        <v/>
      </c>
      <c r="H35" s="773"/>
      <c r="I35" s="773"/>
      <c r="J35" s="773"/>
      <c r="K35" s="773"/>
      <c r="L35" s="773"/>
      <c r="M35" s="773"/>
      <c r="N35" s="773"/>
      <c r="O35" s="773"/>
      <c r="P35" s="773"/>
      <c r="Q35" s="773"/>
      <c r="R35" s="773"/>
      <c r="S35" s="773"/>
      <c r="T35" s="773"/>
      <c r="U35" s="773"/>
      <c r="V35" s="773"/>
      <c r="W35" s="773"/>
      <c r="X35" s="773"/>
      <c r="Y35" s="773"/>
      <c r="Z35" s="773"/>
      <c r="AA35" s="773"/>
      <c r="AB35" s="773"/>
      <c r="AC35" s="773"/>
      <c r="AD35" s="773"/>
      <c r="AE35" s="773"/>
      <c r="AF35" s="773"/>
      <c r="AG35" s="773"/>
      <c r="AH35" s="339"/>
    </row>
    <row r="36" spans="2:34" ht="20.100000000000001" customHeight="1">
      <c r="B36" s="774" t="s">
        <v>11</v>
      </c>
      <c r="C36" s="775"/>
      <c r="D36" s="775"/>
      <c r="E36" s="775"/>
      <c r="F36" s="776"/>
      <c r="G36" s="773" t="str">
        <f>IF(入力シート!M53="","",入力シート!M53)</f>
        <v/>
      </c>
      <c r="H36" s="773"/>
      <c r="I36" s="773"/>
      <c r="J36" s="773"/>
      <c r="K36" s="773"/>
      <c r="L36" s="773"/>
      <c r="M36" s="773"/>
      <c r="N36" s="773"/>
      <c r="O36" s="773"/>
      <c r="P36" s="773"/>
      <c r="Q36" s="773"/>
      <c r="R36" s="773"/>
      <c r="S36" s="773"/>
      <c r="T36" s="773"/>
      <c r="U36" s="773"/>
      <c r="V36" s="773"/>
      <c r="W36" s="773"/>
      <c r="X36" s="773"/>
      <c r="Y36" s="773"/>
      <c r="Z36" s="773"/>
      <c r="AA36" s="773"/>
      <c r="AB36" s="773"/>
      <c r="AC36" s="773"/>
      <c r="AD36" s="773"/>
      <c r="AE36" s="773"/>
      <c r="AF36" s="773"/>
      <c r="AG36" s="773"/>
      <c r="AH36" s="339"/>
    </row>
    <row r="37" spans="2:34" ht="20.100000000000001" customHeight="1">
      <c r="B37" s="742" t="s">
        <v>1</v>
      </c>
      <c r="C37" s="743"/>
      <c r="D37" s="743"/>
      <c r="E37" s="743"/>
      <c r="F37" s="744"/>
      <c r="G37" s="765" t="str">
        <f>IF(入力シート!M55="","",入力シート!M55)</f>
        <v/>
      </c>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7"/>
      <c r="AH37" s="341"/>
    </row>
    <row r="38" spans="2:34" ht="20.100000000000001" customHeight="1">
      <c r="B38" s="754" t="s">
        <v>12</v>
      </c>
      <c r="C38" s="755"/>
      <c r="D38" s="755"/>
      <c r="E38" s="755"/>
      <c r="F38" s="755"/>
      <c r="G38" s="757" t="str">
        <f>IF(入力シート!M54="","",入力シート!M54)</f>
        <v/>
      </c>
      <c r="H38" s="758"/>
      <c r="I38" s="758"/>
      <c r="J38" s="758"/>
      <c r="K38" s="758"/>
      <c r="L38" s="758"/>
      <c r="M38" s="758"/>
      <c r="N38" s="758"/>
      <c r="O38" s="758"/>
      <c r="P38" s="758"/>
      <c r="Q38" s="758"/>
      <c r="R38" s="758"/>
      <c r="S38" s="758"/>
      <c r="T38" s="758"/>
      <c r="U38" s="758"/>
      <c r="V38" s="758"/>
      <c r="W38" s="758"/>
      <c r="X38" s="758"/>
      <c r="Y38" s="758"/>
      <c r="Z38" s="758"/>
      <c r="AA38" s="758"/>
      <c r="AB38" s="758"/>
      <c r="AC38" s="758"/>
      <c r="AD38" s="758"/>
      <c r="AE38" s="758"/>
      <c r="AF38" s="758"/>
      <c r="AG38" s="759"/>
      <c r="AH38" s="341"/>
    </row>
    <row r="39" spans="2:34" ht="20.100000000000001" customHeight="1">
      <c r="B39" s="760" t="s">
        <v>5</v>
      </c>
      <c r="C39" s="761"/>
      <c r="D39" s="761"/>
      <c r="E39" s="761"/>
      <c r="F39" s="762"/>
      <c r="G39" s="497" t="s">
        <v>6</v>
      </c>
      <c r="H39" s="728" t="str">
        <f>IF(入力シート!M56="","",入力シート!M56)</f>
        <v/>
      </c>
      <c r="I39" s="728"/>
      <c r="J39" s="498" t="s">
        <v>7</v>
      </c>
      <c r="K39" s="728" t="str">
        <f>IF(入力シート!O56="","",入力シート!O56)</f>
        <v/>
      </c>
      <c r="L39" s="728"/>
      <c r="M39" s="499"/>
      <c r="N39" s="500"/>
      <c r="O39" s="500"/>
      <c r="P39" s="500"/>
      <c r="Q39" s="500"/>
      <c r="R39" s="500"/>
      <c r="S39" s="500"/>
      <c r="T39" s="500"/>
      <c r="U39" s="500"/>
      <c r="V39" s="500"/>
      <c r="W39" s="500"/>
      <c r="X39" s="500"/>
      <c r="Y39" s="500"/>
      <c r="Z39" s="500"/>
      <c r="AA39" s="500"/>
      <c r="AB39" s="500"/>
      <c r="AC39" s="500"/>
      <c r="AD39" s="500"/>
      <c r="AE39" s="500"/>
      <c r="AF39" s="500"/>
      <c r="AG39" s="501"/>
      <c r="AH39" s="342"/>
    </row>
    <row r="40" spans="2:34" ht="20.100000000000001" customHeight="1">
      <c r="B40" s="733"/>
      <c r="C40" s="734"/>
      <c r="D40" s="734"/>
      <c r="E40" s="734"/>
      <c r="F40" s="763"/>
      <c r="G40" s="730" t="str">
        <f>IF(入力シート!M57="","",入力シート!M57)</f>
        <v/>
      </c>
      <c r="H40" s="731"/>
      <c r="I40" s="731"/>
      <c r="J40" s="731"/>
      <c r="K40" s="731"/>
      <c r="L40" s="731"/>
      <c r="M40" s="731"/>
      <c r="N40" s="731"/>
      <c r="O40" s="731"/>
      <c r="P40" s="731"/>
      <c r="Q40" s="731"/>
      <c r="R40" s="731"/>
      <c r="S40" s="731"/>
      <c r="T40" s="731"/>
      <c r="U40" s="731"/>
      <c r="V40" s="731"/>
      <c r="W40" s="731"/>
      <c r="X40" s="731"/>
      <c r="Y40" s="731"/>
      <c r="Z40" s="731"/>
      <c r="AA40" s="731"/>
      <c r="AB40" s="731"/>
      <c r="AC40" s="731"/>
      <c r="AD40" s="731"/>
      <c r="AE40" s="731"/>
      <c r="AF40" s="731"/>
      <c r="AG40" s="732"/>
      <c r="AH40" s="340"/>
    </row>
    <row r="41" spans="2:34" ht="20.100000000000001" customHeight="1">
      <c r="B41" s="733" t="s">
        <v>13</v>
      </c>
      <c r="C41" s="734"/>
      <c r="D41" s="734"/>
      <c r="E41" s="734"/>
      <c r="F41" s="735"/>
      <c r="G41" s="736" t="str">
        <f>IF(入力シート!M58="","",入力シート!M58)</f>
        <v/>
      </c>
      <c r="H41" s="737"/>
      <c r="I41" s="502" t="s">
        <v>7</v>
      </c>
      <c r="J41" s="737" t="str">
        <f>IF(入力シート!O58="","",入力シート!O58)</f>
        <v/>
      </c>
      <c r="K41" s="737"/>
      <c r="L41" s="502" t="s">
        <v>7</v>
      </c>
      <c r="M41" s="737" t="str">
        <f>IF(入力シート!R58="","",入力シート!R58)</f>
        <v/>
      </c>
      <c r="N41" s="737"/>
      <c r="O41" s="506"/>
      <c r="P41" s="508"/>
      <c r="Q41" s="778" t="s">
        <v>14</v>
      </c>
      <c r="R41" s="779"/>
      <c r="S41" s="779"/>
      <c r="T41" s="779"/>
      <c r="U41" s="780"/>
      <c r="V41" s="737" t="str">
        <f>IF(入力シート!M60="","",入力シート!M60)</f>
        <v/>
      </c>
      <c r="W41" s="737"/>
      <c r="X41" s="502" t="s">
        <v>7</v>
      </c>
      <c r="Y41" s="737" t="str">
        <f>IF(入力シート!O60="","",入力シート!O60)</f>
        <v/>
      </c>
      <c r="Z41" s="737"/>
      <c r="AA41" s="502" t="s">
        <v>7</v>
      </c>
      <c r="AB41" s="737" t="str">
        <f>IF(入力シート!R60="","",入力シート!R60)</f>
        <v/>
      </c>
      <c r="AC41" s="737"/>
      <c r="AD41" s="509"/>
      <c r="AE41" s="506"/>
      <c r="AF41" s="506"/>
      <c r="AG41" s="510"/>
      <c r="AH41" s="342"/>
    </row>
    <row r="42" spans="2:34" ht="20.100000000000001" customHeight="1">
      <c r="B42" s="733" t="s">
        <v>15</v>
      </c>
      <c r="C42" s="734"/>
      <c r="D42" s="734"/>
      <c r="E42" s="734"/>
      <c r="F42" s="735"/>
      <c r="G42" s="777" t="str">
        <f>IF(入力シート!M59="","",入力シート!M59)</f>
        <v/>
      </c>
      <c r="H42" s="728"/>
      <c r="I42" s="502" t="s">
        <v>33</v>
      </c>
      <c r="J42" s="728" t="str">
        <f>IF(入力シート!O59="","",入力シート!O59)</f>
        <v/>
      </c>
      <c r="K42" s="728"/>
      <c r="L42" s="502" t="s">
        <v>33</v>
      </c>
      <c r="M42" s="728" t="str">
        <f>IF(入力シート!R59="","",入力シート!R59)</f>
        <v/>
      </c>
      <c r="N42" s="728"/>
      <c r="O42" s="511"/>
      <c r="P42" s="511"/>
      <c r="Q42" s="511"/>
      <c r="R42" s="511"/>
      <c r="S42" s="511"/>
      <c r="T42" s="511"/>
      <c r="U42" s="511"/>
      <c r="V42" s="511"/>
      <c r="W42" s="507"/>
      <c r="X42" s="511"/>
      <c r="Y42" s="511"/>
      <c r="Z42" s="511"/>
      <c r="AA42" s="511"/>
      <c r="AB42" s="511"/>
      <c r="AC42" s="511"/>
      <c r="AD42" s="511"/>
      <c r="AE42" s="511"/>
      <c r="AF42" s="511"/>
      <c r="AG42" s="512"/>
      <c r="AH42" s="342"/>
    </row>
    <row r="43" spans="2:34" ht="20.100000000000001" customHeight="1">
      <c r="B43" s="733" t="s">
        <v>16</v>
      </c>
      <c r="C43" s="734"/>
      <c r="D43" s="734"/>
      <c r="E43" s="734"/>
      <c r="F43" s="735"/>
      <c r="G43" s="738" t="str">
        <f>IF(入力シート!M61="","",入力シート!M61)</f>
        <v/>
      </c>
      <c r="H43" s="738"/>
      <c r="I43" s="738"/>
      <c r="J43" s="738"/>
      <c r="K43" s="738"/>
      <c r="L43" s="738"/>
      <c r="M43" s="738"/>
      <c r="N43" s="738"/>
      <c r="O43" s="738"/>
      <c r="P43" s="738"/>
      <c r="Q43" s="738"/>
      <c r="R43" s="738"/>
      <c r="S43" s="738"/>
      <c r="T43" s="738"/>
      <c r="U43" s="738"/>
      <c r="V43" s="738"/>
      <c r="W43" s="738"/>
      <c r="X43" s="738"/>
      <c r="Y43" s="738"/>
      <c r="Z43" s="738"/>
      <c r="AA43" s="738"/>
      <c r="AB43" s="738"/>
      <c r="AC43" s="738"/>
      <c r="AD43" s="738"/>
      <c r="AE43" s="738"/>
      <c r="AF43" s="738"/>
      <c r="AG43" s="738"/>
      <c r="AH43" s="343"/>
    </row>
    <row r="44" spans="2:34" ht="6.75" customHeight="1">
      <c r="B44" s="247"/>
      <c r="C44" s="247"/>
      <c r="D44" s="247"/>
      <c r="E44" s="247"/>
      <c r="F44" s="247"/>
      <c r="G44" s="247"/>
      <c r="H44" s="337"/>
      <c r="I44" s="337"/>
      <c r="J44" s="247"/>
      <c r="K44" s="247"/>
      <c r="Z44" s="1"/>
    </row>
    <row r="45" spans="2:34" ht="16.5" customHeight="1">
      <c r="B45" s="344" t="s">
        <v>445</v>
      </c>
      <c r="C45" s="344"/>
      <c r="D45" s="247"/>
      <c r="E45" s="247"/>
      <c r="F45" s="247"/>
      <c r="G45" s="246"/>
      <c r="H45" s="494"/>
      <c r="I45" s="494"/>
      <c r="J45" s="246"/>
      <c r="K45" s="246"/>
      <c r="Z45" s="1"/>
    </row>
    <row r="46" spans="2:34" ht="20.100000000000001" customHeight="1">
      <c r="B46" s="771" t="s">
        <v>430</v>
      </c>
      <c r="C46" s="772"/>
      <c r="D46" s="772"/>
      <c r="E46" s="772"/>
      <c r="F46" s="772"/>
      <c r="G46" s="773" t="str">
        <f>IF(入力シート!M65="","",入力シート!M65)</f>
        <v/>
      </c>
      <c r="H46" s="773"/>
      <c r="I46" s="773"/>
      <c r="J46" s="773"/>
      <c r="K46" s="773"/>
      <c r="L46" s="773"/>
      <c r="M46" s="773"/>
      <c r="N46" s="773"/>
      <c r="O46" s="773"/>
      <c r="P46" s="773"/>
      <c r="Q46" s="773"/>
      <c r="R46" s="773"/>
      <c r="S46" s="773"/>
      <c r="T46" s="773"/>
      <c r="U46" s="773"/>
      <c r="V46" s="773"/>
      <c r="W46" s="773"/>
      <c r="X46" s="773"/>
      <c r="Y46" s="773"/>
      <c r="Z46" s="773"/>
      <c r="AA46" s="773"/>
      <c r="AB46" s="773"/>
      <c r="AC46" s="773"/>
      <c r="AD46" s="773"/>
      <c r="AE46" s="773"/>
      <c r="AF46" s="773"/>
      <c r="AG46" s="773"/>
      <c r="AH46" s="339"/>
    </row>
    <row r="47" spans="2:34" ht="20.100000000000001" customHeight="1">
      <c r="B47" s="771" t="s">
        <v>10</v>
      </c>
      <c r="C47" s="772"/>
      <c r="D47" s="772"/>
      <c r="E47" s="772"/>
      <c r="F47" s="772"/>
      <c r="G47" s="773" t="str">
        <f>IF(入力シート!M66="","",入力シート!M66)</f>
        <v/>
      </c>
      <c r="H47" s="773"/>
      <c r="I47" s="773"/>
      <c r="J47" s="773"/>
      <c r="K47" s="773"/>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339"/>
    </row>
    <row r="48" spans="2:34" ht="20.100000000000001" customHeight="1">
      <c r="B48" s="774" t="s">
        <v>11</v>
      </c>
      <c r="C48" s="775"/>
      <c r="D48" s="775"/>
      <c r="E48" s="775"/>
      <c r="F48" s="776"/>
      <c r="G48" s="773" t="str">
        <f>IF(入力シート!M67="","",入力シート!M67)</f>
        <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339"/>
    </row>
    <row r="49" spans="2:34" ht="20.100000000000001" customHeight="1">
      <c r="B49" s="742" t="s">
        <v>1</v>
      </c>
      <c r="C49" s="743"/>
      <c r="D49" s="743"/>
      <c r="E49" s="743"/>
      <c r="F49" s="744"/>
      <c r="G49" s="773" t="str">
        <f>IF(入力シート!M69="","",入力シート!M69)</f>
        <v/>
      </c>
      <c r="H49" s="773"/>
      <c r="I49" s="773"/>
      <c r="J49" s="773"/>
      <c r="K49" s="773"/>
      <c r="L49" s="773"/>
      <c r="M49" s="773"/>
      <c r="N49" s="773"/>
      <c r="O49" s="773"/>
      <c r="P49" s="773"/>
      <c r="Q49" s="773"/>
      <c r="R49" s="773"/>
      <c r="S49" s="773"/>
      <c r="T49" s="773"/>
      <c r="U49" s="773"/>
      <c r="V49" s="773"/>
      <c r="W49" s="773"/>
      <c r="X49" s="773"/>
      <c r="Y49" s="773"/>
      <c r="Z49" s="773"/>
      <c r="AA49" s="773"/>
      <c r="AB49" s="773"/>
      <c r="AC49" s="773"/>
      <c r="AD49" s="773"/>
      <c r="AE49" s="773"/>
      <c r="AF49" s="773"/>
      <c r="AG49" s="773"/>
      <c r="AH49" s="341"/>
    </row>
    <row r="50" spans="2:34" ht="20.100000000000001" customHeight="1">
      <c r="B50" s="754" t="s">
        <v>12</v>
      </c>
      <c r="C50" s="755"/>
      <c r="D50" s="755"/>
      <c r="E50" s="755"/>
      <c r="F50" s="755"/>
      <c r="G50" s="773" t="str">
        <f>IF(入力シート!M68="","",入力シート!M68)</f>
        <v/>
      </c>
      <c r="H50" s="773"/>
      <c r="I50" s="773"/>
      <c r="J50" s="773"/>
      <c r="K50" s="773"/>
      <c r="L50" s="773"/>
      <c r="M50" s="773"/>
      <c r="N50" s="773"/>
      <c r="O50" s="773"/>
      <c r="P50" s="773"/>
      <c r="Q50" s="773"/>
      <c r="R50" s="773"/>
      <c r="S50" s="773"/>
      <c r="T50" s="773"/>
      <c r="U50" s="773"/>
      <c r="V50" s="773"/>
      <c r="W50" s="773"/>
      <c r="X50" s="773"/>
      <c r="Y50" s="773"/>
      <c r="Z50" s="773"/>
      <c r="AA50" s="773"/>
      <c r="AB50" s="773"/>
      <c r="AC50" s="773"/>
      <c r="AD50" s="773"/>
      <c r="AE50" s="773"/>
      <c r="AF50" s="773"/>
      <c r="AG50" s="773"/>
      <c r="AH50" s="341"/>
    </row>
    <row r="51" spans="2:34" ht="20.100000000000001" customHeight="1">
      <c r="B51" s="760" t="s">
        <v>5</v>
      </c>
      <c r="C51" s="761"/>
      <c r="D51" s="761"/>
      <c r="E51" s="761"/>
      <c r="F51" s="762"/>
      <c r="G51" s="497" t="s">
        <v>6</v>
      </c>
      <c r="H51" s="728" t="str">
        <f>IF(入力シート!M70="","",入力シート!M70)</f>
        <v/>
      </c>
      <c r="I51" s="728"/>
      <c r="J51" s="498" t="s">
        <v>7</v>
      </c>
      <c r="K51" s="728" t="str">
        <f>IF(入力シート!O70="","",入力シート!O70)</f>
        <v/>
      </c>
      <c r="L51" s="728"/>
      <c r="M51" s="499"/>
      <c r="N51" s="500"/>
      <c r="O51" s="500"/>
      <c r="P51" s="500"/>
      <c r="Q51" s="500"/>
      <c r="R51" s="500"/>
      <c r="S51" s="500"/>
      <c r="T51" s="500"/>
      <c r="U51" s="500"/>
      <c r="V51" s="500"/>
      <c r="W51" s="500"/>
      <c r="X51" s="500"/>
      <c r="Y51" s="500"/>
      <c r="Z51" s="500"/>
      <c r="AA51" s="500"/>
      <c r="AB51" s="500"/>
      <c r="AC51" s="500"/>
      <c r="AD51" s="500"/>
      <c r="AE51" s="500"/>
      <c r="AF51" s="500"/>
      <c r="AG51" s="501"/>
      <c r="AH51" s="342"/>
    </row>
    <row r="52" spans="2:34" ht="20.100000000000001" customHeight="1">
      <c r="B52" s="733"/>
      <c r="C52" s="734"/>
      <c r="D52" s="734"/>
      <c r="E52" s="734"/>
      <c r="F52" s="763"/>
      <c r="G52" s="730" t="str">
        <f>IF(入力シート!M71="","",入力シート!M71)</f>
        <v/>
      </c>
      <c r="H52" s="731"/>
      <c r="I52" s="731"/>
      <c r="J52" s="731"/>
      <c r="K52" s="731"/>
      <c r="L52" s="731"/>
      <c r="M52" s="731"/>
      <c r="N52" s="731"/>
      <c r="O52" s="731"/>
      <c r="P52" s="731"/>
      <c r="Q52" s="731"/>
      <c r="R52" s="731"/>
      <c r="S52" s="731"/>
      <c r="T52" s="731"/>
      <c r="U52" s="731"/>
      <c r="V52" s="731"/>
      <c r="W52" s="731"/>
      <c r="X52" s="731"/>
      <c r="Y52" s="731"/>
      <c r="Z52" s="731"/>
      <c r="AA52" s="731"/>
      <c r="AB52" s="731"/>
      <c r="AC52" s="731"/>
      <c r="AD52" s="731"/>
      <c r="AE52" s="731"/>
      <c r="AF52" s="731"/>
      <c r="AG52" s="732"/>
      <c r="AH52" s="340"/>
    </row>
    <row r="53" spans="2:34" ht="20.100000000000001" customHeight="1">
      <c r="B53" s="733" t="s">
        <v>13</v>
      </c>
      <c r="C53" s="734"/>
      <c r="D53" s="734"/>
      <c r="E53" s="734"/>
      <c r="F53" s="735"/>
      <c r="G53" s="736" t="str">
        <f>IF(入力シート!M72="","",入力シート!M72)</f>
        <v/>
      </c>
      <c r="H53" s="737"/>
      <c r="I53" s="502" t="s">
        <v>7</v>
      </c>
      <c r="J53" s="737" t="str">
        <f>IF(入力シート!O72="","",入力シート!O72)</f>
        <v/>
      </c>
      <c r="K53" s="737"/>
      <c r="L53" s="502" t="s">
        <v>7</v>
      </c>
      <c r="M53" s="737" t="str">
        <f>IF(入力シート!R72="","",入力シート!R72)</f>
        <v/>
      </c>
      <c r="N53" s="737"/>
      <c r="O53" s="506"/>
      <c r="P53" s="508"/>
      <c r="Q53" s="778" t="s">
        <v>14</v>
      </c>
      <c r="R53" s="779"/>
      <c r="S53" s="779"/>
      <c r="T53" s="779"/>
      <c r="U53" s="780"/>
      <c r="V53" s="737" t="str">
        <f>IF(入力シート!M74="","",入力シート!M74)</f>
        <v/>
      </c>
      <c r="W53" s="737"/>
      <c r="X53" s="502" t="s">
        <v>7</v>
      </c>
      <c r="Y53" s="737" t="str">
        <f>IF(入力シート!O74="","",入力シート!O74)</f>
        <v/>
      </c>
      <c r="Z53" s="737"/>
      <c r="AA53" s="502" t="s">
        <v>7</v>
      </c>
      <c r="AB53" s="737" t="str">
        <f>IF(入力シート!R74="","",入力シート!R74)</f>
        <v/>
      </c>
      <c r="AC53" s="737"/>
      <c r="AD53" s="509"/>
      <c r="AE53" s="506"/>
      <c r="AF53" s="506"/>
      <c r="AG53" s="510"/>
      <c r="AH53" s="342"/>
    </row>
    <row r="54" spans="2:34" ht="20.100000000000001" customHeight="1">
      <c r="B54" s="733" t="s">
        <v>15</v>
      </c>
      <c r="C54" s="734"/>
      <c r="D54" s="734"/>
      <c r="E54" s="734"/>
      <c r="F54" s="735"/>
      <c r="G54" s="777" t="str">
        <f>IF(入力シート!M73="","",入力シート!M73)</f>
        <v/>
      </c>
      <c r="H54" s="728"/>
      <c r="I54" s="502" t="s">
        <v>33</v>
      </c>
      <c r="J54" s="728" t="str">
        <f>IF(入力シート!O73="","",入力シート!O73)</f>
        <v/>
      </c>
      <c r="K54" s="728"/>
      <c r="L54" s="502" t="s">
        <v>33</v>
      </c>
      <c r="M54" s="728" t="str">
        <f>IF(入力シート!R73="","",入力シート!R73)</f>
        <v/>
      </c>
      <c r="N54" s="728"/>
      <c r="O54" s="511"/>
      <c r="P54" s="511"/>
      <c r="Q54" s="511"/>
      <c r="R54" s="511"/>
      <c r="S54" s="511"/>
      <c r="T54" s="511"/>
      <c r="U54" s="511"/>
      <c r="V54" s="511"/>
      <c r="W54" s="507"/>
      <c r="X54" s="511"/>
      <c r="Y54" s="511"/>
      <c r="Z54" s="511"/>
      <c r="AA54" s="511"/>
      <c r="AB54" s="511"/>
      <c r="AC54" s="511"/>
      <c r="AD54" s="511"/>
      <c r="AE54" s="511"/>
      <c r="AF54" s="511"/>
      <c r="AG54" s="512"/>
      <c r="AH54" s="342"/>
    </row>
    <row r="55" spans="2:34" ht="20.100000000000001" customHeight="1">
      <c r="B55" s="733" t="s">
        <v>16</v>
      </c>
      <c r="C55" s="734"/>
      <c r="D55" s="734"/>
      <c r="E55" s="734"/>
      <c r="F55" s="735"/>
      <c r="G55" s="738" t="str">
        <f>IF(入力シート!M75="","",入力シート!M75)</f>
        <v/>
      </c>
      <c r="H55" s="738"/>
      <c r="I55" s="738"/>
      <c r="J55" s="738"/>
      <c r="K55" s="738"/>
      <c r="L55" s="738"/>
      <c r="M55" s="738"/>
      <c r="N55" s="738"/>
      <c r="O55" s="738"/>
      <c r="P55" s="738"/>
      <c r="Q55" s="738"/>
      <c r="R55" s="738"/>
      <c r="S55" s="738"/>
      <c r="T55" s="738"/>
      <c r="U55" s="738"/>
      <c r="V55" s="738"/>
      <c r="W55" s="738"/>
      <c r="X55" s="738"/>
      <c r="Y55" s="738"/>
      <c r="Z55" s="738"/>
      <c r="AA55" s="738"/>
      <c r="AB55" s="738"/>
      <c r="AC55" s="738"/>
      <c r="AD55" s="738"/>
      <c r="AE55" s="738"/>
      <c r="AF55" s="738"/>
      <c r="AG55" s="738"/>
      <c r="AH55" s="343"/>
    </row>
    <row r="56" spans="2:34" ht="20.100000000000001" customHeight="1">
      <c r="B56" s="768" t="s">
        <v>469</v>
      </c>
      <c r="C56" s="769"/>
      <c r="D56" s="769"/>
      <c r="E56" s="769"/>
      <c r="F56" s="770"/>
      <c r="G56" s="730" t="str">
        <f>IF(入力シート!M76="","",入力シート!M76)</f>
        <v/>
      </c>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2"/>
      <c r="AH56" s="340"/>
    </row>
    <row r="57" spans="2:34" ht="20.100000000000001" customHeight="1">
      <c r="B57" s="768" t="s">
        <v>470</v>
      </c>
      <c r="C57" s="769"/>
      <c r="D57" s="769"/>
      <c r="E57" s="769"/>
      <c r="F57" s="770"/>
      <c r="G57" s="730" t="str">
        <f>IF(入力シート!M77="","",入力シート!M77)</f>
        <v/>
      </c>
      <c r="H57" s="731"/>
      <c r="I57" s="731"/>
      <c r="J57" s="731"/>
      <c r="K57" s="731"/>
      <c r="L57" s="731"/>
      <c r="M57" s="731"/>
      <c r="N57" s="731"/>
      <c r="O57" s="731"/>
      <c r="P57" s="731"/>
      <c r="Q57" s="731"/>
      <c r="R57" s="731"/>
      <c r="S57" s="731"/>
      <c r="T57" s="731"/>
      <c r="U57" s="731"/>
      <c r="V57" s="731"/>
      <c r="W57" s="731"/>
      <c r="X57" s="731"/>
      <c r="Y57" s="731"/>
      <c r="Z57" s="731"/>
      <c r="AA57" s="731"/>
      <c r="AB57" s="731"/>
      <c r="AC57" s="731"/>
      <c r="AD57" s="731"/>
      <c r="AE57" s="731"/>
      <c r="AF57" s="731"/>
      <c r="AG57" s="732"/>
      <c r="AH57" s="340"/>
    </row>
    <row r="58" spans="2:34" ht="6.75" customHeight="1">
      <c r="B58" s="247"/>
      <c r="C58" s="247"/>
      <c r="D58" s="247"/>
      <c r="E58" s="247"/>
      <c r="F58" s="247"/>
      <c r="G58" s="247"/>
      <c r="H58" s="337"/>
      <c r="I58" s="337"/>
      <c r="J58" s="247"/>
      <c r="K58" s="247"/>
      <c r="Z58" s="1"/>
    </row>
    <row r="59" spans="2:34" ht="16.5" customHeight="1">
      <c r="B59" s="338" t="s">
        <v>599</v>
      </c>
      <c r="C59" s="247"/>
      <c r="D59" s="345"/>
      <c r="E59" s="345"/>
      <c r="F59" s="345"/>
      <c r="G59" s="345"/>
      <c r="H59" s="345"/>
      <c r="I59" s="345"/>
      <c r="J59" s="345"/>
      <c r="K59" s="345"/>
      <c r="L59" s="345"/>
      <c r="M59" s="345"/>
      <c r="N59" s="345"/>
      <c r="O59" s="345"/>
      <c r="P59" s="345"/>
      <c r="Q59" s="345"/>
      <c r="R59" s="345"/>
      <c r="S59" s="345"/>
      <c r="T59" s="345"/>
      <c r="U59" s="345"/>
      <c r="V59" s="345"/>
      <c r="W59" s="345"/>
      <c r="X59" s="345"/>
      <c r="Y59" s="345"/>
      <c r="Z59" s="1"/>
    </row>
    <row r="60" spans="2:34" ht="20.100000000000001" customHeight="1">
      <c r="B60" s="781" t="s">
        <v>589</v>
      </c>
      <c r="C60" s="782"/>
      <c r="D60" s="782"/>
      <c r="E60" s="782"/>
      <c r="F60" s="783"/>
      <c r="G60" s="787" t="str">
        <f>IF(入力シート!M82="","",入力シート!M82)</f>
        <v/>
      </c>
      <c r="H60" s="788"/>
      <c r="I60" s="788"/>
      <c r="J60" s="788"/>
      <c r="K60" s="513" t="s">
        <v>602</v>
      </c>
      <c r="L60" s="788" t="str">
        <f>IF(入力シート!P82="","",入力シート!P82)</f>
        <v/>
      </c>
      <c r="M60" s="788"/>
      <c r="N60" s="513" t="s">
        <v>603</v>
      </c>
      <c r="O60" s="788" t="str">
        <f>IF(入力シート!R82="","",入力シート!R82)</f>
        <v/>
      </c>
      <c r="P60" s="788"/>
      <c r="Q60" s="513" t="s">
        <v>604</v>
      </c>
      <c r="R60" s="514"/>
      <c r="S60" s="513" t="s">
        <v>601</v>
      </c>
      <c r="T60" s="788" t="str">
        <f>IF(入力シート!M83="","",入力シート!M83)</f>
        <v/>
      </c>
      <c r="U60" s="788"/>
      <c r="V60" s="788"/>
      <c r="W60" s="788"/>
      <c r="X60" s="513" t="s">
        <v>602</v>
      </c>
      <c r="Y60" s="788" t="str">
        <f>IF(入力シート!P83="","",入力シート!P83)</f>
        <v/>
      </c>
      <c r="Z60" s="788"/>
      <c r="AA60" s="513" t="s">
        <v>603</v>
      </c>
      <c r="AB60" s="788" t="str">
        <f>IF(入力シート!R83="","",入力シート!R83)</f>
        <v/>
      </c>
      <c r="AC60" s="788"/>
      <c r="AD60" s="513" t="s">
        <v>604</v>
      </c>
      <c r="AE60" s="514"/>
      <c r="AF60" s="514"/>
      <c r="AG60" s="515"/>
      <c r="AH60" s="346"/>
    </row>
    <row r="61" spans="2:34" ht="20.100000000000001" customHeight="1">
      <c r="B61" s="781" t="s">
        <v>600</v>
      </c>
      <c r="C61" s="782"/>
      <c r="D61" s="782"/>
      <c r="E61" s="782"/>
      <c r="F61" s="783"/>
      <c r="G61" s="789" t="str">
        <f>IF(入力シート!M84="","",入力シート!M84)</f>
        <v/>
      </c>
      <c r="H61" s="789"/>
      <c r="I61" s="789"/>
      <c r="J61" s="789"/>
      <c r="K61" s="789"/>
      <c r="L61" s="789"/>
      <c r="M61" s="789"/>
      <c r="N61" s="789"/>
      <c r="O61" s="789"/>
      <c r="P61" s="789"/>
      <c r="Q61" s="516"/>
      <c r="R61" s="517"/>
      <c r="S61" s="517"/>
      <c r="T61" s="517"/>
      <c r="U61" s="517"/>
      <c r="V61" s="517"/>
      <c r="W61" s="517"/>
      <c r="X61" s="517"/>
      <c r="Y61" s="517"/>
      <c r="Z61" s="517"/>
      <c r="AA61" s="517"/>
      <c r="AB61" s="517"/>
      <c r="AC61" s="517"/>
      <c r="AD61" s="517"/>
      <c r="AE61" s="517"/>
      <c r="AF61" s="517"/>
      <c r="AG61" s="517"/>
      <c r="AH61" s="346"/>
    </row>
    <row r="62" spans="2:34" ht="20.100000000000001" customHeight="1">
      <c r="B62" s="781" t="s">
        <v>593</v>
      </c>
      <c r="C62" s="782"/>
      <c r="D62" s="782"/>
      <c r="E62" s="782"/>
      <c r="F62" s="783"/>
      <c r="G62" s="789" t="str">
        <f>IF(入力シート!M85="","",入力シート!M85)</f>
        <v/>
      </c>
      <c r="H62" s="789"/>
      <c r="I62" s="789"/>
      <c r="J62" s="789"/>
      <c r="K62" s="789"/>
      <c r="L62" s="789"/>
      <c r="M62" s="789"/>
      <c r="N62" s="789"/>
      <c r="O62" s="789"/>
      <c r="P62" s="789"/>
      <c r="Q62" s="518"/>
      <c r="R62" s="519"/>
      <c r="S62" s="519"/>
      <c r="T62" s="519"/>
      <c r="U62" s="519"/>
      <c r="V62" s="519"/>
      <c r="W62" s="519"/>
      <c r="X62" s="519"/>
      <c r="Y62" s="519"/>
      <c r="Z62" s="519"/>
      <c r="AA62" s="519"/>
      <c r="AB62" s="519"/>
      <c r="AC62" s="519"/>
      <c r="AD62" s="519"/>
      <c r="AE62" s="519"/>
      <c r="AF62" s="519"/>
      <c r="AG62" s="519"/>
      <c r="AH62" s="346"/>
    </row>
    <row r="63" spans="2:34" ht="20.100000000000001" customHeight="1">
      <c r="B63" s="781" t="s">
        <v>594</v>
      </c>
      <c r="C63" s="782"/>
      <c r="D63" s="782"/>
      <c r="E63" s="782"/>
      <c r="F63" s="783"/>
      <c r="G63" s="789" t="str">
        <f>IF(入力シート!M86="","",入力シート!M86)</f>
        <v/>
      </c>
      <c r="H63" s="789"/>
      <c r="I63" s="789"/>
      <c r="J63" s="789"/>
      <c r="K63" s="789"/>
      <c r="L63" s="789"/>
      <c r="M63" s="789"/>
      <c r="N63" s="789"/>
      <c r="O63" s="789"/>
      <c r="P63" s="789"/>
      <c r="Q63" s="518"/>
      <c r="R63" s="519"/>
      <c r="S63" s="519"/>
      <c r="T63" s="519"/>
      <c r="U63" s="519"/>
      <c r="V63" s="519"/>
      <c r="W63" s="519"/>
      <c r="X63" s="519"/>
      <c r="Y63" s="519"/>
      <c r="Z63" s="519"/>
      <c r="AA63" s="519"/>
      <c r="AB63" s="519"/>
      <c r="AC63" s="519"/>
      <c r="AD63" s="519"/>
      <c r="AE63" s="519"/>
      <c r="AF63" s="519"/>
      <c r="AG63" s="519"/>
      <c r="AH63" s="346"/>
    </row>
    <row r="64" spans="2:34" ht="20.100000000000001" customHeight="1">
      <c r="B64" s="781" t="s">
        <v>595</v>
      </c>
      <c r="C64" s="782"/>
      <c r="D64" s="782"/>
      <c r="E64" s="782"/>
      <c r="F64" s="783"/>
      <c r="G64" s="789" t="str">
        <f>IF(入力シート!M87="","",入力シート!M87)</f>
        <v/>
      </c>
      <c r="H64" s="789"/>
      <c r="I64" s="789"/>
      <c r="J64" s="789"/>
      <c r="K64" s="789"/>
      <c r="L64" s="789"/>
      <c r="M64" s="789"/>
      <c r="N64" s="789"/>
      <c r="O64" s="789"/>
      <c r="P64" s="789"/>
      <c r="Q64" s="518"/>
      <c r="R64" s="519"/>
      <c r="S64" s="519"/>
      <c r="T64" s="519"/>
      <c r="U64" s="519"/>
      <c r="V64" s="519"/>
      <c r="W64" s="519"/>
      <c r="X64" s="519"/>
      <c r="Y64" s="519"/>
      <c r="Z64" s="519"/>
      <c r="AA64" s="519"/>
      <c r="AB64" s="519"/>
      <c r="AC64" s="519"/>
      <c r="AD64" s="519"/>
      <c r="AE64" s="519"/>
      <c r="AF64" s="519"/>
      <c r="AG64" s="519"/>
      <c r="AH64" s="346"/>
    </row>
    <row r="65" spans="2:34" ht="20.100000000000001" customHeight="1">
      <c r="B65" s="781" t="s">
        <v>596</v>
      </c>
      <c r="C65" s="782"/>
      <c r="D65" s="782"/>
      <c r="E65" s="782"/>
      <c r="F65" s="783"/>
      <c r="G65" s="789" t="str">
        <f>IF(入力シート!M88="","",入力シート!M88)</f>
        <v/>
      </c>
      <c r="H65" s="789"/>
      <c r="I65" s="789"/>
      <c r="J65" s="789"/>
      <c r="K65" s="789"/>
      <c r="L65" s="789"/>
      <c r="M65" s="789"/>
      <c r="N65" s="789"/>
      <c r="O65" s="789"/>
      <c r="P65" s="789"/>
      <c r="Q65" s="518"/>
      <c r="R65" s="519"/>
      <c r="S65" s="519"/>
      <c r="T65" s="519"/>
      <c r="U65" s="519"/>
      <c r="V65" s="519"/>
      <c r="W65" s="519"/>
      <c r="X65" s="519"/>
      <c r="Y65" s="519"/>
      <c r="Z65" s="519"/>
      <c r="AA65" s="519"/>
      <c r="AB65" s="519"/>
      <c r="AC65" s="519"/>
      <c r="AD65" s="519"/>
      <c r="AE65" s="519"/>
      <c r="AF65" s="519"/>
      <c r="AG65" s="519"/>
      <c r="AH65" s="346"/>
    </row>
    <row r="66" spans="2:34" ht="20.100000000000001" customHeight="1">
      <c r="B66" s="781" t="s">
        <v>597</v>
      </c>
      <c r="C66" s="782"/>
      <c r="D66" s="782"/>
      <c r="E66" s="782"/>
      <c r="F66" s="783"/>
      <c r="G66" s="789" t="str">
        <f>IF(入力シート!M89="","",入力シート!M89)</f>
        <v/>
      </c>
      <c r="H66" s="789"/>
      <c r="I66" s="789"/>
      <c r="J66" s="789"/>
      <c r="K66" s="789"/>
      <c r="L66" s="789"/>
      <c r="M66" s="789"/>
      <c r="N66" s="789"/>
      <c r="O66" s="789"/>
      <c r="P66" s="789"/>
      <c r="Q66" s="518"/>
      <c r="R66" s="519"/>
      <c r="S66" s="519"/>
      <c r="T66" s="519"/>
      <c r="U66" s="519"/>
      <c r="V66" s="519"/>
      <c r="W66" s="519"/>
      <c r="X66" s="519"/>
      <c r="Y66" s="519"/>
      <c r="Z66" s="519"/>
      <c r="AA66" s="519"/>
      <c r="AB66" s="519"/>
      <c r="AC66" s="519"/>
      <c r="AD66" s="519"/>
      <c r="AE66" s="519"/>
      <c r="AF66" s="519"/>
      <c r="AG66" s="519"/>
      <c r="AH66" s="346"/>
    </row>
    <row r="67" spans="2:34" ht="6.75" customHeight="1">
      <c r="B67" s="247"/>
      <c r="C67" s="247"/>
      <c r="D67" s="247"/>
      <c r="E67" s="247"/>
      <c r="F67" s="247"/>
      <c r="G67" s="247"/>
      <c r="H67" s="337"/>
      <c r="I67" s="337"/>
      <c r="J67" s="247"/>
      <c r="K67" s="247"/>
      <c r="Z67" s="1"/>
    </row>
    <row r="68" spans="2:34" ht="16.5" customHeight="1">
      <c r="B68" s="338" t="s">
        <v>434</v>
      </c>
      <c r="C68" s="247"/>
      <c r="D68" s="345"/>
      <c r="E68" s="345"/>
      <c r="F68" s="345"/>
      <c r="G68" s="345"/>
      <c r="H68" s="345"/>
      <c r="I68" s="345"/>
      <c r="J68" s="345"/>
      <c r="K68" s="345"/>
      <c r="L68" s="345"/>
      <c r="M68" s="345"/>
      <c r="N68" s="345"/>
      <c r="O68" s="345"/>
      <c r="P68" s="345"/>
      <c r="Q68" s="345"/>
      <c r="R68" s="345"/>
      <c r="S68" s="345"/>
      <c r="T68" s="345"/>
      <c r="U68" s="345"/>
      <c r="V68" s="345"/>
      <c r="W68" s="345"/>
      <c r="X68" s="345"/>
      <c r="Y68" s="345"/>
      <c r="Z68" s="1"/>
    </row>
    <row r="69" spans="2:34" ht="20.100000000000001" customHeight="1">
      <c r="B69" s="781" t="s">
        <v>17</v>
      </c>
      <c r="C69" s="782"/>
      <c r="D69" s="782"/>
      <c r="E69" s="782"/>
      <c r="F69" s="783"/>
      <c r="G69" s="784" t="str">
        <f>IF(入力シート!M94="","",入力シート!M94)</f>
        <v/>
      </c>
      <c r="H69" s="785"/>
      <c r="I69" s="785"/>
      <c r="J69" s="785"/>
      <c r="K69" s="785"/>
      <c r="L69" s="785"/>
      <c r="M69" s="785"/>
      <c r="N69" s="785"/>
      <c r="O69" s="785"/>
      <c r="P69" s="785"/>
      <c r="Q69" s="785"/>
      <c r="R69" s="785"/>
      <c r="S69" s="785"/>
      <c r="T69" s="785"/>
      <c r="U69" s="785"/>
      <c r="V69" s="785"/>
      <c r="W69" s="785"/>
      <c r="X69" s="785"/>
      <c r="Y69" s="785"/>
      <c r="Z69" s="785"/>
      <c r="AA69" s="785"/>
      <c r="AB69" s="785"/>
      <c r="AC69" s="785"/>
      <c r="AD69" s="785"/>
      <c r="AE69" s="785"/>
      <c r="AF69" s="785"/>
      <c r="AG69" s="786"/>
      <c r="AH69" s="346"/>
    </row>
    <row r="70" spans="2:34" ht="20.100000000000001" customHeight="1">
      <c r="B70" s="781" t="s">
        <v>18</v>
      </c>
      <c r="C70" s="782"/>
      <c r="D70" s="782"/>
      <c r="E70" s="782"/>
      <c r="F70" s="783"/>
      <c r="G70" s="784" t="str">
        <f>IF(入力シート!M95="","",入力シート!M95)</f>
        <v/>
      </c>
      <c r="H70" s="785"/>
      <c r="I70" s="785"/>
      <c r="J70" s="785"/>
      <c r="K70" s="785"/>
      <c r="L70" s="785"/>
      <c r="M70" s="785"/>
      <c r="N70" s="785"/>
      <c r="O70" s="785"/>
      <c r="P70" s="785"/>
      <c r="Q70" s="785"/>
      <c r="R70" s="785"/>
      <c r="S70" s="785"/>
      <c r="T70" s="785"/>
      <c r="U70" s="785"/>
      <c r="V70" s="785"/>
      <c r="W70" s="785"/>
      <c r="X70" s="785"/>
      <c r="Y70" s="785"/>
      <c r="Z70" s="785"/>
      <c r="AA70" s="785"/>
      <c r="AB70" s="785"/>
      <c r="AC70" s="785"/>
      <c r="AD70" s="785"/>
      <c r="AE70" s="785"/>
      <c r="AF70" s="785"/>
      <c r="AG70" s="786"/>
      <c r="AH70" s="346"/>
    </row>
    <row r="71" spans="2:34" ht="20.100000000000001" customHeight="1">
      <c r="B71" s="781" t="s">
        <v>18</v>
      </c>
      <c r="C71" s="782"/>
      <c r="D71" s="782"/>
      <c r="E71" s="782"/>
      <c r="F71" s="783"/>
      <c r="G71" s="784" t="str">
        <f>IF(入力シート!M96="","",入力シート!M96)</f>
        <v/>
      </c>
      <c r="H71" s="785"/>
      <c r="I71" s="785"/>
      <c r="J71" s="785"/>
      <c r="K71" s="785"/>
      <c r="L71" s="785"/>
      <c r="M71" s="785"/>
      <c r="N71" s="785"/>
      <c r="O71" s="785"/>
      <c r="P71" s="785"/>
      <c r="Q71" s="785"/>
      <c r="R71" s="785"/>
      <c r="S71" s="785"/>
      <c r="T71" s="785"/>
      <c r="U71" s="785"/>
      <c r="V71" s="785"/>
      <c r="W71" s="785"/>
      <c r="X71" s="785"/>
      <c r="Y71" s="785"/>
      <c r="Z71" s="785"/>
      <c r="AA71" s="785"/>
      <c r="AB71" s="785"/>
      <c r="AC71" s="785"/>
      <c r="AD71" s="785"/>
      <c r="AE71" s="785"/>
      <c r="AF71" s="785"/>
      <c r="AG71" s="786"/>
      <c r="AH71" s="346"/>
    </row>
    <row r="72" spans="2:34" ht="20.100000000000001" customHeight="1">
      <c r="B72" s="781" t="s">
        <v>18</v>
      </c>
      <c r="C72" s="782"/>
      <c r="D72" s="782"/>
      <c r="E72" s="782"/>
      <c r="F72" s="783"/>
      <c r="G72" s="784" t="str">
        <f>IF(入力シート!M97="","",入力シート!M97)</f>
        <v/>
      </c>
      <c r="H72" s="785"/>
      <c r="I72" s="785"/>
      <c r="J72" s="785"/>
      <c r="K72" s="785"/>
      <c r="L72" s="785"/>
      <c r="M72" s="785"/>
      <c r="N72" s="785"/>
      <c r="O72" s="785"/>
      <c r="P72" s="785"/>
      <c r="Q72" s="785"/>
      <c r="R72" s="785"/>
      <c r="S72" s="785"/>
      <c r="T72" s="785"/>
      <c r="U72" s="785"/>
      <c r="V72" s="785"/>
      <c r="W72" s="785"/>
      <c r="X72" s="785"/>
      <c r="Y72" s="785"/>
      <c r="Z72" s="785"/>
      <c r="AA72" s="785"/>
      <c r="AB72" s="785"/>
      <c r="AC72" s="785"/>
      <c r="AD72" s="785"/>
      <c r="AE72" s="785"/>
      <c r="AF72" s="785"/>
      <c r="AG72" s="786"/>
      <c r="AH72" s="346"/>
    </row>
    <row r="73" spans="2:34" ht="6.75" customHeight="1">
      <c r="B73" s="247"/>
      <c r="C73" s="247"/>
      <c r="D73" s="247"/>
      <c r="E73" s="247"/>
      <c r="F73" s="247"/>
      <c r="G73" s="247"/>
      <c r="H73" s="337"/>
      <c r="I73" s="337"/>
      <c r="J73" s="247"/>
      <c r="K73" s="247"/>
      <c r="Z73" s="1"/>
    </row>
  </sheetData>
  <sheetProtection selectLockedCells="1"/>
  <dataConsolidate/>
  <mergeCells count="134">
    <mergeCell ref="B66:F66"/>
    <mergeCell ref="G60:J60"/>
    <mergeCell ref="L60:M60"/>
    <mergeCell ref="T60:W60"/>
    <mergeCell ref="Y60:Z60"/>
    <mergeCell ref="AB60:AC60"/>
    <mergeCell ref="O60:P60"/>
    <mergeCell ref="G61:P61"/>
    <mergeCell ref="G62:P62"/>
    <mergeCell ref="G63:P63"/>
    <mergeCell ref="G64:P64"/>
    <mergeCell ref="G65:P65"/>
    <mergeCell ref="G66:P66"/>
    <mergeCell ref="B72:F72"/>
    <mergeCell ref="G72:AG72"/>
    <mergeCell ref="B69:F69"/>
    <mergeCell ref="G69:AG69"/>
    <mergeCell ref="B70:F70"/>
    <mergeCell ref="G70:AG70"/>
    <mergeCell ref="B71:F71"/>
    <mergeCell ref="G71:AG71"/>
    <mergeCell ref="B54:F54"/>
    <mergeCell ref="G54:H54"/>
    <mergeCell ref="J54:K54"/>
    <mergeCell ref="M54:N54"/>
    <mergeCell ref="B55:F55"/>
    <mergeCell ref="G55:AG55"/>
    <mergeCell ref="B56:F56"/>
    <mergeCell ref="G56:AG56"/>
    <mergeCell ref="B57:F57"/>
    <mergeCell ref="G57:AG57"/>
    <mergeCell ref="B60:F60"/>
    <mergeCell ref="B61:F61"/>
    <mergeCell ref="B62:F62"/>
    <mergeCell ref="B63:F63"/>
    <mergeCell ref="B64:F64"/>
    <mergeCell ref="B65:F65"/>
    <mergeCell ref="B50:F50"/>
    <mergeCell ref="G50:AG50"/>
    <mergeCell ref="B51:F52"/>
    <mergeCell ref="H51:I51"/>
    <mergeCell ref="K51:L51"/>
    <mergeCell ref="G52:AG52"/>
    <mergeCell ref="B53:F53"/>
    <mergeCell ref="G53:H53"/>
    <mergeCell ref="J53:K53"/>
    <mergeCell ref="M53:N53"/>
    <mergeCell ref="Q53:U53"/>
    <mergeCell ref="V53:W53"/>
    <mergeCell ref="Y53:Z53"/>
    <mergeCell ref="AB53:AC53"/>
    <mergeCell ref="B43:F43"/>
    <mergeCell ref="G43:AG43"/>
    <mergeCell ref="B46:F46"/>
    <mergeCell ref="G46:AG46"/>
    <mergeCell ref="B47:F47"/>
    <mergeCell ref="G47:AG47"/>
    <mergeCell ref="B48:F48"/>
    <mergeCell ref="G48:AG48"/>
    <mergeCell ref="B49:F49"/>
    <mergeCell ref="G49:AG49"/>
    <mergeCell ref="Y41:Z41"/>
    <mergeCell ref="AB41:AC41"/>
    <mergeCell ref="B42:F42"/>
    <mergeCell ref="G42:H42"/>
    <mergeCell ref="J42:K42"/>
    <mergeCell ref="M42:N42"/>
    <mergeCell ref="B41:F41"/>
    <mergeCell ref="G41:H41"/>
    <mergeCell ref="J41:K41"/>
    <mergeCell ref="M41:N41"/>
    <mergeCell ref="Q41:U41"/>
    <mergeCell ref="V41:W41"/>
    <mergeCell ref="B35:F35"/>
    <mergeCell ref="G35:AG35"/>
    <mergeCell ref="B36:F36"/>
    <mergeCell ref="G36:AG36"/>
    <mergeCell ref="B37:F37"/>
    <mergeCell ref="G37:AG37"/>
    <mergeCell ref="B38:F38"/>
    <mergeCell ref="G38:AG38"/>
    <mergeCell ref="B39:F40"/>
    <mergeCell ref="H39:I39"/>
    <mergeCell ref="K39:L39"/>
    <mergeCell ref="G40:AG40"/>
    <mergeCell ref="B31:F31"/>
    <mergeCell ref="G31:AG31"/>
    <mergeCell ref="B32:F32"/>
    <mergeCell ref="G32:AG32"/>
    <mergeCell ref="B21:F21"/>
    <mergeCell ref="G21:AG21"/>
    <mergeCell ref="B22:F22"/>
    <mergeCell ref="G22:AG22"/>
    <mergeCell ref="B23:F23"/>
    <mergeCell ref="G23:AG23"/>
    <mergeCell ref="B24:F24"/>
    <mergeCell ref="G24:AG24"/>
    <mergeCell ref="B25:F26"/>
    <mergeCell ref="H25:I25"/>
    <mergeCell ref="B28:F28"/>
    <mergeCell ref="G28:AG28"/>
    <mergeCell ref="M27:O27"/>
    <mergeCell ref="A3:AH3"/>
    <mergeCell ref="B8:F8"/>
    <mergeCell ref="G8:AG8"/>
    <mergeCell ref="B9:F9"/>
    <mergeCell ref="G9:AG9"/>
    <mergeCell ref="B11:F11"/>
    <mergeCell ref="G11:AG11"/>
    <mergeCell ref="B12:F12"/>
    <mergeCell ref="G12:AG12"/>
    <mergeCell ref="M16:O16"/>
    <mergeCell ref="K25:L25"/>
    <mergeCell ref="G26:AG26"/>
    <mergeCell ref="B27:F27"/>
    <mergeCell ref="G27:H27"/>
    <mergeCell ref="J27:K27"/>
    <mergeCell ref="B17:F17"/>
    <mergeCell ref="G17:AG17"/>
    <mergeCell ref="B10:F10"/>
    <mergeCell ref="G10:AG10"/>
    <mergeCell ref="B19:F19"/>
    <mergeCell ref="G19:AG19"/>
    <mergeCell ref="B20:F20"/>
    <mergeCell ref="G20:AG20"/>
    <mergeCell ref="B13:F13"/>
    <mergeCell ref="G13:AG13"/>
    <mergeCell ref="B14:F15"/>
    <mergeCell ref="H14:I14"/>
    <mergeCell ref="K14:L14"/>
    <mergeCell ref="G15:AG15"/>
    <mergeCell ref="B16:F16"/>
    <mergeCell ref="G16:H16"/>
    <mergeCell ref="J16:K16"/>
  </mergeCells>
  <phoneticPr fontId="3"/>
  <conditionalFormatting sqref="G70:AG72">
    <cfRule type="expression" dxfId="62" priority="1">
      <formula>$B$69="無"</formula>
    </cfRule>
  </conditionalFormatting>
  <dataValidations count="6">
    <dataValidation imeMode="hiragana" allowBlank="1" showInputMessage="1" showErrorMessage="1" sqref="AH70:AH72 G70:G72 AH61:AH66 G61:G66" xr:uid="{5C41A603-0966-4AC1-B173-4821BF60201A}"/>
    <dataValidation type="textLength" imeMode="disabled" operator="lessThanOrEqual" allowBlank="1" showInputMessage="1" showErrorMessage="1" sqref="H39:I39 H51:I51" xr:uid="{28C21957-A836-42BE-919F-EAD58669B12B}">
      <formula1>3</formula1>
    </dataValidation>
    <dataValidation type="textLength" imeMode="disabled" operator="lessThanOrEqual" allowBlank="1" showInputMessage="1" showErrorMessage="1" sqref="K39:L39 K51:L51" xr:uid="{636C3A7F-E561-4A0C-A429-BFC9D74BEE4C}">
      <formula1>4</formula1>
    </dataValidation>
    <dataValidation imeMode="disabled" allowBlank="1" showInputMessage="1" showErrorMessage="1" sqref="M41:N42 AB41:AD41 Y41:Z41 G41:H42 V41:W41 J41:K42 G43 M53:N54 AB53:AD53 Y53:Z53 G53:H54 V53:W53 J53:K54 J16:K16 G55 M27 G16:H16 G17 J27:K27 G28 G27:H27 M16" xr:uid="{694A2702-BAC1-40B2-B1E3-64987A8B9A42}"/>
    <dataValidation type="list" imeMode="hiragana" allowBlank="1" showInputMessage="1" showErrorMessage="1" sqref="AH69 AH60" xr:uid="{899E5B56-429E-40FE-B2CA-918744505830}">
      <formula1>"あり,なし"</formula1>
    </dataValidation>
    <dataValidation imeMode="hiragana" allowBlank="1" showInputMessage="1" showErrorMessage="1" error="全角で入力してください。" sqref="G40:AH40 G52:AH52" xr:uid="{EBC75E91-F7EA-4F75-902B-881E77DF2D74}"/>
  </dataValidations>
  <pageMargins left="0.78740157480314965" right="0.23622047244094491" top="0.59055118110236227" bottom="0.39370078740157483" header="0.31496062992125984" footer="0.11811023622047245"/>
  <pageSetup paperSize="9" scale="82" fitToHeight="0" orientation="portrait" cellComments="asDisplayed" r:id="rId1"/>
  <headerFooter scaleWithDoc="0">
    <oddFooter>&amp;R&amp;8&amp;K01+030R2低中層ZEH-M</oddFooter>
  </headerFooter>
  <rowBreaks count="1" manualBreakCount="1">
    <brk id="44" max="3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CX144"/>
  <sheetViews>
    <sheetView showGridLines="0" view="pageBreakPreview" zoomScale="55" zoomScaleNormal="40" zoomScaleSheetLayoutView="55" workbookViewId="0">
      <selection activeCell="J15" sqref="J15:K15"/>
    </sheetView>
  </sheetViews>
  <sheetFormatPr defaultColWidth="9" defaultRowHeight="18"/>
  <cols>
    <col min="1" max="1" width="5.625" style="349" customWidth="1"/>
    <col min="2" max="102" width="4.375" style="349" customWidth="1"/>
    <col min="103" max="103" width="2.75" style="349" customWidth="1"/>
    <col min="104" max="16384" width="9" style="349"/>
  </cols>
  <sheetData>
    <row r="1" spans="1:102" s="347" customFormat="1" ht="39.950000000000003" customHeight="1">
      <c r="B1" s="225" t="s">
        <v>19</v>
      </c>
    </row>
    <row r="2" spans="1:102" s="202" customFormat="1" ht="39.950000000000003" customHeight="1">
      <c r="A2" s="200"/>
      <c r="B2" s="225" t="s">
        <v>302</v>
      </c>
      <c r="C2" s="201"/>
      <c r="D2" s="201"/>
      <c r="E2" s="201"/>
      <c r="F2" s="201"/>
      <c r="G2" s="201"/>
      <c r="H2" s="201"/>
      <c r="AE2" s="203"/>
    </row>
    <row r="3" spans="1:102" s="202" customFormat="1" ht="39.950000000000003" customHeight="1">
      <c r="A3" s="200"/>
      <c r="B3" s="225" t="s">
        <v>649</v>
      </c>
      <c r="C3" s="201"/>
      <c r="D3" s="201"/>
      <c r="E3" s="201"/>
      <c r="F3" s="201"/>
      <c r="G3" s="201"/>
      <c r="H3" s="201"/>
      <c r="AE3" s="203"/>
    </row>
    <row r="4" spans="1:102" s="348" customFormat="1" ht="32.25">
      <c r="B4" s="848" t="s">
        <v>20</v>
      </c>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c r="AR4" s="848"/>
      <c r="AS4" s="848"/>
      <c r="AT4" s="848"/>
      <c r="AU4" s="848"/>
      <c r="AV4" s="848"/>
      <c r="AW4" s="848"/>
      <c r="AX4" s="848"/>
      <c r="AY4" s="848"/>
      <c r="AZ4" s="226"/>
      <c r="BA4" s="847"/>
      <c r="BB4" s="847"/>
      <c r="BC4" s="847"/>
      <c r="BD4" s="847"/>
      <c r="BE4" s="847"/>
      <c r="BF4" s="847"/>
      <c r="BG4" s="847"/>
      <c r="BH4" s="847"/>
      <c r="BI4" s="847"/>
      <c r="BJ4" s="847"/>
      <c r="BK4" s="847"/>
      <c r="BL4" s="847"/>
      <c r="BM4" s="847"/>
      <c r="BN4" s="847"/>
      <c r="BO4" s="847"/>
      <c r="BP4" s="847"/>
      <c r="BQ4" s="847"/>
      <c r="BR4" s="847"/>
      <c r="BS4" s="847"/>
      <c r="BT4" s="847"/>
      <c r="BU4" s="847"/>
      <c r="BV4" s="847"/>
      <c r="BW4" s="847"/>
      <c r="BX4" s="847"/>
      <c r="BY4" s="847"/>
      <c r="BZ4" s="847"/>
      <c r="CA4" s="847"/>
      <c r="CB4" s="847"/>
      <c r="CC4" s="847"/>
      <c r="CD4" s="847"/>
      <c r="CE4" s="847"/>
      <c r="CF4" s="847"/>
      <c r="CG4" s="847"/>
      <c r="CH4" s="847"/>
      <c r="CI4" s="847"/>
      <c r="CJ4" s="847"/>
      <c r="CK4" s="847"/>
      <c r="CL4" s="847"/>
      <c r="CM4" s="847"/>
      <c r="CN4" s="847"/>
      <c r="CO4" s="847"/>
      <c r="CP4" s="847"/>
      <c r="CQ4" s="847"/>
      <c r="CR4" s="847"/>
      <c r="CS4" s="847"/>
      <c r="CT4" s="847"/>
      <c r="CU4" s="847"/>
      <c r="CV4" s="847"/>
      <c r="CW4" s="847"/>
      <c r="CX4" s="847"/>
    </row>
    <row r="5" spans="1:102" ht="24.95" customHeight="1">
      <c r="B5" s="849" t="s">
        <v>21</v>
      </c>
      <c r="C5" s="849"/>
      <c r="D5" s="849"/>
      <c r="E5" s="849"/>
      <c r="F5" s="849"/>
      <c r="G5" s="849"/>
      <c r="H5" s="849"/>
      <c r="I5" s="850"/>
      <c r="J5" s="850"/>
      <c r="K5" s="850"/>
      <c r="L5" s="850"/>
      <c r="M5" s="850"/>
      <c r="N5" s="850"/>
      <c r="O5" s="850"/>
      <c r="P5" s="850"/>
      <c r="Q5" s="850"/>
      <c r="R5" s="850"/>
      <c r="S5" s="850"/>
      <c r="T5" s="850"/>
      <c r="U5" s="850"/>
      <c r="V5" s="850"/>
      <c r="W5" s="850"/>
      <c r="X5" s="850"/>
      <c r="Y5" s="850"/>
      <c r="Z5" s="850"/>
      <c r="AA5" s="850"/>
      <c r="AB5" s="850"/>
      <c r="AC5" s="850"/>
      <c r="AD5" s="850"/>
      <c r="AE5" s="850"/>
      <c r="AF5" s="850"/>
      <c r="AG5" s="850"/>
      <c r="AH5" s="850"/>
      <c r="AI5" s="850"/>
      <c r="AJ5" s="350"/>
      <c r="AK5" s="351"/>
      <c r="AL5" s="351"/>
      <c r="AM5" s="351"/>
      <c r="AN5" s="351"/>
      <c r="AO5" s="351"/>
      <c r="AP5" s="351"/>
      <c r="AQ5" s="351"/>
      <c r="AR5" s="351"/>
      <c r="AS5" s="351"/>
      <c r="AT5" s="351"/>
      <c r="AU5" s="351"/>
      <c r="AV5" s="351"/>
      <c r="AW5" s="351"/>
      <c r="AX5" s="351"/>
      <c r="AY5" s="351"/>
      <c r="AZ5" s="351"/>
      <c r="BA5" s="352" t="s">
        <v>420</v>
      </c>
      <c r="BB5" s="352"/>
      <c r="BC5" s="352"/>
      <c r="BD5" s="352"/>
      <c r="BE5" s="352"/>
      <c r="BF5" s="352"/>
      <c r="BG5" s="352"/>
      <c r="BH5" s="352"/>
      <c r="BI5" s="352"/>
      <c r="BJ5" s="352"/>
      <c r="BK5" s="352"/>
      <c r="BL5" s="352"/>
      <c r="BM5" s="352"/>
      <c r="BN5" s="352"/>
      <c r="BO5" s="352"/>
      <c r="BP5" s="352"/>
      <c r="BQ5" s="352"/>
      <c r="BR5" s="352"/>
      <c r="BS5" s="352"/>
      <c r="BT5" s="352"/>
      <c r="BU5" s="352"/>
      <c r="BV5" s="352"/>
      <c r="BW5" s="352"/>
      <c r="BX5" s="352"/>
      <c r="BY5" s="352"/>
      <c r="BZ5" s="352"/>
      <c r="CA5" s="352"/>
      <c r="CB5" s="352"/>
      <c r="CC5" s="352"/>
      <c r="CD5" s="352"/>
      <c r="CE5" s="352"/>
      <c r="CF5" s="352"/>
      <c r="CG5" s="352"/>
      <c r="CH5" s="352"/>
      <c r="CI5" s="352"/>
      <c r="CJ5" s="352"/>
      <c r="CK5" s="352"/>
      <c r="CL5" s="352"/>
      <c r="CM5" s="352"/>
      <c r="CN5" s="352"/>
      <c r="CO5" s="352"/>
      <c r="CP5" s="352"/>
      <c r="CQ5" s="352"/>
      <c r="CR5" s="352"/>
      <c r="CS5" s="352"/>
      <c r="CT5" s="352"/>
      <c r="CU5" s="352"/>
      <c r="CV5" s="352"/>
      <c r="CW5" s="353"/>
      <c r="CX5" s="353"/>
    </row>
    <row r="6" spans="1:102" ht="30" customHeight="1">
      <c r="B6" s="793" t="s">
        <v>22</v>
      </c>
      <c r="C6" s="794"/>
      <c r="D6" s="794"/>
      <c r="E6" s="794"/>
      <c r="F6" s="794"/>
      <c r="G6" s="794"/>
      <c r="H6" s="795"/>
      <c r="I6" s="851" t="str">
        <f>IF(入力シート!M12="","",入力シート!M12)</f>
        <v/>
      </c>
      <c r="J6" s="852"/>
      <c r="K6" s="852"/>
      <c r="L6" s="852"/>
      <c r="M6" s="852"/>
      <c r="N6" s="852"/>
      <c r="O6" s="852"/>
      <c r="P6" s="852"/>
      <c r="Q6" s="852"/>
      <c r="R6" s="852"/>
      <c r="S6" s="852"/>
      <c r="T6" s="852"/>
      <c r="U6" s="852"/>
      <c r="V6" s="852"/>
      <c r="W6" s="853"/>
      <c r="X6" s="854" t="s">
        <v>243</v>
      </c>
      <c r="Y6" s="855"/>
      <c r="Z6" s="855"/>
      <c r="AA6" s="855"/>
      <c r="AB6" s="855"/>
      <c r="AC6" s="855"/>
      <c r="AD6" s="856"/>
      <c r="AE6" s="857" t="str">
        <f>IF(様式第1_交付申請書!U52="","",様式第1_交付申請書!U52)</f>
        <v/>
      </c>
      <c r="AF6" s="858"/>
      <c r="AG6" s="858"/>
      <c r="AH6" s="354" t="s">
        <v>23</v>
      </c>
      <c r="AI6" s="858" t="str">
        <f>IF(様式第1_交付申請書!AA52="","",様式第1_交付申請書!AA52)</f>
        <v/>
      </c>
      <c r="AJ6" s="858"/>
      <c r="AK6" s="354" t="s">
        <v>24</v>
      </c>
      <c r="AL6" s="858" t="str">
        <f>IF(様式第1_交付申請書!AG52="","",様式第1_交付申請書!AG52)</f>
        <v/>
      </c>
      <c r="AM6" s="858"/>
      <c r="AN6" s="354" t="s">
        <v>25</v>
      </c>
      <c r="AO6" s="354"/>
      <c r="AP6" s="354"/>
      <c r="AQ6" s="354"/>
      <c r="AR6" s="354"/>
      <c r="AS6" s="354"/>
      <c r="AT6" s="354"/>
      <c r="AU6" s="354"/>
      <c r="AV6" s="354"/>
      <c r="AW6" s="354"/>
      <c r="AX6" s="354"/>
      <c r="AY6" s="355"/>
      <c r="AZ6" s="351"/>
      <c r="BA6" s="859" t="s">
        <v>455</v>
      </c>
      <c r="BB6" s="860"/>
      <c r="BC6" s="860"/>
      <c r="BD6" s="860"/>
      <c r="BE6" s="860"/>
      <c r="BF6" s="860"/>
      <c r="BG6" s="860"/>
      <c r="BH6" s="860"/>
      <c r="BI6" s="861"/>
      <c r="BJ6" s="859" t="s">
        <v>456</v>
      </c>
      <c r="BK6" s="860"/>
      <c r="BL6" s="860"/>
      <c r="BM6" s="860"/>
      <c r="BN6" s="860"/>
      <c r="BO6" s="860"/>
      <c r="BP6" s="860"/>
      <c r="BQ6" s="861"/>
      <c r="BR6" s="859" t="s">
        <v>457</v>
      </c>
      <c r="BS6" s="860"/>
      <c r="BT6" s="860"/>
      <c r="BU6" s="860"/>
      <c r="BV6" s="860"/>
      <c r="BW6" s="860"/>
      <c r="BX6" s="860"/>
      <c r="BY6" s="860"/>
      <c r="BZ6" s="861"/>
      <c r="CA6" s="860" t="s">
        <v>458</v>
      </c>
      <c r="CB6" s="860"/>
      <c r="CC6" s="860"/>
      <c r="CD6" s="860"/>
      <c r="CE6" s="860"/>
      <c r="CF6" s="861"/>
      <c r="CG6" s="860" t="s">
        <v>459</v>
      </c>
      <c r="CH6" s="860"/>
      <c r="CI6" s="860"/>
      <c r="CJ6" s="860"/>
      <c r="CK6" s="860"/>
      <c r="CL6" s="861"/>
      <c r="CM6" s="860" t="s">
        <v>460</v>
      </c>
      <c r="CN6" s="860"/>
      <c r="CO6" s="860"/>
      <c r="CP6" s="860"/>
      <c r="CQ6" s="860"/>
      <c r="CR6" s="861"/>
      <c r="CS6" s="860" t="s">
        <v>461</v>
      </c>
      <c r="CT6" s="860"/>
      <c r="CU6" s="860"/>
      <c r="CV6" s="860"/>
      <c r="CW6" s="860"/>
      <c r="CX6" s="861"/>
    </row>
    <row r="7" spans="1:102" ht="27.95" customHeight="1">
      <c r="B7" s="868" t="s">
        <v>26</v>
      </c>
      <c r="C7" s="869"/>
      <c r="D7" s="869"/>
      <c r="E7" s="869"/>
      <c r="F7" s="869"/>
      <c r="G7" s="869"/>
      <c r="H7" s="870"/>
      <c r="I7" s="803" t="str">
        <f>IF(入力シート!M11="","",入力シート!M11)</f>
        <v/>
      </c>
      <c r="J7" s="804"/>
      <c r="K7" s="804"/>
      <c r="L7" s="804"/>
      <c r="M7" s="804"/>
      <c r="N7" s="804"/>
      <c r="O7" s="804"/>
      <c r="P7" s="804"/>
      <c r="Q7" s="804"/>
      <c r="R7" s="804"/>
      <c r="S7" s="804"/>
      <c r="T7" s="804"/>
      <c r="U7" s="804"/>
      <c r="V7" s="804"/>
      <c r="W7" s="804"/>
      <c r="X7" s="804"/>
      <c r="Y7" s="804"/>
      <c r="Z7" s="804"/>
      <c r="AA7" s="804"/>
      <c r="AB7" s="804"/>
      <c r="AC7" s="804"/>
      <c r="AD7" s="804"/>
      <c r="AE7" s="804"/>
      <c r="AF7" s="804"/>
      <c r="AG7" s="804"/>
      <c r="AH7" s="804"/>
      <c r="AI7" s="804"/>
      <c r="AJ7" s="804"/>
      <c r="AK7" s="804"/>
      <c r="AL7" s="804"/>
      <c r="AM7" s="804"/>
      <c r="AN7" s="804"/>
      <c r="AO7" s="804"/>
      <c r="AP7" s="874" t="s">
        <v>407</v>
      </c>
      <c r="AQ7" s="874"/>
      <c r="AR7" s="874"/>
      <c r="AS7" s="874"/>
      <c r="AT7" s="874"/>
      <c r="AU7" s="874"/>
      <c r="AV7" s="874"/>
      <c r="AW7" s="874"/>
      <c r="AX7" s="874"/>
      <c r="AY7" s="875"/>
      <c r="AZ7" s="351"/>
      <c r="BA7" s="862"/>
      <c r="BB7" s="863"/>
      <c r="BC7" s="863"/>
      <c r="BD7" s="863"/>
      <c r="BE7" s="863"/>
      <c r="BF7" s="863"/>
      <c r="BG7" s="863"/>
      <c r="BH7" s="863"/>
      <c r="BI7" s="864"/>
      <c r="BJ7" s="862"/>
      <c r="BK7" s="863"/>
      <c r="BL7" s="863"/>
      <c r="BM7" s="863"/>
      <c r="BN7" s="863"/>
      <c r="BO7" s="863"/>
      <c r="BP7" s="863"/>
      <c r="BQ7" s="864"/>
      <c r="BR7" s="862"/>
      <c r="BS7" s="863"/>
      <c r="BT7" s="863"/>
      <c r="BU7" s="863"/>
      <c r="BV7" s="863"/>
      <c r="BW7" s="863"/>
      <c r="BX7" s="863"/>
      <c r="BY7" s="863"/>
      <c r="BZ7" s="864"/>
      <c r="CA7" s="863"/>
      <c r="CB7" s="863"/>
      <c r="CC7" s="863"/>
      <c r="CD7" s="863"/>
      <c r="CE7" s="863"/>
      <c r="CF7" s="864"/>
      <c r="CG7" s="863"/>
      <c r="CH7" s="863"/>
      <c r="CI7" s="863"/>
      <c r="CJ7" s="863"/>
      <c r="CK7" s="863"/>
      <c r="CL7" s="864"/>
      <c r="CM7" s="863"/>
      <c r="CN7" s="863"/>
      <c r="CO7" s="863"/>
      <c r="CP7" s="863"/>
      <c r="CQ7" s="863"/>
      <c r="CR7" s="864"/>
      <c r="CS7" s="863"/>
      <c r="CT7" s="863"/>
      <c r="CU7" s="863"/>
      <c r="CV7" s="863"/>
      <c r="CW7" s="863"/>
      <c r="CX7" s="864"/>
    </row>
    <row r="8" spans="1:102" ht="27.95" customHeight="1">
      <c r="B8" s="871"/>
      <c r="C8" s="872"/>
      <c r="D8" s="872"/>
      <c r="E8" s="872"/>
      <c r="F8" s="872"/>
      <c r="G8" s="872"/>
      <c r="H8" s="873"/>
      <c r="I8" s="806"/>
      <c r="J8" s="807"/>
      <c r="K8" s="807"/>
      <c r="L8" s="807"/>
      <c r="M8" s="807"/>
      <c r="N8" s="807"/>
      <c r="O8" s="807"/>
      <c r="P8" s="807"/>
      <c r="Q8" s="807"/>
      <c r="R8" s="807"/>
      <c r="S8" s="807"/>
      <c r="T8" s="807"/>
      <c r="U8" s="807"/>
      <c r="V8" s="807"/>
      <c r="W8" s="807"/>
      <c r="X8" s="807"/>
      <c r="Y8" s="807"/>
      <c r="Z8" s="807"/>
      <c r="AA8" s="807"/>
      <c r="AB8" s="807"/>
      <c r="AC8" s="807"/>
      <c r="AD8" s="807"/>
      <c r="AE8" s="807"/>
      <c r="AF8" s="807"/>
      <c r="AG8" s="807"/>
      <c r="AH8" s="807"/>
      <c r="AI8" s="807"/>
      <c r="AJ8" s="807"/>
      <c r="AK8" s="807"/>
      <c r="AL8" s="807"/>
      <c r="AM8" s="807"/>
      <c r="AN8" s="807"/>
      <c r="AO8" s="807"/>
      <c r="AP8" s="876"/>
      <c r="AQ8" s="876"/>
      <c r="AR8" s="876"/>
      <c r="AS8" s="876"/>
      <c r="AT8" s="876"/>
      <c r="AU8" s="876"/>
      <c r="AV8" s="876"/>
      <c r="AW8" s="876"/>
      <c r="AX8" s="876"/>
      <c r="AY8" s="877"/>
      <c r="AZ8" s="351"/>
      <c r="BA8" s="865"/>
      <c r="BB8" s="866"/>
      <c r="BC8" s="866"/>
      <c r="BD8" s="866"/>
      <c r="BE8" s="866"/>
      <c r="BF8" s="866"/>
      <c r="BG8" s="866"/>
      <c r="BH8" s="866"/>
      <c r="BI8" s="867"/>
      <c r="BJ8" s="865"/>
      <c r="BK8" s="866"/>
      <c r="BL8" s="866"/>
      <c r="BM8" s="866"/>
      <c r="BN8" s="866"/>
      <c r="BO8" s="866"/>
      <c r="BP8" s="866"/>
      <c r="BQ8" s="867"/>
      <c r="BR8" s="865"/>
      <c r="BS8" s="866"/>
      <c r="BT8" s="866"/>
      <c r="BU8" s="866"/>
      <c r="BV8" s="866"/>
      <c r="BW8" s="866"/>
      <c r="BX8" s="866"/>
      <c r="BY8" s="866"/>
      <c r="BZ8" s="867"/>
      <c r="CA8" s="866"/>
      <c r="CB8" s="866"/>
      <c r="CC8" s="866"/>
      <c r="CD8" s="866"/>
      <c r="CE8" s="866"/>
      <c r="CF8" s="867"/>
      <c r="CG8" s="866"/>
      <c r="CH8" s="866"/>
      <c r="CI8" s="866"/>
      <c r="CJ8" s="866"/>
      <c r="CK8" s="866"/>
      <c r="CL8" s="867"/>
      <c r="CM8" s="866"/>
      <c r="CN8" s="866"/>
      <c r="CO8" s="866"/>
      <c r="CP8" s="866"/>
      <c r="CQ8" s="866"/>
      <c r="CR8" s="867"/>
      <c r="CS8" s="866"/>
      <c r="CT8" s="866"/>
      <c r="CU8" s="866"/>
      <c r="CV8" s="866"/>
      <c r="CW8" s="866"/>
      <c r="CX8" s="867"/>
    </row>
    <row r="9" spans="1:102" ht="27.95" customHeight="1">
      <c r="B9" s="797" t="s">
        <v>321</v>
      </c>
      <c r="C9" s="798"/>
      <c r="D9" s="798"/>
      <c r="E9" s="798"/>
      <c r="F9" s="798"/>
      <c r="G9" s="798"/>
      <c r="H9" s="799"/>
      <c r="I9" s="803" t="str">
        <f>IF(入力シート!M21="","",入力シート!M21)</f>
        <v/>
      </c>
      <c r="J9" s="804"/>
      <c r="K9" s="804"/>
      <c r="L9" s="804"/>
      <c r="M9" s="804"/>
      <c r="N9" s="804"/>
      <c r="O9" s="804"/>
      <c r="P9" s="804"/>
      <c r="Q9" s="804"/>
      <c r="R9" s="804"/>
      <c r="S9" s="804"/>
      <c r="T9" s="804"/>
      <c r="U9" s="804"/>
      <c r="V9" s="804"/>
      <c r="W9" s="804"/>
      <c r="X9" s="804"/>
      <c r="Y9" s="804"/>
      <c r="Z9" s="804"/>
      <c r="AA9" s="804"/>
      <c r="AB9" s="804"/>
      <c r="AC9" s="804"/>
      <c r="AD9" s="804"/>
      <c r="AE9" s="804"/>
      <c r="AF9" s="804"/>
      <c r="AG9" s="804"/>
      <c r="AH9" s="804"/>
      <c r="AI9" s="804"/>
      <c r="AJ9" s="804"/>
      <c r="AK9" s="804"/>
      <c r="AL9" s="804"/>
      <c r="AM9" s="804"/>
      <c r="AN9" s="804"/>
      <c r="AO9" s="804"/>
      <c r="AP9" s="804"/>
      <c r="AQ9" s="804"/>
      <c r="AR9" s="804"/>
      <c r="AS9" s="804"/>
      <c r="AT9" s="804"/>
      <c r="AU9" s="804"/>
      <c r="AV9" s="804"/>
      <c r="AW9" s="804"/>
      <c r="AX9" s="804"/>
      <c r="AY9" s="805"/>
      <c r="AZ9" s="351"/>
      <c r="BA9" s="1036"/>
      <c r="BB9" s="1037"/>
      <c r="BC9" s="1037"/>
      <c r="BD9" s="1037"/>
      <c r="BE9" s="1037"/>
      <c r="BF9" s="1037"/>
      <c r="BG9" s="1037"/>
      <c r="BH9" s="1037"/>
      <c r="BI9" s="1038"/>
      <c r="BJ9" s="790"/>
      <c r="BK9" s="791"/>
      <c r="BL9" s="791"/>
      <c r="BM9" s="791"/>
      <c r="BN9" s="791"/>
      <c r="BO9" s="791"/>
      <c r="BP9" s="791"/>
      <c r="BQ9" s="792"/>
      <c r="BR9" s="791"/>
      <c r="BS9" s="791"/>
      <c r="BT9" s="791"/>
      <c r="BU9" s="791"/>
      <c r="BV9" s="791"/>
      <c r="BW9" s="791"/>
      <c r="BX9" s="791"/>
      <c r="BY9" s="791"/>
      <c r="BZ9" s="792"/>
      <c r="CA9" s="790"/>
      <c r="CB9" s="791"/>
      <c r="CC9" s="791"/>
      <c r="CD9" s="791"/>
      <c r="CE9" s="791"/>
      <c r="CF9" s="792"/>
      <c r="CG9" s="790"/>
      <c r="CH9" s="791"/>
      <c r="CI9" s="791"/>
      <c r="CJ9" s="791"/>
      <c r="CK9" s="791"/>
      <c r="CL9" s="792"/>
      <c r="CM9" s="790"/>
      <c r="CN9" s="791"/>
      <c r="CO9" s="791"/>
      <c r="CP9" s="791"/>
      <c r="CQ9" s="791"/>
      <c r="CR9" s="792"/>
      <c r="CS9" s="790"/>
      <c r="CT9" s="791"/>
      <c r="CU9" s="791"/>
      <c r="CV9" s="791"/>
      <c r="CW9" s="791"/>
      <c r="CX9" s="792"/>
    </row>
    <row r="10" spans="1:102" ht="27.95" customHeight="1">
      <c r="B10" s="800"/>
      <c r="C10" s="801"/>
      <c r="D10" s="801"/>
      <c r="E10" s="801"/>
      <c r="F10" s="801"/>
      <c r="G10" s="801"/>
      <c r="H10" s="802"/>
      <c r="I10" s="806"/>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c r="AY10" s="808"/>
      <c r="AZ10" s="351"/>
      <c r="BA10" s="1036"/>
      <c r="BB10" s="1037"/>
      <c r="BC10" s="1037"/>
      <c r="BD10" s="1037"/>
      <c r="BE10" s="1037"/>
      <c r="BF10" s="1037"/>
      <c r="BG10" s="1037"/>
      <c r="BH10" s="1037"/>
      <c r="BI10" s="1038"/>
      <c r="BJ10" s="790"/>
      <c r="BK10" s="791"/>
      <c r="BL10" s="791"/>
      <c r="BM10" s="791"/>
      <c r="BN10" s="791"/>
      <c r="BO10" s="791"/>
      <c r="BP10" s="791"/>
      <c r="BQ10" s="792"/>
      <c r="BR10" s="791"/>
      <c r="BS10" s="791"/>
      <c r="BT10" s="791"/>
      <c r="BU10" s="791"/>
      <c r="BV10" s="791"/>
      <c r="BW10" s="791"/>
      <c r="BX10" s="791"/>
      <c r="BY10" s="791"/>
      <c r="BZ10" s="792"/>
      <c r="CA10" s="790"/>
      <c r="CB10" s="791"/>
      <c r="CC10" s="791"/>
      <c r="CD10" s="791"/>
      <c r="CE10" s="791"/>
      <c r="CF10" s="792"/>
      <c r="CG10" s="790"/>
      <c r="CH10" s="791"/>
      <c r="CI10" s="791"/>
      <c r="CJ10" s="791"/>
      <c r="CK10" s="791"/>
      <c r="CL10" s="792"/>
      <c r="CM10" s="790"/>
      <c r="CN10" s="791"/>
      <c r="CO10" s="791"/>
      <c r="CP10" s="791"/>
      <c r="CQ10" s="791"/>
      <c r="CR10" s="792"/>
      <c r="CS10" s="790"/>
      <c r="CT10" s="791"/>
      <c r="CU10" s="791"/>
      <c r="CV10" s="791"/>
      <c r="CW10" s="791"/>
      <c r="CX10" s="792"/>
    </row>
    <row r="11" spans="1:102" ht="27.6" customHeight="1">
      <c r="B11" s="356" t="s">
        <v>27</v>
      </c>
      <c r="C11" s="356"/>
      <c r="D11" s="356"/>
      <c r="E11" s="356"/>
      <c r="F11" s="356"/>
      <c r="G11" s="356"/>
      <c r="H11" s="356"/>
      <c r="I11" s="356"/>
      <c r="J11" s="357"/>
      <c r="K11" s="357"/>
      <c r="L11" s="357"/>
      <c r="M11" s="357"/>
      <c r="N11" s="358"/>
      <c r="O11" s="359"/>
      <c r="P11" s="359"/>
      <c r="Q11" s="359"/>
      <c r="R11" s="359"/>
      <c r="S11" s="360"/>
      <c r="T11" s="360"/>
      <c r="U11" s="360"/>
      <c r="V11" s="360"/>
      <c r="W11" s="360"/>
      <c r="X11" s="360"/>
      <c r="Y11" s="360"/>
      <c r="Z11" s="360"/>
      <c r="AA11" s="360"/>
      <c r="AB11" s="360"/>
      <c r="AC11" s="360"/>
      <c r="AD11" s="360"/>
      <c r="AE11" s="361"/>
      <c r="AF11" s="361"/>
      <c r="AG11" s="361"/>
      <c r="AH11" s="361"/>
      <c r="AI11" s="362"/>
      <c r="AJ11" s="350"/>
      <c r="AK11" s="351"/>
      <c r="AL11" s="351"/>
      <c r="AM11" s="351"/>
      <c r="AN11" s="351"/>
      <c r="AO11" s="351"/>
      <c r="AP11" s="351"/>
      <c r="AQ11" s="351"/>
      <c r="AR11" s="351"/>
      <c r="AS11" s="351"/>
      <c r="AT11" s="351"/>
      <c r="AU11" s="351"/>
      <c r="AV11" s="351"/>
      <c r="AW11" s="351"/>
      <c r="AX11" s="351"/>
      <c r="AY11" s="351"/>
      <c r="AZ11" s="351"/>
      <c r="BA11" s="1036"/>
      <c r="BB11" s="1037"/>
      <c r="BC11" s="1037"/>
      <c r="BD11" s="1037"/>
      <c r="BE11" s="1037"/>
      <c r="BF11" s="1037"/>
      <c r="BG11" s="1037"/>
      <c r="BH11" s="1037"/>
      <c r="BI11" s="1038"/>
      <c r="BJ11" s="790"/>
      <c r="BK11" s="791"/>
      <c r="BL11" s="791"/>
      <c r="BM11" s="791"/>
      <c r="BN11" s="791"/>
      <c r="BO11" s="791"/>
      <c r="BP11" s="791"/>
      <c r="BQ11" s="792"/>
      <c r="BR11" s="791"/>
      <c r="BS11" s="791"/>
      <c r="BT11" s="791"/>
      <c r="BU11" s="791"/>
      <c r="BV11" s="791"/>
      <c r="BW11" s="791"/>
      <c r="BX11" s="791"/>
      <c r="BY11" s="791"/>
      <c r="BZ11" s="792"/>
      <c r="CA11" s="790"/>
      <c r="CB11" s="791"/>
      <c r="CC11" s="791"/>
      <c r="CD11" s="791"/>
      <c r="CE11" s="791"/>
      <c r="CF11" s="792"/>
      <c r="CG11" s="790"/>
      <c r="CH11" s="791"/>
      <c r="CI11" s="791"/>
      <c r="CJ11" s="791"/>
      <c r="CK11" s="791"/>
      <c r="CL11" s="792"/>
      <c r="CM11" s="790"/>
      <c r="CN11" s="791"/>
      <c r="CO11" s="791"/>
      <c r="CP11" s="791"/>
      <c r="CQ11" s="791"/>
      <c r="CR11" s="792"/>
      <c r="CS11" s="790"/>
      <c r="CT11" s="791"/>
      <c r="CU11" s="791"/>
      <c r="CV11" s="791"/>
      <c r="CW11" s="791"/>
      <c r="CX11" s="792"/>
    </row>
    <row r="12" spans="1:102" ht="27.95" customHeight="1">
      <c r="B12" s="797" t="s">
        <v>28</v>
      </c>
      <c r="C12" s="798"/>
      <c r="D12" s="798"/>
      <c r="E12" s="798"/>
      <c r="F12" s="798"/>
      <c r="G12" s="798"/>
      <c r="H12" s="799"/>
      <c r="I12" s="804" t="str">
        <f>IF(入力シート!M47="","",入力シート!M47)</f>
        <v/>
      </c>
      <c r="J12" s="804"/>
      <c r="K12" s="804"/>
      <c r="L12" s="804"/>
      <c r="M12" s="804"/>
      <c r="N12" s="804"/>
      <c r="O12" s="804"/>
      <c r="P12" s="804"/>
      <c r="Q12" s="804"/>
      <c r="R12" s="804"/>
      <c r="S12" s="804"/>
      <c r="T12" s="804"/>
      <c r="U12" s="804"/>
      <c r="V12" s="804"/>
      <c r="W12" s="804"/>
      <c r="X12" s="804"/>
      <c r="Y12" s="804"/>
      <c r="Z12" s="804"/>
      <c r="AA12" s="797" t="s">
        <v>29</v>
      </c>
      <c r="AB12" s="798"/>
      <c r="AC12" s="798"/>
      <c r="AD12" s="799"/>
      <c r="AE12" s="803" t="str">
        <f>IF(入力シート!M48="","",入力シート!M48)</f>
        <v/>
      </c>
      <c r="AF12" s="804"/>
      <c r="AG12" s="804"/>
      <c r="AH12" s="804"/>
      <c r="AI12" s="804"/>
      <c r="AJ12" s="804"/>
      <c r="AK12" s="804"/>
      <c r="AL12" s="804"/>
      <c r="AM12" s="804"/>
      <c r="AN12" s="804"/>
      <c r="AO12" s="804"/>
      <c r="AP12" s="804"/>
      <c r="AQ12" s="804"/>
      <c r="AR12" s="804"/>
      <c r="AS12" s="804"/>
      <c r="AT12" s="804"/>
      <c r="AU12" s="804"/>
      <c r="AV12" s="804"/>
      <c r="AW12" s="804"/>
      <c r="AX12" s="804"/>
      <c r="AY12" s="805"/>
      <c r="AZ12" s="351"/>
      <c r="BA12" s="1036"/>
      <c r="BB12" s="1037"/>
      <c r="BC12" s="1037"/>
      <c r="BD12" s="1037"/>
      <c r="BE12" s="1037"/>
      <c r="BF12" s="1037"/>
      <c r="BG12" s="1037"/>
      <c r="BH12" s="1037"/>
      <c r="BI12" s="1038"/>
      <c r="BJ12" s="790"/>
      <c r="BK12" s="791"/>
      <c r="BL12" s="791"/>
      <c r="BM12" s="791"/>
      <c r="BN12" s="791"/>
      <c r="BO12" s="791"/>
      <c r="BP12" s="791"/>
      <c r="BQ12" s="792"/>
      <c r="BR12" s="791"/>
      <c r="BS12" s="791"/>
      <c r="BT12" s="791"/>
      <c r="BU12" s="791"/>
      <c r="BV12" s="791"/>
      <c r="BW12" s="791"/>
      <c r="BX12" s="791"/>
      <c r="BY12" s="791"/>
      <c r="BZ12" s="792"/>
      <c r="CA12" s="790"/>
      <c r="CB12" s="791"/>
      <c r="CC12" s="791"/>
      <c r="CD12" s="791"/>
      <c r="CE12" s="791"/>
      <c r="CF12" s="792"/>
      <c r="CG12" s="790"/>
      <c r="CH12" s="791"/>
      <c r="CI12" s="791"/>
      <c r="CJ12" s="791"/>
      <c r="CK12" s="791"/>
      <c r="CL12" s="792"/>
      <c r="CM12" s="790"/>
      <c r="CN12" s="791"/>
      <c r="CO12" s="791"/>
      <c r="CP12" s="791"/>
      <c r="CQ12" s="791"/>
      <c r="CR12" s="792"/>
      <c r="CS12" s="790"/>
      <c r="CT12" s="791"/>
      <c r="CU12" s="791"/>
      <c r="CV12" s="791"/>
      <c r="CW12" s="791"/>
      <c r="CX12" s="792"/>
    </row>
    <row r="13" spans="1:102" ht="30" customHeight="1">
      <c r="B13" s="800"/>
      <c r="C13" s="801"/>
      <c r="D13" s="801"/>
      <c r="E13" s="801"/>
      <c r="F13" s="801"/>
      <c r="G13" s="801"/>
      <c r="H13" s="802"/>
      <c r="I13" s="807"/>
      <c r="J13" s="807"/>
      <c r="K13" s="807"/>
      <c r="L13" s="807"/>
      <c r="M13" s="807"/>
      <c r="N13" s="807"/>
      <c r="O13" s="807"/>
      <c r="P13" s="807"/>
      <c r="Q13" s="807"/>
      <c r="R13" s="807"/>
      <c r="S13" s="807"/>
      <c r="T13" s="807"/>
      <c r="U13" s="807"/>
      <c r="V13" s="807"/>
      <c r="W13" s="807"/>
      <c r="X13" s="807"/>
      <c r="Y13" s="807"/>
      <c r="Z13" s="807"/>
      <c r="AA13" s="800"/>
      <c r="AB13" s="801"/>
      <c r="AC13" s="801"/>
      <c r="AD13" s="802"/>
      <c r="AE13" s="806"/>
      <c r="AF13" s="807"/>
      <c r="AG13" s="807"/>
      <c r="AH13" s="807"/>
      <c r="AI13" s="807"/>
      <c r="AJ13" s="807"/>
      <c r="AK13" s="807"/>
      <c r="AL13" s="807"/>
      <c r="AM13" s="807"/>
      <c r="AN13" s="807"/>
      <c r="AO13" s="807"/>
      <c r="AP13" s="807"/>
      <c r="AQ13" s="807"/>
      <c r="AR13" s="807"/>
      <c r="AS13" s="807"/>
      <c r="AT13" s="807"/>
      <c r="AU13" s="807"/>
      <c r="AV13" s="807"/>
      <c r="AW13" s="807"/>
      <c r="AX13" s="807"/>
      <c r="AY13" s="808"/>
      <c r="AZ13" s="351"/>
      <c r="BA13" s="1036"/>
      <c r="BB13" s="1037"/>
      <c r="BC13" s="1037"/>
      <c r="BD13" s="1037"/>
      <c r="BE13" s="1037"/>
      <c r="BF13" s="1037"/>
      <c r="BG13" s="1037"/>
      <c r="BH13" s="1037"/>
      <c r="BI13" s="1038"/>
      <c r="BJ13" s="790"/>
      <c r="BK13" s="791"/>
      <c r="BL13" s="791"/>
      <c r="BM13" s="791"/>
      <c r="BN13" s="791"/>
      <c r="BO13" s="791"/>
      <c r="BP13" s="791"/>
      <c r="BQ13" s="792"/>
      <c r="BR13" s="791"/>
      <c r="BS13" s="791"/>
      <c r="BT13" s="791"/>
      <c r="BU13" s="791"/>
      <c r="BV13" s="791"/>
      <c r="BW13" s="791"/>
      <c r="BX13" s="791"/>
      <c r="BY13" s="791"/>
      <c r="BZ13" s="792"/>
      <c r="CA13" s="790"/>
      <c r="CB13" s="791"/>
      <c r="CC13" s="791"/>
      <c r="CD13" s="791"/>
      <c r="CE13" s="791"/>
      <c r="CF13" s="792"/>
      <c r="CG13" s="790"/>
      <c r="CH13" s="791"/>
      <c r="CI13" s="791"/>
      <c r="CJ13" s="791"/>
      <c r="CK13" s="791"/>
      <c r="CL13" s="792"/>
      <c r="CM13" s="790"/>
      <c r="CN13" s="791"/>
      <c r="CO13" s="791"/>
      <c r="CP13" s="791"/>
      <c r="CQ13" s="791"/>
      <c r="CR13" s="792"/>
      <c r="CS13" s="790"/>
      <c r="CT13" s="791"/>
      <c r="CU13" s="791"/>
      <c r="CV13" s="791"/>
      <c r="CW13" s="791"/>
      <c r="CX13" s="792"/>
    </row>
    <row r="14" spans="1:102" ht="27.95" customHeight="1">
      <c r="B14" s="362" t="s">
        <v>30</v>
      </c>
      <c r="C14" s="361"/>
      <c r="D14" s="361"/>
      <c r="E14" s="361"/>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50"/>
      <c r="AK14" s="351"/>
      <c r="AL14" s="351"/>
      <c r="AM14" s="351"/>
      <c r="AN14" s="351"/>
      <c r="AO14" s="351"/>
      <c r="AP14" s="351"/>
      <c r="AQ14" s="351"/>
      <c r="AR14" s="351"/>
      <c r="AS14" s="351"/>
      <c r="AT14" s="351"/>
      <c r="AU14" s="351"/>
      <c r="AV14" s="351"/>
      <c r="AW14" s="351"/>
      <c r="AX14" s="351"/>
      <c r="AY14" s="351"/>
      <c r="AZ14" s="351"/>
      <c r="BA14" s="1036"/>
      <c r="BB14" s="1037"/>
      <c r="BC14" s="1037"/>
      <c r="BD14" s="1037"/>
      <c r="BE14" s="1037"/>
      <c r="BF14" s="1037"/>
      <c r="BG14" s="1037"/>
      <c r="BH14" s="1037"/>
      <c r="BI14" s="1038"/>
      <c r="BJ14" s="790"/>
      <c r="BK14" s="791"/>
      <c r="BL14" s="791"/>
      <c r="BM14" s="791"/>
      <c r="BN14" s="791"/>
      <c r="BO14" s="791"/>
      <c r="BP14" s="791"/>
      <c r="BQ14" s="792"/>
      <c r="BR14" s="791"/>
      <c r="BS14" s="791"/>
      <c r="BT14" s="791"/>
      <c r="BU14" s="791"/>
      <c r="BV14" s="791"/>
      <c r="BW14" s="791"/>
      <c r="BX14" s="791"/>
      <c r="BY14" s="791"/>
      <c r="BZ14" s="792"/>
      <c r="CA14" s="790"/>
      <c r="CB14" s="791"/>
      <c r="CC14" s="791"/>
      <c r="CD14" s="791"/>
      <c r="CE14" s="791"/>
      <c r="CF14" s="792"/>
      <c r="CG14" s="790"/>
      <c r="CH14" s="791"/>
      <c r="CI14" s="791"/>
      <c r="CJ14" s="791"/>
      <c r="CK14" s="791"/>
      <c r="CL14" s="792"/>
      <c r="CM14" s="790"/>
      <c r="CN14" s="791"/>
      <c r="CO14" s="791"/>
      <c r="CP14" s="791"/>
      <c r="CQ14" s="791"/>
      <c r="CR14" s="792"/>
      <c r="CS14" s="790"/>
      <c r="CT14" s="791"/>
      <c r="CU14" s="791"/>
      <c r="CV14" s="791"/>
      <c r="CW14" s="791"/>
      <c r="CX14" s="792"/>
    </row>
    <row r="15" spans="1:102" ht="30" customHeight="1">
      <c r="B15" s="793" t="s">
        <v>31</v>
      </c>
      <c r="C15" s="794"/>
      <c r="D15" s="794"/>
      <c r="E15" s="794"/>
      <c r="F15" s="794"/>
      <c r="G15" s="794"/>
      <c r="H15" s="795"/>
      <c r="I15" s="363" t="s">
        <v>32</v>
      </c>
      <c r="J15" s="796"/>
      <c r="K15" s="796"/>
      <c r="L15" s="364" t="s">
        <v>33</v>
      </c>
      <c r="M15" s="796"/>
      <c r="N15" s="796"/>
      <c r="O15" s="835"/>
      <c r="P15" s="836"/>
      <c r="Q15" s="837"/>
      <c r="R15" s="837"/>
      <c r="S15" s="837"/>
      <c r="T15" s="837"/>
      <c r="U15" s="837"/>
      <c r="V15" s="837"/>
      <c r="W15" s="837"/>
      <c r="X15" s="837"/>
      <c r="Y15" s="837"/>
      <c r="Z15" s="837"/>
      <c r="AA15" s="837"/>
      <c r="AB15" s="837"/>
      <c r="AC15" s="837"/>
      <c r="AD15" s="837"/>
      <c r="AE15" s="837"/>
      <c r="AF15" s="837"/>
      <c r="AG15" s="837"/>
      <c r="AH15" s="837"/>
      <c r="AI15" s="837"/>
      <c r="AJ15" s="837"/>
      <c r="AK15" s="837"/>
      <c r="AL15" s="837"/>
      <c r="AM15" s="837"/>
      <c r="AN15" s="837"/>
      <c r="AO15" s="837"/>
      <c r="AP15" s="837"/>
      <c r="AQ15" s="837"/>
      <c r="AR15" s="837"/>
      <c r="AS15" s="837"/>
      <c r="AT15" s="837"/>
      <c r="AU15" s="837"/>
      <c r="AV15" s="837"/>
      <c r="AW15" s="837"/>
      <c r="AX15" s="837"/>
      <c r="AY15" s="838"/>
      <c r="AZ15" s="351"/>
      <c r="BA15" s="1036"/>
      <c r="BB15" s="1037"/>
      <c r="BC15" s="1037"/>
      <c r="BD15" s="1037"/>
      <c r="BE15" s="1037"/>
      <c r="BF15" s="1037"/>
      <c r="BG15" s="1037"/>
      <c r="BH15" s="1037"/>
      <c r="BI15" s="1038"/>
      <c r="BJ15" s="790"/>
      <c r="BK15" s="791"/>
      <c r="BL15" s="791"/>
      <c r="BM15" s="791"/>
      <c r="BN15" s="791"/>
      <c r="BO15" s="791"/>
      <c r="BP15" s="791"/>
      <c r="BQ15" s="792"/>
      <c r="BR15" s="791"/>
      <c r="BS15" s="791"/>
      <c r="BT15" s="791"/>
      <c r="BU15" s="791"/>
      <c r="BV15" s="791"/>
      <c r="BW15" s="791"/>
      <c r="BX15" s="791"/>
      <c r="BY15" s="791"/>
      <c r="BZ15" s="792"/>
      <c r="CA15" s="790"/>
      <c r="CB15" s="791"/>
      <c r="CC15" s="791"/>
      <c r="CD15" s="791"/>
      <c r="CE15" s="791"/>
      <c r="CF15" s="792"/>
      <c r="CG15" s="790"/>
      <c r="CH15" s="791"/>
      <c r="CI15" s="791"/>
      <c r="CJ15" s="791"/>
      <c r="CK15" s="791"/>
      <c r="CL15" s="792"/>
      <c r="CM15" s="790"/>
      <c r="CN15" s="791"/>
      <c r="CO15" s="791"/>
      <c r="CP15" s="791"/>
      <c r="CQ15" s="791"/>
      <c r="CR15" s="792"/>
      <c r="CS15" s="790"/>
      <c r="CT15" s="791"/>
      <c r="CU15" s="791"/>
      <c r="CV15" s="791"/>
      <c r="CW15" s="791"/>
      <c r="CX15" s="792"/>
    </row>
    <row r="16" spans="1:102" ht="30" customHeight="1">
      <c r="B16" s="793" t="s">
        <v>34</v>
      </c>
      <c r="C16" s="794"/>
      <c r="D16" s="794"/>
      <c r="E16" s="794"/>
      <c r="F16" s="794"/>
      <c r="G16" s="794"/>
      <c r="H16" s="795"/>
      <c r="I16" s="809"/>
      <c r="J16" s="810"/>
      <c r="K16" s="810"/>
      <c r="L16" s="810"/>
      <c r="M16" s="810"/>
      <c r="N16" s="810"/>
      <c r="O16" s="810"/>
      <c r="P16" s="810"/>
      <c r="Q16" s="810"/>
      <c r="R16" s="810"/>
      <c r="S16" s="810"/>
      <c r="T16" s="810"/>
      <c r="U16" s="810"/>
      <c r="V16" s="810"/>
      <c r="W16" s="810"/>
      <c r="X16" s="810"/>
      <c r="Y16" s="810"/>
      <c r="Z16" s="839"/>
      <c r="AA16" s="793" t="s">
        <v>35</v>
      </c>
      <c r="AB16" s="794"/>
      <c r="AC16" s="794"/>
      <c r="AD16" s="794"/>
      <c r="AE16" s="794"/>
      <c r="AF16" s="795"/>
      <c r="AG16" s="844"/>
      <c r="AH16" s="845"/>
      <c r="AI16" s="845"/>
      <c r="AJ16" s="845"/>
      <c r="AK16" s="845"/>
      <c r="AL16" s="845"/>
      <c r="AM16" s="845"/>
      <c r="AN16" s="846"/>
      <c r="AO16" s="793" t="s">
        <v>452</v>
      </c>
      <c r="AP16" s="794"/>
      <c r="AQ16" s="794"/>
      <c r="AR16" s="794"/>
      <c r="AS16" s="794"/>
      <c r="AT16" s="794"/>
      <c r="AU16" s="845"/>
      <c r="AV16" s="845"/>
      <c r="AW16" s="845"/>
      <c r="AX16" s="845"/>
      <c r="AY16" s="846"/>
      <c r="AZ16" s="351"/>
      <c r="BA16" s="1036"/>
      <c r="BB16" s="1037"/>
      <c r="BC16" s="1037"/>
      <c r="BD16" s="1037"/>
      <c r="BE16" s="1037"/>
      <c r="BF16" s="1037"/>
      <c r="BG16" s="1037"/>
      <c r="BH16" s="1037"/>
      <c r="BI16" s="1038"/>
      <c r="BJ16" s="790"/>
      <c r="BK16" s="791"/>
      <c r="BL16" s="791"/>
      <c r="BM16" s="791"/>
      <c r="BN16" s="791"/>
      <c r="BO16" s="791"/>
      <c r="BP16" s="791"/>
      <c r="BQ16" s="792"/>
      <c r="BR16" s="791"/>
      <c r="BS16" s="791"/>
      <c r="BT16" s="791"/>
      <c r="BU16" s="791"/>
      <c r="BV16" s="791"/>
      <c r="BW16" s="791"/>
      <c r="BX16" s="791"/>
      <c r="BY16" s="791"/>
      <c r="BZ16" s="792"/>
      <c r="CA16" s="790"/>
      <c r="CB16" s="791"/>
      <c r="CC16" s="791"/>
      <c r="CD16" s="791"/>
      <c r="CE16" s="791"/>
      <c r="CF16" s="792"/>
      <c r="CG16" s="790"/>
      <c r="CH16" s="791"/>
      <c r="CI16" s="791"/>
      <c r="CJ16" s="791"/>
      <c r="CK16" s="791"/>
      <c r="CL16" s="792"/>
      <c r="CM16" s="790"/>
      <c r="CN16" s="791"/>
      <c r="CO16" s="791"/>
      <c r="CP16" s="791"/>
      <c r="CQ16" s="791"/>
      <c r="CR16" s="792"/>
      <c r="CS16" s="790"/>
      <c r="CT16" s="791"/>
      <c r="CU16" s="791"/>
      <c r="CV16" s="791"/>
      <c r="CW16" s="791"/>
      <c r="CX16" s="792"/>
    </row>
    <row r="17" spans="2:102" ht="30" customHeight="1">
      <c r="B17" s="793" t="s">
        <v>36</v>
      </c>
      <c r="C17" s="794"/>
      <c r="D17" s="794"/>
      <c r="E17" s="794"/>
      <c r="F17" s="794"/>
      <c r="G17" s="794"/>
      <c r="H17" s="795"/>
      <c r="I17" s="844"/>
      <c r="J17" s="845"/>
      <c r="K17" s="845"/>
      <c r="L17" s="845"/>
      <c r="M17" s="846"/>
      <c r="N17" s="793" t="s">
        <v>37</v>
      </c>
      <c r="O17" s="794"/>
      <c r="P17" s="794"/>
      <c r="Q17" s="794"/>
      <c r="R17" s="794"/>
      <c r="S17" s="795"/>
      <c r="T17" s="809"/>
      <c r="U17" s="810"/>
      <c r="V17" s="810"/>
      <c r="W17" s="810"/>
      <c r="X17" s="810"/>
      <c r="Y17" s="810"/>
      <c r="Z17" s="355" t="s">
        <v>38</v>
      </c>
      <c r="AA17" s="811" t="s">
        <v>39</v>
      </c>
      <c r="AB17" s="812"/>
      <c r="AC17" s="812"/>
      <c r="AD17" s="812"/>
      <c r="AE17" s="812"/>
      <c r="AF17" s="813"/>
      <c r="AG17" s="820"/>
      <c r="AH17" s="821"/>
      <c r="AI17" s="821"/>
      <c r="AJ17" s="919" t="s">
        <v>40</v>
      </c>
      <c r="AK17" s="922" t="s">
        <v>41</v>
      </c>
      <c r="AL17" s="923"/>
      <c r="AM17" s="923"/>
      <c r="AN17" s="924"/>
      <c r="AO17" s="820"/>
      <c r="AP17" s="821"/>
      <c r="AQ17" s="821"/>
      <c r="AR17" s="355" t="s">
        <v>40</v>
      </c>
      <c r="AS17" s="894" t="s">
        <v>42</v>
      </c>
      <c r="AT17" s="895"/>
      <c r="AU17" s="896"/>
      <c r="AV17" s="903" t="str">
        <f>IF(OR(AO17="",T17=""),"",AO17/T17)</f>
        <v/>
      </c>
      <c r="AW17" s="904"/>
      <c r="AX17" s="904"/>
      <c r="AY17" s="909" t="s">
        <v>43</v>
      </c>
      <c r="AZ17" s="351"/>
      <c r="BA17" s="1036"/>
      <c r="BB17" s="1037"/>
      <c r="BC17" s="1037"/>
      <c r="BD17" s="1037"/>
      <c r="BE17" s="1037"/>
      <c r="BF17" s="1037"/>
      <c r="BG17" s="1037"/>
      <c r="BH17" s="1037"/>
      <c r="BI17" s="1038"/>
      <c r="BJ17" s="790"/>
      <c r="BK17" s="791"/>
      <c r="BL17" s="791"/>
      <c r="BM17" s="791"/>
      <c r="BN17" s="791"/>
      <c r="BO17" s="791"/>
      <c r="BP17" s="791"/>
      <c r="BQ17" s="792"/>
      <c r="BR17" s="791"/>
      <c r="BS17" s="791"/>
      <c r="BT17" s="791"/>
      <c r="BU17" s="791"/>
      <c r="BV17" s="791"/>
      <c r="BW17" s="791"/>
      <c r="BX17" s="791"/>
      <c r="BY17" s="791"/>
      <c r="BZ17" s="792"/>
      <c r="CA17" s="790"/>
      <c r="CB17" s="791"/>
      <c r="CC17" s="791"/>
      <c r="CD17" s="791"/>
      <c r="CE17" s="791"/>
      <c r="CF17" s="792"/>
      <c r="CG17" s="790"/>
      <c r="CH17" s="791"/>
      <c r="CI17" s="791"/>
      <c r="CJ17" s="791"/>
      <c r="CK17" s="791"/>
      <c r="CL17" s="792"/>
      <c r="CM17" s="790"/>
      <c r="CN17" s="791"/>
      <c r="CO17" s="791"/>
      <c r="CP17" s="791"/>
      <c r="CQ17" s="791"/>
      <c r="CR17" s="792"/>
      <c r="CS17" s="790"/>
      <c r="CT17" s="791"/>
      <c r="CU17" s="791"/>
      <c r="CV17" s="791"/>
      <c r="CW17" s="791"/>
      <c r="CX17" s="792"/>
    </row>
    <row r="18" spans="2:102" ht="30" customHeight="1">
      <c r="B18" s="826" t="s">
        <v>44</v>
      </c>
      <c r="C18" s="827"/>
      <c r="D18" s="827"/>
      <c r="E18" s="827"/>
      <c r="F18" s="827"/>
      <c r="G18" s="827"/>
      <c r="H18" s="828"/>
      <c r="I18" s="832" t="s">
        <v>45</v>
      </c>
      <c r="J18" s="833"/>
      <c r="K18" s="833"/>
      <c r="L18" s="833"/>
      <c r="M18" s="834"/>
      <c r="N18" s="797" t="s">
        <v>46</v>
      </c>
      <c r="O18" s="798"/>
      <c r="P18" s="798"/>
      <c r="Q18" s="917"/>
      <c r="R18" s="917"/>
      <c r="S18" s="365" t="s">
        <v>47</v>
      </c>
      <c r="T18" s="797" t="s">
        <v>48</v>
      </c>
      <c r="U18" s="798"/>
      <c r="V18" s="798"/>
      <c r="W18" s="918"/>
      <c r="X18" s="918"/>
      <c r="Y18" s="918"/>
      <c r="Z18" s="365" t="s">
        <v>47</v>
      </c>
      <c r="AA18" s="814"/>
      <c r="AB18" s="815"/>
      <c r="AC18" s="815"/>
      <c r="AD18" s="815"/>
      <c r="AE18" s="815"/>
      <c r="AF18" s="816"/>
      <c r="AG18" s="822"/>
      <c r="AH18" s="823"/>
      <c r="AI18" s="823"/>
      <c r="AJ18" s="920"/>
      <c r="AK18" s="914" t="s">
        <v>49</v>
      </c>
      <c r="AL18" s="915"/>
      <c r="AM18" s="915"/>
      <c r="AN18" s="916"/>
      <c r="AO18" s="820"/>
      <c r="AP18" s="821"/>
      <c r="AQ18" s="821"/>
      <c r="AR18" s="355" t="s">
        <v>40</v>
      </c>
      <c r="AS18" s="897"/>
      <c r="AT18" s="898"/>
      <c r="AU18" s="899"/>
      <c r="AV18" s="905"/>
      <c r="AW18" s="906"/>
      <c r="AX18" s="906"/>
      <c r="AY18" s="910"/>
      <c r="AZ18" s="351"/>
      <c r="BA18" s="1036"/>
      <c r="BB18" s="1037"/>
      <c r="BC18" s="1037"/>
      <c r="BD18" s="1037"/>
      <c r="BE18" s="1037"/>
      <c r="BF18" s="1037"/>
      <c r="BG18" s="1037"/>
      <c r="BH18" s="1037"/>
      <c r="BI18" s="1038"/>
      <c r="BJ18" s="790"/>
      <c r="BK18" s="791"/>
      <c r="BL18" s="791"/>
      <c r="BM18" s="791"/>
      <c r="BN18" s="791"/>
      <c r="BO18" s="791"/>
      <c r="BP18" s="791"/>
      <c r="BQ18" s="792"/>
      <c r="BR18" s="791"/>
      <c r="BS18" s="791"/>
      <c r="BT18" s="791"/>
      <c r="BU18" s="791"/>
      <c r="BV18" s="791"/>
      <c r="BW18" s="791"/>
      <c r="BX18" s="791"/>
      <c r="BY18" s="791"/>
      <c r="BZ18" s="792"/>
      <c r="CA18" s="790"/>
      <c r="CB18" s="791"/>
      <c r="CC18" s="791"/>
      <c r="CD18" s="791"/>
      <c r="CE18" s="791"/>
      <c r="CF18" s="792"/>
      <c r="CG18" s="790"/>
      <c r="CH18" s="791"/>
      <c r="CI18" s="791"/>
      <c r="CJ18" s="791"/>
      <c r="CK18" s="791"/>
      <c r="CL18" s="792"/>
      <c r="CM18" s="790"/>
      <c r="CN18" s="791"/>
      <c r="CO18" s="791"/>
      <c r="CP18" s="791"/>
      <c r="CQ18" s="791"/>
      <c r="CR18" s="792"/>
      <c r="CS18" s="790"/>
      <c r="CT18" s="791"/>
      <c r="CU18" s="791"/>
      <c r="CV18" s="791"/>
      <c r="CW18" s="791"/>
      <c r="CX18" s="792"/>
    </row>
    <row r="19" spans="2:102" ht="30" customHeight="1">
      <c r="B19" s="829"/>
      <c r="C19" s="830"/>
      <c r="D19" s="830"/>
      <c r="E19" s="830"/>
      <c r="F19" s="830"/>
      <c r="G19" s="830"/>
      <c r="H19" s="831"/>
      <c r="I19" s="800" t="s">
        <v>50</v>
      </c>
      <c r="J19" s="801"/>
      <c r="K19" s="801"/>
      <c r="L19" s="801"/>
      <c r="M19" s="802"/>
      <c r="N19" s="841" t="s">
        <v>46</v>
      </c>
      <c r="O19" s="842"/>
      <c r="P19" s="842"/>
      <c r="Q19" s="840"/>
      <c r="R19" s="840"/>
      <c r="S19" s="366" t="s">
        <v>244</v>
      </c>
      <c r="T19" s="841" t="s">
        <v>48</v>
      </c>
      <c r="U19" s="842"/>
      <c r="V19" s="842"/>
      <c r="W19" s="843"/>
      <c r="X19" s="843"/>
      <c r="Y19" s="843"/>
      <c r="Z19" s="366" t="s">
        <v>244</v>
      </c>
      <c r="AA19" s="817"/>
      <c r="AB19" s="818"/>
      <c r="AC19" s="818"/>
      <c r="AD19" s="818"/>
      <c r="AE19" s="818"/>
      <c r="AF19" s="819"/>
      <c r="AG19" s="824"/>
      <c r="AH19" s="825"/>
      <c r="AI19" s="825"/>
      <c r="AJ19" s="921"/>
      <c r="AK19" s="854" t="s">
        <v>51</v>
      </c>
      <c r="AL19" s="855"/>
      <c r="AM19" s="855"/>
      <c r="AN19" s="856"/>
      <c r="AO19" s="912">
        <f>AG17-(AO17+AO18)</f>
        <v>0</v>
      </c>
      <c r="AP19" s="913"/>
      <c r="AQ19" s="913"/>
      <c r="AR19" s="355" t="s">
        <v>40</v>
      </c>
      <c r="AS19" s="900"/>
      <c r="AT19" s="901"/>
      <c r="AU19" s="902"/>
      <c r="AV19" s="907"/>
      <c r="AW19" s="908"/>
      <c r="AX19" s="908"/>
      <c r="AY19" s="911"/>
      <c r="AZ19" s="367"/>
      <c r="BA19" s="1036"/>
      <c r="BB19" s="1037"/>
      <c r="BC19" s="1037"/>
      <c r="BD19" s="1037"/>
      <c r="BE19" s="1037"/>
      <c r="BF19" s="1037"/>
      <c r="BG19" s="1037"/>
      <c r="BH19" s="1037"/>
      <c r="BI19" s="1038"/>
      <c r="BJ19" s="790"/>
      <c r="BK19" s="791"/>
      <c r="BL19" s="791"/>
      <c r="BM19" s="791"/>
      <c r="BN19" s="791"/>
      <c r="BO19" s="791"/>
      <c r="BP19" s="791"/>
      <c r="BQ19" s="792"/>
      <c r="BR19" s="791"/>
      <c r="BS19" s="791"/>
      <c r="BT19" s="791"/>
      <c r="BU19" s="791"/>
      <c r="BV19" s="791"/>
      <c r="BW19" s="791"/>
      <c r="BX19" s="791"/>
      <c r="BY19" s="791"/>
      <c r="BZ19" s="792"/>
      <c r="CA19" s="790"/>
      <c r="CB19" s="791"/>
      <c r="CC19" s="791"/>
      <c r="CD19" s="791"/>
      <c r="CE19" s="791"/>
      <c r="CF19" s="792"/>
      <c r="CG19" s="790"/>
      <c r="CH19" s="791"/>
      <c r="CI19" s="791"/>
      <c r="CJ19" s="791"/>
      <c r="CK19" s="791"/>
      <c r="CL19" s="792"/>
      <c r="CM19" s="790"/>
      <c r="CN19" s="791"/>
      <c r="CO19" s="791"/>
      <c r="CP19" s="791"/>
      <c r="CQ19" s="791"/>
      <c r="CR19" s="792"/>
      <c r="CS19" s="790"/>
      <c r="CT19" s="791"/>
      <c r="CU19" s="791"/>
      <c r="CV19" s="791"/>
      <c r="CW19" s="791"/>
      <c r="CX19" s="792"/>
    </row>
    <row r="20" spans="2:102" ht="27.95" customHeight="1">
      <c r="B20" s="362" t="s">
        <v>52</v>
      </c>
      <c r="C20" s="362"/>
      <c r="D20" s="362"/>
      <c r="E20" s="362"/>
      <c r="F20" s="362"/>
      <c r="G20" s="362"/>
      <c r="H20" s="368"/>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51"/>
      <c r="AL20" s="351"/>
      <c r="AM20" s="351"/>
      <c r="AN20" s="351"/>
      <c r="AO20" s="351"/>
      <c r="AP20" s="351"/>
      <c r="AQ20" s="351"/>
      <c r="AR20" s="351"/>
      <c r="AS20" s="351"/>
      <c r="AT20" s="351"/>
      <c r="AU20" s="351"/>
      <c r="AV20" s="351"/>
      <c r="AW20" s="351"/>
      <c r="AX20" s="351"/>
      <c r="AY20" s="351"/>
      <c r="AZ20" s="351"/>
      <c r="BA20" s="1036"/>
      <c r="BB20" s="1037"/>
      <c r="BC20" s="1037"/>
      <c r="BD20" s="1037"/>
      <c r="BE20" s="1037"/>
      <c r="BF20" s="1037"/>
      <c r="BG20" s="1037"/>
      <c r="BH20" s="1037"/>
      <c r="BI20" s="1038"/>
      <c r="BJ20" s="790"/>
      <c r="BK20" s="791"/>
      <c r="BL20" s="791"/>
      <c r="BM20" s="791"/>
      <c r="BN20" s="791"/>
      <c r="BO20" s="791"/>
      <c r="BP20" s="791"/>
      <c r="BQ20" s="792"/>
      <c r="BR20" s="791"/>
      <c r="BS20" s="791"/>
      <c r="BT20" s="791"/>
      <c r="BU20" s="791"/>
      <c r="BV20" s="791"/>
      <c r="BW20" s="791"/>
      <c r="BX20" s="791"/>
      <c r="BY20" s="791"/>
      <c r="BZ20" s="792"/>
      <c r="CA20" s="790"/>
      <c r="CB20" s="791"/>
      <c r="CC20" s="791"/>
      <c r="CD20" s="791"/>
      <c r="CE20" s="791"/>
      <c r="CF20" s="792"/>
      <c r="CG20" s="790"/>
      <c r="CH20" s="791"/>
      <c r="CI20" s="791"/>
      <c r="CJ20" s="791"/>
      <c r="CK20" s="791"/>
      <c r="CL20" s="792"/>
      <c r="CM20" s="790"/>
      <c r="CN20" s="791"/>
      <c r="CO20" s="791"/>
      <c r="CP20" s="791"/>
      <c r="CQ20" s="791"/>
      <c r="CR20" s="792"/>
      <c r="CS20" s="790"/>
      <c r="CT20" s="791"/>
      <c r="CU20" s="791"/>
      <c r="CV20" s="791"/>
      <c r="CW20" s="791"/>
      <c r="CX20" s="792"/>
    </row>
    <row r="21" spans="2:102" ht="30" customHeight="1">
      <c r="B21" s="793" t="s">
        <v>475</v>
      </c>
      <c r="C21" s="794"/>
      <c r="D21" s="794"/>
      <c r="E21" s="794"/>
      <c r="F21" s="794"/>
      <c r="G21" s="794"/>
      <c r="H21" s="794"/>
      <c r="I21" s="794"/>
      <c r="J21" s="794"/>
      <c r="K21" s="794"/>
      <c r="L21" s="794"/>
      <c r="M21" s="795"/>
      <c r="N21" s="793" t="s">
        <v>53</v>
      </c>
      <c r="O21" s="794"/>
      <c r="P21" s="794"/>
      <c r="Q21" s="794"/>
      <c r="R21" s="794"/>
      <c r="S21" s="795"/>
      <c r="T21" s="891">
        <f>IF('4.住戸一覧'!I7="","",'4.住戸一覧'!I7)</f>
        <v>0</v>
      </c>
      <c r="U21" s="892"/>
      <c r="V21" s="892"/>
      <c r="W21" s="892"/>
      <c r="X21" s="892"/>
      <c r="Y21" s="892"/>
      <c r="Z21" s="893"/>
      <c r="AA21" s="793" t="s">
        <v>54</v>
      </c>
      <c r="AB21" s="794"/>
      <c r="AC21" s="794"/>
      <c r="AD21" s="794"/>
      <c r="AE21" s="794"/>
      <c r="AF21" s="795"/>
      <c r="AG21" s="891">
        <f>MAX('4.住戸一覧'!W14:'4.住戸一覧'!Z258)</f>
        <v>0</v>
      </c>
      <c r="AH21" s="892"/>
      <c r="AI21" s="892"/>
      <c r="AJ21" s="892"/>
      <c r="AK21" s="892"/>
      <c r="AL21" s="892"/>
      <c r="AM21" s="893"/>
      <c r="AN21" s="793" t="s">
        <v>55</v>
      </c>
      <c r="AO21" s="794"/>
      <c r="AP21" s="794"/>
      <c r="AQ21" s="794"/>
      <c r="AR21" s="794"/>
      <c r="AS21" s="794"/>
      <c r="AT21" s="795"/>
      <c r="AU21" s="891">
        <f>MIN('4.住戸一覧'!W14:'4.住戸一覧'!Z258)</f>
        <v>0</v>
      </c>
      <c r="AV21" s="892"/>
      <c r="AW21" s="892"/>
      <c r="AX21" s="892"/>
      <c r="AY21" s="893"/>
      <c r="AZ21" s="351"/>
      <c r="BA21" s="352" t="s">
        <v>421</v>
      </c>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c r="CN21" s="361"/>
      <c r="CO21" s="361"/>
      <c r="CP21" s="361"/>
      <c r="CQ21" s="361"/>
      <c r="CR21" s="361"/>
      <c r="CS21" s="361"/>
      <c r="CT21" s="361"/>
      <c r="CU21" s="361"/>
      <c r="CV21" s="361"/>
      <c r="CW21" s="370"/>
      <c r="CX21" s="370"/>
    </row>
    <row r="22" spans="2:102" ht="51" customHeight="1">
      <c r="B22" s="888" t="s">
        <v>322</v>
      </c>
      <c r="C22" s="889"/>
      <c r="D22" s="889"/>
      <c r="E22" s="889"/>
      <c r="F22" s="889"/>
      <c r="G22" s="889"/>
      <c r="H22" s="889"/>
      <c r="I22" s="889"/>
      <c r="J22" s="889"/>
      <c r="K22" s="889"/>
      <c r="L22" s="889"/>
      <c r="M22" s="890"/>
      <c r="N22" s="878" t="str">
        <f>IF(AQ45="","",AQ45)</f>
        <v>0</v>
      </c>
      <c r="O22" s="879"/>
      <c r="P22" s="879"/>
      <c r="Q22" s="879"/>
      <c r="R22" s="879"/>
      <c r="S22" s="371" t="s">
        <v>56</v>
      </c>
      <c r="T22" s="372"/>
      <c r="AA22" s="868" t="s">
        <v>57</v>
      </c>
      <c r="AB22" s="869"/>
      <c r="AC22" s="869"/>
      <c r="AD22" s="869"/>
      <c r="AE22" s="869"/>
      <c r="AF22" s="869"/>
      <c r="AG22" s="869"/>
      <c r="AH22" s="869"/>
      <c r="AI22" s="869"/>
      <c r="AJ22" s="869"/>
      <c r="AK22" s="869"/>
      <c r="AL22" s="869"/>
      <c r="AM22" s="870"/>
      <c r="AN22" s="880"/>
      <c r="AO22" s="881"/>
      <c r="AP22" s="881"/>
      <c r="AQ22" s="881"/>
      <c r="AR22" s="881"/>
      <c r="AS22" s="881"/>
      <c r="AT22" s="371" t="s">
        <v>56</v>
      </c>
      <c r="AU22" s="373"/>
      <c r="AV22" s="373"/>
      <c r="AW22" s="373"/>
      <c r="AX22" s="373"/>
      <c r="AY22" s="374"/>
      <c r="AZ22" s="351"/>
      <c r="BA22" s="854" t="s">
        <v>96</v>
      </c>
      <c r="BB22" s="855"/>
      <c r="BC22" s="855"/>
      <c r="BD22" s="855"/>
      <c r="BE22" s="855"/>
      <c r="BF22" s="855"/>
      <c r="BG22" s="855"/>
      <c r="BH22" s="856"/>
      <c r="BI22" s="396" t="s">
        <v>97</v>
      </c>
      <c r="BJ22" s="855" t="s">
        <v>98</v>
      </c>
      <c r="BK22" s="855"/>
      <c r="BL22" s="855"/>
      <c r="BM22" s="855"/>
      <c r="BN22" s="855"/>
      <c r="BO22" s="855"/>
      <c r="BP22" s="855"/>
      <c r="BQ22" s="856"/>
      <c r="BR22" s="854" t="s">
        <v>99</v>
      </c>
      <c r="BS22" s="855"/>
      <c r="BT22" s="855"/>
      <c r="BU22" s="855"/>
      <c r="BV22" s="855"/>
      <c r="BW22" s="855"/>
      <c r="BX22" s="855"/>
      <c r="BY22" s="856"/>
      <c r="BZ22" s="854" t="s">
        <v>100</v>
      </c>
      <c r="CA22" s="855"/>
      <c r="CB22" s="855"/>
      <c r="CC22" s="855"/>
      <c r="CD22" s="855"/>
      <c r="CE22" s="855"/>
      <c r="CF22" s="855"/>
      <c r="CG22" s="855"/>
      <c r="CH22" s="855"/>
      <c r="CI22" s="855"/>
      <c r="CJ22" s="855"/>
      <c r="CK22" s="855"/>
      <c r="CL22" s="855"/>
      <c r="CM22" s="855"/>
      <c r="CN22" s="855"/>
      <c r="CO22" s="855"/>
      <c r="CP22" s="855"/>
      <c r="CQ22" s="855"/>
      <c r="CR22" s="855"/>
      <c r="CS22" s="855"/>
      <c r="CT22" s="855"/>
      <c r="CU22" s="855"/>
      <c r="CV22" s="856"/>
      <c r="CW22" s="854" t="s">
        <v>101</v>
      </c>
      <c r="CX22" s="856"/>
    </row>
    <row r="23" spans="2:102" ht="30" customHeight="1">
      <c r="B23" s="797" t="s">
        <v>58</v>
      </c>
      <c r="C23" s="798"/>
      <c r="D23" s="798"/>
      <c r="E23" s="798"/>
      <c r="F23" s="798"/>
      <c r="G23" s="798"/>
      <c r="H23" s="798"/>
      <c r="I23" s="798"/>
      <c r="J23" s="798"/>
      <c r="K23" s="798"/>
      <c r="L23" s="798"/>
      <c r="M23" s="799"/>
      <c r="N23" s="882" t="s">
        <v>59</v>
      </c>
      <c r="O23" s="883"/>
      <c r="P23" s="884" t="s">
        <v>60</v>
      </c>
      <c r="Q23" s="884"/>
      <c r="R23" s="884"/>
      <c r="S23" s="884"/>
      <c r="T23" s="884"/>
      <c r="U23" s="884"/>
      <c r="V23" s="884"/>
      <c r="W23" s="883" t="s">
        <v>61</v>
      </c>
      <c r="X23" s="883"/>
      <c r="Y23" s="884" t="s">
        <v>62</v>
      </c>
      <c r="Z23" s="884"/>
      <c r="AA23" s="884"/>
      <c r="AB23" s="884"/>
      <c r="AC23" s="884"/>
      <c r="AD23" s="884"/>
      <c r="AE23" s="884"/>
      <c r="AF23" s="883" t="s">
        <v>61</v>
      </c>
      <c r="AG23" s="883"/>
      <c r="AH23" s="884" t="s">
        <v>63</v>
      </c>
      <c r="AI23" s="884"/>
      <c r="AJ23" s="884"/>
      <c r="AK23" s="884"/>
      <c r="AL23" s="884"/>
      <c r="AM23" s="884"/>
      <c r="AN23" s="884"/>
      <c r="AO23" s="884"/>
      <c r="AP23" s="884"/>
      <c r="AQ23" s="883" t="s">
        <v>61</v>
      </c>
      <c r="AR23" s="883"/>
      <c r="AS23" s="884" t="s">
        <v>64</v>
      </c>
      <c r="AT23" s="884"/>
      <c r="AU23" s="884"/>
      <c r="AV23" s="884"/>
      <c r="AW23" s="884"/>
      <c r="AX23" s="884"/>
      <c r="AY23" s="885"/>
      <c r="AZ23" s="351"/>
      <c r="BA23" s="1044" t="s">
        <v>102</v>
      </c>
      <c r="BB23" s="1045"/>
      <c r="BC23" s="1045"/>
      <c r="BD23" s="1045"/>
      <c r="BE23" s="1045"/>
      <c r="BF23" s="1045"/>
      <c r="BG23" s="1045"/>
      <c r="BH23" s="1046"/>
      <c r="BI23" s="375"/>
      <c r="BJ23" s="1053"/>
      <c r="BK23" s="1053"/>
      <c r="BL23" s="1053"/>
      <c r="BM23" s="1053"/>
      <c r="BN23" s="1053"/>
      <c r="BO23" s="1053"/>
      <c r="BP23" s="1053"/>
      <c r="BQ23" s="1054"/>
      <c r="BR23" s="1055"/>
      <c r="BS23" s="1053"/>
      <c r="BT23" s="1053"/>
      <c r="BU23" s="1053"/>
      <c r="BV23" s="1053"/>
      <c r="BW23" s="1053"/>
      <c r="BX23" s="1053"/>
      <c r="BY23" s="1054"/>
      <c r="BZ23" s="1055"/>
      <c r="CA23" s="1053"/>
      <c r="CB23" s="1053"/>
      <c r="CC23" s="1053"/>
      <c r="CD23" s="1053"/>
      <c r="CE23" s="1053"/>
      <c r="CF23" s="1053"/>
      <c r="CG23" s="1053"/>
      <c r="CH23" s="1053"/>
      <c r="CI23" s="1053"/>
      <c r="CJ23" s="1053"/>
      <c r="CK23" s="1053"/>
      <c r="CL23" s="1053"/>
      <c r="CM23" s="1053"/>
      <c r="CN23" s="1053"/>
      <c r="CO23" s="1053"/>
      <c r="CP23" s="1053"/>
      <c r="CQ23" s="1053"/>
      <c r="CR23" s="1053"/>
      <c r="CS23" s="1053"/>
      <c r="CT23" s="1053"/>
      <c r="CU23" s="1053"/>
      <c r="CV23" s="1054"/>
      <c r="CW23" s="1056"/>
      <c r="CX23" s="1057"/>
    </row>
    <row r="24" spans="2:102" ht="30" customHeight="1">
      <c r="B24" s="800"/>
      <c r="C24" s="801"/>
      <c r="D24" s="801"/>
      <c r="E24" s="801"/>
      <c r="F24" s="801"/>
      <c r="G24" s="801"/>
      <c r="H24" s="801"/>
      <c r="I24" s="801"/>
      <c r="J24" s="801"/>
      <c r="K24" s="801"/>
      <c r="L24" s="801"/>
      <c r="M24" s="802"/>
      <c r="N24" s="882" t="s">
        <v>61</v>
      </c>
      <c r="O24" s="883"/>
      <c r="P24" s="884" t="s">
        <v>65</v>
      </c>
      <c r="Q24" s="884"/>
      <c r="R24" s="884"/>
      <c r="S24" s="884"/>
      <c r="T24" s="886"/>
      <c r="U24" s="886"/>
      <c r="V24" s="886"/>
      <c r="W24" s="886"/>
      <c r="X24" s="886"/>
      <c r="Y24" s="886"/>
      <c r="Z24" s="886"/>
      <c r="AA24" s="886"/>
      <c r="AB24" s="886"/>
      <c r="AC24" s="886"/>
      <c r="AD24" s="886"/>
      <c r="AE24" s="886"/>
      <c r="AF24" s="886"/>
      <c r="AG24" s="886"/>
      <c r="AH24" s="886"/>
      <c r="AI24" s="886"/>
      <c r="AJ24" s="886"/>
      <c r="AK24" s="886"/>
      <c r="AL24" s="886"/>
      <c r="AM24" s="886"/>
      <c r="AN24" s="886"/>
      <c r="AO24" s="886"/>
      <c r="AP24" s="886"/>
      <c r="AQ24" s="886"/>
      <c r="AR24" s="886"/>
      <c r="AS24" s="886"/>
      <c r="AT24" s="886"/>
      <c r="AU24" s="886"/>
      <c r="AV24" s="886"/>
      <c r="AW24" s="886"/>
      <c r="AX24" s="886"/>
      <c r="AY24" s="887"/>
      <c r="AZ24" s="351"/>
      <c r="BA24" s="1047"/>
      <c r="BB24" s="1048"/>
      <c r="BC24" s="1048"/>
      <c r="BD24" s="1048"/>
      <c r="BE24" s="1048"/>
      <c r="BF24" s="1048"/>
      <c r="BG24" s="1048"/>
      <c r="BH24" s="1049"/>
      <c r="BI24" s="376"/>
      <c r="BJ24" s="1042"/>
      <c r="BK24" s="1042"/>
      <c r="BL24" s="1042"/>
      <c r="BM24" s="1042"/>
      <c r="BN24" s="1042"/>
      <c r="BO24" s="1042"/>
      <c r="BP24" s="1042"/>
      <c r="BQ24" s="1043"/>
      <c r="BR24" s="1041"/>
      <c r="BS24" s="1042"/>
      <c r="BT24" s="1042"/>
      <c r="BU24" s="1042"/>
      <c r="BV24" s="1042"/>
      <c r="BW24" s="1042"/>
      <c r="BX24" s="1042"/>
      <c r="BY24" s="1043"/>
      <c r="BZ24" s="1041"/>
      <c r="CA24" s="1042"/>
      <c r="CB24" s="1042"/>
      <c r="CC24" s="1042"/>
      <c r="CD24" s="1042"/>
      <c r="CE24" s="1042"/>
      <c r="CF24" s="1042"/>
      <c r="CG24" s="1042"/>
      <c r="CH24" s="1042"/>
      <c r="CI24" s="1042"/>
      <c r="CJ24" s="1042"/>
      <c r="CK24" s="1042"/>
      <c r="CL24" s="1042"/>
      <c r="CM24" s="1042"/>
      <c r="CN24" s="1042"/>
      <c r="CO24" s="1042"/>
      <c r="CP24" s="1042"/>
      <c r="CQ24" s="1042"/>
      <c r="CR24" s="1042"/>
      <c r="CS24" s="1042"/>
      <c r="CT24" s="1042"/>
      <c r="CU24" s="1042"/>
      <c r="CV24" s="1043"/>
      <c r="CW24" s="1039"/>
      <c r="CX24" s="1040"/>
    </row>
    <row r="25" spans="2:102" ht="27.75" customHeight="1">
      <c r="B25" s="979" t="s">
        <v>66</v>
      </c>
      <c r="C25" s="798"/>
      <c r="D25" s="798"/>
      <c r="E25" s="798"/>
      <c r="F25" s="798"/>
      <c r="G25" s="798"/>
      <c r="H25" s="799"/>
      <c r="I25" s="982"/>
      <c r="J25" s="983"/>
      <c r="K25" s="983"/>
      <c r="L25" s="983"/>
      <c r="M25" s="984"/>
      <c r="N25" s="925" t="s">
        <v>67</v>
      </c>
      <c r="O25" s="926"/>
      <c r="P25" s="926"/>
      <c r="Q25" s="926"/>
      <c r="R25" s="926"/>
      <c r="S25" s="927"/>
      <c r="T25" s="934">
        <f>AU25+AU27</f>
        <v>0</v>
      </c>
      <c r="U25" s="935"/>
      <c r="V25" s="935"/>
      <c r="W25" s="935"/>
      <c r="X25" s="935"/>
      <c r="Y25" s="940" t="s">
        <v>68</v>
      </c>
      <c r="Z25" s="941"/>
      <c r="AA25" s="797" t="s">
        <v>69</v>
      </c>
      <c r="AB25" s="798"/>
      <c r="AC25" s="798"/>
      <c r="AD25" s="798"/>
      <c r="AE25" s="798"/>
      <c r="AF25" s="963" t="s">
        <v>70</v>
      </c>
      <c r="AG25" s="964"/>
      <c r="AH25" s="964"/>
      <c r="AI25" s="964"/>
      <c r="AJ25" s="964"/>
      <c r="AK25" s="965"/>
      <c r="AL25" s="966"/>
      <c r="AM25" s="966"/>
      <c r="AN25" s="966"/>
      <c r="AO25" s="355" t="s">
        <v>38</v>
      </c>
      <c r="AP25" s="967" t="s">
        <v>71</v>
      </c>
      <c r="AQ25" s="968"/>
      <c r="AR25" s="968"/>
      <c r="AS25" s="968"/>
      <c r="AT25" s="969"/>
      <c r="AU25" s="973"/>
      <c r="AV25" s="974"/>
      <c r="AW25" s="974"/>
      <c r="AX25" s="975" t="s">
        <v>68</v>
      </c>
      <c r="AY25" s="976"/>
      <c r="AZ25" s="351"/>
      <c r="BA25" s="1047"/>
      <c r="BB25" s="1048"/>
      <c r="BC25" s="1048"/>
      <c r="BD25" s="1048"/>
      <c r="BE25" s="1048"/>
      <c r="BF25" s="1048"/>
      <c r="BG25" s="1048"/>
      <c r="BH25" s="1049"/>
      <c r="BI25" s="376"/>
      <c r="BJ25" s="1042"/>
      <c r="BK25" s="1042"/>
      <c r="BL25" s="1042"/>
      <c r="BM25" s="1042"/>
      <c r="BN25" s="1042"/>
      <c r="BO25" s="1042"/>
      <c r="BP25" s="1042"/>
      <c r="BQ25" s="1043"/>
      <c r="BR25" s="1041"/>
      <c r="BS25" s="1042"/>
      <c r="BT25" s="1042"/>
      <c r="BU25" s="1042"/>
      <c r="BV25" s="1042"/>
      <c r="BW25" s="1042"/>
      <c r="BX25" s="1042"/>
      <c r="BY25" s="1043"/>
      <c r="BZ25" s="1041"/>
      <c r="CA25" s="1042"/>
      <c r="CB25" s="1042"/>
      <c r="CC25" s="1042"/>
      <c r="CD25" s="1042"/>
      <c r="CE25" s="1042"/>
      <c r="CF25" s="1042"/>
      <c r="CG25" s="1042"/>
      <c r="CH25" s="1042"/>
      <c r="CI25" s="1042"/>
      <c r="CJ25" s="1042"/>
      <c r="CK25" s="1042"/>
      <c r="CL25" s="1042"/>
      <c r="CM25" s="1042"/>
      <c r="CN25" s="1042"/>
      <c r="CO25" s="1042"/>
      <c r="CP25" s="1042"/>
      <c r="CQ25" s="1042"/>
      <c r="CR25" s="1042"/>
      <c r="CS25" s="1042"/>
      <c r="CT25" s="1042"/>
      <c r="CU25" s="1042"/>
      <c r="CV25" s="1043"/>
      <c r="CW25" s="1039"/>
      <c r="CX25" s="1040"/>
    </row>
    <row r="26" spans="2:102" ht="27.95" customHeight="1">
      <c r="B26" s="980"/>
      <c r="C26" s="947"/>
      <c r="D26" s="947"/>
      <c r="E26" s="947"/>
      <c r="F26" s="947"/>
      <c r="G26" s="947"/>
      <c r="H26" s="981"/>
      <c r="I26" s="985"/>
      <c r="J26" s="986"/>
      <c r="K26" s="986"/>
      <c r="L26" s="986"/>
      <c r="M26" s="987"/>
      <c r="N26" s="928"/>
      <c r="O26" s="929"/>
      <c r="P26" s="929"/>
      <c r="Q26" s="929"/>
      <c r="R26" s="929"/>
      <c r="S26" s="930"/>
      <c r="T26" s="936"/>
      <c r="U26" s="937"/>
      <c r="V26" s="937"/>
      <c r="W26" s="937"/>
      <c r="X26" s="937"/>
      <c r="Y26" s="942"/>
      <c r="Z26" s="943"/>
      <c r="AA26" s="946"/>
      <c r="AB26" s="947"/>
      <c r="AC26" s="947"/>
      <c r="AD26" s="947"/>
      <c r="AE26" s="947"/>
      <c r="AF26" s="963" t="s">
        <v>304</v>
      </c>
      <c r="AG26" s="964"/>
      <c r="AH26" s="964"/>
      <c r="AI26" s="964"/>
      <c r="AJ26" s="964"/>
      <c r="AK26" s="965"/>
      <c r="AL26" s="977" t="str">
        <f>IF(OR(AL25="",T17=""),"",AL25/T17*100)</f>
        <v/>
      </c>
      <c r="AM26" s="978"/>
      <c r="AN26" s="978"/>
      <c r="AO26" s="355" t="s">
        <v>72</v>
      </c>
      <c r="AP26" s="970"/>
      <c r="AQ26" s="971"/>
      <c r="AR26" s="971"/>
      <c r="AS26" s="971"/>
      <c r="AT26" s="972"/>
      <c r="AU26" s="951"/>
      <c r="AV26" s="952"/>
      <c r="AW26" s="952"/>
      <c r="AX26" s="953"/>
      <c r="AY26" s="954"/>
      <c r="AZ26" s="351"/>
      <c r="BA26" s="1047"/>
      <c r="BB26" s="1048"/>
      <c r="BC26" s="1048"/>
      <c r="BD26" s="1048"/>
      <c r="BE26" s="1048"/>
      <c r="BF26" s="1048"/>
      <c r="BG26" s="1048"/>
      <c r="BH26" s="1049"/>
      <c r="BI26" s="376"/>
      <c r="BJ26" s="1041"/>
      <c r="BK26" s="1042"/>
      <c r="BL26" s="1042"/>
      <c r="BM26" s="1042"/>
      <c r="BN26" s="1042"/>
      <c r="BO26" s="1042"/>
      <c r="BP26" s="1042"/>
      <c r="BQ26" s="1043"/>
      <c r="BR26" s="1041"/>
      <c r="BS26" s="1042"/>
      <c r="BT26" s="1042"/>
      <c r="BU26" s="1042"/>
      <c r="BV26" s="1042"/>
      <c r="BW26" s="1042"/>
      <c r="BX26" s="1042"/>
      <c r="BY26" s="1043"/>
      <c r="BZ26" s="1041"/>
      <c r="CA26" s="1042"/>
      <c r="CB26" s="1042"/>
      <c r="CC26" s="1042"/>
      <c r="CD26" s="1042"/>
      <c r="CE26" s="1042"/>
      <c r="CF26" s="1042"/>
      <c r="CG26" s="1042"/>
      <c r="CH26" s="1042"/>
      <c r="CI26" s="1042"/>
      <c r="CJ26" s="1042"/>
      <c r="CK26" s="1042"/>
      <c r="CL26" s="1042"/>
      <c r="CM26" s="1042"/>
      <c r="CN26" s="1042"/>
      <c r="CO26" s="1042"/>
      <c r="CP26" s="1042"/>
      <c r="CQ26" s="1042"/>
      <c r="CR26" s="1042"/>
      <c r="CS26" s="1042"/>
      <c r="CT26" s="1042"/>
      <c r="CU26" s="1042"/>
      <c r="CV26" s="1043"/>
      <c r="CW26" s="1039"/>
      <c r="CX26" s="1040"/>
    </row>
    <row r="27" spans="2:102" ht="27.95" customHeight="1">
      <c r="B27" s="800"/>
      <c r="C27" s="801"/>
      <c r="D27" s="801"/>
      <c r="E27" s="801"/>
      <c r="F27" s="801"/>
      <c r="G27" s="801"/>
      <c r="H27" s="802"/>
      <c r="I27" s="988"/>
      <c r="J27" s="989"/>
      <c r="K27" s="989"/>
      <c r="L27" s="989"/>
      <c r="M27" s="990"/>
      <c r="N27" s="931"/>
      <c r="O27" s="932"/>
      <c r="P27" s="932"/>
      <c r="Q27" s="932"/>
      <c r="R27" s="932"/>
      <c r="S27" s="933"/>
      <c r="T27" s="938"/>
      <c r="U27" s="939"/>
      <c r="V27" s="939"/>
      <c r="W27" s="939"/>
      <c r="X27" s="939"/>
      <c r="Y27" s="944"/>
      <c r="Z27" s="945"/>
      <c r="AA27" s="800"/>
      <c r="AB27" s="801"/>
      <c r="AC27" s="801"/>
      <c r="AD27" s="801"/>
      <c r="AE27" s="801"/>
      <c r="AF27" s="948" t="s">
        <v>73</v>
      </c>
      <c r="AG27" s="949"/>
      <c r="AH27" s="949"/>
      <c r="AI27" s="949"/>
      <c r="AJ27" s="949"/>
      <c r="AK27" s="949"/>
      <c r="AL27" s="949"/>
      <c r="AM27" s="949"/>
      <c r="AN27" s="949"/>
      <c r="AO27" s="950"/>
      <c r="AP27" s="948" t="s">
        <v>71</v>
      </c>
      <c r="AQ27" s="949"/>
      <c r="AR27" s="949"/>
      <c r="AS27" s="949"/>
      <c r="AT27" s="950"/>
      <c r="AU27" s="951"/>
      <c r="AV27" s="952"/>
      <c r="AW27" s="952"/>
      <c r="AX27" s="953" t="s">
        <v>68</v>
      </c>
      <c r="AY27" s="954"/>
      <c r="AZ27" s="351"/>
      <c r="BA27" s="1047"/>
      <c r="BB27" s="1048"/>
      <c r="BC27" s="1048"/>
      <c r="BD27" s="1048"/>
      <c r="BE27" s="1048"/>
      <c r="BF27" s="1048"/>
      <c r="BG27" s="1048"/>
      <c r="BH27" s="1049"/>
      <c r="BI27" s="376"/>
      <c r="BJ27" s="1041"/>
      <c r="BK27" s="1042"/>
      <c r="BL27" s="1042"/>
      <c r="BM27" s="1042"/>
      <c r="BN27" s="1042"/>
      <c r="BO27" s="1042"/>
      <c r="BP27" s="1042"/>
      <c r="BQ27" s="1043"/>
      <c r="BR27" s="1041"/>
      <c r="BS27" s="1042"/>
      <c r="BT27" s="1042"/>
      <c r="BU27" s="1042"/>
      <c r="BV27" s="1042"/>
      <c r="BW27" s="1042"/>
      <c r="BX27" s="1042"/>
      <c r="BY27" s="1043"/>
      <c r="BZ27" s="1041"/>
      <c r="CA27" s="1042"/>
      <c r="CB27" s="1042"/>
      <c r="CC27" s="1042"/>
      <c r="CD27" s="1042"/>
      <c r="CE27" s="1042"/>
      <c r="CF27" s="1042"/>
      <c r="CG27" s="1042"/>
      <c r="CH27" s="1042"/>
      <c r="CI27" s="1042"/>
      <c r="CJ27" s="1042"/>
      <c r="CK27" s="1042"/>
      <c r="CL27" s="1042"/>
      <c r="CM27" s="1042"/>
      <c r="CN27" s="1042"/>
      <c r="CO27" s="1042"/>
      <c r="CP27" s="1042"/>
      <c r="CQ27" s="1042"/>
      <c r="CR27" s="1042"/>
      <c r="CS27" s="1042"/>
      <c r="CT27" s="1042"/>
      <c r="CU27" s="1042"/>
      <c r="CV27" s="1043"/>
      <c r="CW27" s="1039"/>
      <c r="CX27" s="1040"/>
    </row>
    <row r="28" spans="2:102" ht="27.95" customHeight="1" thickBot="1">
      <c r="B28" s="361" t="s">
        <v>630</v>
      </c>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50"/>
      <c r="AK28" s="351"/>
      <c r="AL28" s="351"/>
      <c r="AM28" s="351"/>
      <c r="AN28" s="351"/>
      <c r="AO28" s="351"/>
      <c r="AP28" s="351"/>
      <c r="AQ28" s="351"/>
      <c r="AR28" s="351"/>
      <c r="AS28" s="351"/>
      <c r="AT28" s="351"/>
      <c r="AU28" s="351"/>
      <c r="AV28" s="351"/>
      <c r="AW28" s="351"/>
      <c r="AX28" s="351"/>
      <c r="AY28" s="351"/>
      <c r="AZ28" s="351"/>
      <c r="BA28" s="1047"/>
      <c r="BB28" s="1048"/>
      <c r="BC28" s="1048"/>
      <c r="BD28" s="1048"/>
      <c r="BE28" s="1048"/>
      <c r="BF28" s="1048"/>
      <c r="BG28" s="1048"/>
      <c r="BH28" s="1049"/>
      <c r="BI28" s="376"/>
      <c r="BJ28" s="1041"/>
      <c r="BK28" s="1042"/>
      <c r="BL28" s="1042"/>
      <c r="BM28" s="1042"/>
      <c r="BN28" s="1042"/>
      <c r="BO28" s="1042"/>
      <c r="BP28" s="1042"/>
      <c r="BQ28" s="1043"/>
      <c r="BR28" s="1041"/>
      <c r="BS28" s="1042"/>
      <c r="BT28" s="1042"/>
      <c r="BU28" s="1042"/>
      <c r="BV28" s="1042"/>
      <c r="BW28" s="1042"/>
      <c r="BX28" s="1042"/>
      <c r="BY28" s="1043"/>
      <c r="BZ28" s="1041"/>
      <c r="CA28" s="1042"/>
      <c r="CB28" s="1042"/>
      <c r="CC28" s="1042"/>
      <c r="CD28" s="1042"/>
      <c r="CE28" s="1042"/>
      <c r="CF28" s="1042"/>
      <c r="CG28" s="1042"/>
      <c r="CH28" s="1042"/>
      <c r="CI28" s="1042"/>
      <c r="CJ28" s="1042"/>
      <c r="CK28" s="1042"/>
      <c r="CL28" s="1042"/>
      <c r="CM28" s="1042"/>
      <c r="CN28" s="1042"/>
      <c r="CO28" s="1042"/>
      <c r="CP28" s="1042"/>
      <c r="CQ28" s="1042"/>
      <c r="CR28" s="1042"/>
      <c r="CS28" s="1042"/>
      <c r="CT28" s="1042"/>
      <c r="CU28" s="1042"/>
      <c r="CV28" s="1043"/>
      <c r="CW28" s="1039"/>
      <c r="CX28" s="1040"/>
    </row>
    <row r="29" spans="2:102" ht="27.95" customHeight="1">
      <c r="B29" s="955" t="s">
        <v>74</v>
      </c>
      <c r="C29" s="956"/>
      <c r="D29" s="956"/>
      <c r="E29" s="956"/>
      <c r="F29" s="956"/>
      <c r="G29" s="956"/>
      <c r="H29" s="956"/>
      <c r="I29" s="956"/>
      <c r="J29" s="956"/>
      <c r="K29" s="956"/>
      <c r="L29" s="956"/>
      <c r="M29" s="956"/>
      <c r="N29" s="956"/>
      <c r="O29" s="956"/>
      <c r="P29" s="956"/>
      <c r="Q29" s="956"/>
      <c r="R29" s="956"/>
      <c r="S29" s="956"/>
      <c r="T29" s="956"/>
      <c r="U29" s="956"/>
      <c r="V29" s="956"/>
      <c r="W29" s="958" t="s">
        <v>75</v>
      </c>
      <c r="X29" s="958"/>
      <c r="Y29" s="958"/>
      <c r="Z29" s="958"/>
      <c r="AA29" s="958"/>
      <c r="AB29" s="958"/>
      <c r="AC29" s="958"/>
      <c r="AD29" s="958"/>
      <c r="AE29" s="958"/>
      <c r="AF29" s="958"/>
      <c r="AG29" s="958"/>
      <c r="AH29" s="958"/>
      <c r="AI29" s="958"/>
      <c r="AJ29" s="958"/>
      <c r="AK29" s="958"/>
      <c r="AL29" s="958"/>
      <c r="AM29" s="958"/>
      <c r="AN29" s="958"/>
      <c r="AO29" s="958"/>
      <c r="AP29" s="958"/>
      <c r="AQ29" s="958"/>
      <c r="AR29" s="958"/>
      <c r="AS29" s="958"/>
      <c r="AT29" s="958"/>
      <c r="AU29" s="958"/>
      <c r="AV29" s="958"/>
      <c r="AW29" s="958"/>
      <c r="AX29" s="958"/>
      <c r="AY29" s="959"/>
      <c r="AZ29" s="351"/>
      <c r="BA29" s="1047"/>
      <c r="BB29" s="1048"/>
      <c r="BC29" s="1048"/>
      <c r="BD29" s="1048"/>
      <c r="BE29" s="1048"/>
      <c r="BF29" s="1048"/>
      <c r="BG29" s="1048"/>
      <c r="BH29" s="1049"/>
      <c r="BI29" s="376"/>
      <c r="BJ29" s="1041"/>
      <c r="BK29" s="1042"/>
      <c r="BL29" s="1042"/>
      <c r="BM29" s="1042"/>
      <c r="BN29" s="1042"/>
      <c r="BO29" s="1042"/>
      <c r="BP29" s="1042"/>
      <c r="BQ29" s="1043"/>
      <c r="BR29" s="1041"/>
      <c r="BS29" s="1042"/>
      <c r="BT29" s="1042"/>
      <c r="BU29" s="1042"/>
      <c r="BV29" s="1042"/>
      <c r="BW29" s="1042"/>
      <c r="BX29" s="1042"/>
      <c r="BY29" s="1043"/>
      <c r="BZ29" s="1041"/>
      <c r="CA29" s="1042"/>
      <c r="CB29" s="1042"/>
      <c r="CC29" s="1042"/>
      <c r="CD29" s="1042"/>
      <c r="CE29" s="1042"/>
      <c r="CF29" s="1042"/>
      <c r="CG29" s="1042"/>
      <c r="CH29" s="1042"/>
      <c r="CI29" s="1042"/>
      <c r="CJ29" s="1042"/>
      <c r="CK29" s="1042"/>
      <c r="CL29" s="1042"/>
      <c r="CM29" s="1042"/>
      <c r="CN29" s="1042"/>
      <c r="CO29" s="1042"/>
      <c r="CP29" s="1042"/>
      <c r="CQ29" s="1042"/>
      <c r="CR29" s="1042"/>
      <c r="CS29" s="1042"/>
      <c r="CT29" s="1042"/>
      <c r="CU29" s="1042"/>
      <c r="CV29" s="1043"/>
      <c r="CW29" s="1039"/>
      <c r="CX29" s="1040"/>
    </row>
    <row r="30" spans="2:102" ht="35.25" customHeight="1" thickBot="1">
      <c r="B30" s="957"/>
      <c r="C30" s="947"/>
      <c r="D30" s="947"/>
      <c r="E30" s="947"/>
      <c r="F30" s="947"/>
      <c r="G30" s="947"/>
      <c r="H30" s="947"/>
      <c r="I30" s="947"/>
      <c r="J30" s="947"/>
      <c r="K30" s="947"/>
      <c r="L30" s="947"/>
      <c r="M30" s="947"/>
      <c r="N30" s="947"/>
      <c r="O30" s="947"/>
      <c r="P30" s="947"/>
      <c r="Q30" s="947"/>
      <c r="R30" s="947"/>
      <c r="S30" s="947"/>
      <c r="T30" s="947"/>
      <c r="U30" s="947"/>
      <c r="V30" s="947"/>
      <c r="W30" s="960" t="s">
        <v>76</v>
      </c>
      <c r="X30" s="960"/>
      <c r="Y30" s="960"/>
      <c r="Z30" s="960"/>
      <c r="AA30" s="960"/>
      <c r="AB30" s="960"/>
      <c r="AC30" s="960"/>
      <c r="AD30" s="960"/>
      <c r="AE30" s="960"/>
      <c r="AF30" s="960"/>
      <c r="AG30" s="961" t="s">
        <v>77</v>
      </c>
      <c r="AH30" s="961"/>
      <c r="AI30" s="961"/>
      <c r="AJ30" s="961"/>
      <c r="AK30" s="961"/>
      <c r="AL30" s="961"/>
      <c r="AM30" s="961"/>
      <c r="AN30" s="961"/>
      <c r="AO30" s="961"/>
      <c r="AP30" s="961"/>
      <c r="AQ30" s="961" t="s">
        <v>78</v>
      </c>
      <c r="AR30" s="961"/>
      <c r="AS30" s="961"/>
      <c r="AT30" s="961"/>
      <c r="AU30" s="961"/>
      <c r="AV30" s="961"/>
      <c r="AW30" s="961"/>
      <c r="AX30" s="961"/>
      <c r="AY30" s="962"/>
      <c r="AZ30" s="351"/>
      <c r="BA30" s="1047"/>
      <c r="BB30" s="1048"/>
      <c r="BC30" s="1048"/>
      <c r="BD30" s="1048"/>
      <c r="BE30" s="1048"/>
      <c r="BF30" s="1048"/>
      <c r="BG30" s="1048"/>
      <c r="BH30" s="1049"/>
      <c r="BI30" s="376"/>
      <c r="BJ30" s="1041"/>
      <c r="BK30" s="1042"/>
      <c r="BL30" s="1042"/>
      <c r="BM30" s="1042"/>
      <c r="BN30" s="1042"/>
      <c r="BO30" s="1042"/>
      <c r="BP30" s="1042"/>
      <c r="BQ30" s="1043"/>
      <c r="BR30" s="1041"/>
      <c r="BS30" s="1042"/>
      <c r="BT30" s="1042"/>
      <c r="BU30" s="1042"/>
      <c r="BV30" s="1042"/>
      <c r="BW30" s="1042"/>
      <c r="BX30" s="1042"/>
      <c r="BY30" s="1043"/>
      <c r="BZ30" s="1041"/>
      <c r="CA30" s="1042"/>
      <c r="CB30" s="1042"/>
      <c r="CC30" s="1042"/>
      <c r="CD30" s="1042"/>
      <c r="CE30" s="1042"/>
      <c r="CF30" s="1042"/>
      <c r="CG30" s="1042"/>
      <c r="CH30" s="1042"/>
      <c r="CI30" s="1042"/>
      <c r="CJ30" s="1042"/>
      <c r="CK30" s="1042"/>
      <c r="CL30" s="1042"/>
      <c r="CM30" s="1042"/>
      <c r="CN30" s="1042"/>
      <c r="CO30" s="1042"/>
      <c r="CP30" s="1042"/>
      <c r="CQ30" s="1042"/>
      <c r="CR30" s="1042"/>
      <c r="CS30" s="1042"/>
      <c r="CT30" s="1042"/>
      <c r="CU30" s="1042"/>
      <c r="CV30" s="1043"/>
      <c r="CW30" s="1039"/>
      <c r="CX30" s="1040"/>
    </row>
    <row r="31" spans="2:102" ht="27.95" customHeight="1">
      <c r="B31" s="1007" t="s">
        <v>79</v>
      </c>
      <c r="C31" s="1008"/>
      <c r="D31" s="1008"/>
      <c r="E31" s="1008"/>
      <c r="F31" s="1008"/>
      <c r="G31" s="1009"/>
      <c r="H31" s="1016" t="s">
        <v>80</v>
      </c>
      <c r="I31" s="1017"/>
      <c r="J31" s="1017"/>
      <c r="K31" s="1017"/>
      <c r="L31" s="1017"/>
      <c r="M31" s="1017"/>
      <c r="N31" s="1017"/>
      <c r="O31" s="1018"/>
      <c r="P31" s="1022" t="s">
        <v>81</v>
      </c>
      <c r="Q31" s="1023"/>
      <c r="R31" s="1023"/>
      <c r="S31" s="1023"/>
      <c r="T31" s="1023"/>
      <c r="U31" s="1023"/>
      <c r="V31" s="1024"/>
      <c r="W31" s="1025"/>
      <c r="X31" s="1026"/>
      <c r="Y31" s="1026"/>
      <c r="Z31" s="1026"/>
      <c r="AA31" s="1026"/>
      <c r="AB31" s="1026"/>
      <c r="AC31" s="1026"/>
      <c r="AD31" s="1026"/>
      <c r="AE31" s="1026"/>
      <c r="AF31" s="1027"/>
      <c r="AG31" s="1028"/>
      <c r="AH31" s="1028"/>
      <c r="AI31" s="1028"/>
      <c r="AJ31" s="1028"/>
      <c r="AK31" s="1028"/>
      <c r="AL31" s="1028"/>
      <c r="AM31" s="1028"/>
      <c r="AN31" s="1028"/>
      <c r="AO31" s="1028"/>
      <c r="AP31" s="1028"/>
      <c r="AQ31" s="1029">
        <f>-AG31+W31</f>
        <v>0</v>
      </c>
      <c r="AR31" s="1029"/>
      <c r="AS31" s="1029"/>
      <c r="AT31" s="1029"/>
      <c r="AU31" s="1029"/>
      <c r="AV31" s="1029"/>
      <c r="AW31" s="1029"/>
      <c r="AX31" s="1029"/>
      <c r="AY31" s="1030"/>
      <c r="AZ31" s="351"/>
      <c r="BA31" s="1047"/>
      <c r="BB31" s="1048"/>
      <c r="BC31" s="1048"/>
      <c r="BD31" s="1048"/>
      <c r="BE31" s="1048"/>
      <c r="BF31" s="1048"/>
      <c r="BG31" s="1048"/>
      <c r="BH31" s="1049"/>
      <c r="BI31" s="376"/>
      <c r="BJ31" s="1041"/>
      <c r="BK31" s="1042"/>
      <c r="BL31" s="1042"/>
      <c r="BM31" s="1042"/>
      <c r="BN31" s="1042"/>
      <c r="BO31" s="1042"/>
      <c r="BP31" s="1042"/>
      <c r="BQ31" s="1043"/>
      <c r="BR31" s="1041"/>
      <c r="BS31" s="1042"/>
      <c r="BT31" s="1042"/>
      <c r="BU31" s="1042"/>
      <c r="BV31" s="1042"/>
      <c r="BW31" s="1042"/>
      <c r="BX31" s="1042"/>
      <c r="BY31" s="1043"/>
      <c r="BZ31" s="1041"/>
      <c r="CA31" s="1042"/>
      <c r="CB31" s="1042"/>
      <c r="CC31" s="1042"/>
      <c r="CD31" s="1042"/>
      <c r="CE31" s="1042"/>
      <c r="CF31" s="1042"/>
      <c r="CG31" s="1042"/>
      <c r="CH31" s="1042"/>
      <c r="CI31" s="1042"/>
      <c r="CJ31" s="1042"/>
      <c r="CK31" s="1042"/>
      <c r="CL31" s="1042"/>
      <c r="CM31" s="1042"/>
      <c r="CN31" s="1042"/>
      <c r="CO31" s="1042"/>
      <c r="CP31" s="1042"/>
      <c r="CQ31" s="1042"/>
      <c r="CR31" s="1042"/>
      <c r="CS31" s="1042"/>
      <c r="CT31" s="1042"/>
      <c r="CU31" s="1042"/>
      <c r="CV31" s="1043"/>
      <c r="CW31" s="1039"/>
      <c r="CX31" s="1040"/>
    </row>
    <row r="32" spans="2:102" ht="27.95" customHeight="1">
      <c r="B32" s="1010"/>
      <c r="C32" s="1011"/>
      <c r="D32" s="1011"/>
      <c r="E32" s="1011"/>
      <c r="F32" s="1011"/>
      <c r="G32" s="1012"/>
      <c r="H32" s="1019"/>
      <c r="I32" s="1020"/>
      <c r="J32" s="1020"/>
      <c r="K32" s="1020"/>
      <c r="L32" s="1020"/>
      <c r="M32" s="1020"/>
      <c r="N32" s="1020"/>
      <c r="O32" s="1021"/>
      <c r="P32" s="1019" t="s">
        <v>82</v>
      </c>
      <c r="Q32" s="1020"/>
      <c r="R32" s="1020"/>
      <c r="S32" s="1020"/>
      <c r="T32" s="1020"/>
      <c r="U32" s="1020"/>
      <c r="V32" s="1020"/>
      <c r="W32" s="1001"/>
      <c r="X32" s="1002"/>
      <c r="Y32" s="1002"/>
      <c r="Z32" s="1002"/>
      <c r="AA32" s="1002"/>
      <c r="AB32" s="1002"/>
      <c r="AC32" s="1002"/>
      <c r="AD32" s="1002"/>
      <c r="AE32" s="1002"/>
      <c r="AF32" s="1003"/>
      <c r="AG32" s="1001"/>
      <c r="AH32" s="1002"/>
      <c r="AI32" s="1002"/>
      <c r="AJ32" s="1002"/>
      <c r="AK32" s="1002"/>
      <c r="AL32" s="1002"/>
      <c r="AM32" s="1002"/>
      <c r="AN32" s="1002"/>
      <c r="AO32" s="1002"/>
      <c r="AP32" s="1003"/>
      <c r="AQ32" s="1004">
        <f t="shared" ref="AQ32:AQ42" si="0">-AG32+W32</f>
        <v>0</v>
      </c>
      <c r="AR32" s="1005"/>
      <c r="AS32" s="1005"/>
      <c r="AT32" s="1005"/>
      <c r="AU32" s="1005"/>
      <c r="AV32" s="1005"/>
      <c r="AW32" s="1005"/>
      <c r="AX32" s="1005"/>
      <c r="AY32" s="1006"/>
      <c r="AZ32" s="351"/>
      <c r="BA32" s="1047"/>
      <c r="BB32" s="1048"/>
      <c r="BC32" s="1048"/>
      <c r="BD32" s="1048"/>
      <c r="BE32" s="1048"/>
      <c r="BF32" s="1048"/>
      <c r="BG32" s="1048"/>
      <c r="BH32" s="1049"/>
      <c r="BI32" s="376"/>
      <c r="BJ32" s="1041"/>
      <c r="BK32" s="1042"/>
      <c r="BL32" s="1042"/>
      <c r="BM32" s="1042"/>
      <c r="BN32" s="1042"/>
      <c r="BO32" s="1042"/>
      <c r="BP32" s="1042"/>
      <c r="BQ32" s="1043"/>
      <c r="BR32" s="1041"/>
      <c r="BS32" s="1042"/>
      <c r="BT32" s="1042"/>
      <c r="BU32" s="1042"/>
      <c r="BV32" s="1042"/>
      <c r="BW32" s="1042"/>
      <c r="BX32" s="1042"/>
      <c r="BY32" s="1043"/>
      <c r="BZ32" s="1041"/>
      <c r="CA32" s="1042"/>
      <c r="CB32" s="1042"/>
      <c r="CC32" s="1042"/>
      <c r="CD32" s="1042"/>
      <c r="CE32" s="1042"/>
      <c r="CF32" s="1042"/>
      <c r="CG32" s="1042"/>
      <c r="CH32" s="1042"/>
      <c r="CI32" s="1042"/>
      <c r="CJ32" s="1042"/>
      <c r="CK32" s="1042"/>
      <c r="CL32" s="1042"/>
      <c r="CM32" s="1042"/>
      <c r="CN32" s="1042"/>
      <c r="CO32" s="1042"/>
      <c r="CP32" s="1042"/>
      <c r="CQ32" s="1042"/>
      <c r="CR32" s="1042"/>
      <c r="CS32" s="1042"/>
      <c r="CT32" s="1042"/>
      <c r="CU32" s="1042"/>
      <c r="CV32" s="1043"/>
      <c r="CW32" s="1039"/>
      <c r="CX32" s="1040"/>
    </row>
    <row r="33" spans="2:102" ht="27.95" customHeight="1">
      <c r="B33" s="1010"/>
      <c r="C33" s="1011"/>
      <c r="D33" s="1011"/>
      <c r="E33" s="1011"/>
      <c r="F33" s="1011"/>
      <c r="G33" s="1012"/>
      <c r="H33" s="998" t="s">
        <v>83</v>
      </c>
      <c r="I33" s="999"/>
      <c r="J33" s="999"/>
      <c r="K33" s="999"/>
      <c r="L33" s="999"/>
      <c r="M33" s="999"/>
      <c r="N33" s="999"/>
      <c r="O33" s="999"/>
      <c r="P33" s="999"/>
      <c r="Q33" s="999"/>
      <c r="R33" s="999"/>
      <c r="S33" s="999"/>
      <c r="T33" s="999"/>
      <c r="U33" s="999"/>
      <c r="V33" s="1000"/>
      <c r="W33" s="1001"/>
      <c r="X33" s="1002"/>
      <c r="Y33" s="1002"/>
      <c r="Z33" s="1002"/>
      <c r="AA33" s="1002"/>
      <c r="AB33" s="1002"/>
      <c r="AC33" s="1002"/>
      <c r="AD33" s="1002"/>
      <c r="AE33" s="1002"/>
      <c r="AF33" s="1003"/>
      <c r="AG33" s="1001"/>
      <c r="AH33" s="1002"/>
      <c r="AI33" s="1002"/>
      <c r="AJ33" s="1002"/>
      <c r="AK33" s="1002"/>
      <c r="AL33" s="1002"/>
      <c r="AM33" s="1002"/>
      <c r="AN33" s="1002"/>
      <c r="AO33" s="1002"/>
      <c r="AP33" s="1003"/>
      <c r="AQ33" s="1004">
        <f t="shared" si="0"/>
        <v>0</v>
      </c>
      <c r="AR33" s="1005"/>
      <c r="AS33" s="1005"/>
      <c r="AT33" s="1005"/>
      <c r="AU33" s="1005"/>
      <c r="AV33" s="1005"/>
      <c r="AW33" s="1005"/>
      <c r="AX33" s="1005"/>
      <c r="AY33" s="1006"/>
      <c r="AZ33" s="351"/>
      <c r="BA33" s="1047"/>
      <c r="BB33" s="1048"/>
      <c r="BC33" s="1048"/>
      <c r="BD33" s="1048"/>
      <c r="BE33" s="1048"/>
      <c r="BF33" s="1048"/>
      <c r="BG33" s="1048"/>
      <c r="BH33" s="1049"/>
      <c r="BI33" s="376"/>
      <c r="BJ33" s="1041"/>
      <c r="BK33" s="1042"/>
      <c r="BL33" s="1042"/>
      <c r="BM33" s="1042"/>
      <c r="BN33" s="1042"/>
      <c r="BO33" s="1042"/>
      <c r="BP33" s="1042"/>
      <c r="BQ33" s="1043"/>
      <c r="BR33" s="1041"/>
      <c r="BS33" s="1042"/>
      <c r="BT33" s="1042"/>
      <c r="BU33" s="1042"/>
      <c r="BV33" s="1042"/>
      <c r="BW33" s="1042"/>
      <c r="BX33" s="1042"/>
      <c r="BY33" s="1043"/>
      <c r="BZ33" s="1041"/>
      <c r="CA33" s="1042"/>
      <c r="CB33" s="1042"/>
      <c r="CC33" s="1042"/>
      <c r="CD33" s="1042"/>
      <c r="CE33" s="1042"/>
      <c r="CF33" s="1042"/>
      <c r="CG33" s="1042"/>
      <c r="CH33" s="1042"/>
      <c r="CI33" s="1042"/>
      <c r="CJ33" s="1042"/>
      <c r="CK33" s="1042"/>
      <c r="CL33" s="1042"/>
      <c r="CM33" s="1042"/>
      <c r="CN33" s="1042"/>
      <c r="CO33" s="1042"/>
      <c r="CP33" s="1042"/>
      <c r="CQ33" s="1042"/>
      <c r="CR33" s="1042"/>
      <c r="CS33" s="1042"/>
      <c r="CT33" s="1042"/>
      <c r="CU33" s="1042"/>
      <c r="CV33" s="1043"/>
      <c r="CW33" s="1039"/>
      <c r="CX33" s="1040"/>
    </row>
    <row r="34" spans="2:102" ht="27.95" customHeight="1">
      <c r="B34" s="1010"/>
      <c r="C34" s="1011"/>
      <c r="D34" s="1011"/>
      <c r="E34" s="1011"/>
      <c r="F34" s="1011"/>
      <c r="G34" s="1012"/>
      <c r="H34" s="998" t="s">
        <v>84</v>
      </c>
      <c r="I34" s="999"/>
      <c r="J34" s="999"/>
      <c r="K34" s="999"/>
      <c r="L34" s="999"/>
      <c r="M34" s="999"/>
      <c r="N34" s="999"/>
      <c r="O34" s="999"/>
      <c r="P34" s="999"/>
      <c r="Q34" s="999"/>
      <c r="R34" s="999"/>
      <c r="S34" s="999"/>
      <c r="T34" s="999"/>
      <c r="U34" s="999"/>
      <c r="V34" s="999"/>
      <c r="W34" s="1001"/>
      <c r="X34" s="1002"/>
      <c r="Y34" s="1002"/>
      <c r="Z34" s="1002"/>
      <c r="AA34" s="1002"/>
      <c r="AB34" s="1002"/>
      <c r="AC34" s="1002"/>
      <c r="AD34" s="1002"/>
      <c r="AE34" s="1002"/>
      <c r="AF34" s="1003"/>
      <c r="AG34" s="1001"/>
      <c r="AH34" s="1002"/>
      <c r="AI34" s="1002"/>
      <c r="AJ34" s="1002"/>
      <c r="AK34" s="1002"/>
      <c r="AL34" s="1002"/>
      <c r="AM34" s="1002"/>
      <c r="AN34" s="1002"/>
      <c r="AO34" s="1002"/>
      <c r="AP34" s="1003"/>
      <c r="AQ34" s="1004">
        <f t="shared" si="0"/>
        <v>0</v>
      </c>
      <c r="AR34" s="1005"/>
      <c r="AS34" s="1005"/>
      <c r="AT34" s="1005"/>
      <c r="AU34" s="1005"/>
      <c r="AV34" s="1005"/>
      <c r="AW34" s="1005"/>
      <c r="AX34" s="1005"/>
      <c r="AY34" s="1006"/>
      <c r="AZ34" s="351"/>
      <c r="BA34" s="1050"/>
      <c r="BB34" s="1051"/>
      <c r="BC34" s="1051"/>
      <c r="BD34" s="1051"/>
      <c r="BE34" s="1051"/>
      <c r="BF34" s="1051"/>
      <c r="BG34" s="1051"/>
      <c r="BH34" s="1052"/>
      <c r="BI34" s="377"/>
      <c r="BJ34" s="1060"/>
      <c r="BK34" s="1061"/>
      <c r="BL34" s="1061"/>
      <c r="BM34" s="1061"/>
      <c r="BN34" s="1061"/>
      <c r="BO34" s="1061"/>
      <c r="BP34" s="1061"/>
      <c r="BQ34" s="1062"/>
      <c r="BR34" s="1060"/>
      <c r="BS34" s="1061"/>
      <c r="BT34" s="1061"/>
      <c r="BU34" s="1061"/>
      <c r="BV34" s="1061"/>
      <c r="BW34" s="1061"/>
      <c r="BX34" s="1061"/>
      <c r="BY34" s="1062"/>
      <c r="BZ34" s="1060"/>
      <c r="CA34" s="1061"/>
      <c r="CB34" s="1061"/>
      <c r="CC34" s="1061"/>
      <c r="CD34" s="1061"/>
      <c r="CE34" s="1061"/>
      <c r="CF34" s="1061"/>
      <c r="CG34" s="1061"/>
      <c r="CH34" s="1061"/>
      <c r="CI34" s="1061"/>
      <c r="CJ34" s="1061"/>
      <c r="CK34" s="1061"/>
      <c r="CL34" s="1061"/>
      <c r="CM34" s="1061"/>
      <c r="CN34" s="1061"/>
      <c r="CO34" s="1061"/>
      <c r="CP34" s="1061"/>
      <c r="CQ34" s="1061"/>
      <c r="CR34" s="1061"/>
      <c r="CS34" s="1061"/>
      <c r="CT34" s="1061"/>
      <c r="CU34" s="1061"/>
      <c r="CV34" s="1062"/>
      <c r="CW34" s="1058"/>
      <c r="CX34" s="1059"/>
    </row>
    <row r="35" spans="2:102" ht="27.95" customHeight="1" thickBot="1">
      <c r="B35" s="1013"/>
      <c r="C35" s="1014"/>
      <c r="D35" s="1014"/>
      <c r="E35" s="1014"/>
      <c r="F35" s="1014"/>
      <c r="G35" s="1015"/>
      <c r="H35" s="1031" t="s">
        <v>85</v>
      </c>
      <c r="I35" s="1032"/>
      <c r="J35" s="1032"/>
      <c r="K35" s="1032"/>
      <c r="L35" s="1032"/>
      <c r="M35" s="1032"/>
      <c r="N35" s="1032"/>
      <c r="O35" s="1032"/>
      <c r="P35" s="1032"/>
      <c r="Q35" s="1032"/>
      <c r="R35" s="1032"/>
      <c r="S35" s="1032"/>
      <c r="T35" s="1032"/>
      <c r="U35" s="1032"/>
      <c r="V35" s="1032"/>
      <c r="W35" s="1001"/>
      <c r="X35" s="1002"/>
      <c r="Y35" s="1002"/>
      <c r="Z35" s="1002"/>
      <c r="AA35" s="1002"/>
      <c r="AB35" s="1002"/>
      <c r="AC35" s="1002"/>
      <c r="AD35" s="1002"/>
      <c r="AE35" s="1002"/>
      <c r="AF35" s="1003"/>
      <c r="AG35" s="1001"/>
      <c r="AH35" s="1002"/>
      <c r="AI35" s="1002"/>
      <c r="AJ35" s="1002"/>
      <c r="AK35" s="1002"/>
      <c r="AL35" s="1002"/>
      <c r="AM35" s="1002"/>
      <c r="AN35" s="1002"/>
      <c r="AO35" s="1002"/>
      <c r="AP35" s="1003"/>
      <c r="AQ35" s="1033">
        <f>-AG35+W35</f>
        <v>0</v>
      </c>
      <c r="AR35" s="1034"/>
      <c r="AS35" s="1034"/>
      <c r="AT35" s="1034"/>
      <c r="AU35" s="1034"/>
      <c r="AV35" s="1034"/>
      <c r="AW35" s="1034"/>
      <c r="AX35" s="1034"/>
      <c r="AY35" s="1035"/>
      <c r="AZ35" s="351"/>
      <c r="BA35" s="1077" t="s">
        <v>94</v>
      </c>
      <c r="BB35" s="1078"/>
      <c r="BC35" s="1063"/>
      <c r="BD35" s="1064"/>
      <c r="BE35" s="1064"/>
      <c r="BF35" s="1064"/>
      <c r="BG35" s="1064"/>
      <c r="BH35" s="1065"/>
      <c r="BI35" s="378"/>
      <c r="BJ35" s="1055"/>
      <c r="BK35" s="1053"/>
      <c r="BL35" s="1053"/>
      <c r="BM35" s="1053"/>
      <c r="BN35" s="1053"/>
      <c r="BO35" s="1053"/>
      <c r="BP35" s="1053"/>
      <c r="BQ35" s="1054"/>
      <c r="BR35" s="1055"/>
      <c r="BS35" s="1053"/>
      <c r="BT35" s="1053"/>
      <c r="BU35" s="1053"/>
      <c r="BV35" s="1053"/>
      <c r="BW35" s="1053"/>
      <c r="BX35" s="1053"/>
      <c r="BY35" s="1054"/>
      <c r="BZ35" s="1055"/>
      <c r="CA35" s="1053"/>
      <c r="CB35" s="1053"/>
      <c r="CC35" s="1053"/>
      <c r="CD35" s="1053"/>
      <c r="CE35" s="1053"/>
      <c r="CF35" s="1053"/>
      <c r="CG35" s="1053"/>
      <c r="CH35" s="1053"/>
      <c r="CI35" s="1053"/>
      <c r="CJ35" s="1053"/>
      <c r="CK35" s="1053"/>
      <c r="CL35" s="1053"/>
      <c r="CM35" s="1053"/>
      <c r="CN35" s="1053"/>
      <c r="CO35" s="1053"/>
      <c r="CP35" s="1053"/>
      <c r="CQ35" s="1053"/>
      <c r="CR35" s="1053"/>
      <c r="CS35" s="1053"/>
      <c r="CT35" s="1053"/>
      <c r="CU35" s="1053"/>
      <c r="CV35" s="1054"/>
      <c r="CW35" s="1056"/>
      <c r="CX35" s="1057"/>
    </row>
    <row r="36" spans="2:102" ht="27.6" customHeight="1">
      <c r="B36" s="1115" t="s">
        <v>86</v>
      </c>
      <c r="C36" s="1116"/>
      <c r="D36" s="1116"/>
      <c r="E36" s="1116"/>
      <c r="F36" s="1116"/>
      <c r="G36" s="1117"/>
      <c r="H36" s="1121" t="s">
        <v>80</v>
      </c>
      <c r="I36" s="1122"/>
      <c r="J36" s="1122"/>
      <c r="K36" s="1122"/>
      <c r="L36" s="1122"/>
      <c r="M36" s="1122"/>
      <c r="N36" s="1122"/>
      <c r="O36" s="1122"/>
      <c r="P36" s="1122"/>
      <c r="Q36" s="1122"/>
      <c r="R36" s="1122"/>
      <c r="S36" s="1122"/>
      <c r="T36" s="1122"/>
      <c r="U36" s="1122"/>
      <c r="V36" s="1123"/>
      <c r="W36" s="1025"/>
      <c r="X36" s="1026"/>
      <c r="Y36" s="1026"/>
      <c r="Z36" s="1026"/>
      <c r="AA36" s="1026"/>
      <c r="AB36" s="1026"/>
      <c r="AC36" s="1026"/>
      <c r="AD36" s="1026"/>
      <c r="AE36" s="1026"/>
      <c r="AF36" s="1027"/>
      <c r="AG36" s="1028"/>
      <c r="AH36" s="1028"/>
      <c r="AI36" s="1028"/>
      <c r="AJ36" s="1028"/>
      <c r="AK36" s="1028"/>
      <c r="AL36" s="1028"/>
      <c r="AM36" s="1028"/>
      <c r="AN36" s="1028"/>
      <c r="AO36" s="1028"/>
      <c r="AP36" s="1028"/>
      <c r="AQ36" s="1083">
        <f t="shared" si="0"/>
        <v>0</v>
      </c>
      <c r="AR36" s="1084"/>
      <c r="AS36" s="1084"/>
      <c r="AT36" s="1084"/>
      <c r="AU36" s="1084"/>
      <c r="AV36" s="1084"/>
      <c r="AW36" s="1084"/>
      <c r="AX36" s="1084"/>
      <c r="AY36" s="1085"/>
      <c r="AZ36" s="351"/>
      <c r="BA36" s="1079"/>
      <c r="BB36" s="1080"/>
      <c r="BC36" s="1066"/>
      <c r="BD36" s="1067"/>
      <c r="BE36" s="1067"/>
      <c r="BF36" s="1067"/>
      <c r="BG36" s="1067"/>
      <c r="BH36" s="1068"/>
      <c r="BI36" s="376"/>
      <c r="BJ36" s="1041"/>
      <c r="BK36" s="1042"/>
      <c r="BL36" s="1042"/>
      <c r="BM36" s="1042"/>
      <c r="BN36" s="1042"/>
      <c r="BO36" s="1042"/>
      <c r="BP36" s="1042"/>
      <c r="BQ36" s="1043"/>
      <c r="BR36" s="1041"/>
      <c r="BS36" s="1042"/>
      <c r="BT36" s="1042"/>
      <c r="BU36" s="1042"/>
      <c r="BV36" s="1042"/>
      <c r="BW36" s="1042"/>
      <c r="BX36" s="1042"/>
      <c r="BY36" s="1043"/>
      <c r="BZ36" s="1041"/>
      <c r="CA36" s="1042"/>
      <c r="CB36" s="1042"/>
      <c r="CC36" s="1042"/>
      <c r="CD36" s="1042"/>
      <c r="CE36" s="1042"/>
      <c r="CF36" s="1042"/>
      <c r="CG36" s="1042"/>
      <c r="CH36" s="1042"/>
      <c r="CI36" s="1042"/>
      <c r="CJ36" s="1042"/>
      <c r="CK36" s="1042"/>
      <c r="CL36" s="1042"/>
      <c r="CM36" s="1042"/>
      <c r="CN36" s="1042"/>
      <c r="CO36" s="1042"/>
      <c r="CP36" s="1042"/>
      <c r="CQ36" s="1042"/>
      <c r="CR36" s="1042"/>
      <c r="CS36" s="1042"/>
      <c r="CT36" s="1042"/>
      <c r="CU36" s="1042"/>
      <c r="CV36" s="1043"/>
      <c r="CW36" s="1039"/>
      <c r="CX36" s="1040"/>
    </row>
    <row r="37" spans="2:102" ht="27.95" customHeight="1">
      <c r="B37" s="1118"/>
      <c r="C37" s="1119"/>
      <c r="D37" s="1119"/>
      <c r="E37" s="1119"/>
      <c r="F37" s="1119"/>
      <c r="G37" s="1120"/>
      <c r="H37" s="998" t="s">
        <v>83</v>
      </c>
      <c r="I37" s="999"/>
      <c r="J37" s="999"/>
      <c r="K37" s="999"/>
      <c r="L37" s="999"/>
      <c r="M37" s="999"/>
      <c r="N37" s="999"/>
      <c r="O37" s="999"/>
      <c r="P37" s="999"/>
      <c r="Q37" s="999"/>
      <c r="R37" s="999"/>
      <c r="S37" s="999"/>
      <c r="T37" s="999"/>
      <c r="U37" s="999"/>
      <c r="V37" s="1000"/>
      <c r="W37" s="1001"/>
      <c r="X37" s="1002"/>
      <c r="Y37" s="1002"/>
      <c r="Z37" s="1002"/>
      <c r="AA37" s="1002"/>
      <c r="AB37" s="1002"/>
      <c r="AC37" s="1002"/>
      <c r="AD37" s="1002"/>
      <c r="AE37" s="1002"/>
      <c r="AF37" s="1003"/>
      <c r="AG37" s="1001"/>
      <c r="AH37" s="1002"/>
      <c r="AI37" s="1002"/>
      <c r="AJ37" s="1002"/>
      <c r="AK37" s="1002"/>
      <c r="AL37" s="1002"/>
      <c r="AM37" s="1002"/>
      <c r="AN37" s="1002"/>
      <c r="AO37" s="1002"/>
      <c r="AP37" s="1003"/>
      <c r="AQ37" s="1004">
        <f t="shared" si="0"/>
        <v>0</v>
      </c>
      <c r="AR37" s="1005"/>
      <c r="AS37" s="1005"/>
      <c r="AT37" s="1005"/>
      <c r="AU37" s="1005"/>
      <c r="AV37" s="1005"/>
      <c r="AW37" s="1005"/>
      <c r="AX37" s="1005"/>
      <c r="AY37" s="1006"/>
      <c r="AZ37" s="379"/>
      <c r="BA37" s="1079"/>
      <c r="BB37" s="1080"/>
      <c r="BC37" s="1069"/>
      <c r="BD37" s="1070"/>
      <c r="BE37" s="1070"/>
      <c r="BF37" s="1070"/>
      <c r="BG37" s="1070"/>
      <c r="BH37" s="1071"/>
      <c r="BI37" s="377"/>
      <c r="BJ37" s="1060"/>
      <c r="BK37" s="1061"/>
      <c r="BL37" s="1061"/>
      <c r="BM37" s="1061"/>
      <c r="BN37" s="1061"/>
      <c r="BO37" s="1061"/>
      <c r="BP37" s="1061"/>
      <c r="BQ37" s="1062"/>
      <c r="BR37" s="1060"/>
      <c r="BS37" s="1061"/>
      <c r="BT37" s="1061"/>
      <c r="BU37" s="1061"/>
      <c r="BV37" s="1061"/>
      <c r="BW37" s="1061"/>
      <c r="BX37" s="1061"/>
      <c r="BY37" s="1062"/>
      <c r="BZ37" s="1060"/>
      <c r="CA37" s="1061"/>
      <c r="CB37" s="1061"/>
      <c r="CC37" s="1061"/>
      <c r="CD37" s="1061"/>
      <c r="CE37" s="1061"/>
      <c r="CF37" s="1061"/>
      <c r="CG37" s="1061"/>
      <c r="CH37" s="1061"/>
      <c r="CI37" s="1061"/>
      <c r="CJ37" s="1061"/>
      <c r="CK37" s="1061"/>
      <c r="CL37" s="1061"/>
      <c r="CM37" s="1061"/>
      <c r="CN37" s="1061"/>
      <c r="CO37" s="1061"/>
      <c r="CP37" s="1061"/>
      <c r="CQ37" s="1061"/>
      <c r="CR37" s="1061"/>
      <c r="CS37" s="1061"/>
      <c r="CT37" s="1061"/>
      <c r="CU37" s="1061"/>
      <c r="CV37" s="1062"/>
      <c r="CW37" s="1058"/>
      <c r="CX37" s="1059"/>
    </row>
    <row r="38" spans="2:102" ht="27.6" customHeight="1">
      <c r="B38" s="1118"/>
      <c r="C38" s="1119"/>
      <c r="D38" s="1119"/>
      <c r="E38" s="1119"/>
      <c r="F38" s="1119"/>
      <c r="G38" s="1120"/>
      <c r="H38" s="998" t="s">
        <v>84</v>
      </c>
      <c r="I38" s="999"/>
      <c r="J38" s="999"/>
      <c r="K38" s="999"/>
      <c r="L38" s="999"/>
      <c r="M38" s="999"/>
      <c r="N38" s="999"/>
      <c r="O38" s="999"/>
      <c r="P38" s="999"/>
      <c r="Q38" s="999"/>
      <c r="R38" s="999"/>
      <c r="S38" s="999"/>
      <c r="T38" s="999"/>
      <c r="U38" s="999"/>
      <c r="V38" s="999"/>
      <c r="W38" s="1001"/>
      <c r="X38" s="1002"/>
      <c r="Y38" s="1002"/>
      <c r="Z38" s="1002"/>
      <c r="AA38" s="1002"/>
      <c r="AB38" s="1002"/>
      <c r="AC38" s="1002"/>
      <c r="AD38" s="1002"/>
      <c r="AE38" s="1002"/>
      <c r="AF38" s="1003"/>
      <c r="AG38" s="1001"/>
      <c r="AH38" s="1002"/>
      <c r="AI38" s="1002"/>
      <c r="AJ38" s="1002"/>
      <c r="AK38" s="1002"/>
      <c r="AL38" s="1002"/>
      <c r="AM38" s="1002"/>
      <c r="AN38" s="1002"/>
      <c r="AO38" s="1002"/>
      <c r="AP38" s="1003"/>
      <c r="AQ38" s="1004">
        <f t="shared" si="0"/>
        <v>0</v>
      </c>
      <c r="AR38" s="1005"/>
      <c r="AS38" s="1005"/>
      <c r="AT38" s="1005"/>
      <c r="AU38" s="1005"/>
      <c r="AV38" s="1005"/>
      <c r="AW38" s="1005"/>
      <c r="AX38" s="1005"/>
      <c r="AY38" s="1006"/>
      <c r="AZ38" s="379"/>
      <c r="BA38" s="1079"/>
      <c r="BB38" s="1080"/>
      <c r="BC38" s="1063"/>
      <c r="BD38" s="1064"/>
      <c r="BE38" s="1064"/>
      <c r="BF38" s="1064"/>
      <c r="BG38" s="1064"/>
      <c r="BH38" s="1065"/>
      <c r="BI38" s="378"/>
      <c r="BJ38" s="1055"/>
      <c r="BK38" s="1053"/>
      <c r="BL38" s="1053"/>
      <c r="BM38" s="1053"/>
      <c r="BN38" s="1053"/>
      <c r="BO38" s="1053"/>
      <c r="BP38" s="1053"/>
      <c r="BQ38" s="1054"/>
      <c r="BR38" s="1055"/>
      <c r="BS38" s="1053"/>
      <c r="BT38" s="1053"/>
      <c r="BU38" s="1053"/>
      <c r="BV38" s="1053"/>
      <c r="BW38" s="1053"/>
      <c r="BX38" s="1053"/>
      <c r="BY38" s="1054"/>
      <c r="BZ38" s="1055"/>
      <c r="CA38" s="1053"/>
      <c r="CB38" s="1053"/>
      <c r="CC38" s="1053"/>
      <c r="CD38" s="1053"/>
      <c r="CE38" s="1053"/>
      <c r="CF38" s="1053"/>
      <c r="CG38" s="1053"/>
      <c r="CH38" s="1053"/>
      <c r="CI38" s="1053"/>
      <c r="CJ38" s="1053"/>
      <c r="CK38" s="1053"/>
      <c r="CL38" s="1053"/>
      <c r="CM38" s="1053"/>
      <c r="CN38" s="1053"/>
      <c r="CO38" s="1053"/>
      <c r="CP38" s="1053"/>
      <c r="CQ38" s="1053"/>
      <c r="CR38" s="1053"/>
      <c r="CS38" s="1053"/>
      <c r="CT38" s="1053"/>
      <c r="CU38" s="1053"/>
      <c r="CV38" s="1054"/>
      <c r="CW38" s="1056"/>
      <c r="CX38" s="1057"/>
    </row>
    <row r="39" spans="2:102" ht="27.95" customHeight="1">
      <c r="B39" s="1118"/>
      <c r="C39" s="1119"/>
      <c r="D39" s="1119"/>
      <c r="E39" s="1119"/>
      <c r="F39" s="1119"/>
      <c r="G39" s="1120"/>
      <c r="H39" s="998" t="s">
        <v>85</v>
      </c>
      <c r="I39" s="999"/>
      <c r="J39" s="999"/>
      <c r="K39" s="999"/>
      <c r="L39" s="999"/>
      <c r="M39" s="999"/>
      <c r="N39" s="999"/>
      <c r="O39" s="999"/>
      <c r="P39" s="999"/>
      <c r="Q39" s="999"/>
      <c r="R39" s="999"/>
      <c r="S39" s="999"/>
      <c r="T39" s="999"/>
      <c r="U39" s="999"/>
      <c r="V39" s="999"/>
      <c r="W39" s="1001"/>
      <c r="X39" s="1002"/>
      <c r="Y39" s="1002"/>
      <c r="Z39" s="1002"/>
      <c r="AA39" s="1002"/>
      <c r="AB39" s="1002"/>
      <c r="AC39" s="1002"/>
      <c r="AD39" s="1002"/>
      <c r="AE39" s="1002"/>
      <c r="AF39" s="1003"/>
      <c r="AG39" s="1001"/>
      <c r="AH39" s="1002"/>
      <c r="AI39" s="1002"/>
      <c r="AJ39" s="1002"/>
      <c r="AK39" s="1002"/>
      <c r="AL39" s="1002"/>
      <c r="AM39" s="1002"/>
      <c r="AN39" s="1002"/>
      <c r="AO39" s="1002"/>
      <c r="AP39" s="1003"/>
      <c r="AQ39" s="1004">
        <f t="shared" si="0"/>
        <v>0</v>
      </c>
      <c r="AR39" s="1005"/>
      <c r="AS39" s="1005"/>
      <c r="AT39" s="1005"/>
      <c r="AU39" s="1005"/>
      <c r="AV39" s="1005"/>
      <c r="AW39" s="1005"/>
      <c r="AX39" s="1005"/>
      <c r="AY39" s="1006"/>
      <c r="AZ39" s="379"/>
      <c r="BA39" s="1079"/>
      <c r="BB39" s="1080"/>
      <c r="BC39" s="1066"/>
      <c r="BD39" s="1067"/>
      <c r="BE39" s="1067"/>
      <c r="BF39" s="1067"/>
      <c r="BG39" s="1067"/>
      <c r="BH39" s="1068"/>
      <c r="BI39" s="376"/>
      <c r="BJ39" s="1041"/>
      <c r="BK39" s="1042"/>
      <c r="BL39" s="1042"/>
      <c r="BM39" s="1042"/>
      <c r="BN39" s="1042"/>
      <c r="BO39" s="1042"/>
      <c r="BP39" s="1042"/>
      <c r="BQ39" s="1043"/>
      <c r="BR39" s="1041"/>
      <c r="BS39" s="1042"/>
      <c r="BT39" s="1042"/>
      <c r="BU39" s="1042"/>
      <c r="BV39" s="1042"/>
      <c r="BW39" s="1042"/>
      <c r="BX39" s="1042"/>
      <c r="BY39" s="1043"/>
      <c r="BZ39" s="1041"/>
      <c r="CA39" s="1042"/>
      <c r="CB39" s="1042"/>
      <c r="CC39" s="1042"/>
      <c r="CD39" s="1042"/>
      <c r="CE39" s="1042"/>
      <c r="CF39" s="1042"/>
      <c r="CG39" s="1042"/>
      <c r="CH39" s="1042"/>
      <c r="CI39" s="1042"/>
      <c r="CJ39" s="1042"/>
      <c r="CK39" s="1042"/>
      <c r="CL39" s="1042"/>
      <c r="CM39" s="1042"/>
      <c r="CN39" s="1042"/>
      <c r="CO39" s="1042"/>
      <c r="CP39" s="1042"/>
      <c r="CQ39" s="1042"/>
      <c r="CR39" s="1042"/>
      <c r="CS39" s="1042"/>
      <c r="CT39" s="1042"/>
      <c r="CU39" s="1042"/>
      <c r="CV39" s="1043"/>
      <c r="CW39" s="1039"/>
      <c r="CX39" s="1040"/>
    </row>
    <row r="40" spans="2:102" ht="27.95" customHeight="1" thickBot="1">
      <c r="B40" s="1118"/>
      <c r="C40" s="1119"/>
      <c r="D40" s="1119"/>
      <c r="E40" s="1119"/>
      <c r="F40" s="1119"/>
      <c r="G40" s="1120"/>
      <c r="H40" s="1031" t="s">
        <v>87</v>
      </c>
      <c r="I40" s="1032"/>
      <c r="J40" s="1032"/>
      <c r="K40" s="1032"/>
      <c r="L40" s="1032"/>
      <c r="M40" s="1032"/>
      <c r="N40" s="1032"/>
      <c r="O40" s="1032"/>
      <c r="P40" s="1032"/>
      <c r="Q40" s="1032"/>
      <c r="R40" s="1032"/>
      <c r="S40" s="1032"/>
      <c r="T40" s="1032"/>
      <c r="U40" s="1032"/>
      <c r="V40" s="1032"/>
      <c r="W40" s="1001"/>
      <c r="X40" s="1002"/>
      <c r="Y40" s="1002"/>
      <c r="Z40" s="1002"/>
      <c r="AA40" s="1002"/>
      <c r="AB40" s="1002"/>
      <c r="AC40" s="1002"/>
      <c r="AD40" s="1002"/>
      <c r="AE40" s="1002"/>
      <c r="AF40" s="1003"/>
      <c r="AG40" s="1001"/>
      <c r="AH40" s="1002"/>
      <c r="AI40" s="1002"/>
      <c r="AJ40" s="1002"/>
      <c r="AK40" s="1002"/>
      <c r="AL40" s="1002"/>
      <c r="AM40" s="1002"/>
      <c r="AN40" s="1002"/>
      <c r="AO40" s="1002"/>
      <c r="AP40" s="1003"/>
      <c r="AQ40" s="1033">
        <f t="shared" si="0"/>
        <v>0</v>
      </c>
      <c r="AR40" s="1034"/>
      <c r="AS40" s="1034"/>
      <c r="AT40" s="1034"/>
      <c r="AU40" s="1034"/>
      <c r="AV40" s="1034"/>
      <c r="AW40" s="1034"/>
      <c r="AX40" s="1034"/>
      <c r="AY40" s="1035"/>
      <c r="AZ40" s="379"/>
      <c r="BA40" s="1079"/>
      <c r="BB40" s="1080"/>
      <c r="BC40" s="1069"/>
      <c r="BD40" s="1070"/>
      <c r="BE40" s="1070"/>
      <c r="BF40" s="1070"/>
      <c r="BG40" s="1070"/>
      <c r="BH40" s="1071"/>
      <c r="BI40" s="377"/>
      <c r="BJ40" s="1060"/>
      <c r="BK40" s="1061"/>
      <c r="BL40" s="1061"/>
      <c r="BM40" s="1061"/>
      <c r="BN40" s="1061"/>
      <c r="BO40" s="1061"/>
      <c r="BP40" s="1061"/>
      <c r="BQ40" s="1062"/>
      <c r="BR40" s="1060"/>
      <c r="BS40" s="1061"/>
      <c r="BT40" s="1061"/>
      <c r="BU40" s="1061"/>
      <c r="BV40" s="1061"/>
      <c r="BW40" s="1061"/>
      <c r="BX40" s="1061"/>
      <c r="BY40" s="1062"/>
      <c r="BZ40" s="1060"/>
      <c r="CA40" s="1061"/>
      <c r="CB40" s="1061"/>
      <c r="CC40" s="1061"/>
      <c r="CD40" s="1061"/>
      <c r="CE40" s="1061"/>
      <c r="CF40" s="1061"/>
      <c r="CG40" s="1061"/>
      <c r="CH40" s="1061"/>
      <c r="CI40" s="1061"/>
      <c r="CJ40" s="1061"/>
      <c r="CK40" s="1061"/>
      <c r="CL40" s="1061"/>
      <c r="CM40" s="1061"/>
      <c r="CN40" s="1061"/>
      <c r="CO40" s="1061"/>
      <c r="CP40" s="1061"/>
      <c r="CQ40" s="1061"/>
      <c r="CR40" s="1061"/>
      <c r="CS40" s="1061"/>
      <c r="CT40" s="1061"/>
      <c r="CU40" s="1061"/>
      <c r="CV40" s="1062"/>
      <c r="CW40" s="1058"/>
      <c r="CX40" s="1059"/>
    </row>
    <row r="41" spans="2:102" ht="27.95" customHeight="1">
      <c r="B41" s="991" t="s">
        <v>88</v>
      </c>
      <c r="C41" s="992"/>
      <c r="D41" s="992"/>
      <c r="E41" s="992"/>
      <c r="F41" s="992"/>
      <c r="G41" s="992"/>
      <c r="H41" s="992"/>
      <c r="I41" s="992"/>
      <c r="J41" s="992"/>
      <c r="K41" s="992"/>
      <c r="L41" s="992"/>
      <c r="M41" s="992"/>
      <c r="N41" s="992"/>
      <c r="O41" s="993"/>
      <c r="P41" s="997" t="s">
        <v>89</v>
      </c>
      <c r="Q41" s="958"/>
      <c r="R41" s="958"/>
      <c r="S41" s="958"/>
      <c r="T41" s="958"/>
      <c r="U41" s="958"/>
      <c r="V41" s="958"/>
      <c r="W41" s="1028"/>
      <c r="X41" s="1028"/>
      <c r="Y41" s="1028"/>
      <c r="Z41" s="1028"/>
      <c r="AA41" s="1028"/>
      <c r="AB41" s="1028"/>
      <c r="AC41" s="1028"/>
      <c r="AD41" s="1028"/>
      <c r="AE41" s="1028"/>
      <c r="AF41" s="1028"/>
      <c r="AG41" s="1028"/>
      <c r="AH41" s="1028"/>
      <c r="AI41" s="1028"/>
      <c r="AJ41" s="1028"/>
      <c r="AK41" s="1028"/>
      <c r="AL41" s="1028"/>
      <c r="AM41" s="1028"/>
      <c r="AN41" s="1028"/>
      <c r="AO41" s="1028"/>
      <c r="AP41" s="1028"/>
      <c r="AQ41" s="1083">
        <f t="shared" si="0"/>
        <v>0</v>
      </c>
      <c r="AR41" s="1084"/>
      <c r="AS41" s="1084"/>
      <c r="AT41" s="1084"/>
      <c r="AU41" s="1084"/>
      <c r="AV41" s="1084"/>
      <c r="AW41" s="1084"/>
      <c r="AX41" s="1084"/>
      <c r="AY41" s="1085"/>
      <c r="AZ41" s="351"/>
      <c r="BA41" s="1079"/>
      <c r="BB41" s="1080"/>
      <c r="BC41" s="1063"/>
      <c r="BD41" s="1064"/>
      <c r="BE41" s="1064"/>
      <c r="BF41" s="1064"/>
      <c r="BG41" s="1064"/>
      <c r="BH41" s="1065"/>
      <c r="BI41" s="378"/>
      <c r="BJ41" s="1055"/>
      <c r="BK41" s="1053"/>
      <c r="BL41" s="1053"/>
      <c r="BM41" s="1053"/>
      <c r="BN41" s="1053"/>
      <c r="BO41" s="1053"/>
      <c r="BP41" s="1053"/>
      <c r="BQ41" s="1054"/>
      <c r="BR41" s="1055"/>
      <c r="BS41" s="1053"/>
      <c r="BT41" s="1053"/>
      <c r="BU41" s="1053"/>
      <c r="BV41" s="1053"/>
      <c r="BW41" s="1053"/>
      <c r="BX41" s="1053"/>
      <c r="BY41" s="1054"/>
      <c r="BZ41" s="1055"/>
      <c r="CA41" s="1053"/>
      <c r="CB41" s="1053"/>
      <c r="CC41" s="1053"/>
      <c r="CD41" s="1053"/>
      <c r="CE41" s="1053"/>
      <c r="CF41" s="1053"/>
      <c r="CG41" s="1053"/>
      <c r="CH41" s="1053"/>
      <c r="CI41" s="1053"/>
      <c r="CJ41" s="1053"/>
      <c r="CK41" s="1053"/>
      <c r="CL41" s="1053"/>
      <c r="CM41" s="1053"/>
      <c r="CN41" s="1053"/>
      <c r="CO41" s="1053"/>
      <c r="CP41" s="1053"/>
      <c r="CQ41" s="1053"/>
      <c r="CR41" s="1053"/>
      <c r="CS41" s="1053"/>
      <c r="CT41" s="1053"/>
      <c r="CU41" s="1053"/>
      <c r="CV41" s="1054"/>
      <c r="CW41" s="1056"/>
      <c r="CX41" s="1057"/>
    </row>
    <row r="42" spans="2:102" ht="27.95" customHeight="1" thickBot="1">
      <c r="B42" s="994"/>
      <c r="C42" s="995"/>
      <c r="D42" s="995"/>
      <c r="E42" s="995"/>
      <c r="F42" s="995"/>
      <c r="G42" s="995"/>
      <c r="H42" s="995"/>
      <c r="I42" s="995"/>
      <c r="J42" s="995"/>
      <c r="K42" s="995"/>
      <c r="L42" s="995"/>
      <c r="M42" s="995"/>
      <c r="N42" s="995"/>
      <c r="O42" s="996"/>
      <c r="P42" s="1086" t="s">
        <v>310</v>
      </c>
      <c r="Q42" s="1087"/>
      <c r="R42" s="1087"/>
      <c r="S42" s="1087"/>
      <c r="T42" s="1087"/>
      <c r="U42" s="1087"/>
      <c r="V42" s="1088"/>
      <c r="W42" s="1089"/>
      <c r="X42" s="1090"/>
      <c r="Y42" s="1090"/>
      <c r="Z42" s="1090"/>
      <c r="AA42" s="1090"/>
      <c r="AB42" s="1090"/>
      <c r="AC42" s="1090"/>
      <c r="AD42" s="1090"/>
      <c r="AE42" s="1090"/>
      <c r="AF42" s="1090"/>
      <c r="AG42" s="1090"/>
      <c r="AH42" s="1090"/>
      <c r="AI42" s="1090"/>
      <c r="AJ42" s="1090"/>
      <c r="AK42" s="1090"/>
      <c r="AL42" s="1090"/>
      <c r="AM42" s="1090"/>
      <c r="AN42" s="1090"/>
      <c r="AO42" s="1090"/>
      <c r="AP42" s="1090"/>
      <c r="AQ42" s="1033">
        <f t="shared" si="0"/>
        <v>0</v>
      </c>
      <c r="AR42" s="1034"/>
      <c r="AS42" s="1034"/>
      <c r="AT42" s="1034"/>
      <c r="AU42" s="1034"/>
      <c r="AV42" s="1034"/>
      <c r="AW42" s="1034"/>
      <c r="AX42" s="1034"/>
      <c r="AY42" s="1035"/>
      <c r="AZ42" s="351"/>
      <c r="BA42" s="1079"/>
      <c r="BB42" s="1080"/>
      <c r="BC42" s="1066"/>
      <c r="BD42" s="1067"/>
      <c r="BE42" s="1067"/>
      <c r="BF42" s="1067"/>
      <c r="BG42" s="1067"/>
      <c r="BH42" s="1068"/>
      <c r="BI42" s="376"/>
      <c r="BJ42" s="1041"/>
      <c r="BK42" s="1042"/>
      <c r="BL42" s="1042"/>
      <c r="BM42" s="1042"/>
      <c r="BN42" s="1042"/>
      <c r="BO42" s="1042"/>
      <c r="BP42" s="1042"/>
      <c r="BQ42" s="1043"/>
      <c r="BR42" s="1041"/>
      <c r="BS42" s="1042"/>
      <c r="BT42" s="1042"/>
      <c r="BU42" s="1042"/>
      <c r="BV42" s="1042"/>
      <c r="BW42" s="1042"/>
      <c r="BX42" s="1042"/>
      <c r="BY42" s="1043"/>
      <c r="BZ42" s="1041"/>
      <c r="CA42" s="1042"/>
      <c r="CB42" s="1042"/>
      <c r="CC42" s="1042"/>
      <c r="CD42" s="1042"/>
      <c r="CE42" s="1042"/>
      <c r="CF42" s="1042"/>
      <c r="CG42" s="1042"/>
      <c r="CH42" s="1042"/>
      <c r="CI42" s="1042"/>
      <c r="CJ42" s="1042"/>
      <c r="CK42" s="1042"/>
      <c r="CL42" s="1042"/>
      <c r="CM42" s="1042"/>
      <c r="CN42" s="1042"/>
      <c r="CO42" s="1042"/>
      <c r="CP42" s="1042"/>
      <c r="CQ42" s="1042"/>
      <c r="CR42" s="1042"/>
      <c r="CS42" s="1042"/>
      <c r="CT42" s="1042"/>
      <c r="CU42" s="1042"/>
      <c r="CV42" s="1043"/>
      <c r="CW42" s="1039"/>
      <c r="CX42" s="1040"/>
    </row>
    <row r="43" spans="2:102" ht="27.95" customHeight="1" thickBot="1">
      <c r="B43" s="1104" t="s">
        <v>90</v>
      </c>
      <c r="C43" s="1105"/>
      <c r="D43" s="1105"/>
      <c r="E43" s="1105"/>
      <c r="F43" s="1105"/>
      <c r="G43" s="1105"/>
      <c r="H43" s="1105"/>
      <c r="I43" s="1105"/>
      <c r="J43" s="1105"/>
      <c r="K43" s="1105"/>
      <c r="L43" s="1105"/>
      <c r="M43" s="1105"/>
      <c r="N43" s="1105"/>
      <c r="O43" s="1105"/>
      <c r="P43" s="1105"/>
      <c r="Q43" s="1105"/>
      <c r="R43" s="1105"/>
      <c r="S43" s="1105"/>
      <c r="T43" s="1105"/>
      <c r="U43" s="1105"/>
      <c r="V43" s="1105"/>
      <c r="W43" s="1106">
        <f>SUM(W31:AF42)</f>
        <v>0</v>
      </c>
      <c r="X43" s="1107"/>
      <c r="Y43" s="1107"/>
      <c r="Z43" s="1107"/>
      <c r="AA43" s="1107"/>
      <c r="AB43" s="1107"/>
      <c r="AC43" s="1107"/>
      <c r="AD43" s="1107"/>
      <c r="AE43" s="1107"/>
      <c r="AF43" s="1108"/>
      <c r="AG43" s="1106">
        <f>SUM(AG31:AP42)</f>
        <v>0</v>
      </c>
      <c r="AH43" s="1107"/>
      <c r="AI43" s="1107"/>
      <c r="AJ43" s="1107"/>
      <c r="AK43" s="1107"/>
      <c r="AL43" s="1107"/>
      <c r="AM43" s="1107"/>
      <c r="AN43" s="1107"/>
      <c r="AO43" s="1107"/>
      <c r="AP43" s="1108"/>
      <c r="AQ43" s="1106">
        <f>-AG43+W43</f>
        <v>0</v>
      </c>
      <c r="AR43" s="1107"/>
      <c r="AS43" s="1107"/>
      <c r="AT43" s="1107"/>
      <c r="AU43" s="1107"/>
      <c r="AV43" s="1107"/>
      <c r="AW43" s="1107"/>
      <c r="AX43" s="1107"/>
      <c r="AY43" s="1109"/>
      <c r="AZ43" s="351"/>
      <c r="BA43" s="1079"/>
      <c r="BB43" s="1080"/>
      <c r="BC43" s="1069"/>
      <c r="BD43" s="1070"/>
      <c r="BE43" s="1070"/>
      <c r="BF43" s="1070"/>
      <c r="BG43" s="1070"/>
      <c r="BH43" s="1071"/>
      <c r="BI43" s="377"/>
      <c r="BJ43" s="1060"/>
      <c r="BK43" s="1061"/>
      <c r="BL43" s="1061"/>
      <c r="BM43" s="1061"/>
      <c r="BN43" s="1061"/>
      <c r="BO43" s="1061"/>
      <c r="BP43" s="1061"/>
      <c r="BQ43" s="1062"/>
      <c r="BR43" s="1060"/>
      <c r="BS43" s="1061"/>
      <c r="BT43" s="1061"/>
      <c r="BU43" s="1061"/>
      <c r="BV43" s="1061"/>
      <c r="BW43" s="1061"/>
      <c r="BX43" s="1061"/>
      <c r="BY43" s="1062"/>
      <c r="BZ43" s="1060"/>
      <c r="CA43" s="1061"/>
      <c r="CB43" s="1061"/>
      <c r="CC43" s="1061"/>
      <c r="CD43" s="1061"/>
      <c r="CE43" s="1061"/>
      <c r="CF43" s="1061"/>
      <c r="CG43" s="1061"/>
      <c r="CH43" s="1061"/>
      <c r="CI43" s="1061"/>
      <c r="CJ43" s="1061"/>
      <c r="CK43" s="1061"/>
      <c r="CL43" s="1061"/>
      <c r="CM43" s="1061"/>
      <c r="CN43" s="1061"/>
      <c r="CO43" s="1061"/>
      <c r="CP43" s="1061"/>
      <c r="CQ43" s="1061"/>
      <c r="CR43" s="1061"/>
      <c r="CS43" s="1061"/>
      <c r="CT43" s="1061"/>
      <c r="CU43" s="1061"/>
      <c r="CV43" s="1062"/>
      <c r="CW43" s="1058"/>
      <c r="CX43" s="1059"/>
    </row>
    <row r="44" spans="2:102" ht="30.75" customHeight="1" thickTop="1">
      <c r="B44" s="1110" t="s">
        <v>91</v>
      </c>
      <c r="C44" s="1111"/>
      <c r="D44" s="1111"/>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1111"/>
      <c r="AL44" s="1111"/>
      <c r="AM44" s="1111"/>
      <c r="AN44" s="1111"/>
      <c r="AO44" s="1111"/>
      <c r="AP44" s="1111"/>
      <c r="AQ44" s="1112" t="str">
        <f>IF(W43=0,"0",ROUNDDOWN(SUM(AQ31:AY41)/W43*100,1))</f>
        <v>0</v>
      </c>
      <c r="AR44" s="1113"/>
      <c r="AS44" s="1113"/>
      <c r="AT44" s="1113"/>
      <c r="AU44" s="1113"/>
      <c r="AV44" s="1113"/>
      <c r="AW44" s="1114" t="s">
        <v>72</v>
      </c>
      <c r="AX44" s="1114"/>
      <c r="AY44" s="380"/>
      <c r="AZ44" s="351"/>
      <c r="BA44" s="1079"/>
      <c r="BB44" s="1080"/>
      <c r="BC44" s="1063"/>
      <c r="BD44" s="1064"/>
      <c r="BE44" s="1064"/>
      <c r="BF44" s="1064"/>
      <c r="BG44" s="1064"/>
      <c r="BH44" s="1065"/>
      <c r="BI44" s="378"/>
      <c r="BJ44" s="1055"/>
      <c r="BK44" s="1053"/>
      <c r="BL44" s="1053"/>
      <c r="BM44" s="1053"/>
      <c r="BN44" s="1053"/>
      <c r="BO44" s="1053"/>
      <c r="BP44" s="1053"/>
      <c r="BQ44" s="1054"/>
      <c r="BR44" s="1055"/>
      <c r="BS44" s="1053"/>
      <c r="BT44" s="1053"/>
      <c r="BU44" s="1053"/>
      <c r="BV44" s="1053"/>
      <c r="BW44" s="1053"/>
      <c r="BX44" s="1053"/>
      <c r="BY44" s="1054"/>
      <c r="BZ44" s="1055"/>
      <c r="CA44" s="1053"/>
      <c r="CB44" s="1053"/>
      <c r="CC44" s="1053"/>
      <c r="CD44" s="1053"/>
      <c r="CE44" s="1053"/>
      <c r="CF44" s="1053"/>
      <c r="CG44" s="1053"/>
      <c r="CH44" s="1053"/>
      <c r="CI44" s="1053"/>
      <c r="CJ44" s="1053"/>
      <c r="CK44" s="1053"/>
      <c r="CL44" s="1053"/>
      <c r="CM44" s="1053"/>
      <c r="CN44" s="1053"/>
      <c r="CO44" s="1053"/>
      <c r="CP44" s="1053"/>
      <c r="CQ44" s="1053"/>
      <c r="CR44" s="1053"/>
      <c r="CS44" s="1053"/>
      <c r="CT44" s="1053"/>
      <c r="CU44" s="1053"/>
      <c r="CV44" s="1054"/>
      <c r="CW44" s="1056"/>
      <c r="CX44" s="1057"/>
    </row>
    <row r="45" spans="2:102" ht="30.75" customHeight="1">
      <c r="B45" s="1091" t="s">
        <v>92</v>
      </c>
      <c r="C45" s="1092"/>
      <c r="D45" s="1092"/>
      <c r="E45" s="1092"/>
      <c r="F45" s="1092"/>
      <c r="G45" s="1092"/>
      <c r="H45" s="1092"/>
      <c r="I45" s="1092"/>
      <c r="J45" s="1092"/>
      <c r="K45" s="1092"/>
      <c r="L45" s="1092"/>
      <c r="M45" s="1092"/>
      <c r="N45" s="1092"/>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3" t="str">
        <f>IF(W43=0,"0",ROUNDDOWN(AQ43/W43*100,1))</f>
        <v>0</v>
      </c>
      <c r="AR45" s="1094"/>
      <c r="AS45" s="1094"/>
      <c r="AT45" s="1094"/>
      <c r="AU45" s="1094"/>
      <c r="AV45" s="1094"/>
      <c r="AW45" s="1095" t="s">
        <v>72</v>
      </c>
      <c r="AX45" s="1095"/>
      <c r="AY45" s="381"/>
      <c r="AZ45" s="351"/>
      <c r="BA45" s="1079"/>
      <c r="BB45" s="1080"/>
      <c r="BC45" s="1066"/>
      <c r="BD45" s="1067"/>
      <c r="BE45" s="1067"/>
      <c r="BF45" s="1067"/>
      <c r="BG45" s="1067"/>
      <c r="BH45" s="1068"/>
      <c r="BI45" s="376"/>
      <c r="BJ45" s="1041"/>
      <c r="BK45" s="1042"/>
      <c r="BL45" s="1042"/>
      <c r="BM45" s="1042"/>
      <c r="BN45" s="1042"/>
      <c r="BO45" s="1042"/>
      <c r="BP45" s="1042"/>
      <c r="BQ45" s="1043"/>
      <c r="BR45" s="1041"/>
      <c r="BS45" s="1042"/>
      <c r="BT45" s="1042"/>
      <c r="BU45" s="1042"/>
      <c r="BV45" s="1042"/>
      <c r="BW45" s="1042"/>
      <c r="BX45" s="1042"/>
      <c r="BY45" s="1043"/>
      <c r="BZ45" s="1041"/>
      <c r="CA45" s="1042"/>
      <c r="CB45" s="1042"/>
      <c r="CC45" s="1042"/>
      <c r="CD45" s="1042"/>
      <c r="CE45" s="1042"/>
      <c r="CF45" s="1042"/>
      <c r="CG45" s="1042"/>
      <c r="CH45" s="1042"/>
      <c r="CI45" s="1042"/>
      <c r="CJ45" s="1042"/>
      <c r="CK45" s="1042"/>
      <c r="CL45" s="1042"/>
      <c r="CM45" s="1042"/>
      <c r="CN45" s="1042"/>
      <c r="CO45" s="1042"/>
      <c r="CP45" s="1042"/>
      <c r="CQ45" s="1042"/>
      <c r="CR45" s="1042"/>
      <c r="CS45" s="1042"/>
      <c r="CT45" s="1042"/>
      <c r="CU45" s="1042"/>
      <c r="CV45" s="1043"/>
      <c r="CW45" s="1039"/>
      <c r="CX45" s="1040"/>
    </row>
    <row r="46" spans="2:102" ht="30.75" customHeight="1">
      <c r="B46" s="1091" t="s">
        <v>451</v>
      </c>
      <c r="C46" s="1092"/>
      <c r="D46" s="1092"/>
      <c r="E46" s="1092"/>
      <c r="F46" s="1092"/>
      <c r="G46" s="1092"/>
      <c r="H46" s="1092"/>
      <c r="I46" s="1092"/>
      <c r="J46" s="1092"/>
      <c r="K46" s="1092"/>
      <c r="L46" s="1092"/>
      <c r="M46" s="1092"/>
      <c r="N46" s="1092"/>
      <c r="O46" s="1092"/>
      <c r="P46" s="1092"/>
      <c r="Q46" s="1092"/>
      <c r="R46" s="1092"/>
      <c r="S46" s="1092"/>
      <c r="T46" s="1092"/>
      <c r="U46" s="1092"/>
      <c r="V46" s="1092"/>
      <c r="W46" s="1092"/>
      <c r="X46" s="1092"/>
      <c r="Y46" s="1092"/>
      <c r="Z46" s="1092"/>
      <c r="AA46" s="1092"/>
      <c r="AB46" s="1092"/>
      <c r="AC46" s="1092"/>
      <c r="AD46" s="1092"/>
      <c r="AE46" s="1092"/>
      <c r="AF46" s="1092"/>
      <c r="AG46" s="1092"/>
      <c r="AH46" s="1092"/>
      <c r="AI46" s="1092"/>
      <c r="AJ46" s="1092"/>
      <c r="AK46" s="1092"/>
      <c r="AL46" s="1092"/>
      <c r="AM46" s="1092"/>
      <c r="AN46" s="1092"/>
      <c r="AO46" s="1092"/>
      <c r="AP46" s="1092"/>
      <c r="AQ46" s="1102">
        <f>IFERROR(AG42/W43*100,0)*-1</f>
        <v>0</v>
      </c>
      <c r="AR46" s="1103"/>
      <c r="AS46" s="1103"/>
      <c r="AT46" s="1103"/>
      <c r="AU46" s="1103"/>
      <c r="AV46" s="1103"/>
      <c r="AW46" s="1095" t="s">
        <v>72</v>
      </c>
      <c r="AX46" s="1095"/>
      <c r="AY46" s="381"/>
      <c r="AZ46" s="351"/>
      <c r="BA46" s="1079"/>
      <c r="BB46" s="1080"/>
      <c r="BC46" s="1069"/>
      <c r="BD46" s="1070"/>
      <c r="BE46" s="1070"/>
      <c r="BF46" s="1070"/>
      <c r="BG46" s="1070"/>
      <c r="BH46" s="1071"/>
      <c r="BI46" s="377"/>
      <c r="BJ46" s="1060"/>
      <c r="BK46" s="1061"/>
      <c r="BL46" s="1061"/>
      <c r="BM46" s="1061"/>
      <c r="BN46" s="1061"/>
      <c r="BO46" s="1061"/>
      <c r="BP46" s="1061"/>
      <c r="BQ46" s="1062"/>
      <c r="BR46" s="1060"/>
      <c r="BS46" s="1061"/>
      <c r="BT46" s="1061"/>
      <c r="BU46" s="1061"/>
      <c r="BV46" s="1061"/>
      <c r="BW46" s="1061"/>
      <c r="BX46" s="1061"/>
      <c r="BY46" s="1062"/>
      <c r="BZ46" s="1060"/>
      <c r="CA46" s="1061"/>
      <c r="CB46" s="1061"/>
      <c r="CC46" s="1061"/>
      <c r="CD46" s="1061"/>
      <c r="CE46" s="1061"/>
      <c r="CF46" s="1061"/>
      <c r="CG46" s="1061"/>
      <c r="CH46" s="1061"/>
      <c r="CI46" s="1061"/>
      <c r="CJ46" s="1061"/>
      <c r="CK46" s="1061"/>
      <c r="CL46" s="1061"/>
      <c r="CM46" s="1061"/>
      <c r="CN46" s="1061"/>
      <c r="CO46" s="1061"/>
      <c r="CP46" s="1061"/>
      <c r="CQ46" s="1061"/>
      <c r="CR46" s="1061"/>
      <c r="CS46" s="1061"/>
      <c r="CT46" s="1061"/>
      <c r="CU46" s="1061"/>
      <c r="CV46" s="1062"/>
      <c r="CW46" s="1058"/>
      <c r="CX46" s="1059"/>
    </row>
    <row r="47" spans="2:102" ht="27.95" customHeight="1" thickBot="1">
      <c r="B47" s="1072" t="s">
        <v>93</v>
      </c>
      <c r="C47" s="1073"/>
      <c r="D47" s="1073"/>
      <c r="E47" s="1073"/>
      <c r="F47" s="1073"/>
      <c r="G47" s="1073"/>
      <c r="H47" s="1073"/>
      <c r="I47" s="1073"/>
      <c r="J47" s="1073"/>
      <c r="K47" s="1073"/>
      <c r="L47" s="1073"/>
      <c r="M47" s="1073"/>
      <c r="N47" s="1073"/>
      <c r="O47" s="1073"/>
      <c r="P47" s="1073"/>
      <c r="Q47" s="1073"/>
      <c r="R47" s="1073"/>
      <c r="S47" s="1073"/>
      <c r="T47" s="1073"/>
      <c r="U47" s="1073"/>
      <c r="V47" s="1073"/>
      <c r="W47" s="1073"/>
      <c r="X47" s="1073"/>
      <c r="Y47" s="1073"/>
      <c r="Z47" s="1073"/>
      <c r="AA47" s="1073"/>
      <c r="AB47" s="1073"/>
      <c r="AC47" s="1073"/>
      <c r="AD47" s="1073"/>
      <c r="AE47" s="1073"/>
      <c r="AF47" s="1073"/>
      <c r="AG47" s="1073"/>
      <c r="AH47" s="1073"/>
      <c r="AI47" s="1073"/>
      <c r="AJ47" s="1073"/>
      <c r="AK47" s="1073"/>
      <c r="AL47" s="1073"/>
      <c r="AM47" s="1073"/>
      <c r="AN47" s="1073"/>
      <c r="AO47" s="1073"/>
      <c r="AP47" s="1073"/>
      <c r="AQ47" s="1074"/>
      <c r="AR47" s="1075"/>
      <c r="AS47" s="1075"/>
      <c r="AT47" s="1075"/>
      <c r="AU47" s="1075"/>
      <c r="AV47" s="1075"/>
      <c r="AW47" s="1075"/>
      <c r="AX47" s="1075"/>
      <c r="AY47" s="1076"/>
      <c r="AZ47" s="351"/>
      <c r="BA47" s="1079"/>
      <c r="BB47" s="1080"/>
      <c r="BC47" s="1063"/>
      <c r="BD47" s="1064"/>
      <c r="BE47" s="1064"/>
      <c r="BF47" s="1064"/>
      <c r="BG47" s="1064"/>
      <c r="BH47" s="1065"/>
      <c r="BI47" s="378"/>
      <c r="BJ47" s="1055"/>
      <c r="BK47" s="1053"/>
      <c r="BL47" s="1053"/>
      <c r="BM47" s="1053"/>
      <c r="BN47" s="1053"/>
      <c r="BO47" s="1053"/>
      <c r="BP47" s="1053"/>
      <c r="BQ47" s="1054"/>
      <c r="BR47" s="1055"/>
      <c r="BS47" s="1053"/>
      <c r="BT47" s="1053"/>
      <c r="BU47" s="1053"/>
      <c r="BV47" s="1053"/>
      <c r="BW47" s="1053"/>
      <c r="BX47" s="1053"/>
      <c r="BY47" s="1054"/>
      <c r="BZ47" s="1055"/>
      <c r="CA47" s="1053"/>
      <c r="CB47" s="1053"/>
      <c r="CC47" s="1053"/>
      <c r="CD47" s="1053"/>
      <c r="CE47" s="1053"/>
      <c r="CF47" s="1053"/>
      <c r="CG47" s="1053"/>
      <c r="CH47" s="1053"/>
      <c r="CI47" s="1053"/>
      <c r="CJ47" s="1053"/>
      <c r="CK47" s="1053"/>
      <c r="CL47" s="1053"/>
      <c r="CM47" s="1053"/>
      <c r="CN47" s="1053"/>
      <c r="CO47" s="1053"/>
      <c r="CP47" s="1053"/>
      <c r="CQ47" s="1053"/>
      <c r="CR47" s="1053"/>
      <c r="CS47" s="1053"/>
      <c r="CT47" s="1053"/>
      <c r="CU47" s="1053"/>
      <c r="CV47" s="1054"/>
      <c r="CW47" s="1056"/>
      <c r="CX47" s="1057"/>
    </row>
    <row r="48" spans="2:102" ht="39.950000000000003" customHeight="1">
      <c r="B48" s="382" t="s">
        <v>419</v>
      </c>
      <c r="C48" s="383"/>
      <c r="D48" s="383"/>
      <c r="E48" s="383"/>
      <c r="F48" s="383"/>
      <c r="G48" s="383"/>
      <c r="H48" s="383"/>
      <c r="I48" s="383"/>
      <c r="J48" s="383"/>
      <c r="K48" s="383"/>
      <c r="L48" s="383"/>
      <c r="M48" s="383"/>
      <c r="N48" s="383"/>
      <c r="O48" s="383"/>
      <c r="P48" s="383"/>
      <c r="Q48" s="383"/>
      <c r="R48" s="383"/>
      <c r="S48" s="383"/>
      <c r="T48" s="383"/>
      <c r="U48" s="383"/>
      <c r="V48" s="383"/>
      <c r="W48" s="384"/>
      <c r="X48" s="384"/>
      <c r="Y48" s="384"/>
      <c r="Z48" s="384"/>
      <c r="AA48" s="384"/>
      <c r="AB48" s="384"/>
      <c r="AC48" s="384"/>
      <c r="AD48" s="384"/>
      <c r="AE48" s="384"/>
      <c r="AF48" s="384"/>
      <c r="AG48" s="384"/>
      <c r="AH48" s="384"/>
      <c r="AI48" s="384"/>
      <c r="AJ48" s="384"/>
      <c r="AK48" s="384"/>
      <c r="AL48" s="384"/>
      <c r="AM48" s="384"/>
      <c r="AN48" s="384"/>
      <c r="AO48" s="384"/>
      <c r="AP48" s="384"/>
      <c r="AQ48" s="385"/>
      <c r="AR48" s="385"/>
      <c r="AS48" s="385"/>
      <c r="AT48" s="385"/>
      <c r="AU48" s="385"/>
      <c r="AV48" s="385"/>
      <c r="AW48" s="385"/>
      <c r="AX48" s="385"/>
      <c r="AY48" s="385"/>
      <c r="AZ48" s="351"/>
      <c r="BA48" s="1079"/>
      <c r="BB48" s="1080"/>
      <c r="BC48" s="1066"/>
      <c r="BD48" s="1067"/>
      <c r="BE48" s="1067"/>
      <c r="BF48" s="1067"/>
      <c r="BG48" s="1067"/>
      <c r="BH48" s="1068"/>
      <c r="BI48" s="376"/>
      <c r="BJ48" s="1041"/>
      <c r="BK48" s="1042"/>
      <c r="BL48" s="1042"/>
      <c r="BM48" s="1042"/>
      <c r="BN48" s="1042"/>
      <c r="BO48" s="1042"/>
      <c r="BP48" s="1042"/>
      <c r="BQ48" s="1043"/>
      <c r="BR48" s="1041"/>
      <c r="BS48" s="1042"/>
      <c r="BT48" s="1042"/>
      <c r="BU48" s="1042"/>
      <c r="BV48" s="1042"/>
      <c r="BW48" s="1042"/>
      <c r="BX48" s="1042"/>
      <c r="BY48" s="1043"/>
      <c r="BZ48" s="1041"/>
      <c r="CA48" s="1042"/>
      <c r="CB48" s="1042"/>
      <c r="CC48" s="1042"/>
      <c r="CD48" s="1042"/>
      <c r="CE48" s="1042"/>
      <c r="CF48" s="1042"/>
      <c r="CG48" s="1042"/>
      <c r="CH48" s="1042"/>
      <c r="CI48" s="1042"/>
      <c r="CJ48" s="1042"/>
      <c r="CK48" s="1042"/>
      <c r="CL48" s="1042"/>
      <c r="CM48" s="1042"/>
      <c r="CN48" s="1042"/>
      <c r="CO48" s="1042"/>
      <c r="CP48" s="1042"/>
      <c r="CQ48" s="1042"/>
      <c r="CR48" s="1042"/>
      <c r="CS48" s="1042"/>
      <c r="CT48" s="1042"/>
      <c r="CU48" s="1042"/>
      <c r="CV48" s="1043"/>
      <c r="CW48" s="1039"/>
      <c r="CX48" s="1040"/>
    </row>
    <row r="49" spans="2:102" ht="27" customHeight="1">
      <c r="B49" s="1136" t="s">
        <v>476</v>
      </c>
      <c r="C49" s="1137"/>
      <c r="D49" s="1137"/>
      <c r="E49" s="1137"/>
      <c r="F49" s="1137"/>
      <c r="G49" s="1137"/>
      <c r="H49" s="1137"/>
      <c r="I49" s="1137"/>
      <c r="J49" s="1137"/>
      <c r="K49" s="1137"/>
      <c r="L49" s="1137"/>
      <c r="M49" s="1137"/>
      <c r="N49" s="1137"/>
      <c r="O49" s="1137"/>
      <c r="P49" s="1137"/>
      <c r="Q49" s="1137"/>
      <c r="R49" s="1137"/>
      <c r="S49" s="1137"/>
      <c r="T49" s="1137"/>
      <c r="U49" s="1137"/>
      <c r="V49" s="1137"/>
      <c r="W49" s="1137"/>
      <c r="X49" s="1137"/>
      <c r="Y49" s="1137"/>
      <c r="Z49" s="1137"/>
      <c r="AA49" s="1137"/>
      <c r="AB49" s="1137"/>
      <c r="AC49" s="1137"/>
      <c r="AD49" s="1137"/>
      <c r="AE49" s="1137"/>
      <c r="AF49" s="1137"/>
      <c r="AG49" s="1137"/>
      <c r="AH49" s="1137"/>
      <c r="AI49" s="1137"/>
      <c r="AJ49" s="1137"/>
      <c r="AK49" s="1137"/>
      <c r="AL49" s="1137"/>
      <c r="AM49" s="1137"/>
      <c r="AN49" s="1137"/>
      <c r="AO49" s="1137"/>
      <c r="AP49" s="1137"/>
      <c r="AQ49" s="1137"/>
      <c r="AR49" s="1137"/>
      <c r="AS49" s="1137"/>
      <c r="AT49" s="1137"/>
      <c r="AU49" s="1137"/>
      <c r="AV49" s="1137"/>
      <c r="AW49" s="1137"/>
      <c r="AX49" s="1137"/>
      <c r="AY49" s="1138"/>
      <c r="AZ49" s="351"/>
      <c r="BA49" s="1079"/>
      <c r="BB49" s="1080"/>
      <c r="BC49" s="1069"/>
      <c r="BD49" s="1070"/>
      <c r="BE49" s="1070"/>
      <c r="BF49" s="1070"/>
      <c r="BG49" s="1070"/>
      <c r="BH49" s="1071"/>
      <c r="BI49" s="377"/>
      <c r="BJ49" s="1060"/>
      <c r="BK49" s="1061"/>
      <c r="BL49" s="1061"/>
      <c r="BM49" s="1061"/>
      <c r="BN49" s="1061"/>
      <c r="BO49" s="1061"/>
      <c r="BP49" s="1061"/>
      <c r="BQ49" s="1062"/>
      <c r="BR49" s="1060"/>
      <c r="BS49" s="1061"/>
      <c r="BT49" s="1061"/>
      <c r="BU49" s="1061"/>
      <c r="BV49" s="1061"/>
      <c r="BW49" s="1061"/>
      <c r="BX49" s="1061"/>
      <c r="BY49" s="1062"/>
      <c r="BZ49" s="1060"/>
      <c r="CA49" s="1061"/>
      <c r="CB49" s="1061"/>
      <c r="CC49" s="1061"/>
      <c r="CD49" s="1061"/>
      <c r="CE49" s="1061"/>
      <c r="CF49" s="1061"/>
      <c r="CG49" s="1061"/>
      <c r="CH49" s="1061"/>
      <c r="CI49" s="1061"/>
      <c r="CJ49" s="1061"/>
      <c r="CK49" s="1061"/>
      <c r="CL49" s="1061"/>
      <c r="CM49" s="1061"/>
      <c r="CN49" s="1061"/>
      <c r="CO49" s="1061"/>
      <c r="CP49" s="1061"/>
      <c r="CQ49" s="1061"/>
      <c r="CR49" s="1061"/>
      <c r="CS49" s="1061"/>
      <c r="CT49" s="1061"/>
      <c r="CU49" s="1061"/>
      <c r="CV49" s="1062"/>
      <c r="CW49" s="1058"/>
      <c r="CX49" s="1059"/>
    </row>
    <row r="50" spans="2:102" ht="27" customHeight="1">
      <c r="B50" s="1139" t="s">
        <v>59</v>
      </c>
      <c r="C50" s="1140"/>
      <c r="D50" s="1133" t="s">
        <v>621</v>
      </c>
      <c r="E50" s="1134"/>
      <c r="F50" s="1134"/>
      <c r="G50" s="1134"/>
      <c r="H50" s="1134"/>
      <c r="I50" s="1134"/>
      <c r="J50" s="1134"/>
      <c r="K50" s="1134"/>
      <c r="L50" s="1134"/>
      <c r="M50" s="1134"/>
      <c r="N50" s="1134"/>
      <c r="O50" s="1134"/>
      <c r="P50" s="1134"/>
      <c r="Q50" s="1134"/>
      <c r="R50" s="1134"/>
      <c r="S50" s="1134"/>
      <c r="T50" s="1134"/>
      <c r="U50" s="1134"/>
      <c r="V50" s="1134"/>
      <c r="W50" s="1134"/>
      <c r="X50" s="1134"/>
      <c r="Y50" s="1134"/>
      <c r="Z50" s="1134"/>
      <c r="AA50" s="1134"/>
      <c r="AB50" s="1134"/>
      <c r="AC50" s="1134"/>
      <c r="AD50" s="1134"/>
      <c r="AE50" s="1134"/>
      <c r="AF50" s="1134"/>
      <c r="AG50" s="1134"/>
      <c r="AH50" s="1134"/>
      <c r="AI50" s="1134"/>
      <c r="AJ50" s="1134"/>
      <c r="AK50" s="1134"/>
      <c r="AL50" s="1134"/>
      <c r="AM50" s="1134"/>
      <c r="AN50" s="1134"/>
      <c r="AO50" s="1134"/>
      <c r="AP50" s="1134"/>
      <c r="AQ50" s="1134"/>
      <c r="AR50" s="1134"/>
      <c r="AS50" s="1134"/>
      <c r="AT50" s="1134"/>
      <c r="AU50" s="1134"/>
      <c r="AV50" s="1134"/>
      <c r="AW50" s="1134"/>
      <c r="AX50" s="1134"/>
      <c r="AY50" s="1135"/>
      <c r="AZ50" s="351"/>
      <c r="BA50" s="1079"/>
      <c r="BB50" s="1080"/>
      <c r="BC50" s="1063"/>
      <c r="BD50" s="1064"/>
      <c r="BE50" s="1064"/>
      <c r="BF50" s="1064"/>
      <c r="BG50" s="1064"/>
      <c r="BH50" s="1065"/>
      <c r="BI50" s="378"/>
      <c r="BJ50" s="1055"/>
      <c r="BK50" s="1053"/>
      <c r="BL50" s="1053"/>
      <c r="BM50" s="1053"/>
      <c r="BN50" s="1053"/>
      <c r="BO50" s="1053"/>
      <c r="BP50" s="1053"/>
      <c r="BQ50" s="1054"/>
      <c r="BR50" s="1055"/>
      <c r="BS50" s="1053"/>
      <c r="BT50" s="1053"/>
      <c r="BU50" s="1053"/>
      <c r="BV50" s="1053"/>
      <c r="BW50" s="1053"/>
      <c r="BX50" s="1053"/>
      <c r="BY50" s="1054"/>
      <c r="BZ50" s="1055"/>
      <c r="CA50" s="1053"/>
      <c r="CB50" s="1053"/>
      <c r="CC50" s="1053"/>
      <c r="CD50" s="1053"/>
      <c r="CE50" s="1053"/>
      <c r="CF50" s="1053"/>
      <c r="CG50" s="1053"/>
      <c r="CH50" s="1053"/>
      <c r="CI50" s="1053"/>
      <c r="CJ50" s="1053"/>
      <c r="CK50" s="1053"/>
      <c r="CL50" s="1053"/>
      <c r="CM50" s="1053"/>
      <c r="CN50" s="1053"/>
      <c r="CO50" s="1053"/>
      <c r="CP50" s="1053"/>
      <c r="CQ50" s="1053"/>
      <c r="CR50" s="1053"/>
      <c r="CS50" s="1053"/>
      <c r="CT50" s="1053"/>
      <c r="CU50" s="1053"/>
      <c r="CV50" s="1054"/>
      <c r="CW50" s="1056"/>
      <c r="CX50" s="1057"/>
    </row>
    <row r="51" spans="2:102" ht="27" customHeight="1">
      <c r="B51" s="1139" t="s">
        <v>59</v>
      </c>
      <c r="C51" s="1140"/>
      <c r="D51" s="1133" t="s">
        <v>473</v>
      </c>
      <c r="E51" s="1134"/>
      <c r="F51" s="1134"/>
      <c r="G51" s="1134"/>
      <c r="H51" s="1134"/>
      <c r="I51" s="1134"/>
      <c r="J51" s="1134"/>
      <c r="K51" s="1134"/>
      <c r="L51" s="1134"/>
      <c r="M51" s="1134"/>
      <c r="N51" s="1134"/>
      <c r="O51" s="1134"/>
      <c r="P51" s="1134"/>
      <c r="Q51" s="1134"/>
      <c r="R51" s="1134"/>
      <c r="S51" s="1134"/>
      <c r="T51" s="1134"/>
      <c r="U51" s="1134"/>
      <c r="V51" s="1134"/>
      <c r="W51" s="1134"/>
      <c r="X51" s="1134"/>
      <c r="Y51" s="1134"/>
      <c r="Z51" s="1134"/>
      <c r="AA51" s="1134"/>
      <c r="AB51" s="1134"/>
      <c r="AC51" s="1134"/>
      <c r="AD51" s="1134"/>
      <c r="AE51" s="1134"/>
      <c r="AF51" s="1134"/>
      <c r="AG51" s="1134"/>
      <c r="AH51" s="1134"/>
      <c r="AI51" s="1134"/>
      <c r="AJ51" s="1134"/>
      <c r="AK51" s="1134"/>
      <c r="AL51" s="1134"/>
      <c r="AM51" s="1134"/>
      <c r="AN51" s="1134"/>
      <c r="AO51" s="1134"/>
      <c r="AP51" s="1134"/>
      <c r="AQ51" s="1134"/>
      <c r="AR51" s="1134"/>
      <c r="AS51" s="1134"/>
      <c r="AT51" s="1134"/>
      <c r="AU51" s="1134"/>
      <c r="AV51" s="1134"/>
      <c r="AW51" s="1134"/>
      <c r="AX51" s="1134"/>
      <c r="AY51" s="1135"/>
      <c r="AZ51" s="351"/>
      <c r="BA51" s="1079"/>
      <c r="BB51" s="1080"/>
      <c r="BC51" s="1066"/>
      <c r="BD51" s="1067"/>
      <c r="BE51" s="1067"/>
      <c r="BF51" s="1067"/>
      <c r="BG51" s="1067"/>
      <c r="BH51" s="1068"/>
      <c r="BI51" s="378"/>
      <c r="BJ51" s="1041"/>
      <c r="BK51" s="1042"/>
      <c r="BL51" s="1042"/>
      <c r="BM51" s="1042"/>
      <c r="BN51" s="1042"/>
      <c r="BO51" s="1042"/>
      <c r="BP51" s="1042"/>
      <c r="BQ51" s="1043"/>
      <c r="BR51" s="1041"/>
      <c r="BS51" s="1042"/>
      <c r="BT51" s="1042"/>
      <c r="BU51" s="1042"/>
      <c r="BV51" s="1042"/>
      <c r="BW51" s="1042"/>
      <c r="BX51" s="1042"/>
      <c r="BY51" s="1043"/>
      <c r="BZ51" s="1041"/>
      <c r="CA51" s="1042"/>
      <c r="CB51" s="1042"/>
      <c r="CC51" s="1042"/>
      <c r="CD51" s="1042"/>
      <c r="CE51" s="1042"/>
      <c r="CF51" s="1042"/>
      <c r="CG51" s="1042"/>
      <c r="CH51" s="1042"/>
      <c r="CI51" s="1042"/>
      <c r="CJ51" s="1042"/>
      <c r="CK51" s="1042"/>
      <c r="CL51" s="1042"/>
      <c r="CM51" s="1042"/>
      <c r="CN51" s="1042"/>
      <c r="CO51" s="1042"/>
      <c r="CP51" s="1042"/>
      <c r="CQ51" s="1042"/>
      <c r="CR51" s="1042"/>
      <c r="CS51" s="1042"/>
      <c r="CT51" s="1042"/>
      <c r="CU51" s="1042"/>
      <c r="CV51" s="1043"/>
      <c r="CW51" s="1039"/>
      <c r="CX51" s="1040"/>
    </row>
    <row r="52" spans="2:102" ht="27" customHeight="1">
      <c r="B52" s="1141" t="s">
        <v>59</v>
      </c>
      <c r="C52" s="1142"/>
      <c r="D52" s="1145" t="s">
        <v>472</v>
      </c>
      <c r="E52" s="1146"/>
      <c r="F52" s="1146"/>
      <c r="G52" s="1147"/>
      <c r="H52" s="1151"/>
      <c r="I52" s="1152"/>
      <c r="J52" s="1152"/>
      <c r="K52" s="1152"/>
      <c r="L52" s="1152"/>
      <c r="M52" s="1152"/>
      <c r="N52" s="1152"/>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152"/>
      <c r="AT52" s="1152"/>
      <c r="AU52" s="1152"/>
      <c r="AV52" s="1152"/>
      <c r="AW52" s="1152"/>
      <c r="AX52" s="1152"/>
      <c r="AY52" s="1153"/>
      <c r="AZ52" s="351"/>
      <c r="BA52" s="1081"/>
      <c r="BB52" s="1082"/>
      <c r="BC52" s="1069"/>
      <c r="BD52" s="1070"/>
      <c r="BE52" s="1070"/>
      <c r="BF52" s="1070"/>
      <c r="BG52" s="1070"/>
      <c r="BH52" s="1071"/>
      <c r="BI52" s="377"/>
      <c r="BJ52" s="1060"/>
      <c r="BK52" s="1061"/>
      <c r="BL52" s="1061"/>
      <c r="BM52" s="1061"/>
      <c r="BN52" s="1061"/>
      <c r="BO52" s="1061"/>
      <c r="BP52" s="1061"/>
      <c r="BQ52" s="1062"/>
      <c r="BR52" s="1060"/>
      <c r="BS52" s="1061"/>
      <c r="BT52" s="1061"/>
      <c r="BU52" s="1061"/>
      <c r="BV52" s="1061"/>
      <c r="BW52" s="1061"/>
      <c r="BX52" s="1061"/>
      <c r="BY52" s="1062"/>
      <c r="BZ52" s="1060"/>
      <c r="CA52" s="1061"/>
      <c r="CB52" s="1061"/>
      <c r="CC52" s="1061"/>
      <c r="CD52" s="1061"/>
      <c r="CE52" s="1061"/>
      <c r="CF52" s="1061"/>
      <c r="CG52" s="1061"/>
      <c r="CH52" s="1061"/>
      <c r="CI52" s="1061"/>
      <c r="CJ52" s="1061"/>
      <c r="CK52" s="1061"/>
      <c r="CL52" s="1061"/>
      <c r="CM52" s="1061"/>
      <c r="CN52" s="1061"/>
      <c r="CO52" s="1061"/>
      <c r="CP52" s="1061"/>
      <c r="CQ52" s="1061"/>
      <c r="CR52" s="1061"/>
      <c r="CS52" s="1061"/>
      <c r="CT52" s="1061"/>
      <c r="CU52" s="1061"/>
      <c r="CV52" s="1062"/>
      <c r="CW52" s="1058"/>
      <c r="CX52" s="1059"/>
    </row>
    <row r="53" spans="2:102" ht="27" customHeight="1">
      <c r="B53" s="1143"/>
      <c r="C53" s="1144"/>
      <c r="D53" s="1148"/>
      <c r="E53" s="1149"/>
      <c r="F53" s="1149"/>
      <c r="G53" s="1150"/>
      <c r="H53" s="1154"/>
      <c r="I53" s="1155"/>
      <c r="J53" s="1155"/>
      <c r="K53" s="1155"/>
      <c r="L53" s="1155"/>
      <c r="M53" s="1155"/>
      <c r="N53" s="1155"/>
      <c r="O53" s="1155"/>
      <c r="P53" s="1155"/>
      <c r="Q53" s="1155"/>
      <c r="R53" s="1155"/>
      <c r="S53" s="1155"/>
      <c r="T53" s="1155"/>
      <c r="U53" s="1155"/>
      <c r="V53" s="1155"/>
      <c r="W53" s="1155"/>
      <c r="X53" s="1155"/>
      <c r="Y53" s="1155"/>
      <c r="Z53" s="1155"/>
      <c r="AA53" s="1155"/>
      <c r="AB53" s="1155"/>
      <c r="AC53" s="1155"/>
      <c r="AD53" s="1155"/>
      <c r="AE53" s="1155"/>
      <c r="AF53" s="1155"/>
      <c r="AG53" s="1155"/>
      <c r="AH53" s="1155"/>
      <c r="AI53" s="1155"/>
      <c r="AJ53" s="1155"/>
      <c r="AK53" s="1155"/>
      <c r="AL53" s="1155"/>
      <c r="AM53" s="1155"/>
      <c r="AN53" s="1155"/>
      <c r="AO53" s="1155"/>
      <c r="AP53" s="1155"/>
      <c r="AQ53" s="1155"/>
      <c r="AR53" s="1155"/>
      <c r="AS53" s="1155"/>
      <c r="AT53" s="1155"/>
      <c r="AU53" s="1155"/>
      <c r="AV53" s="1155"/>
      <c r="AW53" s="1155"/>
      <c r="AX53" s="1155"/>
      <c r="AY53" s="1156"/>
      <c r="AZ53" s="351"/>
      <c r="BA53" s="1096" t="s">
        <v>73</v>
      </c>
      <c r="BB53" s="1097"/>
      <c r="BC53" s="1063"/>
      <c r="BD53" s="1064"/>
      <c r="BE53" s="1064"/>
      <c r="BF53" s="1064"/>
      <c r="BG53" s="1064"/>
      <c r="BH53" s="1065"/>
      <c r="BI53" s="387"/>
      <c r="BJ53" s="1055"/>
      <c r="BK53" s="1053"/>
      <c r="BL53" s="1053"/>
      <c r="BM53" s="1053"/>
      <c r="BN53" s="1053"/>
      <c r="BO53" s="1053"/>
      <c r="BP53" s="1053"/>
      <c r="BQ53" s="1054"/>
      <c r="BR53" s="1055"/>
      <c r="BS53" s="1053"/>
      <c r="BT53" s="1053"/>
      <c r="BU53" s="1053"/>
      <c r="BV53" s="1053"/>
      <c r="BW53" s="1053"/>
      <c r="BX53" s="1053"/>
      <c r="BY53" s="1054"/>
      <c r="BZ53" s="1055"/>
      <c r="CA53" s="1053"/>
      <c r="CB53" s="1053"/>
      <c r="CC53" s="1053"/>
      <c r="CD53" s="1053"/>
      <c r="CE53" s="1053"/>
      <c r="CF53" s="1053"/>
      <c r="CG53" s="1053"/>
      <c r="CH53" s="1053"/>
      <c r="CI53" s="1053"/>
      <c r="CJ53" s="1053"/>
      <c r="CK53" s="1053"/>
      <c r="CL53" s="1053"/>
      <c r="CM53" s="1053"/>
      <c r="CN53" s="1053"/>
      <c r="CO53" s="1053"/>
      <c r="CP53" s="1053"/>
      <c r="CQ53" s="1053"/>
      <c r="CR53" s="1053"/>
      <c r="CS53" s="1053"/>
      <c r="CT53" s="1053"/>
      <c r="CU53" s="1053"/>
      <c r="CV53" s="1054"/>
      <c r="CW53" s="1056"/>
      <c r="CX53" s="1057"/>
    </row>
    <row r="54" spans="2:102" ht="27" customHeight="1">
      <c r="B54" s="1136" t="s">
        <v>474</v>
      </c>
      <c r="C54" s="1137"/>
      <c r="D54" s="1137"/>
      <c r="E54" s="1137"/>
      <c r="F54" s="1137"/>
      <c r="G54" s="1137"/>
      <c r="H54" s="1137"/>
      <c r="I54" s="1137"/>
      <c r="J54" s="1137"/>
      <c r="K54" s="1137"/>
      <c r="L54" s="1137"/>
      <c r="M54" s="1137"/>
      <c r="N54" s="1137"/>
      <c r="O54" s="1137"/>
      <c r="P54" s="1137"/>
      <c r="Q54" s="1137"/>
      <c r="R54" s="1137"/>
      <c r="S54" s="1137"/>
      <c r="T54" s="1137"/>
      <c r="U54" s="1137"/>
      <c r="V54" s="1137"/>
      <c r="W54" s="1137"/>
      <c r="X54" s="1137"/>
      <c r="Y54" s="1137"/>
      <c r="Z54" s="1137"/>
      <c r="AA54" s="1137"/>
      <c r="AB54" s="1137"/>
      <c r="AC54" s="1137"/>
      <c r="AD54" s="1137"/>
      <c r="AE54" s="1137"/>
      <c r="AF54" s="1137"/>
      <c r="AG54" s="1137"/>
      <c r="AH54" s="1137"/>
      <c r="AI54" s="1137"/>
      <c r="AJ54" s="1137"/>
      <c r="AK54" s="1137"/>
      <c r="AL54" s="1137"/>
      <c r="AM54" s="1137"/>
      <c r="AN54" s="1137"/>
      <c r="AO54" s="1137"/>
      <c r="AP54" s="1137"/>
      <c r="AQ54" s="1137"/>
      <c r="AR54" s="1137"/>
      <c r="AS54" s="1137"/>
      <c r="AT54" s="1137"/>
      <c r="AU54" s="1137"/>
      <c r="AV54" s="1137"/>
      <c r="AW54" s="1137"/>
      <c r="AX54" s="1137"/>
      <c r="AY54" s="1138"/>
      <c r="AZ54" s="351"/>
      <c r="BA54" s="1098"/>
      <c r="BB54" s="1099"/>
      <c r="BC54" s="1066"/>
      <c r="BD54" s="1067"/>
      <c r="BE54" s="1067"/>
      <c r="BF54" s="1067"/>
      <c r="BG54" s="1067"/>
      <c r="BH54" s="1068"/>
      <c r="BI54" s="376"/>
      <c r="BJ54" s="1041"/>
      <c r="BK54" s="1042"/>
      <c r="BL54" s="1042"/>
      <c r="BM54" s="1042"/>
      <c r="BN54" s="1042"/>
      <c r="BO54" s="1042"/>
      <c r="BP54" s="1042"/>
      <c r="BQ54" s="1043"/>
      <c r="BR54" s="1041"/>
      <c r="BS54" s="1042"/>
      <c r="BT54" s="1042"/>
      <c r="BU54" s="1042"/>
      <c r="BV54" s="1042"/>
      <c r="BW54" s="1042"/>
      <c r="BX54" s="1042"/>
      <c r="BY54" s="1043"/>
      <c r="BZ54" s="1041"/>
      <c r="CA54" s="1042"/>
      <c r="CB54" s="1042"/>
      <c r="CC54" s="1042"/>
      <c r="CD54" s="1042"/>
      <c r="CE54" s="1042"/>
      <c r="CF54" s="1042"/>
      <c r="CG54" s="1042"/>
      <c r="CH54" s="1042"/>
      <c r="CI54" s="1042"/>
      <c r="CJ54" s="1042"/>
      <c r="CK54" s="1042"/>
      <c r="CL54" s="1042"/>
      <c r="CM54" s="1042"/>
      <c r="CN54" s="1042"/>
      <c r="CO54" s="1042"/>
      <c r="CP54" s="1042"/>
      <c r="CQ54" s="1042"/>
      <c r="CR54" s="1042"/>
      <c r="CS54" s="1042"/>
      <c r="CT54" s="1042"/>
      <c r="CU54" s="1042"/>
      <c r="CV54" s="1043"/>
      <c r="CW54" s="1039"/>
      <c r="CX54" s="1040"/>
    </row>
    <row r="55" spans="2:102" ht="27" customHeight="1">
      <c r="B55" s="1124"/>
      <c r="C55" s="1125"/>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s="1125"/>
      <c r="AG55" s="1125"/>
      <c r="AH55" s="1125"/>
      <c r="AI55" s="1125"/>
      <c r="AJ55" s="1125"/>
      <c r="AK55" s="1125"/>
      <c r="AL55" s="1125"/>
      <c r="AM55" s="1125"/>
      <c r="AN55" s="1125"/>
      <c r="AO55" s="1125"/>
      <c r="AP55" s="1125"/>
      <c r="AQ55" s="1125"/>
      <c r="AR55" s="1125"/>
      <c r="AS55" s="1125"/>
      <c r="AT55" s="1125"/>
      <c r="AU55" s="1125"/>
      <c r="AV55" s="1125"/>
      <c r="AW55" s="1125"/>
      <c r="AX55" s="1125"/>
      <c r="AY55" s="1126"/>
      <c r="AZ55" s="351"/>
      <c r="BA55" s="1098"/>
      <c r="BB55" s="1099"/>
      <c r="BC55" s="1069"/>
      <c r="BD55" s="1070"/>
      <c r="BE55" s="1070"/>
      <c r="BF55" s="1070"/>
      <c r="BG55" s="1070"/>
      <c r="BH55" s="1071"/>
      <c r="BI55" s="388"/>
      <c r="BJ55" s="1060"/>
      <c r="BK55" s="1061"/>
      <c r="BL55" s="1061"/>
      <c r="BM55" s="1061"/>
      <c r="BN55" s="1061"/>
      <c r="BO55" s="1061"/>
      <c r="BP55" s="1061"/>
      <c r="BQ55" s="1062"/>
      <c r="BR55" s="1060"/>
      <c r="BS55" s="1061"/>
      <c r="BT55" s="1061"/>
      <c r="BU55" s="1061"/>
      <c r="BV55" s="1061"/>
      <c r="BW55" s="1061"/>
      <c r="BX55" s="1061"/>
      <c r="BY55" s="1062"/>
      <c r="BZ55" s="1060"/>
      <c r="CA55" s="1061"/>
      <c r="CB55" s="1061"/>
      <c r="CC55" s="1061"/>
      <c r="CD55" s="1061"/>
      <c r="CE55" s="1061"/>
      <c r="CF55" s="1061"/>
      <c r="CG55" s="1061"/>
      <c r="CH55" s="1061"/>
      <c r="CI55" s="1061"/>
      <c r="CJ55" s="1061"/>
      <c r="CK55" s="1061"/>
      <c r="CL55" s="1061"/>
      <c r="CM55" s="1061"/>
      <c r="CN55" s="1061"/>
      <c r="CO55" s="1061"/>
      <c r="CP55" s="1061"/>
      <c r="CQ55" s="1061"/>
      <c r="CR55" s="1061"/>
      <c r="CS55" s="1061"/>
      <c r="CT55" s="1061"/>
      <c r="CU55" s="1061"/>
      <c r="CV55" s="1062"/>
      <c r="CW55" s="1058"/>
      <c r="CX55" s="1059"/>
    </row>
    <row r="56" spans="2:102" ht="27" customHeight="1">
      <c r="B56" s="1127"/>
      <c r="C56" s="1128"/>
      <c r="D56" s="1128"/>
      <c r="E56" s="1128"/>
      <c r="F56" s="1128"/>
      <c r="G56" s="1128"/>
      <c r="H56" s="1128"/>
      <c r="I56" s="1128"/>
      <c r="J56" s="1128"/>
      <c r="K56" s="1128"/>
      <c r="L56" s="1128"/>
      <c r="M56" s="1128"/>
      <c r="N56" s="1128"/>
      <c r="O56" s="1128"/>
      <c r="P56" s="1128"/>
      <c r="Q56" s="1128"/>
      <c r="R56" s="1128"/>
      <c r="S56" s="1128"/>
      <c r="T56" s="1128"/>
      <c r="U56" s="1128"/>
      <c r="V56" s="1128"/>
      <c r="W56" s="1128"/>
      <c r="X56" s="1128"/>
      <c r="Y56" s="1128"/>
      <c r="Z56" s="1128"/>
      <c r="AA56" s="1128"/>
      <c r="AB56" s="1128"/>
      <c r="AC56" s="1128"/>
      <c r="AD56" s="1128"/>
      <c r="AE56" s="1128"/>
      <c r="AF56" s="1128"/>
      <c r="AG56" s="1128"/>
      <c r="AH56" s="1128"/>
      <c r="AI56" s="1128"/>
      <c r="AJ56" s="1128"/>
      <c r="AK56" s="1128"/>
      <c r="AL56" s="1128"/>
      <c r="AM56" s="1128"/>
      <c r="AN56" s="1128"/>
      <c r="AO56" s="1128"/>
      <c r="AP56" s="1128"/>
      <c r="AQ56" s="1128"/>
      <c r="AR56" s="1128"/>
      <c r="AS56" s="1128"/>
      <c r="AT56" s="1128"/>
      <c r="AU56" s="1128"/>
      <c r="AV56" s="1128"/>
      <c r="AW56" s="1128"/>
      <c r="AX56" s="1128"/>
      <c r="AY56" s="1129"/>
      <c r="AZ56" s="351"/>
      <c r="BA56" s="1098"/>
      <c r="BB56" s="1099"/>
      <c r="BC56" s="1063"/>
      <c r="BD56" s="1064"/>
      <c r="BE56" s="1064"/>
      <c r="BF56" s="1064"/>
      <c r="BG56" s="1064"/>
      <c r="BH56" s="1065"/>
      <c r="BI56" s="387"/>
      <c r="BJ56" s="1055"/>
      <c r="BK56" s="1053"/>
      <c r="BL56" s="1053"/>
      <c r="BM56" s="1053"/>
      <c r="BN56" s="1053"/>
      <c r="BO56" s="1053"/>
      <c r="BP56" s="1053"/>
      <c r="BQ56" s="1054"/>
      <c r="BR56" s="1055"/>
      <c r="BS56" s="1053"/>
      <c r="BT56" s="1053"/>
      <c r="BU56" s="1053"/>
      <c r="BV56" s="1053"/>
      <c r="BW56" s="1053"/>
      <c r="BX56" s="1053"/>
      <c r="BY56" s="1054"/>
      <c r="BZ56" s="1055"/>
      <c r="CA56" s="1053"/>
      <c r="CB56" s="1053"/>
      <c r="CC56" s="1053"/>
      <c r="CD56" s="1053"/>
      <c r="CE56" s="1053"/>
      <c r="CF56" s="1053"/>
      <c r="CG56" s="1053"/>
      <c r="CH56" s="1053"/>
      <c r="CI56" s="1053"/>
      <c r="CJ56" s="1053"/>
      <c r="CK56" s="1053"/>
      <c r="CL56" s="1053"/>
      <c r="CM56" s="1053"/>
      <c r="CN56" s="1053"/>
      <c r="CO56" s="1053"/>
      <c r="CP56" s="1053"/>
      <c r="CQ56" s="1053"/>
      <c r="CR56" s="1053"/>
      <c r="CS56" s="1053"/>
      <c r="CT56" s="1053"/>
      <c r="CU56" s="1053"/>
      <c r="CV56" s="1054"/>
      <c r="CW56" s="1056"/>
      <c r="CX56" s="1057"/>
    </row>
    <row r="57" spans="2:102" ht="27" customHeight="1">
      <c r="B57" s="1127"/>
      <c r="C57" s="1128"/>
      <c r="D57" s="1128"/>
      <c r="E57" s="1128"/>
      <c r="F57" s="1128"/>
      <c r="G57" s="1128"/>
      <c r="H57" s="1128"/>
      <c r="I57" s="1128"/>
      <c r="J57" s="1128"/>
      <c r="K57" s="1128"/>
      <c r="L57" s="1128"/>
      <c r="M57" s="1128"/>
      <c r="N57" s="1128"/>
      <c r="O57" s="1128"/>
      <c r="P57" s="1128"/>
      <c r="Q57" s="1128"/>
      <c r="R57" s="1128"/>
      <c r="S57" s="1128"/>
      <c r="T57" s="1128"/>
      <c r="U57" s="1128"/>
      <c r="V57" s="1128"/>
      <c r="W57" s="1128"/>
      <c r="X57" s="1128"/>
      <c r="Y57" s="1128"/>
      <c r="Z57" s="1128"/>
      <c r="AA57" s="1128"/>
      <c r="AB57" s="1128"/>
      <c r="AC57" s="1128"/>
      <c r="AD57" s="1128"/>
      <c r="AE57" s="1128"/>
      <c r="AF57" s="1128"/>
      <c r="AG57" s="1128"/>
      <c r="AH57" s="1128"/>
      <c r="AI57" s="1128"/>
      <c r="AJ57" s="1128"/>
      <c r="AK57" s="1128"/>
      <c r="AL57" s="1128"/>
      <c r="AM57" s="1128"/>
      <c r="AN57" s="1128"/>
      <c r="AO57" s="1128"/>
      <c r="AP57" s="1128"/>
      <c r="AQ57" s="1128"/>
      <c r="AR57" s="1128"/>
      <c r="AS57" s="1128"/>
      <c r="AT57" s="1128"/>
      <c r="AU57" s="1128"/>
      <c r="AV57" s="1128"/>
      <c r="AW57" s="1128"/>
      <c r="AX57" s="1128"/>
      <c r="AY57" s="1129"/>
      <c r="AZ57" s="351"/>
      <c r="BA57" s="1098"/>
      <c r="BB57" s="1099"/>
      <c r="BC57" s="1066"/>
      <c r="BD57" s="1067"/>
      <c r="BE57" s="1067"/>
      <c r="BF57" s="1067"/>
      <c r="BG57" s="1067"/>
      <c r="BH57" s="1068"/>
      <c r="BI57" s="376"/>
      <c r="BJ57" s="1041"/>
      <c r="BK57" s="1042"/>
      <c r="BL57" s="1042"/>
      <c r="BM57" s="1042"/>
      <c r="BN57" s="1042"/>
      <c r="BO57" s="1042"/>
      <c r="BP57" s="1042"/>
      <c r="BQ57" s="1043"/>
      <c r="BR57" s="1041"/>
      <c r="BS57" s="1042"/>
      <c r="BT57" s="1042"/>
      <c r="BU57" s="1042"/>
      <c r="BV57" s="1042"/>
      <c r="BW57" s="1042"/>
      <c r="BX57" s="1042"/>
      <c r="BY57" s="1043"/>
      <c r="BZ57" s="1041"/>
      <c r="CA57" s="1042"/>
      <c r="CB57" s="1042"/>
      <c r="CC57" s="1042"/>
      <c r="CD57" s="1042"/>
      <c r="CE57" s="1042"/>
      <c r="CF57" s="1042"/>
      <c r="CG57" s="1042"/>
      <c r="CH57" s="1042"/>
      <c r="CI57" s="1042"/>
      <c r="CJ57" s="1042"/>
      <c r="CK57" s="1042"/>
      <c r="CL57" s="1042"/>
      <c r="CM57" s="1042"/>
      <c r="CN57" s="1042"/>
      <c r="CO57" s="1042"/>
      <c r="CP57" s="1042"/>
      <c r="CQ57" s="1042"/>
      <c r="CR57" s="1042"/>
      <c r="CS57" s="1042"/>
      <c r="CT57" s="1042"/>
      <c r="CU57" s="1042"/>
      <c r="CV57" s="1043"/>
      <c r="CW57" s="1039"/>
      <c r="CX57" s="1040"/>
    </row>
    <row r="58" spans="2:102" ht="27" customHeight="1">
      <c r="B58" s="1127"/>
      <c r="C58" s="1128"/>
      <c r="D58" s="1128"/>
      <c r="E58" s="1128"/>
      <c r="F58" s="1128"/>
      <c r="G58" s="1128"/>
      <c r="H58" s="1128"/>
      <c r="I58" s="1128"/>
      <c r="J58" s="1128"/>
      <c r="K58" s="1128"/>
      <c r="L58" s="1128"/>
      <c r="M58" s="1128"/>
      <c r="N58" s="1128"/>
      <c r="O58" s="1128"/>
      <c r="P58" s="1128"/>
      <c r="Q58" s="1128"/>
      <c r="R58" s="1128"/>
      <c r="S58" s="1128"/>
      <c r="T58" s="1128"/>
      <c r="U58" s="1128"/>
      <c r="V58" s="1128"/>
      <c r="W58" s="1128"/>
      <c r="X58" s="1128"/>
      <c r="Y58" s="1128"/>
      <c r="Z58" s="1128"/>
      <c r="AA58" s="1128"/>
      <c r="AB58" s="1128"/>
      <c r="AC58" s="1128"/>
      <c r="AD58" s="1128"/>
      <c r="AE58" s="1128"/>
      <c r="AF58" s="1128"/>
      <c r="AG58" s="1128"/>
      <c r="AH58" s="1128"/>
      <c r="AI58" s="1128"/>
      <c r="AJ58" s="1128"/>
      <c r="AK58" s="1128"/>
      <c r="AL58" s="1128"/>
      <c r="AM58" s="1128"/>
      <c r="AN58" s="1128"/>
      <c r="AO58" s="1128"/>
      <c r="AP58" s="1128"/>
      <c r="AQ58" s="1128"/>
      <c r="AR58" s="1128"/>
      <c r="AS58" s="1128"/>
      <c r="AT58" s="1128"/>
      <c r="AU58" s="1128"/>
      <c r="AV58" s="1128"/>
      <c r="AW58" s="1128"/>
      <c r="AX58" s="1128"/>
      <c r="AY58" s="1129"/>
      <c r="AZ58" s="351"/>
      <c r="BA58" s="1098"/>
      <c r="BB58" s="1099"/>
      <c r="BC58" s="1069"/>
      <c r="BD58" s="1070"/>
      <c r="BE58" s="1070"/>
      <c r="BF58" s="1070"/>
      <c r="BG58" s="1070"/>
      <c r="BH58" s="1071"/>
      <c r="BI58" s="377"/>
      <c r="BJ58" s="1060"/>
      <c r="BK58" s="1061"/>
      <c r="BL58" s="1061"/>
      <c r="BM58" s="1061"/>
      <c r="BN58" s="1061"/>
      <c r="BO58" s="1061"/>
      <c r="BP58" s="1061"/>
      <c r="BQ58" s="1062"/>
      <c r="BR58" s="1060"/>
      <c r="BS58" s="1061"/>
      <c r="BT58" s="1061"/>
      <c r="BU58" s="1061"/>
      <c r="BV58" s="1061"/>
      <c r="BW58" s="1061"/>
      <c r="BX58" s="1061"/>
      <c r="BY58" s="1062"/>
      <c r="BZ58" s="1060"/>
      <c r="CA58" s="1061"/>
      <c r="CB58" s="1061"/>
      <c r="CC58" s="1061"/>
      <c r="CD58" s="1061"/>
      <c r="CE58" s="1061"/>
      <c r="CF58" s="1061"/>
      <c r="CG58" s="1061"/>
      <c r="CH58" s="1061"/>
      <c r="CI58" s="1061"/>
      <c r="CJ58" s="1061"/>
      <c r="CK58" s="1061"/>
      <c r="CL58" s="1061"/>
      <c r="CM58" s="1061"/>
      <c r="CN58" s="1061"/>
      <c r="CO58" s="1061"/>
      <c r="CP58" s="1061"/>
      <c r="CQ58" s="1061"/>
      <c r="CR58" s="1061"/>
      <c r="CS58" s="1061"/>
      <c r="CT58" s="1061"/>
      <c r="CU58" s="1061"/>
      <c r="CV58" s="1062"/>
      <c r="CW58" s="1058"/>
      <c r="CX58" s="1059"/>
    </row>
    <row r="59" spans="2:102" ht="27" customHeight="1">
      <c r="B59" s="1127"/>
      <c r="C59" s="1128"/>
      <c r="D59" s="1128"/>
      <c r="E59" s="1128"/>
      <c r="F59" s="1128"/>
      <c r="G59" s="1128"/>
      <c r="H59" s="1128"/>
      <c r="I59" s="1128"/>
      <c r="J59" s="1128"/>
      <c r="K59" s="1128"/>
      <c r="L59" s="1128"/>
      <c r="M59" s="1128"/>
      <c r="N59" s="1128"/>
      <c r="O59" s="1128"/>
      <c r="P59" s="1128"/>
      <c r="Q59" s="1128"/>
      <c r="R59" s="1128"/>
      <c r="S59" s="1128"/>
      <c r="T59" s="1128"/>
      <c r="U59" s="1128"/>
      <c r="V59" s="1128"/>
      <c r="W59" s="1128"/>
      <c r="X59" s="1128"/>
      <c r="Y59" s="1128"/>
      <c r="Z59" s="1128"/>
      <c r="AA59" s="1128"/>
      <c r="AB59" s="1128"/>
      <c r="AC59" s="1128"/>
      <c r="AD59" s="1128"/>
      <c r="AE59" s="1128"/>
      <c r="AF59" s="1128"/>
      <c r="AG59" s="1128"/>
      <c r="AH59" s="1128"/>
      <c r="AI59" s="1128"/>
      <c r="AJ59" s="1128"/>
      <c r="AK59" s="1128"/>
      <c r="AL59" s="1128"/>
      <c r="AM59" s="1128"/>
      <c r="AN59" s="1128"/>
      <c r="AO59" s="1128"/>
      <c r="AP59" s="1128"/>
      <c r="AQ59" s="1128"/>
      <c r="AR59" s="1128"/>
      <c r="AS59" s="1128"/>
      <c r="AT59" s="1128"/>
      <c r="AU59" s="1128"/>
      <c r="AV59" s="1128"/>
      <c r="AW59" s="1128"/>
      <c r="AX59" s="1128"/>
      <c r="AY59" s="1129"/>
      <c r="AZ59" s="351"/>
      <c r="BA59" s="1098"/>
      <c r="BB59" s="1099"/>
      <c r="BC59" s="1063"/>
      <c r="BD59" s="1064"/>
      <c r="BE59" s="1064"/>
      <c r="BF59" s="1064"/>
      <c r="BG59" s="1064"/>
      <c r="BH59" s="1065"/>
      <c r="BI59" s="389"/>
      <c r="BJ59" s="1055"/>
      <c r="BK59" s="1053"/>
      <c r="BL59" s="1053"/>
      <c r="BM59" s="1053"/>
      <c r="BN59" s="1053"/>
      <c r="BO59" s="1053"/>
      <c r="BP59" s="1053"/>
      <c r="BQ59" s="1054"/>
      <c r="BR59" s="1055"/>
      <c r="BS59" s="1053"/>
      <c r="BT59" s="1053"/>
      <c r="BU59" s="1053"/>
      <c r="BV59" s="1053"/>
      <c r="BW59" s="1053"/>
      <c r="BX59" s="1053"/>
      <c r="BY59" s="1054"/>
      <c r="BZ59" s="1055"/>
      <c r="CA59" s="1053"/>
      <c r="CB59" s="1053"/>
      <c r="CC59" s="1053"/>
      <c r="CD59" s="1053"/>
      <c r="CE59" s="1053"/>
      <c r="CF59" s="1053"/>
      <c r="CG59" s="1053"/>
      <c r="CH59" s="1053"/>
      <c r="CI59" s="1053"/>
      <c r="CJ59" s="1053"/>
      <c r="CK59" s="1053"/>
      <c r="CL59" s="1053"/>
      <c r="CM59" s="1053"/>
      <c r="CN59" s="1053"/>
      <c r="CO59" s="1053"/>
      <c r="CP59" s="1053"/>
      <c r="CQ59" s="1053"/>
      <c r="CR59" s="1053"/>
      <c r="CS59" s="1053"/>
      <c r="CT59" s="1053"/>
      <c r="CU59" s="1053"/>
      <c r="CV59" s="1054"/>
      <c r="CW59" s="1056"/>
      <c r="CX59" s="1057"/>
    </row>
    <row r="60" spans="2:102" ht="27" customHeight="1">
      <c r="B60" s="1127"/>
      <c r="C60" s="1128"/>
      <c r="D60" s="1128"/>
      <c r="E60" s="1128"/>
      <c r="F60" s="1128"/>
      <c r="G60" s="1128"/>
      <c r="H60" s="1128"/>
      <c r="I60" s="1128"/>
      <c r="J60" s="1128"/>
      <c r="K60" s="1128"/>
      <c r="L60" s="1128"/>
      <c r="M60" s="1128"/>
      <c r="N60" s="1128"/>
      <c r="O60" s="1128"/>
      <c r="P60" s="1128"/>
      <c r="Q60" s="1128"/>
      <c r="R60" s="1128"/>
      <c r="S60" s="1128"/>
      <c r="T60" s="1128"/>
      <c r="U60" s="1128"/>
      <c r="V60" s="1128"/>
      <c r="W60" s="1128"/>
      <c r="X60" s="1128"/>
      <c r="Y60" s="1128"/>
      <c r="Z60" s="1128"/>
      <c r="AA60" s="1128"/>
      <c r="AB60" s="1128"/>
      <c r="AC60" s="1128"/>
      <c r="AD60" s="1128"/>
      <c r="AE60" s="1128"/>
      <c r="AF60" s="1128"/>
      <c r="AG60" s="1128"/>
      <c r="AH60" s="1128"/>
      <c r="AI60" s="1128"/>
      <c r="AJ60" s="1128"/>
      <c r="AK60" s="1128"/>
      <c r="AL60" s="1128"/>
      <c r="AM60" s="1128"/>
      <c r="AN60" s="1128"/>
      <c r="AO60" s="1128"/>
      <c r="AP60" s="1128"/>
      <c r="AQ60" s="1128"/>
      <c r="AR60" s="1128"/>
      <c r="AS60" s="1128"/>
      <c r="AT60" s="1128"/>
      <c r="AU60" s="1128"/>
      <c r="AV60" s="1128"/>
      <c r="AW60" s="1128"/>
      <c r="AX60" s="1128"/>
      <c r="AY60" s="1129"/>
      <c r="AZ60" s="351"/>
      <c r="BA60" s="1098"/>
      <c r="BB60" s="1099"/>
      <c r="BC60" s="1066"/>
      <c r="BD60" s="1067"/>
      <c r="BE60" s="1067"/>
      <c r="BF60" s="1067"/>
      <c r="BG60" s="1067"/>
      <c r="BH60" s="1068"/>
      <c r="BI60" s="376"/>
      <c r="BJ60" s="1041"/>
      <c r="BK60" s="1042"/>
      <c r="BL60" s="1042"/>
      <c r="BM60" s="1042"/>
      <c r="BN60" s="1042"/>
      <c r="BO60" s="1042"/>
      <c r="BP60" s="1042"/>
      <c r="BQ60" s="1043"/>
      <c r="BR60" s="1041"/>
      <c r="BS60" s="1042"/>
      <c r="BT60" s="1042"/>
      <c r="BU60" s="1042"/>
      <c r="BV60" s="1042"/>
      <c r="BW60" s="1042"/>
      <c r="BX60" s="1042"/>
      <c r="BY60" s="1043"/>
      <c r="BZ60" s="1041"/>
      <c r="CA60" s="1042"/>
      <c r="CB60" s="1042"/>
      <c r="CC60" s="1042"/>
      <c r="CD60" s="1042"/>
      <c r="CE60" s="1042"/>
      <c r="CF60" s="1042"/>
      <c r="CG60" s="1042"/>
      <c r="CH60" s="1042"/>
      <c r="CI60" s="1042"/>
      <c r="CJ60" s="1042"/>
      <c r="CK60" s="1042"/>
      <c r="CL60" s="1042"/>
      <c r="CM60" s="1042"/>
      <c r="CN60" s="1042"/>
      <c r="CO60" s="1042"/>
      <c r="CP60" s="1042"/>
      <c r="CQ60" s="1042"/>
      <c r="CR60" s="1042"/>
      <c r="CS60" s="1042"/>
      <c r="CT60" s="1042"/>
      <c r="CU60" s="1042"/>
      <c r="CV60" s="1043"/>
      <c r="CW60" s="1039"/>
      <c r="CX60" s="1040"/>
    </row>
    <row r="61" spans="2:102" ht="27" customHeight="1">
      <c r="B61" s="1127"/>
      <c r="C61" s="1128"/>
      <c r="D61" s="1128"/>
      <c r="E61" s="1128"/>
      <c r="F61" s="1128"/>
      <c r="G61" s="1128"/>
      <c r="H61" s="1128"/>
      <c r="I61" s="1128"/>
      <c r="J61" s="1128"/>
      <c r="K61" s="1128"/>
      <c r="L61" s="1128"/>
      <c r="M61" s="1128"/>
      <c r="N61" s="1128"/>
      <c r="O61" s="1128"/>
      <c r="P61" s="1128"/>
      <c r="Q61" s="1128"/>
      <c r="R61" s="1128"/>
      <c r="S61" s="1128"/>
      <c r="T61" s="1128"/>
      <c r="U61" s="1128"/>
      <c r="V61" s="1128"/>
      <c r="W61" s="1128"/>
      <c r="X61" s="1128"/>
      <c r="Y61" s="1128"/>
      <c r="Z61" s="1128"/>
      <c r="AA61" s="1128"/>
      <c r="AB61" s="1128"/>
      <c r="AC61" s="1128"/>
      <c r="AD61" s="1128"/>
      <c r="AE61" s="1128"/>
      <c r="AF61" s="1128"/>
      <c r="AG61" s="1128"/>
      <c r="AH61" s="1128"/>
      <c r="AI61" s="1128"/>
      <c r="AJ61" s="1128"/>
      <c r="AK61" s="1128"/>
      <c r="AL61" s="1128"/>
      <c r="AM61" s="1128"/>
      <c r="AN61" s="1128"/>
      <c r="AO61" s="1128"/>
      <c r="AP61" s="1128"/>
      <c r="AQ61" s="1128"/>
      <c r="AR61" s="1128"/>
      <c r="AS61" s="1128"/>
      <c r="AT61" s="1128"/>
      <c r="AU61" s="1128"/>
      <c r="AV61" s="1128"/>
      <c r="AW61" s="1128"/>
      <c r="AX61" s="1128"/>
      <c r="AY61" s="1129"/>
      <c r="AZ61" s="351"/>
      <c r="BA61" s="1098"/>
      <c r="BB61" s="1099"/>
      <c r="BC61" s="1069"/>
      <c r="BD61" s="1070"/>
      <c r="BE61" s="1070"/>
      <c r="BF61" s="1070"/>
      <c r="BG61" s="1070"/>
      <c r="BH61" s="1071"/>
      <c r="BI61" s="388"/>
      <c r="BJ61" s="1060"/>
      <c r="BK61" s="1061"/>
      <c r="BL61" s="1061"/>
      <c r="BM61" s="1061"/>
      <c r="BN61" s="1061"/>
      <c r="BO61" s="1061"/>
      <c r="BP61" s="1061"/>
      <c r="BQ61" s="1062"/>
      <c r="BR61" s="1060"/>
      <c r="BS61" s="1061"/>
      <c r="BT61" s="1061"/>
      <c r="BU61" s="1061"/>
      <c r="BV61" s="1061"/>
      <c r="BW61" s="1061"/>
      <c r="BX61" s="1061"/>
      <c r="BY61" s="1062"/>
      <c r="BZ61" s="1060"/>
      <c r="CA61" s="1061"/>
      <c r="CB61" s="1061"/>
      <c r="CC61" s="1061"/>
      <c r="CD61" s="1061"/>
      <c r="CE61" s="1061"/>
      <c r="CF61" s="1061"/>
      <c r="CG61" s="1061"/>
      <c r="CH61" s="1061"/>
      <c r="CI61" s="1061"/>
      <c r="CJ61" s="1061"/>
      <c r="CK61" s="1061"/>
      <c r="CL61" s="1061"/>
      <c r="CM61" s="1061"/>
      <c r="CN61" s="1061"/>
      <c r="CO61" s="1061"/>
      <c r="CP61" s="1061"/>
      <c r="CQ61" s="1061"/>
      <c r="CR61" s="1061"/>
      <c r="CS61" s="1061"/>
      <c r="CT61" s="1061"/>
      <c r="CU61" s="1061"/>
      <c r="CV61" s="1062"/>
      <c r="CW61" s="1058"/>
      <c r="CX61" s="1059"/>
    </row>
    <row r="62" spans="2:102" ht="27" customHeight="1">
      <c r="B62" s="1127"/>
      <c r="C62" s="1128"/>
      <c r="D62" s="1128"/>
      <c r="E62" s="1128"/>
      <c r="F62" s="1128"/>
      <c r="G62" s="1128"/>
      <c r="H62" s="1128"/>
      <c r="I62" s="1128"/>
      <c r="J62" s="1128"/>
      <c r="K62" s="1128"/>
      <c r="L62" s="1128"/>
      <c r="M62" s="1128"/>
      <c r="N62" s="1128"/>
      <c r="O62" s="1128"/>
      <c r="P62" s="1128"/>
      <c r="Q62" s="1128"/>
      <c r="R62" s="1128"/>
      <c r="S62" s="1128"/>
      <c r="T62" s="1128"/>
      <c r="U62" s="1128"/>
      <c r="V62" s="1128"/>
      <c r="W62" s="1128"/>
      <c r="X62" s="1128"/>
      <c r="Y62" s="1128"/>
      <c r="Z62" s="1128"/>
      <c r="AA62" s="1128"/>
      <c r="AB62" s="1128"/>
      <c r="AC62" s="1128"/>
      <c r="AD62" s="1128"/>
      <c r="AE62" s="1128"/>
      <c r="AF62" s="1128"/>
      <c r="AG62" s="1128"/>
      <c r="AH62" s="1128"/>
      <c r="AI62" s="1128"/>
      <c r="AJ62" s="1128"/>
      <c r="AK62" s="1128"/>
      <c r="AL62" s="1128"/>
      <c r="AM62" s="1128"/>
      <c r="AN62" s="1128"/>
      <c r="AO62" s="1128"/>
      <c r="AP62" s="1128"/>
      <c r="AQ62" s="1128"/>
      <c r="AR62" s="1128"/>
      <c r="AS62" s="1128"/>
      <c r="AT62" s="1128"/>
      <c r="AU62" s="1128"/>
      <c r="AV62" s="1128"/>
      <c r="AW62" s="1128"/>
      <c r="AX62" s="1128"/>
      <c r="AY62" s="1129"/>
      <c r="AZ62" s="351"/>
      <c r="BA62" s="1098"/>
      <c r="BB62" s="1099"/>
      <c r="BC62" s="1063"/>
      <c r="BD62" s="1064"/>
      <c r="BE62" s="1064"/>
      <c r="BF62" s="1064"/>
      <c r="BG62" s="1064"/>
      <c r="BH62" s="1065"/>
      <c r="BI62" s="375"/>
      <c r="BJ62" s="1055"/>
      <c r="BK62" s="1053"/>
      <c r="BL62" s="1053"/>
      <c r="BM62" s="1053"/>
      <c r="BN62" s="1053"/>
      <c r="BO62" s="1053"/>
      <c r="BP62" s="1053"/>
      <c r="BQ62" s="1054"/>
      <c r="BR62" s="1055"/>
      <c r="BS62" s="1053"/>
      <c r="BT62" s="1053"/>
      <c r="BU62" s="1053"/>
      <c r="BV62" s="1053"/>
      <c r="BW62" s="1053"/>
      <c r="BX62" s="1053"/>
      <c r="BY62" s="1054"/>
      <c r="BZ62" s="1055"/>
      <c r="CA62" s="1053"/>
      <c r="CB62" s="1053"/>
      <c r="CC62" s="1053"/>
      <c r="CD62" s="1053"/>
      <c r="CE62" s="1053"/>
      <c r="CF62" s="1053"/>
      <c r="CG62" s="1053"/>
      <c r="CH62" s="1053"/>
      <c r="CI62" s="1053"/>
      <c r="CJ62" s="1053"/>
      <c r="CK62" s="1053"/>
      <c r="CL62" s="1053"/>
      <c r="CM62" s="1053"/>
      <c r="CN62" s="1053"/>
      <c r="CO62" s="1053"/>
      <c r="CP62" s="1053"/>
      <c r="CQ62" s="1053"/>
      <c r="CR62" s="1053"/>
      <c r="CS62" s="1053"/>
      <c r="CT62" s="1053"/>
      <c r="CU62" s="1053"/>
      <c r="CV62" s="1054"/>
      <c r="CW62" s="1056"/>
      <c r="CX62" s="1057"/>
    </row>
    <row r="63" spans="2:102" ht="27" customHeight="1">
      <c r="B63" s="1127"/>
      <c r="C63" s="1128"/>
      <c r="D63" s="1128"/>
      <c r="E63" s="1128"/>
      <c r="F63" s="1128"/>
      <c r="G63" s="1128"/>
      <c r="H63" s="1128"/>
      <c r="I63" s="1128"/>
      <c r="J63" s="1128"/>
      <c r="K63" s="1128"/>
      <c r="L63" s="1128"/>
      <c r="M63" s="1128"/>
      <c r="N63" s="1128"/>
      <c r="O63" s="1128"/>
      <c r="P63" s="1128"/>
      <c r="Q63" s="1128"/>
      <c r="R63" s="1128"/>
      <c r="S63" s="1128"/>
      <c r="T63" s="1128"/>
      <c r="U63" s="1128"/>
      <c r="V63" s="1128"/>
      <c r="W63" s="1128"/>
      <c r="X63" s="1128"/>
      <c r="Y63" s="1128"/>
      <c r="Z63" s="1128"/>
      <c r="AA63" s="1128"/>
      <c r="AB63" s="1128"/>
      <c r="AC63" s="1128"/>
      <c r="AD63" s="1128"/>
      <c r="AE63" s="1128"/>
      <c r="AF63" s="1128"/>
      <c r="AG63" s="1128"/>
      <c r="AH63" s="1128"/>
      <c r="AI63" s="1128"/>
      <c r="AJ63" s="1128"/>
      <c r="AK63" s="1128"/>
      <c r="AL63" s="1128"/>
      <c r="AM63" s="1128"/>
      <c r="AN63" s="1128"/>
      <c r="AO63" s="1128"/>
      <c r="AP63" s="1128"/>
      <c r="AQ63" s="1128"/>
      <c r="AR63" s="1128"/>
      <c r="AS63" s="1128"/>
      <c r="AT63" s="1128"/>
      <c r="AU63" s="1128"/>
      <c r="AV63" s="1128"/>
      <c r="AW63" s="1128"/>
      <c r="AX63" s="1128"/>
      <c r="AY63" s="1129"/>
      <c r="AZ63" s="351"/>
      <c r="BA63" s="1098"/>
      <c r="BB63" s="1099"/>
      <c r="BC63" s="1066"/>
      <c r="BD63" s="1067"/>
      <c r="BE63" s="1067"/>
      <c r="BF63" s="1067"/>
      <c r="BG63" s="1067"/>
      <c r="BH63" s="1068"/>
      <c r="BI63" s="376"/>
      <c r="BJ63" s="1041"/>
      <c r="BK63" s="1042"/>
      <c r="BL63" s="1042"/>
      <c r="BM63" s="1042"/>
      <c r="BN63" s="1042"/>
      <c r="BO63" s="1042"/>
      <c r="BP63" s="1042"/>
      <c r="BQ63" s="1043"/>
      <c r="BR63" s="1041"/>
      <c r="BS63" s="1042"/>
      <c r="BT63" s="1042"/>
      <c r="BU63" s="1042"/>
      <c r="BV63" s="1042"/>
      <c r="BW63" s="1042"/>
      <c r="BX63" s="1042"/>
      <c r="BY63" s="1043"/>
      <c r="BZ63" s="1041"/>
      <c r="CA63" s="1042"/>
      <c r="CB63" s="1042"/>
      <c r="CC63" s="1042"/>
      <c r="CD63" s="1042"/>
      <c r="CE63" s="1042"/>
      <c r="CF63" s="1042"/>
      <c r="CG63" s="1042"/>
      <c r="CH63" s="1042"/>
      <c r="CI63" s="1042"/>
      <c r="CJ63" s="1042"/>
      <c r="CK63" s="1042"/>
      <c r="CL63" s="1042"/>
      <c r="CM63" s="1042"/>
      <c r="CN63" s="1042"/>
      <c r="CO63" s="1042"/>
      <c r="CP63" s="1042"/>
      <c r="CQ63" s="1042"/>
      <c r="CR63" s="1042"/>
      <c r="CS63" s="1042"/>
      <c r="CT63" s="1042"/>
      <c r="CU63" s="1042"/>
      <c r="CV63" s="1043"/>
      <c r="CW63" s="1039"/>
      <c r="CX63" s="1040"/>
    </row>
    <row r="64" spans="2:102" ht="27" customHeight="1">
      <c r="B64" s="1127"/>
      <c r="C64" s="1128"/>
      <c r="D64" s="1128"/>
      <c r="E64" s="1128"/>
      <c r="F64" s="1128"/>
      <c r="G64" s="1128"/>
      <c r="H64" s="1128"/>
      <c r="I64" s="1128"/>
      <c r="J64" s="1128"/>
      <c r="K64" s="1128"/>
      <c r="L64" s="1128"/>
      <c r="M64" s="1128"/>
      <c r="N64" s="1128"/>
      <c r="O64" s="1128"/>
      <c r="P64" s="1128"/>
      <c r="Q64" s="1128"/>
      <c r="R64" s="1128"/>
      <c r="S64" s="1128"/>
      <c r="T64" s="1128"/>
      <c r="U64" s="1128"/>
      <c r="V64" s="1128"/>
      <c r="W64" s="1128"/>
      <c r="X64" s="1128"/>
      <c r="Y64" s="1128"/>
      <c r="Z64" s="1128"/>
      <c r="AA64" s="1128"/>
      <c r="AB64" s="1128"/>
      <c r="AC64" s="1128"/>
      <c r="AD64" s="1128"/>
      <c r="AE64" s="1128"/>
      <c r="AF64" s="1128"/>
      <c r="AG64" s="1128"/>
      <c r="AH64" s="1128"/>
      <c r="AI64" s="1128"/>
      <c r="AJ64" s="1128"/>
      <c r="AK64" s="1128"/>
      <c r="AL64" s="1128"/>
      <c r="AM64" s="1128"/>
      <c r="AN64" s="1128"/>
      <c r="AO64" s="1128"/>
      <c r="AP64" s="1128"/>
      <c r="AQ64" s="1128"/>
      <c r="AR64" s="1128"/>
      <c r="AS64" s="1128"/>
      <c r="AT64" s="1128"/>
      <c r="AU64" s="1128"/>
      <c r="AV64" s="1128"/>
      <c r="AW64" s="1128"/>
      <c r="AX64" s="1128"/>
      <c r="AY64" s="1129"/>
      <c r="AZ64" s="351"/>
      <c r="BA64" s="1098"/>
      <c r="BB64" s="1099"/>
      <c r="BC64" s="1069"/>
      <c r="BD64" s="1070"/>
      <c r="BE64" s="1070"/>
      <c r="BF64" s="1070"/>
      <c r="BG64" s="1070"/>
      <c r="BH64" s="1071"/>
      <c r="BI64" s="376"/>
      <c r="BJ64" s="1041"/>
      <c r="BK64" s="1042"/>
      <c r="BL64" s="1042"/>
      <c r="BM64" s="1042"/>
      <c r="BN64" s="1042"/>
      <c r="BO64" s="1042"/>
      <c r="BP64" s="1042"/>
      <c r="BQ64" s="1043"/>
      <c r="BR64" s="1041"/>
      <c r="BS64" s="1042"/>
      <c r="BT64" s="1042"/>
      <c r="BU64" s="1042"/>
      <c r="BV64" s="1042"/>
      <c r="BW64" s="1042"/>
      <c r="BX64" s="1042"/>
      <c r="BY64" s="1043"/>
      <c r="BZ64" s="1041"/>
      <c r="CA64" s="1042"/>
      <c r="CB64" s="1042"/>
      <c r="CC64" s="1042"/>
      <c r="CD64" s="1042"/>
      <c r="CE64" s="1042"/>
      <c r="CF64" s="1042"/>
      <c r="CG64" s="1042"/>
      <c r="CH64" s="1042"/>
      <c r="CI64" s="1042"/>
      <c r="CJ64" s="1042"/>
      <c r="CK64" s="1042"/>
      <c r="CL64" s="1042"/>
      <c r="CM64" s="1042"/>
      <c r="CN64" s="1042"/>
      <c r="CO64" s="1042"/>
      <c r="CP64" s="1042"/>
      <c r="CQ64" s="1042"/>
      <c r="CR64" s="1042"/>
      <c r="CS64" s="1042"/>
      <c r="CT64" s="1042"/>
      <c r="CU64" s="1042"/>
      <c r="CV64" s="1043"/>
      <c r="CW64" s="1039"/>
      <c r="CX64" s="1040"/>
    </row>
    <row r="65" spans="2:102" ht="27" customHeight="1">
      <c r="B65" s="1127"/>
      <c r="C65" s="1128"/>
      <c r="D65" s="1128"/>
      <c r="E65" s="1128"/>
      <c r="F65" s="1128"/>
      <c r="G65" s="1128"/>
      <c r="H65" s="1128"/>
      <c r="I65" s="1128"/>
      <c r="J65" s="1128"/>
      <c r="K65" s="1128"/>
      <c r="L65" s="1128"/>
      <c r="M65" s="1128"/>
      <c r="N65" s="1128"/>
      <c r="O65" s="1128"/>
      <c r="P65" s="1128"/>
      <c r="Q65" s="1128"/>
      <c r="R65" s="1128"/>
      <c r="S65" s="1128"/>
      <c r="T65" s="1128"/>
      <c r="U65" s="1128"/>
      <c r="V65" s="1128"/>
      <c r="W65" s="1128"/>
      <c r="X65" s="1128"/>
      <c r="Y65" s="1128"/>
      <c r="Z65" s="1128"/>
      <c r="AA65" s="1128"/>
      <c r="AB65" s="1128"/>
      <c r="AC65" s="1128"/>
      <c r="AD65" s="1128"/>
      <c r="AE65" s="1128"/>
      <c r="AF65" s="1128"/>
      <c r="AG65" s="1128"/>
      <c r="AH65" s="1128"/>
      <c r="AI65" s="1128"/>
      <c r="AJ65" s="1128"/>
      <c r="AK65" s="1128"/>
      <c r="AL65" s="1128"/>
      <c r="AM65" s="1128"/>
      <c r="AN65" s="1128"/>
      <c r="AO65" s="1128"/>
      <c r="AP65" s="1128"/>
      <c r="AQ65" s="1128"/>
      <c r="AR65" s="1128"/>
      <c r="AS65" s="1128"/>
      <c r="AT65" s="1128"/>
      <c r="AU65" s="1128"/>
      <c r="AV65" s="1128"/>
      <c r="AW65" s="1128"/>
      <c r="AX65" s="1128"/>
      <c r="AY65" s="1129"/>
      <c r="AZ65" s="390"/>
      <c r="BA65" s="1098"/>
      <c r="BB65" s="1099"/>
      <c r="BC65" s="1063"/>
      <c r="BD65" s="1064"/>
      <c r="BE65" s="1064"/>
      <c r="BF65" s="1064"/>
      <c r="BG65" s="1064"/>
      <c r="BH65" s="1065"/>
      <c r="BI65" s="375"/>
      <c r="BJ65" s="1055"/>
      <c r="BK65" s="1053"/>
      <c r="BL65" s="1053"/>
      <c r="BM65" s="1053"/>
      <c r="BN65" s="1053"/>
      <c r="BO65" s="1053"/>
      <c r="BP65" s="1053"/>
      <c r="BQ65" s="1054"/>
      <c r="BR65" s="1055"/>
      <c r="BS65" s="1053"/>
      <c r="BT65" s="1053"/>
      <c r="BU65" s="1053"/>
      <c r="BV65" s="1053"/>
      <c r="BW65" s="1053"/>
      <c r="BX65" s="1053"/>
      <c r="BY65" s="1054"/>
      <c r="BZ65" s="1055"/>
      <c r="CA65" s="1053"/>
      <c r="CB65" s="1053"/>
      <c r="CC65" s="1053"/>
      <c r="CD65" s="1053"/>
      <c r="CE65" s="1053"/>
      <c r="CF65" s="1053"/>
      <c r="CG65" s="1053"/>
      <c r="CH65" s="1053"/>
      <c r="CI65" s="1053"/>
      <c r="CJ65" s="1053"/>
      <c r="CK65" s="1053"/>
      <c r="CL65" s="1053"/>
      <c r="CM65" s="1053"/>
      <c r="CN65" s="1053"/>
      <c r="CO65" s="1053"/>
      <c r="CP65" s="1053"/>
      <c r="CQ65" s="1053"/>
      <c r="CR65" s="1053"/>
      <c r="CS65" s="1053"/>
      <c r="CT65" s="1053"/>
      <c r="CU65" s="1053"/>
      <c r="CV65" s="1054"/>
      <c r="CW65" s="1056"/>
      <c r="CX65" s="1057"/>
    </row>
    <row r="66" spans="2:102" ht="27" customHeight="1">
      <c r="B66" s="1127"/>
      <c r="C66" s="1128"/>
      <c r="D66" s="1128"/>
      <c r="E66" s="1128"/>
      <c r="F66" s="1128"/>
      <c r="G66" s="1128"/>
      <c r="H66" s="1128"/>
      <c r="I66" s="1128"/>
      <c r="J66" s="1128"/>
      <c r="K66" s="1128"/>
      <c r="L66" s="1128"/>
      <c r="M66" s="1128"/>
      <c r="N66" s="1128"/>
      <c r="O66" s="1128"/>
      <c r="P66" s="1128"/>
      <c r="Q66" s="1128"/>
      <c r="R66" s="1128"/>
      <c r="S66" s="1128"/>
      <c r="T66" s="1128"/>
      <c r="U66" s="1128"/>
      <c r="V66" s="1128"/>
      <c r="W66" s="1128"/>
      <c r="X66" s="1128"/>
      <c r="Y66" s="1128"/>
      <c r="Z66" s="1128"/>
      <c r="AA66" s="1128"/>
      <c r="AB66" s="1128"/>
      <c r="AC66" s="1128"/>
      <c r="AD66" s="1128"/>
      <c r="AE66" s="1128"/>
      <c r="AF66" s="1128"/>
      <c r="AG66" s="1128"/>
      <c r="AH66" s="1128"/>
      <c r="AI66" s="1128"/>
      <c r="AJ66" s="1128"/>
      <c r="AK66" s="1128"/>
      <c r="AL66" s="1128"/>
      <c r="AM66" s="1128"/>
      <c r="AN66" s="1128"/>
      <c r="AO66" s="1128"/>
      <c r="AP66" s="1128"/>
      <c r="AQ66" s="1128"/>
      <c r="AR66" s="1128"/>
      <c r="AS66" s="1128"/>
      <c r="AT66" s="1128"/>
      <c r="AU66" s="1128"/>
      <c r="AV66" s="1128"/>
      <c r="AW66" s="1128"/>
      <c r="AX66" s="1128"/>
      <c r="AY66" s="1129"/>
      <c r="AZ66" s="390"/>
      <c r="BA66" s="1098"/>
      <c r="BB66" s="1099"/>
      <c r="BC66" s="1066"/>
      <c r="BD66" s="1067"/>
      <c r="BE66" s="1067"/>
      <c r="BF66" s="1067"/>
      <c r="BG66" s="1067"/>
      <c r="BH66" s="1068"/>
      <c r="BI66" s="388"/>
      <c r="BJ66" s="1041"/>
      <c r="BK66" s="1042"/>
      <c r="BL66" s="1042"/>
      <c r="BM66" s="1042"/>
      <c r="BN66" s="1042"/>
      <c r="BO66" s="1042"/>
      <c r="BP66" s="1042"/>
      <c r="BQ66" s="1043"/>
      <c r="BR66" s="1041"/>
      <c r="BS66" s="1042"/>
      <c r="BT66" s="1042"/>
      <c r="BU66" s="1042"/>
      <c r="BV66" s="1042"/>
      <c r="BW66" s="1042"/>
      <c r="BX66" s="1042"/>
      <c r="BY66" s="1043"/>
      <c r="BZ66" s="1041"/>
      <c r="CA66" s="1042"/>
      <c r="CB66" s="1042"/>
      <c r="CC66" s="1042"/>
      <c r="CD66" s="1042"/>
      <c r="CE66" s="1042"/>
      <c r="CF66" s="1042"/>
      <c r="CG66" s="1042"/>
      <c r="CH66" s="1042"/>
      <c r="CI66" s="1042"/>
      <c r="CJ66" s="1042"/>
      <c r="CK66" s="1042"/>
      <c r="CL66" s="1042"/>
      <c r="CM66" s="1042"/>
      <c r="CN66" s="1042"/>
      <c r="CO66" s="1042"/>
      <c r="CP66" s="1042"/>
      <c r="CQ66" s="1042"/>
      <c r="CR66" s="1042"/>
      <c r="CS66" s="1042"/>
      <c r="CT66" s="1042"/>
      <c r="CU66" s="1042"/>
      <c r="CV66" s="1043"/>
      <c r="CW66" s="1039"/>
      <c r="CX66" s="1040"/>
    </row>
    <row r="67" spans="2:102" ht="27" customHeight="1">
      <c r="B67" s="1130"/>
      <c r="C67" s="1131"/>
      <c r="D67" s="1131"/>
      <c r="E67" s="1131"/>
      <c r="F67" s="1131"/>
      <c r="G67" s="1131"/>
      <c r="H67" s="1131"/>
      <c r="I67" s="1131"/>
      <c r="J67" s="1131"/>
      <c r="K67" s="1131"/>
      <c r="L67" s="1131"/>
      <c r="M67" s="1131"/>
      <c r="N67" s="1131"/>
      <c r="O67" s="1131"/>
      <c r="P67" s="1131"/>
      <c r="Q67" s="1131"/>
      <c r="R67" s="1131"/>
      <c r="S67" s="1131"/>
      <c r="T67" s="1131"/>
      <c r="U67" s="1131"/>
      <c r="V67" s="1131"/>
      <c r="W67" s="1131"/>
      <c r="X67" s="1131"/>
      <c r="Y67" s="1131"/>
      <c r="Z67" s="1131"/>
      <c r="AA67" s="1131"/>
      <c r="AB67" s="1131"/>
      <c r="AC67" s="1131"/>
      <c r="AD67" s="1131"/>
      <c r="AE67" s="1131"/>
      <c r="AF67" s="1131"/>
      <c r="AG67" s="1131"/>
      <c r="AH67" s="1131"/>
      <c r="AI67" s="1131"/>
      <c r="AJ67" s="1131"/>
      <c r="AK67" s="1131"/>
      <c r="AL67" s="1131"/>
      <c r="AM67" s="1131"/>
      <c r="AN67" s="1131"/>
      <c r="AO67" s="1131"/>
      <c r="AP67" s="1131"/>
      <c r="AQ67" s="1131"/>
      <c r="AR67" s="1131"/>
      <c r="AS67" s="1131"/>
      <c r="AT67" s="1131"/>
      <c r="AU67" s="1131"/>
      <c r="AV67" s="1131"/>
      <c r="AW67" s="1131"/>
      <c r="AX67" s="1131"/>
      <c r="AY67" s="1132"/>
      <c r="AZ67" s="390"/>
      <c r="BA67" s="1100"/>
      <c r="BB67" s="1101"/>
      <c r="BC67" s="1069"/>
      <c r="BD67" s="1070"/>
      <c r="BE67" s="1070"/>
      <c r="BF67" s="1070"/>
      <c r="BG67" s="1070"/>
      <c r="BH67" s="1071"/>
      <c r="BI67" s="377"/>
      <c r="BJ67" s="1060"/>
      <c r="BK67" s="1061"/>
      <c r="BL67" s="1061"/>
      <c r="BM67" s="1061"/>
      <c r="BN67" s="1061"/>
      <c r="BO67" s="1061"/>
      <c r="BP67" s="1061"/>
      <c r="BQ67" s="1062"/>
      <c r="BR67" s="1060"/>
      <c r="BS67" s="1061"/>
      <c r="BT67" s="1061"/>
      <c r="BU67" s="1061"/>
      <c r="BV67" s="1061"/>
      <c r="BW67" s="1061"/>
      <c r="BX67" s="1061"/>
      <c r="BY67" s="1062"/>
      <c r="BZ67" s="1060"/>
      <c r="CA67" s="1061"/>
      <c r="CB67" s="1061"/>
      <c r="CC67" s="1061"/>
      <c r="CD67" s="1061"/>
      <c r="CE67" s="1061"/>
      <c r="CF67" s="1061"/>
      <c r="CG67" s="1061"/>
      <c r="CH67" s="1061"/>
      <c r="CI67" s="1061"/>
      <c r="CJ67" s="1061"/>
      <c r="CK67" s="1061"/>
      <c r="CL67" s="1061"/>
      <c r="CM67" s="1061"/>
      <c r="CN67" s="1061"/>
      <c r="CO67" s="1061"/>
      <c r="CP67" s="1061"/>
      <c r="CQ67" s="1061"/>
      <c r="CR67" s="1061"/>
      <c r="CS67" s="1061"/>
      <c r="CT67" s="1061"/>
      <c r="CU67" s="1061"/>
      <c r="CV67" s="1062"/>
      <c r="CW67" s="1058"/>
      <c r="CX67" s="1059"/>
    </row>
    <row r="68" spans="2:102" ht="27" customHeight="1">
      <c r="B68" s="386"/>
      <c r="C68" s="386"/>
      <c r="D68" s="386"/>
      <c r="E68" s="386"/>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6"/>
      <c r="AZ68" s="390"/>
    </row>
    <row r="69" spans="2:102" ht="24.75" customHeight="1">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c r="AT69" s="391"/>
      <c r="AU69" s="391"/>
      <c r="AV69" s="391"/>
      <c r="AW69" s="391"/>
      <c r="AX69" s="391"/>
      <c r="AY69" s="391"/>
      <c r="AZ69" s="390"/>
    </row>
    <row r="70" spans="2:102" ht="24.75" customHeight="1">
      <c r="B70" s="392"/>
      <c r="C70" s="392"/>
      <c r="D70" s="392"/>
      <c r="E70" s="392"/>
      <c r="F70" s="392"/>
      <c r="G70" s="392"/>
      <c r="H70" s="392"/>
      <c r="I70" s="392"/>
      <c r="J70" s="392"/>
      <c r="K70" s="392"/>
      <c r="L70" s="392"/>
      <c r="M70" s="392"/>
      <c r="N70" s="392"/>
      <c r="O70" s="392"/>
      <c r="P70" s="392"/>
      <c r="Q70" s="392"/>
      <c r="R70" s="392"/>
      <c r="S70" s="392"/>
      <c r="T70" s="392"/>
      <c r="U70" s="392"/>
      <c r="V70" s="392"/>
      <c r="W70" s="392"/>
      <c r="X70" s="392"/>
      <c r="Y70" s="392"/>
      <c r="Z70" s="392"/>
      <c r="AA70" s="392"/>
      <c r="AB70" s="392"/>
      <c r="AC70" s="392"/>
      <c r="AD70" s="392"/>
      <c r="AE70" s="392"/>
      <c r="AF70" s="392"/>
      <c r="AG70" s="392"/>
      <c r="AH70" s="392"/>
      <c r="AI70" s="392"/>
      <c r="AJ70" s="392"/>
      <c r="AK70" s="392"/>
      <c r="AL70" s="392"/>
      <c r="AM70" s="392"/>
      <c r="AN70" s="392"/>
      <c r="AO70" s="392"/>
      <c r="AP70" s="392"/>
      <c r="AQ70" s="392"/>
      <c r="AR70" s="392"/>
      <c r="AS70" s="392"/>
      <c r="AT70" s="392"/>
      <c r="AU70" s="392"/>
      <c r="AV70" s="392"/>
      <c r="AW70" s="392"/>
      <c r="AX70" s="392"/>
      <c r="AY70" s="392"/>
      <c r="AZ70" s="390"/>
    </row>
    <row r="71" spans="2:102" ht="24.75" customHeight="1">
      <c r="AZ71" s="390"/>
    </row>
    <row r="72" spans="2:102" ht="24.75" customHeight="1">
      <c r="AZ72" s="390"/>
    </row>
    <row r="73" spans="2:102" ht="27.95" customHeight="1">
      <c r="AZ73" s="227"/>
    </row>
    <row r="74" spans="2:102" ht="27.75" customHeight="1">
      <c r="AZ74" s="393"/>
    </row>
    <row r="75" spans="2:102" ht="24.95" customHeight="1">
      <c r="AZ75" s="351"/>
    </row>
    <row r="76" spans="2:102" ht="27.95" customHeight="1">
      <c r="AZ76" s="351"/>
    </row>
    <row r="77" spans="2:102" ht="27.95" customHeight="1">
      <c r="AZ77" s="351"/>
    </row>
    <row r="78" spans="2:102" ht="27.95" customHeight="1">
      <c r="AZ78" s="351"/>
    </row>
    <row r="79" spans="2:102" ht="27.95" customHeight="1">
      <c r="AZ79" s="351"/>
    </row>
    <row r="80" spans="2:102" ht="27.95" customHeight="1">
      <c r="AZ80" s="351"/>
    </row>
    <row r="81" spans="52:52" ht="27.95" customHeight="1">
      <c r="AZ81" s="351"/>
    </row>
    <row r="82" spans="52:52" ht="27.95" customHeight="1">
      <c r="AZ82" s="351"/>
    </row>
    <row r="83" spans="52:52" ht="27.95" customHeight="1">
      <c r="AZ83" s="351"/>
    </row>
    <row r="84" spans="52:52" ht="27.95" customHeight="1">
      <c r="AZ84" s="351"/>
    </row>
    <row r="85" spans="52:52" ht="27.95" customHeight="1">
      <c r="AZ85" s="351"/>
    </row>
    <row r="86" spans="52:52" ht="27.95" customHeight="1">
      <c r="AZ86" s="351"/>
    </row>
    <row r="87" spans="52:52" ht="27.95" customHeight="1">
      <c r="AZ87" s="351"/>
    </row>
    <row r="88" spans="52:52" ht="27.95" customHeight="1">
      <c r="AZ88" s="351"/>
    </row>
    <row r="89" spans="52:52" ht="27.95" customHeight="1">
      <c r="AZ89" s="351"/>
    </row>
    <row r="90" spans="52:52" ht="27.95" customHeight="1">
      <c r="AZ90" s="351"/>
    </row>
    <row r="91" spans="52:52" ht="27.95" customHeight="1">
      <c r="AZ91" s="351"/>
    </row>
    <row r="92" spans="52:52" ht="27.95" customHeight="1">
      <c r="AZ92" s="351"/>
    </row>
    <row r="93" spans="52:52" ht="27.95" customHeight="1">
      <c r="AZ93" s="394"/>
    </row>
    <row r="94" spans="52:52" ht="27.95" customHeight="1">
      <c r="AZ94" s="351"/>
    </row>
    <row r="95" spans="52:52" ht="27.95" customHeight="1">
      <c r="AZ95" s="367"/>
    </row>
    <row r="96" spans="52:52" ht="27.95" customHeight="1">
      <c r="AZ96" s="351"/>
    </row>
    <row r="97" spans="52:52" ht="27.95" customHeight="1">
      <c r="AZ97" s="351"/>
    </row>
    <row r="98" spans="52:52" ht="27.95" customHeight="1">
      <c r="AZ98" s="351"/>
    </row>
    <row r="99" spans="52:52" ht="27.95" customHeight="1">
      <c r="AZ99" s="351"/>
    </row>
    <row r="100" spans="52:52" ht="27.95" customHeight="1">
      <c r="AZ100" s="351"/>
    </row>
    <row r="101" spans="52:52" ht="27.95" customHeight="1">
      <c r="AZ101" s="351"/>
    </row>
    <row r="102" spans="52:52" ht="27.95" customHeight="1">
      <c r="AZ102" s="351"/>
    </row>
    <row r="103" spans="52:52" ht="27.95" customHeight="1">
      <c r="AZ103" s="351"/>
    </row>
    <row r="104" spans="52:52" ht="27.95" customHeight="1">
      <c r="AZ104" s="351"/>
    </row>
    <row r="105" spans="52:52" ht="27.95" customHeight="1">
      <c r="AZ105" s="351"/>
    </row>
    <row r="106" spans="52:52" ht="27.95" customHeight="1">
      <c r="AZ106" s="351"/>
    </row>
    <row r="107" spans="52:52" ht="27.95" customHeight="1">
      <c r="AZ107" s="351"/>
    </row>
    <row r="108" spans="52:52" ht="27.95" customHeight="1">
      <c r="AZ108" s="351"/>
    </row>
    <row r="109" spans="52:52" ht="27.95" customHeight="1">
      <c r="AZ109" s="351"/>
    </row>
    <row r="110" spans="52:52" ht="27.95" customHeight="1">
      <c r="AZ110" s="351"/>
    </row>
    <row r="111" spans="52:52" ht="27.95" customHeight="1">
      <c r="AZ111" s="351"/>
    </row>
    <row r="112" spans="52:52" ht="27.95" customHeight="1">
      <c r="AZ112" s="351"/>
    </row>
    <row r="113" spans="52:52" ht="27.95" customHeight="1">
      <c r="AZ113" s="351"/>
    </row>
    <row r="114" spans="52:52" ht="27.95" customHeight="1">
      <c r="AZ114" s="351"/>
    </row>
    <row r="115" spans="52:52" ht="27.95" customHeight="1">
      <c r="AZ115" s="351"/>
    </row>
    <row r="116" spans="52:52" ht="27.95" customHeight="1">
      <c r="AZ116" s="351"/>
    </row>
    <row r="117" spans="52:52" ht="27.95" customHeight="1">
      <c r="AZ117" s="351"/>
    </row>
    <row r="118" spans="52:52" ht="27.95" customHeight="1">
      <c r="AZ118" s="351"/>
    </row>
    <row r="119" spans="52:52" ht="27.95" customHeight="1">
      <c r="AZ119" s="351"/>
    </row>
    <row r="120" spans="52:52" ht="27.95" customHeight="1">
      <c r="AZ120" s="351"/>
    </row>
    <row r="121" spans="52:52" ht="27.95" customHeight="1">
      <c r="AZ121" s="351"/>
    </row>
    <row r="122" spans="52:52" ht="27.95" customHeight="1">
      <c r="AZ122" s="351"/>
    </row>
    <row r="123" spans="52:52" ht="27.95" customHeight="1">
      <c r="AZ123" s="351"/>
    </row>
    <row r="124" spans="52:52" ht="27.95" customHeight="1">
      <c r="AZ124" s="351"/>
    </row>
    <row r="125" spans="52:52" ht="27.95" customHeight="1">
      <c r="AZ125" s="351"/>
    </row>
    <row r="126" spans="52:52" ht="27.95" customHeight="1">
      <c r="AZ126" s="351"/>
    </row>
    <row r="127" spans="52:52" ht="27.95" customHeight="1">
      <c r="AZ127" s="351"/>
    </row>
    <row r="128" spans="52:52" ht="27.95" customHeight="1">
      <c r="AZ128" s="351"/>
    </row>
    <row r="129" spans="2:54" ht="27.95" customHeight="1">
      <c r="AZ129" s="351"/>
    </row>
    <row r="130" spans="2:54" ht="27.95" customHeight="1">
      <c r="AZ130" s="351"/>
    </row>
    <row r="131" spans="2:54" ht="27.95" customHeight="1">
      <c r="AZ131" s="351"/>
    </row>
    <row r="132" spans="2:54" ht="27.95" customHeight="1">
      <c r="AZ132" s="351"/>
    </row>
    <row r="133" spans="2:54" ht="23.1" customHeight="1"/>
    <row r="134" spans="2:54" ht="23.1" customHeight="1"/>
    <row r="135" spans="2:54" ht="23.1" customHeight="1"/>
    <row r="136" spans="2:54" ht="23.1" customHeight="1"/>
    <row r="137" spans="2:54" ht="23.1" customHeight="1">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c r="AE137" s="395"/>
      <c r="AF137" s="395"/>
      <c r="AG137" s="395"/>
      <c r="AH137" s="395"/>
      <c r="AI137" s="395"/>
      <c r="AJ137" s="395"/>
      <c r="AK137" s="395"/>
      <c r="AL137" s="395"/>
      <c r="AM137" s="395"/>
      <c r="AN137" s="395"/>
      <c r="AO137" s="395"/>
      <c r="AP137" s="395"/>
      <c r="AQ137" s="395"/>
      <c r="AR137" s="395"/>
      <c r="AS137" s="395"/>
      <c r="AT137" s="395"/>
      <c r="AU137" s="395"/>
      <c r="AV137" s="395"/>
      <c r="AW137" s="395"/>
      <c r="AX137" s="395"/>
      <c r="AY137" s="395"/>
    </row>
    <row r="138" spans="2:54" ht="23.1" customHeight="1"/>
    <row r="139" spans="2:54" ht="18" customHeight="1">
      <c r="AZ139" s="395"/>
      <c r="BA139" s="395"/>
      <c r="BB139" s="395"/>
    </row>
    <row r="140" spans="2:54" ht="18" customHeight="1"/>
    <row r="141" spans="2:54" ht="18" customHeight="1"/>
    <row r="142" spans="2:54" ht="18" customHeight="1"/>
    <row r="143" spans="2:54" ht="18" customHeight="1"/>
    <row r="144" spans="2:54" ht="18" customHeight="1"/>
  </sheetData>
  <sheetProtection algorithmName="SHA-512" hashValue="fvACeDUSJE0A9+0+cyr4qlInWAz3wCbQii7kANGVr4K4PgGNxKelbkW0nSmlDk/8vLvbb6BBwiUcRb/+QOfgZg==" saltValue="1YwuTL9E/CeZ1cYfO6Wi9w==" spinCount="100000" sheet="1" selectLockedCells="1"/>
  <dataConsolidate/>
  <mergeCells count="467">
    <mergeCell ref="B55:AY67"/>
    <mergeCell ref="D50:AY50"/>
    <mergeCell ref="D51:AY51"/>
    <mergeCell ref="B54:AY54"/>
    <mergeCell ref="B49:AY49"/>
    <mergeCell ref="B50:C50"/>
    <mergeCell ref="B51:C51"/>
    <mergeCell ref="B52:C53"/>
    <mergeCell ref="D52:G53"/>
    <mergeCell ref="H52:AY53"/>
    <mergeCell ref="B46:AP46"/>
    <mergeCell ref="AQ46:AV46"/>
    <mergeCell ref="AW46:AX46"/>
    <mergeCell ref="AO16:AT16"/>
    <mergeCell ref="AU16:AY16"/>
    <mergeCell ref="BR40:BY40"/>
    <mergeCell ref="B43:V43"/>
    <mergeCell ref="W43:AF43"/>
    <mergeCell ref="AG43:AP43"/>
    <mergeCell ref="AQ43:AY43"/>
    <mergeCell ref="B44:AP44"/>
    <mergeCell ref="AQ44:AV44"/>
    <mergeCell ref="AW44:AX44"/>
    <mergeCell ref="AQ42:AY42"/>
    <mergeCell ref="B36:G40"/>
    <mergeCell ref="H36:V36"/>
    <mergeCell ref="W36:AF36"/>
    <mergeCell ref="AG36:AP36"/>
    <mergeCell ref="AQ36:AY36"/>
    <mergeCell ref="BA19:BI19"/>
    <mergeCell ref="BA20:BI20"/>
    <mergeCell ref="BJ19:BQ19"/>
    <mergeCell ref="BR19:BZ19"/>
    <mergeCell ref="BA17:BI17"/>
    <mergeCell ref="BJ55:BQ55"/>
    <mergeCell ref="BR55:BY55"/>
    <mergeCell ref="BZ55:CV55"/>
    <mergeCell ref="BC47:BH49"/>
    <mergeCell ref="BA53:BB67"/>
    <mergeCell ref="BC53:BH55"/>
    <mergeCell ref="BJ60:BQ60"/>
    <mergeCell ref="BR63:BY63"/>
    <mergeCell ref="BZ63:CV63"/>
    <mergeCell ref="BR67:BY67"/>
    <mergeCell ref="BZ67:CV67"/>
    <mergeCell ref="BZ58:CV58"/>
    <mergeCell ref="BJ47:BQ47"/>
    <mergeCell ref="BR47:BY47"/>
    <mergeCell ref="BZ47:CV47"/>
    <mergeCell ref="BJ48:BQ48"/>
    <mergeCell ref="BJ54:BQ54"/>
    <mergeCell ref="BC50:BH52"/>
    <mergeCell ref="BJ50:BQ50"/>
    <mergeCell ref="BR50:BY50"/>
    <mergeCell ref="BZ50:CV50"/>
    <mergeCell ref="BJ51:BQ51"/>
    <mergeCell ref="BR51:BY51"/>
    <mergeCell ref="BZ51:CV51"/>
    <mergeCell ref="B47:AP47"/>
    <mergeCell ref="AQ47:AY47"/>
    <mergeCell ref="BJ49:BQ49"/>
    <mergeCell ref="BR49:BY49"/>
    <mergeCell ref="BZ49:CV49"/>
    <mergeCell ref="BJ32:BQ32"/>
    <mergeCell ref="BR32:BY32"/>
    <mergeCell ref="BZ32:CV32"/>
    <mergeCell ref="BA35:BB52"/>
    <mergeCell ref="BC35:BH37"/>
    <mergeCell ref="BC41:BH43"/>
    <mergeCell ref="BC44:BH46"/>
    <mergeCell ref="BC38:BH40"/>
    <mergeCell ref="W41:AF41"/>
    <mergeCell ref="AG41:AP41"/>
    <mergeCell ref="AQ41:AY41"/>
    <mergeCell ref="P42:V42"/>
    <mergeCell ref="W42:AF42"/>
    <mergeCell ref="AG42:AP42"/>
    <mergeCell ref="B45:AP45"/>
    <mergeCell ref="AQ45:AV45"/>
    <mergeCell ref="AW45:AX45"/>
    <mergeCell ref="BZ48:CV48"/>
    <mergeCell ref="BJ43:BQ43"/>
    <mergeCell ref="BZ29:CV29"/>
    <mergeCell ref="BJ24:BQ24"/>
    <mergeCell ref="BR24:BY24"/>
    <mergeCell ref="BJ34:BQ34"/>
    <mergeCell ref="BR34:BY34"/>
    <mergeCell ref="BZ34:CV34"/>
    <mergeCell ref="BJ26:BQ26"/>
    <mergeCell ref="BR59:BY59"/>
    <mergeCell ref="BZ59:CV59"/>
    <mergeCell ref="BR58:BY58"/>
    <mergeCell ref="BJ53:BQ53"/>
    <mergeCell ref="BR53:BY53"/>
    <mergeCell ref="BZ53:CV53"/>
    <mergeCell ref="BJ41:BQ41"/>
    <mergeCell ref="BR41:BY41"/>
    <mergeCell ref="BZ41:CV41"/>
    <mergeCell ref="BJ38:BQ38"/>
    <mergeCell ref="BR38:BY38"/>
    <mergeCell ref="BZ38:CV38"/>
    <mergeCell ref="BJ56:BQ56"/>
    <mergeCell ref="BR56:BY56"/>
    <mergeCell ref="BZ54:CV54"/>
    <mergeCell ref="BR46:BY46"/>
    <mergeCell ref="BZ46:CV46"/>
    <mergeCell ref="CW63:CX63"/>
    <mergeCell ref="BC62:BH64"/>
    <mergeCell ref="BJ62:BQ62"/>
    <mergeCell ref="BR62:BY62"/>
    <mergeCell ref="BZ62:CV62"/>
    <mergeCell ref="CW62:CX62"/>
    <mergeCell ref="BJ64:BQ64"/>
    <mergeCell ref="BR64:BY64"/>
    <mergeCell ref="BZ64:CV64"/>
    <mergeCell ref="CW64:CX64"/>
    <mergeCell ref="BJ63:BQ63"/>
    <mergeCell ref="CW67:CX67"/>
    <mergeCell ref="BC65:BH67"/>
    <mergeCell ref="BJ65:BQ65"/>
    <mergeCell ref="BR65:BY65"/>
    <mergeCell ref="BZ65:CV65"/>
    <mergeCell ref="CW65:CX65"/>
    <mergeCell ref="BJ66:BQ66"/>
    <mergeCell ref="BR66:BY66"/>
    <mergeCell ref="BZ66:CV66"/>
    <mergeCell ref="CW66:CX66"/>
    <mergeCell ref="BJ67:BQ67"/>
    <mergeCell ref="CW58:CX58"/>
    <mergeCell ref="BC59:BH61"/>
    <mergeCell ref="BC56:BH58"/>
    <mergeCell ref="BZ56:CV56"/>
    <mergeCell ref="CW56:CX56"/>
    <mergeCell ref="BJ57:BQ57"/>
    <mergeCell ref="BR57:BY57"/>
    <mergeCell ref="BZ57:CV57"/>
    <mergeCell ref="CW57:CX57"/>
    <mergeCell ref="BJ58:BQ58"/>
    <mergeCell ref="BZ60:CV60"/>
    <mergeCell ref="CW60:CX60"/>
    <mergeCell ref="BJ59:BQ59"/>
    <mergeCell ref="BJ61:BQ61"/>
    <mergeCell ref="BR61:BY61"/>
    <mergeCell ref="BZ61:CV61"/>
    <mergeCell ref="CW61:CX61"/>
    <mergeCell ref="CW59:CX59"/>
    <mergeCell ref="BR60:BY60"/>
    <mergeCell ref="BJ52:BQ52"/>
    <mergeCell ref="BR54:BY54"/>
    <mergeCell ref="BR43:BY43"/>
    <mergeCell ref="BZ43:CV43"/>
    <mergeCell ref="CW43:CX43"/>
    <mergeCell ref="BJ44:BQ44"/>
    <mergeCell ref="BJ45:BQ45"/>
    <mergeCell ref="BJ46:BQ46"/>
    <mergeCell ref="CW46:CX46"/>
    <mergeCell ref="CW53:CX53"/>
    <mergeCell ref="BR44:BY44"/>
    <mergeCell ref="BZ44:CV44"/>
    <mergeCell ref="CW44:CX44"/>
    <mergeCell ref="BR45:BY45"/>
    <mergeCell ref="BZ45:CV45"/>
    <mergeCell ref="CW45:CX45"/>
    <mergeCell ref="CW50:CX50"/>
    <mergeCell ref="CW55:CX55"/>
    <mergeCell ref="BR52:BY52"/>
    <mergeCell ref="BZ52:CV52"/>
    <mergeCell ref="CW52:CX52"/>
    <mergeCell ref="CW49:CX49"/>
    <mergeCell ref="CW54:CX54"/>
    <mergeCell ref="CW47:CX47"/>
    <mergeCell ref="BR48:BY48"/>
    <mergeCell ref="CW48:CX48"/>
    <mergeCell ref="CW51:CX51"/>
    <mergeCell ref="CW36:CX36"/>
    <mergeCell ref="BJ37:BQ37"/>
    <mergeCell ref="BR37:BY37"/>
    <mergeCell ref="BZ37:CV37"/>
    <mergeCell ref="CW37:CX37"/>
    <mergeCell ref="BJ42:BQ42"/>
    <mergeCell ref="BR42:BY42"/>
    <mergeCell ref="BZ42:CV42"/>
    <mergeCell ref="CW42:CX42"/>
    <mergeCell ref="BJ36:BQ36"/>
    <mergeCell ref="BR36:BY36"/>
    <mergeCell ref="BZ36:CV36"/>
    <mergeCell ref="CW38:CX38"/>
    <mergeCell ref="BJ39:BQ39"/>
    <mergeCell ref="BR39:BY39"/>
    <mergeCell ref="BZ39:CV39"/>
    <mergeCell ref="CW39:CX39"/>
    <mergeCell ref="BJ40:BQ40"/>
    <mergeCell ref="BZ40:CV40"/>
    <mergeCell ref="CW40:CX40"/>
    <mergeCell ref="CW41:CX41"/>
    <mergeCell ref="CW34:CX34"/>
    <mergeCell ref="BJ35:BQ35"/>
    <mergeCell ref="BR35:BY35"/>
    <mergeCell ref="BZ35:CV35"/>
    <mergeCell ref="CW35:CX35"/>
    <mergeCell ref="BR26:BY26"/>
    <mergeCell ref="BZ26:CV26"/>
    <mergeCell ref="CW26:CX26"/>
    <mergeCell ref="BJ27:BQ27"/>
    <mergeCell ref="BR27:BY27"/>
    <mergeCell ref="BZ27:CV27"/>
    <mergeCell ref="CW27:CX27"/>
    <mergeCell ref="CW32:CX32"/>
    <mergeCell ref="BJ33:BQ33"/>
    <mergeCell ref="BR33:BY33"/>
    <mergeCell ref="BZ33:CV33"/>
    <mergeCell ref="CW33:CX33"/>
    <mergeCell ref="BJ30:BQ30"/>
    <mergeCell ref="BR30:BY30"/>
    <mergeCell ref="BZ30:CV30"/>
    <mergeCell ref="CW30:CX30"/>
    <mergeCell ref="BJ31:BQ31"/>
    <mergeCell ref="BR31:BY31"/>
    <mergeCell ref="BZ31:CV31"/>
    <mergeCell ref="CW31:CX31"/>
    <mergeCell ref="BZ24:CV24"/>
    <mergeCell ref="CW24:CX24"/>
    <mergeCell ref="BJ25:BQ25"/>
    <mergeCell ref="BR25:BY25"/>
    <mergeCell ref="BZ25:CV25"/>
    <mergeCell ref="CW25:CX25"/>
    <mergeCell ref="BA22:BH22"/>
    <mergeCell ref="BJ22:BQ22"/>
    <mergeCell ref="BR22:BY22"/>
    <mergeCell ref="BZ22:CV22"/>
    <mergeCell ref="CW22:CX22"/>
    <mergeCell ref="BA23:BH34"/>
    <mergeCell ref="BJ23:BQ23"/>
    <mergeCell ref="BR23:BY23"/>
    <mergeCell ref="BZ23:CV23"/>
    <mergeCell ref="CW23:CX23"/>
    <mergeCell ref="BJ28:BQ28"/>
    <mergeCell ref="BR28:BY28"/>
    <mergeCell ref="BZ28:CV28"/>
    <mergeCell ref="CW28:CX28"/>
    <mergeCell ref="BJ29:BQ29"/>
    <mergeCell ref="BR29:BY29"/>
    <mergeCell ref="CW29:CX29"/>
    <mergeCell ref="CA19:CF19"/>
    <mergeCell ref="CG19:CL19"/>
    <mergeCell ref="CM19:CR19"/>
    <mergeCell ref="CS19:CX19"/>
    <mergeCell ref="BJ20:BQ20"/>
    <mergeCell ref="BR20:BZ20"/>
    <mergeCell ref="CA20:CF20"/>
    <mergeCell ref="CG20:CL20"/>
    <mergeCell ref="CM20:CR20"/>
    <mergeCell ref="CS20:CX20"/>
    <mergeCell ref="BA18:BI18"/>
    <mergeCell ref="BJ17:BQ17"/>
    <mergeCell ref="BR17:BZ17"/>
    <mergeCell ref="CA17:CF17"/>
    <mergeCell ref="CG17:CL17"/>
    <mergeCell ref="CM17:CR17"/>
    <mergeCell ref="CS17:CX17"/>
    <mergeCell ref="BJ18:BQ18"/>
    <mergeCell ref="BR18:BZ18"/>
    <mergeCell ref="CA18:CF18"/>
    <mergeCell ref="CG18:CL18"/>
    <mergeCell ref="CM18:CR18"/>
    <mergeCell ref="CS18:CX18"/>
    <mergeCell ref="BA16:BI16"/>
    <mergeCell ref="BJ15:BQ15"/>
    <mergeCell ref="BR15:BZ15"/>
    <mergeCell ref="CA15:CF15"/>
    <mergeCell ref="CG15:CL15"/>
    <mergeCell ref="CM15:CR15"/>
    <mergeCell ref="CS15:CX15"/>
    <mergeCell ref="BJ16:BQ16"/>
    <mergeCell ref="BR16:BZ16"/>
    <mergeCell ref="CA16:CF16"/>
    <mergeCell ref="CG16:CL16"/>
    <mergeCell ref="CM16:CR16"/>
    <mergeCell ref="CS16:CX16"/>
    <mergeCell ref="BA13:BI13"/>
    <mergeCell ref="BA14:BI14"/>
    <mergeCell ref="BJ14:BQ14"/>
    <mergeCell ref="BR14:BZ14"/>
    <mergeCell ref="CA14:CF14"/>
    <mergeCell ref="CG14:CL14"/>
    <mergeCell ref="CM14:CR14"/>
    <mergeCell ref="CS14:CX14"/>
    <mergeCell ref="BA15:BI15"/>
    <mergeCell ref="BA10:BI10"/>
    <mergeCell ref="BA11:BI11"/>
    <mergeCell ref="BA12:BI12"/>
    <mergeCell ref="BA9:BI9"/>
    <mergeCell ref="BJ9:BQ9"/>
    <mergeCell ref="BR9:BZ9"/>
    <mergeCell ref="CA9:CF9"/>
    <mergeCell ref="CG9:CL9"/>
    <mergeCell ref="CM9:CR9"/>
    <mergeCell ref="BJ12:BQ12"/>
    <mergeCell ref="BR12:BZ12"/>
    <mergeCell ref="CA12:CF12"/>
    <mergeCell ref="CG12:CL12"/>
    <mergeCell ref="CM12:CR12"/>
    <mergeCell ref="H37:V37"/>
    <mergeCell ref="H39:V39"/>
    <mergeCell ref="W39:AF39"/>
    <mergeCell ref="AG39:AP39"/>
    <mergeCell ref="AQ39:AY39"/>
    <mergeCell ref="H40:V40"/>
    <mergeCell ref="W40:AF40"/>
    <mergeCell ref="AG40:AP40"/>
    <mergeCell ref="AQ40:AY40"/>
    <mergeCell ref="W37:AF37"/>
    <mergeCell ref="AG37:AP37"/>
    <mergeCell ref="AQ37:AY37"/>
    <mergeCell ref="H38:V38"/>
    <mergeCell ref="W38:AF38"/>
    <mergeCell ref="AG38:AP38"/>
    <mergeCell ref="AQ38:AY38"/>
    <mergeCell ref="B41:O42"/>
    <mergeCell ref="P41:V41"/>
    <mergeCell ref="H33:V33"/>
    <mergeCell ref="W33:AF33"/>
    <mergeCell ref="AG33:AP33"/>
    <mergeCell ref="AQ33:AY33"/>
    <mergeCell ref="H34:V34"/>
    <mergeCell ref="W34:AF34"/>
    <mergeCell ref="AG34:AP34"/>
    <mergeCell ref="AQ34:AY34"/>
    <mergeCell ref="B31:G35"/>
    <mergeCell ref="H31:O32"/>
    <mergeCell ref="P31:V31"/>
    <mergeCell ref="W31:AF31"/>
    <mergeCell ref="AG31:AP31"/>
    <mergeCell ref="AQ31:AY31"/>
    <mergeCell ref="P32:V32"/>
    <mergeCell ref="W32:AF32"/>
    <mergeCell ref="AG32:AP32"/>
    <mergeCell ref="AQ32:AY32"/>
    <mergeCell ref="H35:V35"/>
    <mergeCell ref="W35:AF35"/>
    <mergeCell ref="AG35:AP35"/>
    <mergeCell ref="AQ35:AY35"/>
    <mergeCell ref="N25:S27"/>
    <mergeCell ref="T25:X27"/>
    <mergeCell ref="Y25:Z27"/>
    <mergeCell ref="AA25:AE27"/>
    <mergeCell ref="AF27:AO27"/>
    <mergeCell ref="AP27:AT27"/>
    <mergeCell ref="AU27:AW27"/>
    <mergeCell ref="AX27:AY27"/>
    <mergeCell ref="B29:V30"/>
    <mergeCell ref="W29:AY29"/>
    <mergeCell ref="W30:AF30"/>
    <mergeCell ref="AG30:AP30"/>
    <mergeCell ref="AQ30:AY30"/>
    <mergeCell ref="AF25:AK25"/>
    <mergeCell ref="AL25:AN25"/>
    <mergeCell ref="AP25:AT26"/>
    <mergeCell ref="AU25:AW26"/>
    <mergeCell ref="AX25:AY26"/>
    <mergeCell ref="AF26:AK26"/>
    <mergeCell ref="AL26:AN26"/>
    <mergeCell ref="B25:H27"/>
    <mergeCell ref="I25:M27"/>
    <mergeCell ref="AU21:AY21"/>
    <mergeCell ref="AS17:AU19"/>
    <mergeCell ref="AV17:AX19"/>
    <mergeCell ref="AY17:AY19"/>
    <mergeCell ref="AO19:AQ19"/>
    <mergeCell ref="AK18:AN18"/>
    <mergeCell ref="AO18:AQ18"/>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I17:M17"/>
    <mergeCell ref="AJ17:AJ19"/>
    <mergeCell ref="AK17:AN17"/>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 ref="T24:AY24"/>
    <mergeCell ref="B22:M22"/>
    <mergeCell ref="BA4:CX4"/>
    <mergeCell ref="B4:AY4"/>
    <mergeCell ref="B5:AI5"/>
    <mergeCell ref="B6:H6"/>
    <mergeCell ref="I6:W6"/>
    <mergeCell ref="X6:AD6"/>
    <mergeCell ref="AE6:AG6"/>
    <mergeCell ref="AI6:AJ6"/>
    <mergeCell ref="AL6:AM6"/>
    <mergeCell ref="BA6:BI8"/>
    <mergeCell ref="B7:H8"/>
    <mergeCell ref="I7:AO8"/>
    <mergeCell ref="AP7:AY8"/>
    <mergeCell ref="BJ6:BQ8"/>
    <mergeCell ref="BR6:BZ8"/>
    <mergeCell ref="CA6:CF8"/>
    <mergeCell ref="CG6:CL8"/>
    <mergeCell ref="CM6:CR8"/>
    <mergeCell ref="CS6:CX8"/>
    <mergeCell ref="B15:H15"/>
    <mergeCell ref="J15:K15"/>
    <mergeCell ref="B9:H10"/>
    <mergeCell ref="I9:AY10"/>
    <mergeCell ref="B12:H13"/>
    <mergeCell ref="I12:Z13"/>
    <mergeCell ref="AA12:AD13"/>
    <mergeCell ref="AE12:AY13"/>
    <mergeCell ref="N17:S17"/>
    <mergeCell ref="T17:Y17"/>
    <mergeCell ref="AA17:AF19"/>
    <mergeCell ref="AG17:AI19"/>
    <mergeCell ref="B18:H19"/>
    <mergeCell ref="I18:M18"/>
    <mergeCell ref="N18:P18"/>
    <mergeCell ref="M15:O15"/>
    <mergeCell ref="P15:AY15"/>
    <mergeCell ref="B16:H16"/>
    <mergeCell ref="I16:Z16"/>
    <mergeCell ref="AA16:AF16"/>
    <mergeCell ref="Q19:R19"/>
    <mergeCell ref="T19:V19"/>
    <mergeCell ref="W19:Y19"/>
    <mergeCell ref="AG16:AN16"/>
    <mergeCell ref="CS12:CX12"/>
    <mergeCell ref="BJ13:BQ13"/>
    <mergeCell ref="BR13:BZ13"/>
    <mergeCell ref="CA13:CF13"/>
    <mergeCell ref="CG13:CL13"/>
    <mergeCell ref="CM13:CR13"/>
    <mergeCell ref="CS13:CX13"/>
    <mergeCell ref="CS9:CX9"/>
    <mergeCell ref="BJ10:BQ10"/>
    <mergeCell ref="BR10:BZ10"/>
    <mergeCell ref="CA10:CF10"/>
    <mergeCell ref="CG10:CL10"/>
    <mergeCell ref="CM10:CR10"/>
    <mergeCell ref="CS10:CX10"/>
    <mergeCell ref="BJ11:BQ11"/>
    <mergeCell ref="BR11:BZ11"/>
    <mergeCell ref="CA11:CF11"/>
    <mergeCell ref="CG11:CL11"/>
    <mergeCell ref="CM11:CR11"/>
    <mergeCell ref="CS11:CX11"/>
  </mergeCells>
  <phoneticPr fontId="3"/>
  <conditionalFormatting sqref="J15:K15 M15:AY15">
    <cfRule type="containsBlanks" dxfId="61" priority="39">
      <formula>LEN(TRIM(J15))=0</formula>
    </cfRule>
  </conditionalFormatting>
  <conditionalFormatting sqref="AG16 I17:M17 T17:Y17 Q18:R19 W18:Y19 AG17:AI19 AO17:AQ18 AU16">
    <cfRule type="containsBlanks" dxfId="60" priority="38">
      <formula>LEN(TRIM(I16))=0</formula>
    </cfRule>
  </conditionalFormatting>
  <conditionalFormatting sqref="AN22:AS22">
    <cfRule type="containsBlanks" dxfId="59" priority="35">
      <formula>LEN(TRIM(AN22))=0</formula>
    </cfRule>
  </conditionalFormatting>
  <conditionalFormatting sqref="I25:M27">
    <cfRule type="containsBlanks" dxfId="58" priority="34">
      <formula>LEN(TRIM(I25))=0</formula>
    </cfRule>
  </conditionalFormatting>
  <conditionalFormatting sqref="W31:AP42">
    <cfRule type="containsBlanks" dxfId="57" priority="33">
      <formula>LEN(TRIM(W31))=0</formula>
    </cfRule>
  </conditionalFormatting>
  <conditionalFormatting sqref="AQ47:AY47">
    <cfRule type="containsBlanks" dxfId="56" priority="32">
      <formula>LEN(TRIM(AQ47))=0</formula>
    </cfRule>
  </conditionalFormatting>
  <conditionalFormatting sqref="BI23:CX23">
    <cfRule type="containsBlanks" dxfId="55" priority="30">
      <formula>LEN(TRIM(BI23))=0</formula>
    </cfRule>
  </conditionalFormatting>
  <conditionalFormatting sqref="BI35:CX35 BI53:CX53">
    <cfRule type="containsBlanks" dxfId="54" priority="29">
      <formula>LEN(TRIM(BI35))=0</formula>
    </cfRule>
  </conditionalFormatting>
  <conditionalFormatting sqref="N23:AY24">
    <cfRule type="expression" dxfId="53" priority="23">
      <formula>$I$17&lt;&gt;8</formula>
    </cfRule>
  </conditionalFormatting>
  <conditionalFormatting sqref="BC35:BH37 BC53:BH55">
    <cfRule type="containsBlanks" dxfId="52" priority="22">
      <formula>LEN(TRIM(BC35))=0</formula>
    </cfRule>
  </conditionalFormatting>
  <conditionalFormatting sqref="CA9:CX20">
    <cfRule type="containsText" dxfId="51" priority="21" operator="containsText" text="空欄">
      <formula>NOT(ISERROR(SEARCH("空欄",CA9)))</formula>
    </cfRule>
  </conditionalFormatting>
  <conditionalFormatting sqref="CA9:CX9">
    <cfRule type="containsBlanks" dxfId="50" priority="20">
      <formula>LEN(TRIM(CA9))=0</formula>
    </cfRule>
  </conditionalFormatting>
  <conditionalFormatting sqref="BA9:BZ9">
    <cfRule type="containsBlanks" dxfId="49" priority="19">
      <formula>LEN(TRIM(BA9))=0</formula>
    </cfRule>
  </conditionalFormatting>
  <conditionalFormatting sqref="B55:AY67">
    <cfRule type="containsBlanks" dxfId="48" priority="40">
      <formula>LEN(TRIM(B55))=0</formula>
    </cfRule>
  </conditionalFormatting>
  <conditionalFormatting sqref="H52:AY53">
    <cfRule type="expression" dxfId="47" priority="41">
      <formula>AND($B$52="■",$H$52="")</formula>
    </cfRule>
  </conditionalFormatting>
  <conditionalFormatting sqref="I16:Z16">
    <cfRule type="containsBlanks" dxfId="46" priority="5">
      <formula>LEN(TRIM(I16))=0</formula>
    </cfRule>
  </conditionalFormatting>
  <conditionalFormatting sqref="T24:AY24">
    <cfRule type="expression" dxfId="45" priority="4">
      <formula>AND($N$24="■",$T$24="")</formula>
    </cfRule>
  </conditionalFormatting>
  <conditionalFormatting sqref="AL25:AN25">
    <cfRule type="expression" dxfId="44" priority="3">
      <formula>AND($I$25="有り",$AL$25="")</formula>
    </cfRule>
  </conditionalFormatting>
  <conditionalFormatting sqref="AU25:AW26">
    <cfRule type="expression" dxfId="43" priority="2">
      <formula>AND($I$25="有り",$AU$25="")</formula>
    </cfRule>
  </conditionalFormatting>
  <conditionalFormatting sqref="AU27:AW27">
    <cfRule type="expression" dxfId="42" priority="1">
      <formula>AND($I$25="有り",$AU$27="")</formula>
    </cfRule>
  </conditionalFormatting>
  <dataValidations count="15">
    <dataValidation type="textLength" imeMode="disabled" operator="lessThanOrEqual" allowBlank="1" showInputMessage="1" showErrorMessage="1" sqref="M15:O15" xr:uid="{00000000-0002-0000-0500-000001000000}">
      <formula1>4</formula1>
    </dataValidation>
    <dataValidation type="textLength" imeMode="disabled" operator="lessThanOrEqual" allowBlank="1" showInputMessage="1" showErrorMessage="1" sqref="J15:K15" xr:uid="{00000000-0002-0000-0500-000002000000}">
      <formula1>3</formula1>
    </dataValidation>
    <dataValidation type="list" allowBlank="1" showInputMessage="1" showErrorMessage="1" sqref="N23:O24 W23:X23 AF23:AG23 AQ23:AR23 B50:C53" xr:uid="{00000000-0002-0000-0500-000004000000}">
      <formula1>"□,■"</formula1>
    </dataValidation>
    <dataValidation type="list" allowBlank="1" showInputMessage="1" sqref="AQ47:AY47" xr:uid="{00000000-0002-0000-0500-000005000000}">
      <formula1>"『ＺＥＨ－Ｍ』,Ｎｅａｒｌｙ ＺＥＨ－Ｍ,ＺＥＨ－Ｍ Ｒｅａｄｙ"</formula1>
    </dataValidation>
    <dataValidation imeMode="hiragana" allowBlank="1" showInputMessage="1" showErrorMessage="1" sqref="I7 I9:AY10 AP7" xr:uid="{00000000-0002-0000-0500-000007000000}"/>
    <dataValidation imeMode="disabled" allowBlank="1" showInputMessage="1" showErrorMessage="1" sqref="AV17:AX19 AO17:AQ19 T17:Y17 Q18:R19 W18:Y19 AU25:AW27 AI6:AJ6 BI56 T21:Z21 N22:R22 AG21:AM21 AU21:AY21 AN22:AS22 AL25:AN25 AE6:AG6 AL6:AM6 W31:AY43 AG17:AI19 AQ44:AV46" xr:uid="{00000000-0002-0000-0500-000008000000}"/>
    <dataValidation type="list" allowBlank="1" showInputMessage="1" sqref="I17:M17" xr:uid="{00000000-0002-0000-0500-000009000000}">
      <formula1>"１,２,３,４,５,６,７,８"</formula1>
    </dataValidation>
    <dataValidation type="list" allowBlank="1" showInputMessage="1" sqref="I25:M27" xr:uid="{00000000-0002-0000-0500-00000A000000}">
      <formula1>"有り,無し"</formula1>
    </dataValidation>
    <dataValidation type="list" allowBlank="1" showInputMessage="1" sqref="CW23:CX67" xr:uid="{00000000-0002-0000-0500-00000B000000}">
      <formula1>"●"</formula1>
    </dataValidation>
    <dataValidation type="list" allowBlank="1" showInputMessage="1" showErrorMessage="1" sqref="BC35:BH67" xr:uid="{00000000-0002-0000-0500-00000C000000}">
      <formula1>"空調設備,給湯設備,換気設備,照明設備,昇降機設備　　　　 （エレベーター）,その他"</formula1>
    </dataValidation>
    <dataValidation type="list" allowBlank="1" showInputMessage="1" showErrorMessage="1" sqref="CA9:CX20" xr:uid="{F7856852-DA78-49A2-81EB-684F68624DD7}">
      <formula1>"空欄,○"</formula1>
    </dataValidation>
    <dataValidation type="list" allowBlank="1" showInputMessage="1" showErrorMessage="1" sqref="BA9:BI9" xr:uid="{DCDB7294-F853-4855-AD4F-F915D1C490F1}">
      <formula1>"新聞折込広告など,不動産情報媒体掲載,交通広告の類,店舗掲示物やモデルルーム内の掲示,屋外広告の類,その他"</formula1>
    </dataValidation>
    <dataValidation type="list" allowBlank="1" showInputMessage="1" showErrorMessage="1" sqref="AG16:AN16" xr:uid="{01313403-C745-46A7-BF57-053DFA5FD480}">
      <formula1>"木造（軸組工法）,木造（枠組壁工法）,Ｓ造,ＲＣ造,ＳＲＣ造"</formula1>
    </dataValidation>
    <dataValidation type="list" allowBlank="1" showInputMessage="1" showErrorMessage="1" sqref="AU16:AY16" xr:uid="{26D68771-8E96-4B2C-801E-6C64BF2F6337}">
      <formula1>"有り,無し"</formula1>
    </dataValidation>
    <dataValidation type="list" imeMode="hiragana" allowBlank="1" showInputMessage="1" showErrorMessage="1" sqref="I16:Z16" xr:uid="{E9760EC9-DE75-4DA9-AE17-2475F5883661}">
      <formula1>"賃貸,分譲"</formula1>
    </dataValidation>
  </dataValidations>
  <printOptions verticalCentered="1"/>
  <pageMargins left="0.98425196850393704" right="0.19685039370078741" top="0.39370078740157483" bottom="0.31496062992125984" header="0.39370078740157483" footer="0.11811023622047245"/>
  <pageSetup paperSize="8" scale="39" orientation="landscape" cellComments="asDisplayed" r:id="rId1"/>
  <headerFooter scaleWithDoc="0">
    <oddFooter>&amp;R&amp;"ＭＳ Ｐ明朝,標準"&amp;8&amp;K01+031R2低中層ZEH-M</oddFooter>
  </headerFooter>
  <rowBreaks count="1" manualBreakCount="1">
    <brk id="3" min="52" max="101" man="1"/>
  </rowBreaks>
  <ignoredErrors>
    <ignoredError sqref="I6" unlocked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18FD0-EEBD-48EF-8C0B-A0AA886126DD}">
  <sheetPr>
    <pageSetUpPr fitToPage="1"/>
  </sheetPr>
  <dimension ref="A1:BY64"/>
  <sheetViews>
    <sheetView showGridLines="0" view="pageBreakPreview" topLeftCell="A4" zoomScale="85" zoomScaleNormal="55" zoomScaleSheetLayoutView="85" workbookViewId="0">
      <selection activeCell="CB11" sqref="CB11"/>
    </sheetView>
  </sheetViews>
  <sheetFormatPr defaultColWidth="9" defaultRowHeight="18.75"/>
  <cols>
    <col min="1" max="1" width="5.625" style="400" customWidth="1"/>
    <col min="2" max="77" width="2.625" style="400" customWidth="1"/>
    <col min="78" max="16384" width="9" style="400"/>
  </cols>
  <sheetData>
    <row r="1" spans="1:77" s="397" customFormat="1" ht="22.5" customHeight="1">
      <c r="B1" s="398" t="s">
        <v>19</v>
      </c>
    </row>
    <row r="2" spans="1:77" s="397" customFormat="1" ht="52.5" customHeight="1">
      <c r="B2" s="399" t="s">
        <v>485</v>
      </c>
    </row>
    <row r="3" spans="1:77" ht="18.75" customHeight="1">
      <c r="B3" s="1157"/>
      <c r="C3" s="1157"/>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1157"/>
      <c r="AZ3" s="1157"/>
      <c r="BA3" s="1157"/>
      <c r="BB3" s="1157"/>
      <c r="BC3" s="1157"/>
      <c r="BD3" s="1157"/>
      <c r="BE3" s="1157"/>
      <c r="BF3" s="1157"/>
      <c r="BG3" s="1157"/>
      <c r="BH3" s="1157"/>
      <c r="BI3" s="1157"/>
      <c r="BJ3" s="1157"/>
      <c r="BK3" s="1157"/>
      <c r="BL3" s="1157"/>
      <c r="BM3" s="1157"/>
      <c r="BN3" s="1157"/>
      <c r="BO3" s="1157"/>
      <c r="BP3" s="1157"/>
      <c r="BQ3" s="1157"/>
      <c r="BR3" s="1157"/>
      <c r="BS3" s="1157"/>
      <c r="BT3" s="1157"/>
      <c r="BU3" s="1157"/>
      <c r="BV3" s="1157"/>
      <c r="BW3" s="1157"/>
    </row>
    <row r="4" spans="1:77" ht="24.95" customHeight="1">
      <c r="A4" s="401"/>
      <c r="B4" s="1158" t="s">
        <v>486</v>
      </c>
      <c r="C4" s="1158"/>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58"/>
      <c r="BB4" s="1158"/>
      <c r="BC4" s="1158"/>
      <c r="BD4" s="1158"/>
      <c r="BE4" s="1158"/>
      <c r="BF4" s="1158"/>
      <c r="BG4" s="1158"/>
      <c r="BH4" s="1158"/>
      <c r="BI4" s="1158"/>
      <c r="BJ4" s="1158"/>
      <c r="BK4" s="1158"/>
      <c r="BL4" s="1158"/>
      <c r="BM4" s="1158"/>
      <c r="BN4" s="1158"/>
      <c r="BO4" s="1158"/>
      <c r="BP4" s="1158"/>
      <c r="BQ4" s="1158"/>
      <c r="BR4" s="1158"/>
      <c r="BS4" s="1158"/>
      <c r="BT4" s="1158"/>
      <c r="BU4" s="1158"/>
      <c r="BV4" s="1158"/>
      <c r="BW4" s="1158"/>
      <c r="BX4" s="402"/>
      <c r="BY4" s="402"/>
    </row>
    <row r="5" spans="1:77" ht="24.95" customHeight="1">
      <c r="A5" s="401"/>
      <c r="B5" s="1159" t="s">
        <v>487</v>
      </c>
      <c r="C5" s="1160"/>
      <c r="D5" s="1160"/>
      <c r="E5" s="1160"/>
      <c r="F5" s="1160"/>
      <c r="G5" s="1160"/>
      <c r="H5" s="1161"/>
      <c r="I5" s="1168" t="str">
        <f>IF(入力シート!M11="","",入力シート!M11)</f>
        <v/>
      </c>
      <c r="J5" s="1168"/>
      <c r="K5" s="1168"/>
      <c r="L5" s="1168"/>
      <c r="M5" s="1168"/>
      <c r="N5" s="1168"/>
      <c r="O5" s="1168"/>
      <c r="P5" s="1168"/>
      <c r="Q5" s="1168"/>
      <c r="R5" s="1168"/>
      <c r="S5" s="1168"/>
      <c r="T5" s="1168"/>
      <c r="U5" s="1168"/>
      <c r="V5" s="1168"/>
      <c r="W5" s="1168"/>
      <c r="X5" s="1168"/>
      <c r="Y5" s="1168"/>
      <c r="Z5" s="1168"/>
      <c r="AA5" s="1168"/>
      <c r="AB5" s="1168"/>
      <c r="AC5" s="1168"/>
      <c r="AD5" s="1168"/>
      <c r="AE5" s="1168"/>
      <c r="AF5" s="1168"/>
      <c r="AG5" s="1168"/>
      <c r="AH5" s="1168"/>
      <c r="AI5" s="1169"/>
      <c r="AJ5" s="1162" t="s">
        <v>334</v>
      </c>
      <c r="AK5" s="1162"/>
      <c r="AL5" s="1162"/>
      <c r="AM5" s="1162"/>
      <c r="AN5" s="1162"/>
      <c r="AO5" s="1162"/>
      <c r="AP5" s="1162"/>
      <c r="AQ5" s="1162"/>
      <c r="AR5" s="1162"/>
      <c r="AS5" s="1163"/>
      <c r="AT5" s="1164" t="s">
        <v>488</v>
      </c>
      <c r="AU5" s="1164"/>
      <c r="AV5" s="1164"/>
      <c r="AW5" s="1164"/>
      <c r="AX5" s="1159"/>
      <c r="AY5" s="1165" t="str">
        <f>IF(入力シート!M21="","",入力シート!M21)</f>
        <v/>
      </c>
      <c r="AZ5" s="1166"/>
      <c r="BA5" s="1166"/>
      <c r="BB5" s="1166"/>
      <c r="BC5" s="1166"/>
      <c r="BD5" s="1166"/>
      <c r="BE5" s="1166"/>
      <c r="BF5" s="1166"/>
      <c r="BG5" s="1166"/>
      <c r="BH5" s="1166"/>
      <c r="BI5" s="1166"/>
      <c r="BJ5" s="1166"/>
      <c r="BK5" s="1166"/>
      <c r="BL5" s="1166"/>
      <c r="BM5" s="1166"/>
      <c r="BN5" s="1166"/>
      <c r="BO5" s="1166"/>
      <c r="BP5" s="1166"/>
      <c r="BQ5" s="1166"/>
      <c r="BR5" s="1166"/>
      <c r="BS5" s="1166"/>
      <c r="BT5" s="1166"/>
      <c r="BU5" s="1166"/>
      <c r="BV5" s="1166"/>
      <c r="BW5" s="1167"/>
    </row>
    <row r="6" spans="1:77" s="409" customFormat="1" ht="24.95" customHeight="1">
      <c r="A6" s="403"/>
      <c r="B6" s="404"/>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8"/>
    </row>
    <row r="7" spans="1:77" s="409" customFormat="1" ht="24.95" customHeight="1">
      <c r="A7" s="403"/>
      <c r="B7" s="404"/>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8"/>
    </row>
    <row r="8" spans="1:77" s="409" customFormat="1" ht="24.95" customHeight="1">
      <c r="A8" s="403"/>
      <c r="B8" s="404"/>
      <c r="C8" s="405"/>
      <c r="D8" s="405"/>
      <c r="E8" s="405"/>
      <c r="F8" s="405"/>
      <c r="G8" s="405"/>
      <c r="H8" s="405"/>
      <c r="I8" s="405"/>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c r="AT8" s="405"/>
      <c r="AU8" s="405"/>
      <c r="AV8" s="405"/>
      <c r="AW8" s="405"/>
      <c r="AX8" s="405"/>
      <c r="AY8" s="405"/>
      <c r="AZ8" s="405"/>
      <c r="BA8" s="405"/>
      <c r="BB8" s="405"/>
      <c r="BC8" s="405"/>
      <c r="BD8" s="405"/>
      <c r="BE8" s="405"/>
      <c r="BF8" s="405"/>
      <c r="BG8" s="405"/>
      <c r="BH8" s="405"/>
      <c r="BI8" s="405"/>
      <c r="BJ8" s="405"/>
      <c r="BK8" s="405"/>
      <c r="BL8" s="405"/>
      <c r="BM8" s="405"/>
      <c r="BN8" s="405"/>
      <c r="BO8" s="405"/>
      <c r="BP8" s="405"/>
      <c r="BQ8" s="405"/>
      <c r="BR8" s="405"/>
      <c r="BS8" s="405"/>
      <c r="BT8" s="405"/>
      <c r="BU8" s="405"/>
      <c r="BV8" s="405"/>
      <c r="BW8" s="408"/>
    </row>
    <row r="9" spans="1:77" s="409" customFormat="1" ht="24.95" customHeight="1">
      <c r="A9" s="403"/>
      <c r="B9" s="404"/>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K9" s="405"/>
      <c r="BL9" s="405"/>
      <c r="BM9" s="405"/>
      <c r="BN9" s="405"/>
      <c r="BO9" s="405"/>
      <c r="BP9" s="405"/>
      <c r="BQ9" s="405"/>
      <c r="BR9" s="405"/>
      <c r="BS9" s="405"/>
      <c r="BT9" s="405"/>
      <c r="BU9" s="405"/>
      <c r="BV9" s="405"/>
      <c r="BW9" s="408"/>
    </row>
    <row r="10" spans="1:77" s="409" customFormat="1" ht="24.95" customHeight="1">
      <c r="A10" s="403"/>
      <c r="B10" s="404"/>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c r="AT10" s="405"/>
      <c r="AU10" s="405"/>
      <c r="AV10" s="405"/>
      <c r="AW10" s="405"/>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c r="BU10" s="405"/>
      <c r="BV10" s="405"/>
      <c r="BW10" s="408"/>
    </row>
    <row r="11" spans="1:77" s="409" customFormat="1" ht="24.95" customHeight="1">
      <c r="A11" s="403"/>
      <c r="B11" s="404"/>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5"/>
      <c r="BB11" s="405"/>
      <c r="BC11" s="405"/>
      <c r="BD11" s="405"/>
      <c r="BE11" s="405"/>
      <c r="BF11" s="405"/>
      <c r="BG11" s="405"/>
      <c r="BH11" s="405"/>
      <c r="BI11" s="405"/>
      <c r="BJ11" s="405"/>
      <c r="BK11" s="405"/>
      <c r="BL11" s="405"/>
      <c r="BM11" s="405"/>
      <c r="BN11" s="405"/>
      <c r="BO11" s="405"/>
      <c r="BP11" s="405"/>
      <c r="BQ11" s="405"/>
      <c r="BR11" s="405"/>
      <c r="BS11" s="405"/>
      <c r="BT11" s="405"/>
      <c r="BU11" s="405"/>
      <c r="BV11" s="405"/>
      <c r="BW11" s="408"/>
    </row>
    <row r="12" spans="1:77" s="409" customFormat="1" ht="24.95" customHeight="1">
      <c r="A12" s="403"/>
      <c r="B12" s="404"/>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405"/>
      <c r="BQ12" s="405"/>
      <c r="BR12" s="405"/>
      <c r="BS12" s="405"/>
      <c r="BT12" s="405"/>
      <c r="BU12" s="405"/>
      <c r="BV12" s="405"/>
      <c r="BW12" s="408"/>
    </row>
    <row r="13" spans="1:77" s="409" customFormat="1" ht="24.95" customHeight="1">
      <c r="A13" s="403"/>
      <c r="B13" s="404"/>
      <c r="C13" s="405"/>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405"/>
      <c r="BQ13" s="405"/>
      <c r="BR13" s="405"/>
      <c r="BS13" s="405"/>
      <c r="BT13" s="405"/>
      <c r="BU13" s="405"/>
      <c r="BV13" s="405"/>
      <c r="BW13" s="408"/>
    </row>
    <row r="14" spans="1:77" s="409" customFormat="1" ht="24.95" customHeight="1">
      <c r="A14" s="403"/>
      <c r="B14" s="404"/>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c r="BB14" s="405"/>
      <c r="BC14" s="405"/>
      <c r="BD14" s="405"/>
      <c r="BE14" s="405"/>
      <c r="BF14" s="405"/>
      <c r="BG14" s="405"/>
      <c r="BH14" s="405"/>
      <c r="BI14" s="405"/>
      <c r="BJ14" s="405"/>
      <c r="BK14" s="405"/>
      <c r="BL14" s="405"/>
      <c r="BM14" s="405"/>
      <c r="BN14" s="405"/>
      <c r="BO14" s="405"/>
      <c r="BP14" s="405"/>
      <c r="BQ14" s="405"/>
      <c r="BR14" s="405"/>
      <c r="BS14" s="405"/>
      <c r="BT14" s="405"/>
      <c r="BU14" s="405"/>
      <c r="BV14" s="405"/>
      <c r="BW14" s="408"/>
    </row>
    <row r="15" spans="1:77" s="409" customFormat="1" ht="24.95" customHeight="1">
      <c r="A15" s="403"/>
      <c r="B15" s="404"/>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c r="BG15" s="405"/>
      <c r="BH15" s="405"/>
      <c r="BI15" s="405"/>
      <c r="BJ15" s="405"/>
      <c r="BK15" s="405"/>
      <c r="BL15" s="405"/>
      <c r="BM15" s="405"/>
      <c r="BN15" s="405"/>
      <c r="BO15" s="405"/>
      <c r="BP15" s="405"/>
      <c r="BQ15" s="405"/>
      <c r="BR15" s="405"/>
      <c r="BS15" s="405"/>
      <c r="BT15" s="405"/>
      <c r="BU15" s="405"/>
      <c r="BV15" s="405"/>
      <c r="BW15" s="408"/>
    </row>
    <row r="16" spans="1:77" s="409" customFormat="1" ht="24.95" customHeight="1">
      <c r="A16" s="403"/>
      <c r="B16" s="404"/>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405"/>
      <c r="BQ16" s="405"/>
      <c r="BR16" s="405"/>
      <c r="BS16" s="405"/>
      <c r="BT16" s="405"/>
      <c r="BU16" s="405"/>
      <c r="BV16" s="405"/>
      <c r="BW16" s="408"/>
    </row>
    <row r="17" spans="1:75" s="409" customFormat="1" ht="24.95" customHeight="1">
      <c r="A17" s="403"/>
      <c r="B17" s="404"/>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405"/>
      <c r="BQ17" s="405"/>
      <c r="BR17" s="405"/>
      <c r="BS17" s="405"/>
      <c r="BT17" s="405"/>
      <c r="BU17" s="405"/>
      <c r="BV17" s="405"/>
      <c r="BW17" s="408"/>
    </row>
    <row r="18" spans="1:75" s="409" customFormat="1" ht="24.95" customHeight="1">
      <c r="A18" s="403"/>
      <c r="B18" s="404"/>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c r="BG18" s="405"/>
      <c r="BH18" s="405"/>
      <c r="BI18" s="405"/>
      <c r="BJ18" s="405"/>
      <c r="BK18" s="405"/>
      <c r="BL18" s="405"/>
      <c r="BM18" s="405"/>
      <c r="BN18" s="405"/>
      <c r="BO18" s="405"/>
      <c r="BP18" s="405"/>
      <c r="BQ18" s="405"/>
      <c r="BR18" s="405"/>
      <c r="BS18" s="405"/>
      <c r="BT18" s="405"/>
      <c r="BU18" s="405"/>
      <c r="BV18" s="405"/>
      <c r="BW18" s="408"/>
    </row>
    <row r="19" spans="1:75" s="409" customFormat="1" ht="24.95" customHeight="1">
      <c r="A19" s="403"/>
      <c r="B19" s="404"/>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8"/>
    </row>
    <row r="20" spans="1:75" s="409" customFormat="1" ht="24.95" customHeight="1">
      <c r="A20" s="403"/>
      <c r="B20" s="404"/>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5"/>
      <c r="BF20" s="405"/>
      <c r="BG20" s="405"/>
      <c r="BH20" s="405"/>
      <c r="BI20" s="405"/>
      <c r="BJ20" s="405"/>
      <c r="BK20" s="405"/>
      <c r="BL20" s="405"/>
      <c r="BM20" s="405"/>
      <c r="BN20" s="405"/>
      <c r="BO20" s="405"/>
      <c r="BP20" s="405"/>
      <c r="BQ20" s="405"/>
      <c r="BR20" s="405"/>
      <c r="BS20" s="405"/>
      <c r="BT20" s="405"/>
      <c r="BU20" s="405"/>
      <c r="BV20" s="405"/>
      <c r="BW20" s="408"/>
    </row>
    <row r="21" spans="1:75" s="409" customFormat="1" ht="24.95" customHeight="1">
      <c r="A21" s="403"/>
      <c r="B21" s="404"/>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8"/>
    </row>
    <row r="22" spans="1:75" s="409" customFormat="1" ht="24.95" customHeight="1">
      <c r="A22" s="403"/>
      <c r="B22" s="404"/>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8"/>
    </row>
    <row r="23" spans="1:75" s="409" customFormat="1" ht="24.95" customHeight="1">
      <c r="A23" s="403"/>
      <c r="B23" s="404"/>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8"/>
    </row>
    <row r="24" spans="1:75" s="409" customFormat="1" ht="24.95" customHeight="1">
      <c r="A24" s="403"/>
      <c r="B24" s="404"/>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8"/>
    </row>
    <row r="25" spans="1:75" s="409" customFormat="1" ht="24.95" customHeight="1">
      <c r="A25" s="403"/>
      <c r="B25" s="404"/>
      <c r="C25" s="405"/>
      <c r="D25" s="405"/>
      <c r="E25" s="405"/>
      <c r="F25" s="405"/>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405"/>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8"/>
    </row>
    <row r="26" spans="1:75" s="409" customFormat="1" ht="24.95" customHeight="1">
      <c r="A26" s="403"/>
      <c r="B26" s="404"/>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405"/>
      <c r="AP26" s="405"/>
      <c r="AQ26" s="405"/>
      <c r="AR26" s="405"/>
      <c r="AS26" s="405"/>
      <c r="AT26" s="405"/>
      <c r="AU26" s="405"/>
      <c r="AV26" s="405"/>
      <c r="AW26" s="405"/>
      <c r="AX26" s="405"/>
      <c r="AY26" s="405"/>
      <c r="AZ26" s="405"/>
      <c r="BA26" s="405"/>
      <c r="BB26" s="405"/>
      <c r="BC26" s="405"/>
      <c r="BD26" s="405"/>
      <c r="BE26" s="405"/>
      <c r="BF26" s="405"/>
      <c r="BG26" s="405"/>
      <c r="BH26" s="405"/>
      <c r="BI26" s="405"/>
      <c r="BJ26" s="405"/>
      <c r="BK26" s="405"/>
      <c r="BL26" s="405"/>
      <c r="BM26" s="405"/>
      <c r="BN26" s="405"/>
      <c r="BO26" s="405"/>
      <c r="BP26" s="405"/>
      <c r="BQ26" s="405"/>
      <c r="BR26" s="405"/>
      <c r="BS26" s="405"/>
      <c r="BT26" s="405"/>
      <c r="BU26" s="405"/>
      <c r="BV26" s="405"/>
      <c r="BW26" s="408"/>
    </row>
    <row r="27" spans="1:75" s="409" customFormat="1" ht="24.95" customHeight="1">
      <c r="A27" s="403"/>
      <c r="B27" s="404"/>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405"/>
      <c r="AI27" s="405"/>
      <c r="AJ27" s="405"/>
      <c r="AK27" s="405"/>
      <c r="AL27" s="405"/>
      <c r="AM27" s="405"/>
      <c r="AN27" s="405"/>
      <c r="AO27" s="405"/>
      <c r="AP27" s="405"/>
      <c r="AQ27" s="405"/>
      <c r="AR27" s="405"/>
      <c r="AS27" s="405"/>
      <c r="AT27" s="405"/>
      <c r="AU27" s="405"/>
      <c r="AV27" s="405"/>
      <c r="AW27" s="405"/>
      <c r="AX27" s="405"/>
      <c r="AY27" s="405"/>
      <c r="AZ27" s="405"/>
      <c r="BA27" s="405"/>
      <c r="BB27" s="405"/>
      <c r="BC27" s="405"/>
      <c r="BD27" s="405"/>
      <c r="BE27" s="405"/>
      <c r="BF27" s="405"/>
      <c r="BG27" s="405"/>
      <c r="BH27" s="405"/>
      <c r="BI27" s="405"/>
      <c r="BJ27" s="405"/>
      <c r="BK27" s="405"/>
      <c r="BL27" s="405"/>
      <c r="BM27" s="405"/>
      <c r="BN27" s="405"/>
      <c r="BO27" s="405"/>
      <c r="BP27" s="405"/>
      <c r="BQ27" s="405"/>
      <c r="BR27" s="405"/>
      <c r="BS27" s="405"/>
      <c r="BT27" s="405"/>
      <c r="BU27" s="405"/>
      <c r="BV27" s="405"/>
      <c r="BW27" s="408"/>
    </row>
    <row r="28" spans="1:75" s="409" customFormat="1" ht="24.95" customHeight="1">
      <c r="A28" s="403"/>
      <c r="B28" s="404"/>
      <c r="C28" s="405"/>
      <c r="D28" s="405"/>
      <c r="E28" s="405"/>
      <c r="F28" s="405"/>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405"/>
      <c r="AH28" s="405"/>
      <c r="AI28" s="405"/>
      <c r="AJ28" s="405"/>
      <c r="AK28" s="405"/>
      <c r="AL28" s="405"/>
      <c r="AM28" s="405"/>
      <c r="AN28" s="405"/>
      <c r="AO28" s="405"/>
      <c r="AP28" s="405"/>
      <c r="AQ28" s="405"/>
      <c r="AR28" s="405"/>
      <c r="AS28" s="405"/>
      <c r="AT28" s="405"/>
      <c r="AU28" s="405"/>
      <c r="AV28" s="405"/>
      <c r="AW28" s="405"/>
      <c r="AX28" s="405"/>
      <c r="AY28" s="405"/>
      <c r="AZ28" s="405"/>
      <c r="BA28" s="405"/>
      <c r="BB28" s="405"/>
      <c r="BC28" s="405"/>
      <c r="BD28" s="405"/>
      <c r="BE28" s="405"/>
      <c r="BF28" s="405"/>
      <c r="BG28" s="405"/>
      <c r="BH28" s="405"/>
      <c r="BI28" s="405"/>
      <c r="BJ28" s="405"/>
      <c r="BK28" s="405"/>
      <c r="BL28" s="405"/>
      <c r="BM28" s="405"/>
      <c r="BN28" s="405"/>
      <c r="BO28" s="405"/>
      <c r="BP28" s="405"/>
      <c r="BQ28" s="405"/>
      <c r="BR28" s="405"/>
      <c r="BS28" s="405"/>
      <c r="BT28" s="405"/>
      <c r="BU28" s="405"/>
      <c r="BV28" s="405"/>
      <c r="BW28" s="408"/>
    </row>
    <row r="29" spans="1:75" s="409" customFormat="1" ht="24.95" customHeight="1">
      <c r="A29" s="403"/>
      <c r="B29" s="404"/>
      <c r="C29" s="405"/>
      <c r="D29" s="405"/>
      <c r="E29" s="405"/>
      <c r="F29" s="405"/>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c r="AH29" s="405"/>
      <c r="AI29" s="405"/>
      <c r="AJ29" s="405"/>
      <c r="AK29" s="405"/>
      <c r="AL29" s="405"/>
      <c r="AM29" s="405"/>
      <c r="AN29" s="405"/>
      <c r="AO29" s="405"/>
      <c r="AP29" s="405"/>
      <c r="AQ29" s="405"/>
      <c r="AR29" s="405"/>
      <c r="AS29" s="405"/>
      <c r="AT29" s="405"/>
      <c r="AU29" s="405"/>
      <c r="AV29" s="405"/>
      <c r="AW29" s="405"/>
      <c r="AX29" s="405"/>
      <c r="AY29" s="405"/>
      <c r="AZ29" s="405"/>
      <c r="BA29" s="405"/>
      <c r="BB29" s="405"/>
      <c r="BC29" s="405"/>
      <c r="BD29" s="405"/>
      <c r="BE29" s="405"/>
      <c r="BF29" s="405"/>
      <c r="BG29" s="405"/>
      <c r="BH29" s="405"/>
      <c r="BI29" s="405"/>
      <c r="BJ29" s="405"/>
      <c r="BK29" s="405"/>
      <c r="BL29" s="405"/>
      <c r="BM29" s="405"/>
      <c r="BN29" s="405"/>
      <c r="BO29" s="405"/>
      <c r="BP29" s="405"/>
      <c r="BQ29" s="405"/>
      <c r="BR29" s="405"/>
      <c r="BS29" s="405"/>
      <c r="BT29" s="405"/>
      <c r="BU29" s="405"/>
      <c r="BV29" s="405"/>
      <c r="BW29" s="408"/>
    </row>
    <row r="30" spans="1:75" s="409" customFormat="1" ht="24.95" customHeight="1">
      <c r="A30" s="403"/>
      <c r="B30" s="404"/>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05"/>
      <c r="AO30" s="405"/>
      <c r="AP30" s="405"/>
      <c r="AQ30" s="405"/>
      <c r="AR30" s="405"/>
      <c r="AS30" s="405"/>
      <c r="AT30" s="405"/>
      <c r="AU30" s="405"/>
      <c r="AV30" s="405"/>
      <c r="AW30" s="405"/>
      <c r="AX30" s="405"/>
      <c r="AY30" s="405"/>
      <c r="AZ30" s="405"/>
      <c r="BA30" s="405"/>
      <c r="BB30" s="405"/>
      <c r="BC30" s="405"/>
      <c r="BD30" s="405"/>
      <c r="BE30" s="405"/>
      <c r="BF30" s="405"/>
      <c r="BG30" s="405"/>
      <c r="BH30" s="405"/>
      <c r="BI30" s="405"/>
      <c r="BJ30" s="405"/>
      <c r="BK30" s="405"/>
      <c r="BL30" s="405"/>
      <c r="BM30" s="405"/>
      <c r="BN30" s="405"/>
      <c r="BO30" s="405"/>
      <c r="BP30" s="405"/>
      <c r="BQ30" s="405"/>
      <c r="BR30" s="405"/>
      <c r="BS30" s="405"/>
      <c r="BT30" s="405"/>
      <c r="BU30" s="405"/>
      <c r="BV30" s="405"/>
      <c r="BW30" s="408"/>
    </row>
    <row r="31" spans="1:75" s="409" customFormat="1" ht="24.95" customHeight="1">
      <c r="A31" s="403"/>
      <c r="B31" s="404"/>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c r="AH31" s="405"/>
      <c r="AI31" s="405"/>
      <c r="AJ31" s="405"/>
      <c r="AK31" s="405"/>
      <c r="AL31" s="405"/>
      <c r="AM31" s="405"/>
      <c r="AN31" s="405"/>
      <c r="AO31" s="405"/>
      <c r="AP31" s="405"/>
      <c r="AQ31" s="405"/>
      <c r="AR31" s="405"/>
      <c r="AS31" s="405"/>
      <c r="AT31" s="405"/>
      <c r="AU31" s="405"/>
      <c r="AV31" s="405"/>
      <c r="AW31" s="405"/>
      <c r="AX31" s="405"/>
      <c r="AY31" s="405"/>
      <c r="AZ31" s="405"/>
      <c r="BA31" s="405"/>
      <c r="BB31" s="405"/>
      <c r="BC31" s="405"/>
      <c r="BD31" s="405"/>
      <c r="BE31" s="405"/>
      <c r="BF31" s="405"/>
      <c r="BG31" s="405"/>
      <c r="BH31" s="405"/>
      <c r="BI31" s="405"/>
      <c r="BJ31" s="405"/>
      <c r="BK31" s="405"/>
      <c r="BL31" s="405"/>
      <c r="BM31" s="405"/>
      <c r="BN31" s="405"/>
      <c r="BO31" s="405"/>
      <c r="BP31" s="405"/>
      <c r="BQ31" s="405"/>
      <c r="BR31" s="405"/>
      <c r="BS31" s="405"/>
      <c r="BT31" s="405"/>
      <c r="BU31" s="405"/>
      <c r="BV31" s="405"/>
      <c r="BW31" s="408"/>
    </row>
    <row r="32" spans="1:75" s="409" customFormat="1" ht="24.95" customHeight="1">
      <c r="A32" s="403"/>
      <c r="B32" s="404"/>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c r="AL32" s="405"/>
      <c r="AM32" s="405"/>
      <c r="AN32" s="405"/>
      <c r="AO32" s="405"/>
      <c r="AP32" s="405"/>
      <c r="AQ32" s="405"/>
      <c r="AR32" s="405"/>
      <c r="AS32" s="405"/>
      <c r="AT32" s="405"/>
      <c r="AU32" s="405"/>
      <c r="AV32" s="405"/>
      <c r="AW32" s="405"/>
      <c r="AX32" s="405"/>
      <c r="AY32" s="405"/>
      <c r="AZ32" s="405"/>
      <c r="BA32" s="405"/>
      <c r="BB32" s="405"/>
      <c r="BC32" s="405"/>
      <c r="BD32" s="405"/>
      <c r="BE32" s="405"/>
      <c r="BF32" s="405"/>
      <c r="BG32" s="405"/>
      <c r="BH32" s="405"/>
      <c r="BI32" s="405"/>
      <c r="BJ32" s="405"/>
      <c r="BK32" s="405"/>
      <c r="BL32" s="405"/>
      <c r="BM32" s="405"/>
      <c r="BN32" s="405"/>
      <c r="BO32" s="405"/>
      <c r="BP32" s="405"/>
      <c r="BQ32" s="405"/>
      <c r="BR32" s="405"/>
      <c r="BS32" s="405"/>
      <c r="BT32" s="405"/>
      <c r="BU32" s="405"/>
      <c r="BV32" s="405"/>
      <c r="BW32" s="408"/>
    </row>
    <row r="33" spans="1:75" s="409" customFormat="1" ht="24.95" customHeight="1">
      <c r="A33" s="403"/>
      <c r="B33" s="404"/>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c r="BP33" s="405"/>
      <c r="BQ33" s="405"/>
      <c r="BR33" s="405"/>
      <c r="BS33" s="405"/>
      <c r="BT33" s="405"/>
      <c r="BU33" s="405"/>
      <c r="BV33" s="405"/>
      <c r="BW33" s="408"/>
    </row>
    <row r="34" spans="1:75" s="409" customFormat="1" ht="24.95" customHeight="1">
      <c r="A34" s="403"/>
      <c r="B34" s="404"/>
      <c r="C34" s="405"/>
      <c r="D34" s="405"/>
      <c r="E34" s="405"/>
      <c r="F34" s="405"/>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405"/>
      <c r="AL34" s="405"/>
      <c r="AM34" s="405"/>
      <c r="AN34" s="405"/>
      <c r="AO34" s="405"/>
      <c r="AP34" s="405"/>
      <c r="AQ34" s="405"/>
      <c r="AR34" s="405"/>
      <c r="AS34" s="405"/>
      <c r="AT34" s="405"/>
      <c r="AU34" s="405"/>
      <c r="AV34" s="405"/>
      <c r="AW34" s="405"/>
      <c r="AX34" s="405"/>
      <c r="AY34" s="405"/>
      <c r="AZ34" s="405"/>
      <c r="BA34" s="405"/>
      <c r="BB34" s="405"/>
      <c r="BC34" s="405"/>
      <c r="BD34" s="405"/>
      <c r="BE34" s="405"/>
      <c r="BF34" s="405"/>
      <c r="BG34" s="405"/>
      <c r="BH34" s="405"/>
      <c r="BI34" s="405"/>
      <c r="BJ34" s="405"/>
      <c r="BK34" s="405"/>
      <c r="BL34" s="405"/>
      <c r="BM34" s="405"/>
      <c r="BN34" s="405"/>
      <c r="BO34" s="405"/>
      <c r="BP34" s="405"/>
      <c r="BQ34" s="405"/>
      <c r="BR34" s="405"/>
      <c r="BS34" s="405"/>
      <c r="BT34" s="405"/>
      <c r="BU34" s="405"/>
      <c r="BV34" s="405"/>
      <c r="BW34" s="408"/>
    </row>
    <row r="35" spans="1:75" s="409" customFormat="1" ht="24.95" customHeight="1">
      <c r="A35" s="403"/>
      <c r="B35" s="404"/>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5"/>
      <c r="BB35" s="405"/>
      <c r="BC35" s="405"/>
      <c r="BD35" s="405"/>
      <c r="BE35" s="405"/>
      <c r="BF35" s="405"/>
      <c r="BG35" s="405"/>
      <c r="BH35" s="405"/>
      <c r="BI35" s="405"/>
      <c r="BJ35" s="405"/>
      <c r="BK35" s="405"/>
      <c r="BL35" s="405"/>
      <c r="BM35" s="405"/>
      <c r="BN35" s="405"/>
      <c r="BO35" s="405"/>
      <c r="BP35" s="405"/>
      <c r="BQ35" s="405"/>
      <c r="BR35" s="405"/>
      <c r="BS35" s="405"/>
      <c r="BT35" s="405"/>
      <c r="BU35" s="405"/>
      <c r="BV35" s="405"/>
      <c r="BW35" s="408"/>
    </row>
    <row r="36" spans="1:75" s="409" customFormat="1" ht="24.95" customHeight="1">
      <c r="A36" s="403"/>
      <c r="B36" s="404"/>
      <c r="C36" s="405"/>
      <c r="D36" s="405"/>
      <c r="E36" s="405"/>
      <c r="F36" s="405"/>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5"/>
      <c r="AG36" s="405"/>
      <c r="AH36" s="405"/>
      <c r="AI36" s="405"/>
      <c r="AJ36" s="405"/>
      <c r="AK36" s="405"/>
      <c r="AL36" s="405"/>
      <c r="AM36" s="405"/>
      <c r="AN36" s="405"/>
      <c r="AO36" s="405"/>
      <c r="AP36" s="405"/>
      <c r="AQ36" s="405"/>
      <c r="AR36" s="405"/>
      <c r="AS36" s="405"/>
      <c r="AT36" s="405"/>
      <c r="AU36" s="405"/>
      <c r="AV36" s="405"/>
      <c r="AW36" s="405"/>
      <c r="AX36" s="405"/>
      <c r="AY36" s="405"/>
      <c r="AZ36" s="405"/>
      <c r="BA36" s="405"/>
      <c r="BB36" s="405"/>
      <c r="BC36" s="405"/>
      <c r="BD36" s="405"/>
      <c r="BE36" s="405"/>
      <c r="BF36" s="405"/>
      <c r="BG36" s="405"/>
      <c r="BH36" s="405"/>
      <c r="BI36" s="405"/>
      <c r="BJ36" s="405"/>
      <c r="BK36" s="405"/>
      <c r="BL36" s="405"/>
      <c r="BM36" s="405"/>
      <c r="BN36" s="405"/>
      <c r="BO36" s="405"/>
      <c r="BP36" s="405"/>
      <c r="BQ36" s="405"/>
      <c r="BR36" s="405"/>
      <c r="BS36" s="405"/>
      <c r="BT36" s="405"/>
      <c r="BU36" s="405"/>
      <c r="BV36" s="405"/>
      <c r="BW36" s="408"/>
    </row>
    <row r="37" spans="1:75" s="409" customFormat="1" ht="24.95" customHeight="1">
      <c r="A37" s="403"/>
      <c r="B37" s="404"/>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c r="BJ37" s="405"/>
      <c r="BK37" s="405"/>
      <c r="BL37" s="405"/>
      <c r="BM37" s="405"/>
      <c r="BN37" s="405"/>
      <c r="BO37" s="405"/>
      <c r="BP37" s="405"/>
      <c r="BQ37" s="405"/>
      <c r="BR37" s="405"/>
      <c r="BS37" s="405"/>
      <c r="BT37" s="405"/>
      <c r="BU37" s="405"/>
      <c r="BV37" s="405"/>
      <c r="BW37" s="408"/>
    </row>
    <row r="38" spans="1:75" s="409" customFormat="1" ht="24.95" customHeight="1">
      <c r="A38" s="410"/>
      <c r="B38" s="411"/>
      <c r="C38" s="412"/>
      <c r="D38" s="412"/>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c r="AT38" s="412"/>
      <c r="AU38" s="412"/>
      <c r="AV38" s="412"/>
      <c r="AW38" s="412"/>
      <c r="AX38" s="412"/>
      <c r="AY38" s="412"/>
      <c r="AZ38" s="412"/>
      <c r="BA38" s="412"/>
      <c r="BB38" s="412"/>
      <c r="BC38" s="412"/>
      <c r="BD38" s="412"/>
      <c r="BE38" s="412"/>
      <c r="BF38" s="412"/>
      <c r="BG38" s="412"/>
      <c r="BH38" s="412"/>
      <c r="BI38" s="412"/>
      <c r="BJ38" s="412"/>
      <c r="BK38" s="412"/>
      <c r="BL38" s="412"/>
      <c r="BM38" s="412"/>
      <c r="BN38" s="412"/>
      <c r="BO38" s="412"/>
      <c r="BP38" s="412"/>
      <c r="BQ38" s="412"/>
      <c r="BR38" s="412"/>
      <c r="BS38" s="412"/>
      <c r="BT38" s="412"/>
      <c r="BU38" s="412"/>
      <c r="BV38" s="412"/>
      <c r="BW38" s="413"/>
    </row>
    <row r="39" spans="1:75" s="409" customFormat="1" ht="24.95" customHeight="1">
      <c r="B39" s="405"/>
      <c r="C39" s="405"/>
      <c r="D39" s="405"/>
      <c r="E39" s="405"/>
      <c r="F39" s="405"/>
      <c r="G39" s="405"/>
      <c r="H39" s="405"/>
      <c r="I39" s="405"/>
      <c r="J39" s="405"/>
      <c r="K39" s="405"/>
      <c r="L39" s="405"/>
      <c r="M39" s="405"/>
      <c r="N39" s="405"/>
      <c r="O39" s="405"/>
      <c r="P39" s="405"/>
      <c r="Q39" s="405"/>
      <c r="R39" s="405"/>
      <c r="S39" s="405"/>
      <c r="T39" s="405"/>
      <c r="U39" s="405"/>
      <c r="V39" s="405"/>
      <c r="W39" s="405"/>
      <c r="X39" s="405"/>
      <c r="Y39" s="405"/>
      <c r="Z39" s="405"/>
      <c r="AA39" s="405"/>
      <c r="AB39" s="405"/>
      <c r="AC39" s="405"/>
      <c r="AD39" s="405"/>
      <c r="AE39" s="405"/>
      <c r="AF39" s="405"/>
      <c r="AG39" s="405"/>
      <c r="AH39" s="405"/>
      <c r="AI39" s="405"/>
      <c r="AJ39" s="405"/>
      <c r="AK39" s="405"/>
      <c r="AL39" s="405"/>
      <c r="AM39" s="405"/>
      <c r="AN39" s="405"/>
      <c r="AO39" s="405"/>
      <c r="AP39" s="405"/>
      <c r="AQ39" s="405"/>
      <c r="AR39" s="405"/>
      <c r="AS39" s="405"/>
      <c r="AT39" s="405"/>
      <c r="AU39" s="405"/>
      <c r="AV39" s="405"/>
      <c r="AW39" s="405"/>
      <c r="AX39" s="405"/>
      <c r="AY39" s="405"/>
      <c r="AZ39" s="405"/>
      <c r="BA39" s="405"/>
      <c r="BB39" s="405"/>
      <c r="BC39" s="405"/>
      <c r="BD39" s="405"/>
      <c r="BE39" s="405"/>
      <c r="BF39" s="405"/>
      <c r="BG39" s="405"/>
      <c r="BH39" s="405"/>
      <c r="BI39" s="405"/>
      <c r="BJ39" s="405"/>
      <c r="BK39" s="405"/>
      <c r="BL39" s="405"/>
      <c r="BM39" s="405"/>
      <c r="BN39" s="405"/>
      <c r="BO39" s="405"/>
      <c r="BP39" s="405"/>
      <c r="BQ39" s="405"/>
      <c r="BR39" s="405"/>
      <c r="BS39" s="405"/>
      <c r="BT39" s="405"/>
      <c r="BU39" s="405"/>
      <c r="BV39" s="405"/>
      <c r="BW39" s="406"/>
    </row>
    <row r="40" spans="1:75" s="409" customFormat="1" ht="24.95" customHeight="1">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5"/>
      <c r="AU40" s="405"/>
      <c r="AV40" s="405"/>
      <c r="AW40" s="405"/>
      <c r="AX40" s="405"/>
      <c r="AY40" s="405"/>
      <c r="AZ40" s="405"/>
      <c r="BA40" s="405"/>
      <c r="BB40" s="405"/>
      <c r="BC40" s="405"/>
      <c r="BD40" s="405"/>
      <c r="BE40" s="405"/>
      <c r="BF40" s="405"/>
      <c r="BG40" s="405"/>
      <c r="BH40" s="405"/>
      <c r="BI40" s="405"/>
      <c r="BJ40" s="405"/>
      <c r="BK40" s="405"/>
      <c r="BL40" s="405"/>
      <c r="BM40" s="405"/>
      <c r="BN40" s="405"/>
      <c r="BO40" s="405"/>
      <c r="BP40" s="405"/>
      <c r="BQ40" s="405"/>
      <c r="BR40" s="405"/>
      <c r="BS40" s="405"/>
      <c r="BT40" s="405"/>
      <c r="BU40" s="405"/>
      <c r="BV40" s="405"/>
      <c r="BW40" s="405"/>
    </row>
    <row r="41" spans="1:75" ht="24.95" customHeight="1">
      <c r="B41" s="414"/>
      <c r="C41" s="414"/>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row>
    <row r="42" spans="1:75" ht="24.95" customHeight="1">
      <c r="B42" s="414"/>
      <c r="C42" s="414"/>
      <c r="D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14"/>
      <c r="AO42" s="414"/>
      <c r="AP42" s="414"/>
      <c r="AQ42" s="414"/>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row>
    <row r="43" spans="1:75" ht="24.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14"/>
      <c r="AO43" s="414"/>
      <c r="AP43" s="414"/>
      <c r="AQ43" s="414"/>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row>
    <row r="44" spans="1:75" ht="24.95" customHeight="1">
      <c r="B44" s="414"/>
      <c r="C44" s="414"/>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row>
    <row r="45" spans="1:75" ht="24.95" customHeight="1">
      <c r="B45" s="414"/>
      <c r="C45" s="414"/>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14"/>
      <c r="AO45" s="414"/>
      <c r="AP45" s="414"/>
      <c r="AQ45" s="414"/>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row>
    <row r="46" spans="1:75" ht="24.95" customHeight="1">
      <c r="B46" s="414"/>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c r="AL46" s="414"/>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row>
    <row r="47" spans="1:75" ht="24.95" customHeight="1">
      <c r="B47" s="414"/>
      <c r="C47" s="414"/>
      <c r="D47" s="414"/>
      <c r="E47" s="414"/>
      <c r="F47" s="414"/>
      <c r="G47" s="414"/>
      <c r="H47" s="414"/>
      <c r="I47" s="414"/>
      <c r="J47" s="414"/>
      <c r="K47" s="414"/>
      <c r="L47" s="414"/>
      <c r="M47" s="414"/>
      <c r="N47" s="414"/>
      <c r="O47" s="414"/>
      <c r="P47" s="414"/>
      <c r="Q47" s="414"/>
      <c r="R47" s="414"/>
      <c r="S47" s="414"/>
      <c r="T47" s="414"/>
      <c r="U47" s="414"/>
      <c r="V47" s="414"/>
      <c r="W47" s="414"/>
      <c r="X47" s="414"/>
      <c r="Y47" s="414"/>
      <c r="Z47" s="414"/>
      <c r="AA47" s="414"/>
      <c r="AB47" s="414"/>
      <c r="AC47" s="414"/>
      <c r="AD47" s="414"/>
      <c r="AE47" s="414"/>
      <c r="AF47" s="414"/>
      <c r="AG47" s="414"/>
      <c r="AH47" s="414"/>
      <c r="AI47" s="414"/>
      <c r="AJ47" s="414"/>
      <c r="AK47" s="414"/>
      <c r="AL47" s="414"/>
      <c r="AM47" s="414"/>
      <c r="AN47" s="414"/>
      <c r="AO47" s="414"/>
      <c r="AP47" s="414"/>
      <c r="AQ47" s="414"/>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row>
    <row r="48" spans="1:75" ht="24.95" customHeight="1">
      <c r="B48" s="414"/>
      <c r="C48" s="414"/>
      <c r="D48" s="414"/>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414"/>
      <c r="AJ48" s="414"/>
      <c r="AK48" s="414"/>
      <c r="AL48" s="414"/>
      <c r="AM48" s="414"/>
      <c r="AN48" s="414"/>
      <c r="AO48" s="414"/>
      <c r="AP48" s="414"/>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row>
    <row r="49" spans="2:75" ht="24.95" customHeight="1">
      <c r="B49" s="414"/>
      <c r="C49" s="414"/>
      <c r="D49" s="414"/>
      <c r="E49" s="414"/>
      <c r="F49" s="414"/>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row>
    <row r="50" spans="2:75" ht="24.95" customHeight="1">
      <c r="B50" s="414"/>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414"/>
      <c r="AL50" s="414"/>
      <c r="AM50" s="414"/>
      <c r="AN50" s="414"/>
      <c r="AO50" s="414"/>
      <c r="AP50" s="414"/>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row>
    <row r="51" spans="2:75" ht="24.95" customHeight="1">
      <c r="B51" s="414"/>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4"/>
      <c r="AX51" s="414"/>
      <c r="AY51" s="414"/>
      <c r="AZ51" s="414"/>
      <c r="BA51" s="414"/>
      <c r="BB51" s="414"/>
      <c r="BC51" s="414"/>
      <c r="BD51" s="414"/>
      <c r="BE51" s="414"/>
      <c r="BF51" s="414"/>
      <c r="BG51" s="414"/>
      <c r="BH51" s="414"/>
      <c r="BI51" s="414"/>
      <c r="BJ51" s="414"/>
      <c r="BK51" s="414"/>
      <c r="BL51" s="414"/>
      <c r="BM51" s="414"/>
      <c r="BN51" s="414"/>
      <c r="BO51" s="414"/>
      <c r="BP51" s="414"/>
      <c r="BQ51" s="414"/>
      <c r="BR51" s="414"/>
      <c r="BS51" s="414"/>
      <c r="BT51" s="414"/>
      <c r="BU51" s="414"/>
      <c r="BV51" s="414"/>
      <c r="BW51" s="414"/>
    </row>
    <row r="52" spans="2:75" ht="24.95" customHeight="1">
      <c r="B52" s="414"/>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414"/>
      <c r="AJ52" s="414"/>
      <c r="AK52" s="414"/>
      <c r="AL52" s="414"/>
      <c r="AM52" s="414"/>
      <c r="AN52" s="414"/>
      <c r="AO52" s="414"/>
      <c r="AP52" s="414"/>
      <c r="AQ52" s="414"/>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row>
    <row r="53" spans="2:75" ht="24.95" customHeight="1">
      <c r="B53" s="414"/>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P53" s="414"/>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row>
    <row r="54" spans="2:75" ht="24.95" customHeight="1">
      <c r="B54" s="414"/>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row>
    <row r="55" spans="2:75" ht="24.95" customHeight="1">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c r="BP55" s="414"/>
      <c r="BQ55" s="414"/>
      <c r="BR55" s="414"/>
      <c r="BS55" s="414"/>
      <c r="BT55" s="414"/>
      <c r="BU55" s="414"/>
      <c r="BV55" s="414"/>
      <c r="BW55" s="414"/>
    </row>
    <row r="56" spans="2:75" ht="24.95" customHeight="1">
      <c r="B56" s="414"/>
      <c r="C56" s="414"/>
      <c r="D56" s="414"/>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414"/>
      <c r="AE56" s="414"/>
      <c r="AF56" s="414"/>
      <c r="AG56" s="414"/>
      <c r="AH56" s="414"/>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row>
    <row r="57" spans="2:75" ht="24.95" customHeight="1">
      <c r="B57" s="414"/>
      <c r="C57" s="414"/>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c r="BP57" s="414"/>
      <c r="BQ57" s="414"/>
      <c r="BR57" s="414"/>
      <c r="BS57" s="414"/>
      <c r="BT57" s="414"/>
      <c r="BU57" s="414"/>
      <c r="BV57" s="414"/>
      <c r="BW57" s="414"/>
    </row>
    <row r="58" spans="2:75" ht="24.95" customHeight="1">
      <c r="B58" s="414"/>
      <c r="C58" s="414"/>
      <c r="D58" s="414"/>
      <c r="E58" s="414"/>
      <c r="F58" s="414"/>
      <c r="G58" s="414"/>
      <c r="H58" s="414"/>
      <c r="I58" s="414"/>
      <c r="J58" s="414"/>
      <c r="K58" s="414"/>
      <c r="L58" s="414"/>
      <c r="M58" s="414"/>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row>
    <row r="59" spans="2:75" ht="24.95" customHeight="1">
      <c r="B59" s="414"/>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c r="BP59" s="414"/>
      <c r="BQ59" s="414"/>
      <c r="BR59" s="414"/>
      <c r="BS59" s="414"/>
      <c r="BT59" s="414"/>
      <c r="BU59" s="414"/>
      <c r="BV59" s="414"/>
      <c r="BW59" s="414"/>
    </row>
    <row r="60" spans="2:75" ht="24.95" customHeight="1">
      <c r="B60" s="414"/>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4"/>
      <c r="AG60" s="414"/>
      <c r="AH60" s="414"/>
      <c r="AI60" s="414"/>
      <c r="AJ60" s="414"/>
      <c r="AK60" s="414"/>
      <c r="AL60" s="414"/>
      <c r="AM60" s="414"/>
      <c r="AN60" s="414"/>
      <c r="AO60" s="414"/>
      <c r="AP60" s="414"/>
      <c r="AQ60" s="414"/>
      <c r="AR60" s="414"/>
      <c r="AS60" s="414"/>
      <c r="AT60" s="414"/>
      <c r="AU60" s="414"/>
      <c r="AV60" s="414"/>
      <c r="AW60" s="414"/>
      <c r="AX60" s="414"/>
      <c r="AY60" s="414"/>
      <c r="AZ60" s="414"/>
      <c r="BA60" s="414"/>
      <c r="BB60" s="414"/>
      <c r="BC60" s="414"/>
      <c r="BD60" s="414"/>
      <c r="BE60" s="414"/>
      <c r="BF60" s="414"/>
      <c r="BG60" s="414"/>
      <c r="BH60" s="414"/>
      <c r="BI60" s="414"/>
      <c r="BJ60" s="414"/>
      <c r="BK60" s="414"/>
      <c r="BL60" s="414"/>
      <c r="BM60" s="414"/>
      <c r="BN60" s="414"/>
      <c r="BO60" s="414"/>
      <c r="BP60" s="414"/>
      <c r="BQ60" s="414"/>
      <c r="BR60" s="414"/>
      <c r="BS60" s="414"/>
      <c r="BT60" s="414"/>
      <c r="BU60" s="414"/>
      <c r="BV60" s="414"/>
      <c r="BW60" s="414"/>
    </row>
    <row r="61" spans="2:75" ht="24.95" customHeight="1">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4"/>
      <c r="AG61" s="414"/>
      <c r="AH61" s="414"/>
      <c r="AI61" s="414"/>
      <c r="AJ61" s="414"/>
      <c r="AK61" s="414"/>
      <c r="AL61" s="414"/>
      <c r="AM61" s="414"/>
      <c r="AN61" s="414"/>
      <c r="AO61" s="414"/>
      <c r="AP61" s="414"/>
      <c r="AQ61" s="414"/>
      <c r="AR61" s="414"/>
      <c r="AS61" s="414"/>
      <c r="AT61" s="414"/>
      <c r="AU61" s="414"/>
      <c r="AV61" s="414"/>
      <c r="AW61" s="414"/>
      <c r="AX61" s="414"/>
      <c r="AY61" s="414"/>
      <c r="AZ61" s="414"/>
      <c r="BA61" s="414"/>
      <c r="BB61" s="414"/>
      <c r="BC61" s="414"/>
      <c r="BD61" s="414"/>
      <c r="BE61" s="414"/>
      <c r="BF61" s="414"/>
      <c r="BG61" s="414"/>
      <c r="BH61" s="414"/>
      <c r="BI61" s="414"/>
      <c r="BJ61" s="414"/>
      <c r="BK61" s="414"/>
      <c r="BL61" s="414"/>
      <c r="BM61" s="414"/>
      <c r="BN61" s="414"/>
      <c r="BO61" s="414"/>
      <c r="BP61" s="414"/>
      <c r="BQ61" s="414"/>
      <c r="BR61" s="414"/>
      <c r="BS61" s="414"/>
      <c r="BT61" s="414"/>
      <c r="BU61" s="414"/>
      <c r="BV61" s="414"/>
      <c r="BW61" s="414"/>
    </row>
    <row r="62" spans="2:75" ht="24.95" customHeight="1">
      <c r="B62" s="414"/>
      <c r="C62" s="414"/>
      <c r="D62" s="414"/>
      <c r="E62" s="414"/>
      <c r="F62" s="414"/>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414"/>
      <c r="AE62" s="414"/>
      <c r="AF62" s="414"/>
      <c r="AG62" s="414"/>
      <c r="AH62" s="414"/>
      <c r="AI62" s="414"/>
      <c r="AJ62" s="414"/>
      <c r="AK62" s="414"/>
      <c r="AL62" s="414"/>
      <c r="AM62" s="414"/>
      <c r="AN62" s="414"/>
      <c r="AO62" s="414"/>
      <c r="AP62" s="414"/>
      <c r="AQ62" s="414"/>
      <c r="AR62" s="414"/>
      <c r="AS62" s="414"/>
      <c r="AT62" s="414"/>
      <c r="AU62" s="414"/>
      <c r="AV62" s="414"/>
      <c r="AW62" s="414"/>
      <c r="AX62" s="414"/>
      <c r="AY62" s="414"/>
      <c r="AZ62" s="414"/>
      <c r="BA62" s="414"/>
      <c r="BB62" s="414"/>
      <c r="BC62" s="414"/>
      <c r="BD62" s="414"/>
      <c r="BE62" s="414"/>
      <c r="BF62" s="414"/>
      <c r="BG62" s="414"/>
      <c r="BH62" s="414"/>
      <c r="BI62" s="414"/>
      <c r="BJ62" s="414"/>
      <c r="BK62" s="414"/>
      <c r="BL62" s="414"/>
      <c r="BM62" s="414"/>
      <c r="BN62" s="414"/>
      <c r="BO62" s="414"/>
      <c r="BP62" s="414"/>
      <c r="BQ62" s="414"/>
      <c r="BR62" s="414"/>
      <c r="BS62" s="414"/>
      <c r="BT62" s="414"/>
      <c r="BU62" s="414"/>
      <c r="BV62" s="414"/>
      <c r="BW62" s="414"/>
    </row>
    <row r="63" spans="2:75" ht="24.95" customHeight="1">
      <c r="B63" s="414"/>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4"/>
      <c r="AN63" s="414"/>
      <c r="AO63" s="414"/>
      <c r="AP63" s="414"/>
      <c r="AQ63" s="414"/>
      <c r="AR63" s="414"/>
      <c r="AS63" s="414"/>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row>
    <row r="64" spans="2:75" ht="24.95" customHeight="1">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14"/>
      <c r="AR64" s="414"/>
      <c r="AS64" s="414"/>
      <c r="AT64" s="414"/>
      <c r="AU64" s="414"/>
      <c r="AV64" s="414"/>
      <c r="AW64" s="414"/>
      <c r="AX64" s="414"/>
      <c r="AY64" s="414"/>
      <c r="AZ64" s="414"/>
      <c r="BA64" s="414"/>
      <c r="BB64" s="414"/>
      <c r="BC64" s="414"/>
      <c r="BD64" s="414"/>
      <c r="BE64" s="414"/>
      <c r="BF64" s="414"/>
      <c r="BG64" s="414"/>
      <c r="BH64" s="414"/>
      <c r="BI64" s="414"/>
      <c r="BJ64" s="414"/>
      <c r="BK64" s="414"/>
      <c r="BL64" s="414"/>
      <c r="BM64" s="414"/>
      <c r="BN64" s="414"/>
      <c r="BO64" s="414"/>
      <c r="BP64" s="414"/>
      <c r="BQ64" s="414"/>
      <c r="BR64" s="414"/>
      <c r="BS64" s="414"/>
      <c r="BT64" s="414"/>
      <c r="BU64" s="414"/>
      <c r="BV64" s="414"/>
      <c r="BW64" s="414"/>
    </row>
  </sheetData>
  <sheetProtection formatCells="0" formatColumns="0" formatRows="0" deleteColumns="0" deleteRows="0"/>
  <mergeCells count="7">
    <mergeCell ref="B3:BW3"/>
    <mergeCell ref="B4:BW4"/>
    <mergeCell ref="B5:H5"/>
    <mergeCell ref="AJ5:AS5"/>
    <mergeCell ref="AT5:AX5"/>
    <mergeCell ref="AY5:BW5"/>
    <mergeCell ref="I5:AI5"/>
  </mergeCells>
  <phoneticPr fontId="3"/>
  <printOptions horizontalCentered="1"/>
  <pageMargins left="0.78740157480314965" right="0.19685039370078741" top="0.39370078740157483" bottom="0.31496062992125984" header="0.39370078740157483" footer="0.11811023622047245"/>
  <pageSetup paperSize="8" scale="87" orientation="landscape" cellComments="asDisplayed" r:id="rId1"/>
  <headerFooter scaleWithDoc="0">
    <oddFooter>&amp;R&amp;"ＭＳ Ｐ明朝,標準"&amp;8&amp;K01+032R2低中層ZEH-M</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pageSetUpPr fitToPage="1"/>
  </sheetPr>
  <dimension ref="B1:AP259"/>
  <sheetViews>
    <sheetView showGridLines="0" view="pageBreakPreview" zoomScale="85" zoomScaleNormal="90" zoomScaleSheetLayoutView="85" zoomScalePageLayoutView="77" workbookViewId="0">
      <selection activeCell="AE7" sqref="AE7:AJ8"/>
    </sheetView>
  </sheetViews>
  <sheetFormatPr defaultColWidth="2.875" defaultRowHeight="16.5" customHeight="1"/>
  <cols>
    <col min="1" max="1" width="2.125" style="1" customWidth="1"/>
    <col min="2" max="2" width="2.875" style="1" customWidth="1"/>
    <col min="3" max="8" width="2.875" style="1"/>
    <col min="9" max="9" width="5.375" style="1" customWidth="1"/>
    <col min="10" max="12" width="2.875" style="1"/>
    <col min="13" max="13" width="2.875" style="1" customWidth="1"/>
    <col min="14" max="14" width="4.375" style="1" customWidth="1"/>
    <col min="15" max="15" width="2.875" style="1" customWidth="1"/>
    <col min="16" max="18" width="2.875" style="1"/>
    <col min="19" max="19" width="4.25" style="1" customWidth="1"/>
    <col min="20" max="20" width="3.625" style="1" customWidth="1"/>
    <col min="21" max="21" width="2.875" style="1"/>
    <col min="22" max="22" width="4.25" style="1" customWidth="1"/>
    <col min="23" max="28" width="2.875" style="1"/>
    <col min="29" max="29" width="2.875" style="244"/>
    <col min="30" max="30" width="5.25" style="1" customWidth="1"/>
    <col min="31" max="36" width="2.875" style="1"/>
    <col min="37" max="37" width="2.875" style="308"/>
    <col min="38" max="38" width="2.875" style="1"/>
    <col min="39" max="39" width="3.875" style="1" customWidth="1"/>
    <col min="40" max="16384" width="2.875" style="1"/>
  </cols>
  <sheetData>
    <row r="1" spans="2:42" s="23" customFormat="1" ht="15.75" customHeight="1">
      <c r="B1" s="224" t="s">
        <v>574</v>
      </c>
      <c r="C1" s="198"/>
      <c r="D1" s="198"/>
      <c r="E1" s="198"/>
      <c r="AB1" s="199"/>
      <c r="AF1" s="214"/>
      <c r="AG1" s="231"/>
    </row>
    <row r="2" spans="2:42" s="144" customFormat="1" ht="27.75" customHeight="1">
      <c r="B2" s="224" t="s">
        <v>635</v>
      </c>
      <c r="C2" s="143"/>
      <c r="D2" s="143"/>
      <c r="E2" s="143"/>
      <c r="AB2" s="141"/>
      <c r="AF2" s="215"/>
      <c r="AG2" s="231"/>
    </row>
    <row r="3" spans="2:42" ht="20.100000000000001" customHeight="1">
      <c r="B3" s="1227" t="s">
        <v>490</v>
      </c>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c r="AA3" s="1227"/>
      <c r="AB3" s="1227"/>
      <c r="AC3" s="1227"/>
      <c r="AD3" s="1227"/>
      <c r="AE3" s="1227"/>
      <c r="AF3" s="1227"/>
      <c r="AG3" s="1227"/>
      <c r="AH3" s="1227"/>
      <c r="AI3" s="1227"/>
      <c r="AJ3" s="1227"/>
    </row>
    <row r="4" spans="2:42" ht="20.100000000000001" customHeight="1">
      <c r="B4" s="1196" t="s">
        <v>338</v>
      </c>
      <c r="C4" s="1183"/>
      <c r="D4" s="1183"/>
      <c r="E4" s="1183"/>
      <c r="F4" s="1183"/>
      <c r="G4" s="1183"/>
      <c r="H4" s="1184"/>
      <c r="I4" s="1228" t="str">
        <f>IF(入力シート!M11="","",入力シート!M11)</f>
        <v/>
      </c>
      <c r="J4" s="1229"/>
      <c r="K4" s="1229"/>
      <c r="L4" s="1229"/>
      <c r="M4" s="1229"/>
      <c r="N4" s="1229"/>
      <c r="O4" s="1229"/>
      <c r="P4" s="1229"/>
      <c r="Q4" s="1229"/>
      <c r="R4" s="1229"/>
      <c r="S4" s="1229"/>
      <c r="T4" s="1229"/>
      <c r="U4" s="1229"/>
      <c r="V4" s="1229"/>
      <c r="W4" s="1229"/>
      <c r="X4" s="1229"/>
      <c r="Y4" s="1229"/>
      <c r="Z4" s="1229"/>
      <c r="AA4" s="1232" t="s">
        <v>409</v>
      </c>
      <c r="AB4" s="1232"/>
      <c r="AC4" s="1232"/>
      <c r="AD4" s="1232"/>
      <c r="AE4" s="1232"/>
      <c r="AF4" s="1232"/>
      <c r="AG4" s="1232"/>
      <c r="AH4" s="1232"/>
      <c r="AI4" s="1232"/>
      <c r="AJ4" s="1233"/>
    </row>
    <row r="5" spans="2:42" ht="20.100000000000001" customHeight="1">
      <c r="B5" s="1199"/>
      <c r="C5" s="1185"/>
      <c r="D5" s="1185"/>
      <c r="E5" s="1185"/>
      <c r="F5" s="1185"/>
      <c r="G5" s="1185"/>
      <c r="H5" s="1186"/>
      <c r="I5" s="1230"/>
      <c r="J5" s="1231"/>
      <c r="K5" s="1231"/>
      <c r="L5" s="1231"/>
      <c r="M5" s="1231"/>
      <c r="N5" s="1231"/>
      <c r="O5" s="1231"/>
      <c r="P5" s="1231"/>
      <c r="Q5" s="1231"/>
      <c r="R5" s="1231"/>
      <c r="S5" s="1231"/>
      <c r="T5" s="1231"/>
      <c r="U5" s="1231"/>
      <c r="V5" s="1231"/>
      <c r="W5" s="1231"/>
      <c r="X5" s="1231"/>
      <c r="Y5" s="1231"/>
      <c r="Z5" s="1231"/>
      <c r="AA5" s="1234"/>
      <c r="AB5" s="1234"/>
      <c r="AC5" s="1234"/>
      <c r="AD5" s="1234"/>
      <c r="AE5" s="1234"/>
      <c r="AF5" s="1234"/>
      <c r="AG5" s="1234"/>
      <c r="AH5" s="1234"/>
      <c r="AI5" s="1234"/>
      <c r="AJ5" s="1235"/>
    </row>
    <row r="6" spans="2:42" ht="20.100000000000001" customHeight="1">
      <c r="B6" s="245" t="s">
        <v>499</v>
      </c>
      <c r="C6" s="246"/>
      <c r="D6" s="246"/>
      <c r="E6" s="247"/>
      <c r="F6" s="247"/>
      <c r="G6" s="247"/>
      <c r="H6" s="247"/>
      <c r="I6" s="247"/>
      <c r="J6" s="247"/>
      <c r="K6" s="247"/>
      <c r="L6" s="247"/>
      <c r="M6" s="247"/>
      <c r="N6" s="247"/>
      <c r="O6" s="246"/>
      <c r="P6" s="246"/>
      <c r="Q6" s="246"/>
      <c r="R6" s="246"/>
      <c r="S6" s="246"/>
      <c r="T6" s="246"/>
      <c r="U6" s="246"/>
      <c r="V6" s="246"/>
      <c r="W6" s="246"/>
      <c r="X6" s="246"/>
      <c r="Y6" s="246"/>
      <c r="Z6" s="246"/>
      <c r="AA6" s="246"/>
      <c r="AB6" s="246"/>
      <c r="AC6" s="246"/>
      <c r="AD6" s="246"/>
      <c r="AE6" s="246"/>
      <c r="AF6" s="246"/>
      <c r="AG6" s="246"/>
      <c r="AH6" s="246"/>
      <c r="AI6" s="246"/>
      <c r="AJ6" s="246"/>
      <c r="AK6" s="315"/>
      <c r="AL6" s="246"/>
      <c r="AM6" s="246"/>
    </row>
    <row r="7" spans="2:42" ht="24" customHeight="1">
      <c r="B7" s="1203" t="s">
        <v>339</v>
      </c>
      <c r="C7" s="1183"/>
      <c r="D7" s="1183"/>
      <c r="E7" s="1183"/>
      <c r="F7" s="1183"/>
      <c r="G7" s="1183"/>
      <c r="H7" s="1183"/>
      <c r="I7" s="1236">
        <f>IFERROR(SUM(W14:Z258)/COUNT(W14:$Z$258),0)</f>
        <v>0</v>
      </c>
      <c r="J7" s="1237"/>
      <c r="K7" s="1237"/>
      <c r="L7" s="1237"/>
      <c r="M7" s="1237"/>
      <c r="N7" s="1238"/>
      <c r="O7" s="1203" t="s">
        <v>627</v>
      </c>
      <c r="P7" s="1204"/>
      <c r="Q7" s="1204"/>
      <c r="R7" s="1204"/>
      <c r="S7" s="1204"/>
      <c r="T7" s="1204"/>
      <c r="U7" s="1242" t="str">
        <f>IF('2.全体概要'!N22="","",'2.全体概要'!N22)</f>
        <v>0</v>
      </c>
      <c r="V7" s="1243"/>
      <c r="W7" s="1243"/>
      <c r="X7" s="1243"/>
      <c r="Y7" s="1243"/>
      <c r="Z7" s="1246" t="s">
        <v>72</v>
      </c>
      <c r="AA7" s="1247"/>
      <c r="AB7" s="1203" t="s">
        <v>340</v>
      </c>
      <c r="AC7" s="1183"/>
      <c r="AD7" s="1184"/>
      <c r="AE7" s="1219"/>
      <c r="AF7" s="1220"/>
      <c r="AG7" s="1220"/>
      <c r="AH7" s="1220"/>
      <c r="AI7" s="1220"/>
      <c r="AJ7" s="1221"/>
      <c r="AK7" s="315"/>
      <c r="AL7" s="246"/>
      <c r="AM7" s="246"/>
    </row>
    <row r="8" spans="2:42" ht="24" customHeight="1">
      <c r="B8" s="1199"/>
      <c r="C8" s="1185"/>
      <c r="D8" s="1185"/>
      <c r="E8" s="1185"/>
      <c r="F8" s="1185"/>
      <c r="G8" s="1185"/>
      <c r="H8" s="1185"/>
      <c r="I8" s="1239"/>
      <c r="J8" s="1240"/>
      <c r="K8" s="1240"/>
      <c r="L8" s="1240"/>
      <c r="M8" s="1240"/>
      <c r="N8" s="1241"/>
      <c r="O8" s="1207"/>
      <c r="P8" s="1208"/>
      <c r="Q8" s="1208"/>
      <c r="R8" s="1208"/>
      <c r="S8" s="1208"/>
      <c r="T8" s="1208"/>
      <c r="U8" s="1244"/>
      <c r="V8" s="1245"/>
      <c r="W8" s="1245"/>
      <c r="X8" s="1245"/>
      <c r="Y8" s="1245"/>
      <c r="Z8" s="1248"/>
      <c r="AA8" s="1249"/>
      <c r="AB8" s="1199"/>
      <c r="AC8" s="1185"/>
      <c r="AD8" s="1186"/>
      <c r="AE8" s="1222"/>
      <c r="AF8" s="1223"/>
      <c r="AG8" s="1223"/>
      <c r="AH8" s="1223"/>
      <c r="AI8" s="1223"/>
      <c r="AJ8" s="1224"/>
      <c r="AK8" s="315"/>
      <c r="AL8" s="246"/>
      <c r="AM8" s="246"/>
    </row>
    <row r="9" spans="2:42" ht="24" customHeight="1">
      <c r="B9" s="1209" t="s">
        <v>417</v>
      </c>
      <c r="C9" s="1209"/>
      <c r="D9" s="1209"/>
      <c r="E9" s="1209"/>
      <c r="F9" s="1209"/>
      <c r="G9" s="1209"/>
      <c r="H9" s="1209"/>
      <c r="I9" s="1250">
        <f>SUM(T14:V48,T52:V91,T95:V134,T138:V177,T181:V220,T224:V258)</f>
        <v>0</v>
      </c>
      <c r="J9" s="1250"/>
      <c r="K9" s="1250"/>
      <c r="L9" s="1250"/>
      <c r="M9" s="1250"/>
      <c r="N9" s="1250"/>
      <c r="O9" s="311"/>
      <c r="P9" s="311"/>
      <c r="Q9" s="311"/>
      <c r="R9" s="311"/>
      <c r="S9" s="311"/>
      <c r="T9" s="311"/>
      <c r="U9" s="310"/>
      <c r="V9" s="310"/>
      <c r="W9" s="310"/>
      <c r="X9" s="310"/>
      <c r="Y9" s="310"/>
      <c r="Z9" s="313"/>
      <c r="AA9" s="313"/>
      <c r="AB9" s="311"/>
      <c r="AC9" s="312"/>
      <c r="AD9" s="312"/>
      <c r="AE9" s="314"/>
      <c r="AF9" s="314"/>
      <c r="AG9" s="314"/>
      <c r="AH9" s="314"/>
      <c r="AI9" s="314"/>
      <c r="AJ9" s="314"/>
      <c r="AK9" s="315"/>
      <c r="AL9" s="246"/>
      <c r="AM9" s="246"/>
    </row>
    <row r="10" spans="2:42" s="246" customFormat="1" ht="20.100000000000001" customHeight="1">
      <c r="B10" s="246" t="s">
        <v>500</v>
      </c>
      <c r="I10" s="247"/>
      <c r="J10" s="247"/>
      <c r="K10" s="247"/>
      <c r="L10" s="247"/>
      <c r="M10" s="247"/>
      <c r="N10" s="247"/>
      <c r="AK10" s="315"/>
    </row>
    <row r="11" spans="2:42" ht="19.5" customHeight="1">
      <c r="B11" s="1196" t="s">
        <v>341</v>
      </c>
      <c r="C11" s="1184"/>
      <c r="D11" s="1196" t="s">
        <v>342</v>
      </c>
      <c r="E11" s="1183"/>
      <c r="F11" s="1183"/>
      <c r="G11" s="1209" t="s">
        <v>559</v>
      </c>
      <c r="H11" s="1225"/>
      <c r="I11" s="1225"/>
      <c r="J11" s="1203" t="s">
        <v>343</v>
      </c>
      <c r="K11" s="1204"/>
      <c r="L11" s="1204"/>
      <c r="M11" s="1204"/>
      <c r="N11" s="1209" t="s">
        <v>498</v>
      </c>
      <c r="O11" s="1209"/>
      <c r="P11" s="1209"/>
      <c r="Q11" s="1209" t="s">
        <v>344</v>
      </c>
      <c r="R11" s="1209"/>
      <c r="S11" s="1209"/>
      <c r="T11" s="1209" t="s">
        <v>345</v>
      </c>
      <c r="U11" s="1209"/>
      <c r="V11" s="1209"/>
      <c r="W11" s="1226" t="s">
        <v>346</v>
      </c>
      <c r="X11" s="1226"/>
      <c r="Y11" s="1226"/>
      <c r="Z11" s="1226"/>
      <c r="AA11" s="1226" t="s">
        <v>628</v>
      </c>
      <c r="AB11" s="1226"/>
      <c r="AC11" s="1226"/>
      <c r="AD11" s="1226"/>
      <c r="AE11" s="1183" t="s">
        <v>348</v>
      </c>
      <c r="AF11" s="1183"/>
      <c r="AG11" s="1183"/>
      <c r="AH11" s="1183"/>
      <c r="AI11" s="1183"/>
      <c r="AJ11" s="1184"/>
      <c r="AK11" s="1210" t="s">
        <v>349</v>
      </c>
      <c r="AL11" s="1211"/>
      <c r="AM11" s="1212"/>
      <c r="AN11" s="315"/>
      <c r="AO11" s="246"/>
      <c r="AP11" s="246"/>
    </row>
    <row r="12" spans="2:42" ht="10.5" customHeight="1">
      <c r="B12" s="1197"/>
      <c r="C12" s="1198"/>
      <c r="D12" s="1197"/>
      <c r="E12" s="1200"/>
      <c r="F12" s="1200"/>
      <c r="G12" s="1225"/>
      <c r="H12" s="1225"/>
      <c r="I12" s="1225"/>
      <c r="J12" s="1205"/>
      <c r="K12" s="1206"/>
      <c r="L12" s="1206"/>
      <c r="M12" s="1206"/>
      <c r="N12" s="1209"/>
      <c r="O12" s="1209"/>
      <c r="P12" s="1209"/>
      <c r="Q12" s="1209"/>
      <c r="R12" s="1209"/>
      <c r="S12" s="1209"/>
      <c r="T12" s="1209"/>
      <c r="U12" s="1209"/>
      <c r="V12" s="1209"/>
      <c r="W12" s="1226"/>
      <c r="X12" s="1226"/>
      <c r="Y12" s="1226"/>
      <c r="Z12" s="1226"/>
      <c r="AA12" s="1226"/>
      <c r="AB12" s="1226"/>
      <c r="AC12" s="1226"/>
      <c r="AD12" s="1226"/>
      <c r="AE12" s="1185"/>
      <c r="AF12" s="1185"/>
      <c r="AG12" s="1185"/>
      <c r="AH12" s="1185"/>
      <c r="AI12" s="1185"/>
      <c r="AJ12" s="1186"/>
      <c r="AK12" s="1213"/>
      <c r="AL12" s="1214"/>
      <c r="AM12" s="1215"/>
      <c r="AN12" s="315"/>
      <c r="AO12" s="246"/>
      <c r="AP12" s="246"/>
    </row>
    <row r="13" spans="2:42" ht="21.75" customHeight="1">
      <c r="B13" s="1199"/>
      <c r="C13" s="1186"/>
      <c r="D13" s="1199"/>
      <c r="E13" s="1185"/>
      <c r="F13" s="1185"/>
      <c r="G13" s="1225"/>
      <c r="H13" s="1225"/>
      <c r="I13" s="1225"/>
      <c r="J13" s="1207"/>
      <c r="K13" s="1208"/>
      <c r="L13" s="1208"/>
      <c r="M13" s="1208"/>
      <c r="N13" s="1209"/>
      <c r="O13" s="1209"/>
      <c r="P13" s="1209"/>
      <c r="Q13" s="1209"/>
      <c r="R13" s="1209"/>
      <c r="S13" s="1209"/>
      <c r="T13" s="1209"/>
      <c r="U13" s="1209"/>
      <c r="V13" s="1209"/>
      <c r="W13" s="1226"/>
      <c r="X13" s="1226"/>
      <c r="Y13" s="1226"/>
      <c r="Z13" s="1226"/>
      <c r="AA13" s="1226"/>
      <c r="AB13" s="1226"/>
      <c r="AC13" s="1226"/>
      <c r="AD13" s="1226"/>
      <c r="AE13" s="1185" t="s">
        <v>350</v>
      </c>
      <c r="AF13" s="1185"/>
      <c r="AG13" s="1186"/>
      <c r="AH13" s="1199" t="s">
        <v>351</v>
      </c>
      <c r="AI13" s="1185"/>
      <c r="AJ13" s="1186"/>
      <c r="AK13" s="1216"/>
      <c r="AL13" s="1217"/>
      <c r="AM13" s="1218"/>
      <c r="AN13" s="315"/>
      <c r="AO13" s="246"/>
      <c r="AP13" s="246"/>
    </row>
    <row r="14" spans="2:42" ht="24.95" customHeight="1">
      <c r="B14" s="1178">
        <v>1</v>
      </c>
      <c r="C14" s="1179"/>
      <c r="D14" s="1180"/>
      <c r="E14" s="1180"/>
      <c r="F14" s="1180"/>
      <c r="G14" s="1181"/>
      <c r="H14" s="1181"/>
      <c r="I14" s="1181"/>
      <c r="J14" s="1170"/>
      <c r="K14" s="1171"/>
      <c r="L14" s="1171"/>
      <c r="M14" s="1172"/>
      <c r="N14" s="1170"/>
      <c r="O14" s="1171"/>
      <c r="P14" s="1172"/>
      <c r="Q14" s="1170"/>
      <c r="R14" s="1171"/>
      <c r="S14" s="1172"/>
      <c r="T14" s="1173"/>
      <c r="U14" s="1173"/>
      <c r="V14" s="1173"/>
      <c r="W14" s="1173"/>
      <c r="X14" s="1173"/>
      <c r="Y14" s="1173"/>
      <c r="Z14" s="1173"/>
      <c r="AA14" s="1174"/>
      <c r="AB14" s="1174"/>
      <c r="AC14" s="1174"/>
      <c r="AD14" s="1174"/>
      <c r="AE14" s="1171"/>
      <c r="AF14" s="1171"/>
      <c r="AG14" s="1172"/>
      <c r="AH14" s="1171"/>
      <c r="AI14" s="1171"/>
      <c r="AJ14" s="1172"/>
      <c r="AK14" s="1175"/>
      <c r="AL14" s="1176"/>
      <c r="AM14" s="1177"/>
      <c r="AN14" s="315" t="s">
        <v>631</v>
      </c>
      <c r="AO14" s="246"/>
      <c r="AP14" s="246"/>
    </row>
    <row r="15" spans="2:42" ht="24.95" customHeight="1">
      <c r="B15" s="1178">
        <v>2</v>
      </c>
      <c r="C15" s="1179"/>
      <c r="D15" s="1180"/>
      <c r="E15" s="1180"/>
      <c r="F15" s="1180"/>
      <c r="G15" s="1181"/>
      <c r="H15" s="1181"/>
      <c r="I15" s="1181"/>
      <c r="J15" s="1170"/>
      <c r="K15" s="1171"/>
      <c r="L15" s="1171"/>
      <c r="M15" s="1172"/>
      <c r="N15" s="1170"/>
      <c r="O15" s="1171"/>
      <c r="P15" s="1172"/>
      <c r="Q15" s="1170"/>
      <c r="R15" s="1171"/>
      <c r="S15" s="1172"/>
      <c r="T15" s="1173"/>
      <c r="U15" s="1173"/>
      <c r="V15" s="1173"/>
      <c r="W15" s="1173"/>
      <c r="X15" s="1173"/>
      <c r="Y15" s="1173"/>
      <c r="Z15" s="1173"/>
      <c r="AA15" s="1174"/>
      <c r="AB15" s="1174"/>
      <c r="AC15" s="1174"/>
      <c r="AD15" s="1174"/>
      <c r="AE15" s="1171"/>
      <c r="AF15" s="1171"/>
      <c r="AG15" s="1172"/>
      <c r="AH15" s="1171"/>
      <c r="AI15" s="1171"/>
      <c r="AJ15" s="1172"/>
      <c r="AK15" s="1175"/>
      <c r="AL15" s="1176"/>
      <c r="AM15" s="1177"/>
      <c r="AN15" s="315"/>
      <c r="AO15" s="246"/>
      <c r="AP15" s="246"/>
    </row>
    <row r="16" spans="2:42" ht="24.95" customHeight="1">
      <c r="B16" s="1178">
        <v>3</v>
      </c>
      <c r="C16" s="1179"/>
      <c r="D16" s="1180"/>
      <c r="E16" s="1180"/>
      <c r="F16" s="1180"/>
      <c r="G16" s="1181"/>
      <c r="H16" s="1181"/>
      <c r="I16" s="1181"/>
      <c r="J16" s="1170"/>
      <c r="K16" s="1171"/>
      <c r="L16" s="1171"/>
      <c r="M16" s="1172"/>
      <c r="N16" s="1170"/>
      <c r="O16" s="1171"/>
      <c r="P16" s="1172"/>
      <c r="Q16" s="1170"/>
      <c r="R16" s="1171"/>
      <c r="S16" s="1172"/>
      <c r="T16" s="1173"/>
      <c r="U16" s="1173"/>
      <c r="V16" s="1173"/>
      <c r="W16" s="1173"/>
      <c r="X16" s="1173"/>
      <c r="Y16" s="1173"/>
      <c r="Z16" s="1173"/>
      <c r="AA16" s="1174"/>
      <c r="AB16" s="1174"/>
      <c r="AC16" s="1174"/>
      <c r="AD16" s="1174"/>
      <c r="AE16" s="1171"/>
      <c r="AF16" s="1171"/>
      <c r="AG16" s="1172"/>
      <c r="AH16" s="1171"/>
      <c r="AI16" s="1171"/>
      <c r="AJ16" s="1172"/>
      <c r="AK16" s="1175"/>
      <c r="AL16" s="1176"/>
      <c r="AM16" s="1177"/>
      <c r="AN16" s="315"/>
      <c r="AO16" s="246"/>
      <c r="AP16" s="246"/>
    </row>
    <row r="17" spans="2:42" ht="24.95" customHeight="1">
      <c r="B17" s="1178">
        <v>4</v>
      </c>
      <c r="C17" s="1179"/>
      <c r="D17" s="1180"/>
      <c r="E17" s="1180"/>
      <c r="F17" s="1180"/>
      <c r="G17" s="1181"/>
      <c r="H17" s="1181"/>
      <c r="I17" s="1181"/>
      <c r="J17" s="1170"/>
      <c r="K17" s="1171"/>
      <c r="L17" s="1171"/>
      <c r="M17" s="1172"/>
      <c r="N17" s="1170"/>
      <c r="O17" s="1171"/>
      <c r="P17" s="1172"/>
      <c r="Q17" s="1170"/>
      <c r="R17" s="1171"/>
      <c r="S17" s="1172"/>
      <c r="T17" s="1173"/>
      <c r="U17" s="1173"/>
      <c r="V17" s="1173"/>
      <c r="W17" s="1173"/>
      <c r="X17" s="1173"/>
      <c r="Y17" s="1173"/>
      <c r="Z17" s="1173"/>
      <c r="AA17" s="1174"/>
      <c r="AB17" s="1174"/>
      <c r="AC17" s="1174"/>
      <c r="AD17" s="1174"/>
      <c r="AE17" s="1171"/>
      <c r="AF17" s="1171"/>
      <c r="AG17" s="1172"/>
      <c r="AH17" s="1171"/>
      <c r="AI17" s="1171"/>
      <c r="AJ17" s="1172"/>
      <c r="AK17" s="1175"/>
      <c r="AL17" s="1176"/>
      <c r="AM17" s="1177"/>
      <c r="AN17" s="315"/>
      <c r="AO17" s="246"/>
      <c r="AP17" s="246"/>
    </row>
    <row r="18" spans="2:42" ht="24.95" customHeight="1">
      <c r="B18" s="1178">
        <v>5</v>
      </c>
      <c r="C18" s="1179"/>
      <c r="D18" s="1180"/>
      <c r="E18" s="1180"/>
      <c r="F18" s="1180"/>
      <c r="G18" s="1181"/>
      <c r="H18" s="1181"/>
      <c r="I18" s="1181"/>
      <c r="J18" s="1170"/>
      <c r="K18" s="1171"/>
      <c r="L18" s="1171"/>
      <c r="M18" s="1172"/>
      <c r="N18" s="1170"/>
      <c r="O18" s="1171"/>
      <c r="P18" s="1172"/>
      <c r="Q18" s="1170"/>
      <c r="R18" s="1171"/>
      <c r="S18" s="1172"/>
      <c r="T18" s="1173"/>
      <c r="U18" s="1173"/>
      <c r="V18" s="1173"/>
      <c r="W18" s="1173"/>
      <c r="X18" s="1173"/>
      <c r="Y18" s="1173"/>
      <c r="Z18" s="1173"/>
      <c r="AA18" s="1174"/>
      <c r="AB18" s="1174"/>
      <c r="AC18" s="1174"/>
      <c r="AD18" s="1174"/>
      <c r="AE18" s="1171"/>
      <c r="AF18" s="1171"/>
      <c r="AG18" s="1172"/>
      <c r="AH18" s="1171"/>
      <c r="AI18" s="1171"/>
      <c r="AJ18" s="1172"/>
      <c r="AK18" s="1175"/>
      <c r="AL18" s="1176"/>
      <c r="AM18" s="1177"/>
      <c r="AN18" s="315"/>
      <c r="AO18" s="246"/>
      <c r="AP18" s="246"/>
    </row>
    <row r="19" spans="2:42" ht="24.95" customHeight="1">
      <c r="B19" s="1178">
        <v>6</v>
      </c>
      <c r="C19" s="1179"/>
      <c r="D19" s="1180"/>
      <c r="E19" s="1180"/>
      <c r="F19" s="1180"/>
      <c r="G19" s="1181"/>
      <c r="H19" s="1181"/>
      <c r="I19" s="1181"/>
      <c r="J19" s="1170"/>
      <c r="K19" s="1171"/>
      <c r="L19" s="1171"/>
      <c r="M19" s="1172"/>
      <c r="N19" s="1170"/>
      <c r="O19" s="1171"/>
      <c r="P19" s="1172"/>
      <c r="Q19" s="1170"/>
      <c r="R19" s="1171"/>
      <c r="S19" s="1172"/>
      <c r="T19" s="1173"/>
      <c r="U19" s="1173"/>
      <c r="V19" s="1173"/>
      <c r="W19" s="1173"/>
      <c r="X19" s="1173"/>
      <c r="Y19" s="1173"/>
      <c r="Z19" s="1173"/>
      <c r="AA19" s="1174"/>
      <c r="AB19" s="1174"/>
      <c r="AC19" s="1174"/>
      <c r="AD19" s="1174"/>
      <c r="AE19" s="1171"/>
      <c r="AF19" s="1171"/>
      <c r="AG19" s="1172"/>
      <c r="AH19" s="1171"/>
      <c r="AI19" s="1171"/>
      <c r="AJ19" s="1172"/>
      <c r="AK19" s="1175"/>
      <c r="AL19" s="1176"/>
      <c r="AM19" s="1177"/>
      <c r="AN19" s="315"/>
      <c r="AO19" s="246"/>
      <c r="AP19" s="246"/>
    </row>
    <row r="20" spans="2:42" ht="24.95" customHeight="1">
      <c r="B20" s="1178">
        <v>7</v>
      </c>
      <c r="C20" s="1179"/>
      <c r="D20" s="1180"/>
      <c r="E20" s="1180"/>
      <c r="F20" s="1180"/>
      <c r="G20" s="1181"/>
      <c r="H20" s="1181"/>
      <c r="I20" s="1181"/>
      <c r="J20" s="1170"/>
      <c r="K20" s="1171"/>
      <c r="L20" s="1171"/>
      <c r="M20" s="1172"/>
      <c r="N20" s="1170"/>
      <c r="O20" s="1171"/>
      <c r="P20" s="1172"/>
      <c r="Q20" s="1170"/>
      <c r="R20" s="1171"/>
      <c r="S20" s="1172"/>
      <c r="T20" s="1173"/>
      <c r="U20" s="1173"/>
      <c r="V20" s="1173"/>
      <c r="W20" s="1173"/>
      <c r="X20" s="1173"/>
      <c r="Y20" s="1173"/>
      <c r="Z20" s="1173"/>
      <c r="AA20" s="1174"/>
      <c r="AB20" s="1174"/>
      <c r="AC20" s="1174"/>
      <c r="AD20" s="1174"/>
      <c r="AE20" s="1171"/>
      <c r="AF20" s="1171"/>
      <c r="AG20" s="1172"/>
      <c r="AH20" s="1171"/>
      <c r="AI20" s="1171"/>
      <c r="AJ20" s="1172"/>
      <c r="AK20" s="1175"/>
      <c r="AL20" s="1176"/>
      <c r="AM20" s="1177"/>
      <c r="AN20" s="315"/>
      <c r="AO20" s="246"/>
      <c r="AP20" s="246"/>
    </row>
    <row r="21" spans="2:42" ht="24.95" customHeight="1">
      <c r="B21" s="1178">
        <v>8</v>
      </c>
      <c r="C21" s="1179"/>
      <c r="D21" s="1180"/>
      <c r="E21" s="1180"/>
      <c r="F21" s="1180"/>
      <c r="G21" s="1181"/>
      <c r="H21" s="1181"/>
      <c r="I21" s="1181"/>
      <c r="J21" s="1170"/>
      <c r="K21" s="1171"/>
      <c r="L21" s="1171"/>
      <c r="M21" s="1172"/>
      <c r="N21" s="1170"/>
      <c r="O21" s="1171"/>
      <c r="P21" s="1172"/>
      <c r="Q21" s="1170"/>
      <c r="R21" s="1171"/>
      <c r="S21" s="1172"/>
      <c r="T21" s="1173"/>
      <c r="U21" s="1173"/>
      <c r="V21" s="1173"/>
      <c r="W21" s="1173"/>
      <c r="X21" s="1173"/>
      <c r="Y21" s="1173"/>
      <c r="Z21" s="1173"/>
      <c r="AA21" s="1174"/>
      <c r="AB21" s="1174"/>
      <c r="AC21" s="1174"/>
      <c r="AD21" s="1174"/>
      <c r="AE21" s="1171"/>
      <c r="AF21" s="1171"/>
      <c r="AG21" s="1172"/>
      <c r="AH21" s="1171"/>
      <c r="AI21" s="1171"/>
      <c r="AJ21" s="1172"/>
      <c r="AK21" s="1175"/>
      <c r="AL21" s="1176"/>
      <c r="AM21" s="1177"/>
      <c r="AN21" s="315"/>
      <c r="AO21" s="246"/>
      <c r="AP21" s="246"/>
    </row>
    <row r="22" spans="2:42" ht="24.95" customHeight="1">
      <c r="B22" s="1178">
        <v>9</v>
      </c>
      <c r="C22" s="1179"/>
      <c r="D22" s="1180"/>
      <c r="E22" s="1180"/>
      <c r="F22" s="1180"/>
      <c r="G22" s="1181"/>
      <c r="H22" s="1181"/>
      <c r="I22" s="1181"/>
      <c r="J22" s="1170"/>
      <c r="K22" s="1171"/>
      <c r="L22" s="1171"/>
      <c r="M22" s="1172"/>
      <c r="N22" s="1170"/>
      <c r="O22" s="1171"/>
      <c r="P22" s="1172"/>
      <c r="Q22" s="1170"/>
      <c r="R22" s="1171"/>
      <c r="S22" s="1172"/>
      <c r="T22" s="1173"/>
      <c r="U22" s="1173"/>
      <c r="V22" s="1173"/>
      <c r="W22" s="1173"/>
      <c r="X22" s="1173"/>
      <c r="Y22" s="1173"/>
      <c r="Z22" s="1173"/>
      <c r="AA22" s="1174"/>
      <c r="AB22" s="1174"/>
      <c r="AC22" s="1174"/>
      <c r="AD22" s="1174"/>
      <c r="AE22" s="1171"/>
      <c r="AF22" s="1171"/>
      <c r="AG22" s="1172"/>
      <c r="AH22" s="1171"/>
      <c r="AI22" s="1171"/>
      <c r="AJ22" s="1172"/>
      <c r="AK22" s="1175"/>
      <c r="AL22" s="1176"/>
      <c r="AM22" s="1177"/>
      <c r="AN22" s="315"/>
      <c r="AO22" s="246"/>
      <c r="AP22" s="246"/>
    </row>
    <row r="23" spans="2:42" ht="24.95" customHeight="1">
      <c r="B23" s="1178">
        <v>10</v>
      </c>
      <c r="C23" s="1179"/>
      <c r="D23" s="1180"/>
      <c r="E23" s="1180"/>
      <c r="F23" s="1180"/>
      <c r="G23" s="1181"/>
      <c r="H23" s="1181"/>
      <c r="I23" s="1181"/>
      <c r="J23" s="1170"/>
      <c r="K23" s="1171"/>
      <c r="L23" s="1171"/>
      <c r="M23" s="1172"/>
      <c r="N23" s="1170"/>
      <c r="O23" s="1171"/>
      <c r="P23" s="1172"/>
      <c r="Q23" s="1170"/>
      <c r="R23" s="1171"/>
      <c r="S23" s="1172"/>
      <c r="T23" s="1173"/>
      <c r="U23" s="1173"/>
      <c r="V23" s="1173"/>
      <c r="W23" s="1173"/>
      <c r="X23" s="1173"/>
      <c r="Y23" s="1173"/>
      <c r="Z23" s="1173"/>
      <c r="AA23" s="1174"/>
      <c r="AB23" s="1174"/>
      <c r="AC23" s="1174"/>
      <c r="AD23" s="1174"/>
      <c r="AE23" s="1171"/>
      <c r="AF23" s="1171"/>
      <c r="AG23" s="1172"/>
      <c r="AH23" s="1171"/>
      <c r="AI23" s="1171"/>
      <c r="AJ23" s="1172"/>
      <c r="AK23" s="1175"/>
      <c r="AL23" s="1176"/>
      <c r="AM23" s="1177"/>
      <c r="AN23" s="315"/>
      <c r="AO23" s="246"/>
      <c r="AP23" s="246"/>
    </row>
    <row r="24" spans="2:42" ht="24.95" customHeight="1">
      <c r="B24" s="1178">
        <v>11</v>
      </c>
      <c r="C24" s="1179"/>
      <c r="D24" s="1180"/>
      <c r="E24" s="1180"/>
      <c r="F24" s="1180"/>
      <c r="G24" s="1181"/>
      <c r="H24" s="1181"/>
      <c r="I24" s="1181"/>
      <c r="J24" s="1170"/>
      <c r="K24" s="1171"/>
      <c r="L24" s="1171"/>
      <c r="M24" s="1172"/>
      <c r="N24" s="1170"/>
      <c r="O24" s="1171"/>
      <c r="P24" s="1172"/>
      <c r="Q24" s="1170"/>
      <c r="R24" s="1171"/>
      <c r="S24" s="1172"/>
      <c r="T24" s="1173"/>
      <c r="U24" s="1173"/>
      <c r="V24" s="1173"/>
      <c r="W24" s="1173"/>
      <c r="X24" s="1173"/>
      <c r="Y24" s="1173"/>
      <c r="Z24" s="1173"/>
      <c r="AA24" s="1174"/>
      <c r="AB24" s="1174"/>
      <c r="AC24" s="1174"/>
      <c r="AD24" s="1174"/>
      <c r="AE24" s="1171"/>
      <c r="AF24" s="1171"/>
      <c r="AG24" s="1172"/>
      <c r="AH24" s="1171"/>
      <c r="AI24" s="1171"/>
      <c r="AJ24" s="1172"/>
      <c r="AK24" s="1175"/>
      <c r="AL24" s="1176"/>
      <c r="AM24" s="1177"/>
      <c r="AN24" s="315"/>
      <c r="AO24" s="246"/>
      <c r="AP24" s="246"/>
    </row>
    <row r="25" spans="2:42" ht="24.95" customHeight="1">
      <c r="B25" s="1178">
        <v>12</v>
      </c>
      <c r="C25" s="1179"/>
      <c r="D25" s="1180"/>
      <c r="E25" s="1180"/>
      <c r="F25" s="1180"/>
      <c r="G25" s="1181"/>
      <c r="H25" s="1181"/>
      <c r="I25" s="1181"/>
      <c r="J25" s="1170"/>
      <c r="K25" s="1171"/>
      <c r="L25" s="1171"/>
      <c r="M25" s="1172"/>
      <c r="N25" s="1170"/>
      <c r="O25" s="1171"/>
      <c r="P25" s="1172"/>
      <c r="Q25" s="1170"/>
      <c r="R25" s="1171"/>
      <c r="S25" s="1172"/>
      <c r="T25" s="1173"/>
      <c r="U25" s="1173"/>
      <c r="V25" s="1173"/>
      <c r="W25" s="1173"/>
      <c r="X25" s="1173"/>
      <c r="Y25" s="1173"/>
      <c r="Z25" s="1173"/>
      <c r="AA25" s="1174"/>
      <c r="AB25" s="1174"/>
      <c r="AC25" s="1174"/>
      <c r="AD25" s="1174"/>
      <c r="AE25" s="1171"/>
      <c r="AF25" s="1171"/>
      <c r="AG25" s="1172"/>
      <c r="AH25" s="1171"/>
      <c r="AI25" s="1171"/>
      <c r="AJ25" s="1172"/>
      <c r="AK25" s="1175"/>
      <c r="AL25" s="1176"/>
      <c r="AM25" s="1177"/>
      <c r="AN25" s="315"/>
      <c r="AO25" s="246"/>
      <c r="AP25" s="246"/>
    </row>
    <row r="26" spans="2:42" ht="24.95" customHeight="1">
      <c r="B26" s="1178">
        <v>13</v>
      </c>
      <c r="C26" s="1179"/>
      <c r="D26" s="1180"/>
      <c r="E26" s="1180"/>
      <c r="F26" s="1180"/>
      <c r="G26" s="1181"/>
      <c r="H26" s="1181"/>
      <c r="I26" s="1181"/>
      <c r="J26" s="1170"/>
      <c r="K26" s="1171"/>
      <c r="L26" s="1171"/>
      <c r="M26" s="1172"/>
      <c r="N26" s="1170"/>
      <c r="O26" s="1171"/>
      <c r="P26" s="1172"/>
      <c r="Q26" s="1170"/>
      <c r="R26" s="1171"/>
      <c r="S26" s="1172"/>
      <c r="T26" s="1173"/>
      <c r="U26" s="1173"/>
      <c r="V26" s="1173"/>
      <c r="W26" s="1173"/>
      <c r="X26" s="1173"/>
      <c r="Y26" s="1173"/>
      <c r="Z26" s="1173"/>
      <c r="AA26" s="1174"/>
      <c r="AB26" s="1174"/>
      <c r="AC26" s="1174"/>
      <c r="AD26" s="1174"/>
      <c r="AE26" s="1171"/>
      <c r="AF26" s="1171"/>
      <c r="AG26" s="1172"/>
      <c r="AH26" s="1171"/>
      <c r="AI26" s="1171"/>
      <c r="AJ26" s="1172"/>
      <c r="AK26" s="1175"/>
      <c r="AL26" s="1176"/>
      <c r="AM26" s="1177"/>
      <c r="AN26" s="315"/>
      <c r="AO26" s="246"/>
      <c r="AP26" s="246"/>
    </row>
    <row r="27" spans="2:42" ht="24.95" customHeight="1">
      <c r="B27" s="1178">
        <v>14</v>
      </c>
      <c r="C27" s="1179"/>
      <c r="D27" s="1180"/>
      <c r="E27" s="1180"/>
      <c r="F27" s="1180"/>
      <c r="G27" s="1181"/>
      <c r="H27" s="1181"/>
      <c r="I27" s="1181"/>
      <c r="J27" s="1170"/>
      <c r="K27" s="1171"/>
      <c r="L27" s="1171"/>
      <c r="M27" s="1172"/>
      <c r="N27" s="1170"/>
      <c r="O27" s="1171"/>
      <c r="P27" s="1172"/>
      <c r="Q27" s="1170"/>
      <c r="R27" s="1171"/>
      <c r="S27" s="1172"/>
      <c r="T27" s="1173"/>
      <c r="U27" s="1173"/>
      <c r="V27" s="1173"/>
      <c r="W27" s="1173"/>
      <c r="X27" s="1173"/>
      <c r="Y27" s="1173"/>
      <c r="Z27" s="1173"/>
      <c r="AA27" s="1174"/>
      <c r="AB27" s="1174"/>
      <c r="AC27" s="1174"/>
      <c r="AD27" s="1174"/>
      <c r="AE27" s="1171"/>
      <c r="AF27" s="1171"/>
      <c r="AG27" s="1172"/>
      <c r="AH27" s="1171"/>
      <c r="AI27" s="1171"/>
      <c r="AJ27" s="1172"/>
      <c r="AK27" s="1175"/>
      <c r="AL27" s="1176"/>
      <c r="AM27" s="1177"/>
      <c r="AN27" s="315"/>
      <c r="AO27" s="246"/>
      <c r="AP27" s="246"/>
    </row>
    <row r="28" spans="2:42" ht="24.95" customHeight="1">
      <c r="B28" s="1178">
        <v>15</v>
      </c>
      <c r="C28" s="1179"/>
      <c r="D28" s="1180"/>
      <c r="E28" s="1180"/>
      <c r="F28" s="1180"/>
      <c r="G28" s="1181"/>
      <c r="H28" s="1181"/>
      <c r="I28" s="1181"/>
      <c r="J28" s="1170"/>
      <c r="K28" s="1171"/>
      <c r="L28" s="1171"/>
      <c r="M28" s="1172"/>
      <c r="N28" s="1170"/>
      <c r="O28" s="1171"/>
      <c r="P28" s="1172"/>
      <c r="Q28" s="1170"/>
      <c r="R28" s="1171"/>
      <c r="S28" s="1172"/>
      <c r="T28" s="1173"/>
      <c r="U28" s="1173"/>
      <c r="V28" s="1173"/>
      <c r="W28" s="1173"/>
      <c r="X28" s="1173"/>
      <c r="Y28" s="1173"/>
      <c r="Z28" s="1173"/>
      <c r="AA28" s="1174"/>
      <c r="AB28" s="1174"/>
      <c r="AC28" s="1174"/>
      <c r="AD28" s="1174"/>
      <c r="AE28" s="1171"/>
      <c r="AF28" s="1171"/>
      <c r="AG28" s="1172"/>
      <c r="AH28" s="1171"/>
      <c r="AI28" s="1171"/>
      <c r="AJ28" s="1172"/>
      <c r="AK28" s="1175"/>
      <c r="AL28" s="1176"/>
      <c r="AM28" s="1177"/>
      <c r="AN28" s="315"/>
      <c r="AO28" s="246"/>
      <c r="AP28" s="246"/>
    </row>
    <row r="29" spans="2:42" ht="24.95" customHeight="1">
      <c r="B29" s="1178">
        <v>16</v>
      </c>
      <c r="C29" s="1179"/>
      <c r="D29" s="1180"/>
      <c r="E29" s="1180"/>
      <c r="F29" s="1180"/>
      <c r="G29" s="1181"/>
      <c r="H29" s="1181"/>
      <c r="I29" s="1181"/>
      <c r="J29" s="1170"/>
      <c r="K29" s="1171"/>
      <c r="L29" s="1171"/>
      <c r="M29" s="1172"/>
      <c r="N29" s="1170"/>
      <c r="O29" s="1171"/>
      <c r="P29" s="1172"/>
      <c r="Q29" s="1170"/>
      <c r="R29" s="1171"/>
      <c r="S29" s="1172"/>
      <c r="T29" s="1173"/>
      <c r="U29" s="1173"/>
      <c r="V29" s="1173"/>
      <c r="W29" s="1173"/>
      <c r="X29" s="1173"/>
      <c r="Y29" s="1173"/>
      <c r="Z29" s="1173"/>
      <c r="AA29" s="1174"/>
      <c r="AB29" s="1174"/>
      <c r="AC29" s="1174"/>
      <c r="AD29" s="1174"/>
      <c r="AE29" s="1171"/>
      <c r="AF29" s="1171"/>
      <c r="AG29" s="1172"/>
      <c r="AH29" s="1171"/>
      <c r="AI29" s="1171"/>
      <c r="AJ29" s="1172"/>
      <c r="AK29" s="1175"/>
      <c r="AL29" s="1176"/>
      <c r="AM29" s="1177"/>
      <c r="AN29" s="315"/>
      <c r="AO29" s="246"/>
      <c r="AP29" s="246"/>
    </row>
    <row r="30" spans="2:42" ht="24.95" customHeight="1">
      <c r="B30" s="1178">
        <v>17</v>
      </c>
      <c r="C30" s="1179"/>
      <c r="D30" s="1180"/>
      <c r="E30" s="1180"/>
      <c r="F30" s="1180"/>
      <c r="G30" s="1181"/>
      <c r="H30" s="1181"/>
      <c r="I30" s="1181"/>
      <c r="J30" s="1170"/>
      <c r="K30" s="1171"/>
      <c r="L30" s="1171"/>
      <c r="M30" s="1172"/>
      <c r="N30" s="1170"/>
      <c r="O30" s="1171"/>
      <c r="P30" s="1172"/>
      <c r="Q30" s="1170"/>
      <c r="R30" s="1171"/>
      <c r="S30" s="1172"/>
      <c r="T30" s="1173"/>
      <c r="U30" s="1173"/>
      <c r="V30" s="1173"/>
      <c r="W30" s="1173"/>
      <c r="X30" s="1173"/>
      <c r="Y30" s="1173"/>
      <c r="Z30" s="1173"/>
      <c r="AA30" s="1174"/>
      <c r="AB30" s="1174"/>
      <c r="AC30" s="1174"/>
      <c r="AD30" s="1174"/>
      <c r="AE30" s="1171"/>
      <c r="AF30" s="1171"/>
      <c r="AG30" s="1172"/>
      <c r="AH30" s="1171"/>
      <c r="AI30" s="1171"/>
      <c r="AJ30" s="1172"/>
      <c r="AK30" s="1175"/>
      <c r="AL30" s="1176"/>
      <c r="AM30" s="1177"/>
      <c r="AN30" s="315"/>
      <c r="AO30" s="246"/>
      <c r="AP30" s="246"/>
    </row>
    <row r="31" spans="2:42" ht="24.95" customHeight="1">
      <c r="B31" s="1178">
        <v>18</v>
      </c>
      <c r="C31" s="1179"/>
      <c r="D31" s="1180"/>
      <c r="E31" s="1180"/>
      <c r="F31" s="1180"/>
      <c r="G31" s="1181"/>
      <c r="H31" s="1181"/>
      <c r="I31" s="1181"/>
      <c r="J31" s="1170"/>
      <c r="K31" s="1171"/>
      <c r="L31" s="1171"/>
      <c r="M31" s="1172"/>
      <c r="N31" s="1170"/>
      <c r="O31" s="1171"/>
      <c r="P31" s="1172"/>
      <c r="Q31" s="1170"/>
      <c r="R31" s="1171"/>
      <c r="S31" s="1172"/>
      <c r="T31" s="1173"/>
      <c r="U31" s="1173"/>
      <c r="V31" s="1173"/>
      <c r="W31" s="1173"/>
      <c r="X31" s="1173"/>
      <c r="Y31" s="1173"/>
      <c r="Z31" s="1173"/>
      <c r="AA31" s="1174"/>
      <c r="AB31" s="1174"/>
      <c r="AC31" s="1174"/>
      <c r="AD31" s="1174"/>
      <c r="AE31" s="1171"/>
      <c r="AF31" s="1171"/>
      <c r="AG31" s="1172"/>
      <c r="AH31" s="1171"/>
      <c r="AI31" s="1171"/>
      <c r="AJ31" s="1172"/>
      <c r="AK31" s="1175"/>
      <c r="AL31" s="1176"/>
      <c r="AM31" s="1177"/>
      <c r="AN31" s="315"/>
      <c r="AO31" s="246"/>
      <c r="AP31" s="246"/>
    </row>
    <row r="32" spans="2:42" ht="24.95" customHeight="1">
      <c r="B32" s="1178">
        <v>19</v>
      </c>
      <c r="C32" s="1179"/>
      <c r="D32" s="1180"/>
      <c r="E32" s="1180"/>
      <c r="F32" s="1180"/>
      <c r="G32" s="1181"/>
      <c r="H32" s="1181"/>
      <c r="I32" s="1181"/>
      <c r="J32" s="1170"/>
      <c r="K32" s="1171"/>
      <c r="L32" s="1171"/>
      <c r="M32" s="1172"/>
      <c r="N32" s="1170"/>
      <c r="O32" s="1171"/>
      <c r="P32" s="1172"/>
      <c r="Q32" s="1170"/>
      <c r="R32" s="1171"/>
      <c r="S32" s="1172"/>
      <c r="T32" s="1173"/>
      <c r="U32" s="1173"/>
      <c r="V32" s="1173"/>
      <c r="W32" s="1173"/>
      <c r="X32" s="1173"/>
      <c r="Y32" s="1173"/>
      <c r="Z32" s="1173"/>
      <c r="AA32" s="1174"/>
      <c r="AB32" s="1174"/>
      <c r="AC32" s="1174"/>
      <c r="AD32" s="1174"/>
      <c r="AE32" s="1171"/>
      <c r="AF32" s="1171"/>
      <c r="AG32" s="1172"/>
      <c r="AH32" s="1171"/>
      <c r="AI32" s="1171"/>
      <c r="AJ32" s="1172"/>
      <c r="AK32" s="1175"/>
      <c r="AL32" s="1176"/>
      <c r="AM32" s="1177"/>
      <c r="AN32" s="315"/>
      <c r="AO32" s="246"/>
      <c r="AP32" s="246"/>
    </row>
    <row r="33" spans="2:42" ht="24.95" customHeight="1">
      <c r="B33" s="1178">
        <v>20</v>
      </c>
      <c r="C33" s="1179"/>
      <c r="D33" s="1180"/>
      <c r="E33" s="1180"/>
      <c r="F33" s="1180"/>
      <c r="G33" s="1181"/>
      <c r="H33" s="1181"/>
      <c r="I33" s="1181"/>
      <c r="J33" s="1170"/>
      <c r="K33" s="1171"/>
      <c r="L33" s="1171"/>
      <c r="M33" s="1172"/>
      <c r="N33" s="1170"/>
      <c r="O33" s="1171"/>
      <c r="P33" s="1172"/>
      <c r="Q33" s="1170"/>
      <c r="R33" s="1171"/>
      <c r="S33" s="1172"/>
      <c r="T33" s="1173"/>
      <c r="U33" s="1173"/>
      <c r="V33" s="1173"/>
      <c r="W33" s="1173"/>
      <c r="X33" s="1173"/>
      <c r="Y33" s="1173"/>
      <c r="Z33" s="1173"/>
      <c r="AA33" s="1174"/>
      <c r="AB33" s="1174"/>
      <c r="AC33" s="1174"/>
      <c r="AD33" s="1174"/>
      <c r="AE33" s="1171"/>
      <c r="AF33" s="1171"/>
      <c r="AG33" s="1172"/>
      <c r="AH33" s="1171"/>
      <c r="AI33" s="1171"/>
      <c r="AJ33" s="1172"/>
      <c r="AK33" s="1175"/>
      <c r="AL33" s="1176"/>
      <c r="AM33" s="1177"/>
      <c r="AN33" s="315"/>
      <c r="AO33" s="246"/>
      <c r="AP33" s="246"/>
    </row>
    <row r="34" spans="2:42" ht="24.95" customHeight="1">
      <c r="B34" s="1178">
        <v>21</v>
      </c>
      <c r="C34" s="1179"/>
      <c r="D34" s="1180"/>
      <c r="E34" s="1180"/>
      <c r="F34" s="1180"/>
      <c r="G34" s="1181"/>
      <c r="H34" s="1181"/>
      <c r="I34" s="1181"/>
      <c r="J34" s="1170"/>
      <c r="K34" s="1171"/>
      <c r="L34" s="1171"/>
      <c r="M34" s="1172"/>
      <c r="N34" s="1170"/>
      <c r="O34" s="1171"/>
      <c r="P34" s="1172"/>
      <c r="Q34" s="1170"/>
      <c r="R34" s="1171"/>
      <c r="S34" s="1172"/>
      <c r="T34" s="1173"/>
      <c r="U34" s="1173"/>
      <c r="V34" s="1173"/>
      <c r="W34" s="1173"/>
      <c r="X34" s="1173"/>
      <c r="Y34" s="1173"/>
      <c r="Z34" s="1173"/>
      <c r="AA34" s="1174"/>
      <c r="AB34" s="1174"/>
      <c r="AC34" s="1174"/>
      <c r="AD34" s="1174"/>
      <c r="AE34" s="1171"/>
      <c r="AF34" s="1171"/>
      <c r="AG34" s="1172"/>
      <c r="AH34" s="1171"/>
      <c r="AI34" s="1171"/>
      <c r="AJ34" s="1172"/>
      <c r="AK34" s="1175"/>
      <c r="AL34" s="1176"/>
      <c r="AM34" s="1177"/>
      <c r="AN34" s="315"/>
      <c r="AO34" s="246"/>
      <c r="AP34" s="246"/>
    </row>
    <row r="35" spans="2:42" ht="24.95" customHeight="1">
      <c r="B35" s="1178">
        <v>22</v>
      </c>
      <c r="C35" s="1179"/>
      <c r="D35" s="1180"/>
      <c r="E35" s="1180"/>
      <c r="F35" s="1180"/>
      <c r="G35" s="1181"/>
      <c r="H35" s="1181"/>
      <c r="I35" s="1181"/>
      <c r="J35" s="1170"/>
      <c r="K35" s="1171"/>
      <c r="L35" s="1171"/>
      <c r="M35" s="1172"/>
      <c r="N35" s="1170"/>
      <c r="O35" s="1171"/>
      <c r="P35" s="1172"/>
      <c r="Q35" s="1170"/>
      <c r="R35" s="1171"/>
      <c r="S35" s="1172"/>
      <c r="T35" s="1173"/>
      <c r="U35" s="1173"/>
      <c r="V35" s="1173"/>
      <c r="W35" s="1173"/>
      <c r="X35" s="1173"/>
      <c r="Y35" s="1173"/>
      <c r="Z35" s="1173"/>
      <c r="AA35" s="1174"/>
      <c r="AB35" s="1174"/>
      <c r="AC35" s="1174"/>
      <c r="AD35" s="1174"/>
      <c r="AE35" s="1171"/>
      <c r="AF35" s="1171"/>
      <c r="AG35" s="1172"/>
      <c r="AH35" s="1171"/>
      <c r="AI35" s="1171"/>
      <c r="AJ35" s="1172"/>
      <c r="AK35" s="1175"/>
      <c r="AL35" s="1176"/>
      <c r="AM35" s="1177"/>
      <c r="AN35" s="315"/>
      <c r="AO35" s="246"/>
      <c r="AP35" s="246"/>
    </row>
    <row r="36" spans="2:42" ht="24.95" customHeight="1">
      <c r="B36" s="1178">
        <v>23</v>
      </c>
      <c r="C36" s="1179"/>
      <c r="D36" s="1180"/>
      <c r="E36" s="1180"/>
      <c r="F36" s="1180"/>
      <c r="G36" s="1181"/>
      <c r="H36" s="1181"/>
      <c r="I36" s="1181"/>
      <c r="J36" s="1170"/>
      <c r="K36" s="1171"/>
      <c r="L36" s="1171"/>
      <c r="M36" s="1172"/>
      <c r="N36" s="1170"/>
      <c r="O36" s="1171"/>
      <c r="P36" s="1172"/>
      <c r="Q36" s="1170"/>
      <c r="R36" s="1171"/>
      <c r="S36" s="1172"/>
      <c r="T36" s="1173"/>
      <c r="U36" s="1173"/>
      <c r="V36" s="1173"/>
      <c r="W36" s="1173"/>
      <c r="X36" s="1173"/>
      <c r="Y36" s="1173"/>
      <c r="Z36" s="1173"/>
      <c r="AA36" s="1174"/>
      <c r="AB36" s="1174"/>
      <c r="AC36" s="1174"/>
      <c r="AD36" s="1174"/>
      <c r="AE36" s="1171"/>
      <c r="AF36" s="1171"/>
      <c r="AG36" s="1172"/>
      <c r="AH36" s="1171"/>
      <c r="AI36" s="1171"/>
      <c r="AJ36" s="1172"/>
      <c r="AK36" s="1175"/>
      <c r="AL36" s="1176"/>
      <c r="AM36" s="1177"/>
      <c r="AN36" s="315"/>
      <c r="AO36" s="246"/>
      <c r="AP36" s="246"/>
    </row>
    <row r="37" spans="2:42" ht="24.95" customHeight="1">
      <c r="B37" s="1178">
        <v>24</v>
      </c>
      <c r="C37" s="1179"/>
      <c r="D37" s="1180"/>
      <c r="E37" s="1180"/>
      <c r="F37" s="1180"/>
      <c r="G37" s="1181"/>
      <c r="H37" s="1181"/>
      <c r="I37" s="1181"/>
      <c r="J37" s="1170"/>
      <c r="K37" s="1171"/>
      <c r="L37" s="1171"/>
      <c r="M37" s="1172"/>
      <c r="N37" s="1170"/>
      <c r="O37" s="1171"/>
      <c r="P37" s="1172"/>
      <c r="Q37" s="1170"/>
      <c r="R37" s="1171"/>
      <c r="S37" s="1172"/>
      <c r="T37" s="1173"/>
      <c r="U37" s="1173"/>
      <c r="V37" s="1173"/>
      <c r="W37" s="1173"/>
      <c r="X37" s="1173"/>
      <c r="Y37" s="1173"/>
      <c r="Z37" s="1173"/>
      <c r="AA37" s="1174"/>
      <c r="AB37" s="1174"/>
      <c r="AC37" s="1174"/>
      <c r="AD37" s="1174"/>
      <c r="AE37" s="1171"/>
      <c r="AF37" s="1171"/>
      <c r="AG37" s="1172"/>
      <c r="AH37" s="1171"/>
      <c r="AI37" s="1171"/>
      <c r="AJ37" s="1172"/>
      <c r="AK37" s="1175"/>
      <c r="AL37" s="1176"/>
      <c r="AM37" s="1177"/>
      <c r="AN37" s="315"/>
      <c r="AO37" s="246"/>
      <c r="AP37" s="246"/>
    </row>
    <row r="38" spans="2:42" ht="24.95" customHeight="1">
      <c r="B38" s="1178">
        <v>25</v>
      </c>
      <c r="C38" s="1179"/>
      <c r="D38" s="1180"/>
      <c r="E38" s="1180"/>
      <c r="F38" s="1180"/>
      <c r="G38" s="1181"/>
      <c r="H38" s="1181"/>
      <c r="I38" s="1181"/>
      <c r="J38" s="1170"/>
      <c r="K38" s="1171"/>
      <c r="L38" s="1171"/>
      <c r="M38" s="1172"/>
      <c r="N38" s="1170"/>
      <c r="O38" s="1171"/>
      <c r="P38" s="1172"/>
      <c r="Q38" s="1170"/>
      <c r="R38" s="1171"/>
      <c r="S38" s="1172"/>
      <c r="T38" s="1173"/>
      <c r="U38" s="1173"/>
      <c r="V38" s="1173"/>
      <c r="W38" s="1173"/>
      <c r="X38" s="1173"/>
      <c r="Y38" s="1173"/>
      <c r="Z38" s="1173"/>
      <c r="AA38" s="1174"/>
      <c r="AB38" s="1174"/>
      <c r="AC38" s="1174"/>
      <c r="AD38" s="1174"/>
      <c r="AE38" s="1171"/>
      <c r="AF38" s="1171"/>
      <c r="AG38" s="1172"/>
      <c r="AH38" s="1171"/>
      <c r="AI38" s="1171"/>
      <c r="AJ38" s="1172"/>
      <c r="AK38" s="1175"/>
      <c r="AL38" s="1176"/>
      <c r="AM38" s="1177"/>
      <c r="AN38" s="315"/>
      <c r="AO38" s="246"/>
      <c r="AP38" s="246"/>
    </row>
    <row r="39" spans="2:42" ht="24.95" customHeight="1">
      <c r="B39" s="1178">
        <v>26</v>
      </c>
      <c r="C39" s="1179"/>
      <c r="D39" s="1180"/>
      <c r="E39" s="1180"/>
      <c r="F39" s="1180"/>
      <c r="G39" s="1181"/>
      <c r="H39" s="1181"/>
      <c r="I39" s="1181"/>
      <c r="J39" s="1170"/>
      <c r="K39" s="1171"/>
      <c r="L39" s="1171"/>
      <c r="M39" s="1172"/>
      <c r="N39" s="1170"/>
      <c r="O39" s="1171"/>
      <c r="P39" s="1172"/>
      <c r="Q39" s="1170"/>
      <c r="R39" s="1171"/>
      <c r="S39" s="1172"/>
      <c r="T39" s="1173"/>
      <c r="U39" s="1173"/>
      <c r="V39" s="1173"/>
      <c r="W39" s="1173"/>
      <c r="X39" s="1173"/>
      <c r="Y39" s="1173"/>
      <c r="Z39" s="1173"/>
      <c r="AA39" s="1174"/>
      <c r="AB39" s="1174"/>
      <c r="AC39" s="1174"/>
      <c r="AD39" s="1174"/>
      <c r="AE39" s="1171"/>
      <c r="AF39" s="1171"/>
      <c r="AG39" s="1172"/>
      <c r="AH39" s="1171"/>
      <c r="AI39" s="1171"/>
      <c r="AJ39" s="1172"/>
      <c r="AK39" s="1175"/>
      <c r="AL39" s="1176"/>
      <c r="AM39" s="1177"/>
      <c r="AN39" s="315"/>
      <c r="AO39" s="246"/>
      <c r="AP39" s="246"/>
    </row>
    <row r="40" spans="2:42" ht="24.95" customHeight="1">
      <c r="B40" s="1178">
        <v>27</v>
      </c>
      <c r="C40" s="1179"/>
      <c r="D40" s="1180"/>
      <c r="E40" s="1180"/>
      <c r="F40" s="1180"/>
      <c r="G40" s="1181"/>
      <c r="H40" s="1181"/>
      <c r="I40" s="1181"/>
      <c r="J40" s="1170"/>
      <c r="K40" s="1171"/>
      <c r="L40" s="1171"/>
      <c r="M40" s="1172"/>
      <c r="N40" s="1170"/>
      <c r="O40" s="1171"/>
      <c r="P40" s="1172"/>
      <c r="Q40" s="1170"/>
      <c r="R40" s="1171"/>
      <c r="S40" s="1172"/>
      <c r="T40" s="1173"/>
      <c r="U40" s="1173"/>
      <c r="V40" s="1173"/>
      <c r="W40" s="1173"/>
      <c r="X40" s="1173"/>
      <c r="Y40" s="1173"/>
      <c r="Z40" s="1173"/>
      <c r="AA40" s="1174"/>
      <c r="AB40" s="1174"/>
      <c r="AC40" s="1174"/>
      <c r="AD40" s="1174"/>
      <c r="AE40" s="1171"/>
      <c r="AF40" s="1171"/>
      <c r="AG40" s="1172"/>
      <c r="AH40" s="1171"/>
      <c r="AI40" s="1171"/>
      <c r="AJ40" s="1172"/>
      <c r="AK40" s="1175"/>
      <c r="AL40" s="1176"/>
      <c r="AM40" s="1177"/>
      <c r="AN40" s="315"/>
      <c r="AO40" s="246"/>
      <c r="AP40" s="246"/>
    </row>
    <row r="41" spans="2:42" ht="24.95" customHeight="1">
      <c r="B41" s="1178">
        <v>28</v>
      </c>
      <c r="C41" s="1179"/>
      <c r="D41" s="1180"/>
      <c r="E41" s="1180"/>
      <c r="F41" s="1180"/>
      <c r="G41" s="1181"/>
      <c r="H41" s="1181"/>
      <c r="I41" s="1181"/>
      <c r="J41" s="1170"/>
      <c r="K41" s="1171"/>
      <c r="L41" s="1171"/>
      <c r="M41" s="1172"/>
      <c r="N41" s="1170"/>
      <c r="O41" s="1171"/>
      <c r="P41" s="1172"/>
      <c r="Q41" s="1170"/>
      <c r="R41" s="1171"/>
      <c r="S41" s="1172"/>
      <c r="T41" s="1173"/>
      <c r="U41" s="1173"/>
      <c r="V41" s="1173"/>
      <c r="W41" s="1173"/>
      <c r="X41" s="1173"/>
      <c r="Y41" s="1173"/>
      <c r="Z41" s="1173"/>
      <c r="AA41" s="1174"/>
      <c r="AB41" s="1174"/>
      <c r="AC41" s="1174"/>
      <c r="AD41" s="1174"/>
      <c r="AE41" s="1171"/>
      <c r="AF41" s="1171"/>
      <c r="AG41" s="1172"/>
      <c r="AH41" s="1171"/>
      <c r="AI41" s="1171"/>
      <c r="AJ41" s="1172"/>
      <c r="AK41" s="1175"/>
      <c r="AL41" s="1176"/>
      <c r="AM41" s="1177"/>
      <c r="AN41" s="315"/>
      <c r="AO41" s="246"/>
      <c r="AP41" s="246"/>
    </row>
    <row r="42" spans="2:42" ht="24.95" customHeight="1">
      <c r="B42" s="1178">
        <v>29</v>
      </c>
      <c r="C42" s="1179"/>
      <c r="D42" s="1180"/>
      <c r="E42" s="1180"/>
      <c r="F42" s="1180"/>
      <c r="G42" s="1181"/>
      <c r="H42" s="1181"/>
      <c r="I42" s="1181"/>
      <c r="J42" s="1170"/>
      <c r="K42" s="1171"/>
      <c r="L42" s="1171"/>
      <c r="M42" s="1172"/>
      <c r="N42" s="1170"/>
      <c r="O42" s="1171"/>
      <c r="P42" s="1172"/>
      <c r="Q42" s="1170"/>
      <c r="R42" s="1171"/>
      <c r="S42" s="1172"/>
      <c r="T42" s="1173"/>
      <c r="U42" s="1173"/>
      <c r="V42" s="1173"/>
      <c r="W42" s="1173"/>
      <c r="X42" s="1173"/>
      <c r="Y42" s="1173"/>
      <c r="Z42" s="1173"/>
      <c r="AA42" s="1174"/>
      <c r="AB42" s="1174"/>
      <c r="AC42" s="1174"/>
      <c r="AD42" s="1174"/>
      <c r="AE42" s="1171"/>
      <c r="AF42" s="1171"/>
      <c r="AG42" s="1172"/>
      <c r="AH42" s="1171"/>
      <c r="AI42" s="1171"/>
      <c r="AJ42" s="1172"/>
      <c r="AK42" s="1175"/>
      <c r="AL42" s="1176"/>
      <c r="AM42" s="1177"/>
      <c r="AN42" s="315"/>
      <c r="AO42" s="246"/>
      <c r="AP42" s="246"/>
    </row>
    <row r="43" spans="2:42" ht="24.95" customHeight="1">
      <c r="B43" s="1178">
        <v>30</v>
      </c>
      <c r="C43" s="1179"/>
      <c r="D43" s="1180"/>
      <c r="E43" s="1180"/>
      <c r="F43" s="1180"/>
      <c r="G43" s="1181"/>
      <c r="H43" s="1181"/>
      <c r="I43" s="1181"/>
      <c r="J43" s="1170"/>
      <c r="K43" s="1171"/>
      <c r="L43" s="1171"/>
      <c r="M43" s="1172"/>
      <c r="N43" s="1170"/>
      <c r="O43" s="1171"/>
      <c r="P43" s="1172"/>
      <c r="Q43" s="1170"/>
      <c r="R43" s="1171"/>
      <c r="S43" s="1172"/>
      <c r="T43" s="1173"/>
      <c r="U43" s="1173"/>
      <c r="V43" s="1173"/>
      <c r="W43" s="1173"/>
      <c r="X43" s="1173"/>
      <c r="Y43" s="1173"/>
      <c r="Z43" s="1173"/>
      <c r="AA43" s="1174"/>
      <c r="AB43" s="1174"/>
      <c r="AC43" s="1174"/>
      <c r="AD43" s="1174"/>
      <c r="AE43" s="1171"/>
      <c r="AF43" s="1171"/>
      <c r="AG43" s="1172"/>
      <c r="AH43" s="1171"/>
      <c r="AI43" s="1171"/>
      <c r="AJ43" s="1172"/>
      <c r="AK43" s="1175"/>
      <c r="AL43" s="1176"/>
      <c r="AM43" s="1177"/>
      <c r="AN43" s="315"/>
      <c r="AO43" s="246"/>
      <c r="AP43" s="246"/>
    </row>
    <row r="44" spans="2:42" ht="24.95" customHeight="1">
      <c r="B44" s="1178">
        <v>31</v>
      </c>
      <c r="C44" s="1179"/>
      <c r="D44" s="1180"/>
      <c r="E44" s="1180"/>
      <c r="F44" s="1180"/>
      <c r="G44" s="1181"/>
      <c r="H44" s="1181"/>
      <c r="I44" s="1181"/>
      <c r="J44" s="1170"/>
      <c r="K44" s="1171"/>
      <c r="L44" s="1171"/>
      <c r="M44" s="1172"/>
      <c r="N44" s="1170"/>
      <c r="O44" s="1171"/>
      <c r="P44" s="1172"/>
      <c r="Q44" s="1170"/>
      <c r="R44" s="1171"/>
      <c r="S44" s="1172"/>
      <c r="T44" s="1173"/>
      <c r="U44" s="1173"/>
      <c r="V44" s="1173"/>
      <c r="W44" s="1173"/>
      <c r="X44" s="1173"/>
      <c r="Y44" s="1173"/>
      <c r="Z44" s="1173"/>
      <c r="AA44" s="1174"/>
      <c r="AB44" s="1174"/>
      <c r="AC44" s="1174"/>
      <c r="AD44" s="1174"/>
      <c r="AE44" s="1171"/>
      <c r="AF44" s="1171"/>
      <c r="AG44" s="1172"/>
      <c r="AH44" s="1171"/>
      <c r="AI44" s="1171"/>
      <c r="AJ44" s="1172"/>
      <c r="AK44" s="1175"/>
      <c r="AL44" s="1176"/>
      <c r="AM44" s="1177"/>
      <c r="AN44" s="315"/>
      <c r="AO44" s="246"/>
      <c r="AP44" s="246"/>
    </row>
    <row r="45" spans="2:42" ht="24.95" customHeight="1">
      <c r="B45" s="1178">
        <v>32</v>
      </c>
      <c r="C45" s="1179"/>
      <c r="D45" s="1180"/>
      <c r="E45" s="1180"/>
      <c r="F45" s="1180"/>
      <c r="G45" s="1181"/>
      <c r="H45" s="1181"/>
      <c r="I45" s="1181"/>
      <c r="J45" s="1170"/>
      <c r="K45" s="1171"/>
      <c r="L45" s="1171"/>
      <c r="M45" s="1172"/>
      <c r="N45" s="1170"/>
      <c r="O45" s="1171"/>
      <c r="P45" s="1172"/>
      <c r="Q45" s="1170"/>
      <c r="R45" s="1171"/>
      <c r="S45" s="1172"/>
      <c r="T45" s="1173"/>
      <c r="U45" s="1173"/>
      <c r="V45" s="1173"/>
      <c r="W45" s="1173"/>
      <c r="X45" s="1173"/>
      <c r="Y45" s="1173"/>
      <c r="Z45" s="1173"/>
      <c r="AA45" s="1174"/>
      <c r="AB45" s="1174"/>
      <c r="AC45" s="1174"/>
      <c r="AD45" s="1174"/>
      <c r="AE45" s="1171"/>
      <c r="AF45" s="1171"/>
      <c r="AG45" s="1172"/>
      <c r="AH45" s="1171"/>
      <c r="AI45" s="1171"/>
      <c r="AJ45" s="1172"/>
      <c r="AK45" s="1175"/>
      <c r="AL45" s="1176"/>
      <c r="AM45" s="1177"/>
      <c r="AN45" s="315"/>
      <c r="AO45" s="246"/>
      <c r="AP45" s="246"/>
    </row>
    <row r="46" spans="2:42" ht="24.95" customHeight="1">
      <c r="B46" s="1178">
        <v>33</v>
      </c>
      <c r="C46" s="1179"/>
      <c r="D46" s="1180"/>
      <c r="E46" s="1180"/>
      <c r="F46" s="1180"/>
      <c r="G46" s="1181"/>
      <c r="H46" s="1181"/>
      <c r="I46" s="1181"/>
      <c r="J46" s="1170"/>
      <c r="K46" s="1171"/>
      <c r="L46" s="1171"/>
      <c r="M46" s="1172"/>
      <c r="N46" s="1170"/>
      <c r="O46" s="1171"/>
      <c r="P46" s="1172"/>
      <c r="Q46" s="1170"/>
      <c r="R46" s="1171"/>
      <c r="S46" s="1172"/>
      <c r="T46" s="1173"/>
      <c r="U46" s="1173"/>
      <c r="V46" s="1173"/>
      <c r="W46" s="1173"/>
      <c r="X46" s="1173"/>
      <c r="Y46" s="1173"/>
      <c r="Z46" s="1173"/>
      <c r="AA46" s="1174"/>
      <c r="AB46" s="1174"/>
      <c r="AC46" s="1174"/>
      <c r="AD46" s="1174"/>
      <c r="AE46" s="1171"/>
      <c r="AF46" s="1171"/>
      <c r="AG46" s="1172"/>
      <c r="AH46" s="1171"/>
      <c r="AI46" s="1171"/>
      <c r="AJ46" s="1172"/>
      <c r="AK46" s="1175"/>
      <c r="AL46" s="1176"/>
      <c r="AM46" s="1177"/>
      <c r="AN46" s="315"/>
      <c r="AO46" s="246"/>
      <c r="AP46" s="246"/>
    </row>
    <row r="47" spans="2:42" ht="24.95" customHeight="1">
      <c r="B47" s="1178">
        <v>34</v>
      </c>
      <c r="C47" s="1179"/>
      <c r="D47" s="1180"/>
      <c r="E47" s="1180"/>
      <c r="F47" s="1180"/>
      <c r="G47" s="1181"/>
      <c r="H47" s="1181"/>
      <c r="I47" s="1181"/>
      <c r="J47" s="1170"/>
      <c r="K47" s="1171"/>
      <c r="L47" s="1171"/>
      <c r="M47" s="1172"/>
      <c r="N47" s="1170"/>
      <c r="O47" s="1171"/>
      <c r="P47" s="1172"/>
      <c r="Q47" s="1170"/>
      <c r="R47" s="1171"/>
      <c r="S47" s="1172"/>
      <c r="T47" s="1173"/>
      <c r="U47" s="1173"/>
      <c r="V47" s="1173"/>
      <c r="W47" s="1173"/>
      <c r="X47" s="1173"/>
      <c r="Y47" s="1173"/>
      <c r="Z47" s="1173"/>
      <c r="AA47" s="1174"/>
      <c r="AB47" s="1174"/>
      <c r="AC47" s="1174"/>
      <c r="AD47" s="1174"/>
      <c r="AE47" s="1171"/>
      <c r="AF47" s="1171"/>
      <c r="AG47" s="1172"/>
      <c r="AH47" s="1171"/>
      <c r="AI47" s="1171"/>
      <c r="AJ47" s="1172"/>
      <c r="AK47" s="1175"/>
      <c r="AL47" s="1176"/>
      <c r="AM47" s="1177"/>
      <c r="AN47" s="315"/>
      <c r="AO47" s="246"/>
      <c r="AP47" s="246"/>
    </row>
    <row r="48" spans="2:42" ht="24.95" customHeight="1">
      <c r="B48" s="1178">
        <v>35</v>
      </c>
      <c r="C48" s="1179"/>
      <c r="D48" s="1180"/>
      <c r="E48" s="1180"/>
      <c r="F48" s="1180"/>
      <c r="G48" s="1181"/>
      <c r="H48" s="1181"/>
      <c r="I48" s="1181"/>
      <c r="J48" s="1170"/>
      <c r="K48" s="1171"/>
      <c r="L48" s="1171"/>
      <c r="M48" s="1172"/>
      <c r="N48" s="1170"/>
      <c r="O48" s="1171"/>
      <c r="P48" s="1172"/>
      <c r="Q48" s="1170"/>
      <c r="R48" s="1171"/>
      <c r="S48" s="1172"/>
      <c r="T48" s="1173"/>
      <c r="U48" s="1173"/>
      <c r="V48" s="1173"/>
      <c r="W48" s="1173"/>
      <c r="X48" s="1173"/>
      <c r="Y48" s="1173"/>
      <c r="Z48" s="1173"/>
      <c r="AA48" s="1174"/>
      <c r="AB48" s="1174"/>
      <c r="AC48" s="1174"/>
      <c r="AD48" s="1174"/>
      <c r="AE48" s="1171"/>
      <c r="AF48" s="1171"/>
      <c r="AG48" s="1172"/>
      <c r="AH48" s="1171"/>
      <c r="AI48" s="1171"/>
      <c r="AJ48" s="1172"/>
      <c r="AK48" s="1175"/>
      <c r="AL48" s="1176"/>
      <c r="AM48" s="1177"/>
      <c r="AN48" s="315"/>
      <c r="AO48" s="246"/>
      <c r="AP48" s="246"/>
    </row>
    <row r="49" spans="2:42" ht="19.5" customHeight="1">
      <c r="B49" s="1196" t="s">
        <v>341</v>
      </c>
      <c r="C49" s="1184"/>
      <c r="D49" s="1196" t="s">
        <v>342</v>
      </c>
      <c r="E49" s="1183"/>
      <c r="F49" s="1183"/>
      <c r="G49" s="1201" t="s">
        <v>559</v>
      </c>
      <c r="H49" s="1202"/>
      <c r="I49" s="1202"/>
      <c r="J49" s="1203" t="s">
        <v>343</v>
      </c>
      <c r="K49" s="1204"/>
      <c r="L49" s="1204"/>
      <c r="M49" s="1204"/>
      <c r="N49" s="1209" t="s">
        <v>498</v>
      </c>
      <c r="O49" s="1209"/>
      <c r="P49" s="1209"/>
      <c r="Q49" s="1209" t="s">
        <v>344</v>
      </c>
      <c r="R49" s="1209"/>
      <c r="S49" s="1209"/>
      <c r="T49" s="1209" t="s">
        <v>345</v>
      </c>
      <c r="U49" s="1209"/>
      <c r="V49" s="1209"/>
      <c r="W49" s="1182" t="s">
        <v>346</v>
      </c>
      <c r="X49" s="1182"/>
      <c r="Y49" s="1182"/>
      <c r="Z49" s="1182"/>
      <c r="AA49" s="1182" t="s">
        <v>347</v>
      </c>
      <c r="AB49" s="1182"/>
      <c r="AC49" s="1182"/>
      <c r="AD49" s="1182"/>
      <c r="AE49" s="1183" t="s">
        <v>348</v>
      </c>
      <c r="AF49" s="1183"/>
      <c r="AG49" s="1183"/>
      <c r="AH49" s="1183"/>
      <c r="AI49" s="1183"/>
      <c r="AJ49" s="1184"/>
      <c r="AK49" s="1187" t="s">
        <v>349</v>
      </c>
      <c r="AL49" s="1188"/>
      <c r="AM49" s="1189"/>
      <c r="AN49" s="315"/>
      <c r="AO49" s="246"/>
      <c r="AP49" s="246"/>
    </row>
    <row r="50" spans="2:42" ht="10.5" customHeight="1">
      <c r="B50" s="1197"/>
      <c r="C50" s="1198"/>
      <c r="D50" s="1197"/>
      <c r="E50" s="1200"/>
      <c r="F50" s="1200"/>
      <c r="G50" s="1202"/>
      <c r="H50" s="1202"/>
      <c r="I50" s="1202"/>
      <c r="J50" s="1205"/>
      <c r="K50" s="1206"/>
      <c r="L50" s="1206"/>
      <c r="M50" s="1206"/>
      <c r="N50" s="1209"/>
      <c r="O50" s="1209"/>
      <c r="P50" s="1209"/>
      <c r="Q50" s="1209"/>
      <c r="R50" s="1209"/>
      <c r="S50" s="1209"/>
      <c r="T50" s="1209"/>
      <c r="U50" s="1209"/>
      <c r="V50" s="1209"/>
      <c r="W50" s="1182"/>
      <c r="X50" s="1182"/>
      <c r="Y50" s="1182"/>
      <c r="Z50" s="1182"/>
      <c r="AA50" s="1182"/>
      <c r="AB50" s="1182"/>
      <c r="AC50" s="1182"/>
      <c r="AD50" s="1182"/>
      <c r="AE50" s="1185"/>
      <c r="AF50" s="1185"/>
      <c r="AG50" s="1185"/>
      <c r="AH50" s="1185"/>
      <c r="AI50" s="1185"/>
      <c r="AJ50" s="1186"/>
      <c r="AK50" s="1190"/>
      <c r="AL50" s="1191"/>
      <c r="AM50" s="1192"/>
      <c r="AN50" s="315"/>
      <c r="AO50" s="246"/>
      <c r="AP50" s="246"/>
    </row>
    <row r="51" spans="2:42" ht="21.75" customHeight="1">
      <c r="B51" s="1199"/>
      <c r="C51" s="1186"/>
      <c r="D51" s="1199"/>
      <c r="E51" s="1185"/>
      <c r="F51" s="1185"/>
      <c r="G51" s="1202"/>
      <c r="H51" s="1202"/>
      <c r="I51" s="1202"/>
      <c r="J51" s="1207"/>
      <c r="K51" s="1208"/>
      <c r="L51" s="1208"/>
      <c r="M51" s="1208"/>
      <c r="N51" s="1209"/>
      <c r="O51" s="1209"/>
      <c r="P51" s="1209"/>
      <c r="Q51" s="1209"/>
      <c r="R51" s="1209"/>
      <c r="S51" s="1209"/>
      <c r="T51" s="1209"/>
      <c r="U51" s="1209"/>
      <c r="V51" s="1209"/>
      <c r="W51" s="1182"/>
      <c r="X51" s="1182"/>
      <c r="Y51" s="1182"/>
      <c r="Z51" s="1182"/>
      <c r="AA51" s="1182"/>
      <c r="AB51" s="1182"/>
      <c r="AC51" s="1182"/>
      <c r="AD51" s="1182"/>
      <c r="AE51" s="1185" t="s">
        <v>350</v>
      </c>
      <c r="AF51" s="1185"/>
      <c r="AG51" s="1186"/>
      <c r="AH51" s="1199" t="s">
        <v>351</v>
      </c>
      <c r="AI51" s="1185"/>
      <c r="AJ51" s="1186"/>
      <c r="AK51" s="1193"/>
      <c r="AL51" s="1194"/>
      <c r="AM51" s="1195"/>
      <c r="AN51" s="315"/>
      <c r="AO51" s="246"/>
      <c r="AP51" s="246"/>
    </row>
    <row r="52" spans="2:42" ht="24.95" customHeight="1">
      <c r="B52" s="1178">
        <v>36</v>
      </c>
      <c r="C52" s="1179"/>
      <c r="D52" s="1180"/>
      <c r="E52" s="1180"/>
      <c r="F52" s="1180"/>
      <c r="G52" s="1181"/>
      <c r="H52" s="1181"/>
      <c r="I52" s="1181"/>
      <c r="J52" s="1170"/>
      <c r="K52" s="1171"/>
      <c r="L52" s="1171"/>
      <c r="M52" s="1172"/>
      <c r="N52" s="1170"/>
      <c r="O52" s="1171"/>
      <c r="P52" s="1172"/>
      <c r="Q52" s="1170"/>
      <c r="R52" s="1171"/>
      <c r="S52" s="1172"/>
      <c r="T52" s="1173"/>
      <c r="U52" s="1173"/>
      <c r="V52" s="1173"/>
      <c r="W52" s="1173"/>
      <c r="X52" s="1173"/>
      <c r="Y52" s="1173"/>
      <c r="Z52" s="1173"/>
      <c r="AA52" s="1174"/>
      <c r="AB52" s="1174"/>
      <c r="AC52" s="1174"/>
      <c r="AD52" s="1174"/>
      <c r="AE52" s="1171"/>
      <c r="AF52" s="1171"/>
      <c r="AG52" s="1172"/>
      <c r="AH52" s="1171"/>
      <c r="AI52" s="1171"/>
      <c r="AJ52" s="1172"/>
      <c r="AK52" s="1175"/>
      <c r="AL52" s="1176"/>
      <c r="AM52" s="1177"/>
      <c r="AN52" s="315"/>
      <c r="AO52" s="246"/>
      <c r="AP52" s="246"/>
    </row>
    <row r="53" spans="2:42" ht="24.95" customHeight="1">
      <c r="B53" s="1178">
        <v>37</v>
      </c>
      <c r="C53" s="1179"/>
      <c r="D53" s="1180"/>
      <c r="E53" s="1180"/>
      <c r="F53" s="1180"/>
      <c r="G53" s="1181"/>
      <c r="H53" s="1181"/>
      <c r="I53" s="1181"/>
      <c r="J53" s="1170"/>
      <c r="K53" s="1171"/>
      <c r="L53" s="1171"/>
      <c r="M53" s="1172"/>
      <c r="N53" s="1170"/>
      <c r="O53" s="1171"/>
      <c r="P53" s="1172"/>
      <c r="Q53" s="1170"/>
      <c r="R53" s="1171"/>
      <c r="S53" s="1172"/>
      <c r="T53" s="1173"/>
      <c r="U53" s="1173"/>
      <c r="V53" s="1173"/>
      <c r="W53" s="1173"/>
      <c r="X53" s="1173"/>
      <c r="Y53" s="1173"/>
      <c r="Z53" s="1173"/>
      <c r="AA53" s="1174"/>
      <c r="AB53" s="1174"/>
      <c r="AC53" s="1174"/>
      <c r="AD53" s="1174"/>
      <c r="AE53" s="1171"/>
      <c r="AF53" s="1171"/>
      <c r="AG53" s="1172"/>
      <c r="AH53" s="1171"/>
      <c r="AI53" s="1171"/>
      <c r="AJ53" s="1172"/>
      <c r="AK53" s="1175"/>
      <c r="AL53" s="1176"/>
      <c r="AM53" s="1177"/>
      <c r="AN53" s="315"/>
      <c r="AO53" s="246"/>
      <c r="AP53" s="246"/>
    </row>
    <row r="54" spans="2:42" ht="24.95" customHeight="1">
      <c r="B54" s="1178">
        <v>38</v>
      </c>
      <c r="C54" s="1179"/>
      <c r="D54" s="1180"/>
      <c r="E54" s="1180"/>
      <c r="F54" s="1180"/>
      <c r="G54" s="1181"/>
      <c r="H54" s="1181"/>
      <c r="I54" s="1181"/>
      <c r="J54" s="1170"/>
      <c r="K54" s="1171"/>
      <c r="L54" s="1171"/>
      <c r="M54" s="1172"/>
      <c r="N54" s="1170"/>
      <c r="O54" s="1171"/>
      <c r="P54" s="1172"/>
      <c r="Q54" s="1170"/>
      <c r="R54" s="1171"/>
      <c r="S54" s="1172"/>
      <c r="T54" s="1173"/>
      <c r="U54" s="1173"/>
      <c r="V54" s="1173"/>
      <c r="W54" s="1173"/>
      <c r="X54" s="1173"/>
      <c r="Y54" s="1173"/>
      <c r="Z54" s="1173"/>
      <c r="AA54" s="1174"/>
      <c r="AB54" s="1174"/>
      <c r="AC54" s="1174"/>
      <c r="AD54" s="1174"/>
      <c r="AE54" s="1171"/>
      <c r="AF54" s="1171"/>
      <c r="AG54" s="1172"/>
      <c r="AH54" s="1171"/>
      <c r="AI54" s="1171"/>
      <c r="AJ54" s="1172"/>
      <c r="AK54" s="1175"/>
      <c r="AL54" s="1176"/>
      <c r="AM54" s="1177"/>
      <c r="AN54" s="315"/>
      <c r="AO54" s="246"/>
      <c r="AP54" s="246"/>
    </row>
    <row r="55" spans="2:42" ht="24.95" customHeight="1">
      <c r="B55" s="1178">
        <v>39</v>
      </c>
      <c r="C55" s="1179"/>
      <c r="D55" s="1180"/>
      <c r="E55" s="1180"/>
      <c r="F55" s="1180"/>
      <c r="G55" s="1181"/>
      <c r="H55" s="1181"/>
      <c r="I55" s="1181"/>
      <c r="J55" s="1170"/>
      <c r="K55" s="1171"/>
      <c r="L55" s="1171"/>
      <c r="M55" s="1172"/>
      <c r="N55" s="1170"/>
      <c r="O55" s="1171"/>
      <c r="P55" s="1172"/>
      <c r="Q55" s="1170"/>
      <c r="R55" s="1171"/>
      <c r="S55" s="1172"/>
      <c r="T55" s="1173"/>
      <c r="U55" s="1173"/>
      <c r="V55" s="1173"/>
      <c r="W55" s="1173"/>
      <c r="X55" s="1173"/>
      <c r="Y55" s="1173"/>
      <c r="Z55" s="1173"/>
      <c r="AA55" s="1174"/>
      <c r="AB55" s="1174"/>
      <c r="AC55" s="1174"/>
      <c r="AD55" s="1174"/>
      <c r="AE55" s="1171"/>
      <c r="AF55" s="1171"/>
      <c r="AG55" s="1172"/>
      <c r="AH55" s="1171"/>
      <c r="AI55" s="1171"/>
      <c r="AJ55" s="1172"/>
      <c r="AK55" s="1175"/>
      <c r="AL55" s="1176"/>
      <c r="AM55" s="1177"/>
      <c r="AN55" s="315"/>
      <c r="AO55" s="246"/>
      <c r="AP55" s="246"/>
    </row>
    <row r="56" spans="2:42" ht="24.95" customHeight="1">
      <c r="B56" s="1178">
        <v>40</v>
      </c>
      <c r="C56" s="1179"/>
      <c r="D56" s="1180"/>
      <c r="E56" s="1180"/>
      <c r="F56" s="1180"/>
      <c r="G56" s="1181"/>
      <c r="H56" s="1181"/>
      <c r="I56" s="1181"/>
      <c r="J56" s="1170"/>
      <c r="K56" s="1171"/>
      <c r="L56" s="1171"/>
      <c r="M56" s="1172"/>
      <c r="N56" s="1170"/>
      <c r="O56" s="1171"/>
      <c r="P56" s="1172"/>
      <c r="Q56" s="1170"/>
      <c r="R56" s="1171"/>
      <c r="S56" s="1172"/>
      <c r="T56" s="1173"/>
      <c r="U56" s="1173"/>
      <c r="V56" s="1173"/>
      <c r="W56" s="1173"/>
      <c r="X56" s="1173"/>
      <c r="Y56" s="1173"/>
      <c r="Z56" s="1173"/>
      <c r="AA56" s="1174"/>
      <c r="AB56" s="1174"/>
      <c r="AC56" s="1174"/>
      <c r="AD56" s="1174"/>
      <c r="AE56" s="1171"/>
      <c r="AF56" s="1171"/>
      <c r="AG56" s="1172"/>
      <c r="AH56" s="1171"/>
      <c r="AI56" s="1171"/>
      <c r="AJ56" s="1172"/>
      <c r="AK56" s="1175"/>
      <c r="AL56" s="1176"/>
      <c r="AM56" s="1177"/>
      <c r="AN56" s="315"/>
      <c r="AO56" s="246"/>
      <c r="AP56" s="246"/>
    </row>
    <row r="57" spans="2:42" ht="24.95" customHeight="1">
      <c r="B57" s="1178">
        <v>41</v>
      </c>
      <c r="C57" s="1179"/>
      <c r="D57" s="1180"/>
      <c r="E57" s="1180"/>
      <c r="F57" s="1180"/>
      <c r="G57" s="1181"/>
      <c r="H57" s="1181"/>
      <c r="I57" s="1181"/>
      <c r="J57" s="1170"/>
      <c r="K57" s="1171"/>
      <c r="L57" s="1171"/>
      <c r="M57" s="1172"/>
      <c r="N57" s="1170"/>
      <c r="O57" s="1171"/>
      <c r="P57" s="1172"/>
      <c r="Q57" s="1170"/>
      <c r="R57" s="1171"/>
      <c r="S57" s="1172"/>
      <c r="T57" s="1173"/>
      <c r="U57" s="1173"/>
      <c r="V57" s="1173"/>
      <c r="W57" s="1173"/>
      <c r="X57" s="1173"/>
      <c r="Y57" s="1173"/>
      <c r="Z57" s="1173"/>
      <c r="AA57" s="1174"/>
      <c r="AB57" s="1174"/>
      <c r="AC57" s="1174"/>
      <c r="AD57" s="1174"/>
      <c r="AE57" s="1171"/>
      <c r="AF57" s="1171"/>
      <c r="AG57" s="1172"/>
      <c r="AH57" s="1171"/>
      <c r="AI57" s="1171"/>
      <c r="AJ57" s="1172"/>
      <c r="AK57" s="1175"/>
      <c r="AL57" s="1176"/>
      <c r="AM57" s="1177"/>
      <c r="AN57" s="315"/>
      <c r="AO57" s="246"/>
      <c r="AP57" s="246"/>
    </row>
    <row r="58" spans="2:42" ht="24.95" customHeight="1">
      <c r="B58" s="1178">
        <v>42</v>
      </c>
      <c r="C58" s="1179"/>
      <c r="D58" s="1180"/>
      <c r="E58" s="1180"/>
      <c r="F58" s="1180"/>
      <c r="G58" s="1181"/>
      <c r="H58" s="1181"/>
      <c r="I58" s="1181"/>
      <c r="J58" s="1170"/>
      <c r="K58" s="1171"/>
      <c r="L58" s="1171"/>
      <c r="M58" s="1172"/>
      <c r="N58" s="1170"/>
      <c r="O58" s="1171"/>
      <c r="P58" s="1172"/>
      <c r="Q58" s="1170"/>
      <c r="R58" s="1171"/>
      <c r="S58" s="1172"/>
      <c r="T58" s="1173"/>
      <c r="U58" s="1173"/>
      <c r="V58" s="1173"/>
      <c r="W58" s="1173"/>
      <c r="X58" s="1173"/>
      <c r="Y58" s="1173"/>
      <c r="Z58" s="1173"/>
      <c r="AA58" s="1174"/>
      <c r="AB58" s="1174"/>
      <c r="AC58" s="1174"/>
      <c r="AD58" s="1174"/>
      <c r="AE58" s="1171"/>
      <c r="AF58" s="1171"/>
      <c r="AG58" s="1172"/>
      <c r="AH58" s="1171"/>
      <c r="AI58" s="1171"/>
      <c r="AJ58" s="1172"/>
      <c r="AK58" s="1175"/>
      <c r="AL58" s="1176"/>
      <c r="AM58" s="1177"/>
      <c r="AN58" s="315"/>
      <c r="AO58" s="246"/>
      <c r="AP58" s="246"/>
    </row>
    <row r="59" spans="2:42" ht="24.95" customHeight="1">
      <c r="B59" s="1178">
        <v>43</v>
      </c>
      <c r="C59" s="1179"/>
      <c r="D59" s="1180"/>
      <c r="E59" s="1180"/>
      <c r="F59" s="1180"/>
      <c r="G59" s="1181"/>
      <c r="H59" s="1181"/>
      <c r="I59" s="1181"/>
      <c r="J59" s="1170"/>
      <c r="K59" s="1171"/>
      <c r="L59" s="1171"/>
      <c r="M59" s="1172"/>
      <c r="N59" s="1170"/>
      <c r="O59" s="1171"/>
      <c r="P59" s="1172"/>
      <c r="Q59" s="1170"/>
      <c r="R59" s="1171"/>
      <c r="S59" s="1172"/>
      <c r="T59" s="1173"/>
      <c r="U59" s="1173"/>
      <c r="V59" s="1173"/>
      <c r="W59" s="1173"/>
      <c r="X59" s="1173"/>
      <c r="Y59" s="1173"/>
      <c r="Z59" s="1173"/>
      <c r="AA59" s="1174"/>
      <c r="AB59" s="1174"/>
      <c r="AC59" s="1174"/>
      <c r="AD59" s="1174"/>
      <c r="AE59" s="1171"/>
      <c r="AF59" s="1171"/>
      <c r="AG59" s="1172"/>
      <c r="AH59" s="1171"/>
      <c r="AI59" s="1171"/>
      <c r="AJ59" s="1172"/>
      <c r="AK59" s="1175"/>
      <c r="AL59" s="1176"/>
      <c r="AM59" s="1177"/>
      <c r="AN59" s="315"/>
      <c r="AO59" s="246"/>
      <c r="AP59" s="246"/>
    </row>
    <row r="60" spans="2:42" ht="24.95" customHeight="1">
      <c r="B60" s="1178">
        <v>44</v>
      </c>
      <c r="C60" s="1179"/>
      <c r="D60" s="1180"/>
      <c r="E60" s="1180"/>
      <c r="F60" s="1180"/>
      <c r="G60" s="1181"/>
      <c r="H60" s="1181"/>
      <c r="I60" s="1181"/>
      <c r="J60" s="1170"/>
      <c r="K60" s="1171"/>
      <c r="L60" s="1171"/>
      <c r="M60" s="1172"/>
      <c r="N60" s="1170"/>
      <c r="O60" s="1171"/>
      <c r="P60" s="1172"/>
      <c r="Q60" s="1170"/>
      <c r="R60" s="1171"/>
      <c r="S60" s="1172"/>
      <c r="T60" s="1173"/>
      <c r="U60" s="1173"/>
      <c r="V60" s="1173"/>
      <c r="W60" s="1173"/>
      <c r="X60" s="1173"/>
      <c r="Y60" s="1173"/>
      <c r="Z60" s="1173"/>
      <c r="AA60" s="1174"/>
      <c r="AB60" s="1174"/>
      <c r="AC60" s="1174"/>
      <c r="AD60" s="1174"/>
      <c r="AE60" s="1171"/>
      <c r="AF60" s="1171"/>
      <c r="AG60" s="1172"/>
      <c r="AH60" s="1171"/>
      <c r="AI60" s="1171"/>
      <c r="AJ60" s="1172"/>
      <c r="AK60" s="1175"/>
      <c r="AL60" s="1176"/>
      <c r="AM60" s="1177"/>
      <c r="AN60" s="315"/>
      <c r="AO60" s="246"/>
      <c r="AP60" s="246"/>
    </row>
    <row r="61" spans="2:42" ht="24.95" customHeight="1">
      <c r="B61" s="1178">
        <v>45</v>
      </c>
      <c r="C61" s="1179"/>
      <c r="D61" s="1180"/>
      <c r="E61" s="1180"/>
      <c r="F61" s="1180"/>
      <c r="G61" s="1181"/>
      <c r="H61" s="1181"/>
      <c r="I61" s="1181"/>
      <c r="J61" s="1170"/>
      <c r="K61" s="1171"/>
      <c r="L61" s="1171"/>
      <c r="M61" s="1172"/>
      <c r="N61" s="1170"/>
      <c r="O61" s="1171"/>
      <c r="P61" s="1172"/>
      <c r="Q61" s="1170"/>
      <c r="R61" s="1171"/>
      <c r="S61" s="1172"/>
      <c r="T61" s="1173"/>
      <c r="U61" s="1173"/>
      <c r="V61" s="1173"/>
      <c r="W61" s="1173"/>
      <c r="X61" s="1173"/>
      <c r="Y61" s="1173"/>
      <c r="Z61" s="1173"/>
      <c r="AA61" s="1174"/>
      <c r="AB61" s="1174"/>
      <c r="AC61" s="1174"/>
      <c r="AD61" s="1174"/>
      <c r="AE61" s="1171"/>
      <c r="AF61" s="1171"/>
      <c r="AG61" s="1172"/>
      <c r="AH61" s="1171"/>
      <c r="AI61" s="1171"/>
      <c r="AJ61" s="1172"/>
      <c r="AK61" s="1175"/>
      <c r="AL61" s="1176"/>
      <c r="AM61" s="1177"/>
      <c r="AN61" s="315"/>
      <c r="AO61" s="246"/>
      <c r="AP61" s="246"/>
    </row>
    <row r="62" spans="2:42" ht="24.95" customHeight="1">
      <c r="B62" s="1178">
        <v>46</v>
      </c>
      <c r="C62" s="1179"/>
      <c r="D62" s="1180"/>
      <c r="E62" s="1180"/>
      <c r="F62" s="1180"/>
      <c r="G62" s="1181"/>
      <c r="H62" s="1181"/>
      <c r="I62" s="1181"/>
      <c r="J62" s="1170"/>
      <c r="K62" s="1171"/>
      <c r="L62" s="1171"/>
      <c r="M62" s="1172"/>
      <c r="N62" s="1170"/>
      <c r="O62" s="1171"/>
      <c r="P62" s="1172"/>
      <c r="Q62" s="1170"/>
      <c r="R62" s="1171"/>
      <c r="S62" s="1172"/>
      <c r="T62" s="1173"/>
      <c r="U62" s="1173"/>
      <c r="V62" s="1173"/>
      <c r="W62" s="1173"/>
      <c r="X62" s="1173"/>
      <c r="Y62" s="1173"/>
      <c r="Z62" s="1173"/>
      <c r="AA62" s="1174"/>
      <c r="AB62" s="1174"/>
      <c r="AC62" s="1174"/>
      <c r="AD62" s="1174"/>
      <c r="AE62" s="1171"/>
      <c r="AF62" s="1171"/>
      <c r="AG62" s="1172"/>
      <c r="AH62" s="1171"/>
      <c r="AI62" s="1171"/>
      <c r="AJ62" s="1172"/>
      <c r="AK62" s="1175"/>
      <c r="AL62" s="1176"/>
      <c r="AM62" s="1177"/>
      <c r="AN62" s="315"/>
      <c r="AO62" s="246"/>
      <c r="AP62" s="246"/>
    </row>
    <row r="63" spans="2:42" ht="24.95" customHeight="1">
      <c r="B63" s="1178">
        <v>47</v>
      </c>
      <c r="C63" s="1179"/>
      <c r="D63" s="1180"/>
      <c r="E63" s="1180"/>
      <c r="F63" s="1180"/>
      <c r="G63" s="1181"/>
      <c r="H63" s="1181"/>
      <c r="I63" s="1181"/>
      <c r="J63" s="1170"/>
      <c r="K63" s="1171"/>
      <c r="L63" s="1171"/>
      <c r="M63" s="1172"/>
      <c r="N63" s="1170"/>
      <c r="O63" s="1171"/>
      <c r="P63" s="1172"/>
      <c r="Q63" s="1170"/>
      <c r="R63" s="1171"/>
      <c r="S63" s="1172"/>
      <c r="T63" s="1173"/>
      <c r="U63" s="1173"/>
      <c r="V63" s="1173"/>
      <c r="W63" s="1173"/>
      <c r="X63" s="1173"/>
      <c r="Y63" s="1173"/>
      <c r="Z63" s="1173"/>
      <c r="AA63" s="1174"/>
      <c r="AB63" s="1174"/>
      <c r="AC63" s="1174"/>
      <c r="AD63" s="1174"/>
      <c r="AE63" s="1171"/>
      <c r="AF63" s="1171"/>
      <c r="AG63" s="1172"/>
      <c r="AH63" s="1171"/>
      <c r="AI63" s="1171"/>
      <c r="AJ63" s="1172"/>
      <c r="AK63" s="1175"/>
      <c r="AL63" s="1176"/>
      <c r="AM63" s="1177"/>
      <c r="AN63" s="315"/>
      <c r="AO63" s="246"/>
      <c r="AP63" s="246"/>
    </row>
    <row r="64" spans="2:42" ht="24.95" customHeight="1">
      <c r="B64" s="1178">
        <v>48</v>
      </c>
      <c r="C64" s="1179"/>
      <c r="D64" s="1180"/>
      <c r="E64" s="1180"/>
      <c r="F64" s="1180"/>
      <c r="G64" s="1181"/>
      <c r="H64" s="1181"/>
      <c r="I64" s="1181"/>
      <c r="J64" s="1170"/>
      <c r="K64" s="1171"/>
      <c r="L64" s="1171"/>
      <c r="M64" s="1172"/>
      <c r="N64" s="1170"/>
      <c r="O64" s="1171"/>
      <c r="P64" s="1172"/>
      <c r="Q64" s="1170"/>
      <c r="R64" s="1171"/>
      <c r="S64" s="1172"/>
      <c r="T64" s="1173"/>
      <c r="U64" s="1173"/>
      <c r="V64" s="1173"/>
      <c r="W64" s="1173"/>
      <c r="X64" s="1173"/>
      <c r="Y64" s="1173"/>
      <c r="Z64" s="1173"/>
      <c r="AA64" s="1174"/>
      <c r="AB64" s="1174"/>
      <c r="AC64" s="1174"/>
      <c r="AD64" s="1174"/>
      <c r="AE64" s="1171"/>
      <c r="AF64" s="1171"/>
      <c r="AG64" s="1172"/>
      <c r="AH64" s="1171"/>
      <c r="AI64" s="1171"/>
      <c r="AJ64" s="1172"/>
      <c r="AK64" s="1175"/>
      <c r="AL64" s="1176"/>
      <c r="AM64" s="1177"/>
      <c r="AN64" s="315"/>
      <c r="AO64" s="246"/>
      <c r="AP64" s="246"/>
    </row>
    <row r="65" spans="2:42" ht="24.95" customHeight="1">
      <c r="B65" s="1178">
        <v>49</v>
      </c>
      <c r="C65" s="1179"/>
      <c r="D65" s="1180"/>
      <c r="E65" s="1180"/>
      <c r="F65" s="1180"/>
      <c r="G65" s="1181"/>
      <c r="H65" s="1181"/>
      <c r="I65" s="1181"/>
      <c r="J65" s="1170"/>
      <c r="K65" s="1171"/>
      <c r="L65" s="1171"/>
      <c r="M65" s="1172"/>
      <c r="N65" s="1170"/>
      <c r="O65" s="1171"/>
      <c r="P65" s="1172"/>
      <c r="Q65" s="1170"/>
      <c r="R65" s="1171"/>
      <c r="S65" s="1172"/>
      <c r="T65" s="1173"/>
      <c r="U65" s="1173"/>
      <c r="V65" s="1173"/>
      <c r="W65" s="1173"/>
      <c r="X65" s="1173"/>
      <c r="Y65" s="1173"/>
      <c r="Z65" s="1173"/>
      <c r="AA65" s="1174"/>
      <c r="AB65" s="1174"/>
      <c r="AC65" s="1174"/>
      <c r="AD65" s="1174"/>
      <c r="AE65" s="1171"/>
      <c r="AF65" s="1171"/>
      <c r="AG65" s="1172"/>
      <c r="AH65" s="1171"/>
      <c r="AI65" s="1171"/>
      <c r="AJ65" s="1172"/>
      <c r="AK65" s="1175"/>
      <c r="AL65" s="1176"/>
      <c r="AM65" s="1177"/>
      <c r="AN65" s="315"/>
      <c r="AO65" s="246"/>
      <c r="AP65" s="246"/>
    </row>
    <row r="66" spans="2:42" ht="24.95" customHeight="1">
      <c r="B66" s="1178">
        <v>50</v>
      </c>
      <c r="C66" s="1179"/>
      <c r="D66" s="1180"/>
      <c r="E66" s="1180"/>
      <c r="F66" s="1180"/>
      <c r="G66" s="1181"/>
      <c r="H66" s="1181"/>
      <c r="I66" s="1181"/>
      <c r="J66" s="1170"/>
      <c r="K66" s="1171"/>
      <c r="L66" s="1171"/>
      <c r="M66" s="1172"/>
      <c r="N66" s="1170"/>
      <c r="O66" s="1171"/>
      <c r="P66" s="1172"/>
      <c r="Q66" s="1170"/>
      <c r="R66" s="1171"/>
      <c r="S66" s="1172"/>
      <c r="T66" s="1173"/>
      <c r="U66" s="1173"/>
      <c r="V66" s="1173"/>
      <c r="W66" s="1173"/>
      <c r="X66" s="1173"/>
      <c r="Y66" s="1173"/>
      <c r="Z66" s="1173"/>
      <c r="AA66" s="1174"/>
      <c r="AB66" s="1174"/>
      <c r="AC66" s="1174"/>
      <c r="AD66" s="1174"/>
      <c r="AE66" s="1171"/>
      <c r="AF66" s="1171"/>
      <c r="AG66" s="1172"/>
      <c r="AH66" s="1171"/>
      <c r="AI66" s="1171"/>
      <c r="AJ66" s="1172"/>
      <c r="AK66" s="1175"/>
      <c r="AL66" s="1176"/>
      <c r="AM66" s="1177"/>
      <c r="AN66" s="315"/>
      <c r="AO66" s="246"/>
      <c r="AP66" s="246"/>
    </row>
    <row r="67" spans="2:42" ht="24.95" customHeight="1">
      <c r="B67" s="1178">
        <v>51</v>
      </c>
      <c r="C67" s="1179"/>
      <c r="D67" s="1180"/>
      <c r="E67" s="1180"/>
      <c r="F67" s="1180"/>
      <c r="G67" s="1181"/>
      <c r="H67" s="1181"/>
      <c r="I67" s="1181"/>
      <c r="J67" s="1170"/>
      <c r="K67" s="1171"/>
      <c r="L67" s="1171"/>
      <c r="M67" s="1172"/>
      <c r="N67" s="1170"/>
      <c r="O67" s="1171"/>
      <c r="P67" s="1172"/>
      <c r="Q67" s="1170"/>
      <c r="R67" s="1171"/>
      <c r="S67" s="1172"/>
      <c r="T67" s="1173"/>
      <c r="U67" s="1173"/>
      <c r="V67" s="1173"/>
      <c r="W67" s="1173"/>
      <c r="X67" s="1173"/>
      <c r="Y67" s="1173"/>
      <c r="Z67" s="1173"/>
      <c r="AA67" s="1174"/>
      <c r="AB67" s="1174"/>
      <c r="AC67" s="1174"/>
      <c r="AD67" s="1174"/>
      <c r="AE67" s="1171"/>
      <c r="AF67" s="1171"/>
      <c r="AG67" s="1172"/>
      <c r="AH67" s="1171"/>
      <c r="AI67" s="1171"/>
      <c r="AJ67" s="1172"/>
      <c r="AK67" s="1175"/>
      <c r="AL67" s="1176"/>
      <c r="AM67" s="1177"/>
      <c r="AN67" s="315"/>
      <c r="AO67" s="246"/>
      <c r="AP67" s="246"/>
    </row>
    <row r="68" spans="2:42" ht="24.95" customHeight="1">
      <c r="B68" s="1178">
        <v>52</v>
      </c>
      <c r="C68" s="1179"/>
      <c r="D68" s="1180"/>
      <c r="E68" s="1180"/>
      <c r="F68" s="1180"/>
      <c r="G68" s="1181"/>
      <c r="H68" s="1181"/>
      <c r="I68" s="1181"/>
      <c r="J68" s="1170"/>
      <c r="K68" s="1171"/>
      <c r="L68" s="1171"/>
      <c r="M68" s="1172"/>
      <c r="N68" s="1170"/>
      <c r="O68" s="1171"/>
      <c r="P68" s="1172"/>
      <c r="Q68" s="1170"/>
      <c r="R68" s="1171"/>
      <c r="S68" s="1172"/>
      <c r="T68" s="1173"/>
      <c r="U68" s="1173"/>
      <c r="V68" s="1173"/>
      <c r="W68" s="1173"/>
      <c r="X68" s="1173"/>
      <c r="Y68" s="1173"/>
      <c r="Z68" s="1173"/>
      <c r="AA68" s="1174"/>
      <c r="AB68" s="1174"/>
      <c r="AC68" s="1174"/>
      <c r="AD68" s="1174"/>
      <c r="AE68" s="1171"/>
      <c r="AF68" s="1171"/>
      <c r="AG68" s="1172"/>
      <c r="AH68" s="1171"/>
      <c r="AI68" s="1171"/>
      <c r="AJ68" s="1172"/>
      <c r="AK68" s="1175"/>
      <c r="AL68" s="1176"/>
      <c r="AM68" s="1177"/>
      <c r="AN68" s="315"/>
      <c r="AO68" s="246"/>
      <c r="AP68" s="246"/>
    </row>
    <row r="69" spans="2:42" ht="24.95" customHeight="1">
      <c r="B69" s="1178">
        <v>53</v>
      </c>
      <c r="C69" s="1179"/>
      <c r="D69" s="1180"/>
      <c r="E69" s="1180"/>
      <c r="F69" s="1180"/>
      <c r="G69" s="1181"/>
      <c r="H69" s="1181"/>
      <c r="I69" s="1181"/>
      <c r="J69" s="1170"/>
      <c r="K69" s="1171"/>
      <c r="L69" s="1171"/>
      <c r="M69" s="1172"/>
      <c r="N69" s="1170"/>
      <c r="O69" s="1171"/>
      <c r="P69" s="1172"/>
      <c r="Q69" s="1170"/>
      <c r="R69" s="1171"/>
      <c r="S69" s="1172"/>
      <c r="T69" s="1173"/>
      <c r="U69" s="1173"/>
      <c r="V69" s="1173"/>
      <c r="W69" s="1173"/>
      <c r="X69" s="1173"/>
      <c r="Y69" s="1173"/>
      <c r="Z69" s="1173"/>
      <c r="AA69" s="1174"/>
      <c r="AB69" s="1174"/>
      <c r="AC69" s="1174"/>
      <c r="AD69" s="1174"/>
      <c r="AE69" s="1171"/>
      <c r="AF69" s="1171"/>
      <c r="AG69" s="1172"/>
      <c r="AH69" s="1171"/>
      <c r="AI69" s="1171"/>
      <c r="AJ69" s="1172"/>
      <c r="AK69" s="1175"/>
      <c r="AL69" s="1176"/>
      <c r="AM69" s="1177"/>
      <c r="AN69" s="315"/>
      <c r="AO69" s="246"/>
      <c r="AP69" s="246"/>
    </row>
    <row r="70" spans="2:42" ht="24.95" customHeight="1">
      <c r="B70" s="1178">
        <v>54</v>
      </c>
      <c r="C70" s="1179"/>
      <c r="D70" s="1180"/>
      <c r="E70" s="1180"/>
      <c r="F70" s="1180"/>
      <c r="G70" s="1181"/>
      <c r="H70" s="1181"/>
      <c r="I70" s="1181"/>
      <c r="J70" s="1170"/>
      <c r="K70" s="1171"/>
      <c r="L70" s="1171"/>
      <c r="M70" s="1172"/>
      <c r="N70" s="1170"/>
      <c r="O70" s="1171"/>
      <c r="P70" s="1172"/>
      <c r="Q70" s="1170"/>
      <c r="R70" s="1171"/>
      <c r="S70" s="1172"/>
      <c r="T70" s="1173"/>
      <c r="U70" s="1173"/>
      <c r="V70" s="1173"/>
      <c r="W70" s="1173"/>
      <c r="X70" s="1173"/>
      <c r="Y70" s="1173"/>
      <c r="Z70" s="1173"/>
      <c r="AA70" s="1174"/>
      <c r="AB70" s="1174"/>
      <c r="AC70" s="1174"/>
      <c r="AD70" s="1174"/>
      <c r="AE70" s="1171"/>
      <c r="AF70" s="1171"/>
      <c r="AG70" s="1172"/>
      <c r="AH70" s="1171"/>
      <c r="AI70" s="1171"/>
      <c r="AJ70" s="1172"/>
      <c r="AK70" s="1175"/>
      <c r="AL70" s="1176"/>
      <c r="AM70" s="1177"/>
      <c r="AN70" s="315"/>
      <c r="AO70" s="246"/>
      <c r="AP70" s="246"/>
    </row>
    <row r="71" spans="2:42" ht="24.95" customHeight="1">
      <c r="B71" s="1178">
        <v>55</v>
      </c>
      <c r="C71" s="1179"/>
      <c r="D71" s="1180"/>
      <c r="E71" s="1180"/>
      <c r="F71" s="1180"/>
      <c r="G71" s="1181"/>
      <c r="H71" s="1181"/>
      <c r="I71" s="1181"/>
      <c r="J71" s="1170"/>
      <c r="K71" s="1171"/>
      <c r="L71" s="1171"/>
      <c r="M71" s="1172"/>
      <c r="N71" s="1170"/>
      <c r="O71" s="1171"/>
      <c r="P71" s="1172"/>
      <c r="Q71" s="1170"/>
      <c r="R71" s="1171"/>
      <c r="S71" s="1172"/>
      <c r="T71" s="1173"/>
      <c r="U71" s="1173"/>
      <c r="V71" s="1173"/>
      <c r="W71" s="1173"/>
      <c r="X71" s="1173"/>
      <c r="Y71" s="1173"/>
      <c r="Z71" s="1173"/>
      <c r="AA71" s="1174"/>
      <c r="AB71" s="1174"/>
      <c r="AC71" s="1174"/>
      <c r="AD71" s="1174"/>
      <c r="AE71" s="1171"/>
      <c r="AF71" s="1171"/>
      <c r="AG71" s="1172"/>
      <c r="AH71" s="1171"/>
      <c r="AI71" s="1171"/>
      <c r="AJ71" s="1172"/>
      <c r="AK71" s="1175"/>
      <c r="AL71" s="1176"/>
      <c r="AM71" s="1177"/>
      <c r="AN71" s="315"/>
      <c r="AO71" s="246"/>
      <c r="AP71" s="246"/>
    </row>
    <row r="72" spans="2:42" ht="24.95" customHeight="1">
      <c r="B72" s="1178">
        <v>56</v>
      </c>
      <c r="C72" s="1179"/>
      <c r="D72" s="1180"/>
      <c r="E72" s="1180"/>
      <c r="F72" s="1180"/>
      <c r="G72" s="1181"/>
      <c r="H72" s="1181"/>
      <c r="I72" s="1181"/>
      <c r="J72" s="1170"/>
      <c r="K72" s="1171"/>
      <c r="L72" s="1171"/>
      <c r="M72" s="1172"/>
      <c r="N72" s="1170"/>
      <c r="O72" s="1171"/>
      <c r="P72" s="1172"/>
      <c r="Q72" s="1170"/>
      <c r="R72" s="1171"/>
      <c r="S72" s="1172"/>
      <c r="T72" s="1173"/>
      <c r="U72" s="1173"/>
      <c r="V72" s="1173"/>
      <c r="W72" s="1173"/>
      <c r="X72" s="1173"/>
      <c r="Y72" s="1173"/>
      <c r="Z72" s="1173"/>
      <c r="AA72" s="1174"/>
      <c r="AB72" s="1174"/>
      <c r="AC72" s="1174"/>
      <c r="AD72" s="1174"/>
      <c r="AE72" s="1171"/>
      <c r="AF72" s="1171"/>
      <c r="AG72" s="1172"/>
      <c r="AH72" s="1171"/>
      <c r="AI72" s="1171"/>
      <c r="AJ72" s="1172"/>
      <c r="AK72" s="1175"/>
      <c r="AL72" s="1176"/>
      <c r="AM72" s="1177"/>
      <c r="AN72" s="315"/>
      <c r="AO72" s="246"/>
      <c r="AP72" s="246"/>
    </row>
    <row r="73" spans="2:42" ht="24.95" customHeight="1">
      <c r="B73" s="1178">
        <v>57</v>
      </c>
      <c r="C73" s="1179"/>
      <c r="D73" s="1180"/>
      <c r="E73" s="1180"/>
      <c r="F73" s="1180"/>
      <c r="G73" s="1181"/>
      <c r="H73" s="1181"/>
      <c r="I73" s="1181"/>
      <c r="J73" s="1170"/>
      <c r="K73" s="1171"/>
      <c r="L73" s="1171"/>
      <c r="M73" s="1172"/>
      <c r="N73" s="1170"/>
      <c r="O73" s="1171"/>
      <c r="P73" s="1172"/>
      <c r="Q73" s="1170"/>
      <c r="R73" s="1171"/>
      <c r="S73" s="1172"/>
      <c r="T73" s="1173"/>
      <c r="U73" s="1173"/>
      <c r="V73" s="1173"/>
      <c r="W73" s="1173"/>
      <c r="X73" s="1173"/>
      <c r="Y73" s="1173"/>
      <c r="Z73" s="1173"/>
      <c r="AA73" s="1174"/>
      <c r="AB73" s="1174"/>
      <c r="AC73" s="1174"/>
      <c r="AD73" s="1174"/>
      <c r="AE73" s="1171"/>
      <c r="AF73" s="1171"/>
      <c r="AG73" s="1172"/>
      <c r="AH73" s="1171"/>
      <c r="AI73" s="1171"/>
      <c r="AJ73" s="1172"/>
      <c r="AK73" s="1175"/>
      <c r="AL73" s="1176"/>
      <c r="AM73" s="1177"/>
      <c r="AN73" s="315"/>
      <c r="AO73" s="246"/>
      <c r="AP73" s="246"/>
    </row>
    <row r="74" spans="2:42" ht="24.95" customHeight="1">
      <c r="B74" s="1178">
        <v>58</v>
      </c>
      <c r="C74" s="1179"/>
      <c r="D74" s="1180"/>
      <c r="E74" s="1180"/>
      <c r="F74" s="1180"/>
      <c r="G74" s="1181"/>
      <c r="H74" s="1181"/>
      <c r="I74" s="1181"/>
      <c r="J74" s="1170"/>
      <c r="K74" s="1171"/>
      <c r="L74" s="1171"/>
      <c r="M74" s="1172"/>
      <c r="N74" s="1170"/>
      <c r="O74" s="1171"/>
      <c r="P74" s="1172"/>
      <c r="Q74" s="1170"/>
      <c r="R74" s="1171"/>
      <c r="S74" s="1172"/>
      <c r="T74" s="1173"/>
      <c r="U74" s="1173"/>
      <c r="V74" s="1173"/>
      <c r="W74" s="1173"/>
      <c r="X74" s="1173"/>
      <c r="Y74" s="1173"/>
      <c r="Z74" s="1173"/>
      <c r="AA74" s="1174"/>
      <c r="AB74" s="1174"/>
      <c r="AC74" s="1174"/>
      <c r="AD74" s="1174"/>
      <c r="AE74" s="1171"/>
      <c r="AF74" s="1171"/>
      <c r="AG74" s="1172"/>
      <c r="AH74" s="1171"/>
      <c r="AI74" s="1171"/>
      <c r="AJ74" s="1172"/>
      <c r="AK74" s="1175"/>
      <c r="AL74" s="1176"/>
      <c r="AM74" s="1177"/>
      <c r="AN74" s="315"/>
      <c r="AO74" s="246"/>
      <c r="AP74" s="246"/>
    </row>
    <row r="75" spans="2:42" ht="24.95" customHeight="1">
      <c r="B75" s="1178">
        <v>59</v>
      </c>
      <c r="C75" s="1179"/>
      <c r="D75" s="1180"/>
      <c r="E75" s="1180"/>
      <c r="F75" s="1180"/>
      <c r="G75" s="1181"/>
      <c r="H75" s="1181"/>
      <c r="I75" s="1181"/>
      <c r="J75" s="1170"/>
      <c r="K75" s="1171"/>
      <c r="L75" s="1171"/>
      <c r="M75" s="1172"/>
      <c r="N75" s="1170"/>
      <c r="O75" s="1171"/>
      <c r="P75" s="1172"/>
      <c r="Q75" s="1170"/>
      <c r="R75" s="1171"/>
      <c r="S75" s="1172"/>
      <c r="T75" s="1173"/>
      <c r="U75" s="1173"/>
      <c r="V75" s="1173"/>
      <c r="W75" s="1173"/>
      <c r="X75" s="1173"/>
      <c r="Y75" s="1173"/>
      <c r="Z75" s="1173"/>
      <c r="AA75" s="1174"/>
      <c r="AB75" s="1174"/>
      <c r="AC75" s="1174"/>
      <c r="AD75" s="1174"/>
      <c r="AE75" s="1171"/>
      <c r="AF75" s="1171"/>
      <c r="AG75" s="1172"/>
      <c r="AH75" s="1171"/>
      <c r="AI75" s="1171"/>
      <c r="AJ75" s="1172"/>
      <c r="AK75" s="1175"/>
      <c r="AL75" s="1176"/>
      <c r="AM75" s="1177"/>
      <c r="AN75" s="315"/>
      <c r="AO75" s="246"/>
      <c r="AP75" s="246"/>
    </row>
    <row r="76" spans="2:42" ht="24.95" customHeight="1">
      <c r="B76" s="1178">
        <v>60</v>
      </c>
      <c r="C76" s="1179"/>
      <c r="D76" s="1180"/>
      <c r="E76" s="1180"/>
      <c r="F76" s="1180"/>
      <c r="G76" s="1181"/>
      <c r="H76" s="1181"/>
      <c r="I76" s="1181"/>
      <c r="J76" s="1170"/>
      <c r="K76" s="1171"/>
      <c r="L76" s="1171"/>
      <c r="M76" s="1172"/>
      <c r="N76" s="1170"/>
      <c r="O76" s="1171"/>
      <c r="P76" s="1172"/>
      <c r="Q76" s="1170"/>
      <c r="R76" s="1171"/>
      <c r="S76" s="1172"/>
      <c r="T76" s="1173"/>
      <c r="U76" s="1173"/>
      <c r="V76" s="1173"/>
      <c r="W76" s="1173"/>
      <c r="X76" s="1173"/>
      <c r="Y76" s="1173"/>
      <c r="Z76" s="1173"/>
      <c r="AA76" s="1174"/>
      <c r="AB76" s="1174"/>
      <c r="AC76" s="1174"/>
      <c r="AD76" s="1174"/>
      <c r="AE76" s="1171"/>
      <c r="AF76" s="1171"/>
      <c r="AG76" s="1172"/>
      <c r="AH76" s="1171"/>
      <c r="AI76" s="1171"/>
      <c r="AJ76" s="1172"/>
      <c r="AK76" s="1175"/>
      <c r="AL76" s="1176"/>
      <c r="AM76" s="1177"/>
      <c r="AN76" s="315"/>
      <c r="AO76" s="246"/>
      <c r="AP76" s="246"/>
    </row>
    <row r="77" spans="2:42" ht="24.95" customHeight="1">
      <c r="B77" s="1178">
        <v>61</v>
      </c>
      <c r="C77" s="1179"/>
      <c r="D77" s="1180"/>
      <c r="E77" s="1180"/>
      <c r="F77" s="1180"/>
      <c r="G77" s="1181"/>
      <c r="H77" s="1181"/>
      <c r="I77" s="1181"/>
      <c r="J77" s="1170"/>
      <c r="K77" s="1171"/>
      <c r="L77" s="1171"/>
      <c r="M77" s="1172"/>
      <c r="N77" s="1170"/>
      <c r="O77" s="1171"/>
      <c r="P77" s="1172"/>
      <c r="Q77" s="1170"/>
      <c r="R77" s="1171"/>
      <c r="S77" s="1172"/>
      <c r="T77" s="1173"/>
      <c r="U77" s="1173"/>
      <c r="V77" s="1173"/>
      <c r="W77" s="1173"/>
      <c r="X77" s="1173"/>
      <c r="Y77" s="1173"/>
      <c r="Z77" s="1173"/>
      <c r="AA77" s="1174"/>
      <c r="AB77" s="1174"/>
      <c r="AC77" s="1174"/>
      <c r="AD77" s="1174"/>
      <c r="AE77" s="1171"/>
      <c r="AF77" s="1171"/>
      <c r="AG77" s="1172"/>
      <c r="AH77" s="1171"/>
      <c r="AI77" s="1171"/>
      <c r="AJ77" s="1172"/>
      <c r="AK77" s="1175"/>
      <c r="AL77" s="1176"/>
      <c r="AM77" s="1177"/>
      <c r="AN77" s="315"/>
      <c r="AO77" s="246"/>
      <c r="AP77" s="246"/>
    </row>
    <row r="78" spans="2:42" ht="24.95" customHeight="1">
      <c r="B78" s="1178">
        <v>62</v>
      </c>
      <c r="C78" s="1179"/>
      <c r="D78" s="1180"/>
      <c r="E78" s="1180"/>
      <c r="F78" s="1180"/>
      <c r="G78" s="1181"/>
      <c r="H78" s="1181"/>
      <c r="I78" s="1181"/>
      <c r="J78" s="1170"/>
      <c r="K78" s="1171"/>
      <c r="L78" s="1171"/>
      <c r="M78" s="1172"/>
      <c r="N78" s="1170"/>
      <c r="O78" s="1171"/>
      <c r="P78" s="1172"/>
      <c r="Q78" s="1170"/>
      <c r="R78" s="1171"/>
      <c r="S78" s="1172"/>
      <c r="T78" s="1173"/>
      <c r="U78" s="1173"/>
      <c r="V78" s="1173"/>
      <c r="W78" s="1173"/>
      <c r="X78" s="1173"/>
      <c r="Y78" s="1173"/>
      <c r="Z78" s="1173"/>
      <c r="AA78" s="1174"/>
      <c r="AB78" s="1174"/>
      <c r="AC78" s="1174"/>
      <c r="AD78" s="1174"/>
      <c r="AE78" s="1171"/>
      <c r="AF78" s="1171"/>
      <c r="AG78" s="1172"/>
      <c r="AH78" s="1171"/>
      <c r="AI78" s="1171"/>
      <c r="AJ78" s="1172"/>
      <c r="AK78" s="1175"/>
      <c r="AL78" s="1176"/>
      <c r="AM78" s="1177"/>
      <c r="AN78" s="315"/>
      <c r="AO78" s="246"/>
      <c r="AP78" s="246"/>
    </row>
    <row r="79" spans="2:42" ht="24.95" customHeight="1">
      <c r="B79" s="1178">
        <v>63</v>
      </c>
      <c r="C79" s="1179"/>
      <c r="D79" s="1180"/>
      <c r="E79" s="1180"/>
      <c r="F79" s="1180"/>
      <c r="G79" s="1181"/>
      <c r="H79" s="1181"/>
      <c r="I79" s="1181"/>
      <c r="J79" s="1170"/>
      <c r="K79" s="1171"/>
      <c r="L79" s="1171"/>
      <c r="M79" s="1172"/>
      <c r="N79" s="1170"/>
      <c r="O79" s="1171"/>
      <c r="P79" s="1172"/>
      <c r="Q79" s="1170"/>
      <c r="R79" s="1171"/>
      <c r="S79" s="1172"/>
      <c r="T79" s="1173"/>
      <c r="U79" s="1173"/>
      <c r="V79" s="1173"/>
      <c r="W79" s="1173"/>
      <c r="X79" s="1173"/>
      <c r="Y79" s="1173"/>
      <c r="Z79" s="1173"/>
      <c r="AA79" s="1174"/>
      <c r="AB79" s="1174"/>
      <c r="AC79" s="1174"/>
      <c r="AD79" s="1174"/>
      <c r="AE79" s="1171"/>
      <c r="AF79" s="1171"/>
      <c r="AG79" s="1172"/>
      <c r="AH79" s="1171"/>
      <c r="AI79" s="1171"/>
      <c r="AJ79" s="1172"/>
      <c r="AK79" s="1175"/>
      <c r="AL79" s="1176"/>
      <c r="AM79" s="1177"/>
      <c r="AN79" s="315"/>
      <c r="AO79" s="246"/>
      <c r="AP79" s="246"/>
    </row>
    <row r="80" spans="2:42" ht="24.95" customHeight="1">
      <c r="B80" s="1178">
        <v>64</v>
      </c>
      <c r="C80" s="1179"/>
      <c r="D80" s="1180"/>
      <c r="E80" s="1180"/>
      <c r="F80" s="1180"/>
      <c r="G80" s="1181"/>
      <c r="H80" s="1181"/>
      <c r="I80" s="1181"/>
      <c r="J80" s="1170"/>
      <c r="K80" s="1171"/>
      <c r="L80" s="1171"/>
      <c r="M80" s="1172"/>
      <c r="N80" s="1170"/>
      <c r="O80" s="1171"/>
      <c r="P80" s="1172"/>
      <c r="Q80" s="1170"/>
      <c r="R80" s="1171"/>
      <c r="S80" s="1172"/>
      <c r="T80" s="1173"/>
      <c r="U80" s="1173"/>
      <c r="V80" s="1173"/>
      <c r="W80" s="1173"/>
      <c r="X80" s="1173"/>
      <c r="Y80" s="1173"/>
      <c r="Z80" s="1173"/>
      <c r="AA80" s="1174"/>
      <c r="AB80" s="1174"/>
      <c r="AC80" s="1174"/>
      <c r="AD80" s="1174"/>
      <c r="AE80" s="1171"/>
      <c r="AF80" s="1171"/>
      <c r="AG80" s="1172"/>
      <c r="AH80" s="1171"/>
      <c r="AI80" s="1171"/>
      <c r="AJ80" s="1172"/>
      <c r="AK80" s="1175"/>
      <c r="AL80" s="1176"/>
      <c r="AM80" s="1177"/>
      <c r="AN80" s="315"/>
      <c r="AO80" s="246"/>
      <c r="AP80" s="246"/>
    </row>
    <row r="81" spans="2:42" ht="24.95" customHeight="1">
      <c r="B81" s="1178">
        <v>65</v>
      </c>
      <c r="C81" s="1179"/>
      <c r="D81" s="1180"/>
      <c r="E81" s="1180"/>
      <c r="F81" s="1180"/>
      <c r="G81" s="1181"/>
      <c r="H81" s="1181"/>
      <c r="I81" s="1181"/>
      <c r="J81" s="1170"/>
      <c r="K81" s="1171"/>
      <c r="L81" s="1171"/>
      <c r="M81" s="1172"/>
      <c r="N81" s="1170"/>
      <c r="O81" s="1171"/>
      <c r="P81" s="1172"/>
      <c r="Q81" s="1170"/>
      <c r="R81" s="1171"/>
      <c r="S81" s="1172"/>
      <c r="T81" s="1173"/>
      <c r="U81" s="1173"/>
      <c r="V81" s="1173"/>
      <c r="W81" s="1173"/>
      <c r="X81" s="1173"/>
      <c r="Y81" s="1173"/>
      <c r="Z81" s="1173"/>
      <c r="AA81" s="1174"/>
      <c r="AB81" s="1174"/>
      <c r="AC81" s="1174"/>
      <c r="AD81" s="1174"/>
      <c r="AE81" s="1171"/>
      <c r="AF81" s="1171"/>
      <c r="AG81" s="1172"/>
      <c r="AH81" s="1171"/>
      <c r="AI81" s="1171"/>
      <c r="AJ81" s="1172"/>
      <c r="AK81" s="1175"/>
      <c r="AL81" s="1176"/>
      <c r="AM81" s="1177"/>
      <c r="AN81" s="315"/>
      <c r="AO81" s="246"/>
      <c r="AP81" s="246"/>
    </row>
    <row r="82" spans="2:42" ht="24.95" customHeight="1">
      <c r="B82" s="1178">
        <v>66</v>
      </c>
      <c r="C82" s="1179"/>
      <c r="D82" s="1180"/>
      <c r="E82" s="1180"/>
      <c r="F82" s="1180"/>
      <c r="G82" s="1181"/>
      <c r="H82" s="1181"/>
      <c r="I82" s="1181"/>
      <c r="J82" s="1170"/>
      <c r="K82" s="1171"/>
      <c r="L82" s="1171"/>
      <c r="M82" s="1172"/>
      <c r="N82" s="1170"/>
      <c r="O82" s="1171"/>
      <c r="P82" s="1172"/>
      <c r="Q82" s="1170"/>
      <c r="R82" s="1171"/>
      <c r="S82" s="1172"/>
      <c r="T82" s="1173"/>
      <c r="U82" s="1173"/>
      <c r="V82" s="1173"/>
      <c r="W82" s="1173"/>
      <c r="X82" s="1173"/>
      <c r="Y82" s="1173"/>
      <c r="Z82" s="1173"/>
      <c r="AA82" s="1174"/>
      <c r="AB82" s="1174"/>
      <c r="AC82" s="1174"/>
      <c r="AD82" s="1174"/>
      <c r="AE82" s="1171"/>
      <c r="AF82" s="1171"/>
      <c r="AG82" s="1172"/>
      <c r="AH82" s="1171"/>
      <c r="AI82" s="1171"/>
      <c r="AJ82" s="1172"/>
      <c r="AK82" s="1175"/>
      <c r="AL82" s="1176"/>
      <c r="AM82" s="1177"/>
      <c r="AN82" s="315"/>
      <c r="AO82" s="246"/>
      <c r="AP82" s="246"/>
    </row>
    <row r="83" spans="2:42" ht="24.95" customHeight="1">
      <c r="B83" s="1178">
        <v>67</v>
      </c>
      <c r="C83" s="1179"/>
      <c r="D83" s="1180"/>
      <c r="E83" s="1180"/>
      <c r="F83" s="1180"/>
      <c r="G83" s="1181"/>
      <c r="H83" s="1181"/>
      <c r="I83" s="1181"/>
      <c r="J83" s="1170"/>
      <c r="K83" s="1171"/>
      <c r="L83" s="1171"/>
      <c r="M83" s="1172"/>
      <c r="N83" s="1170"/>
      <c r="O83" s="1171"/>
      <c r="P83" s="1172"/>
      <c r="Q83" s="1170"/>
      <c r="R83" s="1171"/>
      <c r="S83" s="1172"/>
      <c r="T83" s="1173"/>
      <c r="U83" s="1173"/>
      <c r="V83" s="1173"/>
      <c r="W83" s="1173"/>
      <c r="X83" s="1173"/>
      <c r="Y83" s="1173"/>
      <c r="Z83" s="1173"/>
      <c r="AA83" s="1174"/>
      <c r="AB83" s="1174"/>
      <c r="AC83" s="1174"/>
      <c r="AD83" s="1174"/>
      <c r="AE83" s="1171"/>
      <c r="AF83" s="1171"/>
      <c r="AG83" s="1172"/>
      <c r="AH83" s="1171"/>
      <c r="AI83" s="1171"/>
      <c r="AJ83" s="1172"/>
      <c r="AK83" s="1175"/>
      <c r="AL83" s="1176"/>
      <c r="AM83" s="1177"/>
      <c r="AN83" s="315"/>
      <c r="AO83" s="246"/>
      <c r="AP83" s="246"/>
    </row>
    <row r="84" spans="2:42" ht="24.95" customHeight="1">
      <c r="B84" s="1178">
        <v>68</v>
      </c>
      <c r="C84" s="1179"/>
      <c r="D84" s="1180"/>
      <c r="E84" s="1180"/>
      <c r="F84" s="1180"/>
      <c r="G84" s="1181"/>
      <c r="H84" s="1181"/>
      <c r="I84" s="1181"/>
      <c r="J84" s="1170"/>
      <c r="K84" s="1171"/>
      <c r="L84" s="1171"/>
      <c r="M84" s="1172"/>
      <c r="N84" s="1170"/>
      <c r="O84" s="1171"/>
      <c r="P84" s="1172"/>
      <c r="Q84" s="1170"/>
      <c r="R84" s="1171"/>
      <c r="S84" s="1172"/>
      <c r="T84" s="1173"/>
      <c r="U84" s="1173"/>
      <c r="V84" s="1173"/>
      <c r="W84" s="1173"/>
      <c r="X84" s="1173"/>
      <c r="Y84" s="1173"/>
      <c r="Z84" s="1173"/>
      <c r="AA84" s="1174"/>
      <c r="AB84" s="1174"/>
      <c r="AC84" s="1174"/>
      <c r="AD84" s="1174"/>
      <c r="AE84" s="1171"/>
      <c r="AF84" s="1171"/>
      <c r="AG84" s="1172"/>
      <c r="AH84" s="1171"/>
      <c r="AI84" s="1171"/>
      <c r="AJ84" s="1172"/>
      <c r="AK84" s="1175"/>
      <c r="AL84" s="1176"/>
      <c r="AM84" s="1177"/>
      <c r="AN84" s="315"/>
      <c r="AO84" s="246"/>
      <c r="AP84" s="246"/>
    </row>
    <row r="85" spans="2:42" ht="24.95" customHeight="1">
      <c r="B85" s="1178">
        <v>69</v>
      </c>
      <c r="C85" s="1179"/>
      <c r="D85" s="1180"/>
      <c r="E85" s="1180"/>
      <c r="F85" s="1180"/>
      <c r="G85" s="1181"/>
      <c r="H85" s="1181"/>
      <c r="I85" s="1181"/>
      <c r="J85" s="1170"/>
      <c r="K85" s="1171"/>
      <c r="L85" s="1171"/>
      <c r="M85" s="1172"/>
      <c r="N85" s="1170"/>
      <c r="O85" s="1171"/>
      <c r="P85" s="1172"/>
      <c r="Q85" s="1170"/>
      <c r="R85" s="1171"/>
      <c r="S85" s="1172"/>
      <c r="T85" s="1173"/>
      <c r="U85" s="1173"/>
      <c r="V85" s="1173"/>
      <c r="W85" s="1173"/>
      <c r="X85" s="1173"/>
      <c r="Y85" s="1173"/>
      <c r="Z85" s="1173"/>
      <c r="AA85" s="1174"/>
      <c r="AB85" s="1174"/>
      <c r="AC85" s="1174"/>
      <c r="AD85" s="1174"/>
      <c r="AE85" s="1171"/>
      <c r="AF85" s="1171"/>
      <c r="AG85" s="1172"/>
      <c r="AH85" s="1171"/>
      <c r="AI85" s="1171"/>
      <c r="AJ85" s="1172"/>
      <c r="AK85" s="1175"/>
      <c r="AL85" s="1176"/>
      <c r="AM85" s="1177"/>
      <c r="AN85" s="315"/>
      <c r="AO85" s="246"/>
      <c r="AP85" s="246"/>
    </row>
    <row r="86" spans="2:42" ht="24.95" customHeight="1">
      <c r="B86" s="1178">
        <v>70</v>
      </c>
      <c r="C86" s="1179"/>
      <c r="D86" s="1180"/>
      <c r="E86" s="1180"/>
      <c r="F86" s="1180"/>
      <c r="G86" s="1181"/>
      <c r="H86" s="1181"/>
      <c r="I86" s="1181"/>
      <c r="J86" s="1170"/>
      <c r="K86" s="1171"/>
      <c r="L86" s="1171"/>
      <c r="M86" s="1172"/>
      <c r="N86" s="1170"/>
      <c r="O86" s="1171"/>
      <c r="P86" s="1172"/>
      <c r="Q86" s="1170"/>
      <c r="R86" s="1171"/>
      <c r="S86" s="1172"/>
      <c r="T86" s="1173"/>
      <c r="U86" s="1173"/>
      <c r="V86" s="1173"/>
      <c r="W86" s="1173"/>
      <c r="X86" s="1173"/>
      <c r="Y86" s="1173"/>
      <c r="Z86" s="1173"/>
      <c r="AA86" s="1174"/>
      <c r="AB86" s="1174"/>
      <c r="AC86" s="1174"/>
      <c r="AD86" s="1174"/>
      <c r="AE86" s="1171"/>
      <c r="AF86" s="1171"/>
      <c r="AG86" s="1172"/>
      <c r="AH86" s="1171"/>
      <c r="AI86" s="1171"/>
      <c r="AJ86" s="1172"/>
      <c r="AK86" s="1175"/>
      <c r="AL86" s="1176"/>
      <c r="AM86" s="1177"/>
      <c r="AN86" s="315"/>
      <c r="AO86" s="246"/>
      <c r="AP86" s="246"/>
    </row>
    <row r="87" spans="2:42" ht="24.95" customHeight="1">
      <c r="B87" s="1178">
        <v>71</v>
      </c>
      <c r="C87" s="1179"/>
      <c r="D87" s="1180"/>
      <c r="E87" s="1180"/>
      <c r="F87" s="1180"/>
      <c r="G87" s="1181"/>
      <c r="H87" s="1181"/>
      <c r="I87" s="1181"/>
      <c r="J87" s="1170"/>
      <c r="K87" s="1171"/>
      <c r="L87" s="1171"/>
      <c r="M87" s="1172"/>
      <c r="N87" s="1170"/>
      <c r="O87" s="1171"/>
      <c r="P87" s="1172"/>
      <c r="Q87" s="1170"/>
      <c r="R87" s="1171"/>
      <c r="S87" s="1172"/>
      <c r="T87" s="1173"/>
      <c r="U87" s="1173"/>
      <c r="V87" s="1173"/>
      <c r="W87" s="1173"/>
      <c r="X87" s="1173"/>
      <c r="Y87" s="1173"/>
      <c r="Z87" s="1173"/>
      <c r="AA87" s="1174"/>
      <c r="AB87" s="1174"/>
      <c r="AC87" s="1174"/>
      <c r="AD87" s="1174"/>
      <c r="AE87" s="1171"/>
      <c r="AF87" s="1171"/>
      <c r="AG87" s="1172"/>
      <c r="AH87" s="1171"/>
      <c r="AI87" s="1171"/>
      <c r="AJ87" s="1172"/>
      <c r="AK87" s="1175"/>
      <c r="AL87" s="1176"/>
      <c r="AM87" s="1177"/>
      <c r="AN87" s="315"/>
      <c r="AO87" s="246"/>
      <c r="AP87" s="246"/>
    </row>
    <row r="88" spans="2:42" ht="24.95" customHeight="1">
      <c r="B88" s="1178">
        <v>72</v>
      </c>
      <c r="C88" s="1179"/>
      <c r="D88" s="1180"/>
      <c r="E88" s="1180"/>
      <c r="F88" s="1180"/>
      <c r="G88" s="1181"/>
      <c r="H88" s="1181"/>
      <c r="I88" s="1181"/>
      <c r="J88" s="1170"/>
      <c r="K88" s="1171"/>
      <c r="L88" s="1171"/>
      <c r="M88" s="1172"/>
      <c r="N88" s="1170"/>
      <c r="O88" s="1171"/>
      <c r="P88" s="1172"/>
      <c r="Q88" s="1170"/>
      <c r="R88" s="1171"/>
      <c r="S88" s="1172"/>
      <c r="T88" s="1173"/>
      <c r="U88" s="1173"/>
      <c r="V88" s="1173"/>
      <c r="W88" s="1173"/>
      <c r="X88" s="1173"/>
      <c r="Y88" s="1173"/>
      <c r="Z88" s="1173"/>
      <c r="AA88" s="1174"/>
      <c r="AB88" s="1174"/>
      <c r="AC88" s="1174"/>
      <c r="AD88" s="1174"/>
      <c r="AE88" s="1171"/>
      <c r="AF88" s="1171"/>
      <c r="AG88" s="1172"/>
      <c r="AH88" s="1171"/>
      <c r="AI88" s="1171"/>
      <c r="AJ88" s="1172"/>
      <c r="AK88" s="1175"/>
      <c r="AL88" s="1176"/>
      <c r="AM88" s="1177"/>
      <c r="AN88" s="315"/>
      <c r="AO88" s="246"/>
      <c r="AP88" s="246"/>
    </row>
    <row r="89" spans="2:42" ht="24.95" customHeight="1">
      <c r="B89" s="1178">
        <v>73</v>
      </c>
      <c r="C89" s="1179"/>
      <c r="D89" s="1180"/>
      <c r="E89" s="1180"/>
      <c r="F89" s="1180"/>
      <c r="G89" s="1181"/>
      <c r="H89" s="1181"/>
      <c r="I89" s="1181"/>
      <c r="J89" s="1170"/>
      <c r="K89" s="1171"/>
      <c r="L89" s="1171"/>
      <c r="M89" s="1172"/>
      <c r="N89" s="1170"/>
      <c r="O89" s="1171"/>
      <c r="P89" s="1172"/>
      <c r="Q89" s="1170"/>
      <c r="R89" s="1171"/>
      <c r="S89" s="1172"/>
      <c r="T89" s="1173"/>
      <c r="U89" s="1173"/>
      <c r="V89" s="1173"/>
      <c r="W89" s="1173"/>
      <c r="X89" s="1173"/>
      <c r="Y89" s="1173"/>
      <c r="Z89" s="1173"/>
      <c r="AA89" s="1174"/>
      <c r="AB89" s="1174"/>
      <c r="AC89" s="1174"/>
      <c r="AD89" s="1174"/>
      <c r="AE89" s="1171"/>
      <c r="AF89" s="1171"/>
      <c r="AG89" s="1172"/>
      <c r="AH89" s="1171"/>
      <c r="AI89" s="1171"/>
      <c r="AJ89" s="1172"/>
      <c r="AK89" s="1175"/>
      <c r="AL89" s="1176"/>
      <c r="AM89" s="1177"/>
      <c r="AN89" s="315"/>
      <c r="AO89" s="246"/>
      <c r="AP89" s="246"/>
    </row>
    <row r="90" spans="2:42" ht="24.95" customHeight="1">
      <c r="B90" s="1178">
        <v>74</v>
      </c>
      <c r="C90" s="1179"/>
      <c r="D90" s="1180"/>
      <c r="E90" s="1180"/>
      <c r="F90" s="1180"/>
      <c r="G90" s="1181"/>
      <c r="H90" s="1181"/>
      <c r="I90" s="1181"/>
      <c r="J90" s="1170"/>
      <c r="K90" s="1171"/>
      <c r="L90" s="1171"/>
      <c r="M90" s="1172"/>
      <c r="N90" s="1170"/>
      <c r="O90" s="1171"/>
      <c r="P90" s="1172"/>
      <c r="Q90" s="1170"/>
      <c r="R90" s="1171"/>
      <c r="S90" s="1172"/>
      <c r="T90" s="1173"/>
      <c r="U90" s="1173"/>
      <c r="V90" s="1173"/>
      <c r="W90" s="1173"/>
      <c r="X90" s="1173"/>
      <c r="Y90" s="1173"/>
      <c r="Z90" s="1173"/>
      <c r="AA90" s="1174"/>
      <c r="AB90" s="1174"/>
      <c r="AC90" s="1174"/>
      <c r="AD90" s="1174"/>
      <c r="AE90" s="1171"/>
      <c r="AF90" s="1171"/>
      <c r="AG90" s="1172"/>
      <c r="AH90" s="1171"/>
      <c r="AI90" s="1171"/>
      <c r="AJ90" s="1172"/>
      <c r="AK90" s="1175"/>
      <c r="AL90" s="1176"/>
      <c r="AM90" s="1177"/>
      <c r="AN90" s="315"/>
      <c r="AO90" s="246"/>
      <c r="AP90" s="246"/>
    </row>
    <row r="91" spans="2:42" ht="24.95" customHeight="1">
      <c r="B91" s="1178">
        <v>75</v>
      </c>
      <c r="C91" s="1179"/>
      <c r="D91" s="1180"/>
      <c r="E91" s="1180"/>
      <c r="F91" s="1180"/>
      <c r="G91" s="1181"/>
      <c r="H91" s="1181"/>
      <c r="I91" s="1181"/>
      <c r="J91" s="1170"/>
      <c r="K91" s="1171"/>
      <c r="L91" s="1171"/>
      <c r="M91" s="1172"/>
      <c r="N91" s="1170"/>
      <c r="O91" s="1171"/>
      <c r="P91" s="1172"/>
      <c r="Q91" s="1170"/>
      <c r="R91" s="1171"/>
      <c r="S91" s="1172"/>
      <c r="T91" s="1173"/>
      <c r="U91" s="1173"/>
      <c r="V91" s="1173"/>
      <c r="W91" s="1173"/>
      <c r="X91" s="1173"/>
      <c r="Y91" s="1173"/>
      <c r="Z91" s="1173"/>
      <c r="AA91" s="1174"/>
      <c r="AB91" s="1174"/>
      <c r="AC91" s="1174"/>
      <c r="AD91" s="1174"/>
      <c r="AE91" s="1171"/>
      <c r="AF91" s="1171"/>
      <c r="AG91" s="1172"/>
      <c r="AH91" s="1171"/>
      <c r="AI91" s="1171"/>
      <c r="AJ91" s="1172"/>
      <c r="AK91" s="1175"/>
      <c r="AL91" s="1176"/>
      <c r="AM91" s="1177"/>
      <c r="AN91" s="315"/>
      <c r="AO91" s="246"/>
      <c r="AP91" s="246"/>
    </row>
    <row r="92" spans="2:42" ht="19.5" customHeight="1">
      <c r="B92" s="1196" t="s">
        <v>341</v>
      </c>
      <c r="C92" s="1184"/>
      <c r="D92" s="1196" t="s">
        <v>342</v>
      </c>
      <c r="E92" s="1183"/>
      <c r="F92" s="1183"/>
      <c r="G92" s="1201" t="s">
        <v>559</v>
      </c>
      <c r="H92" s="1202"/>
      <c r="I92" s="1202"/>
      <c r="J92" s="1203" t="s">
        <v>343</v>
      </c>
      <c r="K92" s="1204"/>
      <c r="L92" s="1204"/>
      <c r="M92" s="1204"/>
      <c r="N92" s="1209" t="s">
        <v>498</v>
      </c>
      <c r="O92" s="1209"/>
      <c r="P92" s="1209"/>
      <c r="Q92" s="1209" t="s">
        <v>344</v>
      </c>
      <c r="R92" s="1209"/>
      <c r="S92" s="1209"/>
      <c r="T92" s="1209" t="s">
        <v>345</v>
      </c>
      <c r="U92" s="1209"/>
      <c r="V92" s="1209"/>
      <c r="W92" s="1182" t="s">
        <v>346</v>
      </c>
      <c r="X92" s="1182"/>
      <c r="Y92" s="1182"/>
      <c r="Z92" s="1182"/>
      <c r="AA92" s="1182" t="s">
        <v>347</v>
      </c>
      <c r="AB92" s="1182"/>
      <c r="AC92" s="1182"/>
      <c r="AD92" s="1182"/>
      <c r="AE92" s="1183" t="s">
        <v>348</v>
      </c>
      <c r="AF92" s="1183"/>
      <c r="AG92" s="1183"/>
      <c r="AH92" s="1183"/>
      <c r="AI92" s="1183"/>
      <c r="AJ92" s="1184"/>
      <c r="AK92" s="1187" t="s">
        <v>349</v>
      </c>
      <c r="AL92" s="1188"/>
      <c r="AM92" s="1189"/>
      <c r="AN92" s="315"/>
      <c r="AO92" s="246"/>
      <c r="AP92" s="246"/>
    </row>
    <row r="93" spans="2:42" ht="10.5" customHeight="1">
      <c r="B93" s="1197"/>
      <c r="C93" s="1198"/>
      <c r="D93" s="1197"/>
      <c r="E93" s="1200"/>
      <c r="F93" s="1200"/>
      <c r="G93" s="1202"/>
      <c r="H93" s="1202"/>
      <c r="I93" s="1202"/>
      <c r="J93" s="1205"/>
      <c r="K93" s="1206"/>
      <c r="L93" s="1206"/>
      <c r="M93" s="1206"/>
      <c r="N93" s="1209"/>
      <c r="O93" s="1209"/>
      <c r="P93" s="1209"/>
      <c r="Q93" s="1209"/>
      <c r="R93" s="1209"/>
      <c r="S93" s="1209"/>
      <c r="T93" s="1209"/>
      <c r="U93" s="1209"/>
      <c r="V93" s="1209"/>
      <c r="W93" s="1182"/>
      <c r="X93" s="1182"/>
      <c r="Y93" s="1182"/>
      <c r="Z93" s="1182"/>
      <c r="AA93" s="1182"/>
      <c r="AB93" s="1182"/>
      <c r="AC93" s="1182"/>
      <c r="AD93" s="1182"/>
      <c r="AE93" s="1185"/>
      <c r="AF93" s="1185"/>
      <c r="AG93" s="1185"/>
      <c r="AH93" s="1185"/>
      <c r="AI93" s="1185"/>
      <c r="AJ93" s="1186"/>
      <c r="AK93" s="1190"/>
      <c r="AL93" s="1191"/>
      <c r="AM93" s="1192"/>
      <c r="AN93" s="315"/>
      <c r="AO93" s="246"/>
      <c r="AP93" s="246"/>
    </row>
    <row r="94" spans="2:42" ht="21.75" customHeight="1">
      <c r="B94" s="1199"/>
      <c r="C94" s="1186"/>
      <c r="D94" s="1199"/>
      <c r="E94" s="1185"/>
      <c r="F94" s="1185"/>
      <c r="G94" s="1202"/>
      <c r="H94" s="1202"/>
      <c r="I94" s="1202"/>
      <c r="J94" s="1207"/>
      <c r="K94" s="1208"/>
      <c r="L94" s="1208"/>
      <c r="M94" s="1208"/>
      <c r="N94" s="1209"/>
      <c r="O94" s="1209"/>
      <c r="P94" s="1209"/>
      <c r="Q94" s="1209"/>
      <c r="R94" s="1209"/>
      <c r="S94" s="1209"/>
      <c r="T94" s="1209"/>
      <c r="U94" s="1209"/>
      <c r="V94" s="1209"/>
      <c r="W94" s="1182"/>
      <c r="X94" s="1182"/>
      <c r="Y94" s="1182"/>
      <c r="Z94" s="1182"/>
      <c r="AA94" s="1182"/>
      <c r="AB94" s="1182"/>
      <c r="AC94" s="1182"/>
      <c r="AD94" s="1182"/>
      <c r="AE94" s="1185" t="s">
        <v>350</v>
      </c>
      <c r="AF94" s="1185"/>
      <c r="AG94" s="1186"/>
      <c r="AH94" s="1199" t="s">
        <v>351</v>
      </c>
      <c r="AI94" s="1185"/>
      <c r="AJ94" s="1186"/>
      <c r="AK94" s="1193"/>
      <c r="AL94" s="1194"/>
      <c r="AM94" s="1195"/>
      <c r="AN94" s="315"/>
      <c r="AO94" s="246"/>
      <c r="AP94" s="246"/>
    </row>
    <row r="95" spans="2:42" ht="24.95" customHeight="1">
      <c r="B95" s="1178">
        <v>76</v>
      </c>
      <c r="C95" s="1179"/>
      <c r="D95" s="1180"/>
      <c r="E95" s="1180"/>
      <c r="F95" s="1180"/>
      <c r="G95" s="1181"/>
      <c r="H95" s="1181"/>
      <c r="I95" s="1181"/>
      <c r="J95" s="1170"/>
      <c r="K95" s="1171"/>
      <c r="L95" s="1171"/>
      <c r="M95" s="1172"/>
      <c r="N95" s="1170"/>
      <c r="O95" s="1171"/>
      <c r="P95" s="1172"/>
      <c r="Q95" s="1170"/>
      <c r="R95" s="1171"/>
      <c r="S95" s="1172"/>
      <c r="T95" s="1173"/>
      <c r="U95" s="1173"/>
      <c r="V95" s="1173"/>
      <c r="W95" s="1173"/>
      <c r="X95" s="1173"/>
      <c r="Y95" s="1173"/>
      <c r="Z95" s="1173"/>
      <c r="AA95" s="1174"/>
      <c r="AB95" s="1174"/>
      <c r="AC95" s="1174"/>
      <c r="AD95" s="1174"/>
      <c r="AE95" s="1171"/>
      <c r="AF95" s="1171"/>
      <c r="AG95" s="1172"/>
      <c r="AH95" s="1171"/>
      <c r="AI95" s="1171"/>
      <c r="AJ95" s="1172"/>
      <c r="AK95" s="1175"/>
      <c r="AL95" s="1176"/>
      <c r="AM95" s="1177"/>
      <c r="AN95" s="315"/>
      <c r="AO95" s="246"/>
      <c r="AP95" s="246"/>
    </row>
    <row r="96" spans="2:42" ht="24.95" customHeight="1">
      <c r="B96" s="1178">
        <v>77</v>
      </c>
      <c r="C96" s="1179"/>
      <c r="D96" s="1180"/>
      <c r="E96" s="1180"/>
      <c r="F96" s="1180"/>
      <c r="G96" s="1181"/>
      <c r="H96" s="1181"/>
      <c r="I96" s="1181"/>
      <c r="J96" s="1170"/>
      <c r="K96" s="1171"/>
      <c r="L96" s="1171"/>
      <c r="M96" s="1172"/>
      <c r="N96" s="1170"/>
      <c r="O96" s="1171"/>
      <c r="P96" s="1172"/>
      <c r="Q96" s="1170"/>
      <c r="R96" s="1171"/>
      <c r="S96" s="1172"/>
      <c r="T96" s="1173"/>
      <c r="U96" s="1173"/>
      <c r="V96" s="1173"/>
      <c r="W96" s="1173"/>
      <c r="X96" s="1173"/>
      <c r="Y96" s="1173"/>
      <c r="Z96" s="1173"/>
      <c r="AA96" s="1174"/>
      <c r="AB96" s="1174"/>
      <c r="AC96" s="1174"/>
      <c r="AD96" s="1174"/>
      <c r="AE96" s="1171"/>
      <c r="AF96" s="1171"/>
      <c r="AG96" s="1172"/>
      <c r="AH96" s="1171"/>
      <c r="AI96" s="1171"/>
      <c r="AJ96" s="1172"/>
      <c r="AK96" s="1175"/>
      <c r="AL96" s="1176"/>
      <c r="AM96" s="1177"/>
      <c r="AN96" s="315"/>
      <c r="AO96" s="246"/>
      <c r="AP96" s="246"/>
    </row>
    <row r="97" spans="2:42" ht="24.95" customHeight="1">
      <c r="B97" s="1178">
        <v>78</v>
      </c>
      <c r="C97" s="1179"/>
      <c r="D97" s="1180"/>
      <c r="E97" s="1180"/>
      <c r="F97" s="1180"/>
      <c r="G97" s="1181"/>
      <c r="H97" s="1181"/>
      <c r="I97" s="1181"/>
      <c r="J97" s="1170"/>
      <c r="K97" s="1171"/>
      <c r="L97" s="1171"/>
      <c r="M97" s="1172"/>
      <c r="N97" s="1170"/>
      <c r="O97" s="1171"/>
      <c r="P97" s="1172"/>
      <c r="Q97" s="1170"/>
      <c r="R97" s="1171"/>
      <c r="S97" s="1172"/>
      <c r="T97" s="1173"/>
      <c r="U97" s="1173"/>
      <c r="V97" s="1173"/>
      <c r="W97" s="1173"/>
      <c r="X97" s="1173"/>
      <c r="Y97" s="1173"/>
      <c r="Z97" s="1173"/>
      <c r="AA97" s="1174"/>
      <c r="AB97" s="1174"/>
      <c r="AC97" s="1174"/>
      <c r="AD97" s="1174"/>
      <c r="AE97" s="1171"/>
      <c r="AF97" s="1171"/>
      <c r="AG97" s="1172"/>
      <c r="AH97" s="1171"/>
      <c r="AI97" s="1171"/>
      <c r="AJ97" s="1172"/>
      <c r="AK97" s="1175"/>
      <c r="AL97" s="1176"/>
      <c r="AM97" s="1177"/>
      <c r="AN97" s="315"/>
      <c r="AO97" s="246"/>
      <c r="AP97" s="246"/>
    </row>
    <row r="98" spans="2:42" ht="24.95" customHeight="1">
      <c r="B98" s="1178">
        <v>79</v>
      </c>
      <c r="C98" s="1179"/>
      <c r="D98" s="1180"/>
      <c r="E98" s="1180"/>
      <c r="F98" s="1180"/>
      <c r="G98" s="1181"/>
      <c r="H98" s="1181"/>
      <c r="I98" s="1181"/>
      <c r="J98" s="1170"/>
      <c r="K98" s="1171"/>
      <c r="L98" s="1171"/>
      <c r="M98" s="1172"/>
      <c r="N98" s="1170"/>
      <c r="O98" s="1171"/>
      <c r="P98" s="1172"/>
      <c r="Q98" s="1170"/>
      <c r="R98" s="1171"/>
      <c r="S98" s="1172"/>
      <c r="T98" s="1173"/>
      <c r="U98" s="1173"/>
      <c r="V98" s="1173"/>
      <c r="W98" s="1173"/>
      <c r="X98" s="1173"/>
      <c r="Y98" s="1173"/>
      <c r="Z98" s="1173"/>
      <c r="AA98" s="1174"/>
      <c r="AB98" s="1174"/>
      <c r="AC98" s="1174"/>
      <c r="AD98" s="1174"/>
      <c r="AE98" s="1171"/>
      <c r="AF98" s="1171"/>
      <c r="AG98" s="1172"/>
      <c r="AH98" s="1171"/>
      <c r="AI98" s="1171"/>
      <c r="AJ98" s="1172"/>
      <c r="AK98" s="1175"/>
      <c r="AL98" s="1176"/>
      <c r="AM98" s="1177"/>
      <c r="AN98" s="315"/>
      <c r="AO98" s="246"/>
      <c r="AP98" s="246"/>
    </row>
    <row r="99" spans="2:42" ht="24.95" customHeight="1">
      <c r="B99" s="1178">
        <v>80</v>
      </c>
      <c r="C99" s="1179"/>
      <c r="D99" s="1180"/>
      <c r="E99" s="1180"/>
      <c r="F99" s="1180"/>
      <c r="G99" s="1181"/>
      <c r="H99" s="1181"/>
      <c r="I99" s="1181"/>
      <c r="J99" s="1170"/>
      <c r="K99" s="1171"/>
      <c r="L99" s="1171"/>
      <c r="M99" s="1172"/>
      <c r="N99" s="1170"/>
      <c r="O99" s="1171"/>
      <c r="P99" s="1172"/>
      <c r="Q99" s="1170"/>
      <c r="R99" s="1171"/>
      <c r="S99" s="1172"/>
      <c r="T99" s="1173"/>
      <c r="U99" s="1173"/>
      <c r="V99" s="1173"/>
      <c r="W99" s="1173"/>
      <c r="X99" s="1173"/>
      <c r="Y99" s="1173"/>
      <c r="Z99" s="1173"/>
      <c r="AA99" s="1174"/>
      <c r="AB99" s="1174"/>
      <c r="AC99" s="1174"/>
      <c r="AD99" s="1174"/>
      <c r="AE99" s="1171"/>
      <c r="AF99" s="1171"/>
      <c r="AG99" s="1172"/>
      <c r="AH99" s="1171"/>
      <c r="AI99" s="1171"/>
      <c r="AJ99" s="1172"/>
      <c r="AK99" s="1175"/>
      <c r="AL99" s="1176"/>
      <c r="AM99" s="1177"/>
      <c r="AN99" s="315"/>
      <c r="AO99" s="246"/>
      <c r="AP99" s="246"/>
    </row>
    <row r="100" spans="2:42" ht="24.95" customHeight="1">
      <c r="B100" s="1178">
        <v>81</v>
      </c>
      <c r="C100" s="1179"/>
      <c r="D100" s="1180"/>
      <c r="E100" s="1180"/>
      <c r="F100" s="1180"/>
      <c r="G100" s="1181"/>
      <c r="H100" s="1181"/>
      <c r="I100" s="1181"/>
      <c r="J100" s="1170"/>
      <c r="K100" s="1171"/>
      <c r="L100" s="1171"/>
      <c r="M100" s="1172"/>
      <c r="N100" s="1170"/>
      <c r="O100" s="1171"/>
      <c r="P100" s="1172"/>
      <c r="Q100" s="1170"/>
      <c r="R100" s="1171"/>
      <c r="S100" s="1172"/>
      <c r="T100" s="1173"/>
      <c r="U100" s="1173"/>
      <c r="V100" s="1173"/>
      <c r="W100" s="1173"/>
      <c r="X100" s="1173"/>
      <c r="Y100" s="1173"/>
      <c r="Z100" s="1173"/>
      <c r="AA100" s="1174"/>
      <c r="AB100" s="1174"/>
      <c r="AC100" s="1174"/>
      <c r="AD100" s="1174"/>
      <c r="AE100" s="1171"/>
      <c r="AF100" s="1171"/>
      <c r="AG100" s="1172"/>
      <c r="AH100" s="1171"/>
      <c r="AI100" s="1171"/>
      <c r="AJ100" s="1172"/>
      <c r="AK100" s="1175"/>
      <c r="AL100" s="1176"/>
      <c r="AM100" s="1177"/>
      <c r="AN100" s="315"/>
      <c r="AO100" s="246"/>
      <c r="AP100" s="246"/>
    </row>
    <row r="101" spans="2:42" ht="24.95" customHeight="1">
      <c r="B101" s="1178">
        <v>82</v>
      </c>
      <c r="C101" s="1179"/>
      <c r="D101" s="1180"/>
      <c r="E101" s="1180"/>
      <c r="F101" s="1180"/>
      <c r="G101" s="1181"/>
      <c r="H101" s="1181"/>
      <c r="I101" s="1181"/>
      <c r="J101" s="1170"/>
      <c r="K101" s="1171"/>
      <c r="L101" s="1171"/>
      <c r="M101" s="1172"/>
      <c r="N101" s="1170"/>
      <c r="O101" s="1171"/>
      <c r="P101" s="1172"/>
      <c r="Q101" s="1170"/>
      <c r="R101" s="1171"/>
      <c r="S101" s="1172"/>
      <c r="T101" s="1173"/>
      <c r="U101" s="1173"/>
      <c r="V101" s="1173"/>
      <c r="W101" s="1173"/>
      <c r="X101" s="1173"/>
      <c r="Y101" s="1173"/>
      <c r="Z101" s="1173"/>
      <c r="AA101" s="1174"/>
      <c r="AB101" s="1174"/>
      <c r="AC101" s="1174"/>
      <c r="AD101" s="1174"/>
      <c r="AE101" s="1171"/>
      <c r="AF101" s="1171"/>
      <c r="AG101" s="1172"/>
      <c r="AH101" s="1171"/>
      <c r="AI101" s="1171"/>
      <c r="AJ101" s="1172"/>
      <c r="AK101" s="1175"/>
      <c r="AL101" s="1176"/>
      <c r="AM101" s="1177"/>
      <c r="AN101" s="315"/>
      <c r="AO101" s="246"/>
      <c r="AP101" s="246"/>
    </row>
    <row r="102" spans="2:42" ht="24.95" customHeight="1">
      <c r="B102" s="1178">
        <v>83</v>
      </c>
      <c r="C102" s="1179"/>
      <c r="D102" s="1180"/>
      <c r="E102" s="1180"/>
      <c r="F102" s="1180"/>
      <c r="G102" s="1181"/>
      <c r="H102" s="1181"/>
      <c r="I102" s="1181"/>
      <c r="J102" s="1170"/>
      <c r="K102" s="1171"/>
      <c r="L102" s="1171"/>
      <c r="M102" s="1172"/>
      <c r="N102" s="1170"/>
      <c r="O102" s="1171"/>
      <c r="P102" s="1172"/>
      <c r="Q102" s="1170"/>
      <c r="R102" s="1171"/>
      <c r="S102" s="1172"/>
      <c r="T102" s="1173"/>
      <c r="U102" s="1173"/>
      <c r="V102" s="1173"/>
      <c r="W102" s="1173"/>
      <c r="X102" s="1173"/>
      <c r="Y102" s="1173"/>
      <c r="Z102" s="1173"/>
      <c r="AA102" s="1174"/>
      <c r="AB102" s="1174"/>
      <c r="AC102" s="1174"/>
      <c r="AD102" s="1174"/>
      <c r="AE102" s="1171"/>
      <c r="AF102" s="1171"/>
      <c r="AG102" s="1172"/>
      <c r="AH102" s="1171"/>
      <c r="AI102" s="1171"/>
      <c r="AJ102" s="1172"/>
      <c r="AK102" s="1175"/>
      <c r="AL102" s="1176"/>
      <c r="AM102" s="1177"/>
      <c r="AN102" s="315"/>
      <c r="AO102" s="246"/>
      <c r="AP102" s="246"/>
    </row>
    <row r="103" spans="2:42" ht="24.95" customHeight="1">
      <c r="B103" s="1178">
        <v>84</v>
      </c>
      <c r="C103" s="1179"/>
      <c r="D103" s="1180"/>
      <c r="E103" s="1180"/>
      <c r="F103" s="1180"/>
      <c r="G103" s="1181"/>
      <c r="H103" s="1181"/>
      <c r="I103" s="1181"/>
      <c r="J103" s="1170"/>
      <c r="K103" s="1171"/>
      <c r="L103" s="1171"/>
      <c r="M103" s="1172"/>
      <c r="N103" s="1170"/>
      <c r="O103" s="1171"/>
      <c r="P103" s="1172"/>
      <c r="Q103" s="1170"/>
      <c r="R103" s="1171"/>
      <c r="S103" s="1172"/>
      <c r="T103" s="1173"/>
      <c r="U103" s="1173"/>
      <c r="V103" s="1173"/>
      <c r="W103" s="1173"/>
      <c r="X103" s="1173"/>
      <c r="Y103" s="1173"/>
      <c r="Z103" s="1173"/>
      <c r="AA103" s="1174"/>
      <c r="AB103" s="1174"/>
      <c r="AC103" s="1174"/>
      <c r="AD103" s="1174"/>
      <c r="AE103" s="1171"/>
      <c r="AF103" s="1171"/>
      <c r="AG103" s="1172"/>
      <c r="AH103" s="1171"/>
      <c r="AI103" s="1171"/>
      <c r="AJ103" s="1172"/>
      <c r="AK103" s="1175"/>
      <c r="AL103" s="1176"/>
      <c r="AM103" s="1177"/>
      <c r="AN103" s="315"/>
      <c r="AO103" s="246"/>
      <c r="AP103" s="246"/>
    </row>
    <row r="104" spans="2:42" ht="24.95" customHeight="1">
      <c r="B104" s="1178">
        <v>85</v>
      </c>
      <c r="C104" s="1179"/>
      <c r="D104" s="1180"/>
      <c r="E104" s="1180"/>
      <c r="F104" s="1180"/>
      <c r="G104" s="1181"/>
      <c r="H104" s="1181"/>
      <c r="I104" s="1181"/>
      <c r="J104" s="1170"/>
      <c r="K104" s="1171"/>
      <c r="L104" s="1171"/>
      <c r="M104" s="1172"/>
      <c r="N104" s="1170"/>
      <c r="O104" s="1171"/>
      <c r="P104" s="1172"/>
      <c r="Q104" s="1170"/>
      <c r="R104" s="1171"/>
      <c r="S104" s="1172"/>
      <c r="T104" s="1173"/>
      <c r="U104" s="1173"/>
      <c r="V104" s="1173"/>
      <c r="W104" s="1173"/>
      <c r="X104" s="1173"/>
      <c r="Y104" s="1173"/>
      <c r="Z104" s="1173"/>
      <c r="AA104" s="1174"/>
      <c r="AB104" s="1174"/>
      <c r="AC104" s="1174"/>
      <c r="AD104" s="1174"/>
      <c r="AE104" s="1171"/>
      <c r="AF104" s="1171"/>
      <c r="AG104" s="1172"/>
      <c r="AH104" s="1171"/>
      <c r="AI104" s="1171"/>
      <c r="AJ104" s="1172"/>
      <c r="AK104" s="1175"/>
      <c r="AL104" s="1176"/>
      <c r="AM104" s="1177"/>
      <c r="AN104" s="315"/>
      <c r="AO104" s="246"/>
      <c r="AP104" s="246"/>
    </row>
    <row r="105" spans="2:42" ht="24.95" customHeight="1">
      <c r="B105" s="1178">
        <v>86</v>
      </c>
      <c r="C105" s="1179"/>
      <c r="D105" s="1180"/>
      <c r="E105" s="1180"/>
      <c r="F105" s="1180"/>
      <c r="G105" s="1181"/>
      <c r="H105" s="1181"/>
      <c r="I105" s="1181"/>
      <c r="J105" s="1170"/>
      <c r="K105" s="1171"/>
      <c r="L105" s="1171"/>
      <c r="M105" s="1172"/>
      <c r="N105" s="1170"/>
      <c r="O105" s="1171"/>
      <c r="P105" s="1172"/>
      <c r="Q105" s="1170"/>
      <c r="R105" s="1171"/>
      <c r="S105" s="1172"/>
      <c r="T105" s="1173"/>
      <c r="U105" s="1173"/>
      <c r="V105" s="1173"/>
      <c r="W105" s="1173"/>
      <c r="X105" s="1173"/>
      <c r="Y105" s="1173"/>
      <c r="Z105" s="1173"/>
      <c r="AA105" s="1174"/>
      <c r="AB105" s="1174"/>
      <c r="AC105" s="1174"/>
      <c r="AD105" s="1174"/>
      <c r="AE105" s="1171"/>
      <c r="AF105" s="1171"/>
      <c r="AG105" s="1172"/>
      <c r="AH105" s="1171"/>
      <c r="AI105" s="1171"/>
      <c r="AJ105" s="1172"/>
      <c r="AK105" s="1175"/>
      <c r="AL105" s="1176"/>
      <c r="AM105" s="1177"/>
      <c r="AN105" s="315"/>
      <c r="AO105" s="246"/>
      <c r="AP105" s="246"/>
    </row>
    <row r="106" spans="2:42" ht="24.95" customHeight="1">
      <c r="B106" s="1178">
        <v>87</v>
      </c>
      <c r="C106" s="1179"/>
      <c r="D106" s="1180"/>
      <c r="E106" s="1180"/>
      <c r="F106" s="1180"/>
      <c r="G106" s="1181"/>
      <c r="H106" s="1181"/>
      <c r="I106" s="1181"/>
      <c r="J106" s="1170"/>
      <c r="K106" s="1171"/>
      <c r="L106" s="1171"/>
      <c r="M106" s="1172"/>
      <c r="N106" s="1170"/>
      <c r="O106" s="1171"/>
      <c r="P106" s="1172"/>
      <c r="Q106" s="1170"/>
      <c r="R106" s="1171"/>
      <c r="S106" s="1172"/>
      <c r="T106" s="1173"/>
      <c r="U106" s="1173"/>
      <c r="V106" s="1173"/>
      <c r="W106" s="1173"/>
      <c r="X106" s="1173"/>
      <c r="Y106" s="1173"/>
      <c r="Z106" s="1173"/>
      <c r="AA106" s="1174"/>
      <c r="AB106" s="1174"/>
      <c r="AC106" s="1174"/>
      <c r="AD106" s="1174"/>
      <c r="AE106" s="1171"/>
      <c r="AF106" s="1171"/>
      <c r="AG106" s="1172"/>
      <c r="AH106" s="1171"/>
      <c r="AI106" s="1171"/>
      <c r="AJ106" s="1172"/>
      <c r="AK106" s="1175"/>
      <c r="AL106" s="1176"/>
      <c r="AM106" s="1177"/>
      <c r="AN106" s="315"/>
      <c r="AO106" s="246"/>
      <c r="AP106" s="246"/>
    </row>
    <row r="107" spans="2:42" ht="24.95" customHeight="1">
      <c r="B107" s="1178">
        <v>88</v>
      </c>
      <c r="C107" s="1179"/>
      <c r="D107" s="1180"/>
      <c r="E107" s="1180"/>
      <c r="F107" s="1180"/>
      <c r="G107" s="1181"/>
      <c r="H107" s="1181"/>
      <c r="I107" s="1181"/>
      <c r="J107" s="1170"/>
      <c r="K107" s="1171"/>
      <c r="L107" s="1171"/>
      <c r="M107" s="1172"/>
      <c r="N107" s="1170"/>
      <c r="O107" s="1171"/>
      <c r="P107" s="1172"/>
      <c r="Q107" s="1170"/>
      <c r="R107" s="1171"/>
      <c r="S107" s="1172"/>
      <c r="T107" s="1173"/>
      <c r="U107" s="1173"/>
      <c r="V107" s="1173"/>
      <c r="W107" s="1173"/>
      <c r="X107" s="1173"/>
      <c r="Y107" s="1173"/>
      <c r="Z107" s="1173"/>
      <c r="AA107" s="1174"/>
      <c r="AB107" s="1174"/>
      <c r="AC107" s="1174"/>
      <c r="AD107" s="1174"/>
      <c r="AE107" s="1171"/>
      <c r="AF107" s="1171"/>
      <c r="AG107" s="1172"/>
      <c r="AH107" s="1171"/>
      <c r="AI107" s="1171"/>
      <c r="AJ107" s="1172"/>
      <c r="AK107" s="1175"/>
      <c r="AL107" s="1176"/>
      <c r="AM107" s="1177"/>
      <c r="AN107" s="315"/>
      <c r="AO107" s="246"/>
      <c r="AP107" s="246"/>
    </row>
    <row r="108" spans="2:42" ht="24.95" customHeight="1">
      <c r="B108" s="1178">
        <v>89</v>
      </c>
      <c r="C108" s="1179"/>
      <c r="D108" s="1180"/>
      <c r="E108" s="1180"/>
      <c r="F108" s="1180"/>
      <c r="G108" s="1181"/>
      <c r="H108" s="1181"/>
      <c r="I108" s="1181"/>
      <c r="J108" s="1170"/>
      <c r="K108" s="1171"/>
      <c r="L108" s="1171"/>
      <c r="M108" s="1172"/>
      <c r="N108" s="1170"/>
      <c r="O108" s="1171"/>
      <c r="P108" s="1172"/>
      <c r="Q108" s="1170"/>
      <c r="R108" s="1171"/>
      <c r="S108" s="1172"/>
      <c r="T108" s="1173"/>
      <c r="U108" s="1173"/>
      <c r="V108" s="1173"/>
      <c r="W108" s="1173"/>
      <c r="X108" s="1173"/>
      <c r="Y108" s="1173"/>
      <c r="Z108" s="1173"/>
      <c r="AA108" s="1174"/>
      <c r="AB108" s="1174"/>
      <c r="AC108" s="1174"/>
      <c r="AD108" s="1174"/>
      <c r="AE108" s="1171"/>
      <c r="AF108" s="1171"/>
      <c r="AG108" s="1172"/>
      <c r="AH108" s="1171"/>
      <c r="AI108" s="1171"/>
      <c r="AJ108" s="1172"/>
      <c r="AK108" s="1175"/>
      <c r="AL108" s="1176"/>
      <c r="AM108" s="1177"/>
      <c r="AN108" s="315"/>
      <c r="AO108" s="246"/>
      <c r="AP108" s="246"/>
    </row>
    <row r="109" spans="2:42" ht="24.95" customHeight="1">
      <c r="B109" s="1178">
        <v>90</v>
      </c>
      <c r="C109" s="1179"/>
      <c r="D109" s="1180"/>
      <c r="E109" s="1180"/>
      <c r="F109" s="1180"/>
      <c r="G109" s="1181"/>
      <c r="H109" s="1181"/>
      <c r="I109" s="1181"/>
      <c r="J109" s="1170"/>
      <c r="K109" s="1171"/>
      <c r="L109" s="1171"/>
      <c r="M109" s="1172"/>
      <c r="N109" s="1170"/>
      <c r="O109" s="1171"/>
      <c r="P109" s="1172"/>
      <c r="Q109" s="1170"/>
      <c r="R109" s="1171"/>
      <c r="S109" s="1172"/>
      <c r="T109" s="1173"/>
      <c r="U109" s="1173"/>
      <c r="V109" s="1173"/>
      <c r="W109" s="1173"/>
      <c r="X109" s="1173"/>
      <c r="Y109" s="1173"/>
      <c r="Z109" s="1173"/>
      <c r="AA109" s="1174"/>
      <c r="AB109" s="1174"/>
      <c r="AC109" s="1174"/>
      <c r="AD109" s="1174"/>
      <c r="AE109" s="1171"/>
      <c r="AF109" s="1171"/>
      <c r="AG109" s="1172"/>
      <c r="AH109" s="1171"/>
      <c r="AI109" s="1171"/>
      <c r="AJ109" s="1172"/>
      <c r="AK109" s="1175"/>
      <c r="AL109" s="1176"/>
      <c r="AM109" s="1177"/>
      <c r="AN109" s="315"/>
      <c r="AO109" s="246"/>
      <c r="AP109" s="246"/>
    </row>
    <row r="110" spans="2:42" ht="24.95" customHeight="1">
      <c r="B110" s="1178">
        <v>91</v>
      </c>
      <c r="C110" s="1179"/>
      <c r="D110" s="1180"/>
      <c r="E110" s="1180"/>
      <c r="F110" s="1180"/>
      <c r="G110" s="1181"/>
      <c r="H110" s="1181"/>
      <c r="I110" s="1181"/>
      <c r="J110" s="1170"/>
      <c r="K110" s="1171"/>
      <c r="L110" s="1171"/>
      <c r="M110" s="1172"/>
      <c r="N110" s="1170"/>
      <c r="O110" s="1171"/>
      <c r="P110" s="1172"/>
      <c r="Q110" s="1170"/>
      <c r="R110" s="1171"/>
      <c r="S110" s="1172"/>
      <c r="T110" s="1173"/>
      <c r="U110" s="1173"/>
      <c r="V110" s="1173"/>
      <c r="W110" s="1173"/>
      <c r="X110" s="1173"/>
      <c r="Y110" s="1173"/>
      <c r="Z110" s="1173"/>
      <c r="AA110" s="1174"/>
      <c r="AB110" s="1174"/>
      <c r="AC110" s="1174"/>
      <c r="AD110" s="1174"/>
      <c r="AE110" s="1171"/>
      <c r="AF110" s="1171"/>
      <c r="AG110" s="1172"/>
      <c r="AH110" s="1171"/>
      <c r="AI110" s="1171"/>
      <c r="AJ110" s="1172"/>
      <c r="AK110" s="1175"/>
      <c r="AL110" s="1176"/>
      <c r="AM110" s="1177"/>
      <c r="AN110" s="315"/>
      <c r="AO110" s="246"/>
      <c r="AP110" s="246"/>
    </row>
    <row r="111" spans="2:42" ht="24.95" customHeight="1">
      <c r="B111" s="1178">
        <v>92</v>
      </c>
      <c r="C111" s="1179"/>
      <c r="D111" s="1180"/>
      <c r="E111" s="1180"/>
      <c r="F111" s="1180"/>
      <c r="G111" s="1181"/>
      <c r="H111" s="1181"/>
      <c r="I111" s="1181"/>
      <c r="J111" s="1170"/>
      <c r="K111" s="1171"/>
      <c r="L111" s="1171"/>
      <c r="M111" s="1172"/>
      <c r="N111" s="1170"/>
      <c r="O111" s="1171"/>
      <c r="P111" s="1172"/>
      <c r="Q111" s="1170"/>
      <c r="R111" s="1171"/>
      <c r="S111" s="1172"/>
      <c r="T111" s="1173"/>
      <c r="U111" s="1173"/>
      <c r="V111" s="1173"/>
      <c r="W111" s="1173"/>
      <c r="X111" s="1173"/>
      <c r="Y111" s="1173"/>
      <c r="Z111" s="1173"/>
      <c r="AA111" s="1174"/>
      <c r="AB111" s="1174"/>
      <c r="AC111" s="1174"/>
      <c r="AD111" s="1174"/>
      <c r="AE111" s="1171"/>
      <c r="AF111" s="1171"/>
      <c r="AG111" s="1172"/>
      <c r="AH111" s="1171"/>
      <c r="AI111" s="1171"/>
      <c r="AJ111" s="1172"/>
      <c r="AK111" s="1175"/>
      <c r="AL111" s="1176"/>
      <c r="AM111" s="1177"/>
      <c r="AN111" s="315"/>
      <c r="AO111" s="246"/>
      <c r="AP111" s="246"/>
    </row>
    <row r="112" spans="2:42" ht="24.95" customHeight="1">
      <c r="B112" s="1178">
        <v>93</v>
      </c>
      <c r="C112" s="1179"/>
      <c r="D112" s="1180"/>
      <c r="E112" s="1180"/>
      <c r="F112" s="1180"/>
      <c r="G112" s="1181"/>
      <c r="H112" s="1181"/>
      <c r="I112" s="1181"/>
      <c r="J112" s="1170"/>
      <c r="K112" s="1171"/>
      <c r="L112" s="1171"/>
      <c r="M112" s="1172"/>
      <c r="N112" s="1170"/>
      <c r="O112" s="1171"/>
      <c r="P112" s="1172"/>
      <c r="Q112" s="1170"/>
      <c r="R112" s="1171"/>
      <c r="S112" s="1172"/>
      <c r="T112" s="1173"/>
      <c r="U112" s="1173"/>
      <c r="V112" s="1173"/>
      <c r="W112" s="1173"/>
      <c r="X112" s="1173"/>
      <c r="Y112" s="1173"/>
      <c r="Z112" s="1173"/>
      <c r="AA112" s="1174"/>
      <c r="AB112" s="1174"/>
      <c r="AC112" s="1174"/>
      <c r="AD112" s="1174"/>
      <c r="AE112" s="1171"/>
      <c r="AF112" s="1171"/>
      <c r="AG112" s="1172"/>
      <c r="AH112" s="1171"/>
      <c r="AI112" s="1171"/>
      <c r="AJ112" s="1172"/>
      <c r="AK112" s="1175"/>
      <c r="AL112" s="1176"/>
      <c r="AM112" s="1177"/>
      <c r="AN112" s="315"/>
      <c r="AO112" s="246"/>
      <c r="AP112" s="246"/>
    </row>
    <row r="113" spans="2:42" ht="24.95" customHeight="1">
      <c r="B113" s="1178">
        <v>94</v>
      </c>
      <c r="C113" s="1179"/>
      <c r="D113" s="1180"/>
      <c r="E113" s="1180"/>
      <c r="F113" s="1180"/>
      <c r="G113" s="1181"/>
      <c r="H113" s="1181"/>
      <c r="I113" s="1181"/>
      <c r="J113" s="1170"/>
      <c r="K113" s="1171"/>
      <c r="L113" s="1171"/>
      <c r="M113" s="1172"/>
      <c r="N113" s="1170"/>
      <c r="O113" s="1171"/>
      <c r="P113" s="1172"/>
      <c r="Q113" s="1170"/>
      <c r="R113" s="1171"/>
      <c r="S113" s="1172"/>
      <c r="T113" s="1173"/>
      <c r="U113" s="1173"/>
      <c r="V113" s="1173"/>
      <c r="W113" s="1173"/>
      <c r="X113" s="1173"/>
      <c r="Y113" s="1173"/>
      <c r="Z113" s="1173"/>
      <c r="AA113" s="1174"/>
      <c r="AB113" s="1174"/>
      <c r="AC113" s="1174"/>
      <c r="AD113" s="1174"/>
      <c r="AE113" s="1171"/>
      <c r="AF113" s="1171"/>
      <c r="AG113" s="1172"/>
      <c r="AH113" s="1171"/>
      <c r="AI113" s="1171"/>
      <c r="AJ113" s="1172"/>
      <c r="AK113" s="1175"/>
      <c r="AL113" s="1176"/>
      <c r="AM113" s="1177"/>
      <c r="AN113" s="315"/>
      <c r="AO113" s="246"/>
      <c r="AP113" s="246"/>
    </row>
    <row r="114" spans="2:42" ht="24.95" customHeight="1">
      <c r="B114" s="1178">
        <v>95</v>
      </c>
      <c r="C114" s="1179"/>
      <c r="D114" s="1180"/>
      <c r="E114" s="1180"/>
      <c r="F114" s="1180"/>
      <c r="G114" s="1181"/>
      <c r="H114" s="1181"/>
      <c r="I114" s="1181"/>
      <c r="J114" s="1170"/>
      <c r="K114" s="1171"/>
      <c r="L114" s="1171"/>
      <c r="M114" s="1172"/>
      <c r="N114" s="1170"/>
      <c r="O114" s="1171"/>
      <c r="P114" s="1172"/>
      <c r="Q114" s="1170"/>
      <c r="R114" s="1171"/>
      <c r="S114" s="1172"/>
      <c r="T114" s="1173"/>
      <c r="U114" s="1173"/>
      <c r="V114" s="1173"/>
      <c r="W114" s="1173"/>
      <c r="X114" s="1173"/>
      <c r="Y114" s="1173"/>
      <c r="Z114" s="1173"/>
      <c r="AA114" s="1174"/>
      <c r="AB114" s="1174"/>
      <c r="AC114" s="1174"/>
      <c r="AD114" s="1174"/>
      <c r="AE114" s="1171"/>
      <c r="AF114" s="1171"/>
      <c r="AG114" s="1172"/>
      <c r="AH114" s="1171"/>
      <c r="AI114" s="1171"/>
      <c r="AJ114" s="1172"/>
      <c r="AK114" s="1175"/>
      <c r="AL114" s="1176"/>
      <c r="AM114" s="1177"/>
      <c r="AN114" s="315"/>
      <c r="AO114" s="246"/>
      <c r="AP114" s="246"/>
    </row>
    <row r="115" spans="2:42" ht="24.95" customHeight="1">
      <c r="B115" s="1178">
        <v>96</v>
      </c>
      <c r="C115" s="1179"/>
      <c r="D115" s="1180"/>
      <c r="E115" s="1180"/>
      <c r="F115" s="1180"/>
      <c r="G115" s="1181"/>
      <c r="H115" s="1181"/>
      <c r="I115" s="1181"/>
      <c r="J115" s="1170"/>
      <c r="K115" s="1171"/>
      <c r="L115" s="1171"/>
      <c r="M115" s="1172"/>
      <c r="N115" s="1170"/>
      <c r="O115" s="1171"/>
      <c r="P115" s="1172"/>
      <c r="Q115" s="1170"/>
      <c r="R115" s="1171"/>
      <c r="S115" s="1172"/>
      <c r="T115" s="1173"/>
      <c r="U115" s="1173"/>
      <c r="V115" s="1173"/>
      <c r="W115" s="1173"/>
      <c r="X115" s="1173"/>
      <c r="Y115" s="1173"/>
      <c r="Z115" s="1173"/>
      <c r="AA115" s="1174"/>
      <c r="AB115" s="1174"/>
      <c r="AC115" s="1174"/>
      <c r="AD115" s="1174"/>
      <c r="AE115" s="1171"/>
      <c r="AF115" s="1171"/>
      <c r="AG115" s="1172"/>
      <c r="AH115" s="1171"/>
      <c r="AI115" s="1171"/>
      <c r="AJ115" s="1172"/>
      <c r="AK115" s="1175"/>
      <c r="AL115" s="1176"/>
      <c r="AM115" s="1177"/>
      <c r="AN115" s="315"/>
      <c r="AO115" s="246"/>
      <c r="AP115" s="246"/>
    </row>
    <row r="116" spans="2:42" ht="24.95" customHeight="1">
      <c r="B116" s="1178">
        <v>97</v>
      </c>
      <c r="C116" s="1179"/>
      <c r="D116" s="1180"/>
      <c r="E116" s="1180"/>
      <c r="F116" s="1180"/>
      <c r="G116" s="1181"/>
      <c r="H116" s="1181"/>
      <c r="I116" s="1181"/>
      <c r="J116" s="1170"/>
      <c r="K116" s="1171"/>
      <c r="L116" s="1171"/>
      <c r="M116" s="1172"/>
      <c r="N116" s="1170"/>
      <c r="O116" s="1171"/>
      <c r="P116" s="1172"/>
      <c r="Q116" s="1170"/>
      <c r="R116" s="1171"/>
      <c r="S116" s="1172"/>
      <c r="T116" s="1173"/>
      <c r="U116" s="1173"/>
      <c r="V116" s="1173"/>
      <c r="W116" s="1173"/>
      <c r="X116" s="1173"/>
      <c r="Y116" s="1173"/>
      <c r="Z116" s="1173"/>
      <c r="AA116" s="1174"/>
      <c r="AB116" s="1174"/>
      <c r="AC116" s="1174"/>
      <c r="AD116" s="1174"/>
      <c r="AE116" s="1171"/>
      <c r="AF116" s="1171"/>
      <c r="AG116" s="1172"/>
      <c r="AH116" s="1171"/>
      <c r="AI116" s="1171"/>
      <c r="AJ116" s="1172"/>
      <c r="AK116" s="1175"/>
      <c r="AL116" s="1176"/>
      <c r="AM116" s="1177"/>
      <c r="AN116" s="315"/>
      <c r="AO116" s="246"/>
      <c r="AP116" s="246"/>
    </row>
    <row r="117" spans="2:42" ht="24.95" customHeight="1">
      <c r="B117" s="1178">
        <v>98</v>
      </c>
      <c r="C117" s="1179"/>
      <c r="D117" s="1180"/>
      <c r="E117" s="1180"/>
      <c r="F117" s="1180"/>
      <c r="G117" s="1181"/>
      <c r="H117" s="1181"/>
      <c r="I117" s="1181"/>
      <c r="J117" s="1170"/>
      <c r="K117" s="1171"/>
      <c r="L117" s="1171"/>
      <c r="M117" s="1172"/>
      <c r="N117" s="1170"/>
      <c r="O117" s="1171"/>
      <c r="P117" s="1172"/>
      <c r="Q117" s="1170"/>
      <c r="R117" s="1171"/>
      <c r="S117" s="1172"/>
      <c r="T117" s="1173"/>
      <c r="U117" s="1173"/>
      <c r="V117" s="1173"/>
      <c r="W117" s="1173"/>
      <c r="X117" s="1173"/>
      <c r="Y117" s="1173"/>
      <c r="Z117" s="1173"/>
      <c r="AA117" s="1174"/>
      <c r="AB117" s="1174"/>
      <c r="AC117" s="1174"/>
      <c r="AD117" s="1174"/>
      <c r="AE117" s="1171"/>
      <c r="AF117" s="1171"/>
      <c r="AG117" s="1172"/>
      <c r="AH117" s="1171"/>
      <c r="AI117" s="1171"/>
      <c r="AJ117" s="1172"/>
      <c r="AK117" s="1175"/>
      <c r="AL117" s="1176"/>
      <c r="AM117" s="1177"/>
      <c r="AN117" s="315"/>
      <c r="AO117" s="246"/>
      <c r="AP117" s="246"/>
    </row>
    <row r="118" spans="2:42" ht="24.95" customHeight="1">
      <c r="B118" s="1178">
        <v>99</v>
      </c>
      <c r="C118" s="1179"/>
      <c r="D118" s="1180"/>
      <c r="E118" s="1180"/>
      <c r="F118" s="1180"/>
      <c r="G118" s="1181"/>
      <c r="H118" s="1181"/>
      <c r="I118" s="1181"/>
      <c r="J118" s="1170"/>
      <c r="K118" s="1171"/>
      <c r="L118" s="1171"/>
      <c r="M118" s="1172"/>
      <c r="N118" s="1170"/>
      <c r="O118" s="1171"/>
      <c r="P118" s="1172"/>
      <c r="Q118" s="1170"/>
      <c r="R118" s="1171"/>
      <c r="S118" s="1172"/>
      <c r="T118" s="1173"/>
      <c r="U118" s="1173"/>
      <c r="V118" s="1173"/>
      <c r="W118" s="1173"/>
      <c r="X118" s="1173"/>
      <c r="Y118" s="1173"/>
      <c r="Z118" s="1173"/>
      <c r="AA118" s="1174"/>
      <c r="AB118" s="1174"/>
      <c r="AC118" s="1174"/>
      <c r="AD118" s="1174"/>
      <c r="AE118" s="1171"/>
      <c r="AF118" s="1171"/>
      <c r="AG118" s="1172"/>
      <c r="AH118" s="1171"/>
      <c r="AI118" s="1171"/>
      <c r="AJ118" s="1172"/>
      <c r="AK118" s="1175"/>
      <c r="AL118" s="1176"/>
      <c r="AM118" s="1177"/>
      <c r="AN118" s="315"/>
      <c r="AO118" s="246"/>
      <c r="AP118" s="246"/>
    </row>
    <row r="119" spans="2:42" ht="24.95" customHeight="1">
      <c r="B119" s="1178">
        <v>100</v>
      </c>
      <c r="C119" s="1179"/>
      <c r="D119" s="1180"/>
      <c r="E119" s="1180"/>
      <c r="F119" s="1180"/>
      <c r="G119" s="1181"/>
      <c r="H119" s="1181"/>
      <c r="I119" s="1181"/>
      <c r="J119" s="1170"/>
      <c r="K119" s="1171"/>
      <c r="L119" s="1171"/>
      <c r="M119" s="1172"/>
      <c r="N119" s="1170"/>
      <c r="O119" s="1171"/>
      <c r="P119" s="1172"/>
      <c r="Q119" s="1170"/>
      <c r="R119" s="1171"/>
      <c r="S119" s="1172"/>
      <c r="T119" s="1173"/>
      <c r="U119" s="1173"/>
      <c r="V119" s="1173"/>
      <c r="W119" s="1173"/>
      <c r="X119" s="1173"/>
      <c r="Y119" s="1173"/>
      <c r="Z119" s="1173"/>
      <c r="AA119" s="1174"/>
      <c r="AB119" s="1174"/>
      <c r="AC119" s="1174"/>
      <c r="AD119" s="1174"/>
      <c r="AE119" s="1171"/>
      <c r="AF119" s="1171"/>
      <c r="AG119" s="1172"/>
      <c r="AH119" s="1171"/>
      <c r="AI119" s="1171"/>
      <c r="AJ119" s="1172"/>
      <c r="AK119" s="1175"/>
      <c r="AL119" s="1176"/>
      <c r="AM119" s="1177"/>
      <c r="AN119" s="315"/>
      <c r="AO119" s="246"/>
      <c r="AP119" s="246"/>
    </row>
    <row r="120" spans="2:42" ht="24.95" customHeight="1">
      <c r="B120" s="1178">
        <v>101</v>
      </c>
      <c r="C120" s="1179"/>
      <c r="D120" s="1180"/>
      <c r="E120" s="1180"/>
      <c r="F120" s="1180"/>
      <c r="G120" s="1181"/>
      <c r="H120" s="1181"/>
      <c r="I120" s="1181"/>
      <c r="J120" s="1170"/>
      <c r="K120" s="1171"/>
      <c r="L120" s="1171"/>
      <c r="M120" s="1172"/>
      <c r="N120" s="1170"/>
      <c r="O120" s="1171"/>
      <c r="P120" s="1172"/>
      <c r="Q120" s="1170"/>
      <c r="R120" s="1171"/>
      <c r="S120" s="1172"/>
      <c r="T120" s="1173"/>
      <c r="U120" s="1173"/>
      <c r="V120" s="1173"/>
      <c r="W120" s="1173"/>
      <c r="X120" s="1173"/>
      <c r="Y120" s="1173"/>
      <c r="Z120" s="1173"/>
      <c r="AA120" s="1174"/>
      <c r="AB120" s="1174"/>
      <c r="AC120" s="1174"/>
      <c r="AD120" s="1174"/>
      <c r="AE120" s="1171"/>
      <c r="AF120" s="1171"/>
      <c r="AG120" s="1172"/>
      <c r="AH120" s="1171"/>
      <c r="AI120" s="1171"/>
      <c r="AJ120" s="1172"/>
      <c r="AK120" s="1175"/>
      <c r="AL120" s="1176"/>
      <c r="AM120" s="1177"/>
      <c r="AN120" s="315"/>
      <c r="AO120" s="246"/>
      <c r="AP120" s="246"/>
    </row>
    <row r="121" spans="2:42" ht="24.95" customHeight="1">
      <c r="B121" s="1178">
        <v>102</v>
      </c>
      <c r="C121" s="1179"/>
      <c r="D121" s="1180"/>
      <c r="E121" s="1180"/>
      <c r="F121" s="1180"/>
      <c r="G121" s="1181"/>
      <c r="H121" s="1181"/>
      <c r="I121" s="1181"/>
      <c r="J121" s="1170"/>
      <c r="K121" s="1171"/>
      <c r="L121" s="1171"/>
      <c r="M121" s="1172"/>
      <c r="N121" s="1170"/>
      <c r="O121" s="1171"/>
      <c r="P121" s="1172"/>
      <c r="Q121" s="1170"/>
      <c r="R121" s="1171"/>
      <c r="S121" s="1172"/>
      <c r="T121" s="1173"/>
      <c r="U121" s="1173"/>
      <c r="V121" s="1173"/>
      <c r="W121" s="1173"/>
      <c r="X121" s="1173"/>
      <c r="Y121" s="1173"/>
      <c r="Z121" s="1173"/>
      <c r="AA121" s="1174"/>
      <c r="AB121" s="1174"/>
      <c r="AC121" s="1174"/>
      <c r="AD121" s="1174"/>
      <c r="AE121" s="1171"/>
      <c r="AF121" s="1171"/>
      <c r="AG121" s="1172"/>
      <c r="AH121" s="1171"/>
      <c r="AI121" s="1171"/>
      <c r="AJ121" s="1172"/>
      <c r="AK121" s="1175"/>
      <c r="AL121" s="1176"/>
      <c r="AM121" s="1177"/>
      <c r="AN121" s="315"/>
      <c r="AO121" s="246"/>
      <c r="AP121" s="246"/>
    </row>
    <row r="122" spans="2:42" ht="24.95" customHeight="1">
      <c r="B122" s="1178">
        <v>103</v>
      </c>
      <c r="C122" s="1179"/>
      <c r="D122" s="1180"/>
      <c r="E122" s="1180"/>
      <c r="F122" s="1180"/>
      <c r="G122" s="1181"/>
      <c r="H122" s="1181"/>
      <c r="I122" s="1181"/>
      <c r="J122" s="1170"/>
      <c r="K122" s="1171"/>
      <c r="L122" s="1171"/>
      <c r="M122" s="1172"/>
      <c r="N122" s="1170"/>
      <c r="O122" s="1171"/>
      <c r="P122" s="1172"/>
      <c r="Q122" s="1170"/>
      <c r="R122" s="1171"/>
      <c r="S122" s="1172"/>
      <c r="T122" s="1173"/>
      <c r="U122" s="1173"/>
      <c r="V122" s="1173"/>
      <c r="W122" s="1173"/>
      <c r="X122" s="1173"/>
      <c r="Y122" s="1173"/>
      <c r="Z122" s="1173"/>
      <c r="AA122" s="1174"/>
      <c r="AB122" s="1174"/>
      <c r="AC122" s="1174"/>
      <c r="AD122" s="1174"/>
      <c r="AE122" s="1171"/>
      <c r="AF122" s="1171"/>
      <c r="AG122" s="1172"/>
      <c r="AH122" s="1171"/>
      <c r="AI122" s="1171"/>
      <c r="AJ122" s="1172"/>
      <c r="AK122" s="1175"/>
      <c r="AL122" s="1176"/>
      <c r="AM122" s="1177"/>
      <c r="AN122" s="315"/>
      <c r="AO122" s="246"/>
      <c r="AP122" s="246"/>
    </row>
    <row r="123" spans="2:42" ht="24.95" customHeight="1">
      <c r="B123" s="1178">
        <v>104</v>
      </c>
      <c r="C123" s="1179"/>
      <c r="D123" s="1180"/>
      <c r="E123" s="1180"/>
      <c r="F123" s="1180"/>
      <c r="G123" s="1181"/>
      <c r="H123" s="1181"/>
      <c r="I123" s="1181"/>
      <c r="J123" s="1170"/>
      <c r="K123" s="1171"/>
      <c r="L123" s="1171"/>
      <c r="M123" s="1172"/>
      <c r="N123" s="1170"/>
      <c r="O123" s="1171"/>
      <c r="P123" s="1172"/>
      <c r="Q123" s="1170"/>
      <c r="R123" s="1171"/>
      <c r="S123" s="1172"/>
      <c r="T123" s="1173"/>
      <c r="U123" s="1173"/>
      <c r="V123" s="1173"/>
      <c r="W123" s="1173"/>
      <c r="X123" s="1173"/>
      <c r="Y123" s="1173"/>
      <c r="Z123" s="1173"/>
      <c r="AA123" s="1174"/>
      <c r="AB123" s="1174"/>
      <c r="AC123" s="1174"/>
      <c r="AD123" s="1174"/>
      <c r="AE123" s="1171"/>
      <c r="AF123" s="1171"/>
      <c r="AG123" s="1172"/>
      <c r="AH123" s="1171"/>
      <c r="AI123" s="1171"/>
      <c r="AJ123" s="1172"/>
      <c r="AK123" s="1175"/>
      <c r="AL123" s="1176"/>
      <c r="AM123" s="1177"/>
      <c r="AN123" s="315"/>
      <c r="AO123" s="246"/>
      <c r="AP123" s="246"/>
    </row>
    <row r="124" spans="2:42" ht="24.95" customHeight="1">
      <c r="B124" s="1178">
        <v>105</v>
      </c>
      <c r="C124" s="1179"/>
      <c r="D124" s="1180"/>
      <c r="E124" s="1180"/>
      <c r="F124" s="1180"/>
      <c r="G124" s="1181"/>
      <c r="H124" s="1181"/>
      <c r="I124" s="1181"/>
      <c r="J124" s="1170"/>
      <c r="K124" s="1171"/>
      <c r="L124" s="1171"/>
      <c r="M124" s="1172"/>
      <c r="N124" s="1170"/>
      <c r="O124" s="1171"/>
      <c r="P124" s="1172"/>
      <c r="Q124" s="1170"/>
      <c r="R124" s="1171"/>
      <c r="S124" s="1172"/>
      <c r="T124" s="1173"/>
      <c r="U124" s="1173"/>
      <c r="V124" s="1173"/>
      <c r="W124" s="1173"/>
      <c r="X124" s="1173"/>
      <c r="Y124" s="1173"/>
      <c r="Z124" s="1173"/>
      <c r="AA124" s="1174"/>
      <c r="AB124" s="1174"/>
      <c r="AC124" s="1174"/>
      <c r="AD124" s="1174"/>
      <c r="AE124" s="1171"/>
      <c r="AF124" s="1171"/>
      <c r="AG124" s="1172"/>
      <c r="AH124" s="1171"/>
      <c r="AI124" s="1171"/>
      <c r="AJ124" s="1172"/>
      <c r="AK124" s="1175"/>
      <c r="AL124" s="1176"/>
      <c r="AM124" s="1177"/>
      <c r="AN124" s="315"/>
      <c r="AO124" s="246"/>
      <c r="AP124" s="246"/>
    </row>
    <row r="125" spans="2:42" ht="24.95" customHeight="1">
      <c r="B125" s="1178">
        <v>106</v>
      </c>
      <c r="C125" s="1179"/>
      <c r="D125" s="1180"/>
      <c r="E125" s="1180"/>
      <c r="F125" s="1180"/>
      <c r="G125" s="1181"/>
      <c r="H125" s="1181"/>
      <c r="I125" s="1181"/>
      <c r="J125" s="1170"/>
      <c r="K125" s="1171"/>
      <c r="L125" s="1171"/>
      <c r="M125" s="1172"/>
      <c r="N125" s="1170"/>
      <c r="O125" s="1171"/>
      <c r="P125" s="1172"/>
      <c r="Q125" s="1170"/>
      <c r="R125" s="1171"/>
      <c r="S125" s="1172"/>
      <c r="T125" s="1173"/>
      <c r="U125" s="1173"/>
      <c r="V125" s="1173"/>
      <c r="W125" s="1173"/>
      <c r="X125" s="1173"/>
      <c r="Y125" s="1173"/>
      <c r="Z125" s="1173"/>
      <c r="AA125" s="1174"/>
      <c r="AB125" s="1174"/>
      <c r="AC125" s="1174"/>
      <c r="AD125" s="1174"/>
      <c r="AE125" s="1171"/>
      <c r="AF125" s="1171"/>
      <c r="AG125" s="1172"/>
      <c r="AH125" s="1171"/>
      <c r="AI125" s="1171"/>
      <c r="AJ125" s="1172"/>
      <c r="AK125" s="1175"/>
      <c r="AL125" s="1176"/>
      <c r="AM125" s="1177"/>
      <c r="AN125" s="315"/>
      <c r="AO125" s="246"/>
      <c r="AP125" s="246"/>
    </row>
    <row r="126" spans="2:42" ht="24.95" customHeight="1">
      <c r="B126" s="1178">
        <v>107</v>
      </c>
      <c r="C126" s="1179"/>
      <c r="D126" s="1180"/>
      <c r="E126" s="1180"/>
      <c r="F126" s="1180"/>
      <c r="G126" s="1181"/>
      <c r="H126" s="1181"/>
      <c r="I126" s="1181"/>
      <c r="J126" s="1170"/>
      <c r="K126" s="1171"/>
      <c r="L126" s="1171"/>
      <c r="M126" s="1172"/>
      <c r="N126" s="1170"/>
      <c r="O126" s="1171"/>
      <c r="P126" s="1172"/>
      <c r="Q126" s="1170"/>
      <c r="R126" s="1171"/>
      <c r="S126" s="1172"/>
      <c r="T126" s="1173"/>
      <c r="U126" s="1173"/>
      <c r="V126" s="1173"/>
      <c r="W126" s="1173"/>
      <c r="X126" s="1173"/>
      <c r="Y126" s="1173"/>
      <c r="Z126" s="1173"/>
      <c r="AA126" s="1174"/>
      <c r="AB126" s="1174"/>
      <c r="AC126" s="1174"/>
      <c r="AD126" s="1174"/>
      <c r="AE126" s="1171"/>
      <c r="AF126" s="1171"/>
      <c r="AG126" s="1172"/>
      <c r="AH126" s="1171"/>
      <c r="AI126" s="1171"/>
      <c r="AJ126" s="1172"/>
      <c r="AK126" s="1175"/>
      <c r="AL126" s="1176"/>
      <c r="AM126" s="1177"/>
      <c r="AN126" s="315"/>
      <c r="AO126" s="246"/>
      <c r="AP126" s="246"/>
    </row>
    <row r="127" spans="2:42" ht="24.95" customHeight="1">
      <c r="B127" s="1178">
        <v>108</v>
      </c>
      <c r="C127" s="1179"/>
      <c r="D127" s="1180"/>
      <c r="E127" s="1180"/>
      <c r="F127" s="1180"/>
      <c r="G127" s="1181"/>
      <c r="H127" s="1181"/>
      <c r="I127" s="1181"/>
      <c r="J127" s="1170"/>
      <c r="K127" s="1171"/>
      <c r="L127" s="1171"/>
      <c r="M127" s="1172"/>
      <c r="N127" s="1170"/>
      <c r="O127" s="1171"/>
      <c r="P127" s="1172"/>
      <c r="Q127" s="1170"/>
      <c r="R127" s="1171"/>
      <c r="S127" s="1172"/>
      <c r="T127" s="1173"/>
      <c r="U127" s="1173"/>
      <c r="V127" s="1173"/>
      <c r="W127" s="1173"/>
      <c r="X127" s="1173"/>
      <c r="Y127" s="1173"/>
      <c r="Z127" s="1173"/>
      <c r="AA127" s="1174"/>
      <c r="AB127" s="1174"/>
      <c r="AC127" s="1174"/>
      <c r="AD127" s="1174"/>
      <c r="AE127" s="1171"/>
      <c r="AF127" s="1171"/>
      <c r="AG127" s="1172"/>
      <c r="AH127" s="1171"/>
      <c r="AI127" s="1171"/>
      <c r="AJ127" s="1172"/>
      <c r="AK127" s="1175"/>
      <c r="AL127" s="1176"/>
      <c r="AM127" s="1177"/>
      <c r="AN127" s="315"/>
      <c r="AO127" s="246"/>
      <c r="AP127" s="246"/>
    </row>
    <row r="128" spans="2:42" ht="24.95" customHeight="1">
      <c r="B128" s="1178">
        <v>109</v>
      </c>
      <c r="C128" s="1179"/>
      <c r="D128" s="1180"/>
      <c r="E128" s="1180"/>
      <c r="F128" s="1180"/>
      <c r="G128" s="1181"/>
      <c r="H128" s="1181"/>
      <c r="I128" s="1181"/>
      <c r="J128" s="1170"/>
      <c r="K128" s="1171"/>
      <c r="L128" s="1171"/>
      <c r="M128" s="1172"/>
      <c r="N128" s="1170"/>
      <c r="O128" s="1171"/>
      <c r="P128" s="1172"/>
      <c r="Q128" s="1170"/>
      <c r="R128" s="1171"/>
      <c r="S128" s="1172"/>
      <c r="T128" s="1173"/>
      <c r="U128" s="1173"/>
      <c r="V128" s="1173"/>
      <c r="W128" s="1173"/>
      <c r="X128" s="1173"/>
      <c r="Y128" s="1173"/>
      <c r="Z128" s="1173"/>
      <c r="AA128" s="1174"/>
      <c r="AB128" s="1174"/>
      <c r="AC128" s="1174"/>
      <c r="AD128" s="1174"/>
      <c r="AE128" s="1171"/>
      <c r="AF128" s="1171"/>
      <c r="AG128" s="1172"/>
      <c r="AH128" s="1171"/>
      <c r="AI128" s="1171"/>
      <c r="AJ128" s="1172"/>
      <c r="AK128" s="1175"/>
      <c r="AL128" s="1176"/>
      <c r="AM128" s="1177"/>
      <c r="AN128" s="315"/>
      <c r="AO128" s="246"/>
      <c r="AP128" s="246"/>
    </row>
    <row r="129" spans="2:42" ht="24.95" customHeight="1">
      <c r="B129" s="1178">
        <v>110</v>
      </c>
      <c r="C129" s="1179"/>
      <c r="D129" s="1180"/>
      <c r="E129" s="1180"/>
      <c r="F129" s="1180"/>
      <c r="G129" s="1181"/>
      <c r="H129" s="1181"/>
      <c r="I129" s="1181"/>
      <c r="J129" s="1170"/>
      <c r="K129" s="1171"/>
      <c r="L129" s="1171"/>
      <c r="M129" s="1172"/>
      <c r="N129" s="1170"/>
      <c r="O129" s="1171"/>
      <c r="P129" s="1172"/>
      <c r="Q129" s="1170"/>
      <c r="R129" s="1171"/>
      <c r="S129" s="1172"/>
      <c r="T129" s="1173"/>
      <c r="U129" s="1173"/>
      <c r="V129" s="1173"/>
      <c r="W129" s="1173"/>
      <c r="X129" s="1173"/>
      <c r="Y129" s="1173"/>
      <c r="Z129" s="1173"/>
      <c r="AA129" s="1174"/>
      <c r="AB129" s="1174"/>
      <c r="AC129" s="1174"/>
      <c r="AD129" s="1174"/>
      <c r="AE129" s="1171"/>
      <c r="AF129" s="1171"/>
      <c r="AG129" s="1172"/>
      <c r="AH129" s="1171"/>
      <c r="AI129" s="1171"/>
      <c r="AJ129" s="1172"/>
      <c r="AK129" s="1175"/>
      <c r="AL129" s="1176"/>
      <c r="AM129" s="1177"/>
      <c r="AN129" s="315"/>
      <c r="AO129" s="246"/>
      <c r="AP129" s="246"/>
    </row>
    <row r="130" spans="2:42" ht="24.95" customHeight="1">
      <c r="B130" s="1178">
        <v>111</v>
      </c>
      <c r="C130" s="1179"/>
      <c r="D130" s="1180"/>
      <c r="E130" s="1180"/>
      <c r="F130" s="1180"/>
      <c r="G130" s="1181"/>
      <c r="H130" s="1181"/>
      <c r="I130" s="1181"/>
      <c r="J130" s="1170"/>
      <c r="K130" s="1171"/>
      <c r="L130" s="1171"/>
      <c r="M130" s="1172"/>
      <c r="N130" s="1170"/>
      <c r="O130" s="1171"/>
      <c r="P130" s="1172"/>
      <c r="Q130" s="1170"/>
      <c r="R130" s="1171"/>
      <c r="S130" s="1172"/>
      <c r="T130" s="1173"/>
      <c r="U130" s="1173"/>
      <c r="V130" s="1173"/>
      <c r="W130" s="1173"/>
      <c r="X130" s="1173"/>
      <c r="Y130" s="1173"/>
      <c r="Z130" s="1173"/>
      <c r="AA130" s="1174"/>
      <c r="AB130" s="1174"/>
      <c r="AC130" s="1174"/>
      <c r="AD130" s="1174"/>
      <c r="AE130" s="1171"/>
      <c r="AF130" s="1171"/>
      <c r="AG130" s="1172"/>
      <c r="AH130" s="1171"/>
      <c r="AI130" s="1171"/>
      <c r="AJ130" s="1172"/>
      <c r="AK130" s="1175"/>
      <c r="AL130" s="1176"/>
      <c r="AM130" s="1177"/>
      <c r="AN130" s="315"/>
      <c r="AO130" s="246"/>
      <c r="AP130" s="246"/>
    </row>
    <row r="131" spans="2:42" ht="24.95" customHeight="1">
      <c r="B131" s="1178">
        <v>112</v>
      </c>
      <c r="C131" s="1179"/>
      <c r="D131" s="1180"/>
      <c r="E131" s="1180"/>
      <c r="F131" s="1180"/>
      <c r="G131" s="1181"/>
      <c r="H131" s="1181"/>
      <c r="I131" s="1181"/>
      <c r="J131" s="1170"/>
      <c r="K131" s="1171"/>
      <c r="L131" s="1171"/>
      <c r="M131" s="1172"/>
      <c r="N131" s="1170"/>
      <c r="O131" s="1171"/>
      <c r="P131" s="1172"/>
      <c r="Q131" s="1170"/>
      <c r="R131" s="1171"/>
      <c r="S131" s="1172"/>
      <c r="T131" s="1173"/>
      <c r="U131" s="1173"/>
      <c r="V131" s="1173"/>
      <c r="W131" s="1173"/>
      <c r="X131" s="1173"/>
      <c r="Y131" s="1173"/>
      <c r="Z131" s="1173"/>
      <c r="AA131" s="1174"/>
      <c r="AB131" s="1174"/>
      <c r="AC131" s="1174"/>
      <c r="AD131" s="1174"/>
      <c r="AE131" s="1171"/>
      <c r="AF131" s="1171"/>
      <c r="AG131" s="1172"/>
      <c r="AH131" s="1171"/>
      <c r="AI131" s="1171"/>
      <c r="AJ131" s="1172"/>
      <c r="AK131" s="1175"/>
      <c r="AL131" s="1176"/>
      <c r="AM131" s="1177"/>
      <c r="AN131" s="315"/>
      <c r="AO131" s="246"/>
      <c r="AP131" s="246"/>
    </row>
    <row r="132" spans="2:42" ht="24.95" customHeight="1">
      <c r="B132" s="1178">
        <v>113</v>
      </c>
      <c r="C132" s="1179"/>
      <c r="D132" s="1180"/>
      <c r="E132" s="1180"/>
      <c r="F132" s="1180"/>
      <c r="G132" s="1181"/>
      <c r="H132" s="1181"/>
      <c r="I132" s="1181"/>
      <c r="J132" s="1170"/>
      <c r="K132" s="1171"/>
      <c r="L132" s="1171"/>
      <c r="M132" s="1172"/>
      <c r="N132" s="1170"/>
      <c r="O132" s="1171"/>
      <c r="P132" s="1172"/>
      <c r="Q132" s="1170"/>
      <c r="R132" s="1171"/>
      <c r="S132" s="1172"/>
      <c r="T132" s="1173"/>
      <c r="U132" s="1173"/>
      <c r="V132" s="1173"/>
      <c r="W132" s="1173"/>
      <c r="X132" s="1173"/>
      <c r="Y132" s="1173"/>
      <c r="Z132" s="1173"/>
      <c r="AA132" s="1174"/>
      <c r="AB132" s="1174"/>
      <c r="AC132" s="1174"/>
      <c r="AD132" s="1174"/>
      <c r="AE132" s="1171"/>
      <c r="AF132" s="1171"/>
      <c r="AG132" s="1172"/>
      <c r="AH132" s="1171"/>
      <c r="AI132" s="1171"/>
      <c r="AJ132" s="1172"/>
      <c r="AK132" s="1175"/>
      <c r="AL132" s="1176"/>
      <c r="AM132" s="1177"/>
      <c r="AN132" s="315"/>
      <c r="AO132" s="246"/>
      <c r="AP132" s="246"/>
    </row>
    <row r="133" spans="2:42" ht="24.95" customHeight="1">
      <c r="B133" s="1178">
        <v>114</v>
      </c>
      <c r="C133" s="1179"/>
      <c r="D133" s="1180"/>
      <c r="E133" s="1180"/>
      <c r="F133" s="1180"/>
      <c r="G133" s="1181"/>
      <c r="H133" s="1181"/>
      <c r="I133" s="1181"/>
      <c r="J133" s="1170"/>
      <c r="K133" s="1171"/>
      <c r="L133" s="1171"/>
      <c r="M133" s="1172"/>
      <c r="N133" s="1170"/>
      <c r="O133" s="1171"/>
      <c r="P133" s="1172"/>
      <c r="Q133" s="1170"/>
      <c r="R133" s="1171"/>
      <c r="S133" s="1172"/>
      <c r="T133" s="1173"/>
      <c r="U133" s="1173"/>
      <c r="V133" s="1173"/>
      <c r="W133" s="1173"/>
      <c r="X133" s="1173"/>
      <c r="Y133" s="1173"/>
      <c r="Z133" s="1173"/>
      <c r="AA133" s="1174"/>
      <c r="AB133" s="1174"/>
      <c r="AC133" s="1174"/>
      <c r="AD133" s="1174"/>
      <c r="AE133" s="1171"/>
      <c r="AF133" s="1171"/>
      <c r="AG133" s="1172"/>
      <c r="AH133" s="1171"/>
      <c r="AI133" s="1171"/>
      <c r="AJ133" s="1172"/>
      <c r="AK133" s="1175"/>
      <c r="AL133" s="1176"/>
      <c r="AM133" s="1177"/>
      <c r="AN133" s="315"/>
      <c r="AO133" s="246"/>
      <c r="AP133" s="246"/>
    </row>
    <row r="134" spans="2:42" ht="24.95" customHeight="1">
      <c r="B134" s="1178">
        <v>115</v>
      </c>
      <c r="C134" s="1179"/>
      <c r="D134" s="1180"/>
      <c r="E134" s="1180"/>
      <c r="F134" s="1180"/>
      <c r="G134" s="1181"/>
      <c r="H134" s="1181"/>
      <c r="I134" s="1181"/>
      <c r="J134" s="1170"/>
      <c r="K134" s="1171"/>
      <c r="L134" s="1171"/>
      <c r="M134" s="1172"/>
      <c r="N134" s="1170"/>
      <c r="O134" s="1171"/>
      <c r="P134" s="1172"/>
      <c r="Q134" s="1170"/>
      <c r="R134" s="1171"/>
      <c r="S134" s="1172"/>
      <c r="T134" s="1173"/>
      <c r="U134" s="1173"/>
      <c r="V134" s="1173"/>
      <c r="W134" s="1173"/>
      <c r="X134" s="1173"/>
      <c r="Y134" s="1173"/>
      <c r="Z134" s="1173"/>
      <c r="AA134" s="1174"/>
      <c r="AB134" s="1174"/>
      <c r="AC134" s="1174"/>
      <c r="AD134" s="1174"/>
      <c r="AE134" s="1171"/>
      <c r="AF134" s="1171"/>
      <c r="AG134" s="1172"/>
      <c r="AH134" s="1171"/>
      <c r="AI134" s="1171"/>
      <c r="AJ134" s="1172"/>
      <c r="AK134" s="1175"/>
      <c r="AL134" s="1176"/>
      <c r="AM134" s="1177"/>
      <c r="AN134" s="315"/>
      <c r="AO134" s="246"/>
      <c r="AP134" s="246"/>
    </row>
    <row r="135" spans="2:42" ht="19.5" customHeight="1">
      <c r="B135" s="1196" t="s">
        <v>341</v>
      </c>
      <c r="C135" s="1184"/>
      <c r="D135" s="1196" t="s">
        <v>342</v>
      </c>
      <c r="E135" s="1183"/>
      <c r="F135" s="1183"/>
      <c r="G135" s="1201" t="s">
        <v>559</v>
      </c>
      <c r="H135" s="1202"/>
      <c r="I135" s="1202"/>
      <c r="J135" s="1203" t="s">
        <v>343</v>
      </c>
      <c r="K135" s="1204"/>
      <c r="L135" s="1204"/>
      <c r="M135" s="1204"/>
      <c r="N135" s="1209" t="s">
        <v>498</v>
      </c>
      <c r="O135" s="1209"/>
      <c r="P135" s="1209"/>
      <c r="Q135" s="1209" t="s">
        <v>344</v>
      </c>
      <c r="R135" s="1209"/>
      <c r="S135" s="1209"/>
      <c r="T135" s="1209" t="s">
        <v>345</v>
      </c>
      <c r="U135" s="1209"/>
      <c r="V135" s="1209"/>
      <c r="W135" s="1182" t="s">
        <v>346</v>
      </c>
      <c r="X135" s="1182"/>
      <c r="Y135" s="1182"/>
      <c r="Z135" s="1182"/>
      <c r="AA135" s="1182" t="s">
        <v>347</v>
      </c>
      <c r="AB135" s="1182"/>
      <c r="AC135" s="1182"/>
      <c r="AD135" s="1182"/>
      <c r="AE135" s="1183" t="s">
        <v>348</v>
      </c>
      <c r="AF135" s="1183"/>
      <c r="AG135" s="1183"/>
      <c r="AH135" s="1183"/>
      <c r="AI135" s="1183"/>
      <c r="AJ135" s="1184"/>
      <c r="AK135" s="1187" t="s">
        <v>349</v>
      </c>
      <c r="AL135" s="1188"/>
      <c r="AM135" s="1189"/>
      <c r="AN135" s="315"/>
      <c r="AO135" s="246"/>
      <c r="AP135" s="246"/>
    </row>
    <row r="136" spans="2:42" ht="10.5" customHeight="1">
      <c r="B136" s="1197"/>
      <c r="C136" s="1198"/>
      <c r="D136" s="1197"/>
      <c r="E136" s="1200"/>
      <c r="F136" s="1200"/>
      <c r="G136" s="1202"/>
      <c r="H136" s="1202"/>
      <c r="I136" s="1202"/>
      <c r="J136" s="1205"/>
      <c r="K136" s="1206"/>
      <c r="L136" s="1206"/>
      <c r="M136" s="1206"/>
      <c r="N136" s="1209"/>
      <c r="O136" s="1209"/>
      <c r="P136" s="1209"/>
      <c r="Q136" s="1209"/>
      <c r="R136" s="1209"/>
      <c r="S136" s="1209"/>
      <c r="T136" s="1209"/>
      <c r="U136" s="1209"/>
      <c r="V136" s="1209"/>
      <c r="W136" s="1182"/>
      <c r="X136" s="1182"/>
      <c r="Y136" s="1182"/>
      <c r="Z136" s="1182"/>
      <c r="AA136" s="1182"/>
      <c r="AB136" s="1182"/>
      <c r="AC136" s="1182"/>
      <c r="AD136" s="1182"/>
      <c r="AE136" s="1185"/>
      <c r="AF136" s="1185"/>
      <c r="AG136" s="1185"/>
      <c r="AH136" s="1185"/>
      <c r="AI136" s="1185"/>
      <c r="AJ136" s="1186"/>
      <c r="AK136" s="1190"/>
      <c r="AL136" s="1191"/>
      <c r="AM136" s="1192"/>
      <c r="AN136" s="315"/>
      <c r="AO136" s="246"/>
      <c r="AP136" s="246"/>
    </row>
    <row r="137" spans="2:42" ht="21.75" customHeight="1">
      <c r="B137" s="1199"/>
      <c r="C137" s="1186"/>
      <c r="D137" s="1199"/>
      <c r="E137" s="1185"/>
      <c r="F137" s="1185"/>
      <c r="G137" s="1202"/>
      <c r="H137" s="1202"/>
      <c r="I137" s="1202"/>
      <c r="J137" s="1207"/>
      <c r="K137" s="1208"/>
      <c r="L137" s="1208"/>
      <c r="M137" s="1208"/>
      <c r="N137" s="1209"/>
      <c r="O137" s="1209"/>
      <c r="P137" s="1209"/>
      <c r="Q137" s="1209"/>
      <c r="R137" s="1209"/>
      <c r="S137" s="1209"/>
      <c r="T137" s="1209"/>
      <c r="U137" s="1209"/>
      <c r="V137" s="1209"/>
      <c r="W137" s="1182"/>
      <c r="X137" s="1182"/>
      <c r="Y137" s="1182"/>
      <c r="Z137" s="1182"/>
      <c r="AA137" s="1182"/>
      <c r="AB137" s="1182"/>
      <c r="AC137" s="1182"/>
      <c r="AD137" s="1182"/>
      <c r="AE137" s="1185" t="s">
        <v>350</v>
      </c>
      <c r="AF137" s="1185"/>
      <c r="AG137" s="1186"/>
      <c r="AH137" s="1199" t="s">
        <v>351</v>
      </c>
      <c r="AI137" s="1185"/>
      <c r="AJ137" s="1186"/>
      <c r="AK137" s="1193"/>
      <c r="AL137" s="1194"/>
      <c r="AM137" s="1195"/>
      <c r="AN137" s="315"/>
      <c r="AO137" s="246"/>
      <c r="AP137" s="246"/>
    </row>
    <row r="138" spans="2:42" ht="24.95" customHeight="1">
      <c r="B138" s="1178">
        <v>116</v>
      </c>
      <c r="C138" s="1179"/>
      <c r="D138" s="1180"/>
      <c r="E138" s="1180"/>
      <c r="F138" s="1180"/>
      <c r="G138" s="1181"/>
      <c r="H138" s="1181"/>
      <c r="I138" s="1181"/>
      <c r="J138" s="1170"/>
      <c r="K138" s="1171"/>
      <c r="L138" s="1171"/>
      <c r="M138" s="1172"/>
      <c r="N138" s="1170"/>
      <c r="O138" s="1171"/>
      <c r="P138" s="1172"/>
      <c r="Q138" s="1170"/>
      <c r="R138" s="1171"/>
      <c r="S138" s="1172"/>
      <c r="T138" s="1173"/>
      <c r="U138" s="1173"/>
      <c r="V138" s="1173"/>
      <c r="W138" s="1173"/>
      <c r="X138" s="1173"/>
      <c r="Y138" s="1173"/>
      <c r="Z138" s="1173"/>
      <c r="AA138" s="1174"/>
      <c r="AB138" s="1174"/>
      <c r="AC138" s="1174"/>
      <c r="AD138" s="1174"/>
      <c r="AE138" s="1171"/>
      <c r="AF138" s="1171"/>
      <c r="AG138" s="1172"/>
      <c r="AH138" s="1171"/>
      <c r="AI138" s="1171"/>
      <c r="AJ138" s="1172"/>
      <c r="AK138" s="1175"/>
      <c r="AL138" s="1176"/>
      <c r="AM138" s="1177"/>
      <c r="AN138" s="315"/>
      <c r="AO138" s="246"/>
      <c r="AP138" s="246"/>
    </row>
    <row r="139" spans="2:42" ht="24.95" customHeight="1">
      <c r="B139" s="1178">
        <v>117</v>
      </c>
      <c r="C139" s="1179"/>
      <c r="D139" s="1180"/>
      <c r="E139" s="1180"/>
      <c r="F139" s="1180"/>
      <c r="G139" s="1181"/>
      <c r="H139" s="1181"/>
      <c r="I139" s="1181"/>
      <c r="J139" s="1170"/>
      <c r="K139" s="1171"/>
      <c r="L139" s="1171"/>
      <c r="M139" s="1172"/>
      <c r="N139" s="1170"/>
      <c r="O139" s="1171"/>
      <c r="P139" s="1172"/>
      <c r="Q139" s="1170"/>
      <c r="R139" s="1171"/>
      <c r="S139" s="1172"/>
      <c r="T139" s="1173"/>
      <c r="U139" s="1173"/>
      <c r="V139" s="1173"/>
      <c r="W139" s="1173"/>
      <c r="X139" s="1173"/>
      <c r="Y139" s="1173"/>
      <c r="Z139" s="1173"/>
      <c r="AA139" s="1174"/>
      <c r="AB139" s="1174"/>
      <c r="AC139" s="1174"/>
      <c r="AD139" s="1174"/>
      <c r="AE139" s="1171"/>
      <c r="AF139" s="1171"/>
      <c r="AG139" s="1172"/>
      <c r="AH139" s="1171"/>
      <c r="AI139" s="1171"/>
      <c r="AJ139" s="1172"/>
      <c r="AK139" s="1175"/>
      <c r="AL139" s="1176"/>
      <c r="AM139" s="1177"/>
      <c r="AN139" s="315"/>
      <c r="AO139" s="246"/>
      <c r="AP139" s="246"/>
    </row>
    <row r="140" spans="2:42" ht="24.95" customHeight="1">
      <c r="B140" s="1178">
        <v>118</v>
      </c>
      <c r="C140" s="1179"/>
      <c r="D140" s="1180"/>
      <c r="E140" s="1180"/>
      <c r="F140" s="1180"/>
      <c r="G140" s="1181"/>
      <c r="H140" s="1181"/>
      <c r="I140" s="1181"/>
      <c r="J140" s="1170"/>
      <c r="K140" s="1171"/>
      <c r="L140" s="1171"/>
      <c r="M140" s="1172"/>
      <c r="N140" s="1170"/>
      <c r="O140" s="1171"/>
      <c r="P140" s="1172"/>
      <c r="Q140" s="1170"/>
      <c r="R140" s="1171"/>
      <c r="S140" s="1172"/>
      <c r="T140" s="1173"/>
      <c r="U140" s="1173"/>
      <c r="V140" s="1173"/>
      <c r="W140" s="1173"/>
      <c r="X140" s="1173"/>
      <c r="Y140" s="1173"/>
      <c r="Z140" s="1173"/>
      <c r="AA140" s="1174"/>
      <c r="AB140" s="1174"/>
      <c r="AC140" s="1174"/>
      <c r="AD140" s="1174"/>
      <c r="AE140" s="1171"/>
      <c r="AF140" s="1171"/>
      <c r="AG140" s="1172"/>
      <c r="AH140" s="1171"/>
      <c r="AI140" s="1171"/>
      <c r="AJ140" s="1172"/>
      <c r="AK140" s="1175"/>
      <c r="AL140" s="1176"/>
      <c r="AM140" s="1177"/>
      <c r="AN140" s="315"/>
      <c r="AO140" s="246"/>
      <c r="AP140" s="246"/>
    </row>
    <row r="141" spans="2:42" ht="24.95" customHeight="1">
      <c r="B141" s="1178">
        <v>119</v>
      </c>
      <c r="C141" s="1179"/>
      <c r="D141" s="1180"/>
      <c r="E141" s="1180"/>
      <c r="F141" s="1180"/>
      <c r="G141" s="1181"/>
      <c r="H141" s="1181"/>
      <c r="I141" s="1181"/>
      <c r="J141" s="1170"/>
      <c r="K141" s="1171"/>
      <c r="L141" s="1171"/>
      <c r="M141" s="1172"/>
      <c r="N141" s="1170"/>
      <c r="O141" s="1171"/>
      <c r="P141" s="1172"/>
      <c r="Q141" s="1170"/>
      <c r="R141" s="1171"/>
      <c r="S141" s="1172"/>
      <c r="T141" s="1173"/>
      <c r="U141" s="1173"/>
      <c r="V141" s="1173"/>
      <c r="W141" s="1173"/>
      <c r="X141" s="1173"/>
      <c r="Y141" s="1173"/>
      <c r="Z141" s="1173"/>
      <c r="AA141" s="1174"/>
      <c r="AB141" s="1174"/>
      <c r="AC141" s="1174"/>
      <c r="AD141" s="1174"/>
      <c r="AE141" s="1171"/>
      <c r="AF141" s="1171"/>
      <c r="AG141" s="1172"/>
      <c r="AH141" s="1171"/>
      <c r="AI141" s="1171"/>
      <c r="AJ141" s="1172"/>
      <c r="AK141" s="1175"/>
      <c r="AL141" s="1176"/>
      <c r="AM141" s="1177"/>
      <c r="AN141" s="315"/>
      <c r="AO141" s="246"/>
      <c r="AP141" s="246"/>
    </row>
    <row r="142" spans="2:42" ht="24.95" customHeight="1">
      <c r="B142" s="1178">
        <v>120</v>
      </c>
      <c r="C142" s="1179"/>
      <c r="D142" s="1180"/>
      <c r="E142" s="1180"/>
      <c r="F142" s="1180"/>
      <c r="G142" s="1181"/>
      <c r="H142" s="1181"/>
      <c r="I142" s="1181"/>
      <c r="J142" s="1170"/>
      <c r="K142" s="1171"/>
      <c r="L142" s="1171"/>
      <c r="M142" s="1172"/>
      <c r="N142" s="1170"/>
      <c r="O142" s="1171"/>
      <c r="P142" s="1172"/>
      <c r="Q142" s="1170"/>
      <c r="R142" s="1171"/>
      <c r="S142" s="1172"/>
      <c r="T142" s="1173"/>
      <c r="U142" s="1173"/>
      <c r="V142" s="1173"/>
      <c r="W142" s="1173"/>
      <c r="X142" s="1173"/>
      <c r="Y142" s="1173"/>
      <c r="Z142" s="1173"/>
      <c r="AA142" s="1174"/>
      <c r="AB142" s="1174"/>
      <c r="AC142" s="1174"/>
      <c r="AD142" s="1174"/>
      <c r="AE142" s="1171"/>
      <c r="AF142" s="1171"/>
      <c r="AG142" s="1172"/>
      <c r="AH142" s="1171"/>
      <c r="AI142" s="1171"/>
      <c r="AJ142" s="1172"/>
      <c r="AK142" s="1175"/>
      <c r="AL142" s="1176"/>
      <c r="AM142" s="1177"/>
      <c r="AN142" s="315"/>
      <c r="AO142" s="246"/>
      <c r="AP142" s="246"/>
    </row>
    <row r="143" spans="2:42" ht="24.95" customHeight="1">
      <c r="B143" s="1178">
        <v>121</v>
      </c>
      <c r="C143" s="1179"/>
      <c r="D143" s="1180"/>
      <c r="E143" s="1180"/>
      <c r="F143" s="1180"/>
      <c r="G143" s="1181"/>
      <c r="H143" s="1181"/>
      <c r="I143" s="1181"/>
      <c r="J143" s="1170"/>
      <c r="K143" s="1171"/>
      <c r="L143" s="1171"/>
      <c r="M143" s="1172"/>
      <c r="N143" s="1170"/>
      <c r="O143" s="1171"/>
      <c r="P143" s="1172"/>
      <c r="Q143" s="1170"/>
      <c r="R143" s="1171"/>
      <c r="S143" s="1172"/>
      <c r="T143" s="1173"/>
      <c r="U143" s="1173"/>
      <c r="V143" s="1173"/>
      <c r="W143" s="1173"/>
      <c r="X143" s="1173"/>
      <c r="Y143" s="1173"/>
      <c r="Z143" s="1173"/>
      <c r="AA143" s="1174"/>
      <c r="AB143" s="1174"/>
      <c r="AC143" s="1174"/>
      <c r="AD143" s="1174"/>
      <c r="AE143" s="1171"/>
      <c r="AF143" s="1171"/>
      <c r="AG143" s="1172"/>
      <c r="AH143" s="1171"/>
      <c r="AI143" s="1171"/>
      <c r="AJ143" s="1172"/>
      <c r="AK143" s="1175"/>
      <c r="AL143" s="1176"/>
      <c r="AM143" s="1177"/>
      <c r="AN143" s="315"/>
      <c r="AO143" s="246"/>
      <c r="AP143" s="246"/>
    </row>
    <row r="144" spans="2:42" ht="24.95" customHeight="1">
      <c r="B144" s="1178">
        <v>122</v>
      </c>
      <c r="C144" s="1179"/>
      <c r="D144" s="1180"/>
      <c r="E144" s="1180"/>
      <c r="F144" s="1180"/>
      <c r="G144" s="1181"/>
      <c r="H144" s="1181"/>
      <c r="I144" s="1181"/>
      <c r="J144" s="1170"/>
      <c r="K144" s="1171"/>
      <c r="L144" s="1171"/>
      <c r="M144" s="1172"/>
      <c r="N144" s="1170"/>
      <c r="O144" s="1171"/>
      <c r="P144" s="1172"/>
      <c r="Q144" s="1170"/>
      <c r="R144" s="1171"/>
      <c r="S144" s="1172"/>
      <c r="T144" s="1173"/>
      <c r="U144" s="1173"/>
      <c r="V144" s="1173"/>
      <c r="W144" s="1173"/>
      <c r="X144" s="1173"/>
      <c r="Y144" s="1173"/>
      <c r="Z144" s="1173"/>
      <c r="AA144" s="1174"/>
      <c r="AB144" s="1174"/>
      <c r="AC144" s="1174"/>
      <c r="AD144" s="1174"/>
      <c r="AE144" s="1171"/>
      <c r="AF144" s="1171"/>
      <c r="AG144" s="1172"/>
      <c r="AH144" s="1171"/>
      <c r="AI144" s="1171"/>
      <c r="AJ144" s="1172"/>
      <c r="AK144" s="1175"/>
      <c r="AL144" s="1176"/>
      <c r="AM144" s="1177"/>
      <c r="AN144" s="315"/>
      <c r="AO144" s="246"/>
      <c r="AP144" s="246"/>
    </row>
    <row r="145" spans="2:42" ht="24.95" customHeight="1">
      <c r="B145" s="1178">
        <v>123</v>
      </c>
      <c r="C145" s="1179"/>
      <c r="D145" s="1180"/>
      <c r="E145" s="1180"/>
      <c r="F145" s="1180"/>
      <c r="G145" s="1181"/>
      <c r="H145" s="1181"/>
      <c r="I145" s="1181"/>
      <c r="J145" s="1170"/>
      <c r="K145" s="1171"/>
      <c r="L145" s="1171"/>
      <c r="M145" s="1172"/>
      <c r="N145" s="1170"/>
      <c r="O145" s="1171"/>
      <c r="P145" s="1172"/>
      <c r="Q145" s="1170"/>
      <c r="R145" s="1171"/>
      <c r="S145" s="1172"/>
      <c r="T145" s="1173"/>
      <c r="U145" s="1173"/>
      <c r="V145" s="1173"/>
      <c r="W145" s="1173"/>
      <c r="X145" s="1173"/>
      <c r="Y145" s="1173"/>
      <c r="Z145" s="1173"/>
      <c r="AA145" s="1174"/>
      <c r="AB145" s="1174"/>
      <c r="AC145" s="1174"/>
      <c r="AD145" s="1174"/>
      <c r="AE145" s="1171"/>
      <c r="AF145" s="1171"/>
      <c r="AG145" s="1172"/>
      <c r="AH145" s="1171"/>
      <c r="AI145" s="1171"/>
      <c r="AJ145" s="1172"/>
      <c r="AK145" s="1175"/>
      <c r="AL145" s="1176"/>
      <c r="AM145" s="1177"/>
      <c r="AN145" s="315"/>
      <c r="AO145" s="246"/>
      <c r="AP145" s="246"/>
    </row>
    <row r="146" spans="2:42" ht="24.95" customHeight="1">
      <c r="B146" s="1178">
        <v>124</v>
      </c>
      <c r="C146" s="1179"/>
      <c r="D146" s="1180"/>
      <c r="E146" s="1180"/>
      <c r="F146" s="1180"/>
      <c r="G146" s="1181"/>
      <c r="H146" s="1181"/>
      <c r="I146" s="1181"/>
      <c r="J146" s="1170"/>
      <c r="K146" s="1171"/>
      <c r="L146" s="1171"/>
      <c r="M146" s="1172"/>
      <c r="N146" s="1170"/>
      <c r="O146" s="1171"/>
      <c r="P146" s="1172"/>
      <c r="Q146" s="1170"/>
      <c r="R146" s="1171"/>
      <c r="S146" s="1172"/>
      <c r="T146" s="1173"/>
      <c r="U146" s="1173"/>
      <c r="V146" s="1173"/>
      <c r="W146" s="1173"/>
      <c r="X146" s="1173"/>
      <c r="Y146" s="1173"/>
      <c r="Z146" s="1173"/>
      <c r="AA146" s="1174"/>
      <c r="AB146" s="1174"/>
      <c r="AC146" s="1174"/>
      <c r="AD146" s="1174"/>
      <c r="AE146" s="1171"/>
      <c r="AF146" s="1171"/>
      <c r="AG146" s="1172"/>
      <c r="AH146" s="1171"/>
      <c r="AI146" s="1171"/>
      <c r="AJ146" s="1172"/>
      <c r="AK146" s="1175"/>
      <c r="AL146" s="1176"/>
      <c r="AM146" s="1177"/>
      <c r="AN146" s="315"/>
      <c r="AO146" s="246"/>
      <c r="AP146" s="246"/>
    </row>
    <row r="147" spans="2:42" ht="24.95" customHeight="1">
      <c r="B147" s="1178">
        <v>125</v>
      </c>
      <c r="C147" s="1179"/>
      <c r="D147" s="1180"/>
      <c r="E147" s="1180"/>
      <c r="F147" s="1180"/>
      <c r="G147" s="1181"/>
      <c r="H147" s="1181"/>
      <c r="I147" s="1181"/>
      <c r="J147" s="1170"/>
      <c r="K147" s="1171"/>
      <c r="L147" s="1171"/>
      <c r="M147" s="1172"/>
      <c r="N147" s="1170"/>
      <c r="O147" s="1171"/>
      <c r="P147" s="1172"/>
      <c r="Q147" s="1170"/>
      <c r="R147" s="1171"/>
      <c r="S147" s="1172"/>
      <c r="T147" s="1173"/>
      <c r="U147" s="1173"/>
      <c r="V147" s="1173"/>
      <c r="W147" s="1173"/>
      <c r="X147" s="1173"/>
      <c r="Y147" s="1173"/>
      <c r="Z147" s="1173"/>
      <c r="AA147" s="1174"/>
      <c r="AB147" s="1174"/>
      <c r="AC147" s="1174"/>
      <c r="AD147" s="1174"/>
      <c r="AE147" s="1171"/>
      <c r="AF147" s="1171"/>
      <c r="AG147" s="1172"/>
      <c r="AH147" s="1171"/>
      <c r="AI147" s="1171"/>
      <c r="AJ147" s="1172"/>
      <c r="AK147" s="1175"/>
      <c r="AL147" s="1176"/>
      <c r="AM147" s="1177"/>
      <c r="AN147" s="315"/>
      <c r="AO147" s="246"/>
      <c r="AP147" s="246"/>
    </row>
    <row r="148" spans="2:42" ht="24.95" customHeight="1">
      <c r="B148" s="1178">
        <v>126</v>
      </c>
      <c r="C148" s="1179"/>
      <c r="D148" s="1180"/>
      <c r="E148" s="1180"/>
      <c r="F148" s="1180"/>
      <c r="G148" s="1181"/>
      <c r="H148" s="1181"/>
      <c r="I148" s="1181"/>
      <c r="J148" s="1170"/>
      <c r="K148" s="1171"/>
      <c r="L148" s="1171"/>
      <c r="M148" s="1172"/>
      <c r="N148" s="1170"/>
      <c r="O148" s="1171"/>
      <c r="P148" s="1172"/>
      <c r="Q148" s="1170"/>
      <c r="R148" s="1171"/>
      <c r="S148" s="1172"/>
      <c r="T148" s="1173"/>
      <c r="U148" s="1173"/>
      <c r="V148" s="1173"/>
      <c r="W148" s="1173"/>
      <c r="X148" s="1173"/>
      <c r="Y148" s="1173"/>
      <c r="Z148" s="1173"/>
      <c r="AA148" s="1174"/>
      <c r="AB148" s="1174"/>
      <c r="AC148" s="1174"/>
      <c r="AD148" s="1174"/>
      <c r="AE148" s="1171"/>
      <c r="AF148" s="1171"/>
      <c r="AG148" s="1172"/>
      <c r="AH148" s="1171"/>
      <c r="AI148" s="1171"/>
      <c r="AJ148" s="1172"/>
      <c r="AK148" s="1175"/>
      <c r="AL148" s="1176"/>
      <c r="AM148" s="1177"/>
      <c r="AN148" s="315"/>
      <c r="AO148" s="246"/>
      <c r="AP148" s="246"/>
    </row>
    <row r="149" spans="2:42" ht="24.95" customHeight="1">
      <c r="B149" s="1178">
        <v>127</v>
      </c>
      <c r="C149" s="1179"/>
      <c r="D149" s="1180"/>
      <c r="E149" s="1180"/>
      <c r="F149" s="1180"/>
      <c r="G149" s="1181"/>
      <c r="H149" s="1181"/>
      <c r="I149" s="1181"/>
      <c r="J149" s="1170"/>
      <c r="K149" s="1171"/>
      <c r="L149" s="1171"/>
      <c r="M149" s="1172"/>
      <c r="N149" s="1170"/>
      <c r="O149" s="1171"/>
      <c r="P149" s="1172"/>
      <c r="Q149" s="1170"/>
      <c r="R149" s="1171"/>
      <c r="S149" s="1172"/>
      <c r="T149" s="1173"/>
      <c r="U149" s="1173"/>
      <c r="V149" s="1173"/>
      <c r="W149" s="1173"/>
      <c r="X149" s="1173"/>
      <c r="Y149" s="1173"/>
      <c r="Z149" s="1173"/>
      <c r="AA149" s="1174"/>
      <c r="AB149" s="1174"/>
      <c r="AC149" s="1174"/>
      <c r="AD149" s="1174"/>
      <c r="AE149" s="1171"/>
      <c r="AF149" s="1171"/>
      <c r="AG149" s="1172"/>
      <c r="AH149" s="1171"/>
      <c r="AI149" s="1171"/>
      <c r="AJ149" s="1172"/>
      <c r="AK149" s="1175"/>
      <c r="AL149" s="1176"/>
      <c r="AM149" s="1177"/>
      <c r="AN149" s="315"/>
      <c r="AO149" s="246"/>
      <c r="AP149" s="246"/>
    </row>
    <row r="150" spans="2:42" ht="24.95" customHeight="1">
      <c r="B150" s="1178">
        <v>128</v>
      </c>
      <c r="C150" s="1179"/>
      <c r="D150" s="1180"/>
      <c r="E150" s="1180"/>
      <c r="F150" s="1180"/>
      <c r="G150" s="1181"/>
      <c r="H150" s="1181"/>
      <c r="I150" s="1181"/>
      <c r="J150" s="1170"/>
      <c r="K150" s="1171"/>
      <c r="L150" s="1171"/>
      <c r="M150" s="1172"/>
      <c r="N150" s="1170"/>
      <c r="O150" s="1171"/>
      <c r="P150" s="1172"/>
      <c r="Q150" s="1170"/>
      <c r="R150" s="1171"/>
      <c r="S150" s="1172"/>
      <c r="T150" s="1173"/>
      <c r="U150" s="1173"/>
      <c r="V150" s="1173"/>
      <c r="W150" s="1173"/>
      <c r="X150" s="1173"/>
      <c r="Y150" s="1173"/>
      <c r="Z150" s="1173"/>
      <c r="AA150" s="1174"/>
      <c r="AB150" s="1174"/>
      <c r="AC150" s="1174"/>
      <c r="AD150" s="1174"/>
      <c r="AE150" s="1171"/>
      <c r="AF150" s="1171"/>
      <c r="AG150" s="1172"/>
      <c r="AH150" s="1171"/>
      <c r="AI150" s="1171"/>
      <c r="AJ150" s="1172"/>
      <c r="AK150" s="1175"/>
      <c r="AL150" s="1176"/>
      <c r="AM150" s="1177"/>
      <c r="AN150" s="315"/>
      <c r="AO150" s="246"/>
      <c r="AP150" s="246"/>
    </row>
    <row r="151" spans="2:42" ht="24.95" customHeight="1">
      <c r="B151" s="1178">
        <v>129</v>
      </c>
      <c r="C151" s="1179"/>
      <c r="D151" s="1180"/>
      <c r="E151" s="1180"/>
      <c r="F151" s="1180"/>
      <c r="G151" s="1181"/>
      <c r="H151" s="1181"/>
      <c r="I151" s="1181"/>
      <c r="J151" s="1170"/>
      <c r="K151" s="1171"/>
      <c r="L151" s="1171"/>
      <c r="M151" s="1172"/>
      <c r="N151" s="1170"/>
      <c r="O151" s="1171"/>
      <c r="P151" s="1172"/>
      <c r="Q151" s="1170"/>
      <c r="R151" s="1171"/>
      <c r="S151" s="1172"/>
      <c r="T151" s="1173"/>
      <c r="U151" s="1173"/>
      <c r="V151" s="1173"/>
      <c r="W151" s="1173"/>
      <c r="X151" s="1173"/>
      <c r="Y151" s="1173"/>
      <c r="Z151" s="1173"/>
      <c r="AA151" s="1174"/>
      <c r="AB151" s="1174"/>
      <c r="AC151" s="1174"/>
      <c r="AD151" s="1174"/>
      <c r="AE151" s="1171"/>
      <c r="AF151" s="1171"/>
      <c r="AG151" s="1172"/>
      <c r="AH151" s="1171"/>
      <c r="AI151" s="1171"/>
      <c r="AJ151" s="1172"/>
      <c r="AK151" s="1175"/>
      <c r="AL151" s="1176"/>
      <c r="AM151" s="1177"/>
      <c r="AN151" s="315"/>
      <c r="AO151" s="246"/>
      <c r="AP151" s="246"/>
    </row>
    <row r="152" spans="2:42" ht="24.95" customHeight="1">
      <c r="B152" s="1178">
        <v>130</v>
      </c>
      <c r="C152" s="1179"/>
      <c r="D152" s="1180"/>
      <c r="E152" s="1180"/>
      <c r="F152" s="1180"/>
      <c r="G152" s="1181"/>
      <c r="H152" s="1181"/>
      <c r="I152" s="1181"/>
      <c r="J152" s="1170"/>
      <c r="K152" s="1171"/>
      <c r="L152" s="1171"/>
      <c r="M152" s="1172"/>
      <c r="N152" s="1170"/>
      <c r="O152" s="1171"/>
      <c r="P152" s="1172"/>
      <c r="Q152" s="1170"/>
      <c r="R152" s="1171"/>
      <c r="S152" s="1172"/>
      <c r="T152" s="1173"/>
      <c r="U152" s="1173"/>
      <c r="V152" s="1173"/>
      <c r="W152" s="1173"/>
      <c r="X152" s="1173"/>
      <c r="Y152" s="1173"/>
      <c r="Z152" s="1173"/>
      <c r="AA152" s="1174"/>
      <c r="AB152" s="1174"/>
      <c r="AC152" s="1174"/>
      <c r="AD152" s="1174"/>
      <c r="AE152" s="1171"/>
      <c r="AF152" s="1171"/>
      <c r="AG152" s="1172"/>
      <c r="AH152" s="1171"/>
      <c r="AI152" s="1171"/>
      <c r="AJ152" s="1172"/>
      <c r="AK152" s="1175"/>
      <c r="AL152" s="1176"/>
      <c r="AM152" s="1177"/>
      <c r="AN152" s="315"/>
      <c r="AO152" s="246"/>
      <c r="AP152" s="246"/>
    </row>
    <row r="153" spans="2:42" ht="24.95" customHeight="1">
      <c r="B153" s="1178">
        <v>131</v>
      </c>
      <c r="C153" s="1179"/>
      <c r="D153" s="1180"/>
      <c r="E153" s="1180"/>
      <c r="F153" s="1180"/>
      <c r="G153" s="1181"/>
      <c r="H153" s="1181"/>
      <c r="I153" s="1181"/>
      <c r="J153" s="1170"/>
      <c r="K153" s="1171"/>
      <c r="L153" s="1171"/>
      <c r="M153" s="1172"/>
      <c r="N153" s="1170"/>
      <c r="O153" s="1171"/>
      <c r="P153" s="1172"/>
      <c r="Q153" s="1170"/>
      <c r="R153" s="1171"/>
      <c r="S153" s="1172"/>
      <c r="T153" s="1173"/>
      <c r="U153" s="1173"/>
      <c r="V153" s="1173"/>
      <c r="W153" s="1173"/>
      <c r="X153" s="1173"/>
      <c r="Y153" s="1173"/>
      <c r="Z153" s="1173"/>
      <c r="AA153" s="1174"/>
      <c r="AB153" s="1174"/>
      <c r="AC153" s="1174"/>
      <c r="AD153" s="1174"/>
      <c r="AE153" s="1171"/>
      <c r="AF153" s="1171"/>
      <c r="AG153" s="1172"/>
      <c r="AH153" s="1171"/>
      <c r="AI153" s="1171"/>
      <c r="AJ153" s="1172"/>
      <c r="AK153" s="1175"/>
      <c r="AL153" s="1176"/>
      <c r="AM153" s="1177"/>
      <c r="AN153" s="315"/>
      <c r="AO153" s="246"/>
      <c r="AP153" s="246"/>
    </row>
    <row r="154" spans="2:42" ht="24.95" customHeight="1">
      <c r="B154" s="1178">
        <v>132</v>
      </c>
      <c r="C154" s="1179"/>
      <c r="D154" s="1180"/>
      <c r="E154" s="1180"/>
      <c r="F154" s="1180"/>
      <c r="G154" s="1181"/>
      <c r="H154" s="1181"/>
      <c r="I154" s="1181"/>
      <c r="J154" s="1170"/>
      <c r="K154" s="1171"/>
      <c r="L154" s="1171"/>
      <c r="M154" s="1172"/>
      <c r="N154" s="1170"/>
      <c r="O154" s="1171"/>
      <c r="P154" s="1172"/>
      <c r="Q154" s="1170"/>
      <c r="R154" s="1171"/>
      <c r="S154" s="1172"/>
      <c r="T154" s="1173"/>
      <c r="U154" s="1173"/>
      <c r="V154" s="1173"/>
      <c r="W154" s="1173"/>
      <c r="X154" s="1173"/>
      <c r="Y154" s="1173"/>
      <c r="Z154" s="1173"/>
      <c r="AA154" s="1174"/>
      <c r="AB154" s="1174"/>
      <c r="AC154" s="1174"/>
      <c r="AD154" s="1174"/>
      <c r="AE154" s="1171"/>
      <c r="AF154" s="1171"/>
      <c r="AG154" s="1172"/>
      <c r="AH154" s="1171"/>
      <c r="AI154" s="1171"/>
      <c r="AJ154" s="1172"/>
      <c r="AK154" s="1175"/>
      <c r="AL154" s="1176"/>
      <c r="AM154" s="1177"/>
      <c r="AN154" s="315"/>
      <c r="AO154" s="246"/>
      <c r="AP154" s="246"/>
    </row>
    <row r="155" spans="2:42" ht="24.95" customHeight="1">
      <c r="B155" s="1178">
        <v>133</v>
      </c>
      <c r="C155" s="1179"/>
      <c r="D155" s="1180"/>
      <c r="E155" s="1180"/>
      <c r="F155" s="1180"/>
      <c r="G155" s="1181"/>
      <c r="H155" s="1181"/>
      <c r="I155" s="1181"/>
      <c r="J155" s="1170"/>
      <c r="K155" s="1171"/>
      <c r="L155" s="1171"/>
      <c r="M155" s="1172"/>
      <c r="N155" s="1170"/>
      <c r="O155" s="1171"/>
      <c r="P155" s="1172"/>
      <c r="Q155" s="1170"/>
      <c r="R155" s="1171"/>
      <c r="S155" s="1172"/>
      <c r="T155" s="1173"/>
      <c r="U155" s="1173"/>
      <c r="V155" s="1173"/>
      <c r="W155" s="1173"/>
      <c r="X155" s="1173"/>
      <c r="Y155" s="1173"/>
      <c r="Z155" s="1173"/>
      <c r="AA155" s="1174"/>
      <c r="AB155" s="1174"/>
      <c r="AC155" s="1174"/>
      <c r="AD155" s="1174"/>
      <c r="AE155" s="1171"/>
      <c r="AF155" s="1171"/>
      <c r="AG155" s="1172"/>
      <c r="AH155" s="1171"/>
      <c r="AI155" s="1171"/>
      <c r="AJ155" s="1172"/>
      <c r="AK155" s="1175"/>
      <c r="AL155" s="1176"/>
      <c r="AM155" s="1177"/>
      <c r="AN155" s="315"/>
      <c r="AO155" s="246"/>
      <c r="AP155" s="246"/>
    </row>
    <row r="156" spans="2:42" ht="24.95" customHeight="1">
      <c r="B156" s="1178">
        <v>134</v>
      </c>
      <c r="C156" s="1179"/>
      <c r="D156" s="1180"/>
      <c r="E156" s="1180"/>
      <c r="F156" s="1180"/>
      <c r="G156" s="1181"/>
      <c r="H156" s="1181"/>
      <c r="I156" s="1181"/>
      <c r="J156" s="1170"/>
      <c r="K156" s="1171"/>
      <c r="L156" s="1171"/>
      <c r="M156" s="1172"/>
      <c r="N156" s="1170"/>
      <c r="O156" s="1171"/>
      <c r="P156" s="1172"/>
      <c r="Q156" s="1170"/>
      <c r="R156" s="1171"/>
      <c r="S156" s="1172"/>
      <c r="T156" s="1173"/>
      <c r="U156" s="1173"/>
      <c r="V156" s="1173"/>
      <c r="W156" s="1173"/>
      <c r="X156" s="1173"/>
      <c r="Y156" s="1173"/>
      <c r="Z156" s="1173"/>
      <c r="AA156" s="1174"/>
      <c r="AB156" s="1174"/>
      <c r="AC156" s="1174"/>
      <c r="AD156" s="1174"/>
      <c r="AE156" s="1171"/>
      <c r="AF156" s="1171"/>
      <c r="AG156" s="1172"/>
      <c r="AH156" s="1171"/>
      <c r="AI156" s="1171"/>
      <c r="AJ156" s="1172"/>
      <c r="AK156" s="1175"/>
      <c r="AL156" s="1176"/>
      <c r="AM156" s="1177"/>
      <c r="AN156" s="315"/>
      <c r="AO156" s="246"/>
      <c r="AP156" s="246"/>
    </row>
    <row r="157" spans="2:42" ht="24.95" customHeight="1">
      <c r="B157" s="1178">
        <v>135</v>
      </c>
      <c r="C157" s="1179"/>
      <c r="D157" s="1180"/>
      <c r="E157" s="1180"/>
      <c r="F157" s="1180"/>
      <c r="G157" s="1181"/>
      <c r="H157" s="1181"/>
      <c r="I157" s="1181"/>
      <c r="J157" s="1170"/>
      <c r="K157" s="1171"/>
      <c r="L157" s="1171"/>
      <c r="M157" s="1172"/>
      <c r="N157" s="1170"/>
      <c r="O157" s="1171"/>
      <c r="P157" s="1172"/>
      <c r="Q157" s="1170"/>
      <c r="R157" s="1171"/>
      <c r="S157" s="1172"/>
      <c r="T157" s="1173"/>
      <c r="U157" s="1173"/>
      <c r="V157" s="1173"/>
      <c r="W157" s="1173"/>
      <c r="X157" s="1173"/>
      <c r="Y157" s="1173"/>
      <c r="Z157" s="1173"/>
      <c r="AA157" s="1174"/>
      <c r="AB157" s="1174"/>
      <c r="AC157" s="1174"/>
      <c r="AD157" s="1174"/>
      <c r="AE157" s="1171"/>
      <c r="AF157" s="1171"/>
      <c r="AG157" s="1172"/>
      <c r="AH157" s="1171"/>
      <c r="AI157" s="1171"/>
      <c r="AJ157" s="1172"/>
      <c r="AK157" s="1175"/>
      <c r="AL157" s="1176"/>
      <c r="AM157" s="1177"/>
      <c r="AN157" s="315"/>
      <c r="AO157" s="246"/>
      <c r="AP157" s="246"/>
    </row>
    <row r="158" spans="2:42" ht="24.95" customHeight="1">
      <c r="B158" s="1178">
        <v>136</v>
      </c>
      <c r="C158" s="1179"/>
      <c r="D158" s="1180"/>
      <c r="E158" s="1180"/>
      <c r="F158" s="1180"/>
      <c r="G158" s="1181"/>
      <c r="H158" s="1181"/>
      <c r="I158" s="1181"/>
      <c r="J158" s="1170"/>
      <c r="K158" s="1171"/>
      <c r="L158" s="1171"/>
      <c r="M158" s="1172"/>
      <c r="N158" s="1170"/>
      <c r="O158" s="1171"/>
      <c r="P158" s="1172"/>
      <c r="Q158" s="1170"/>
      <c r="R158" s="1171"/>
      <c r="S158" s="1172"/>
      <c r="T158" s="1173"/>
      <c r="U158" s="1173"/>
      <c r="V158" s="1173"/>
      <c r="W158" s="1173"/>
      <c r="X158" s="1173"/>
      <c r="Y158" s="1173"/>
      <c r="Z158" s="1173"/>
      <c r="AA158" s="1174"/>
      <c r="AB158" s="1174"/>
      <c r="AC158" s="1174"/>
      <c r="AD158" s="1174"/>
      <c r="AE158" s="1171"/>
      <c r="AF158" s="1171"/>
      <c r="AG158" s="1172"/>
      <c r="AH158" s="1171"/>
      <c r="AI158" s="1171"/>
      <c r="AJ158" s="1172"/>
      <c r="AK158" s="1175"/>
      <c r="AL158" s="1176"/>
      <c r="AM158" s="1177"/>
      <c r="AN158" s="315"/>
      <c r="AO158" s="246"/>
      <c r="AP158" s="246"/>
    </row>
    <row r="159" spans="2:42" ht="24.95" customHeight="1">
      <c r="B159" s="1178">
        <v>137</v>
      </c>
      <c r="C159" s="1179"/>
      <c r="D159" s="1180"/>
      <c r="E159" s="1180"/>
      <c r="F159" s="1180"/>
      <c r="G159" s="1181"/>
      <c r="H159" s="1181"/>
      <c r="I159" s="1181"/>
      <c r="J159" s="1170"/>
      <c r="K159" s="1171"/>
      <c r="L159" s="1171"/>
      <c r="M159" s="1172"/>
      <c r="N159" s="1170"/>
      <c r="O159" s="1171"/>
      <c r="P159" s="1172"/>
      <c r="Q159" s="1170"/>
      <c r="R159" s="1171"/>
      <c r="S159" s="1172"/>
      <c r="T159" s="1173"/>
      <c r="U159" s="1173"/>
      <c r="V159" s="1173"/>
      <c r="W159" s="1173"/>
      <c r="X159" s="1173"/>
      <c r="Y159" s="1173"/>
      <c r="Z159" s="1173"/>
      <c r="AA159" s="1174"/>
      <c r="AB159" s="1174"/>
      <c r="AC159" s="1174"/>
      <c r="AD159" s="1174"/>
      <c r="AE159" s="1171"/>
      <c r="AF159" s="1171"/>
      <c r="AG159" s="1172"/>
      <c r="AH159" s="1171"/>
      <c r="AI159" s="1171"/>
      <c r="AJ159" s="1172"/>
      <c r="AK159" s="1175"/>
      <c r="AL159" s="1176"/>
      <c r="AM159" s="1177"/>
      <c r="AN159" s="315"/>
      <c r="AO159" s="246"/>
      <c r="AP159" s="246"/>
    </row>
    <row r="160" spans="2:42" ht="24.95" customHeight="1">
      <c r="B160" s="1178">
        <v>138</v>
      </c>
      <c r="C160" s="1179"/>
      <c r="D160" s="1180"/>
      <c r="E160" s="1180"/>
      <c r="F160" s="1180"/>
      <c r="G160" s="1181"/>
      <c r="H160" s="1181"/>
      <c r="I160" s="1181"/>
      <c r="J160" s="1170"/>
      <c r="K160" s="1171"/>
      <c r="L160" s="1171"/>
      <c r="M160" s="1172"/>
      <c r="N160" s="1170"/>
      <c r="O160" s="1171"/>
      <c r="P160" s="1172"/>
      <c r="Q160" s="1170"/>
      <c r="R160" s="1171"/>
      <c r="S160" s="1172"/>
      <c r="T160" s="1173"/>
      <c r="U160" s="1173"/>
      <c r="V160" s="1173"/>
      <c r="W160" s="1173"/>
      <c r="X160" s="1173"/>
      <c r="Y160" s="1173"/>
      <c r="Z160" s="1173"/>
      <c r="AA160" s="1174"/>
      <c r="AB160" s="1174"/>
      <c r="AC160" s="1174"/>
      <c r="AD160" s="1174"/>
      <c r="AE160" s="1171"/>
      <c r="AF160" s="1171"/>
      <c r="AG160" s="1172"/>
      <c r="AH160" s="1171"/>
      <c r="AI160" s="1171"/>
      <c r="AJ160" s="1172"/>
      <c r="AK160" s="1175"/>
      <c r="AL160" s="1176"/>
      <c r="AM160" s="1177"/>
      <c r="AN160" s="315"/>
      <c r="AO160" s="246"/>
      <c r="AP160" s="246"/>
    </row>
    <row r="161" spans="2:42" ht="24.95" customHeight="1">
      <c r="B161" s="1178">
        <v>139</v>
      </c>
      <c r="C161" s="1179"/>
      <c r="D161" s="1180"/>
      <c r="E161" s="1180"/>
      <c r="F161" s="1180"/>
      <c r="G161" s="1181"/>
      <c r="H161" s="1181"/>
      <c r="I161" s="1181"/>
      <c r="J161" s="1170"/>
      <c r="K161" s="1171"/>
      <c r="L161" s="1171"/>
      <c r="M161" s="1172"/>
      <c r="N161" s="1170"/>
      <c r="O161" s="1171"/>
      <c r="P161" s="1172"/>
      <c r="Q161" s="1170"/>
      <c r="R161" s="1171"/>
      <c r="S161" s="1172"/>
      <c r="T161" s="1173"/>
      <c r="U161" s="1173"/>
      <c r="V161" s="1173"/>
      <c r="W161" s="1173"/>
      <c r="X161" s="1173"/>
      <c r="Y161" s="1173"/>
      <c r="Z161" s="1173"/>
      <c r="AA161" s="1174"/>
      <c r="AB161" s="1174"/>
      <c r="AC161" s="1174"/>
      <c r="AD161" s="1174"/>
      <c r="AE161" s="1171"/>
      <c r="AF161" s="1171"/>
      <c r="AG161" s="1172"/>
      <c r="AH161" s="1171"/>
      <c r="AI161" s="1171"/>
      <c r="AJ161" s="1172"/>
      <c r="AK161" s="1175"/>
      <c r="AL161" s="1176"/>
      <c r="AM161" s="1177"/>
      <c r="AN161" s="315"/>
      <c r="AO161" s="246"/>
      <c r="AP161" s="246"/>
    </row>
    <row r="162" spans="2:42" ht="24.95" customHeight="1">
      <c r="B162" s="1178">
        <v>140</v>
      </c>
      <c r="C162" s="1179"/>
      <c r="D162" s="1180"/>
      <c r="E162" s="1180"/>
      <c r="F162" s="1180"/>
      <c r="G162" s="1181"/>
      <c r="H162" s="1181"/>
      <c r="I162" s="1181"/>
      <c r="J162" s="1170"/>
      <c r="K162" s="1171"/>
      <c r="L162" s="1171"/>
      <c r="M162" s="1172"/>
      <c r="N162" s="1170"/>
      <c r="O162" s="1171"/>
      <c r="P162" s="1172"/>
      <c r="Q162" s="1170"/>
      <c r="R162" s="1171"/>
      <c r="S162" s="1172"/>
      <c r="T162" s="1173"/>
      <c r="U162" s="1173"/>
      <c r="V162" s="1173"/>
      <c r="W162" s="1173"/>
      <c r="X162" s="1173"/>
      <c r="Y162" s="1173"/>
      <c r="Z162" s="1173"/>
      <c r="AA162" s="1174"/>
      <c r="AB162" s="1174"/>
      <c r="AC162" s="1174"/>
      <c r="AD162" s="1174"/>
      <c r="AE162" s="1171"/>
      <c r="AF162" s="1171"/>
      <c r="AG162" s="1172"/>
      <c r="AH162" s="1171"/>
      <c r="AI162" s="1171"/>
      <c r="AJ162" s="1172"/>
      <c r="AK162" s="1175"/>
      <c r="AL162" s="1176"/>
      <c r="AM162" s="1177"/>
      <c r="AN162" s="315"/>
      <c r="AO162" s="246"/>
      <c r="AP162" s="246"/>
    </row>
    <row r="163" spans="2:42" ht="24.95" customHeight="1">
      <c r="B163" s="1178">
        <v>141</v>
      </c>
      <c r="C163" s="1179"/>
      <c r="D163" s="1180"/>
      <c r="E163" s="1180"/>
      <c r="F163" s="1180"/>
      <c r="G163" s="1181"/>
      <c r="H163" s="1181"/>
      <c r="I163" s="1181"/>
      <c r="J163" s="1170"/>
      <c r="K163" s="1171"/>
      <c r="L163" s="1171"/>
      <c r="M163" s="1172"/>
      <c r="N163" s="1170"/>
      <c r="O163" s="1171"/>
      <c r="P163" s="1172"/>
      <c r="Q163" s="1170"/>
      <c r="R163" s="1171"/>
      <c r="S163" s="1172"/>
      <c r="T163" s="1173"/>
      <c r="U163" s="1173"/>
      <c r="V163" s="1173"/>
      <c r="W163" s="1173"/>
      <c r="X163" s="1173"/>
      <c r="Y163" s="1173"/>
      <c r="Z163" s="1173"/>
      <c r="AA163" s="1174"/>
      <c r="AB163" s="1174"/>
      <c r="AC163" s="1174"/>
      <c r="AD163" s="1174"/>
      <c r="AE163" s="1171"/>
      <c r="AF163" s="1171"/>
      <c r="AG163" s="1172"/>
      <c r="AH163" s="1171"/>
      <c r="AI163" s="1171"/>
      <c r="AJ163" s="1172"/>
      <c r="AK163" s="1175"/>
      <c r="AL163" s="1176"/>
      <c r="AM163" s="1177"/>
      <c r="AN163" s="315"/>
      <c r="AO163" s="246"/>
      <c r="AP163" s="246"/>
    </row>
    <row r="164" spans="2:42" ht="24.95" customHeight="1">
      <c r="B164" s="1178">
        <v>142</v>
      </c>
      <c r="C164" s="1179"/>
      <c r="D164" s="1180"/>
      <c r="E164" s="1180"/>
      <c r="F164" s="1180"/>
      <c r="G164" s="1181"/>
      <c r="H164" s="1181"/>
      <c r="I164" s="1181"/>
      <c r="J164" s="1170"/>
      <c r="K164" s="1171"/>
      <c r="L164" s="1171"/>
      <c r="M164" s="1172"/>
      <c r="N164" s="1170"/>
      <c r="O164" s="1171"/>
      <c r="P164" s="1172"/>
      <c r="Q164" s="1170"/>
      <c r="R164" s="1171"/>
      <c r="S164" s="1172"/>
      <c r="T164" s="1173"/>
      <c r="U164" s="1173"/>
      <c r="V164" s="1173"/>
      <c r="W164" s="1173"/>
      <c r="X164" s="1173"/>
      <c r="Y164" s="1173"/>
      <c r="Z164" s="1173"/>
      <c r="AA164" s="1174"/>
      <c r="AB164" s="1174"/>
      <c r="AC164" s="1174"/>
      <c r="AD164" s="1174"/>
      <c r="AE164" s="1171"/>
      <c r="AF164" s="1171"/>
      <c r="AG164" s="1172"/>
      <c r="AH164" s="1171"/>
      <c r="AI164" s="1171"/>
      <c r="AJ164" s="1172"/>
      <c r="AK164" s="1175"/>
      <c r="AL164" s="1176"/>
      <c r="AM164" s="1177"/>
      <c r="AN164" s="315"/>
      <c r="AO164" s="246"/>
      <c r="AP164" s="246"/>
    </row>
    <row r="165" spans="2:42" ht="24.95" customHeight="1">
      <c r="B165" s="1178">
        <v>143</v>
      </c>
      <c r="C165" s="1179"/>
      <c r="D165" s="1180"/>
      <c r="E165" s="1180"/>
      <c r="F165" s="1180"/>
      <c r="G165" s="1181"/>
      <c r="H165" s="1181"/>
      <c r="I165" s="1181"/>
      <c r="J165" s="1170"/>
      <c r="K165" s="1171"/>
      <c r="L165" s="1171"/>
      <c r="M165" s="1172"/>
      <c r="N165" s="1170"/>
      <c r="O165" s="1171"/>
      <c r="P165" s="1172"/>
      <c r="Q165" s="1170"/>
      <c r="R165" s="1171"/>
      <c r="S165" s="1172"/>
      <c r="T165" s="1173"/>
      <c r="U165" s="1173"/>
      <c r="V165" s="1173"/>
      <c r="W165" s="1173"/>
      <c r="X165" s="1173"/>
      <c r="Y165" s="1173"/>
      <c r="Z165" s="1173"/>
      <c r="AA165" s="1174"/>
      <c r="AB165" s="1174"/>
      <c r="AC165" s="1174"/>
      <c r="AD165" s="1174"/>
      <c r="AE165" s="1171"/>
      <c r="AF165" s="1171"/>
      <c r="AG165" s="1172"/>
      <c r="AH165" s="1171"/>
      <c r="AI165" s="1171"/>
      <c r="AJ165" s="1172"/>
      <c r="AK165" s="1175"/>
      <c r="AL165" s="1176"/>
      <c r="AM165" s="1177"/>
      <c r="AN165" s="315"/>
      <c r="AO165" s="246"/>
      <c r="AP165" s="246"/>
    </row>
    <row r="166" spans="2:42" ht="24.95" customHeight="1">
      <c r="B166" s="1178">
        <v>144</v>
      </c>
      <c r="C166" s="1179"/>
      <c r="D166" s="1180"/>
      <c r="E166" s="1180"/>
      <c r="F166" s="1180"/>
      <c r="G166" s="1181"/>
      <c r="H166" s="1181"/>
      <c r="I166" s="1181"/>
      <c r="J166" s="1170"/>
      <c r="K166" s="1171"/>
      <c r="L166" s="1171"/>
      <c r="M166" s="1172"/>
      <c r="N166" s="1170"/>
      <c r="O166" s="1171"/>
      <c r="P166" s="1172"/>
      <c r="Q166" s="1170"/>
      <c r="R166" s="1171"/>
      <c r="S166" s="1172"/>
      <c r="T166" s="1173"/>
      <c r="U166" s="1173"/>
      <c r="V166" s="1173"/>
      <c r="W166" s="1173"/>
      <c r="X166" s="1173"/>
      <c r="Y166" s="1173"/>
      <c r="Z166" s="1173"/>
      <c r="AA166" s="1174"/>
      <c r="AB166" s="1174"/>
      <c r="AC166" s="1174"/>
      <c r="AD166" s="1174"/>
      <c r="AE166" s="1171"/>
      <c r="AF166" s="1171"/>
      <c r="AG166" s="1172"/>
      <c r="AH166" s="1171"/>
      <c r="AI166" s="1171"/>
      <c r="AJ166" s="1172"/>
      <c r="AK166" s="1175"/>
      <c r="AL166" s="1176"/>
      <c r="AM166" s="1177"/>
      <c r="AN166" s="315"/>
      <c r="AO166" s="246"/>
      <c r="AP166" s="246"/>
    </row>
    <row r="167" spans="2:42" ht="24.95" customHeight="1">
      <c r="B167" s="1178">
        <v>145</v>
      </c>
      <c r="C167" s="1179"/>
      <c r="D167" s="1180"/>
      <c r="E167" s="1180"/>
      <c r="F167" s="1180"/>
      <c r="G167" s="1181"/>
      <c r="H167" s="1181"/>
      <c r="I167" s="1181"/>
      <c r="J167" s="1170"/>
      <c r="K167" s="1171"/>
      <c r="L167" s="1171"/>
      <c r="M167" s="1172"/>
      <c r="N167" s="1170"/>
      <c r="O167" s="1171"/>
      <c r="P167" s="1172"/>
      <c r="Q167" s="1170"/>
      <c r="R167" s="1171"/>
      <c r="S167" s="1172"/>
      <c r="T167" s="1173"/>
      <c r="U167" s="1173"/>
      <c r="V167" s="1173"/>
      <c r="W167" s="1173"/>
      <c r="X167" s="1173"/>
      <c r="Y167" s="1173"/>
      <c r="Z167" s="1173"/>
      <c r="AA167" s="1174"/>
      <c r="AB167" s="1174"/>
      <c r="AC167" s="1174"/>
      <c r="AD167" s="1174"/>
      <c r="AE167" s="1171"/>
      <c r="AF167" s="1171"/>
      <c r="AG167" s="1172"/>
      <c r="AH167" s="1171"/>
      <c r="AI167" s="1171"/>
      <c r="AJ167" s="1172"/>
      <c r="AK167" s="1175"/>
      <c r="AL167" s="1176"/>
      <c r="AM167" s="1177"/>
      <c r="AN167" s="315"/>
      <c r="AO167" s="246"/>
      <c r="AP167" s="246"/>
    </row>
    <row r="168" spans="2:42" ht="24.95" customHeight="1">
      <c r="B168" s="1178">
        <v>146</v>
      </c>
      <c r="C168" s="1179"/>
      <c r="D168" s="1180"/>
      <c r="E168" s="1180"/>
      <c r="F168" s="1180"/>
      <c r="G168" s="1181"/>
      <c r="H168" s="1181"/>
      <c r="I168" s="1181"/>
      <c r="J168" s="1170"/>
      <c r="K168" s="1171"/>
      <c r="L168" s="1171"/>
      <c r="M168" s="1172"/>
      <c r="N168" s="1170"/>
      <c r="O168" s="1171"/>
      <c r="P168" s="1172"/>
      <c r="Q168" s="1170"/>
      <c r="R168" s="1171"/>
      <c r="S168" s="1172"/>
      <c r="T168" s="1173"/>
      <c r="U168" s="1173"/>
      <c r="V168" s="1173"/>
      <c r="W168" s="1173"/>
      <c r="X168" s="1173"/>
      <c r="Y168" s="1173"/>
      <c r="Z168" s="1173"/>
      <c r="AA168" s="1174"/>
      <c r="AB168" s="1174"/>
      <c r="AC168" s="1174"/>
      <c r="AD168" s="1174"/>
      <c r="AE168" s="1171"/>
      <c r="AF168" s="1171"/>
      <c r="AG168" s="1172"/>
      <c r="AH168" s="1171"/>
      <c r="AI168" s="1171"/>
      <c r="AJ168" s="1172"/>
      <c r="AK168" s="1175"/>
      <c r="AL168" s="1176"/>
      <c r="AM168" s="1177"/>
      <c r="AN168" s="315"/>
      <c r="AO168" s="246"/>
      <c r="AP168" s="246"/>
    </row>
    <row r="169" spans="2:42" ht="24.95" customHeight="1">
      <c r="B169" s="1178">
        <v>147</v>
      </c>
      <c r="C169" s="1179"/>
      <c r="D169" s="1180"/>
      <c r="E169" s="1180"/>
      <c r="F169" s="1180"/>
      <c r="G169" s="1181"/>
      <c r="H169" s="1181"/>
      <c r="I169" s="1181"/>
      <c r="J169" s="1170"/>
      <c r="K169" s="1171"/>
      <c r="L169" s="1171"/>
      <c r="M169" s="1172"/>
      <c r="N169" s="1170"/>
      <c r="O169" s="1171"/>
      <c r="P169" s="1172"/>
      <c r="Q169" s="1170"/>
      <c r="R169" s="1171"/>
      <c r="S169" s="1172"/>
      <c r="T169" s="1173"/>
      <c r="U169" s="1173"/>
      <c r="V169" s="1173"/>
      <c r="W169" s="1173"/>
      <c r="X169" s="1173"/>
      <c r="Y169" s="1173"/>
      <c r="Z169" s="1173"/>
      <c r="AA169" s="1174"/>
      <c r="AB169" s="1174"/>
      <c r="AC169" s="1174"/>
      <c r="AD169" s="1174"/>
      <c r="AE169" s="1171"/>
      <c r="AF169" s="1171"/>
      <c r="AG169" s="1172"/>
      <c r="AH169" s="1171"/>
      <c r="AI169" s="1171"/>
      <c r="AJ169" s="1172"/>
      <c r="AK169" s="1175"/>
      <c r="AL169" s="1176"/>
      <c r="AM169" s="1177"/>
      <c r="AN169" s="315"/>
      <c r="AO169" s="246"/>
      <c r="AP169" s="246"/>
    </row>
    <row r="170" spans="2:42" ht="24.95" customHeight="1">
      <c r="B170" s="1178">
        <v>148</v>
      </c>
      <c r="C170" s="1179"/>
      <c r="D170" s="1180"/>
      <c r="E170" s="1180"/>
      <c r="F170" s="1180"/>
      <c r="G170" s="1181"/>
      <c r="H170" s="1181"/>
      <c r="I170" s="1181"/>
      <c r="J170" s="1170"/>
      <c r="K170" s="1171"/>
      <c r="L170" s="1171"/>
      <c r="M170" s="1172"/>
      <c r="N170" s="1170"/>
      <c r="O170" s="1171"/>
      <c r="P170" s="1172"/>
      <c r="Q170" s="1170"/>
      <c r="R170" s="1171"/>
      <c r="S170" s="1172"/>
      <c r="T170" s="1173"/>
      <c r="U170" s="1173"/>
      <c r="V170" s="1173"/>
      <c r="W170" s="1173"/>
      <c r="X170" s="1173"/>
      <c r="Y170" s="1173"/>
      <c r="Z170" s="1173"/>
      <c r="AA170" s="1174"/>
      <c r="AB170" s="1174"/>
      <c r="AC170" s="1174"/>
      <c r="AD170" s="1174"/>
      <c r="AE170" s="1171"/>
      <c r="AF170" s="1171"/>
      <c r="AG170" s="1172"/>
      <c r="AH170" s="1171"/>
      <c r="AI170" s="1171"/>
      <c r="AJ170" s="1172"/>
      <c r="AK170" s="1175"/>
      <c r="AL170" s="1176"/>
      <c r="AM170" s="1177"/>
      <c r="AN170" s="315"/>
      <c r="AO170" s="246"/>
      <c r="AP170" s="246"/>
    </row>
    <row r="171" spans="2:42" ht="24.95" customHeight="1">
      <c r="B171" s="1178">
        <v>149</v>
      </c>
      <c r="C171" s="1179"/>
      <c r="D171" s="1180"/>
      <c r="E171" s="1180"/>
      <c r="F171" s="1180"/>
      <c r="G171" s="1181"/>
      <c r="H171" s="1181"/>
      <c r="I171" s="1181"/>
      <c r="J171" s="1170"/>
      <c r="K171" s="1171"/>
      <c r="L171" s="1171"/>
      <c r="M171" s="1172"/>
      <c r="N171" s="1170"/>
      <c r="O171" s="1171"/>
      <c r="P171" s="1172"/>
      <c r="Q171" s="1170"/>
      <c r="R171" s="1171"/>
      <c r="S171" s="1172"/>
      <c r="T171" s="1173"/>
      <c r="U171" s="1173"/>
      <c r="V171" s="1173"/>
      <c r="W171" s="1173"/>
      <c r="X171" s="1173"/>
      <c r="Y171" s="1173"/>
      <c r="Z171" s="1173"/>
      <c r="AA171" s="1174"/>
      <c r="AB171" s="1174"/>
      <c r="AC171" s="1174"/>
      <c r="AD171" s="1174"/>
      <c r="AE171" s="1171"/>
      <c r="AF171" s="1171"/>
      <c r="AG171" s="1172"/>
      <c r="AH171" s="1171"/>
      <c r="AI171" s="1171"/>
      <c r="AJ171" s="1172"/>
      <c r="AK171" s="1175"/>
      <c r="AL171" s="1176"/>
      <c r="AM171" s="1177"/>
      <c r="AN171" s="315"/>
      <c r="AO171" s="246"/>
      <c r="AP171" s="246"/>
    </row>
    <row r="172" spans="2:42" ht="24.95" customHeight="1">
      <c r="B172" s="1178">
        <v>150</v>
      </c>
      <c r="C172" s="1179"/>
      <c r="D172" s="1180"/>
      <c r="E172" s="1180"/>
      <c r="F172" s="1180"/>
      <c r="G172" s="1181"/>
      <c r="H172" s="1181"/>
      <c r="I172" s="1181"/>
      <c r="J172" s="1170"/>
      <c r="K172" s="1171"/>
      <c r="L172" s="1171"/>
      <c r="M172" s="1172"/>
      <c r="N172" s="1170"/>
      <c r="O172" s="1171"/>
      <c r="P172" s="1172"/>
      <c r="Q172" s="1170"/>
      <c r="R172" s="1171"/>
      <c r="S172" s="1172"/>
      <c r="T172" s="1173"/>
      <c r="U172" s="1173"/>
      <c r="V172" s="1173"/>
      <c r="W172" s="1173"/>
      <c r="X172" s="1173"/>
      <c r="Y172" s="1173"/>
      <c r="Z172" s="1173"/>
      <c r="AA172" s="1174"/>
      <c r="AB172" s="1174"/>
      <c r="AC172" s="1174"/>
      <c r="AD172" s="1174"/>
      <c r="AE172" s="1171"/>
      <c r="AF172" s="1171"/>
      <c r="AG172" s="1172"/>
      <c r="AH172" s="1171"/>
      <c r="AI172" s="1171"/>
      <c r="AJ172" s="1172"/>
      <c r="AK172" s="1175"/>
      <c r="AL172" s="1176"/>
      <c r="AM172" s="1177"/>
      <c r="AN172" s="315"/>
      <c r="AO172" s="246"/>
      <c r="AP172" s="246"/>
    </row>
    <row r="173" spans="2:42" ht="24.95" customHeight="1">
      <c r="B173" s="1178">
        <v>151</v>
      </c>
      <c r="C173" s="1179"/>
      <c r="D173" s="1180"/>
      <c r="E173" s="1180"/>
      <c r="F173" s="1180"/>
      <c r="G173" s="1181"/>
      <c r="H173" s="1181"/>
      <c r="I173" s="1181"/>
      <c r="J173" s="1170"/>
      <c r="K173" s="1171"/>
      <c r="L173" s="1171"/>
      <c r="M173" s="1172"/>
      <c r="N173" s="1170"/>
      <c r="O173" s="1171"/>
      <c r="P173" s="1172"/>
      <c r="Q173" s="1170"/>
      <c r="R173" s="1171"/>
      <c r="S173" s="1172"/>
      <c r="T173" s="1173"/>
      <c r="U173" s="1173"/>
      <c r="V173" s="1173"/>
      <c r="W173" s="1173"/>
      <c r="X173" s="1173"/>
      <c r="Y173" s="1173"/>
      <c r="Z173" s="1173"/>
      <c r="AA173" s="1174"/>
      <c r="AB173" s="1174"/>
      <c r="AC173" s="1174"/>
      <c r="AD173" s="1174"/>
      <c r="AE173" s="1171"/>
      <c r="AF173" s="1171"/>
      <c r="AG173" s="1172"/>
      <c r="AH173" s="1171"/>
      <c r="AI173" s="1171"/>
      <c r="AJ173" s="1172"/>
      <c r="AK173" s="1175"/>
      <c r="AL173" s="1176"/>
      <c r="AM173" s="1177"/>
      <c r="AN173" s="315"/>
      <c r="AO173" s="246"/>
      <c r="AP173" s="246"/>
    </row>
    <row r="174" spans="2:42" ht="24.95" customHeight="1">
      <c r="B174" s="1178">
        <v>152</v>
      </c>
      <c r="C174" s="1179"/>
      <c r="D174" s="1180"/>
      <c r="E174" s="1180"/>
      <c r="F174" s="1180"/>
      <c r="G174" s="1181"/>
      <c r="H174" s="1181"/>
      <c r="I174" s="1181"/>
      <c r="J174" s="1170"/>
      <c r="K174" s="1171"/>
      <c r="L174" s="1171"/>
      <c r="M174" s="1172"/>
      <c r="N174" s="1170"/>
      <c r="O174" s="1171"/>
      <c r="P174" s="1172"/>
      <c r="Q174" s="1170"/>
      <c r="R174" s="1171"/>
      <c r="S174" s="1172"/>
      <c r="T174" s="1173"/>
      <c r="U174" s="1173"/>
      <c r="V174" s="1173"/>
      <c r="W174" s="1173"/>
      <c r="X174" s="1173"/>
      <c r="Y174" s="1173"/>
      <c r="Z174" s="1173"/>
      <c r="AA174" s="1174"/>
      <c r="AB174" s="1174"/>
      <c r="AC174" s="1174"/>
      <c r="AD174" s="1174"/>
      <c r="AE174" s="1171"/>
      <c r="AF174" s="1171"/>
      <c r="AG174" s="1172"/>
      <c r="AH174" s="1171"/>
      <c r="AI174" s="1171"/>
      <c r="AJ174" s="1172"/>
      <c r="AK174" s="1175"/>
      <c r="AL174" s="1176"/>
      <c r="AM174" s="1177"/>
      <c r="AN174" s="315"/>
      <c r="AO174" s="246"/>
      <c r="AP174" s="246"/>
    </row>
    <row r="175" spans="2:42" ht="24.95" customHeight="1">
      <c r="B175" s="1178">
        <v>153</v>
      </c>
      <c r="C175" s="1179"/>
      <c r="D175" s="1180"/>
      <c r="E175" s="1180"/>
      <c r="F175" s="1180"/>
      <c r="G175" s="1181"/>
      <c r="H175" s="1181"/>
      <c r="I175" s="1181"/>
      <c r="J175" s="1170"/>
      <c r="K175" s="1171"/>
      <c r="L175" s="1171"/>
      <c r="M175" s="1172"/>
      <c r="N175" s="1170"/>
      <c r="O175" s="1171"/>
      <c r="P175" s="1172"/>
      <c r="Q175" s="1170"/>
      <c r="R175" s="1171"/>
      <c r="S175" s="1172"/>
      <c r="T175" s="1173"/>
      <c r="U175" s="1173"/>
      <c r="V175" s="1173"/>
      <c r="W175" s="1173"/>
      <c r="X175" s="1173"/>
      <c r="Y175" s="1173"/>
      <c r="Z175" s="1173"/>
      <c r="AA175" s="1174"/>
      <c r="AB175" s="1174"/>
      <c r="AC175" s="1174"/>
      <c r="AD175" s="1174"/>
      <c r="AE175" s="1171"/>
      <c r="AF175" s="1171"/>
      <c r="AG175" s="1172"/>
      <c r="AH175" s="1171"/>
      <c r="AI175" s="1171"/>
      <c r="AJ175" s="1172"/>
      <c r="AK175" s="1175"/>
      <c r="AL175" s="1176"/>
      <c r="AM175" s="1177"/>
      <c r="AN175" s="315"/>
      <c r="AO175" s="246"/>
      <c r="AP175" s="246"/>
    </row>
    <row r="176" spans="2:42" ht="24.95" customHeight="1">
      <c r="B176" s="1178">
        <v>154</v>
      </c>
      <c r="C176" s="1179"/>
      <c r="D176" s="1180"/>
      <c r="E176" s="1180"/>
      <c r="F176" s="1180"/>
      <c r="G176" s="1181"/>
      <c r="H176" s="1181"/>
      <c r="I176" s="1181"/>
      <c r="J176" s="1170"/>
      <c r="K176" s="1171"/>
      <c r="L176" s="1171"/>
      <c r="M176" s="1172"/>
      <c r="N176" s="1170"/>
      <c r="O176" s="1171"/>
      <c r="P176" s="1172"/>
      <c r="Q176" s="1170"/>
      <c r="R176" s="1171"/>
      <c r="S176" s="1172"/>
      <c r="T176" s="1173"/>
      <c r="U176" s="1173"/>
      <c r="V176" s="1173"/>
      <c r="W176" s="1173"/>
      <c r="X176" s="1173"/>
      <c r="Y176" s="1173"/>
      <c r="Z176" s="1173"/>
      <c r="AA176" s="1174"/>
      <c r="AB176" s="1174"/>
      <c r="AC176" s="1174"/>
      <c r="AD176" s="1174"/>
      <c r="AE176" s="1171"/>
      <c r="AF176" s="1171"/>
      <c r="AG176" s="1172"/>
      <c r="AH176" s="1171"/>
      <c r="AI176" s="1171"/>
      <c r="AJ176" s="1172"/>
      <c r="AK176" s="1175"/>
      <c r="AL176" s="1176"/>
      <c r="AM176" s="1177"/>
      <c r="AN176" s="315"/>
      <c r="AO176" s="246"/>
      <c r="AP176" s="246"/>
    </row>
    <row r="177" spans="2:42" ht="24.95" customHeight="1">
      <c r="B177" s="1178">
        <v>155</v>
      </c>
      <c r="C177" s="1179"/>
      <c r="D177" s="1180"/>
      <c r="E177" s="1180"/>
      <c r="F177" s="1180"/>
      <c r="G177" s="1181"/>
      <c r="H177" s="1181"/>
      <c r="I177" s="1181"/>
      <c r="J177" s="1170"/>
      <c r="K177" s="1171"/>
      <c r="L177" s="1171"/>
      <c r="M177" s="1172"/>
      <c r="N177" s="1170"/>
      <c r="O177" s="1171"/>
      <c r="P177" s="1172"/>
      <c r="Q177" s="1170"/>
      <c r="R177" s="1171"/>
      <c r="S177" s="1172"/>
      <c r="T177" s="1173"/>
      <c r="U177" s="1173"/>
      <c r="V177" s="1173"/>
      <c r="W177" s="1173"/>
      <c r="X177" s="1173"/>
      <c r="Y177" s="1173"/>
      <c r="Z177" s="1173"/>
      <c r="AA177" s="1174"/>
      <c r="AB177" s="1174"/>
      <c r="AC177" s="1174"/>
      <c r="AD177" s="1174"/>
      <c r="AE177" s="1171"/>
      <c r="AF177" s="1171"/>
      <c r="AG177" s="1172"/>
      <c r="AH177" s="1171"/>
      <c r="AI177" s="1171"/>
      <c r="AJ177" s="1172"/>
      <c r="AK177" s="1175"/>
      <c r="AL177" s="1176"/>
      <c r="AM177" s="1177"/>
      <c r="AN177" s="315"/>
      <c r="AO177" s="246"/>
      <c r="AP177" s="246"/>
    </row>
    <row r="178" spans="2:42" ht="19.5" customHeight="1">
      <c r="B178" s="1196" t="s">
        <v>341</v>
      </c>
      <c r="C178" s="1184"/>
      <c r="D178" s="1196" t="s">
        <v>342</v>
      </c>
      <c r="E178" s="1183"/>
      <c r="F178" s="1183"/>
      <c r="G178" s="1201" t="s">
        <v>559</v>
      </c>
      <c r="H178" s="1202"/>
      <c r="I178" s="1202"/>
      <c r="J178" s="1203" t="s">
        <v>343</v>
      </c>
      <c r="K178" s="1204"/>
      <c r="L178" s="1204"/>
      <c r="M178" s="1204"/>
      <c r="N178" s="1209" t="s">
        <v>498</v>
      </c>
      <c r="O178" s="1209"/>
      <c r="P178" s="1209"/>
      <c r="Q178" s="1209" t="s">
        <v>344</v>
      </c>
      <c r="R178" s="1209"/>
      <c r="S178" s="1209"/>
      <c r="T178" s="1209" t="s">
        <v>345</v>
      </c>
      <c r="U178" s="1209"/>
      <c r="V178" s="1209"/>
      <c r="W178" s="1182" t="s">
        <v>346</v>
      </c>
      <c r="X178" s="1182"/>
      <c r="Y178" s="1182"/>
      <c r="Z178" s="1182"/>
      <c r="AA178" s="1182" t="s">
        <v>347</v>
      </c>
      <c r="AB178" s="1182"/>
      <c r="AC178" s="1182"/>
      <c r="AD178" s="1182"/>
      <c r="AE178" s="1183" t="s">
        <v>348</v>
      </c>
      <c r="AF178" s="1183"/>
      <c r="AG178" s="1183"/>
      <c r="AH178" s="1183"/>
      <c r="AI178" s="1183"/>
      <c r="AJ178" s="1184"/>
      <c r="AK178" s="1187" t="s">
        <v>349</v>
      </c>
      <c r="AL178" s="1188"/>
      <c r="AM178" s="1189"/>
      <c r="AN178" s="315"/>
      <c r="AO178" s="246"/>
      <c r="AP178" s="246"/>
    </row>
    <row r="179" spans="2:42" ht="10.5" customHeight="1">
      <c r="B179" s="1197"/>
      <c r="C179" s="1198"/>
      <c r="D179" s="1197"/>
      <c r="E179" s="1200"/>
      <c r="F179" s="1200"/>
      <c r="G179" s="1202"/>
      <c r="H179" s="1202"/>
      <c r="I179" s="1202"/>
      <c r="J179" s="1205"/>
      <c r="K179" s="1206"/>
      <c r="L179" s="1206"/>
      <c r="M179" s="1206"/>
      <c r="N179" s="1209"/>
      <c r="O179" s="1209"/>
      <c r="P179" s="1209"/>
      <c r="Q179" s="1209"/>
      <c r="R179" s="1209"/>
      <c r="S179" s="1209"/>
      <c r="T179" s="1209"/>
      <c r="U179" s="1209"/>
      <c r="V179" s="1209"/>
      <c r="W179" s="1182"/>
      <c r="X179" s="1182"/>
      <c r="Y179" s="1182"/>
      <c r="Z179" s="1182"/>
      <c r="AA179" s="1182"/>
      <c r="AB179" s="1182"/>
      <c r="AC179" s="1182"/>
      <c r="AD179" s="1182"/>
      <c r="AE179" s="1185"/>
      <c r="AF179" s="1185"/>
      <c r="AG179" s="1185"/>
      <c r="AH179" s="1185"/>
      <c r="AI179" s="1185"/>
      <c r="AJ179" s="1186"/>
      <c r="AK179" s="1190"/>
      <c r="AL179" s="1191"/>
      <c r="AM179" s="1192"/>
      <c r="AN179" s="315"/>
      <c r="AO179" s="246"/>
      <c r="AP179" s="246"/>
    </row>
    <row r="180" spans="2:42" ht="21.75" customHeight="1">
      <c r="B180" s="1199"/>
      <c r="C180" s="1186"/>
      <c r="D180" s="1199"/>
      <c r="E180" s="1185"/>
      <c r="F180" s="1185"/>
      <c r="G180" s="1202"/>
      <c r="H180" s="1202"/>
      <c r="I180" s="1202"/>
      <c r="J180" s="1207"/>
      <c r="K180" s="1208"/>
      <c r="L180" s="1208"/>
      <c r="M180" s="1208"/>
      <c r="N180" s="1209"/>
      <c r="O180" s="1209"/>
      <c r="P180" s="1209"/>
      <c r="Q180" s="1209"/>
      <c r="R180" s="1209"/>
      <c r="S180" s="1209"/>
      <c r="T180" s="1209"/>
      <c r="U180" s="1209"/>
      <c r="V180" s="1209"/>
      <c r="W180" s="1182"/>
      <c r="X180" s="1182"/>
      <c r="Y180" s="1182"/>
      <c r="Z180" s="1182"/>
      <c r="AA180" s="1182"/>
      <c r="AB180" s="1182"/>
      <c r="AC180" s="1182"/>
      <c r="AD180" s="1182"/>
      <c r="AE180" s="1185" t="s">
        <v>350</v>
      </c>
      <c r="AF180" s="1185"/>
      <c r="AG180" s="1186"/>
      <c r="AH180" s="1199" t="s">
        <v>351</v>
      </c>
      <c r="AI180" s="1185"/>
      <c r="AJ180" s="1186"/>
      <c r="AK180" s="1193"/>
      <c r="AL180" s="1194"/>
      <c r="AM180" s="1195"/>
      <c r="AN180" s="315"/>
      <c r="AO180" s="246"/>
      <c r="AP180" s="246"/>
    </row>
    <row r="181" spans="2:42" ht="24.95" customHeight="1">
      <c r="B181" s="1178">
        <v>156</v>
      </c>
      <c r="C181" s="1179"/>
      <c r="D181" s="1180"/>
      <c r="E181" s="1180"/>
      <c r="F181" s="1180"/>
      <c r="G181" s="1181"/>
      <c r="H181" s="1181"/>
      <c r="I181" s="1181"/>
      <c r="J181" s="1170"/>
      <c r="K181" s="1171"/>
      <c r="L181" s="1171"/>
      <c r="M181" s="1172"/>
      <c r="N181" s="1170"/>
      <c r="O181" s="1171"/>
      <c r="P181" s="1172"/>
      <c r="Q181" s="1170"/>
      <c r="R181" s="1171"/>
      <c r="S181" s="1172"/>
      <c r="T181" s="1173"/>
      <c r="U181" s="1173"/>
      <c r="V181" s="1173"/>
      <c r="W181" s="1173"/>
      <c r="X181" s="1173"/>
      <c r="Y181" s="1173"/>
      <c r="Z181" s="1173"/>
      <c r="AA181" s="1174"/>
      <c r="AB181" s="1174"/>
      <c r="AC181" s="1174"/>
      <c r="AD181" s="1174"/>
      <c r="AE181" s="1171"/>
      <c r="AF181" s="1171"/>
      <c r="AG181" s="1172"/>
      <c r="AH181" s="1171"/>
      <c r="AI181" s="1171"/>
      <c r="AJ181" s="1172"/>
      <c r="AK181" s="1175"/>
      <c r="AL181" s="1176"/>
      <c r="AM181" s="1177"/>
      <c r="AN181" s="315"/>
      <c r="AO181" s="246"/>
      <c r="AP181" s="246"/>
    </row>
    <row r="182" spans="2:42" ht="24.95" customHeight="1">
      <c r="B182" s="1178">
        <v>157</v>
      </c>
      <c r="C182" s="1179"/>
      <c r="D182" s="1180"/>
      <c r="E182" s="1180"/>
      <c r="F182" s="1180"/>
      <c r="G182" s="1181"/>
      <c r="H182" s="1181"/>
      <c r="I182" s="1181"/>
      <c r="J182" s="1170"/>
      <c r="K182" s="1171"/>
      <c r="L182" s="1171"/>
      <c r="M182" s="1172"/>
      <c r="N182" s="1170"/>
      <c r="O182" s="1171"/>
      <c r="P182" s="1172"/>
      <c r="Q182" s="1170"/>
      <c r="R182" s="1171"/>
      <c r="S182" s="1172"/>
      <c r="T182" s="1173"/>
      <c r="U182" s="1173"/>
      <c r="V182" s="1173"/>
      <c r="W182" s="1173"/>
      <c r="X182" s="1173"/>
      <c r="Y182" s="1173"/>
      <c r="Z182" s="1173"/>
      <c r="AA182" s="1174"/>
      <c r="AB182" s="1174"/>
      <c r="AC182" s="1174"/>
      <c r="AD182" s="1174"/>
      <c r="AE182" s="1171"/>
      <c r="AF182" s="1171"/>
      <c r="AG182" s="1172"/>
      <c r="AH182" s="1171"/>
      <c r="AI182" s="1171"/>
      <c r="AJ182" s="1172"/>
      <c r="AK182" s="1175"/>
      <c r="AL182" s="1176"/>
      <c r="AM182" s="1177"/>
      <c r="AN182" s="315"/>
      <c r="AO182" s="246"/>
      <c r="AP182" s="246"/>
    </row>
    <row r="183" spans="2:42" ht="24.95" customHeight="1">
      <c r="B183" s="1178">
        <v>158</v>
      </c>
      <c r="C183" s="1179"/>
      <c r="D183" s="1180"/>
      <c r="E183" s="1180"/>
      <c r="F183" s="1180"/>
      <c r="G183" s="1181"/>
      <c r="H183" s="1181"/>
      <c r="I183" s="1181"/>
      <c r="J183" s="1170"/>
      <c r="K183" s="1171"/>
      <c r="L183" s="1171"/>
      <c r="M183" s="1172"/>
      <c r="N183" s="1170"/>
      <c r="O183" s="1171"/>
      <c r="P183" s="1172"/>
      <c r="Q183" s="1170"/>
      <c r="R183" s="1171"/>
      <c r="S183" s="1172"/>
      <c r="T183" s="1173"/>
      <c r="U183" s="1173"/>
      <c r="V183" s="1173"/>
      <c r="W183" s="1173"/>
      <c r="X183" s="1173"/>
      <c r="Y183" s="1173"/>
      <c r="Z183" s="1173"/>
      <c r="AA183" s="1174"/>
      <c r="AB183" s="1174"/>
      <c r="AC183" s="1174"/>
      <c r="AD183" s="1174"/>
      <c r="AE183" s="1171"/>
      <c r="AF183" s="1171"/>
      <c r="AG183" s="1172"/>
      <c r="AH183" s="1171"/>
      <c r="AI183" s="1171"/>
      <c r="AJ183" s="1172"/>
      <c r="AK183" s="1175"/>
      <c r="AL183" s="1176"/>
      <c r="AM183" s="1177"/>
      <c r="AN183" s="315"/>
      <c r="AO183" s="246"/>
      <c r="AP183" s="246"/>
    </row>
    <row r="184" spans="2:42" ht="24.95" customHeight="1">
      <c r="B184" s="1178">
        <v>159</v>
      </c>
      <c r="C184" s="1179"/>
      <c r="D184" s="1180"/>
      <c r="E184" s="1180"/>
      <c r="F184" s="1180"/>
      <c r="G184" s="1181"/>
      <c r="H184" s="1181"/>
      <c r="I184" s="1181"/>
      <c r="J184" s="1170"/>
      <c r="K184" s="1171"/>
      <c r="L184" s="1171"/>
      <c r="M184" s="1172"/>
      <c r="N184" s="1170"/>
      <c r="O184" s="1171"/>
      <c r="P184" s="1172"/>
      <c r="Q184" s="1170"/>
      <c r="R184" s="1171"/>
      <c r="S184" s="1172"/>
      <c r="T184" s="1173"/>
      <c r="U184" s="1173"/>
      <c r="V184" s="1173"/>
      <c r="W184" s="1173"/>
      <c r="X184" s="1173"/>
      <c r="Y184" s="1173"/>
      <c r="Z184" s="1173"/>
      <c r="AA184" s="1174"/>
      <c r="AB184" s="1174"/>
      <c r="AC184" s="1174"/>
      <c r="AD184" s="1174"/>
      <c r="AE184" s="1171"/>
      <c r="AF184" s="1171"/>
      <c r="AG184" s="1172"/>
      <c r="AH184" s="1171"/>
      <c r="AI184" s="1171"/>
      <c r="AJ184" s="1172"/>
      <c r="AK184" s="1175"/>
      <c r="AL184" s="1176"/>
      <c r="AM184" s="1177"/>
      <c r="AN184" s="315"/>
      <c r="AO184" s="246"/>
      <c r="AP184" s="246"/>
    </row>
    <row r="185" spans="2:42" ht="24.95" customHeight="1">
      <c r="B185" s="1178">
        <v>160</v>
      </c>
      <c r="C185" s="1179"/>
      <c r="D185" s="1180"/>
      <c r="E185" s="1180"/>
      <c r="F185" s="1180"/>
      <c r="G185" s="1181"/>
      <c r="H185" s="1181"/>
      <c r="I185" s="1181"/>
      <c r="J185" s="1170"/>
      <c r="K185" s="1171"/>
      <c r="L185" s="1171"/>
      <c r="M185" s="1172"/>
      <c r="N185" s="1170"/>
      <c r="O185" s="1171"/>
      <c r="P185" s="1172"/>
      <c r="Q185" s="1170"/>
      <c r="R185" s="1171"/>
      <c r="S185" s="1172"/>
      <c r="T185" s="1173"/>
      <c r="U185" s="1173"/>
      <c r="V185" s="1173"/>
      <c r="W185" s="1173"/>
      <c r="X185" s="1173"/>
      <c r="Y185" s="1173"/>
      <c r="Z185" s="1173"/>
      <c r="AA185" s="1174"/>
      <c r="AB185" s="1174"/>
      <c r="AC185" s="1174"/>
      <c r="AD185" s="1174"/>
      <c r="AE185" s="1171"/>
      <c r="AF185" s="1171"/>
      <c r="AG185" s="1172"/>
      <c r="AH185" s="1171"/>
      <c r="AI185" s="1171"/>
      <c r="AJ185" s="1172"/>
      <c r="AK185" s="1175"/>
      <c r="AL185" s="1176"/>
      <c r="AM185" s="1177"/>
      <c r="AN185" s="315"/>
      <c r="AO185" s="246"/>
      <c r="AP185" s="246"/>
    </row>
    <row r="186" spans="2:42" ht="24.95" customHeight="1">
      <c r="B186" s="1178">
        <v>161</v>
      </c>
      <c r="C186" s="1179"/>
      <c r="D186" s="1180"/>
      <c r="E186" s="1180"/>
      <c r="F186" s="1180"/>
      <c r="G186" s="1181"/>
      <c r="H186" s="1181"/>
      <c r="I186" s="1181"/>
      <c r="J186" s="1170"/>
      <c r="K186" s="1171"/>
      <c r="L186" s="1171"/>
      <c r="M186" s="1172"/>
      <c r="N186" s="1170"/>
      <c r="O186" s="1171"/>
      <c r="P186" s="1172"/>
      <c r="Q186" s="1170"/>
      <c r="R186" s="1171"/>
      <c r="S186" s="1172"/>
      <c r="T186" s="1173"/>
      <c r="U186" s="1173"/>
      <c r="V186" s="1173"/>
      <c r="W186" s="1173"/>
      <c r="X186" s="1173"/>
      <c r="Y186" s="1173"/>
      <c r="Z186" s="1173"/>
      <c r="AA186" s="1174"/>
      <c r="AB186" s="1174"/>
      <c r="AC186" s="1174"/>
      <c r="AD186" s="1174"/>
      <c r="AE186" s="1171"/>
      <c r="AF186" s="1171"/>
      <c r="AG186" s="1172"/>
      <c r="AH186" s="1171"/>
      <c r="AI186" s="1171"/>
      <c r="AJ186" s="1172"/>
      <c r="AK186" s="1175"/>
      <c r="AL186" s="1176"/>
      <c r="AM186" s="1177"/>
      <c r="AN186" s="315"/>
      <c r="AO186" s="246"/>
      <c r="AP186" s="246"/>
    </row>
    <row r="187" spans="2:42" ht="24.95" customHeight="1">
      <c r="B187" s="1178">
        <v>162</v>
      </c>
      <c r="C187" s="1179"/>
      <c r="D187" s="1180"/>
      <c r="E187" s="1180"/>
      <c r="F187" s="1180"/>
      <c r="G187" s="1181"/>
      <c r="H187" s="1181"/>
      <c r="I187" s="1181"/>
      <c r="J187" s="1170"/>
      <c r="K187" s="1171"/>
      <c r="L187" s="1171"/>
      <c r="M187" s="1172"/>
      <c r="N187" s="1170"/>
      <c r="O187" s="1171"/>
      <c r="P187" s="1172"/>
      <c r="Q187" s="1170"/>
      <c r="R187" s="1171"/>
      <c r="S187" s="1172"/>
      <c r="T187" s="1173"/>
      <c r="U187" s="1173"/>
      <c r="V187" s="1173"/>
      <c r="W187" s="1173"/>
      <c r="X187" s="1173"/>
      <c r="Y187" s="1173"/>
      <c r="Z187" s="1173"/>
      <c r="AA187" s="1174"/>
      <c r="AB187" s="1174"/>
      <c r="AC187" s="1174"/>
      <c r="AD187" s="1174"/>
      <c r="AE187" s="1171"/>
      <c r="AF187" s="1171"/>
      <c r="AG187" s="1172"/>
      <c r="AH187" s="1171"/>
      <c r="AI187" s="1171"/>
      <c r="AJ187" s="1172"/>
      <c r="AK187" s="1175"/>
      <c r="AL187" s="1176"/>
      <c r="AM187" s="1177"/>
      <c r="AN187" s="315"/>
      <c r="AO187" s="246"/>
      <c r="AP187" s="246"/>
    </row>
    <row r="188" spans="2:42" ht="24.95" customHeight="1">
      <c r="B188" s="1178">
        <v>163</v>
      </c>
      <c r="C188" s="1179"/>
      <c r="D188" s="1180"/>
      <c r="E188" s="1180"/>
      <c r="F188" s="1180"/>
      <c r="G188" s="1181"/>
      <c r="H188" s="1181"/>
      <c r="I188" s="1181"/>
      <c r="J188" s="1170"/>
      <c r="K188" s="1171"/>
      <c r="L188" s="1171"/>
      <c r="M188" s="1172"/>
      <c r="N188" s="1170"/>
      <c r="O188" s="1171"/>
      <c r="P188" s="1172"/>
      <c r="Q188" s="1170"/>
      <c r="R188" s="1171"/>
      <c r="S188" s="1172"/>
      <c r="T188" s="1173"/>
      <c r="U188" s="1173"/>
      <c r="V188" s="1173"/>
      <c r="W188" s="1173"/>
      <c r="X188" s="1173"/>
      <c r="Y188" s="1173"/>
      <c r="Z188" s="1173"/>
      <c r="AA188" s="1174"/>
      <c r="AB188" s="1174"/>
      <c r="AC188" s="1174"/>
      <c r="AD188" s="1174"/>
      <c r="AE188" s="1171"/>
      <c r="AF188" s="1171"/>
      <c r="AG188" s="1172"/>
      <c r="AH188" s="1171"/>
      <c r="AI188" s="1171"/>
      <c r="AJ188" s="1172"/>
      <c r="AK188" s="1175"/>
      <c r="AL188" s="1176"/>
      <c r="AM188" s="1177"/>
      <c r="AN188" s="315"/>
      <c r="AO188" s="246"/>
      <c r="AP188" s="246"/>
    </row>
    <row r="189" spans="2:42" ht="24.95" customHeight="1">
      <c r="B189" s="1178">
        <v>164</v>
      </c>
      <c r="C189" s="1179"/>
      <c r="D189" s="1180"/>
      <c r="E189" s="1180"/>
      <c r="F189" s="1180"/>
      <c r="G189" s="1181"/>
      <c r="H189" s="1181"/>
      <c r="I189" s="1181"/>
      <c r="J189" s="1170"/>
      <c r="K189" s="1171"/>
      <c r="L189" s="1171"/>
      <c r="M189" s="1172"/>
      <c r="N189" s="1170"/>
      <c r="O189" s="1171"/>
      <c r="P189" s="1172"/>
      <c r="Q189" s="1170"/>
      <c r="R189" s="1171"/>
      <c r="S189" s="1172"/>
      <c r="T189" s="1173"/>
      <c r="U189" s="1173"/>
      <c r="V189" s="1173"/>
      <c r="W189" s="1173"/>
      <c r="X189" s="1173"/>
      <c r="Y189" s="1173"/>
      <c r="Z189" s="1173"/>
      <c r="AA189" s="1174"/>
      <c r="AB189" s="1174"/>
      <c r="AC189" s="1174"/>
      <c r="AD189" s="1174"/>
      <c r="AE189" s="1171"/>
      <c r="AF189" s="1171"/>
      <c r="AG189" s="1172"/>
      <c r="AH189" s="1171"/>
      <c r="AI189" s="1171"/>
      <c r="AJ189" s="1172"/>
      <c r="AK189" s="1175"/>
      <c r="AL189" s="1176"/>
      <c r="AM189" s="1177"/>
      <c r="AN189" s="315"/>
      <c r="AO189" s="246"/>
      <c r="AP189" s="246"/>
    </row>
    <row r="190" spans="2:42" ht="24.95" customHeight="1">
      <c r="B190" s="1178">
        <v>165</v>
      </c>
      <c r="C190" s="1179"/>
      <c r="D190" s="1180"/>
      <c r="E190" s="1180"/>
      <c r="F190" s="1180"/>
      <c r="G190" s="1181"/>
      <c r="H190" s="1181"/>
      <c r="I190" s="1181"/>
      <c r="J190" s="1170"/>
      <c r="K190" s="1171"/>
      <c r="L190" s="1171"/>
      <c r="M190" s="1172"/>
      <c r="N190" s="1170"/>
      <c r="O190" s="1171"/>
      <c r="P190" s="1172"/>
      <c r="Q190" s="1170"/>
      <c r="R190" s="1171"/>
      <c r="S190" s="1172"/>
      <c r="T190" s="1173"/>
      <c r="U190" s="1173"/>
      <c r="V190" s="1173"/>
      <c r="W190" s="1173"/>
      <c r="X190" s="1173"/>
      <c r="Y190" s="1173"/>
      <c r="Z190" s="1173"/>
      <c r="AA190" s="1174"/>
      <c r="AB190" s="1174"/>
      <c r="AC190" s="1174"/>
      <c r="AD190" s="1174"/>
      <c r="AE190" s="1171"/>
      <c r="AF190" s="1171"/>
      <c r="AG190" s="1172"/>
      <c r="AH190" s="1171"/>
      <c r="AI190" s="1171"/>
      <c r="AJ190" s="1172"/>
      <c r="AK190" s="1175"/>
      <c r="AL190" s="1176"/>
      <c r="AM190" s="1177"/>
      <c r="AN190" s="315"/>
      <c r="AO190" s="246"/>
      <c r="AP190" s="246"/>
    </row>
    <row r="191" spans="2:42" ht="24.95" customHeight="1">
      <c r="B191" s="1178">
        <v>166</v>
      </c>
      <c r="C191" s="1179"/>
      <c r="D191" s="1180"/>
      <c r="E191" s="1180"/>
      <c r="F191" s="1180"/>
      <c r="G191" s="1181"/>
      <c r="H191" s="1181"/>
      <c r="I191" s="1181"/>
      <c r="J191" s="1170"/>
      <c r="K191" s="1171"/>
      <c r="L191" s="1171"/>
      <c r="M191" s="1172"/>
      <c r="N191" s="1170"/>
      <c r="O191" s="1171"/>
      <c r="P191" s="1172"/>
      <c r="Q191" s="1170"/>
      <c r="R191" s="1171"/>
      <c r="S191" s="1172"/>
      <c r="T191" s="1173"/>
      <c r="U191" s="1173"/>
      <c r="V191" s="1173"/>
      <c r="W191" s="1173"/>
      <c r="X191" s="1173"/>
      <c r="Y191" s="1173"/>
      <c r="Z191" s="1173"/>
      <c r="AA191" s="1174"/>
      <c r="AB191" s="1174"/>
      <c r="AC191" s="1174"/>
      <c r="AD191" s="1174"/>
      <c r="AE191" s="1171"/>
      <c r="AF191" s="1171"/>
      <c r="AG191" s="1172"/>
      <c r="AH191" s="1171"/>
      <c r="AI191" s="1171"/>
      <c r="AJ191" s="1172"/>
      <c r="AK191" s="1175"/>
      <c r="AL191" s="1176"/>
      <c r="AM191" s="1177"/>
      <c r="AN191" s="315"/>
      <c r="AO191" s="246"/>
      <c r="AP191" s="246"/>
    </row>
    <row r="192" spans="2:42" ht="24.95" customHeight="1">
      <c r="B192" s="1178">
        <v>167</v>
      </c>
      <c r="C192" s="1179"/>
      <c r="D192" s="1180"/>
      <c r="E192" s="1180"/>
      <c r="F192" s="1180"/>
      <c r="G192" s="1181"/>
      <c r="H192" s="1181"/>
      <c r="I192" s="1181"/>
      <c r="J192" s="1170"/>
      <c r="K192" s="1171"/>
      <c r="L192" s="1171"/>
      <c r="M192" s="1172"/>
      <c r="N192" s="1170"/>
      <c r="O192" s="1171"/>
      <c r="P192" s="1172"/>
      <c r="Q192" s="1170"/>
      <c r="R192" s="1171"/>
      <c r="S192" s="1172"/>
      <c r="T192" s="1173"/>
      <c r="U192" s="1173"/>
      <c r="V192" s="1173"/>
      <c r="W192" s="1173"/>
      <c r="X192" s="1173"/>
      <c r="Y192" s="1173"/>
      <c r="Z192" s="1173"/>
      <c r="AA192" s="1174"/>
      <c r="AB192" s="1174"/>
      <c r="AC192" s="1174"/>
      <c r="AD192" s="1174"/>
      <c r="AE192" s="1171"/>
      <c r="AF192" s="1171"/>
      <c r="AG192" s="1172"/>
      <c r="AH192" s="1171"/>
      <c r="AI192" s="1171"/>
      <c r="AJ192" s="1172"/>
      <c r="AK192" s="1175"/>
      <c r="AL192" s="1176"/>
      <c r="AM192" s="1177"/>
      <c r="AN192" s="315"/>
      <c r="AO192" s="246"/>
      <c r="AP192" s="246"/>
    </row>
    <row r="193" spans="2:42" ht="24.95" customHeight="1">
      <c r="B193" s="1178">
        <v>168</v>
      </c>
      <c r="C193" s="1179"/>
      <c r="D193" s="1180"/>
      <c r="E193" s="1180"/>
      <c r="F193" s="1180"/>
      <c r="G193" s="1181"/>
      <c r="H193" s="1181"/>
      <c r="I193" s="1181"/>
      <c r="J193" s="1170"/>
      <c r="K193" s="1171"/>
      <c r="L193" s="1171"/>
      <c r="M193" s="1172"/>
      <c r="N193" s="1170"/>
      <c r="O193" s="1171"/>
      <c r="P193" s="1172"/>
      <c r="Q193" s="1170"/>
      <c r="R193" s="1171"/>
      <c r="S193" s="1172"/>
      <c r="T193" s="1173"/>
      <c r="U193" s="1173"/>
      <c r="V193" s="1173"/>
      <c r="W193" s="1173"/>
      <c r="X193" s="1173"/>
      <c r="Y193" s="1173"/>
      <c r="Z193" s="1173"/>
      <c r="AA193" s="1174"/>
      <c r="AB193" s="1174"/>
      <c r="AC193" s="1174"/>
      <c r="AD193" s="1174"/>
      <c r="AE193" s="1171"/>
      <c r="AF193" s="1171"/>
      <c r="AG193" s="1172"/>
      <c r="AH193" s="1171"/>
      <c r="AI193" s="1171"/>
      <c r="AJ193" s="1172"/>
      <c r="AK193" s="1175"/>
      <c r="AL193" s="1176"/>
      <c r="AM193" s="1177"/>
      <c r="AN193" s="315"/>
      <c r="AO193" s="246"/>
      <c r="AP193" s="246"/>
    </row>
    <row r="194" spans="2:42" ht="24.95" customHeight="1">
      <c r="B194" s="1178">
        <v>169</v>
      </c>
      <c r="C194" s="1179"/>
      <c r="D194" s="1180"/>
      <c r="E194" s="1180"/>
      <c r="F194" s="1180"/>
      <c r="G194" s="1181"/>
      <c r="H194" s="1181"/>
      <c r="I194" s="1181"/>
      <c r="J194" s="1170"/>
      <c r="K194" s="1171"/>
      <c r="L194" s="1171"/>
      <c r="M194" s="1172"/>
      <c r="N194" s="1170"/>
      <c r="O194" s="1171"/>
      <c r="P194" s="1172"/>
      <c r="Q194" s="1170"/>
      <c r="R194" s="1171"/>
      <c r="S194" s="1172"/>
      <c r="T194" s="1173"/>
      <c r="U194" s="1173"/>
      <c r="V194" s="1173"/>
      <c r="W194" s="1173"/>
      <c r="X194" s="1173"/>
      <c r="Y194" s="1173"/>
      <c r="Z194" s="1173"/>
      <c r="AA194" s="1174"/>
      <c r="AB194" s="1174"/>
      <c r="AC194" s="1174"/>
      <c r="AD194" s="1174"/>
      <c r="AE194" s="1171"/>
      <c r="AF194" s="1171"/>
      <c r="AG194" s="1172"/>
      <c r="AH194" s="1171"/>
      <c r="AI194" s="1171"/>
      <c r="AJ194" s="1172"/>
      <c r="AK194" s="1175"/>
      <c r="AL194" s="1176"/>
      <c r="AM194" s="1177"/>
      <c r="AN194" s="315"/>
      <c r="AO194" s="246"/>
      <c r="AP194" s="246"/>
    </row>
    <row r="195" spans="2:42" ht="24.95" customHeight="1">
      <c r="B195" s="1178">
        <v>170</v>
      </c>
      <c r="C195" s="1179"/>
      <c r="D195" s="1180"/>
      <c r="E195" s="1180"/>
      <c r="F195" s="1180"/>
      <c r="G195" s="1181"/>
      <c r="H195" s="1181"/>
      <c r="I195" s="1181"/>
      <c r="J195" s="1170"/>
      <c r="K195" s="1171"/>
      <c r="L195" s="1171"/>
      <c r="M195" s="1172"/>
      <c r="N195" s="1170"/>
      <c r="O195" s="1171"/>
      <c r="P195" s="1172"/>
      <c r="Q195" s="1170"/>
      <c r="R195" s="1171"/>
      <c r="S195" s="1172"/>
      <c r="T195" s="1173"/>
      <c r="U195" s="1173"/>
      <c r="V195" s="1173"/>
      <c r="W195" s="1173"/>
      <c r="X195" s="1173"/>
      <c r="Y195" s="1173"/>
      <c r="Z195" s="1173"/>
      <c r="AA195" s="1174"/>
      <c r="AB195" s="1174"/>
      <c r="AC195" s="1174"/>
      <c r="AD195" s="1174"/>
      <c r="AE195" s="1171"/>
      <c r="AF195" s="1171"/>
      <c r="AG195" s="1172"/>
      <c r="AH195" s="1171"/>
      <c r="AI195" s="1171"/>
      <c r="AJ195" s="1172"/>
      <c r="AK195" s="1175"/>
      <c r="AL195" s="1176"/>
      <c r="AM195" s="1177"/>
      <c r="AN195" s="315"/>
      <c r="AO195" s="246"/>
      <c r="AP195" s="246"/>
    </row>
    <row r="196" spans="2:42" ht="24.95" customHeight="1">
      <c r="B196" s="1178">
        <v>171</v>
      </c>
      <c r="C196" s="1179"/>
      <c r="D196" s="1180"/>
      <c r="E196" s="1180"/>
      <c r="F196" s="1180"/>
      <c r="G196" s="1181"/>
      <c r="H196" s="1181"/>
      <c r="I196" s="1181"/>
      <c r="J196" s="1170"/>
      <c r="K196" s="1171"/>
      <c r="L196" s="1171"/>
      <c r="M196" s="1172"/>
      <c r="N196" s="1170"/>
      <c r="O196" s="1171"/>
      <c r="P196" s="1172"/>
      <c r="Q196" s="1170"/>
      <c r="R196" s="1171"/>
      <c r="S196" s="1172"/>
      <c r="T196" s="1173"/>
      <c r="U196" s="1173"/>
      <c r="V196" s="1173"/>
      <c r="W196" s="1173"/>
      <c r="X196" s="1173"/>
      <c r="Y196" s="1173"/>
      <c r="Z196" s="1173"/>
      <c r="AA196" s="1174"/>
      <c r="AB196" s="1174"/>
      <c r="AC196" s="1174"/>
      <c r="AD196" s="1174"/>
      <c r="AE196" s="1171"/>
      <c r="AF196" s="1171"/>
      <c r="AG196" s="1172"/>
      <c r="AH196" s="1171"/>
      <c r="AI196" s="1171"/>
      <c r="AJ196" s="1172"/>
      <c r="AK196" s="1175"/>
      <c r="AL196" s="1176"/>
      <c r="AM196" s="1177"/>
      <c r="AN196" s="315"/>
      <c r="AO196" s="246"/>
      <c r="AP196" s="246"/>
    </row>
    <row r="197" spans="2:42" ht="24.95" customHeight="1">
      <c r="B197" s="1178">
        <v>172</v>
      </c>
      <c r="C197" s="1179"/>
      <c r="D197" s="1180"/>
      <c r="E197" s="1180"/>
      <c r="F197" s="1180"/>
      <c r="G197" s="1181"/>
      <c r="H197" s="1181"/>
      <c r="I197" s="1181"/>
      <c r="J197" s="1170"/>
      <c r="K197" s="1171"/>
      <c r="L197" s="1171"/>
      <c r="M197" s="1172"/>
      <c r="N197" s="1170"/>
      <c r="O197" s="1171"/>
      <c r="P197" s="1172"/>
      <c r="Q197" s="1170"/>
      <c r="R197" s="1171"/>
      <c r="S197" s="1172"/>
      <c r="T197" s="1173"/>
      <c r="U197" s="1173"/>
      <c r="V197" s="1173"/>
      <c r="W197" s="1173"/>
      <c r="X197" s="1173"/>
      <c r="Y197" s="1173"/>
      <c r="Z197" s="1173"/>
      <c r="AA197" s="1174"/>
      <c r="AB197" s="1174"/>
      <c r="AC197" s="1174"/>
      <c r="AD197" s="1174"/>
      <c r="AE197" s="1171"/>
      <c r="AF197" s="1171"/>
      <c r="AG197" s="1172"/>
      <c r="AH197" s="1171"/>
      <c r="AI197" s="1171"/>
      <c r="AJ197" s="1172"/>
      <c r="AK197" s="1175"/>
      <c r="AL197" s="1176"/>
      <c r="AM197" s="1177"/>
      <c r="AN197" s="315"/>
      <c r="AO197" s="246"/>
      <c r="AP197" s="246"/>
    </row>
    <row r="198" spans="2:42" ht="24.95" customHeight="1">
      <c r="B198" s="1178">
        <v>173</v>
      </c>
      <c r="C198" s="1179"/>
      <c r="D198" s="1180"/>
      <c r="E198" s="1180"/>
      <c r="F198" s="1180"/>
      <c r="G198" s="1181"/>
      <c r="H198" s="1181"/>
      <c r="I198" s="1181"/>
      <c r="J198" s="1170"/>
      <c r="K198" s="1171"/>
      <c r="L198" s="1171"/>
      <c r="M198" s="1172"/>
      <c r="N198" s="1170"/>
      <c r="O198" s="1171"/>
      <c r="P198" s="1172"/>
      <c r="Q198" s="1170"/>
      <c r="R198" s="1171"/>
      <c r="S198" s="1172"/>
      <c r="T198" s="1173"/>
      <c r="U198" s="1173"/>
      <c r="V198" s="1173"/>
      <c r="W198" s="1173"/>
      <c r="X198" s="1173"/>
      <c r="Y198" s="1173"/>
      <c r="Z198" s="1173"/>
      <c r="AA198" s="1174"/>
      <c r="AB198" s="1174"/>
      <c r="AC198" s="1174"/>
      <c r="AD198" s="1174"/>
      <c r="AE198" s="1171"/>
      <c r="AF198" s="1171"/>
      <c r="AG198" s="1172"/>
      <c r="AH198" s="1171"/>
      <c r="AI198" s="1171"/>
      <c r="AJ198" s="1172"/>
      <c r="AK198" s="1175"/>
      <c r="AL198" s="1176"/>
      <c r="AM198" s="1177"/>
      <c r="AN198" s="315"/>
      <c r="AO198" s="246"/>
      <c r="AP198" s="246"/>
    </row>
    <row r="199" spans="2:42" ht="24.95" customHeight="1">
      <c r="B199" s="1178">
        <v>174</v>
      </c>
      <c r="C199" s="1179"/>
      <c r="D199" s="1180"/>
      <c r="E199" s="1180"/>
      <c r="F199" s="1180"/>
      <c r="G199" s="1181"/>
      <c r="H199" s="1181"/>
      <c r="I199" s="1181"/>
      <c r="J199" s="1170"/>
      <c r="K199" s="1171"/>
      <c r="L199" s="1171"/>
      <c r="M199" s="1172"/>
      <c r="N199" s="1170"/>
      <c r="O199" s="1171"/>
      <c r="P199" s="1172"/>
      <c r="Q199" s="1170"/>
      <c r="R199" s="1171"/>
      <c r="S199" s="1172"/>
      <c r="T199" s="1173"/>
      <c r="U199" s="1173"/>
      <c r="V199" s="1173"/>
      <c r="W199" s="1173"/>
      <c r="X199" s="1173"/>
      <c r="Y199" s="1173"/>
      <c r="Z199" s="1173"/>
      <c r="AA199" s="1174"/>
      <c r="AB199" s="1174"/>
      <c r="AC199" s="1174"/>
      <c r="AD199" s="1174"/>
      <c r="AE199" s="1171"/>
      <c r="AF199" s="1171"/>
      <c r="AG199" s="1172"/>
      <c r="AH199" s="1171"/>
      <c r="AI199" s="1171"/>
      <c r="AJ199" s="1172"/>
      <c r="AK199" s="1175"/>
      <c r="AL199" s="1176"/>
      <c r="AM199" s="1177"/>
      <c r="AN199" s="315"/>
      <c r="AO199" s="246"/>
      <c r="AP199" s="246"/>
    </row>
    <row r="200" spans="2:42" ht="24.95" customHeight="1">
      <c r="B200" s="1178">
        <v>175</v>
      </c>
      <c r="C200" s="1179"/>
      <c r="D200" s="1180"/>
      <c r="E200" s="1180"/>
      <c r="F200" s="1180"/>
      <c r="G200" s="1181"/>
      <c r="H200" s="1181"/>
      <c r="I200" s="1181"/>
      <c r="J200" s="1170"/>
      <c r="K200" s="1171"/>
      <c r="L200" s="1171"/>
      <c r="M200" s="1172"/>
      <c r="N200" s="1170"/>
      <c r="O200" s="1171"/>
      <c r="P200" s="1172"/>
      <c r="Q200" s="1170"/>
      <c r="R200" s="1171"/>
      <c r="S200" s="1172"/>
      <c r="T200" s="1173"/>
      <c r="U200" s="1173"/>
      <c r="V200" s="1173"/>
      <c r="W200" s="1173"/>
      <c r="X200" s="1173"/>
      <c r="Y200" s="1173"/>
      <c r="Z200" s="1173"/>
      <c r="AA200" s="1174"/>
      <c r="AB200" s="1174"/>
      <c r="AC200" s="1174"/>
      <c r="AD200" s="1174"/>
      <c r="AE200" s="1171"/>
      <c r="AF200" s="1171"/>
      <c r="AG200" s="1172"/>
      <c r="AH200" s="1171"/>
      <c r="AI200" s="1171"/>
      <c r="AJ200" s="1172"/>
      <c r="AK200" s="1175"/>
      <c r="AL200" s="1176"/>
      <c r="AM200" s="1177"/>
      <c r="AN200" s="315"/>
      <c r="AO200" s="246"/>
      <c r="AP200" s="246"/>
    </row>
    <row r="201" spans="2:42" ht="24.95" customHeight="1">
      <c r="B201" s="1178">
        <v>176</v>
      </c>
      <c r="C201" s="1179"/>
      <c r="D201" s="1180"/>
      <c r="E201" s="1180"/>
      <c r="F201" s="1180"/>
      <c r="G201" s="1181"/>
      <c r="H201" s="1181"/>
      <c r="I201" s="1181"/>
      <c r="J201" s="1170"/>
      <c r="K201" s="1171"/>
      <c r="L201" s="1171"/>
      <c r="M201" s="1172"/>
      <c r="N201" s="1170"/>
      <c r="O201" s="1171"/>
      <c r="P201" s="1172"/>
      <c r="Q201" s="1170"/>
      <c r="R201" s="1171"/>
      <c r="S201" s="1172"/>
      <c r="T201" s="1173"/>
      <c r="U201" s="1173"/>
      <c r="V201" s="1173"/>
      <c r="W201" s="1173"/>
      <c r="X201" s="1173"/>
      <c r="Y201" s="1173"/>
      <c r="Z201" s="1173"/>
      <c r="AA201" s="1174"/>
      <c r="AB201" s="1174"/>
      <c r="AC201" s="1174"/>
      <c r="AD201" s="1174"/>
      <c r="AE201" s="1171"/>
      <c r="AF201" s="1171"/>
      <c r="AG201" s="1172"/>
      <c r="AH201" s="1171"/>
      <c r="AI201" s="1171"/>
      <c r="AJ201" s="1172"/>
      <c r="AK201" s="1175"/>
      <c r="AL201" s="1176"/>
      <c r="AM201" s="1177"/>
      <c r="AN201" s="315"/>
      <c r="AO201" s="246"/>
      <c r="AP201" s="246"/>
    </row>
    <row r="202" spans="2:42" ht="24.95" customHeight="1">
      <c r="B202" s="1178">
        <v>177</v>
      </c>
      <c r="C202" s="1179"/>
      <c r="D202" s="1180"/>
      <c r="E202" s="1180"/>
      <c r="F202" s="1180"/>
      <c r="G202" s="1181"/>
      <c r="H202" s="1181"/>
      <c r="I202" s="1181"/>
      <c r="J202" s="1170"/>
      <c r="K202" s="1171"/>
      <c r="L202" s="1171"/>
      <c r="M202" s="1172"/>
      <c r="N202" s="1170"/>
      <c r="O202" s="1171"/>
      <c r="P202" s="1172"/>
      <c r="Q202" s="1170"/>
      <c r="R202" s="1171"/>
      <c r="S202" s="1172"/>
      <c r="T202" s="1173"/>
      <c r="U202" s="1173"/>
      <c r="V202" s="1173"/>
      <c r="W202" s="1173"/>
      <c r="X202" s="1173"/>
      <c r="Y202" s="1173"/>
      <c r="Z202" s="1173"/>
      <c r="AA202" s="1174"/>
      <c r="AB202" s="1174"/>
      <c r="AC202" s="1174"/>
      <c r="AD202" s="1174"/>
      <c r="AE202" s="1171"/>
      <c r="AF202" s="1171"/>
      <c r="AG202" s="1172"/>
      <c r="AH202" s="1171"/>
      <c r="AI202" s="1171"/>
      <c r="AJ202" s="1172"/>
      <c r="AK202" s="1175"/>
      <c r="AL202" s="1176"/>
      <c r="AM202" s="1177"/>
      <c r="AN202" s="315"/>
      <c r="AO202" s="246"/>
      <c r="AP202" s="246"/>
    </row>
    <row r="203" spans="2:42" ht="24.95" customHeight="1">
      <c r="B203" s="1178">
        <v>178</v>
      </c>
      <c r="C203" s="1179"/>
      <c r="D203" s="1180"/>
      <c r="E203" s="1180"/>
      <c r="F203" s="1180"/>
      <c r="G203" s="1181"/>
      <c r="H203" s="1181"/>
      <c r="I203" s="1181"/>
      <c r="J203" s="1170"/>
      <c r="K203" s="1171"/>
      <c r="L203" s="1171"/>
      <c r="M203" s="1172"/>
      <c r="N203" s="1170"/>
      <c r="O203" s="1171"/>
      <c r="P203" s="1172"/>
      <c r="Q203" s="1170"/>
      <c r="R203" s="1171"/>
      <c r="S203" s="1172"/>
      <c r="T203" s="1173"/>
      <c r="U203" s="1173"/>
      <c r="V203" s="1173"/>
      <c r="W203" s="1173"/>
      <c r="X203" s="1173"/>
      <c r="Y203" s="1173"/>
      <c r="Z203" s="1173"/>
      <c r="AA203" s="1174"/>
      <c r="AB203" s="1174"/>
      <c r="AC203" s="1174"/>
      <c r="AD203" s="1174"/>
      <c r="AE203" s="1171"/>
      <c r="AF203" s="1171"/>
      <c r="AG203" s="1172"/>
      <c r="AH203" s="1171"/>
      <c r="AI203" s="1171"/>
      <c r="AJ203" s="1172"/>
      <c r="AK203" s="1175"/>
      <c r="AL203" s="1176"/>
      <c r="AM203" s="1177"/>
      <c r="AN203" s="315"/>
      <c r="AO203" s="246"/>
      <c r="AP203" s="246"/>
    </row>
    <row r="204" spans="2:42" ht="24.95" customHeight="1">
      <c r="B204" s="1178">
        <v>179</v>
      </c>
      <c r="C204" s="1179"/>
      <c r="D204" s="1180"/>
      <c r="E204" s="1180"/>
      <c r="F204" s="1180"/>
      <c r="G204" s="1181"/>
      <c r="H204" s="1181"/>
      <c r="I204" s="1181"/>
      <c r="J204" s="1170"/>
      <c r="K204" s="1171"/>
      <c r="L204" s="1171"/>
      <c r="M204" s="1172"/>
      <c r="N204" s="1170"/>
      <c r="O204" s="1171"/>
      <c r="P204" s="1172"/>
      <c r="Q204" s="1170"/>
      <c r="R204" s="1171"/>
      <c r="S204" s="1172"/>
      <c r="T204" s="1173"/>
      <c r="U204" s="1173"/>
      <c r="V204" s="1173"/>
      <c r="W204" s="1173"/>
      <c r="X204" s="1173"/>
      <c r="Y204" s="1173"/>
      <c r="Z204" s="1173"/>
      <c r="AA204" s="1174"/>
      <c r="AB204" s="1174"/>
      <c r="AC204" s="1174"/>
      <c r="AD204" s="1174"/>
      <c r="AE204" s="1171"/>
      <c r="AF204" s="1171"/>
      <c r="AG204" s="1172"/>
      <c r="AH204" s="1171"/>
      <c r="AI204" s="1171"/>
      <c r="AJ204" s="1172"/>
      <c r="AK204" s="1175"/>
      <c r="AL204" s="1176"/>
      <c r="AM204" s="1177"/>
      <c r="AN204" s="315"/>
      <c r="AO204" s="246"/>
      <c r="AP204" s="246"/>
    </row>
    <row r="205" spans="2:42" ht="24.95" customHeight="1">
      <c r="B205" s="1178">
        <v>180</v>
      </c>
      <c r="C205" s="1179"/>
      <c r="D205" s="1180"/>
      <c r="E205" s="1180"/>
      <c r="F205" s="1180"/>
      <c r="G205" s="1181"/>
      <c r="H205" s="1181"/>
      <c r="I205" s="1181"/>
      <c r="J205" s="1170"/>
      <c r="K205" s="1171"/>
      <c r="L205" s="1171"/>
      <c r="M205" s="1172"/>
      <c r="N205" s="1170"/>
      <c r="O205" s="1171"/>
      <c r="P205" s="1172"/>
      <c r="Q205" s="1170"/>
      <c r="R205" s="1171"/>
      <c r="S205" s="1172"/>
      <c r="T205" s="1173"/>
      <c r="U205" s="1173"/>
      <c r="V205" s="1173"/>
      <c r="W205" s="1173"/>
      <c r="X205" s="1173"/>
      <c r="Y205" s="1173"/>
      <c r="Z205" s="1173"/>
      <c r="AA205" s="1174"/>
      <c r="AB205" s="1174"/>
      <c r="AC205" s="1174"/>
      <c r="AD205" s="1174"/>
      <c r="AE205" s="1171"/>
      <c r="AF205" s="1171"/>
      <c r="AG205" s="1172"/>
      <c r="AH205" s="1171"/>
      <c r="AI205" s="1171"/>
      <c r="AJ205" s="1172"/>
      <c r="AK205" s="1175"/>
      <c r="AL205" s="1176"/>
      <c r="AM205" s="1177"/>
      <c r="AN205" s="315"/>
      <c r="AO205" s="246"/>
      <c r="AP205" s="246"/>
    </row>
    <row r="206" spans="2:42" ht="24.95" customHeight="1">
      <c r="B206" s="1178">
        <v>181</v>
      </c>
      <c r="C206" s="1179"/>
      <c r="D206" s="1180"/>
      <c r="E206" s="1180"/>
      <c r="F206" s="1180"/>
      <c r="G206" s="1181"/>
      <c r="H206" s="1181"/>
      <c r="I206" s="1181"/>
      <c r="J206" s="1170"/>
      <c r="K206" s="1171"/>
      <c r="L206" s="1171"/>
      <c r="M206" s="1172"/>
      <c r="N206" s="1170"/>
      <c r="O206" s="1171"/>
      <c r="P206" s="1172"/>
      <c r="Q206" s="1170"/>
      <c r="R206" s="1171"/>
      <c r="S206" s="1172"/>
      <c r="T206" s="1173"/>
      <c r="U206" s="1173"/>
      <c r="V206" s="1173"/>
      <c r="W206" s="1173"/>
      <c r="X206" s="1173"/>
      <c r="Y206" s="1173"/>
      <c r="Z206" s="1173"/>
      <c r="AA206" s="1174"/>
      <c r="AB206" s="1174"/>
      <c r="AC206" s="1174"/>
      <c r="AD206" s="1174"/>
      <c r="AE206" s="1171"/>
      <c r="AF206" s="1171"/>
      <c r="AG206" s="1172"/>
      <c r="AH206" s="1171"/>
      <c r="AI206" s="1171"/>
      <c r="AJ206" s="1172"/>
      <c r="AK206" s="1175"/>
      <c r="AL206" s="1176"/>
      <c r="AM206" s="1177"/>
      <c r="AN206" s="315"/>
      <c r="AO206" s="246"/>
      <c r="AP206" s="246"/>
    </row>
    <row r="207" spans="2:42" ht="24.95" customHeight="1">
      <c r="B207" s="1178">
        <v>182</v>
      </c>
      <c r="C207" s="1179"/>
      <c r="D207" s="1180"/>
      <c r="E207" s="1180"/>
      <c r="F207" s="1180"/>
      <c r="G207" s="1181"/>
      <c r="H207" s="1181"/>
      <c r="I207" s="1181"/>
      <c r="J207" s="1170"/>
      <c r="K207" s="1171"/>
      <c r="L207" s="1171"/>
      <c r="M207" s="1172"/>
      <c r="N207" s="1170"/>
      <c r="O207" s="1171"/>
      <c r="P207" s="1172"/>
      <c r="Q207" s="1170"/>
      <c r="R207" s="1171"/>
      <c r="S207" s="1172"/>
      <c r="T207" s="1173"/>
      <c r="U207" s="1173"/>
      <c r="V207" s="1173"/>
      <c r="W207" s="1173"/>
      <c r="X207" s="1173"/>
      <c r="Y207" s="1173"/>
      <c r="Z207" s="1173"/>
      <c r="AA207" s="1174"/>
      <c r="AB207" s="1174"/>
      <c r="AC207" s="1174"/>
      <c r="AD207" s="1174"/>
      <c r="AE207" s="1171"/>
      <c r="AF207" s="1171"/>
      <c r="AG207" s="1172"/>
      <c r="AH207" s="1171"/>
      <c r="AI207" s="1171"/>
      <c r="AJ207" s="1172"/>
      <c r="AK207" s="1175"/>
      <c r="AL207" s="1176"/>
      <c r="AM207" s="1177"/>
      <c r="AN207" s="315"/>
      <c r="AO207" s="246"/>
      <c r="AP207" s="246"/>
    </row>
    <row r="208" spans="2:42" ht="24.95" customHeight="1">
      <c r="B208" s="1178">
        <v>183</v>
      </c>
      <c r="C208" s="1179"/>
      <c r="D208" s="1180"/>
      <c r="E208" s="1180"/>
      <c r="F208" s="1180"/>
      <c r="G208" s="1181"/>
      <c r="H208" s="1181"/>
      <c r="I208" s="1181"/>
      <c r="J208" s="1170"/>
      <c r="K208" s="1171"/>
      <c r="L208" s="1171"/>
      <c r="M208" s="1172"/>
      <c r="N208" s="1170"/>
      <c r="O208" s="1171"/>
      <c r="P208" s="1172"/>
      <c r="Q208" s="1170"/>
      <c r="R208" s="1171"/>
      <c r="S208" s="1172"/>
      <c r="T208" s="1173"/>
      <c r="U208" s="1173"/>
      <c r="V208" s="1173"/>
      <c r="W208" s="1173"/>
      <c r="X208" s="1173"/>
      <c r="Y208" s="1173"/>
      <c r="Z208" s="1173"/>
      <c r="AA208" s="1174"/>
      <c r="AB208" s="1174"/>
      <c r="AC208" s="1174"/>
      <c r="AD208" s="1174"/>
      <c r="AE208" s="1171"/>
      <c r="AF208" s="1171"/>
      <c r="AG208" s="1172"/>
      <c r="AH208" s="1171"/>
      <c r="AI208" s="1171"/>
      <c r="AJ208" s="1172"/>
      <c r="AK208" s="1175"/>
      <c r="AL208" s="1176"/>
      <c r="AM208" s="1177"/>
      <c r="AN208" s="315"/>
      <c r="AO208" s="246"/>
      <c r="AP208" s="246"/>
    </row>
    <row r="209" spans="2:42" ht="24.95" customHeight="1">
      <c r="B209" s="1178">
        <v>184</v>
      </c>
      <c r="C209" s="1179"/>
      <c r="D209" s="1180"/>
      <c r="E209" s="1180"/>
      <c r="F209" s="1180"/>
      <c r="G209" s="1181"/>
      <c r="H209" s="1181"/>
      <c r="I209" s="1181"/>
      <c r="J209" s="1170"/>
      <c r="K209" s="1171"/>
      <c r="L209" s="1171"/>
      <c r="M209" s="1172"/>
      <c r="N209" s="1170"/>
      <c r="O209" s="1171"/>
      <c r="P209" s="1172"/>
      <c r="Q209" s="1170"/>
      <c r="R209" s="1171"/>
      <c r="S209" s="1172"/>
      <c r="T209" s="1173"/>
      <c r="U209" s="1173"/>
      <c r="V209" s="1173"/>
      <c r="W209" s="1173"/>
      <c r="X209" s="1173"/>
      <c r="Y209" s="1173"/>
      <c r="Z209" s="1173"/>
      <c r="AA209" s="1174"/>
      <c r="AB209" s="1174"/>
      <c r="AC209" s="1174"/>
      <c r="AD209" s="1174"/>
      <c r="AE209" s="1171"/>
      <c r="AF209" s="1171"/>
      <c r="AG209" s="1172"/>
      <c r="AH209" s="1171"/>
      <c r="AI209" s="1171"/>
      <c r="AJ209" s="1172"/>
      <c r="AK209" s="1175"/>
      <c r="AL209" s="1176"/>
      <c r="AM209" s="1177"/>
      <c r="AN209" s="315"/>
      <c r="AO209" s="246"/>
      <c r="AP209" s="246"/>
    </row>
    <row r="210" spans="2:42" ht="24.95" customHeight="1">
      <c r="B210" s="1178">
        <v>185</v>
      </c>
      <c r="C210" s="1179"/>
      <c r="D210" s="1180"/>
      <c r="E210" s="1180"/>
      <c r="F210" s="1180"/>
      <c r="G210" s="1181"/>
      <c r="H210" s="1181"/>
      <c r="I210" s="1181"/>
      <c r="J210" s="1170"/>
      <c r="K210" s="1171"/>
      <c r="L210" s="1171"/>
      <c r="M210" s="1172"/>
      <c r="N210" s="1170"/>
      <c r="O210" s="1171"/>
      <c r="P210" s="1172"/>
      <c r="Q210" s="1170"/>
      <c r="R210" s="1171"/>
      <c r="S210" s="1172"/>
      <c r="T210" s="1173"/>
      <c r="U210" s="1173"/>
      <c r="V210" s="1173"/>
      <c r="W210" s="1173"/>
      <c r="X210" s="1173"/>
      <c r="Y210" s="1173"/>
      <c r="Z210" s="1173"/>
      <c r="AA210" s="1174"/>
      <c r="AB210" s="1174"/>
      <c r="AC210" s="1174"/>
      <c r="AD210" s="1174"/>
      <c r="AE210" s="1171"/>
      <c r="AF210" s="1171"/>
      <c r="AG210" s="1172"/>
      <c r="AH210" s="1171"/>
      <c r="AI210" s="1171"/>
      <c r="AJ210" s="1172"/>
      <c r="AK210" s="1175"/>
      <c r="AL210" s="1176"/>
      <c r="AM210" s="1177"/>
      <c r="AN210" s="315"/>
      <c r="AO210" s="246"/>
      <c r="AP210" s="246"/>
    </row>
    <row r="211" spans="2:42" ht="24.95" customHeight="1">
      <c r="B211" s="1178">
        <v>186</v>
      </c>
      <c r="C211" s="1179"/>
      <c r="D211" s="1180"/>
      <c r="E211" s="1180"/>
      <c r="F211" s="1180"/>
      <c r="G211" s="1181"/>
      <c r="H211" s="1181"/>
      <c r="I211" s="1181"/>
      <c r="J211" s="1170"/>
      <c r="K211" s="1171"/>
      <c r="L211" s="1171"/>
      <c r="M211" s="1172"/>
      <c r="N211" s="1170"/>
      <c r="O211" s="1171"/>
      <c r="P211" s="1172"/>
      <c r="Q211" s="1170"/>
      <c r="R211" s="1171"/>
      <c r="S211" s="1172"/>
      <c r="T211" s="1173"/>
      <c r="U211" s="1173"/>
      <c r="V211" s="1173"/>
      <c r="W211" s="1173"/>
      <c r="X211" s="1173"/>
      <c r="Y211" s="1173"/>
      <c r="Z211" s="1173"/>
      <c r="AA211" s="1174"/>
      <c r="AB211" s="1174"/>
      <c r="AC211" s="1174"/>
      <c r="AD211" s="1174"/>
      <c r="AE211" s="1171"/>
      <c r="AF211" s="1171"/>
      <c r="AG211" s="1172"/>
      <c r="AH211" s="1171"/>
      <c r="AI211" s="1171"/>
      <c r="AJ211" s="1172"/>
      <c r="AK211" s="1175"/>
      <c r="AL211" s="1176"/>
      <c r="AM211" s="1177"/>
      <c r="AN211" s="315"/>
      <c r="AO211" s="246"/>
      <c r="AP211" s="246"/>
    </row>
    <row r="212" spans="2:42" ht="24.95" customHeight="1">
      <c r="B212" s="1178">
        <v>187</v>
      </c>
      <c r="C212" s="1179"/>
      <c r="D212" s="1180"/>
      <c r="E212" s="1180"/>
      <c r="F212" s="1180"/>
      <c r="G212" s="1181"/>
      <c r="H212" s="1181"/>
      <c r="I212" s="1181"/>
      <c r="J212" s="1170"/>
      <c r="K212" s="1171"/>
      <c r="L212" s="1171"/>
      <c r="M212" s="1172"/>
      <c r="N212" s="1170"/>
      <c r="O212" s="1171"/>
      <c r="P212" s="1172"/>
      <c r="Q212" s="1170"/>
      <c r="R212" s="1171"/>
      <c r="S212" s="1172"/>
      <c r="T212" s="1173"/>
      <c r="U212" s="1173"/>
      <c r="V212" s="1173"/>
      <c r="W212" s="1173"/>
      <c r="X212" s="1173"/>
      <c r="Y212" s="1173"/>
      <c r="Z212" s="1173"/>
      <c r="AA212" s="1174"/>
      <c r="AB212" s="1174"/>
      <c r="AC212" s="1174"/>
      <c r="AD212" s="1174"/>
      <c r="AE212" s="1171"/>
      <c r="AF212" s="1171"/>
      <c r="AG212" s="1172"/>
      <c r="AH212" s="1171"/>
      <c r="AI212" s="1171"/>
      <c r="AJ212" s="1172"/>
      <c r="AK212" s="1175"/>
      <c r="AL212" s="1176"/>
      <c r="AM212" s="1177"/>
      <c r="AN212" s="315"/>
      <c r="AO212" s="246"/>
      <c r="AP212" s="246"/>
    </row>
    <row r="213" spans="2:42" ht="24.95" customHeight="1">
      <c r="B213" s="1178">
        <v>188</v>
      </c>
      <c r="C213" s="1179"/>
      <c r="D213" s="1180"/>
      <c r="E213" s="1180"/>
      <c r="F213" s="1180"/>
      <c r="G213" s="1181"/>
      <c r="H213" s="1181"/>
      <c r="I213" s="1181"/>
      <c r="J213" s="1170"/>
      <c r="K213" s="1171"/>
      <c r="L213" s="1171"/>
      <c r="M213" s="1172"/>
      <c r="N213" s="1170"/>
      <c r="O213" s="1171"/>
      <c r="P213" s="1172"/>
      <c r="Q213" s="1170"/>
      <c r="R213" s="1171"/>
      <c r="S213" s="1172"/>
      <c r="T213" s="1173"/>
      <c r="U213" s="1173"/>
      <c r="V213" s="1173"/>
      <c r="W213" s="1173"/>
      <c r="X213" s="1173"/>
      <c r="Y213" s="1173"/>
      <c r="Z213" s="1173"/>
      <c r="AA213" s="1174"/>
      <c r="AB213" s="1174"/>
      <c r="AC213" s="1174"/>
      <c r="AD213" s="1174"/>
      <c r="AE213" s="1171"/>
      <c r="AF213" s="1171"/>
      <c r="AG213" s="1172"/>
      <c r="AH213" s="1171"/>
      <c r="AI213" s="1171"/>
      <c r="AJ213" s="1172"/>
      <c r="AK213" s="1175"/>
      <c r="AL213" s="1176"/>
      <c r="AM213" s="1177"/>
      <c r="AN213" s="315"/>
      <c r="AO213" s="246"/>
      <c r="AP213" s="246"/>
    </row>
    <row r="214" spans="2:42" ht="24.95" customHeight="1">
      <c r="B214" s="1178">
        <v>189</v>
      </c>
      <c r="C214" s="1179"/>
      <c r="D214" s="1180"/>
      <c r="E214" s="1180"/>
      <c r="F214" s="1180"/>
      <c r="G214" s="1181"/>
      <c r="H214" s="1181"/>
      <c r="I214" s="1181"/>
      <c r="J214" s="1170"/>
      <c r="K214" s="1171"/>
      <c r="L214" s="1171"/>
      <c r="M214" s="1172"/>
      <c r="N214" s="1170"/>
      <c r="O214" s="1171"/>
      <c r="P214" s="1172"/>
      <c r="Q214" s="1170"/>
      <c r="R214" s="1171"/>
      <c r="S214" s="1172"/>
      <c r="T214" s="1173"/>
      <c r="U214" s="1173"/>
      <c r="V214" s="1173"/>
      <c r="W214" s="1173"/>
      <c r="X214" s="1173"/>
      <c r="Y214" s="1173"/>
      <c r="Z214" s="1173"/>
      <c r="AA214" s="1174"/>
      <c r="AB214" s="1174"/>
      <c r="AC214" s="1174"/>
      <c r="AD214" s="1174"/>
      <c r="AE214" s="1171"/>
      <c r="AF214" s="1171"/>
      <c r="AG214" s="1172"/>
      <c r="AH214" s="1171"/>
      <c r="AI214" s="1171"/>
      <c r="AJ214" s="1172"/>
      <c r="AK214" s="1175"/>
      <c r="AL214" s="1176"/>
      <c r="AM214" s="1177"/>
      <c r="AN214" s="315"/>
      <c r="AO214" s="246"/>
      <c r="AP214" s="246"/>
    </row>
    <row r="215" spans="2:42" ht="24.95" customHeight="1">
      <c r="B215" s="1178">
        <v>190</v>
      </c>
      <c r="C215" s="1179"/>
      <c r="D215" s="1180"/>
      <c r="E215" s="1180"/>
      <c r="F215" s="1180"/>
      <c r="G215" s="1181"/>
      <c r="H215" s="1181"/>
      <c r="I215" s="1181"/>
      <c r="J215" s="1170"/>
      <c r="K215" s="1171"/>
      <c r="L215" s="1171"/>
      <c r="M215" s="1172"/>
      <c r="N215" s="1170"/>
      <c r="O215" s="1171"/>
      <c r="P215" s="1172"/>
      <c r="Q215" s="1170"/>
      <c r="R215" s="1171"/>
      <c r="S215" s="1172"/>
      <c r="T215" s="1173"/>
      <c r="U215" s="1173"/>
      <c r="V215" s="1173"/>
      <c r="W215" s="1173"/>
      <c r="X215" s="1173"/>
      <c r="Y215" s="1173"/>
      <c r="Z215" s="1173"/>
      <c r="AA215" s="1174"/>
      <c r="AB215" s="1174"/>
      <c r="AC215" s="1174"/>
      <c r="AD215" s="1174"/>
      <c r="AE215" s="1171"/>
      <c r="AF215" s="1171"/>
      <c r="AG215" s="1172"/>
      <c r="AH215" s="1171"/>
      <c r="AI215" s="1171"/>
      <c r="AJ215" s="1172"/>
      <c r="AK215" s="1175"/>
      <c r="AL215" s="1176"/>
      <c r="AM215" s="1177"/>
      <c r="AN215" s="315"/>
      <c r="AO215" s="246"/>
      <c r="AP215" s="246"/>
    </row>
    <row r="216" spans="2:42" ht="24.95" customHeight="1">
      <c r="B216" s="1178">
        <v>191</v>
      </c>
      <c r="C216" s="1179"/>
      <c r="D216" s="1180"/>
      <c r="E216" s="1180"/>
      <c r="F216" s="1180"/>
      <c r="G216" s="1181"/>
      <c r="H216" s="1181"/>
      <c r="I216" s="1181"/>
      <c r="J216" s="1170"/>
      <c r="K216" s="1171"/>
      <c r="L216" s="1171"/>
      <c r="M216" s="1172"/>
      <c r="N216" s="1170"/>
      <c r="O216" s="1171"/>
      <c r="P216" s="1172"/>
      <c r="Q216" s="1170"/>
      <c r="R216" s="1171"/>
      <c r="S216" s="1172"/>
      <c r="T216" s="1173"/>
      <c r="U216" s="1173"/>
      <c r="V216" s="1173"/>
      <c r="W216" s="1173"/>
      <c r="X216" s="1173"/>
      <c r="Y216" s="1173"/>
      <c r="Z216" s="1173"/>
      <c r="AA216" s="1174"/>
      <c r="AB216" s="1174"/>
      <c r="AC216" s="1174"/>
      <c r="AD216" s="1174"/>
      <c r="AE216" s="1171"/>
      <c r="AF216" s="1171"/>
      <c r="AG216" s="1172"/>
      <c r="AH216" s="1171"/>
      <c r="AI216" s="1171"/>
      <c r="AJ216" s="1172"/>
      <c r="AK216" s="1175"/>
      <c r="AL216" s="1176"/>
      <c r="AM216" s="1177"/>
      <c r="AN216" s="315"/>
      <c r="AO216" s="246"/>
      <c r="AP216" s="246"/>
    </row>
    <row r="217" spans="2:42" ht="24.95" customHeight="1">
      <c r="B217" s="1178">
        <v>192</v>
      </c>
      <c r="C217" s="1179"/>
      <c r="D217" s="1180"/>
      <c r="E217" s="1180"/>
      <c r="F217" s="1180"/>
      <c r="G217" s="1181"/>
      <c r="H217" s="1181"/>
      <c r="I217" s="1181"/>
      <c r="J217" s="1170"/>
      <c r="K217" s="1171"/>
      <c r="L217" s="1171"/>
      <c r="M217" s="1172"/>
      <c r="N217" s="1170"/>
      <c r="O217" s="1171"/>
      <c r="P217" s="1172"/>
      <c r="Q217" s="1170"/>
      <c r="R217" s="1171"/>
      <c r="S217" s="1172"/>
      <c r="T217" s="1173"/>
      <c r="U217" s="1173"/>
      <c r="V217" s="1173"/>
      <c r="W217" s="1173"/>
      <c r="X217" s="1173"/>
      <c r="Y217" s="1173"/>
      <c r="Z217" s="1173"/>
      <c r="AA217" s="1174"/>
      <c r="AB217" s="1174"/>
      <c r="AC217" s="1174"/>
      <c r="AD217" s="1174"/>
      <c r="AE217" s="1171"/>
      <c r="AF217" s="1171"/>
      <c r="AG217" s="1172"/>
      <c r="AH217" s="1171"/>
      <c r="AI217" s="1171"/>
      <c r="AJ217" s="1172"/>
      <c r="AK217" s="1175"/>
      <c r="AL217" s="1176"/>
      <c r="AM217" s="1177"/>
      <c r="AN217" s="315"/>
      <c r="AO217" s="246"/>
      <c r="AP217" s="246"/>
    </row>
    <row r="218" spans="2:42" ht="24.95" customHeight="1">
      <c r="B218" s="1178">
        <v>193</v>
      </c>
      <c r="C218" s="1179"/>
      <c r="D218" s="1180"/>
      <c r="E218" s="1180"/>
      <c r="F218" s="1180"/>
      <c r="G218" s="1181"/>
      <c r="H218" s="1181"/>
      <c r="I218" s="1181"/>
      <c r="J218" s="1170"/>
      <c r="K218" s="1171"/>
      <c r="L218" s="1171"/>
      <c r="M218" s="1172"/>
      <c r="N218" s="1170"/>
      <c r="O218" s="1171"/>
      <c r="P218" s="1172"/>
      <c r="Q218" s="1170"/>
      <c r="R218" s="1171"/>
      <c r="S218" s="1172"/>
      <c r="T218" s="1173"/>
      <c r="U218" s="1173"/>
      <c r="V218" s="1173"/>
      <c r="W218" s="1173"/>
      <c r="X218" s="1173"/>
      <c r="Y218" s="1173"/>
      <c r="Z218" s="1173"/>
      <c r="AA218" s="1174"/>
      <c r="AB218" s="1174"/>
      <c r="AC218" s="1174"/>
      <c r="AD218" s="1174"/>
      <c r="AE218" s="1171"/>
      <c r="AF218" s="1171"/>
      <c r="AG218" s="1172"/>
      <c r="AH218" s="1171"/>
      <c r="AI218" s="1171"/>
      <c r="AJ218" s="1172"/>
      <c r="AK218" s="1175"/>
      <c r="AL218" s="1176"/>
      <c r="AM218" s="1177"/>
      <c r="AN218" s="315"/>
      <c r="AO218" s="246"/>
      <c r="AP218" s="246"/>
    </row>
    <row r="219" spans="2:42" ht="24.95" customHeight="1">
      <c r="B219" s="1178">
        <v>194</v>
      </c>
      <c r="C219" s="1179"/>
      <c r="D219" s="1180"/>
      <c r="E219" s="1180"/>
      <c r="F219" s="1180"/>
      <c r="G219" s="1181"/>
      <c r="H219" s="1181"/>
      <c r="I219" s="1181"/>
      <c r="J219" s="1170"/>
      <c r="K219" s="1171"/>
      <c r="L219" s="1171"/>
      <c r="M219" s="1172"/>
      <c r="N219" s="1170"/>
      <c r="O219" s="1171"/>
      <c r="P219" s="1172"/>
      <c r="Q219" s="1170"/>
      <c r="R219" s="1171"/>
      <c r="S219" s="1172"/>
      <c r="T219" s="1173"/>
      <c r="U219" s="1173"/>
      <c r="V219" s="1173"/>
      <c r="W219" s="1173"/>
      <c r="X219" s="1173"/>
      <c r="Y219" s="1173"/>
      <c r="Z219" s="1173"/>
      <c r="AA219" s="1174"/>
      <c r="AB219" s="1174"/>
      <c r="AC219" s="1174"/>
      <c r="AD219" s="1174"/>
      <c r="AE219" s="1171"/>
      <c r="AF219" s="1171"/>
      <c r="AG219" s="1172"/>
      <c r="AH219" s="1171"/>
      <c r="AI219" s="1171"/>
      <c r="AJ219" s="1172"/>
      <c r="AK219" s="1175"/>
      <c r="AL219" s="1176"/>
      <c r="AM219" s="1177"/>
      <c r="AN219" s="315"/>
      <c r="AO219" s="246"/>
      <c r="AP219" s="246"/>
    </row>
    <row r="220" spans="2:42" ht="24.95" customHeight="1">
      <c r="B220" s="1178">
        <v>195</v>
      </c>
      <c r="C220" s="1179"/>
      <c r="D220" s="1180"/>
      <c r="E220" s="1180"/>
      <c r="F220" s="1180"/>
      <c r="G220" s="1181"/>
      <c r="H220" s="1181"/>
      <c r="I220" s="1181"/>
      <c r="J220" s="1170"/>
      <c r="K220" s="1171"/>
      <c r="L220" s="1171"/>
      <c r="M220" s="1172"/>
      <c r="N220" s="1170"/>
      <c r="O220" s="1171"/>
      <c r="P220" s="1172"/>
      <c r="Q220" s="1170"/>
      <c r="R220" s="1171"/>
      <c r="S220" s="1172"/>
      <c r="T220" s="1173"/>
      <c r="U220" s="1173"/>
      <c r="V220" s="1173"/>
      <c r="W220" s="1173"/>
      <c r="X220" s="1173"/>
      <c r="Y220" s="1173"/>
      <c r="Z220" s="1173"/>
      <c r="AA220" s="1174"/>
      <c r="AB220" s="1174"/>
      <c r="AC220" s="1174"/>
      <c r="AD220" s="1174"/>
      <c r="AE220" s="1171"/>
      <c r="AF220" s="1171"/>
      <c r="AG220" s="1172"/>
      <c r="AH220" s="1171"/>
      <c r="AI220" s="1171"/>
      <c r="AJ220" s="1172"/>
      <c r="AK220" s="1175"/>
      <c r="AL220" s="1176"/>
      <c r="AM220" s="1177"/>
      <c r="AN220" s="315"/>
      <c r="AO220" s="246"/>
      <c r="AP220" s="246"/>
    </row>
    <row r="221" spans="2:42" ht="19.5" customHeight="1">
      <c r="B221" s="1196" t="s">
        <v>341</v>
      </c>
      <c r="C221" s="1184"/>
      <c r="D221" s="1196" t="s">
        <v>342</v>
      </c>
      <c r="E221" s="1183"/>
      <c r="F221" s="1183"/>
      <c r="G221" s="1201" t="s">
        <v>559</v>
      </c>
      <c r="H221" s="1202"/>
      <c r="I221" s="1202"/>
      <c r="J221" s="1203" t="s">
        <v>343</v>
      </c>
      <c r="K221" s="1204"/>
      <c r="L221" s="1204"/>
      <c r="M221" s="1204"/>
      <c r="N221" s="1209" t="s">
        <v>498</v>
      </c>
      <c r="O221" s="1209"/>
      <c r="P221" s="1209"/>
      <c r="Q221" s="1209" t="s">
        <v>344</v>
      </c>
      <c r="R221" s="1209"/>
      <c r="S221" s="1209"/>
      <c r="T221" s="1209" t="s">
        <v>345</v>
      </c>
      <c r="U221" s="1209"/>
      <c r="V221" s="1209"/>
      <c r="W221" s="1182" t="s">
        <v>346</v>
      </c>
      <c r="X221" s="1182"/>
      <c r="Y221" s="1182"/>
      <c r="Z221" s="1182"/>
      <c r="AA221" s="1182" t="s">
        <v>347</v>
      </c>
      <c r="AB221" s="1182"/>
      <c r="AC221" s="1182"/>
      <c r="AD221" s="1182"/>
      <c r="AE221" s="1183" t="s">
        <v>348</v>
      </c>
      <c r="AF221" s="1183"/>
      <c r="AG221" s="1183"/>
      <c r="AH221" s="1183"/>
      <c r="AI221" s="1183"/>
      <c r="AJ221" s="1184"/>
      <c r="AK221" s="1187" t="s">
        <v>349</v>
      </c>
      <c r="AL221" s="1188"/>
      <c r="AM221" s="1189"/>
      <c r="AN221" s="315"/>
      <c r="AO221" s="246"/>
      <c r="AP221" s="246"/>
    </row>
    <row r="222" spans="2:42" ht="10.5" customHeight="1">
      <c r="B222" s="1197"/>
      <c r="C222" s="1198"/>
      <c r="D222" s="1197"/>
      <c r="E222" s="1200"/>
      <c r="F222" s="1200"/>
      <c r="G222" s="1202"/>
      <c r="H222" s="1202"/>
      <c r="I222" s="1202"/>
      <c r="J222" s="1205"/>
      <c r="K222" s="1206"/>
      <c r="L222" s="1206"/>
      <c r="M222" s="1206"/>
      <c r="N222" s="1209"/>
      <c r="O222" s="1209"/>
      <c r="P222" s="1209"/>
      <c r="Q222" s="1209"/>
      <c r="R222" s="1209"/>
      <c r="S222" s="1209"/>
      <c r="T222" s="1209"/>
      <c r="U222" s="1209"/>
      <c r="V222" s="1209"/>
      <c r="W222" s="1182"/>
      <c r="X222" s="1182"/>
      <c r="Y222" s="1182"/>
      <c r="Z222" s="1182"/>
      <c r="AA222" s="1182"/>
      <c r="AB222" s="1182"/>
      <c r="AC222" s="1182"/>
      <c r="AD222" s="1182"/>
      <c r="AE222" s="1185"/>
      <c r="AF222" s="1185"/>
      <c r="AG222" s="1185"/>
      <c r="AH222" s="1185"/>
      <c r="AI222" s="1185"/>
      <c r="AJ222" s="1186"/>
      <c r="AK222" s="1190"/>
      <c r="AL222" s="1191"/>
      <c r="AM222" s="1192"/>
      <c r="AN222" s="315"/>
      <c r="AO222" s="246"/>
      <c r="AP222" s="246"/>
    </row>
    <row r="223" spans="2:42" ht="21.75" customHeight="1">
      <c r="B223" s="1199"/>
      <c r="C223" s="1186"/>
      <c r="D223" s="1199"/>
      <c r="E223" s="1185"/>
      <c r="F223" s="1185"/>
      <c r="G223" s="1202"/>
      <c r="H223" s="1202"/>
      <c r="I223" s="1202"/>
      <c r="J223" s="1207"/>
      <c r="K223" s="1208"/>
      <c r="L223" s="1208"/>
      <c r="M223" s="1208"/>
      <c r="N223" s="1209"/>
      <c r="O223" s="1209"/>
      <c r="P223" s="1209"/>
      <c r="Q223" s="1209"/>
      <c r="R223" s="1209"/>
      <c r="S223" s="1209"/>
      <c r="T223" s="1209"/>
      <c r="U223" s="1209"/>
      <c r="V223" s="1209"/>
      <c r="W223" s="1182"/>
      <c r="X223" s="1182"/>
      <c r="Y223" s="1182"/>
      <c r="Z223" s="1182"/>
      <c r="AA223" s="1182"/>
      <c r="AB223" s="1182"/>
      <c r="AC223" s="1182"/>
      <c r="AD223" s="1182"/>
      <c r="AE223" s="1185" t="s">
        <v>350</v>
      </c>
      <c r="AF223" s="1185"/>
      <c r="AG223" s="1186"/>
      <c r="AH223" s="1199" t="s">
        <v>351</v>
      </c>
      <c r="AI223" s="1185"/>
      <c r="AJ223" s="1186"/>
      <c r="AK223" s="1193"/>
      <c r="AL223" s="1194"/>
      <c r="AM223" s="1195"/>
      <c r="AN223" s="315"/>
      <c r="AO223" s="246"/>
      <c r="AP223" s="246"/>
    </row>
    <row r="224" spans="2:42" ht="24.95" customHeight="1">
      <c r="B224" s="1178">
        <v>196</v>
      </c>
      <c r="C224" s="1179"/>
      <c r="D224" s="1180"/>
      <c r="E224" s="1180"/>
      <c r="F224" s="1180"/>
      <c r="G224" s="1181"/>
      <c r="H224" s="1181"/>
      <c r="I224" s="1181"/>
      <c r="J224" s="1170"/>
      <c r="K224" s="1171"/>
      <c r="L224" s="1171"/>
      <c r="M224" s="1172"/>
      <c r="N224" s="1170"/>
      <c r="O224" s="1171"/>
      <c r="P224" s="1172"/>
      <c r="Q224" s="1170"/>
      <c r="R224" s="1171"/>
      <c r="S224" s="1172"/>
      <c r="T224" s="1173"/>
      <c r="U224" s="1173"/>
      <c r="V224" s="1173"/>
      <c r="W224" s="1173"/>
      <c r="X224" s="1173"/>
      <c r="Y224" s="1173"/>
      <c r="Z224" s="1173"/>
      <c r="AA224" s="1174"/>
      <c r="AB224" s="1174"/>
      <c r="AC224" s="1174"/>
      <c r="AD224" s="1174"/>
      <c r="AE224" s="1171"/>
      <c r="AF224" s="1171"/>
      <c r="AG224" s="1172"/>
      <c r="AH224" s="1171"/>
      <c r="AI224" s="1171"/>
      <c r="AJ224" s="1172"/>
      <c r="AK224" s="1175"/>
      <c r="AL224" s="1176"/>
      <c r="AM224" s="1177"/>
      <c r="AN224" s="315"/>
      <c r="AO224" s="246"/>
      <c r="AP224" s="246"/>
    </row>
    <row r="225" spans="2:42" ht="24.95" customHeight="1">
      <c r="B225" s="1178">
        <v>197</v>
      </c>
      <c r="C225" s="1179"/>
      <c r="D225" s="1180"/>
      <c r="E225" s="1180"/>
      <c r="F225" s="1180"/>
      <c r="G225" s="1181"/>
      <c r="H225" s="1181"/>
      <c r="I225" s="1181"/>
      <c r="J225" s="1170"/>
      <c r="K225" s="1171"/>
      <c r="L225" s="1171"/>
      <c r="M225" s="1172"/>
      <c r="N225" s="1170"/>
      <c r="O225" s="1171"/>
      <c r="P225" s="1172"/>
      <c r="Q225" s="1170"/>
      <c r="R225" s="1171"/>
      <c r="S225" s="1172"/>
      <c r="T225" s="1173"/>
      <c r="U225" s="1173"/>
      <c r="V225" s="1173"/>
      <c r="W225" s="1173"/>
      <c r="X225" s="1173"/>
      <c r="Y225" s="1173"/>
      <c r="Z225" s="1173"/>
      <c r="AA225" s="1174"/>
      <c r="AB225" s="1174"/>
      <c r="AC225" s="1174"/>
      <c r="AD225" s="1174"/>
      <c r="AE225" s="1171"/>
      <c r="AF225" s="1171"/>
      <c r="AG225" s="1172"/>
      <c r="AH225" s="1171"/>
      <c r="AI225" s="1171"/>
      <c r="AJ225" s="1172"/>
      <c r="AK225" s="1175"/>
      <c r="AL225" s="1176"/>
      <c r="AM225" s="1177"/>
      <c r="AN225" s="315"/>
      <c r="AO225" s="246"/>
      <c r="AP225" s="246"/>
    </row>
    <row r="226" spans="2:42" ht="24.95" customHeight="1">
      <c r="B226" s="1178">
        <v>198</v>
      </c>
      <c r="C226" s="1179"/>
      <c r="D226" s="1180"/>
      <c r="E226" s="1180"/>
      <c r="F226" s="1180"/>
      <c r="G226" s="1181"/>
      <c r="H226" s="1181"/>
      <c r="I226" s="1181"/>
      <c r="J226" s="1170"/>
      <c r="K226" s="1171"/>
      <c r="L226" s="1171"/>
      <c r="M226" s="1172"/>
      <c r="N226" s="1170"/>
      <c r="O226" s="1171"/>
      <c r="P226" s="1172"/>
      <c r="Q226" s="1170"/>
      <c r="R226" s="1171"/>
      <c r="S226" s="1172"/>
      <c r="T226" s="1173"/>
      <c r="U226" s="1173"/>
      <c r="V226" s="1173"/>
      <c r="W226" s="1173"/>
      <c r="X226" s="1173"/>
      <c r="Y226" s="1173"/>
      <c r="Z226" s="1173"/>
      <c r="AA226" s="1174"/>
      <c r="AB226" s="1174"/>
      <c r="AC226" s="1174"/>
      <c r="AD226" s="1174"/>
      <c r="AE226" s="1171"/>
      <c r="AF226" s="1171"/>
      <c r="AG226" s="1172"/>
      <c r="AH226" s="1171"/>
      <c r="AI226" s="1171"/>
      <c r="AJ226" s="1172"/>
      <c r="AK226" s="1175"/>
      <c r="AL226" s="1176"/>
      <c r="AM226" s="1177"/>
      <c r="AN226" s="315"/>
      <c r="AO226" s="246"/>
      <c r="AP226" s="246"/>
    </row>
    <row r="227" spans="2:42" ht="24.95" customHeight="1">
      <c r="B227" s="1178">
        <v>199</v>
      </c>
      <c r="C227" s="1179"/>
      <c r="D227" s="1180"/>
      <c r="E227" s="1180"/>
      <c r="F227" s="1180"/>
      <c r="G227" s="1181"/>
      <c r="H227" s="1181"/>
      <c r="I227" s="1181"/>
      <c r="J227" s="1170"/>
      <c r="K227" s="1171"/>
      <c r="L227" s="1171"/>
      <c r="M227" s="1172"/>
      <c r="N227" s="1170"/>
      <c r="O227" s="1171"/>
      <c r="P227" s="1172"/>
      <c r="Q227" s="1170"/>
      <c r="R227" s="1171"/>
      <c r="S227" s="1172"/>
      <c r="T227" s="1173"/>
      <c r="U227" s="1173"/>
      <c r="V227" s="1173"/>
      <c r="W227" s="1173"/>
      <c r="X227" s="1173"/>
      <c r="Y227" s="1173"/>
      <c r="Z227" s="1173"/>
      <c r="AA227" s="1174"/>
      <c r="AB227" s="1174"/>
      <c r="AC227" s="1174"/>
      <c r="AD227" s="1174"/>
      <c r="AE227" s="1171"/>
      <c r="AF227" s="1171"/>
      <c r="AG227" s="1172"/>
      <c r="AH227" s="1171"/>
      <c r="AI227" s="1171"/>
      <c r="AJ227" s="1172"/>
      <c r="AK227" s="1175"/>
      <c r="AL227" s="1176"/>
      <c r="AM227" s="1177"/>
      <c r="AN227" s="315"/>
      <c r="AO227" s="246"/>
      <c r="AP227" s="246"/>
    </row>
    <row r="228" spans="2:42" ht="24.95" customHeight="1">
      <c r="B228" s="1178">
        <v>200</v>
      </c>
      <c r="C228" s="1179"/>
      <c r="D228" s="1180"/>
      <c r="E228" s="1180"/>
      <c r="F228" s="1180"/>
      <c r="G228" s="1181"/>
      <c r="H228" s="1181"/>
      <c r="I228" s="1181"/>
      <c r="J228" s="1170"/>
      <c r="K228" s="1171"/>
      <c r="L228" s="1171"/>
      <c r="M228" s="1172"/>
      <c r="N228" s="1170"/>
      <c r="O228" s="1171"/>
      <c r="P228" s="1172"/>
      <c r="Q228" s="1170"/>
      <c r="R228" s="1171"/>
      <c r="S228" s="1172"/>
      <c r="T228" s="1173"/>
      <c r="U228" s="1173"/>
      <c r="V228" s="1173"/>
      <c r="W228" s="1173"/>
      <c r="X228" s="1173"/>
      <c r="Y228" s="1173"/>
      <c r="Z228" s="1173"/>
      <c r="AA228" s="1174"/>
      <c r="AB228" s="1174"/>
      <c r="AC228" s="1174"/>
      <c r="AD228" s="1174"/>
      <c r="AE228" s="1171"/>
      <c r="AF228" s="1171"/>
      <c r="AG228" s="1172"/>
      <c r="AH228" s="1171"/>
      <c r="AI228" s="1171"/>
      <c r="AJ228" s="1172"/>
      <c r="AK228" s="1175"/>
      <c r="AL228" s="1176"/>
      <c r="AM228" s="1177"/>
      <c r="AN228" s="315"/>
      <c r="AO228" s="246"/>
      <c r="AP228" s="246"/>
    </row>
    <row r="229" spans="2:42" ht="24.95" customHeight="1">
      <c r="B229" s="1178">
        <v>201</v>
      </c>
      <c r="C229" s="1179"/>
      <c r="D229" s="1180"/>
      <c r="E229" s="1180"/>
      <c r="F229" s="1180"/>
      <c r="G229" s="1181"/>
      <c r="H229" s="1181"/>
      <c r="I229" s="1181"/>
      <c r="J229" s="1170"/>
      <c r="K229" s="1171"/>
      <c r="L229" s="1171"/>
      <c r="M229" s="1172"/>
      <c r="N229" s="1170"/>
      <c r="O229" s="1171"/>
      <c r="P229" s="1172"/>
      <c r="Q229" s="1170"/>
      <c r="R229" s="1171"/>
      <c r="S229" s="1172"/>
      <c r="T229" s="1173"/>
      <c r="U229" s="1173"/>
      <c r="V229" s="1173"/>
      <c r="W229" s="1173"/>
      <c r="X229" s="1173"/>
      <c r="Y229" s="1173"/>
      <c r="Z229" s="1173"/>
      <c r="AA229" s="1174"/>
      <c r="AB229" s="1174"/>
      <c r="AC229" s="1174"/>
      <c r="AD229" s="1174"/>
      <c r="AE229" s="1171"/>
      <c r="AF229" s="1171"/>
      <c r="AG229" s="1172"/>
      <c r="AH229" s="1171"/>
      <c r="AI229" s="1171"/>
      <c r="AJ229" s="1172"/>
      <c r="AK229" s="1175"/>
      <c r="AL229" s="1176"/>
      <c r="AM229" s="1177"/>
      <c r="AN229" s="315"/>
      <c r="AO229" s="246"/>
      <c r="AP229" s="246"/>
    </row>
    <row r="230" spans="2:42" ht="24.95" customHeight="1">
      <c r="B230" s="1178">
        <v>202</v>
      </c>
      <c r="C230" s="1179"/>
      <c r="D230" s="1180"/>
      <c r="E230" s="1180"/>
      <c r="F230" s="1180"/>
      <c r="G230" s="1181"/>
      <c r="H230" s="1181"/>
      <c r="I230" s="1181"/>
      <c r="J230" s="1170"/>
      <c r="K230" s="1171"/>
      <c r="L230" s="1171"/>
      <c r="M230" s="1172"/>
      <c r="N230" s="1170"/>
      <c r="O230" s="1171"/>
      <c r="P230" s="1172"/>
      <c r="Q230" s="1170"/>
      <c r="R230" s="1171"/>
      <c r="S230" s="1172"/>
      <c r="T230" s="1173"/>
      <c r="U230" s="1173"/>
      <c r="V230" s="1173"/>
      <c r="W230" s="1173"/>
      <c r="X230" s="1173"/>
      <c r="Y230" s="1173"/>
      <c r="Z230" s="1173"/>
      <c r="AA230" s="1174"/>
      <c r="AB230" s="1174"/>
      <c r="AC230" s="1174"/>
      <c r="AD230" s="1174"/>
      <c r="AE230" s="1171"/>
      <c r="AF230" s="1171"/>
      <c r="AG230" s="1172"/>
      <c r="AH230" s="1171"/>
      <c r="AI230" s="1171"/>
      <c r="AJ230" s="1172"/>
      <c r="AK230" s="1175"/>
      <c r="AL230" s="1176"/>
      <c r="AM230" s="1177"/>
      <c r="AN230" s="315"/>
      <c r="AO230" s="246"/>
      <c r="AP230" s="246"/>
    </row>
    <row r="231" spans="2:42" ht="24.95" customHeight="1">
      <c r="B231" s="1178">
        <v>203</v>
      </c>
      <c r="C231" s="1179"/>
      <c r="D231" s="1180"/>
      <c r="E231" s="1180"/>
      <c r="F231" s="1180"/>
      <c r="G231" s="1181"/>
      <c r="H231" s="1181"/>
      <c r="I231" s="1181"/>
      <c r="J231" s="1170"/>
      <c r="K231" s="1171"/>
      <c r="L231" s="1171"/>
      <c r="M231" s="1172"/>
      <c r="N231" s="1170"/>
      <c r="O231" s="1171"/>
      <c r="P231" s="1172"/>
      <c r="Q231" s="1170"/>
      <c r="R231" s="1171"/>
      <c r="S231" s="1172"/>
      <c r="T231" s="1173"/>
      <c r="U231" s="1173"/>
      <c r="V231" s="1173"/>
      <c r="W231" s="1173"/>
      <c r="X231" s="1173"/>
      <c r="Y231" s="1173"/>
      <c r="Z231" s="1173"/>
      <c r="AA231" s="1174"/>
      <c r="AB231" s="1174"/>
      <c r="AC231" s="1174"/>
      <c r="AD231" s="1174"/>
      <c r="AE231" s="1171"/>
      <c r="AF231" s="1171"/>
      <c r="AG231" s="1172"/>
      <c r="AH231" s="1171"/>
      <c r="AI231" s="1171"/>
      <c r="AJ231" s="1172"/>
      <c r="AK231" s="1175"/>
      <c r="AL231" s="1176"/>
      <c r="AM231" s="1177"/>
      <c r="AN231" s="315"/>
      <c r="AO231" s="246"/>
      <c r="AP231" s="246"/>
    </row>
    <row r="232" spans="2:42" ht="24.95" customHeight="1">
      <c r="B232" s="1178">
        <v>204</v>
      </c>
      <c r="C232" s="1179"/>
      <c r="D232" s="1180"/>
      <c r="E232" s="1180"/>
      <c r="F232" s="1180"/>
      <c r="G232" s="1181"/>
      <c r="H232" s="1181"/>
      <c r="I232" s="1181"/>
      <c r="J232" s="1170"/>
      <c r="K232" s="1171"/>
      <c r="L232" s="1171"/>
      <c r="M232" s="1172"/>
      <c r="N232" s="1170"/>
      <c r="O232" s="1171"/>
      <c r="P232" s="1172"/>
      <c r="Q232" s="1170"/>
      <c r="R232" s="1171"/>
      <c r="S232" s="1172"/>
      <c r="T232" s="1173"/>
      <c r="U232" s="1173"/>
      <c r="V232" s="1173"/>
      <c r="W232" s="1173"/>
      <c r="X232" s="1173"/>
      <c r="Y232" s="1173"/>
      <c r="Z232" s="1173"/>
      <c r="AA232" s="1174"/>
      <c r="AB232" s="1174"/>
      <c r="AC232" s="1174"/>
      <c r="AD232" s="1174"/>
      <c r="AE232" s="1171"/>
      <c r="AF232" s="1171"/>
      <c r="AG232" s="1172"/>
      <c r="AH232" s="1171"/>
      <c r="AI232" s="1171"/>
      <c r="AJ232" s="1172"/>
      <c r="AK232" s="1175"/>
      <c r="AL232" s="1176"/>
      <c r="AM232" s="1177"/>
      <c r="AN232" s="315"/>
      <c r="AO232" s="246"/>
      <c r="AP232" s="246"/>
    </row>
    <row r="233" spans="2:42" ht="24.95" customHeight="1">
      <c r="B233" s="1178">
        <v>205</v>
      </c>
      <c r="C233" s="1179"/>
      <c r="D233" s="1180"/>
      <c r="E233" s="1180"/>
      <c r="F233" s="1180"/>
      <c r="G233" s="1181"/>
      <c r="H233" s="1181"/>
      <c r="I233" s="1181"/>
      <c r="J233" s="1170"/>
      <c r="K233" s="1171"/>
      <c r="L233" s="1171"/>
      <c r="M233" s="1172"/>
      <c r="N233" s="1170"/>
      <c r="O233" s="1171"/>
      <c r="P233" s="1172"/>
      <c r="Q233" s="1170"/>
      <c r="R233" s="1171"/>
      <c r="S233" s="1172"/>
      <c r="T233" s="1173"/>
      <c r="U233" s="1173"/>
      <c r="V233" s="1173"/>
      <c r="W233" s="1173"/>
      <c r="X233" s="1173"/>
      <c r="Y233" s="1173"/>
      <c r="Z233" s="1173"/>
      <c r="AA233" s="1174"/>
      <c r="AB233" s="1174"/>
      <c r="AC233" s="1174"/>
      <c r="AD233" s="1174"/>
      <c r="AE233" s="1171"/>
      <c r="AF233" s="1171"/>
      <c r="AG233" s="1172"/>
      <c r="AH233" s="1171"/>
      <c r="AI233" s="1171"/>
      <c r="AJ233" s="1172"/>
      <c r="AK233" s="1175"/>
      <c r="AL233" s="1176"/>
      <c r="AM233" s="1177"/>
      <c r="AN233" s="315"/>
      <c r="AO233" s="246"/>
      <c r="AP233" s="246"/>
    </row>
    <row r="234" spans="2:42" ht="24.95" customHeight="1">
      <c r="B234" s="1178">
        <v>206</v>
      </c>
      <c r="C234" s="1179"/>
      <c r="D234" s="1180"/>
      <c r="E234" s="1180"/>
      <c r="F234" s="1180"/>
      <c r="G234" s="1181"/>
      <c r="H234" s="1181"/>
      <c r="I234" s="1181"/>
      <c r="J234" s="1170"/>
      <c r="K234" s="1171"/>
      <c r="L234" s="1171"/>
      <c r="M234" s="1172"/>
      <c r="N234" s="1170"/>
      <c r="O234" s="1171"/>
      <c r="P234" s="1172"/>
      <c r="Q234" s="1170"/>
      <c r="R234" s="1171"/>
      <c r="S234" s="1172"/>
      <c r="T234" s="1173"/>
      <c r="U234" s="1173"/>
      <c r="V234" s="1173"/>
      <c r="W234" s="1173"/>
      <c r="X234" s="1173"/>
      <c r="Y234" s="1173"/>
      <c r="Z234" s="1173"/>
      <c r="AA234" s="1174"/>
      <c r="AB234" s="1174"/>
      <c r="AC234" s="1174"/>
      <c r="AD234" s="1174"/>
      <c r="AE234" s="1171"/>
      <c r="AF234" s="1171"/>
      <c r="AG234" s="1172"/>
      <c r="AH234" s="1171"/>
      <c r="AI234" s="1171"/>
      <c r="AJ234" s="1172"/>
      <c r="AK234" s="1175"/>
      <c r="AL234" s="1176"/>
      <c r="AM234" s="1177"/>
      <c r="AN234" s="315"/>
      <c r="AO234" s="246"/>
      <c r="AP234" s="246"/>
    </row>
    <row r="235" spans="2:42" ht="24.95" customHeight="1">
      <c r="B235" s="1178">
        <v>207</v>
      </c>
      <c r="C235" s="1179"/>
      <c r="D235" s="1180"/>
      <c r="E235" s="1180"/>
      <c r="F235" s="1180"/>
      <c r="G235" s="1181"/>
      <c r="H235" s="1181"/>
      <c r="I235" s="1181"/>
      <c r="J235" s="1170"/>
      <c r="K235" s="1171"/>
      <c r="L235" s="1171"/>
      <c r="M235" s="1172"/>
      <c r="N235" s="1170"/>
      <c r="O235" s="1171"/>
      <c r="P235" s="1172"/>
      <c r="Q235" s="1170"/>
      <c r="R235" s="1171"/>
      <c r="S235" s="1172"/>
      <c r="T235" s="1173"/>
      <c r="U235" s="1173"/>
      <c r="V235" s="1173"/>
      <c r="W235" s="1173"/>
      <c r="X235" s="1173"/>
      <c r="Y235" s="1173"/>
      <c r="Z235" s="1173"/>
      <c r="AA235" s="1174"/>
      <c r="AB235" s="1174"/>
      <c r="AC235" s="1174"/>
      <c r="AD235" s="1174"/>
      <c r="AE235" s="1171"/>
      <c r="AF235" s="1171"/>
      <c r="AG235" s="1172"/>
      <c r="AH235" s="1171"/>
      <c r="AI235" s="1171"/>
      <c r="AJ235" s="1172"/>
      <c r="AK235" s="1175"/>
      <c r="AL235" s="1176"/>
      <c r="AM235" s="1177"/>
      <c r="AN235" s="315"/>
      <c r="AO235" s="246"/>
      <c r="AP235" s="246"/>
    </row>
    <row r="236" spans="2:42" ht="24.95" customHeight="1">
      <c r="B236" s="1178">
        <v>208</v>
      </c>
      <c r="C236" s="1179"/>
      <c r="D236" s="1180"/>
      <c r="E236" s="1180"/>
      <c r="F236" s="1180"/>
      <c r="G236" s="1181"/>
      <c r="H236" s="1181"/>
      <c r="I236" s="1181"/>
      <c r="J236" s="1170"/>
      <c r="K236" s="1171"/>
      <c r="L236" s="1171"/>
      <c r="M236" s="1172"/>
      <c r="N236" s="1170"/>
      <c r="O236" s="1171"/>
      <c r="P236" s="1172"/>
      <c r="Q236" s="1170"/>
      <c r="R236" s="1171"/>
      <c r="S236" s="1172"/>
      <c r="T236" s="1173"/>
      <c r="U236" s="1173"/>
      <c r="V236" s="1173"/>
      <c r="W236" s="1173"/>
      <c r="X236" s="1173"/>
      <c r="Y236" s="1173"/>
      <c r="Z236" s="1173"/>
      <c r="AA236" s="1174"/>
      <c r="AB236" s="1174"/>
      <c r="AC236" s="1174"/>
      <c r="AD236" s="1174"/>
      <c r="AE236" s="1171"/>
      <c r="AF236" s="1171"/>
      <c r="AG236" s="1172"/>
      <c r="AH236" s="1171"/>
      <c r="AI236" s="1171"/>
      <c r="AJ236" s="1172"/>
      <c r="AK236" s="1175"/>
      <c r="AL236" s="1176"/>
      <c r="AM236" s="1177"/>
      <c r="AN236" s="315"/>
      <c r="AO236" s="246"/>
      <c r="AP236" s="246"/>
    </row>
    <row r="237" spans="2:42" ht="24.95" customHeight="1">
      <c r="B237" s="1178">
        <v>209</v>
      </c>
      <c r="C237" s="1179"/>
      <c r="D237" s="1180"/>
      <c r="E237" s="1180"/>
      <c r="F237" s="1180"/>
      <c r="G237" s="1181"/>
      <c r="H237" s="1181"/>
      <c r="I237" s="1181"/>
      <c r="J237" s="1170"/>
      <c r="K237" s="1171"/>
      <c r="L237" s="1171"/>
      <c r="M237" s="1172"/>
      <c r="N237" s="1170"/>
      <c r="O237" s="1171"/>
      <c r="P237" s="1172"/>
      <c r="Q237" s="1170"/>
      <c r="R237" s="1171"/>
      <c r="S237" s="1172"/>
      <c r="T237" s="1173"/>
      <c r="U237" s="1173"/>
      <c r="V237" s="1173"/>
      <c r="W237" s="1173"/>
      <c r="X237" s="1173"/>
      <c r="Y237" s="1173"/>
      <c r="Z237" s="1173"/>
      <c r="AA237" s="1174"/>
      <c r="AB237" s="1174"/>
      <c r="AC237" s="1174"/>
      <c r="AD237" s="1174"/>
      <c r="AE237" s="1171"/>
      <c r="AF237" s="1171"/>
      <c r="AG237" s="1172"/>
      <c r="AH237" s="1171"/>
      <c r="AI237" s="1171"/>
      <c r="AJ237" s="1172"/>
      <c r="AK237" s="1175"/>
      <c r="AL237" s="1176"/>
      <c r="AM237" s="1177"/>
      <c r="AN237" s="315"/>
      <c r="AO237" s="246"/>
      <c r="AP237" s="246"/>
    </row>
    <row r="238" spans="2:42" ht="24.95" customHeight="1">
      <c r="B238" s="1178">
        <v>210</v>
      </c>
      <c r="C238" s="1179"/>
      <c r="D238" s="1180"/>
      <c r="E238" s="1180"/>
      <c r="F238" s="1180"/>
      <c r="G238" s="1181"/>
      <c r="H238" s="1181"/>
      <c r="I238" s="1181"/>
      <c r="J238" s="1170"/>
      <c r="K238" s="1171"/>
      <c r="L238" s="1171"/>
      <c r="M238" s="1172"/>
      <c r="N238" s="1170"/>
      <c r="O238" s="1171"/>
      <c r="P238" s="1172"/>
      <c r="Q238" s="1170"/>
      <c r="R238" s="1171"/>
      <c r="S238" s="1172"/>
      <c r="T238" s="1173"/>
      <c r="U238" s="1173"/>
      <c r="V238" s="1173"/>
      <c r="W238" s="1173"/>
      <c r="X238" s="1173"/>
      <c r="Y238" s="1173"/>
      <c r="Z238" s="1173"/>
      <c r="AA238" s="1174"/>
      <c r="AB238" s="1174"/>
      <c r="AC238" s="1174"/>
      <c r="AD238" s="1174"/>
      <c r="AE238" s="1171"/>
      <c r="AF238" s="1171"/>
      <c r="AG238" s="1172"/>
      <c r="AH238" s="1171"/>
      <c r="AI238" s="1171"/>
      <c r="AJ238" s="1172"/>
      <c r="AK238" s="1175"/>
      <c r="AL238" s="1176"/>
      <c r="AM238" s="1177"/>
      <c r="AN238" s="315"/>
      <c r="AO238" s="246"/>
      <c r="AP238" s="246"/>
    </row>
    <row r="239" spans="2:42" ht="24.95" customHeight="1">
      <c r="B239" s="1178">
        <v>211</v>
      </c>
      <c r="C239" s="1179"/>
      <c r="D239" s="1180"/>
      <c r="E239" s="1180"/>
      <c r="F239" s="1180"/>
      <c r="G239" s="1181"/>
      <c r="H239" s="1181"/>
      <c r="I239" s="1181"/>
      <c r="J239" s="1170"/>
      <c r="K239" s="1171"/>
      <c r="L239" s="1171"/>
      <c r="M239" s="1172"/>
      <c r="N239" s="1170"/>
      <c r="O239" s="1171"/>
      <c r="P239" s="1172"/>
      <c r="Q239" s="1170"/>
      <c r="R239" s="1171"/>
      <c r="S239" s="1172"/>
      <c r="T239" s="1173"/>
      <c r="U239" s="1173"/>
      <c r="V239" s="1173"/>
      <c r="W239" s="1173"/>
      <c r="X239" s="1173"/>
      <c r="Y239" s="1173"/>
      <c r="Z239" s="1173"/>
      <c r="AA239" s="1174"/>
      <c r="AB239" s="1174"/>
      <c r="AC239" s="1174"/>
      <c r="AD239" s="1174"/>
      <c r="AE239" s="1171"/>
      <c r="AF239" s="1171"/>
      <c r="AG239" s="1172"/>
      <c r="AH239" s="1171"/>
      <c r="AI239" s="1171"/>
      <c r="AJ239" s="1172"/>
      <c r="AK239" s="1175"/>
      <c r="AL239" s="1176"/>
      <c r="AM239" s="1177"/>
      <c r="AN239" s="315"/>
      <c r="AO239" s="246"/>
      <c r="AP239" s="246"/>
    </row>
    <row r="240" spans="2:42" ht="24.95" customHeight="1">
      <c r="B240" s="1178">
        <v>212</v>
      </c>
      <c r="C240" s="1179"/>
      <c r="D240" s="1180"/>
      <c r="E240" s="1180"/>
      <c r="F240" s="1180"/>
      <c r="G240" s="1181"/>
      <c r="H240" s="1181"/>
      <c r="I240" s="1181"/>
      <c r="J240" s="1170"/>
      <c r="K240" s="1171"/>
      <c r="L240" s="1171"/>
      <c r="M240" s="1172"/>
      <c r="N240" s="1170"/>
      <c r="O240" s="1171"/>
      <c r="P240" s="1172"/>
      <c r="Q240" s="1170"/>
      <c r="R240" s="1171"/>
      <c r="S240" s="1172"/>
      <c r="T240" s="1173"/>
      <c r="U240" s="1173"/>
      <c r="V240" s="1173"/>
      <c r="W240" s="1173"/>
      <c r="X240" s="1173"/>
      <c r="Y240" s="1173"/>
      <c r="Z240" s="1173"/>
      <c r="AA240" s="1174"/>
      <c r="AB240" s="1174"/>
      <c r="AC240" s="1174"/>
      <c r="AD240" s="1174"/>
      <c r="AE240" s="1171"/>
      <c r="AF240" s="1171"/>
      <c r="AG240" s="1172"/>
      <c r="AH240" s="1171"/>
      <c r="AI240" s="1171"/>
      <c r="AJ240" s="1172"/>
      <c r="AK240" s="1175"/>
      <c r="AL240" s="1176"/>
      <c r="AM240" s="1177"/>
      <c r="AN240" s="315"/>
      <c r="AO240" s="246"/>
      <c r="AP240" s="246"/>
    </row>
    <row r="241" spans="2:42" ht="24.95" customHeight="1">
      <c r="B241" s="1178">
        <v>213</v>
      </c>
      <c r="C241" s="1179"/>
      <c r="D241" s="1180"/>
      <c r="E241" s="1180"/>
      <c r="F241" s="1180"/>
      <c r="G241" s="1181"/>
      <c r="H241" s="1181"/>
      <c r="I241" s="1181"/>
      <c r="J241" s="1170"/>
      <c r="K241" s="1171"/>
      <c r="L241" s="1171"/>
      <c r="M241" s="1172"/>
      <c r="N241" s="1170"/>
      <c r="O241" s="1171"/>
      <c r="P241" s="1172"/>
      <c r="Q241" s="1170"/>
      <c r="R241" s="1171"/>
      <c r="S241" s="1172"/>
      <c r="T241" s="1173"/>
      <c r="U241" s="1173"/>
      <c r="V241" s="1173"/>
      <c r="W241" s="1173"/>
      <c r="X241" s="1173"/>
      <c r="Y241" s="1173"/>
      <c r="Z241" s="1173"/>
      <c r="AA241" s="1174"/>
      <c r="AB241" s="1174"/>
      <c r="AC241" s="1174"/>
      <c r="AD241" s="1174"/>
      <c r="AE241" s="1171"/>
      <c r="AF241" s="1171"/>
      <c r="AG241" s="1172"/>
      <c r="AH241" s="1171"/>
      <c r="AI241" s="1171"/>
      <c r="AJ241" s="1172"/>
      <c r="AK241" s="1175"/>
      <c r="AL241" s="1176"/>
      <c r="AM241" s="1177"/>
      <c r="AN241" s="315"/>
      <c r="AO241" s="246"/>
      <c r="AP241" s="246"/>
    </row>
    <row r="242" spans="2:42" ht="24.95" customHeight="1">
      <c r="B242" s="1178">
        <v>214</v>
      </c>
      <c r="C242" s="1179"/>
      <c r="D242" s="1180"/>
      <c r="E242" s="1180"/>
      <c r="F242" s="1180"/>
      <c r="G242" s="1181"/>
      <c r="H242" s="1181"/>
      <c r="I242" s="1181"/>
      <c r="J242" s="1170"/>
      <c r="K242" s="1171"/>
      <c r="L242" s="1171"/>
      <c r="M242" s="1172"/>
      <c r="N242" s="1170"/>
      <c r="O242" s="1171"/>
      <c r="P242" s="1172"/>
      <c r="Q242" s="1170"/>
      <c r="R242" s="1171"/>
      <c r="S242" s="1172"/>
      <c r="T242" s="1173"/>
      <c r="U242" s="1173"/>
      <c r="V242" s="1173"/>
      <c r="W242" s="1173"/>
      <c r="X242" s="1173"/>
      <c r="Y242" s="1173"/>
      <c r="Z242" s="1173"/>
      <c r="AA242" s="1174"/>
      <c r="AB242" s="1174"/>
      <c r="AC242" s="1174"/>
      <c r="AD242" s="1174"/>
      <c r="AE242" s="1171"/>
      <c r="AF242" s="1171"/>
      <c r="AG242" s="1172"/>
      <c r="AH242" s="1171"/>
      <c r="AI242" s="1171"/>
      <c r="AJ242" s="1172"/>
      <c r="AK242" s="1175"/>
      <c r="AL242" s="1176"/>
      <c r="AM242" s="1177"/>
      <c r="AN242" s="315"/>
      <c r="AO242" s="246"/>
      <c r="AP242" s="246"/>
    </row>
    <row r="243" spans="2:42" ht="24.95" customHeight="1">
      <c r="B243" s="1178">
        <v>215</v>
      </c>
      <c r="C243" s="1179"/>
      <c r="D243" s="1180"/>
      <c r="E243" s="1180"/>
      <c r="F243" s="1180"/>
      <c r="G243" s="1181"/>
      <c r="H243" s="1181"/>
      <c r="I243" s="1181"/>
      <c r="J243" s="1170"/>
      <c r="K243" s="1171"/>
      <c r="L243" s="1171"/>
      <c r="M243" s="1172"/>
      <c r="N243" s="1170"/>
      <c r="O243" s="1171"/>
      <c r="P243" s="1172"/>
      <c r="Q243" s="1170"/>
      <c r="R243" s="1171"/>
      <c r="S243" s="1172"/>
      <c r="T243" s="1173"/>
      <c r="U243" s="1173"/>
      <c r="V243" s="1173"/>
      <c r="W243" s="1173"/>
      <c r="X243" s="1173"/>
      <c r="Y243" s="1173"/>
      <c r="Z243" s="1173"/>
      <c r="AA243" s="1174"/>
      <c r="AB243" s="1174"/>
      <c r="AC243" s="1174"/>
      <c r="AD243" s="1174"/>
      <c r="AE243" s="1171"/>
      <c r="AF243" s="1171"/>
      <c r="AG243" s="1172"/>
      <c r="AH243" s="1171"/>
      <c r="AI243" s="1171"/>
      <c r="AJ243" s="1172"/>
      <c r="AK243" s="1175"/>
      <c r="AL243" s="1176"/>
      <c r="AM243" s="1177"/>
      <c r="AN243" s="315"/>
      <c r="AO243" s="246"/>
      <c r="AP243" s="246"/>
    </row>
    <row r="244" spans="2:42" ht="24.95" customHeight="1">
      <c r="B244" s="1178">
        <v>216</v>
      </c>
      <c r="C244" s="1179"/>
      <c r="D244" s="1180"/>
      <c r="E244" s="1180"/>
      <c r="F244" s="1180"/>
      <c r="G244" s="1181"/>
      <c r="H244" s="1181"/>
      <c r="I244" s="1181"/>
      <c r="J244" s="1170"/>
      <c r="K244" s="1171"/>
      <c r="L244" s="1171"/>
      <c r="M244" s="1172"/>
      <c r="N244" s="1170"/>
      <c r="O244" s="1171"/>
      <c r="P244" s="1172"/>
      <c r="Q244" s="1170"/>
      <c r="R244" s="1171"/>
      <c r="S244" s="1172"/>
      <c r="T244" s="1173"/>
      <c r="U244" s="1173"/>
      <c r="V244" s="1173"/>
      <c r="W244" s="1173"/>
      <c r="X244" s="1173"/>
      <c r="Y244" s="1173"/>
      <c r="Z244" s="1173"/>
      <c r="AA244" s="1174"/>
      <c r="AB244" s="1174"/>
      <c r="AC244" s="1174"/>
      <c r="AD244" s="1174"/>
      <c r="AE244" s="1171"/>
      <c r="AF244" s="1171"/>
      <c r="AG244" s="1172"/>
      <c r="AH244" s="1171"/>
      <c r="AI244" s="1171"/>
      <c r="AJ244" s="1172"/>
      <c r="AK244" s="1175"/>
      <c r="AL244" s="1176"/>
      <c r="AM244" s="1177"/>
      <c r="AN244" s="315"/>
      <c r="AO244" s="246"/>
      <c r="AP244" s="246"/>
    </row>
    <row r="245" spans="2:42" ht="24.95" customHeight="1">
      <c r="B245" s="1178">
        <v>217</v>
      </c>
      <c r="C245" s="1179"/>
      <c r="D245" s="1180"/>
      <c r="E245" s="1180"/>
      <c r="F245" s="1180"/>
      <c r="G245" s="1181"/>
      <c r="H245" s="1181"/>
      <c r="I245" s="1181"/>
      <c r="J245" s="1170"/>
      <c r="K245" s="1171"/>
      <c r="L245" s="1171"/>
      <c r="M245" s="1172"/>
      <c r="N245" s="1170"/>
      <c r="O245" s="1171"/>
      <c r="P245" s="1172"/>
      <c r="Q245" s="1170"/>
      <c r="R245" s="1171"/>
      <c r="S245" s="1172"/>
      <c r="T245" s="1173"/>
      <c r="U245" s="1173"/>
      <c r="V245" s="1173"/>
      <c r="W245" s="1173"/>
      <c r="X245" s="1173"/>
      <c r="Y245" s="1173"/>
      <c r="Z245" s="1173"/>
      <c r="AA245" s="1174"/>
      <c r="AB245" s="1174"/>
      <c r="AC245" s="1174"/>
      <c r="AD245" s="1174"/>
      <c r="AE245" s="1171"/>
      <c r="AF245" s="1171"/>
      <c r="AG245" s="1172"/>
      <c r="AH245" s="1171"/>
      <c r="AI245" s="1171"/>
      <c r="AJ245" s="1172"/>
      <c r="AK245" s="1175"/>
      <c r="AL245" s="1176"/>
      <c r="AM245" s="1177"/>
      <c r="AN245" s="315"/>
      <c r="AO245" s="246"/>
      <c r="AP245" s="246"/>
    </row>
    <row r="246" spans="2:42" ht="24.95" customHeight="1">
      <c r="B246" s="1178">
        <v>218</v>
      </c>
      <c r="C246" s="1179"/>
      <c r="D246" s="1180"/>
      <c r="E246" s="1180"/>
      <c r="F246" s="1180"/>
      <c r="G246" s="1181"/>
      <c r="H246" s="1181"/>
      <c r="I246" s="1181"/>
      <c r="J246" s="1170"/>
      <c r="K246" s="1171"/>
      <c r="L246" s="1171"/>
      <c r="M246" s="1172"/>
      <c r="N246" s="1170"/>
      <c r="O246" s="1171"/>
      <c r="P246" s="1172"/>
      <c r="Q246" s="1170"/>
      <c r="R246" s="1171"/>
      <c r="S246" s="1172"/>
      <c r="T246" s="1173"/>
      <c r="U246" s="1173"/>
      <c r="V246" s="1173"/>
      <c r="W246" s="1173"/>
      <c r="X246" s="1173"/>
      <c r="Y246" s="1173"/>
      <c r="Z246" s="1173"/>
      <c r="AA246" s="1174"/>
      <c r="AB246" s="1174"/>
      <c r="AC246" s="1174"/>
      <c r="AD246" s="1174"/>
      <c r="AE246" s="1171"/>
      <c r="AF246" s="1171"/>
      <c r="AG246" s="1172"/>
      <c r="AH246" s="1171"/>
      <c r="AI246" s="1171"/>
      <c r="AJ246" s="1172"/>
      <c r="AK246" s="1175"/>
      <c r="AL246" s="1176"/>
      <c r="AM246" s="1177"/>
      <c r="AN246" s="315"/>
      <c r="AO246" s="246"/>
      <c r="AP246" s="246"/>
    </row>
    <row r="247" spans="2:42" ht="24.95" customHeight="1">
      <c r="B247" s="1178">
        <v>219</v>
      </c>
      <c r="C247" s="1179"/>
      <c r="D247" s="1180"/>
      <c r="E247" s="1180"/>
      <c r="F247" s="1180"/>
      <c r="G247" s="1181"/>
      <c r="H247" s="1181"/>
      <c r="I247" s="1181"/>
      <c r="J247" s="1170"/>
      <c r="K247" s="1171"/>
      <c r="L247" s="1171"/>
      <c r="M247" s="1172"/>
      <c r="N247" s="1170"/>
      <c r="O247" s="1171"/>
      <c r="P247" s="1172"/>
      <c r="Q247" s="1170"/>
      <c r="R247" s="1171"/>
      <c r="S247" s="1172"/>
      <c r="T247" s="1173"/>
      <c r="U247" s="1173"/>
      <c r="V247" s="1173"/>
      <c r="W247" s="1173"/>
      <c r="X247" s="1173"/>
      <c r="Y247" s="1173"/>
      <c r="Z247" s="1173"/>
      <c r="AA247" s="1174"/>
      <c r="AB247" s="1174"/>
      <c r="AC247" s="1174"/>
      <c r="AD247" s="1174"/>
      <c r="AE247" s="1171"/>
      <c r="AF247" s="1171"/>
      <c r="AG247" s="1172"/>
      <c r="AH247" s="1171"/>
      <c r="AI247" s="1171"/>
      <c r="AJ247" s="1172"/>
      <c r="AK247" s="1175"/>
      <c r="AL247" s="1176"/>
      <c r="AM247" s="1177"/>
      <c r="AN247" s="315"/>
      <c r="AO247" s="246"/>
      <c r="AP247" s="246"/>
    </row>
    <row r="248" spans="2:42" ht="24.95" customHeight="1">
      <c r="B248" s="1178">
        <v>220</v>
      </c>
      <c r="C248" s="1179"/>
      <c r="D248" s="1180"/>
      <c r="E248" s="1180"/>
      <c r="F248" s="1180"/>
      <c r="G248" s="1181"/>
      <c r="H248" s="1181"/>
      <c r="I248" s="1181"/>
      <c r="J248" s="1170"/>
      <c r="K248" s="1171"/>
      <c r="L248" s="1171"/>
      <c r="M248" s="1172"/>
      <c r="N248" s="1170"/>
      <c r="O248" s="1171"/>
      <c r="P248" s="1172"/>
      <c r="Q248" s="1170"/>
      <c r="R248" s="1171"/>
      <c r="S248" s="1172"/>
      <c r="T248" s="1173"/>
      <c r="U248" s="1173"/>
      <c r="V248" s="1173"/>
      <c r="W248" s="1173"/>
      <c r="X248" s="1173"/>
      <c r="Y248" s="1173"/>
      <c r="Z248" s="1173"/>
      <c r="AA248" s="1174"/>
      <c r="AB248" s="1174"/>
      <c r="AC248" s="1174"/>
      <c r="AD248" s="1174"/>
      <c r="AE248" s="1171"/>
      <c r="AF248" s="1171"/>
      <c r="AG248" s="1172"/>
      <c r="AH248" s="1171"/>
      <c r="AI248" s="1171"/>
      <c r="AJ248" s="1172"/>
      <c r="AK248" s="1175"/>
      <c r="AL248" s="1176"/>
      <c r="AM248" s="1177"/>
      <c r="AN248" s="315"/>
      <c r="AO248" s="246"/>
      <c r="AP248" s="246"/>
    </row>
    <row r="249" spans="2:42" ht="24.95" customHeight="1">
      <c r="B249" s="1178">
        <v>221</v>
      </c>
      <c r="C249" s="1179"/>
      <c r="D249" s="1180"/>
      <c r="E249" s="1180"/>
      <c r="F249" s="1180"/>
      <c r="G249" s="1181"/>
      <c r="H249" s="1181"/>
      <c r="I249" s="1181"/>
      <c r="J249" s="1170"/>
      <c r="K249" s="1171"/>
      <c r="L249" s="1171"/>
      <c r="M249" s="1172"/>
      <c r="N249" s="1170"/>
      <c r="O249" s="1171"/>
      <c r="P249" s="1172"/>
      <c r="Q249" s="1170"/>
      <c r="R249" s="1171"/>
      <c r="S249" s="1172"/>
      <c r="T249" s="1173"/>
      <c r="U249" s="1173"/>
      <c r="V249" s="1173"/>
      <c r="W249" s="1173"/>
      <c r="X249" s="1173"/>
      <c r="Y249" s="1173"/>
      <c r="Z249" s="1173"/>
      <c r="AA249" s="1174"/>
      <c r="AB249" s="1174"/>
      <c r="AC249" s="1174"/>
      <c r="AD249" s="1174"/>
      <c r="AE249" s="1171"/>
      <c r="AF249" s="1171"/>
      <c r="AG249" s="1172"/>
      <c r="AH249" s="1171"/>
      <c r="AI249" s="1171"/>
      <c r="AJ249" s="1172"/>
      <c r="AK249" s="1175"/>
      <c r="AL249" s="1176"/>
      <c r="AM249" s="1177"/>
      <c r="AN249" s="315"/>
      <c r="AO249" s="246"/>
      <c r="AP249" s="246"/>
    </row>
    <row r="250" spans="2:42" ht="24.95" customHeight="1">
      <c r="B250" s="1178">
        <v>222</v>
      </c>
      <c r="C250" s="1179"/>
      <c r="D250" s="1180"/>
      <c r="E250" s="1180"/>
      <c r="F250" s="1180"/>
      <c r="G250" s="1181"/>
      <c r="H250" s="1181"/>
      <c r="I250" s="1181"/>
      <c r="J250" s="1170"/>
      <c r="K250" s="1171"/>
      <c r="L250" s="1171"/>
      <c r="M250" s="1172"/>
      <c r="N250" s="1170"/>
      <c r="O250" s="1171"/>
      <c r="P250" s="1172"/>
      <c r="Q250" s="1170"/>
      <c r="R250" s="1171"/>
      <c r="S250" s="1172"/>
      <c r="T250" s="1173"/>
      <c r="U250" s="1173"/>
      <c r="V250" s="1173"/>
      <c r="W250" s="1173"/>
      <c r="X250" s="1173"/>
      <c r="Y250" s="1173"/>
      <c r="Z250" s="1173"/>
      <c r="AA250" s="1174"/>
      <c r="AB250" s="1174"/>
      <c r="AC250" s="1174"/>
      <c r="AD250" s="1174"/>
      <c r="AE250" s="1171"/>
      <c r="AF250" s="1171"/>
      <c r="AG250" s="1172"/>
      <c r="AH250" s="1171"/>
      <c r="AI250" s="1171"/>
      <c r="AJ250" s="1172"/>
      <c r="AK250" s="1175"/>
      <c r="AL250" s="1176"/>
      <c r="AM250" s="1177"/>
      <c r="AN250" s="315"/>
      <c r="AO250" s="246"/>
      <c r="AP250" s="246"/>
    </row>
    <row r="251" spans="2:42" ht="24.95" customHeight="1">
      <c r="B251" s="1178">
        <v>223</v>
      </c>
      <c r="C251" s="1179"/>
      <c r="D251" s="1180"/>
      <c r="E251" s="1180"/>
      <c r="F251" s="1180"/>
      <c r="G251" s="1181"/>
      <c r="H251" s="1181"/>
      <c r="I251" s="1181"/>
      <c r="J251" s="1170"/>
      <c r="K251" s="1171"/>
      <c r="L251" s="1171"/>
      <c r="M251" s="1172"/>
      <c r="N251" s="1170"/>
      <c r="O251" s="1171"/>
      <c r="P251" s="1172"/>
      <c r="Q251" s="1170"/>
      <c r="R251" s="1171"/>
      <c r="S251" s="1172"/>
      <c r="T251" s="1173"/>
      <c r="U251" s="1173"/>
      <c r="V251" s="1173"/>
      <c r="W251" s="1173"/>
      <c r="X251" s="1173"/>
      <c r="Y251" s="1173"/>
      <c r="Z251" s="1173"/>
      <c r="AA251" s="1174"/>
      <c r="AB251" s="1174"/>
      <c r="AC251" s="1174"/>
      <c r="AD251" s="1174"/>
      <c r="AE251" s="1171"/>
      <c r="AF251" s="1171"/>
      <c r="AG251" s="1172"/>
      <c r="AH251" s="1171"/>
      <c r="AI251" s="1171"/>
      <c r="AJ251" s="1172"/>
      <c r="AK251" s="1175"/>
      <c r="AL251" s="1176"/>
      <c r="AM251" s="1177"/>
      <c r="AN251" s="315"/>
      <c r="AO251" s="246"/>
      <c r="AP251" s="246"/>
    </row>
    <row r="252" spans="2:42" ht="24.95" customHeight="1">
      <c r="B252" s="1178">
        <v>224</v>
      </c>
      <c r="C252" s="1179"/>
      <c r="D252" s="1180"/>
      <c r="E252" s="1180"/>
      <c r="F252" s="1180"/>
      <c r="G252" s="1181"/>
      <c r="H252" s="1181"/>
      <c r="I252" s="1181"/>
      <c r="J252" s="1170"/>
      <c r="K252" s="1171"/>
      <c r="L252" s="1171"/>
      <c r="M252" s="1172"/>
      <c r="N252" s="1170"/>
      <c r="O252" s="1171"/>
      <c r="P252" s="1172"/>
      <c r="Q252" s="1170"/>
      <c r="R252" s="1171"/>
      <c r="S252" s="1172"/>
      <c r="T252" s="1173"/>
      <c r="U252" s="1173"/>
      <c r="V252" s="1173"/>
      <c r="W252" s="1173"/>
      <c r="X252" s="1173"/>
      <c r="Y252" s="1173"/>
      <c r="Z252" s="1173"/>
      <c r="AA252" s="1174"/>
      <c r="AB252" s="1174"/>
      <c r="AC252" s="1174"/>
      <c r="AD252" s="1174"/>
      <c r="AE252" s="1171"/>
      <c r="AF252" s="1171"/>
      <c r="AG252" s="1172"/>
      <c r="AH252" s="1171"/>
      <c r="AI252" s="1171"/>
      <c r="AJ252" s="1172"/>
      <c r="AK252" s="1175"/>
      <c r="AL252" s="1176"/>
      <c r="AM252" s="1177"/>
      <c r="AN252" s="315"/>
      <c r="AO252" s="246"/>
      <c r="AP252" s="246"/>
    </row>
    <row r="253" spans="2:42" ht="24.95" customHeight="1">
      <c r="B253" s="1178">
        <v>225</v>
      </c>
      <c r="C253" s="1179"/>
      <c r="D253" s="1180"/>
      <c r="E253" s="1180"/>
      <c r="F253" s="1180"/>
      <c r="G253" s="1181"/>
      <c r="H253" s="1181"/>
      <c r="I253" s="1181"/>
      <c r="J253" s="1170"/>
      <c r="K253" s="1171"/>
      <c r="L253" s="1171"/>
      <c r="M253" s="1172"/>
      <c r="N253" s="1170"/>
      <c r="O253" s="1171"/>
      <c r="P253" s="1172"/>
      <c r="Q253" s="1170"/>
      <c r="R253" s="1171"/>
      <c r="S253" s="1172"/>
      <c r="T253" s="1173"/>
      <c r="U253" s="1173"/>
      <c r="V253" s="1173"/>
      <c r="W253" s="1173"/>
      <c r="X253" s="1173"/>
      <c r="Y253" s="1173"/>
      <c r="Z253" s="1173"/>
      <c r="AA253" s="1174"/>
      <c r="AB253" s="1174"/>
      <c r="AC253" s="1174"/>
      <c r="AD253" s="1174"/>
      <c r="AE253" s="1171"/>
      <c r="AF253" s="1171"/>
      <c r="AG253" s="1172"/>
      <c r="AH253" s="1171"/>
      <c r="AI253" s="1171"/>
      <c r="AJ253" s="1172"/>
      <c r="AK253" s="1175"/>
      <c r="AL253" s="1176"/>
      <c r="AM253" s="1177"/>
      <c r="AN253" s="315"/>
      <c r="AO253" s="246"/>
      <c r="AP253" s="246"/>
    </row>
    <row r="254" spans="2:42" ht="24.95" customHeight="1">
      <c r="B254" s="1178">
        <v>226</v>
      </c>
      <c r="C254" s="1179"/>
      <c r="D254" s="1180"/>
      <c r="E254" s="1180"/>
      <c r="F254" s="1180"/>
      <c r="G254" s="1181"/>
      <c r="H254" s="1181"/>
      <c r="I254" s="1181"/>
      <c r="J254" s="1170"/>
      <c r="K254" s="1171"/>
      <c r="L254" s="1171"/>
      <c r="M254" s="1172"/>
      <c r="N254" s="1170"/>
      <c r="O254" s="1171"/>
      <c r="P254" s="1172"/>
      <c r="Q254" s="1170"/>
      <c r="R254" s="1171"/>
      <c r="S254" s="1172"/>
      <c r="T254" s="1173"/>
      <c r="U254" s="1173"/>
      <c r="V254" s="1173"/>
      <c r="W254" s="1173"/>
      <c r="X254" s="1173"/>
      <c r="Y254" s="1173"/>
      <c r="Z254" s="1173"/>
      <c r="AA254" s="1174"/>
      <c r="AB254" s="1174"/>
      <c r="AC254" s="1174"/>
      <c r="AD254" s="1174"/>
      <c r="AE254" s="1171"/>
      <c r="AF254" s="1171"/>
      <c r="AG254" s="1172"/>
      <c r="AH254" s="1171"/>
      <c r="AI254" s="1171"/>
      <c r="AJ254" s="1172"/>
      <c r="AK254" s="1175"/>
      <c r="AL254" s="1176"/>
      <c r="AM254" s="1177"/>
      <c r="AN254" s="315"/>
      <c r="AO254" s="246"/>
      <c r="AP254" s="246"/>
    </row>
    <row r="255" spans="2:42" ht="24.95" customHeight="1">
      <c r="B255" s="1178">
        <v>227</v>
      </c>
      <c r="C255" s="1179"/>
      <c r="D255" s="1180"/>
      <c r="E255" s="1180"/>
      <c r="F255" s="1180"/>
      <c r="G255" s="1181"/>
      <c r="H255" s="1181"/>
      <c r="I255" s="1181"/>
      <c r="J255" s="1170"/>
      <c r="K255" s="1171"/>
      <c r="L255" s="1171"/>
      <c r="M255" s="1172"/>
      <c r="N255" s="1170"/>
      <c r="O255" s="1171"/>
      <c r="P255" s="1172"/>
      <c r="Q255" s="1170"/>
      <c r="R255" s="1171"/>
      <c r="S255" s="1172"/>
      <c r="T255" s="1173"/>
      <c r="U255" s="1173"/>
      <c r="V255" s="1173"/>
      <c r="W255" s="1173"/>
      <c r="X255" s="1173"/>
      <c r="Y255" s="1173"/>
      <c r="Z255" s="1173"/>
      <c r="AA255" s="1174"/>
      <c r="AB255" s="1174"/>
      <c r="AC255" s="1174"/>
      <c r="AD255" s="1174"/>
      <c r="AE255" s="1171"/>
      <c r="AF255" s="1171"/>
      <c r="AG255" s="1172"/>
      <c r="AH255" s="1171"/>
      <c r="AI255" s="1171"/>
      <c r="AJ255" s="1172"/>
      <c r="AK255" s="1175"/>
      <c r="AL255" s="1176"/>
      <c r="AM255" s="1177"/>
      <c r="AN255" s="315"/>
      <c r="AO255" s="246"/>
      <c r="AP255" s="246"/>
    </row>
    <row r="256" spans="2:42" ht="24.95" customHeight="1">
      <c r="B256" s="1178">
        <v>228</v>
      </c>
      <c r="C256" s="1179"/>
      <c r="D256" s="1180"/>
      <c r="E256" s="1180"/>
      <c r="F256" s="1180"/>
      <c r="G256" s="1181"/>
      <c r="H256" s="1181"/>
      <c r="I256" s="1181"/>
      <c r="J256" s="1170"/>
      <c r="K256" s="1171"/>
      <c r="L256" s="1171"/>
      <c r="M256" s="1172"/>
      <c r="N256" s="1170"/>
      <c r="O256" s="1171"/>
      <c r="P256" s="1172"/>
      <c r="Q256" s="1170"/>
      <c r="R256" s="1171"/>
      <c r="S256" s="1172"/>
      <c r="T256" s="1173"/>
      <c r="U256" s="1173"/>
      <c r="V256" s="1173"/>
      <c r="W256" s="1173"/>
      <c r="X256" s="1173"/>
      <c r="Y256" s="1173"/>
      <c r="Z256" s="1173"/>
      <c r="AA256" s="1174"/>
      <c r="AB256" s="1174"/>
      <c r="AC256" s="1174"/>
      <c r="AD256" s="1174"/>
      <c r="AE256" s="1171"/>
      <c r="AF256" s="1171"/>
      <c r="AG256" s="1172"/>
      <c r="AH256" s="1171"/>
      <c r="AI256" s="1171"/>
      <c r="AJ256" s="1172"/>
      <c r="AK256" s="1175"/>
      <c r="AL256" s="1176"/>
      <c r="AM256" s="1177"/>
      <c r="AN256" s="315"/>
      <c r="AO256" s="246"/>
      <c r="AP256" s="246"/>
    </row>
    <row r="257" spans="2:42" ht="24.95" customHeight="1">
      <c r="B257" s="1178">
        <v>229</v>
      </c>
      <c r="C257" s="1179"/>
      <c r="D257" s="1180"/>
      <c r="E257" s="1180"/>
      <c r="F257" s="1180"/>
      <c r="G257" s="1181"/>
      <c r="H257" s="1181"/>
      <c r="I257" s="1181"/>
      <c r="J257" s="1170"/>
      <c r="K257" s="1171"/>
      <c r="L257" s="1171"/>
      <c r="M257" s="1172"/>
      <c r="N257" s="1170"/>
      <c r="O257" s="1171"/>
      <c r="P257" s="1172"/>
      <c r="Q257" s="1170"/>
      <c r="R257" s="1171"/>
      <c r="S257" s="1172"/>
      <c r="T257" s="1173"/>
      <c r="U257" s="1173"/>
      <c r="V257" s="1173"/>
      <c r="W257" s="1173"/>
      <c r="X257" s="1173"/>
      <c r="Y257" s="1173"/>
      <c r="Z257" s="1173"/>
      <c r="AA257" s="1174"/>
      <c r="AB257" s="1174"/>
      <c r="AC257" s="1174"/>
      <c r="AD257" s="1174"/>
      <c r="AE257" s="1171"/>
      <c r="AF257" s="1171"/>
      <c r="AG257" s="1172"/>
      <c r="AH257" s="1171"/>
      <c r="AI257" s="1171"/>
      <c r="AJ257" s="1172"/>
      <c r="AK257" s="1175"/>
      <c r="AL257" s="1176"/>
      <c r="AM257" s="1177"/>
      <c r="AN257" s="315"/>
      <c r="AO257" s="246"/>
      <c r="AP257" s="246"/>
    </row>
    <row r="258" spans="2:42" ht="24.95" customHeight="1">
      <c r="B258" s="1178">
        <v>230</v>
      </c>
      <c r="C258" s="1179"/>
      <c r="D258" s="1180"/>
      <c r="E258" s="1180"/>
      <c r="F258" s="1180"/>
      <c r="G258" s="1181"/>
      <c r="H258" s="1181"/>
      <c r="I258" s="1181"/>
      <c r="J258" s="1170"/>
      <c r="K258" s="1171"/>
      <c r="L258" s="1171"/>
      <c r="M258" s="1172"/>
      <c r="N258" s="1170"/>
      <c r="O258" s="1171"/>
      <c r="P258" s="1172"/>
      <c r="Q258" s="1170"/>
      <c r="R258" s="1171"/>
      <c r="S258" s="1172"/>
      <c r="T258" s="1173"/>
      <c r="U258" s="1173"/>
      <c r="V258" s="1173"/>
      <c r="W258" s="1173"/>
      <c r="X258" s="1173"/>
      <c r="Y258" s="1173"/>
      <c r="Z258" s="1173"/>
      <c r="AA258" s="1174"/>
      <c r="AB258" s="1174"/>
      <c r="AC258" s="1174"/>
      <c r="AD258" s="1174"/>
      <c r="AE258" s="1171"/>
      <c r="AF258" s="1171"/>
      <c r="AG258" s="1172"/>
      <c r="AH258" s="1171"/>
      <c r="AI258" s="1171"/>
      <c r="AJ258" s="1172"/>
      <c r="AK258" s="1175"/>
      <c r="AL258" s="1176"/>
      <c r="AM258" s="1177"/>
      <c r="AN258" s="315"/>
      <c r="AO258" s="246"/>
      <c r="AP258" s="246"/>
    </row>
    <row r="259" spans="2:42" ht="20.100000000000001" customHeight="1">
      <c r="B259" s="246"/>
      <c r="C259" s="246"/>
      <c r="D259" s="246"/>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6"/>
      <c r="AD259" s="246"/>
      <c r="AE259" s="246"/>
      <c r="AF259" s="246"/>
      <c r="AG259" s="246"/>
      <c r="AH259" s="246"/>
      <c r="AI259" s="246"/>
      <c r="AJ259" s="246"/>
      <c r="AK259" s="315"/>
      <c r="AL259" s="246"/>
      <c r="AM259" s="246"/>
    </row>
  </sheetData>
  <sheetProtection sheet="1" selectLockedCells="1"/>
  <mergeCells count="2851">
    <mergeCell ref="B240:C240"/>
    <mergeCell ref="D240:F240"/>
    <mergeCell ref="G240:I240"/>
    <mergeCell ref="J240:M240"/>
    <mergeCell ref="Q240:S240"/>
    <mergeCell ref="T240:V240"/>
    <mergeCell ref="W240:Z240"/>
    <mergeCell ref="AA240:AD240"/>
    <mergeCell ref="AE240:AG240"/>
    <mergeCell ref="AH240:AJ240"/>
    <mergeCell ref="AK240:AM240"/>
    <mergeCell ref="B238:C238"/>
    <mergeCell ref="D238:F238"/>
    <mergeCell ref="G238:I238"/>
    <mergeCell ref="J238:M238"/>
    <mergeCell ref="Q238:S238"/>
    <mergeCell ref="Q235:S235"/>
    <mergeCell ref="T235:V235"/>
    <mergeCell ref="W235:Z235"/>
    <mergeCell ref="AA235:AD235"/>
    <mergeCell ref="AE235:AG235"/>
    <mergeCell ref="AH235:AJ235"/>
    <mergeCell ref="AK235:AM235"/>
    <mergeCell ref="G239:I239"/>
    <mergeCell ref="J239:M239"/>
    <mergeCell ref="Q239:S239"/>
    <mergeCell ref="T239:V239"/>
    <mergeCell ref="W239:Z239"/>
    <mergeCell ref="AA239:AD239"/>
    <mergeCell ref="AE239:AG239"/>
    <mergeCell ref="AH239:AJ239"/>
    <mergeCell ref="AA237:AD237"/>
    <mergeCell ref="T236:V236"/>
    <mergeCell ref="W236:Z236"/>
    <mergeCell ref="AA236:AD236"/>
    <mergeCell ref="AE236:AG236"/>
    <mergeCell ref="AH236:AJ236"/>
    <mergeCell ref="AK236:AM236"/>
    <mergeCell ref="B237:C237"/>
    <mergeCell ref="D237:F237"/>
    <mergeCell ref="G237:I237"/>
    <mergeCell ref="J237:M237"/>
    <mergeCell ref="Q237:S237"/>
    <mergeCell ref="T237:V237"/>
    <mergeCell ref="W237:Z237"/>
    <mergeCell ref="T238:V238"/>
    <mergeCell ref="W238:Z238"/>
    <mergeCell ref="AA238:AD238"/>
    <mergeCell ref="AE238:AG238"/>
    <mergeCell ref="AH238:AJ238"/>
    <mergeCell ref="AK238:AM238"/>
    <mergeCell ref="B239:C239"/>
    <mergeCell ref="D239:F239"/>
    <mergeCell ref="B235:C235"/>
    <mergeCell ref="D235:F235"/>
    <mergeCell ref="G235:I235"/>
    <mergeCell ref="J235:M235"/>
    <mergeCell ref="B233:C233"/>
    <mergeCell ref="D233:F233"/>
    <mergeCell ref="G233:I233"/>
    <mergeCell ref="J233:M233"/>
    <mergeCell ref="Q233:S233"/>
    <mergeCell ref="T233:V233"/>
    <mergeCell ref="W233:Z233"/>
    <mergeCell ref="AA233:AD233"/>
    <mergeCell ref="AE233:AG233"/>
    <mergeCell ref="AH233:AJ233"/>
    <mergeCell ref="AK233:AM233"/>
    <mergeCell ref="AE237:AG237"/>
    <mergeCell ref="AH237:AJ237"/>
    <mergeCell ref="AK237:AM237"/>
    <mergeCell ref="N236:P236"/>
    <mergeCell ref="N237:P237"/>
    <mergeCell ref="N238:P238"/>
    <mergeCell ref="N239:P239"/>
    <mergeCell ref="N235:P235"/>
    <mergeCell ref="AK239:AM239"/>
    <mergeCell ref="B236:C236"/>
    <mergeCell ref="D236:F236"/>
    <mergeCell ref="G236:I236"/>
    <mergeCell ref="J236:M236"/>
    <mergeCell ref="Q236:S236"/>
    <mergeCell ref="N233:P233"/>
    <mergeCell ref="B234:C234"/>
    <mergeCell ref="D234:F234"/>
    <mergeCell ref="G234:I234"/>
    <mergeCell ref="J234:M234"/>
    <mergeCell ref="Q234:S234"/>
    <mergeCell ref="T234:V234"/>
    <mergeCell ref="W234:Z234"/>
    <mergeCell ref="AA234:AD234"/>
    <mergeCell ref="AE234:AG234"/>
    <mergeCell ref="AH234:AJ234"/>
    <mergeCell ref="AK234:AM234"/>
    <mergeCell ref="N234:P234"/>
    <mergeCell ref="B231:C231"/>
    <mergeCell ref="D231:F231"/>
    <mergeCell ref="G231:I231"/>
    <mergeCell ref="J231:M231"/>
    <mergeCell ref="Q231:S231"/>
    <mergeCell ref="T231:V231"/>
    <mergeCell ref="W231:Z231"/>
    <mergeCell ref="AA231:AD231"/>
    <mergeCell ref="AE231:AG231"/>
    <mergeCell ref="AH231:AJ231"/>
    <mergeCell ref="AK231:AM231"/>
    <mergeCell ref="N231:P231"/>
    <mergeCell ref="B232:C232"/>
    <mergeCell ref="D232:F232"/>
    <mergeCell ref="G232:I232"/>
    <mergeCell ref="J232:M232"/>
    <mergeCell ref="Q232:S232"/>
    <mergeCell ref="T232:V232"/>
    <mergeCell ref="W232:Z232"/>
    <mergeCell ref="AA232:AD232"/>
    <mergeCell ref="AE232:AG232"/>
    <mergeCell ref="AH232:AJ232"/>
    <mergeCell ref="AK232:AM232"/>
    <mergeCell ref="B229:C229"/>
    <mergeCell ref="D229:F229"/>
    <mergeCell ref="G229:I229"/>
    <mergeCell ref="J229:M229"/>
    <mergeCell ref="Q229:S229"/>
    <mergeCell ref="T229:V229"/>
    <mergeCell ref="W229:Z229"/>
    <mergeCell ref="AA229:AD229"/>
    <mergeCell ref="AE229:AG229"/>
    <mergeCell ref="AH229:AJ229"/>
    <mergeCell ref="AK229:AM229"/>
    <mergeCell ref="N232:P232"/>
    <mergeCell ref="N229:P229"/>
    <mergeCell ref="B230:C230"/>
    <mergeCell ref="D230:F230"/>
    <mergeCell ref="G230:I230"/>
    <mergeCell ref="J230:M230"/>
    <mergeCell ref="Q230:S230"/>
    <mergeCell ref="T230:V230"/>
    <mergeCell ref="W230:Z230"/>
    <mergeCell ref="AA230:AD230"/>
    <mergeCell ref="AE230:AG230"/>
    <mergeCell ref="AH230:AJ230"/>
    <mergeCell ref="AK230:AM230"/>
    <mergeCell ref="AA227:AD227"/>
    <mergeCell ref="AE227:AG227"/>
    <mergeCell ref="AH227:AJ227"/>
    <mergeCell ref="AK227:AM227"/>
    <mergeCell ref="N230:P230"/>
    <mergeCell ref="N226:P226"/>
    <mergeCell ref="N227:P227"/>
    <mergeCell ref="B228:C228"/>
    <mergeCell ref="D228:F228"/>
    <mergeCell ref="G228:I228"/>
    <mergeCell ref="J228:M228"/>
    <mergeCell ref="Q228:S228"/>
    <mergeCell ref="T228:V228"/>
    <mergeCell ref="W228:Z228"/>
    <mergeCell ref="AA228:AD228"/>
    <mergeCell ref="AE228:AG228"/>
    <mergeCell ref="AH228:AJ228"/>
    <mergeCell ref="AK228:AM228"/>
    <mergeCell ref="B225:C225"/>
    <mergeCell ref="D225:F225"/>
    <mergeCell ref="G225:I225"/>
    <mergeCell ref="J225:M225"/>
    <mergeCell ref="Q225:S225"/>
    <mergeCell ref="T225:V225"/>
    <mergeCell ref="W225:Z225"/>
    <mergeCell ref="AA225:AD225"/>
    <mergeCell ref="AE225:AG225"/>
    <mergeCell ref="AH225:AJ225"/>
    <mergeCell ref="AK225:AM225"/>
    <mergeCell ref="N228:P228"/>
    <mergeCell ref="N224:P224"/>
    <mergeCell ref="N225:P225"/>
    <mergeCell ref="B226:C226"/>
    <mergeCell ref="D226:F226"/>
    <mergeCell ref="G226:I226"/>
    <mergeCell ref="J226:M226"/>
    <mergeCell ref="Q226:S226"/>
    <mergeCell ref="T226:V226"/>
    <mergeCell ref="W226:Z226"/>
    <mergeCell ref="AA226:AD226"/>
    <mergeCell ref="AE226:AG226"/>
    <mergeCell ref="AH226:AJ226"/>
    <mergeCell ref="AK226:AM226"/>
    <mergeCell ref="B227:C227"/>
    <mergeCell ref="D227:F227"/>
    <mergeCell ref="G227:I227"/>
    <mergeCell ref="J227:M227"/>
    <mergeCell ref="Q227:S227"/>
    <mergeCell ref="T227:V227"/>
    <mergeCell ref="W227:Z227"/>
    <mergeCell ref="B220:C220"/>
    <mergeCell ref="D220:F220"/>
    <mergeCell ref="G220:I220"/>
    <mergeCell ref="J220:M220"/>
    <mergeCell ref="Q220:S220"/>
    <mergeCell ref="T220:V220"/>
    <mergeCell ref="W220:Z220"/>
    <mergeCell ref="AA220:AD220"/>
    <mergeCell ref="AE220:AG220"/>
    <mergeCell ref="AH220:AJ220"/>
    <mergeCell ref="AK220:AM220"/>
    <mergeCell ref="N220:P220"/>
    <mergeCell ref="AE223:AG223"/>
    <mergeCell ref="AH223:AJ223"/>
    <mergeCell ref="B224:C224"/>
    <mergeCell ref="D224:F224"/>
    <mergeCell ref="G224:I224"/>
    <mergeCell ref="J224:M224"/>
    <mergeCell ref="Q224:S224"/>
    <mergeCell ref="T224:V224"/>
    <mergeCell ref="W224:Z224"/>
    <mergeCell ref="AA224:AD224"/>
    <mergeCell ref="AE224:AG224"/>
    <mergeCell ref="AH224:AJ224"/>
    <mergeCell ref="AK224:AM224"/>
    <mergeCell ref="B221:C223"/>
    <mergeCell ref="D221:F223"/>
    <mergeCell ref="G221:I223"/>
    <mergeCell ref="J221:M223"/>
    <mergeCell ref="N221:P223"/>
    <mergeCell ref="Q221:S223"/>
    <mergeCell ref="T221:V223"/>
    <mergeCell ref="B218:C218"/>
    <mergeCell ref="D218:F218"/>
    <mergeCell ref="G218:I218"/>
    <mergeCell ref="J218:M218"/>
    <mergeCell ref="Q218:S218"/>
    <mergeCell ref="T218:V218"/>
    <mergeCell ref="W218:Z218"/>
    <mergeCell ref="AA218:AD218"/>
    <mergeCell ref="AE218:AG218"/>
    <mergeCell ref="AH218:AJ218"/>
    <mergeCell ref="AK218:AM218"/>
    <mergeCell ref="B219:C219"/>
    <mergeCell ref="D219:F219"/>
    <mergeCell ref="G219:I219"/>
    <mergeCell ref="J219:M219"/>
    <mergeCell ref="Q219:S219"/>
    <mergeCell ref="T219:V219"/>
    <mergeCell ref="W219:Z219"/>
    <mergeCell ref="AA219:AD219"/>
    <mergeCell ref="AE219:AG219"/>
    <mergeCell ref="AH219:AJ219"/>
    <mergeCell ref="AK219:AM219"/>
    <mergeCell ref="N218:P218"/>
    <mergeCell ref="N219:P219"/>
    <mergeCell ref="B216:C216"/>
    <mergeCell ref="D216:F216"/>
    <mergeCell ref="G216:I216"/>
    <mergeCell ref="J216:M216"/>
    <mergeCell ref="Q216:S216"/>
    <mergeCell ref="T216:V216"/>
    <mergeCell ref="W216:Z216"/>
    <mergeCell ref="AA216:AD216"/>
    <mergeCell ref="AE216:AG216"/>
    <mergeCell ref="AH216:AJ216"/>
    <mergeCell ref="AK216:AM216"/>
    <mergeCell ref="B217:C217"/>
    <mergeCell ref="D217:F217"/>
    <mergeCell ref="G217:I217"/>
    <mergeCell ref="J217:M217"/>
    <mergeCell ref="Q217:S217"/>
    <mergeCell ref="T217:V217"/>
    <mergeCell ref="W217:Z217"/>
    <mergeCell ref="AA217:AD217"/>
    <mergeCell ref="AE217:AG217"/>
    <mergeCell ref="AH217:AJ217"/>
    <mergeCell ref="AK217:AM217"/>
    <mergeCell ref="N216:P216"/>
    <mergeCell ref="N217:P217"/>
    <mergeCell ref="B214:C214"/>
    <mergeCell ref="D214:F214"/>
    <mergeCell ref="G214:I214"/>
    <mergeCell ref="J214:M214"/>
    <mergeCell ref="Q214:S214"/>
    <mergeCell ref="T214:V214"/>
    <mergeCell ref="W214:Z214"/>
    <mergeCell ref="AA214:AD214"/>
    <mergeCell ref="AK214:AM214"/>
    <mergeCell ref="B215:C215"/>
    <mergeCell ref="D215:F215"/>
    <mergeCell ref="G215:I215"/>
    <mergeCell ref="J215:M215"/>
    <mergeCell ref="Q215:S215"/>
    <mergeCell ref="T215:V215"/>
    <mergeCell ref="W215:Z215"/>
    <mergeCell ref="AA215:AD215"/>
    <mergeCell ref="AE215:AG215"/>
    <mergeCell ref="AH215:AJ215"/>
    <mergeCell ref="AK215:AM215"/>
    <mergeCell ref="N214:P214"/>
    <mergeCell ref="N215:P215"/>
    <mergeCell ref="AE214:AG214"/>
    <mergeCell ref="AH214:AJ214"/>
    <mergeCell ref="B212:C212"/>
    <mergeCell ref="D212:F212"/>
    <mergeCell ref="G212:I212"/>
    <mergeCell ref="J212:M212"/>
    <mergeCell ref="Q212:S212"/>
    <mergeCell ref="T212:V212"/>
    <mergeCell ref="W212:Z212"/>
    <mergeCell ref="AA212:AD212"/>
    <mergeCell ref="AE212:AG212"/>
    <mergeCell ref="AH212:AJ212"/>
    <mergeCell ref="AK212:AM212"/>
    <mergeCell ref="AA213:AD213"/>
    <mergeCell ref="AE213:AG213"/>
    <mergeCell ref="AH213:AJ213"/>
    <mergeCell ref="AK213:AM213"/>
    <mergeCell ref="N212:P212"/>
    <mergeCell ref="N213:P213"/>
    <mergeCell ref="B213:C213"/>
    <mergeCell ref="D213:F213"/>
    <mergeCell ref="J210:M210"/>
    <mergeCell ref="Q210:S210"/>
    <mergeCell ref="T210:V210"/>
    <mergeCell ref="W210:Z210"/>
    <mergeCell ref="AA210:AD210"/>
    <mergeCell ref="AE210:AG210"/>
    <mergeCell ref="AH210:AJ210"/>
    <mergeCell ref="AK210:AM210"/>
    <mergeCell ref="N209:P209"/>
    <mergeCell ref="N210:P210"/>
    <mergeCell ref="B211:C211"/>
    <mergeCell ref="D211:F211"/>
    <mergeCell ref="G211:I211"/>
    <mergeCell ref="J211:M211"/>
    <mergeCell ref="Q211:S211"/>
    <mergeCell ref="T211:V211"/>
    <mergeCell ref="W211:Z211"/>
    <mergeCell ref="AA211:AD211"/>
    <mergeCell ref="AE211:AG211"/>
    <mergeCell ref="AH211:AJ211"/>
    <mergeCell ref="AK211:AM211"/>
    <mergeCell ref="N211:P211"/>
    <mergeCell ref="B208:C208"/>
    <mergeCell ref="D208:F208"/>
    <mergeCell ref="G208:I208"/>
    <mergeCell ref="J208:M208"/>
    <mergeCell ref="Q208:S208"/>
    <mergeCell ref="T208:V208"/>
    <mergeCell ref="W208:Z208"/>
    <mergeCell ref="AA208:AD208"/>
    <mergeCell ref="AE208:AG208"/>
    <mergeCell ref="AH208:AJ208"/>
    <mergeCell ref="AK208:AM208"/>
    <mergeCell ref="N207:P207"/>
    <mergeCell ref="N208:P208"/>
    <mergeCell ref="G213:I213"/>
    <mergeCell ref="J213:M213"/>
    <mergeCell ref="Q213:S213"/>
    <mergeCell ref="T213:V213"/>
    <mergeCell ref="W213:Z213"/>
    <mergeCell ref="B209:C209"/>
    <mergeCell ref="D209:F209"/>
    <mergeCell ref="G209:I209"/>
    <mergeCell ref="J209:M209"/>
    <mergeCell ref="Q209:S209"/>
    <mergeCell ref="T209:V209"/>
    <mergeCell ref="W209:Z209"/>
    <mergeCell ref="AA209:AD209"/>
    <mergeCell ref="AE209:AG209"/>
    <mergeCell ref="AH209:AJ209"/>
    <mergeCell ref="AK209:AM209"/>
    <mergeCell ref="B210:C210"/>
    <mergeCell ref="D210:F210"/>
    <mergeCell ref="G210:I210"/>
    <mergeCell ref="B206:C206"/>
    <mergeCell ref="D206:F206"/>
    <mergeCell ref="G206:I206"/>
    <mergeCell ref="J206:M206"/>
    <mergeCell ref="Q206:S206"/>
    <mergeCell ref="T206:V206"/>
    <mergeCell ref="W206:Z206"/>
    <mergeCell ref="AA206:AD206"/>
    <mergeCell ref="AE206:AG206"/>
    <mergeCell ref="AH206:AJ206"/>
    <mergeCell ref="AK206:AM206"/>
    <mergeCell ref="N205:P205"/>
    <mergeCell ref="N206:P206"/>
    <mergeCell ref="B207:C207"/>
    <mergeCell ref="D207:F207"/>
    <mergeCell ref="G207:I207"/>
    <mergeCell ref="J207:M207"/>
    <mergeCell ref="Q207:S207"/>
    <mergeCell ref="T207:V207"/>
    <mergeCell ref="W207:Z207"/>
    <mergeCell ref="AA207:AD207"/>
    <mergeCell ref="AE207:AG207"/>
    <mergeCell ref="AH207:AJ207"/>
    <mergeCell ref="AK207:AM207"/>
    <mergeCell ref="B204:C204"/>
    <mergeCell ref="D204:F204"/>
    <mergeCell ref="G204:I204"/>
    <mergeCell ref="J204:M204"/>
    <mergeCell ref="Q204:S204"/>
    <mergeCell ref="T204:V204"/>
    <mergeCell ref="W204:Z204"/>
    <mergeCell ref="AA204:AD204"/>
    <mergeCell ref="AE204:AG204"/>
    <mergeCell ref="AH204:AJ204"/>
    <mergeCell ref="AK204:AM204"/>
    <mergeCell ref="N203:P203"/>
    <mergeCell ref="N204:P204"/>
    <mergeCell ref="B205:C205"/>
    <mergeCell ref="D205:F205"/>
    <mergeCell ref="G205:I205"/>
    <mergeCell ref="J205:M205"/>
    <mergeCell ref="Q205:S205"/>
    <mergeCell ref="T205:V205"/>
    <mergeCell ref="W205:Z205"/>
    <mergeCell ref="AA205:AD205"/>
    <mergeCell ref="AE205:AG205"/>
    <mergeCell ref="AH205:AJ205"/>
    <mergeCell ref="AK205:AM205"/>
    <mergeCell ref="B202:C202"/>
    <mergeCell ref="D202:F202"/>
    <mergeCell ref="G202:I202"/>
    <mergeCell ref="J202:M202"/>
    <mergeCell ref="Q202:S202"/>
    <mergeCell ref="T202:V202"/>
    <mergeCell ref="W202:Z202"/>
    <mergeCell ref="AA202:AD202"/>
    <mergeCell ref="AE202:AG202"/>
    <mergeCell ref="AH202:AJ202"/>
    <mergeCell ref="AK202:AM202"/>
    <mergeCell ref="N201:P201"/>
    <mergeCell ref="N202:P202"/>
    <mergeCell ref="B203:C203"/>
    <mergeCell ref="D203:F203"/>
    <mergeCell ref="G203:I203"/>
    <mergeCell ref="J203:M203"/>
    <mergeCell ref="Q203:S203"/>
    <mergeCell ref="T203:V203"/>
    <mergeCell ref="W203:Z203"/>
    <mergeCell ref="AA203:AD203"/>
    <mergeCell ref="AE203:AG203"/>
    <mergeCell ref="AH203:AJ203"/>
    <mergeCell ref="AK203:AM203"/>
    <mergeCell ref="B200:C200"/>
    <mergeCell ref="D200:F200"/>
    <mergeCell ref="G200:I200"/>
    <mergeCell ref="J200:M200"/>
    <mergeCell ref="Q200:S200"/>
    <mergeCell ref="T200:V200"/>
    <mergeCell ref="W200:Z200"/>
    <mergeCell ref="AA200:AD200"/>
    <mergeCell ref="AE200:AG200"/>
    <mergeCell ref="AH200:AJ200"/>
    <mergeCell ref="AK200:AM200"/>
    <mergeCell ref="N199:P199"/>
    <mergeCell ref="N200:P200"/>
    <mergeCell ref="B201:C201"/>
    <mergeCell ref="D201:F201"/>
    <mergeCell ref="G201:I201"/>
    <mergeCell ref="J201:M201"/>
    <mergeCell ref="Q201:S201"/>
    <mergeCell ref="T201:V201"/>
    <mergeCell ref="W201:Z201"/>
    <mergeCell ref="AA201:AD201"/>
    <mergeCell ref="AE201:AG201"/>
    <mergeCell ref="AH201:AJ201"/>
    <mergeCell ref="AK201:AM201"/>
    <mergeCell ref="B198:C198"/>
    <mergeCell ref="D198:F198"/>
    <mergeCell ref="G198:I198"/>
    <mergeCell ref="J198:M198"/>
    <mergeCell ref="Q198:S198"/>
    <mergeCell ref="T198:V198"/>
    <mergeCell ref="W198:Z198"/>
    <mergeCell ref="AA198:AD198"/>
    <mergeCell ref="AE198:AG198"/>
    <mergeCell ref="AH198:AJ198"/>
    <mergeCell ref="AK198:AM198"/>
    <mergeCell ref="N197:P197"/>
    <mergeCell ref="N198:P198"/>
    <mergeCell ref="B199:C199"/>
    <mergeCell ref="D199:F199"/>
    <mergeCell ref="G199:I199"/>
    <mergeCell ref="J199:M199"/>
    <mergeCell ref="Q199:S199"/>
    <mergeCell ref="T199:V199"/>
    <mergeCell ref="W199:Z199"/>
    <mergeCell ref="AA199:AD199"/>
    <mergeCell ref="AE199:AG199"/>
    <mergeCell ref="AH199:AJ199"/>
    <mergeCell ref="AK199:AM199"/>
    <mergeCell ref="B196:C196"/>
    <mergeCell ref="D196:F196"/>
    <mergeCell ref="G196:I196"/>
    <mergeCell ref="J196:M196"/>
    <mergeCell ref="Q196:S196"/>
    <mergeCell ref="T196:V196"/>
    <mergeCell ref="W196:Z196"/>
    <mergeCell ref="AA196:AD196"/>
    <mergeCell ref="AE196:AG196"/>
    <mergeCell ref="AH196:AJ196"/>
    <mergeCell ref="AK196:AM196"/>
    <mergeCell ref="N195:P195"/>
    <mergeCell ref="N196:P196"/>
    <mergeCell ref="B197:C197"/>
    <mergeCell ref="D197:F197"/>
    <mergeCell ref="G197:I197"/>
    <mergeCell ref="J197:M197"/>
    <mergeCell ref="Q197:S197"/>
    <mergeCell ref="T197:V197"/>
    <mergeCell ref="W197:Z197"/>
    <mergeCell ref="AA197:AD197"/>
    <mergeCell ref="AE197:AG197"/>
    <mergeCell ref="AH197:AJ197"/>
    <mergeCell ref="AK197:AM197"/>
    <mergeCell ref="B194:C194"/>
    <mergeCell ref="D194:F194"/>
    <mergeCell ref="G194:I194"/>
    <mergeCell ref="J194:M194"/>
    <mergeCell ref="Q194:S194"/>
    <mergeCell ref="T194:V194"/>
    <mergeCell ref="W194:Z194"/>
    <mergeCell ref="AA194:AD194"/>
    <mergeCell ref="AE194:AG194"/>
    <mergeCell ref="AH194:AJ194"/>
    <mergeCell ref="AK194:AM194"/>
    <mergeCell ref="N193:P193"/>
    <mergeCell ref="N194:P194"/>
    <mergeCell ref="B195:C195"/>
    <mergeCell ref="D195:F195"/>
    <mergeCell ref="G195:I195"/>
    <mergeCell ref="J195:M195"/>
    <mergeCell ref="Q195:S195"/>
    <mergeCell ref="T195:V195"/>
    <mergeCell ref="W195:Z195"/>
    <mergeCell ref="AA195:AD195"/>
    <mergeCell ref="AE195:AG195"/>
    <mergeCell ref="AH195:AJ195"/>
    <mergeCell ref="AK195:AM195"/>
    <mergeCell ref="B192:C192"/>
    <mergeCell ref="D192:F192"/>
    <mergeCell ref="G192:I192"/>
    <mergeCell ref="J192:M192"/>
    <mergeCell ref="Q192:S192"/>
    <mergeCell ref="T192:V192"/>
    <mergeCell ref="W192:Z192"/>
    <mergeCell ref="AA192:AD192"/>
    <mergeCell ref="AE192:AG192"/>
    <mergeCell ref="AH192:AJ192"/>
    <mergeCell ref="AK192:AM192"/>
    <mergeCell ref="N191:P191"/>
    <mergeCell ref="N192:P192"/>
    <mergeCell ref="B193:C193"/>
    <mergeCell ref="D193:F193"/>
    <mergeCell ref="G193:I193"/>
    <mergeCell ref="J193:M193"/>
    <mergeCell ref="Q193:S193"/>
    <mergeCell ref="T193:V193"/>
    <mergeCell ref="W193:Z193"/>
    <mergeCell ref="AA193:AD193"/>
    <mergeCell ref="AE193:AG193"/>
    <mergeCell ref="AH193:AJ193"/>
    <mergeCell ref="AK193:AM193"/>
    <mergeCell ref="B190:C190"/>
    <mergeCell ref="D190:F190"/>
    <mergeCell ref="G190:I190"/>
    <mergeCell ref="J190:M190"/>
    <mergeCell ref="Q190:S190"/>
    <mergeCell ref="T190:V190"/>
    <mergeCell ref="W190:Z190"/>
    <mergeCell ref="AA190:AD190"/>
    <mergeCell ref="AE190:AG190"/>
    <mergeCell ref="AH190:AJ190"/>
    <mergeCell ref="AK190:AM190"/>
    <mergeCell ref="N189:P189"/>
    <mergeCell ref="N190:P190"/>
    <mergeCell ref="B191:C191"/>
    <mergeCell ref="D191:F191"/>
    <mergeCell ref="G191:I191"/>
    <mergeCell ref="J191:M191"/>
    <mergeCell ref="Q191:S191"/>
    <mergeCell ref="T191:V191"/>
    <mergeCell ref="W191:Z191"/>
    <mergeCell ref="AA191:AD191"/>
    <mergeCell ref="AE191:AG191"/>
    <mergeCell ref="AH191:AJ191"/>
    <mergeCell ref="AK191:AM191"/>
    <mergeCell ref="B188:C188"/>
    <mergeCell ref="D188:F188"/>
    <mergeCell ref="G188:I188"/>
    <mergeCell ref="J188:M188"/>
    <mergeCell ref="Q188:S188"/>
    <mergeCell ref="T188:V188"/>
    <mergeCell ref="W188:Z188"/>
    <mergeCell ref="AA188:AD188"/>
    <mergeCell ref="AE188:AG188"/>
    <mergeCell ref="AH188:AJ188"/>
    <mergeCell ref="AK188:AM188"/>
    <mergeCell ref="N187:P187"/>
    <mergeCell ref="N188:P188"/>
    <mergeCell ref="B189:C189"/>
    <mergeCell ref="D189:F189"/>
    <mergeCell ref="G189:I189"/>
    <mergeCell ref="J189:M189"/>
    <mergeCell ref="Q189:S189"/>
    <mergeCell ref="T189:V189"/>
    <mergeCell ref="W189:Z189"/>
    <mergeCell ref="AA189:AD189"/>
    <mergeCell ref="AE189:AG189"/>
    <mergeCell ref="AH189:AJ189"/>
    <mergeCell ref="AK189:AM189"/>
    <mergeCell ref="B186:C186"/>
    <mergeCell ref="D186:F186"/>
    <mergeCell ref="G186:I186"/>
    <mergeCell ref="J186:M186"/>
    <mergeCell ref="Q186:S186"/>
    <mergeCell ref="T186:V186"/>
    <mergeCell ref="W186:Z186"/>
    <mergeCell ref="AA186:AD186"/>
    <mergeCell ref="AE186:AG186"/>
    <mergeCell ref="AH186:AJ186"/>
    <mergeCell ref="AK186:AM186"/>
    <mergeCell ref="N185:P185"/>
    <mergeCell ref="N186:P186"/>
    <mergeCell ref="B187:C187"/>
    <mergeCell ref="D187:F187"/>
    <mergeCell ref="G187:I187"/>
    <mergeCell ref="J187:M187"/>
    <mergeCell ref="Q187:S187"/>
    <mergeCell ref="T187:V187"/>
    <mergeCell ref="W187:Z187"/>
    <mergeCell ref="AA187:AD187"/>
    <mergeCell ref="AE187:AG187"/>
    <mergeCell ref="AH187:AJ187"/>
    <mergeCell ref="AK187:AM187"/>
    <mergeCell ref="B184:C184"/>
    <mergeCell ref="D184:F184"/>
    <mergeCell ref="G184:I184"/>
    <mergeCell ref="J184:M184"/>
    <mergeCell ref="Q184:S184"/>
    <mergeCell ref="T184:V184"/>
    <mergeCell ref="W184:Z184"/>
    <mergeCell ref="AA184:AD184"/>
    <mergeCell ref="AE184:AG184"/>
    <mergeCell ref="AH184:AJ184"/>
    <mergeCell ref="AK184:AM184"/>
    <mergeCell ref="N183:P183"/>
    <mergeCell ref="N184:P184"/>
    <mergeCell ref="B185:C185"/>
    <mergeCell ref="D185:F185"/>
    <mergeCell ref="G185:I185"/>
    <mergeCell ref="J185:M185"/>
    <mergeCell ref="Q185:S185"/>
    <mergeCell ref="T185:V185"/>
    <mergeCell ref="W185:Z185"/>
    <mergeCell ref="AA185:AD185"/>
    <mergeCell ref="AE185:AG185"/>
    <mergeCell ref="AH185:AJ185"/>
    <mergeCell ref="AK185:AM185"/>
    <mergeCell ref="Q182:S182"/>
    <mergeCell ref="T182:V182"/>
    <mergeCell ref="W182:Z182"/>
    <mergeCell ref="AA182:AD182"/>
    <mergeCell ref="AE182:AG182"/>
    <mergeCell ref="AH182:AJ182"/>
    <mergeCell ref="AK182:AM182"/>
    <mergeCell ref="N181:P181"/>
    <mergeCell ref="N182:P182"/>
    <mergeCell ref="B183:C183"/>
    <mergeCell ref="D183:F183"/>
    <mergeCell ref="G183:I183"/>
    <mergeCell ref="J183:M183"/>
    <mergeCell ref="Q183:S183"/>
    <mergeCell ref="T183:V183"/>
    <mergeCell ref="W183:Z183"/>
    <mergeCell ref="AA183:AD183"/>
    <mergeCell ref="AE183:AG183"/>
    <mergeCell ref="AH183:AJ183"/>
    <mergeCell ref="AK183:AM183"/>
    <mergeCell ref="B177:C177"/>
    <mergeCell ref="D177:F177"/>
    <mergeCell ref="G177:I177"/>
    <mergeCell ref="J177:M177"/>
    <mergeCell ref="Q177:S177"/>
    <mergeCell ref="T177:V177"/>
    <mergeCell ref="W177:Z177"/>
    <mergeCell ref="AA177:AD177"/>
    <mergeCell ref="AE177:AG177"/>
    <mergeCell ref="AH177:AJ177"/>
    <mergeCell ref="AK177:AM177"/>
    <mergeCell ref="N177:P177"/>
    <mergeCell ref="B178:C180"/>
    <mergeCell ref="D178:F180"/>
    <mergeCell ref="G178:I180"/>
    <mergeCell ref="J178:M180"/>
    <mergeCell ref="N178:P180"/>
    <mergeCell ref="Q178:S180"/>
    <mergeCell ref="T178:V180"/>
    <mergeCell ref="W178:Z180"/>
    <mergeCell ref="AA178:AD180"/>
    <mergeCell ref="AE178:AJ179"/>
    <mergeCell ref="AK178:AM180"/>
    <mergeCell ref="AE180:AG180"/>
    <mergeCell ref="AH180:AJ180"/>
    <mergeCell ref="B175:C175"/>
    <mergeCell ref="D175:F175"/>
    <mergeCell ref="G175:I175"/>
    <mergeCell ref="J175:M175"/>
    <mergeCell ref="Q175:S175"/>
    <mergeCell ref="T175:V175"/>
    <mergeCell ref="W175:Z175"/>
    <mergeCell ref="AA175:AD175"/>
    <mergeCell ref="AE175:AG175"/>
    <mergeCell ref="AH175:AJ175"/>
    <mergeCell ref="AK175:AM175"/>
    <mergeCell ref="B176:C176"/>
    <mergeCell ref="D176:F176"/>
    <mergeCell ref="G176:I176"/>
    <mergeCell ref="J176:M176"/>
    <mergeCell ref="Q176:S176"/>
    <mergeCell ref="T176:V176"/>
    <mergeCell ref="W176:Z176"/>
    <mergeCell ref="AA176:AD176"/>
    <mergeCell ref="AE176:AG176"/>
    <mergeCell ref="AH176:AJ176"/>
    <mergeCell ref="AK176:AM176"/>
    <mergeCell ref="N175:P175"/>
    <mergeCell ref="N176:P176"/>
    <mergeCell ref="B173:C173"/>
    <mergeCell ref="D173:F173"/>
    <mergeCell ref="G173:I173"/>
    <mergeCell ref="J173:M173"/>
    <mergeCell ref="Q173:S173"/>
    <mergeCell ref="T173:V173"/>
    <mergeCell ref="W173:Z173"/>
    <mergeCell ref="AA173:AD173"/>
    <mergeCell ref="AE173:AG173"/>
    <mergeCell ref="AH173:AJ173"/>
    <mergeCell ref="AK173:AM173"/>
    <mergeCell ref="B174:C174"/>
    <mergeCell ref="D174:F174"/>
    <mergeCell ref="G174:I174"/>
    <mergeCell ref="J174:M174"/>
    <mergeCell ref="Q174:S174"/>
    <mergeCell ref="T174:V174"/>
    <mergeCell ref="W174:Z174"/>
    <mergeCell ref="AA174:AD174"/>
    <mergeCell ref="AE174:AG174"/>
    <mergeCell ref="AH174:AJ174"/>
    <mergeCell ref="AK174:AM174"/>
    <mergeCell ref="N173:P173"/>
    <mergeCell ref="N174:P174"/>
    <mergeCell ref="B171:C171"/>
    <mergeCell ref="D171:F171"/>
    <mergeCell ref="G171:I171"/>
    <mergeCell ref="J171:M171"/>
    <mergeCell ref="Q171:S171"/>
    <mergeCell ref="T171:V171"/>
    <mergeCell ref="W171:Z171"/>
    <mergeCell ref="AA171:AD171"/>
    <mergeCell ref="AE171:AG171"/>
    <mergeCell ref="AH171:AJ171"/>
    <mergeCell ref="AK171:AM171"/>
    <mergeCell ref="B172:C172"/>
    <mergeCell ref="D172:F172"/>
    <mergeCell ref="G172:I172"/>
    <mergeCell ref="J172:M172"/>
    <mergeCell ref="Q172:S172"/>
    <mergeCell ref="T172:V172"/>
    <mergeCell ref="W172:Z172"/>
    <mergeCell ref="AA172:AD172"/>
    <mergeCell ref="AE172:AG172"/>
    <mergeCell ref="AH172:AJ172"/>
    <mergeCell ref="AK172:AM172"/>
    <mergeCell ref="N171:P171"/>
    <mergeCell ref="N172:P172"/>
    <mergeCell ref="B169:C169"/>
    <mergeCell ref="D169:F169"/>
    <mergeCell ref="G169:I169"/>
    <mergeCell ref="J169:M169"/>
    <mergeCell ref="Q169:S169"/>
    <mergeCell ref="T169:V169"/>
    <mergeCell ref="W169:Z169"/>
    <mergeCell ref="AA169:AD169"/>
    <mergeCell ref="AE169:AG169"/>
    <mergeCell ref="AH169:AJ169"/>
    <mergeCell ref="AK169:AM169"/>
    <mergeCell ref="B170:C170"/>
    <mergeCell ref="D170:F170"/>
    <mergeCell ref="G170:I170"/>
    <mergeCell ref="J170:M170"/>
    <mergeCell ref="Q170:S170"/>
    <mergeCell ref="T170:V170"/>
    <mergeCell ref="W170:Z170"/>
    <mergeCell ref="AA170:AD170"/>
    <mergeCell ref="AE170:AG170"/>
    <mergeCell ref="AH170:AJ170"/>
    <mergeCell ref="AK170:AM170"/>
    <mergeCell ref="N169:P169"/>
    <mergeCell ref="N170:P170"/>
    <mergeCell ref="B157:C157"/>
    <mergeCell ref="D157:F157"/>
    <mergeCell ref="G157:I157"/>
    <mergeCell ref="J157:M157"/>
    <mergeCell ref="Q157:S157"/>
    <mergeCell ref="T157:V157"/>
    <mergeCell ref="W157:Z157"/>
    <mergeCell ref="AA157:AD157"/>
    <mergeCell ref="AE157:AG157"/>
    <mergeCell ref="AH157:AJ157"/>
    <mergeCell ref="AK157:AM157"/>
    <mergeCell ref="B168:C168"/>
    <mergeCell ref="D168:F168"/>
    <mergeCell ref="G168:I168"/>
    <mergeCell ref="J168:M168"/>
    <mergeCell ref="Q168:S168"/>
    <mergeCell ref="T168:V168"/>
    <mergeCell ref="W168:Z168"/>
    <mergeCell ref="AA168:AD168"/>
    <mergeCell ref="AE168:AG168"/>
    <mergeCell ref="AH168:AJ168"/>
    <mergeCell ref="AK168:AM168"/>
    <mergeCell ref="N157:P157"/>
    <mergeCell ref="N168:P168"/>
    <mergeCell ref="B158:C158"/>
    <mergeCell ref="D158:F158"/>
    <mergeCell ref="G158:I158"/>
    <mergeCell ref="J158:M158"/>
    <mergeCell ref="N158:P158"/>
    <mergeCell ref="Q158:S158"/>
    <mergeCell ref="T158:V158"/>
    <mergeCell ref="W158:Z158"/>
    <mergeCell ref="B155:C155"/>
    <mergeCell ref="D155:F155"/>
    <mergeCell ref="G155:I155"/>
    <mergeCell ref="J155:M155"/>
    <mergeCell ref="Q155:S155"/>
    <mergeCell ref="T155:V155"/>
    <mergeCell ref="W155:Z155"/>
    <mergeCell ref="AA155:AD155"/>
    <mergeCell ref="AE155:AG155"/>
    <mergeCell ref="AH155:AJ155"/>
    <mergeCell ref="AK155:AM155"/>
    <mergeCell ref="B156:C156"/>
    <mergeCell ref="D156:F156"/>
    <mergeCell ref="G156:I156"/>
    <mergeCell ref="J156:M156"/>
    <mergeCell ref="Q156:S156"/>
    <mergeCell ref="T156:V156"/>
    <mergeCell ref="W156:Z156"/>
    <mergeCell ref="AA156:AD156"/>
    <mergeCell ref="AE156:AG156"/>
    <mergeCell ref="AH156:AJ156"/>
    <mergeCell ref="AK156:AM156"/>
    <mergeCell ref="N155:P155"/>
    <mergeCell ref="N156:P156"/>
    <mergeCell ref="B153:C153"/>
    <mergeCell ref="D153:F153"/>
    <mergeCell ref="G153:I153"/>
    <mergeCell ref="J153:M153"/>
    <mergeCell ref="Q153:S153"/>
    <mergeCell ref="T153:V153"/>
    <mergeCell ref="W153:Z153"/>
    <mergeCell ref="AA153:AD153"/>
    <mergeCell ref="AE153:AG153"/>
    <mergeCell ref="AH153:AJ153"/>
    <mergeCell ref="AK153:AM153"/>
    <mergeCell ref="B154:C154"/>
    <mergeCell ref="D154:F154"/>
    <mergeCell ref="G154:I154"/>
    <mergeCell ref="J154:M154"/>
    <mergeCell ref="Q154:S154"/>
    <mergeCell ref="T154:V154"/>
    <mergeCell ref="W154:Z154"/>
    <mergeCell ref="AA154:AD154"/>
    <mergeCell ref="AE154:AG154"/>
    <mergeCell ref="AH154:AJ154"/>
    <mergeCell ref="AK154:AM154"/>
    <mergeCell ref="N153:P153"/>
    <mergeCell ref="N154:P154"/>
    <mergeCell ref="B151:C151"/>
    <mergeCell ref="D151:F151"/>
    <mergeCell ref="G151:I151"/>
    <mergeCell ref="J151:M151"/>
    <mergeCell ref="Q151:S151"/>
    <mergeCell ref="T151:V151"/>
    <mergeCell ref="W151:Z151"/>
    <mergeCell ref="AA151:AD151"/>
    <mergeCell ref="AE151:AG151"/>
    <mergeCell ref="AH151:AJ151"/>
    <mergeCell ref="AK151:AM151"/>
    <mergeCell ref="B152:C152"/>
    <mergeCell ref="D152:F152"/>
    <mergeCell ref="G152:I152"/>
    <mergeCell ref="J152:M152"/>
    <mergeCell ref="Q152:S152"/>
    <mergeCell ref="T152:V152"/>
    <mergeCell ref="W152:Z152"/>
    <mergeCell ref="AA152:AD152"/>
    <mergeCell ref="AE152:AG152"/>
    <mergeCell ref="AH152:AJ152"/>
    <mergeCell ref="AK152:AM152"/>
    <mergeCell ref="N151:P151"/>
    <mergeCell ref="N152:P152"/>
    <mergeCell ref="B149:C149"/>
    <mergeCell ref="D149:F149"/>
    <mergeCell ref="G149:I149"/>
    <mergeCell ref="J149:M149"/>
    <mergeCell ref="Q149:S149"/>
    <mergeCell ref="T149:V149"/>
    <mergeCell ref="W149:Z149"/>
    <mergeCell ref="AA149:AD149"/>
    <mergeCell ref="AE149:AG149"/>
    <mergeCell ref="AH149:AJ149"/>
    <mergeCell ref="AK149:AM149"/>
    <mergeCell ref="B150:C150"/>
    <mergeCell ref="D150:F150"/>
    <mergeCell ref="G150:I150"/>
    <mergeCell ref="J150:M150"/>
    <mergeCell ref="Q150:S150"/>
    <mergeCell ref="T150:V150"/>
    <mergeCell ref="W150:Z150"/>
    <mergeCell ref="AA150:AD150"/>
    <mergeCell ref="AE150:AG150"/>
    <mergeCell ref="AH150:AJ150"/>
    <mergeCell ref="AK150:AM150"/>
    <mergeCell ref="N149:P149"/>
    <mergeCell ref="N150:P150"/>
    <mergeCell ref="B147:C147"/>
    <mergeCell ref="D147:F147"/>
    <mergeCell ref="G147:I147"/>
    <mergeCell ref="J147:M147"/>
    <mergeCell ref="Q147:S147"/>
    <mergeCell ref="T147:V147"/>
    <mergeCell ref="W147:Z147"/>
    <mergeCell ref="AA147:AD147"/>
    <mergeCell ref="AE147:AG147"/>
    <mergeCell ref="AH147:AJ147"/>
    <mergeCell ref="AK147:AM147"/>
    <mergeCell ref="B148:C148"/>
    <mergeCell ref="D148:F148"/>
    <mergeCell ref="G148:I148"/>
    <mergeCell ref="J148:M148"/>
    <mergeCell ref="Q148:S148"/>
    <mergeCell ref="T148:V148"/>
    <mergeCell ref="W148:Z148"/>
    <mergeCell ref="AA148:AD148"/>
    <mergeCell ref="AE148:AG148"/>
    <mergeCell ref="AH148:AJ148"/>
    <mergeCell ref="AK148:AM148"/>
    <mergeCell ref="N147:P147"/>
    <mergeCell ref="N148:P148"/>
    <mergeCell ref="B145:C145"/>
    <mergeCell ref="D145:F145"/>
    <mergeCell ref="G145:I145"/>
    <mergeCell ref="J145:M145"/>
    <mergeCell ref="Q145:S145"/>
    <mergeCell ref="T145:V145"/>
    <mergeCell ref="W145:Z145"/>
    <mergeCell ref="AA145:AD145"/>
    <mergeCell ref="AE145:AG145"/>
    <mergeCell ref="AH145:AJ145"/>
    <mergeCell ref="AK145:AM145"/>
    <mergeCell ref="B146:C146"/>
    <mergeCell ref="D146:F146"/>
    <mergeCell ref="G146:I146"/>
    <mergeCell ref="J146:M146"/>
    <mergeCell ref="Q146:S146"/>
    <mergeCell ref="T146:V146"/>
    <mergeCell ref="W146:Z146"/>
    <mergeCell ref="AA146:AD146"/>
    <mergeCell ref="AE146:AG146"/>
    <mergeCell ref="AH146:AJ146"/>
    <mergeCell ref="AK146:AM146"/>
    <mergeCell ref="N145:P145"/>
    <mergeCell ref="N146:P146"/>
    <mergeCell ref="B143:C143"/>
    <mergeCell ref="D143:F143"/>
    <mergeCell ref="G143:I143"/>
    <mergeCell ref="J143:M143"/>
    <mergeCell ref="Q143:S143"/>
    <mergeCell ref="T143:V143"/>
    <mergeCell ref="W143:Z143"/>
    <mergeCell ref="AA143:AD143"/>
    <mergeCell ref="AE143:AG143"/>
    <mergeCell ref="AH143:AJ143"/>
    <mergeCell ref="AK143:AM143"/>
    <mergeCell ref="B144:C144"/>
    <mergeCell ref="D144:F144"/>
    <mergeCell ref="G144:I144"/>
    <mergeCell ref="J144:M144"/>
    <mergeCell ref="Q144:S144"/>
    <mergeCell ref="T144:V144"/>
    <mergeCell ref="W144:Z144"/>
    <mergeCell ref="AA144:AD144"/>
    <mergeCell ref="AE144:AG144"/>
    <mergeCell ref="AH144:AJ144"/>
    <mergeCell ref="AK144:AM144"/>
    <mergeCell ref="N143:P143"/>
    <mergeCell ref="N144:P144"/>
    <mergeCell ref="AA140:AD140"/>
    <mergeCell ref="AK140:AM140"/>
    <mergeCell ref="N139:P139"/>
    <mergeCell ref="N140:P140"/>
    <mergeCell ref="B141:C141"/>
    <mergeCell ref="D141:F141"/>
    <mergeCell ref="G141:I141"/>
    <mergeCell ref="J141:M141"/>
    <mergeCell ref="Q141:S141"/>
    <mergeCell ref="T141:V141"/>
    <mergeCell ref="W141:Z141"/>
    <mergeCell ref="AA141:AD141"/>
    <mergeCell ref="AE141:AG141"/>
    <mergeCell ref="AH141:AJ141"/>
    <mergeCell ref="AK141:AM141"/>
    <mergeCell ref="B142:C142"/>
    <mergeCell ref="D142:F142"/>
    <mergeCell ref="G142:I142"/>
    <mergeCell ref="J142:M142"/>
    <mergeCell ref="Q142:S142"/>
    <mergeCell ref="T142:V142"/>
    <mergeCell ref="W142:Z142"/>
    <mergeCell ref="AA142:AD142"/>
    <mergeCell ref="AE142:AG142"/>
    <mergeCell ref="AH142:AJ142"/>
    <mergeCell ref="AK142:AM142"/>
    <mergeCell ref="N141:P141"/>
    <mergeCell ref="N142:P142"/>
    <mergeCell ref="AE140:AG140"/>
    <mergeCell ref="AH140:AJ140"/>
    <mergeCell ref="B140:C140"/>
    <mergeCell ref="D140:F140"/>
    <mergeCell ref="B138:C138"/>
    <mergeCell ref="D138:F138"/>
    <mergeCell ref="G138:I138"/>
    <mergeCell ref="J138:M138"/>
    <mergeCell ref="Q138:S138"/>
    <mergeCell ref="T138:V138"/>
    <mergeCell ref="W138:Z138"/>
    <mergeCell ref="AA138:AD138"/>
    <mergeCell ref="AE138:AG138"/>
    <mergeCell ref="AH138:AJ138"/>
    <mergeCell ref="AK138:AM138"/>
    <mergeCell ref="N138:P138"/>
    <mergeCell ref="B139:C139"/>
    <mergeCell ref="D139:F139"/>
    <mergeCell ref="G139:I139"/>
    <mergeCell ref="J139:M139"/>
    <mergeCell ref="Q139:S139"/>
    <mergeCell ref="T139:V139"/>
    <mergeCell ref="W139:Z139"/>
    <mergeCell ref="AA139:AD139"/>
    <mergeCell ref="AE139:AG139"/>
    <mergeCell ref="AH139:AJ139"/>
    <mergeCell ref="AK139:AM139"/>
    <mergeCell ref="G140:I140"/>
    <mergeCell ref="J140:M140"/>
    <mergeCell ref="Q140:S140"/>
    <mergeCell ref="T140:V140"/>
    <mergeCell ref="W140:Z140"/>
    <mergeCell ref="AB7:AD8"/>
    <mergeCell ref="AE7:AJ8"/>
    <mergeCell ref="B11:C13"/>
    <mergeCell ref="D11:F13"/>
    <mergeCell ref="G11:I13"/>
    <mergeCell ref="J11:M13"/>
    <mergeCell ref="Q11:S13"/>
    <mergeCell ref="T11:V13"/>
    <mergeCell ref="W11:Z13"/>
    <mergeCell ref="AA11:AD13"/>
    <mergeCell ref="B3:AJ3"/>
    <mergeCell ref="B4:H5"/>
    <mergeCell ref="I4:Z5"/>
    <mergeCell ref="AA4:AJ5"/>
    <mergeCell ref="B7:H8"/>
    <mergeCell ref="I7:N8"/>
    <mergeCell ref="O7:T8"/>
    <mergeCell ref="U7:Y8"/>
    <mergeCell ref="Z7:AA8"/>
    <mergeCell ref="B9:H9"/>
    <mergeCell ref="I9:N9"/>
    <mergeCell ref="T15:V15"/>
    <mergeCell ref="W15:Z15"/>
    <mergeCell ref="AA15:AD15"/>
    <mergeCell ref="AE15:AG15"/>
    <mergeCell ref="AH15:AJ15"/>
    <mergeCell ref="T17:V17"/>
    <mergeCell ref="AK15:AM15"/>
    <mergeCell ref="W14:Z14"/>
    <mergeCell ref="AA14:AD14"/>
    <mergeCell ref="AE14:AG14"/>
    <mergeCell ref="AH14:AJ14"/>
    <mergeCell ref="AK14:AM14"/>
    <mergeCell ref="B15:C15"/>
    <mergeCell ref="D15:F15"/>
    <mergeCell ref="G15:I15"/>
    <mergeCell ref="J15:M15"/>
    <mergeCell ref="Q15:S15"/>
    <mergeCell ref="AE11:AJ12"/>
    <mergeCell ref="AK11:AM13"/>
    <mergeCell ref="AE13:AG13"/>
    <mergeCell ref="AH13:AJ13"/>
    <mergeCell ref="B14:C14"/>
    <mergeCell ref="D14:F14"/>
    <mergeCell ref="G14:I14"/>
    <mergeCell ref="J14:M14"/>
    <mergeCell ref="Q14:S14"/>
    <mergeCell ref="T14:V14"/>
    <mergeCell ref="N11:P13"/>
    <mergeCell ref="N14:P14"/>
    <mergeCell ref="N15:P15"/>
    <mergeCell ref="W17:Z17"/>
    <mergeCell ref="AA17:AD17"/>
    <mergeCell ref="AE17:AG17"/>
    <mergeCell ref="AH17:AJ17"/>
    <mergeCell ref="AK17:AM17"/>
    <mergeCell ref="W16:Z16"/>
    <mergeCell ref="AA16:AD16"/>
    <mergeCell ref="AE16:AG16"/>
    <mergeCell ref="AH16:AJ16"/>
    <mergeCell ref="AK16:AM16"/>
    <mergeCell ref="B17:C17"/>
    <mergeCell ref="D17:F17"/>
    <mergeCell ref="G17:I17"/>
    <mergeCell ref="J17:M17"/>
    <mergeCell ref="Q17:S17"/>
    <mergeCell ref="B16:C16"/>
    <mergeCell ref="D16:F16"/>
    <mergeCell ref="G16:I16"/>
    <mergeCell ref="J16:M16"/>
    <mergeCell ref="Q16:S16"/>
    <mergeCell ref="T16:V16"/>
    <mergeCell ref="N16:P16"/>
    <mergeCell ref="N17:P17"/>
    <mergeCell ref="T19:V19"/>
    <mergeCell ref="W19:Z19"/>
    <mergeCell ref="AA19:AD19"/>
    <mergeCell ref="AE19:AG19"/>
    <mergeCell ref="AH19:AJ19"/>
    <mergeCell ref="AK19:AM19"/>
    <mergeCell ref="W18:Z18"/>
    <mergeCell ref="AA18:AD18"/>
    <mergeCell ref="AE18:AG18"/>
    <mergeCell ref="AH18:AJ18"/>
    <mergeCell ref="AK18:AM18"/>
    <mergeCell ref="B19:C19"/>
    <mergeCell ref="D19:F19"/>
    <mergeCell ref="G19:I19"/>
    <mergeCell ref="J19:M19"/>
    <mergeCell ref="Q19:S19"/>
    <mergeCell ref="B18:C18"/>
    <mergeCell ref="D18:F18"/>
    <mergeCell ref="G18:I18"/>
    <mergeCell ref="J18:M18"/>
    <mergeCell ref="Q18:S18"/>
    <mergeCell ref="T18:V18"/>
    <mergeCell ref="N18:P18"/>
    <mergeCell ref="N19:P19"/>
    <mergeCell ref="T21:V21"/>
    <mergeCell ref="W21:Z21"/>
    <mergeCell ref="AA21:AD21"/>
    <mergeCell ref="AE21:AG21"/>
    <mergeCell ref="AH21:AJ21"/>
    <mergeCell ref="AK21:AM21"/>
    <mergeCell ref="W20:Z20"/>
    <mergeCell ref="AA20:AD20"/>
    <mergeCell ref="AE20:AG20"/>
    <mergeCell ref="AH20:AJ20"/>
    <mergeCell ref="AK20:AM20"/>
    <mergeCell ref="B21:C21"/>
    <mergeCell ref="D21:F21"/>
    <mergeCell ref="G21:I21"/>
    <mergeCell ref="J21:M21"/>
    <mergeCell ref="Q21:S21"/>
    <mergeCell ref="B20:C20"/>
    <mergeCell ref="D20:F20"/>
    <mergeCell ref="G20:I20"/>
    <mergeCell ref="J20:M20"/>
    <mergeCell ref="Q20:S20"/>
    <mergeCell ref="T20:V20"/>
    <mergeCell ref="N20:P20"/>
    <mergeCell ref="N21:P21"/>
    <mergeCell ref="T23:V23"/>
    <mergeCell ref="W23:Z23"/>
    <mergeCell ref="AA23:AD23"/>
    <mergeCell ref="AE23:AG23"/>
    <mergeCell ref="AH23:AJ23"/>
    <mergeCell ref="AK23:AM23"/>
    <mergeCell ref="W22:Z22"/>
    <mergeCell ref="AA22:AD22"/>
    <mergeCell ref="AE22:AG22"/>
    <mergeCell ref="AH22:AJ22"/>
    <mergeCell ref="AK22:AM22"/>
    <mergeCell ref="B23:C23"/>
    <mergeCell ref="D23:F23"/>
    <mergeCell ref="G23:I23"/>
    <mergeCell ref="J23:M23"/>
    <mergeCell ref="Q23:S23"/>
    <mergeCell ref="B22:C22"/>
    <mergeCell ref="D22:F22"/>
    <mergeCell ref="G22:I22"/>
    <mergeCell ref="J22:M22"/>
    <mergeCell ref="Q22:S22"/>
    <mergeCell ref="T22:V22"/>
    <mergeCell ref="N22:P22"/>
    <mergeCell ref="N23:P23"/>
    <mergeCell ref="T25:V25"/>
    <mergeCell ref="W25:Z25"/>
    <mergeCell ref="AA25:AD25"/>
    <mergeCell ref="AE25:AG25"/>
    <mergeCell ref="AH25:AJ25"/>
    <mergeCell ref="AK25:AM25"/>
    <mergeCell ref="W24:Z24"/>
    <mergeCell ref="AA24:AD24"/>
    <mergeCell ref="AE24:AG24"/>
    <mergeCell ref="AH24:AJ24"/>
    <mergeCell ref="AK24:AM24"/>
    <mergeCell ref="B25:C25"/>
    <mergeCell ref="D25:F25"/>
    <mergeCell ref="G25:I25"/>
    <mergeCell ref="J25:M25"/>
    <mergeCell ref="Q25:S25"/>
    <mergeCell ref="B24:C24"/>
    <mergeCell ref="D24:F24"/>
    <mergeCell ref="G24:I24"/>
    <mergeCell ref="J24:M24"/>
    <mergeCell ref="Q24:S24"/>
    <mergeCell ref="T24:V24"/>
    <mergeCell ref="N24:P24"/>
    <mergeCell ref="N25:P25"/>
    <mergeCell ref="T27:V27"/>
    <mergeCell ref="W27:Z27"/>
    <mergeCell ref="AA27:AD27"/>
    <mergeCell ref="AE27:AG27"/>
    <mergeCell ref="AH27:AJ27"/>
    <mergeCell ref="AK27:AM27"/>
    <mergeCell ref="W26:Z26"/>
    <mergeCell ref="AA26:AD26"/>
    <mergeCell ref="AE26:AG26"/>
    <mergeCell ref="AH26:AJ26"/>
    <mergeCell ref="AK26:AM26"/>
    <mergeCell ref="B27:C27"/>
    <mergeCell ref="D27:F27"/>
    <mergeCell ref="G27:I27"/>
    <mergeCell ref="J27:M27"/>
    <mergeCell ref="Q27:S27"/>
    <mergeCell ref="B26:C26"/>
    <mergeCell ref="D26:F26"/>
    <mergeCell ref="G26:I26"/>
    <mergeCell ref="J26:M26"/>
    <mergeCell ref="Q26:S26"/>
    <mergeCell ref="T26:V26"/>
    <mergeCell ref="N26:P26"/>
    <mergeCell ref="N27:P27"/>
    <mergeCell ref="T29:V29"/>
    <mergeCell ref="W29:Z29"/>
    <mergeCell ref="AA29:AD29"/>
    <mergeCell ref="AE29:AG29"/>
    <mergeCell ref="AH29:AJ29"/>
    <mergeCell ref="AK29:AM29"/>
    <mergeCell ref="W28:Z28"/>
    <mergeCell ref="AA28:AD28"/>
    <mergeCell ref="AE28:AG28"/>
    <mergeCell ref="AH28:AJ28"/>
    <mergeCell ref="AK28:AM28"/>
    <mergeCell ref="B29:C29"/>
    <mergeCell ref="D29:F29"/>
    <mergeCell ref="G29:I29"/>
    <mergeCell ref="J29:M29"/>
    <mergeCell ref="Q29:S29"/>
    <mergeCell ref="B28:C28"/>
    <mergeCell ref="D28:F28"/>
    <mergeCell ref="G28:I28"/>
    <mergeCell ref="J28:M28"/>
    <mergeCell ref="Q28:S28"/>
    <mergeCell ref="T28:V28"/>
    <mergeCell ref="N28:P28"/>
    <mergeCell ref="N29:P29"/>
    <mergeCell ref="T31:V31"/>
    <mergeCell ref="W31:Z31"/>
    <mergeCell ref="AA31:AD31"/>
    <mergeCell ref="AE31:AG31"/>
    <mergeCell ref="AH31:AJ31"/>
    <mergeCell ref="AK31:AM31"/>
    <mergeCell ref="W30:Z30"/>
    <mergeCell ref="AA30:AD30"/>
    <mergeCell ref="AE30:AG30"/>
    <mergeCell ref="AH30:AJ30"/>
    <mergeCell ref="AK30:AM30"/>
    <mergeCell ref="B31:C31"/>
    <mergeCell ref="D31:F31"/>
    <mergeCell ref="G31:I31"/>
    <mergeCell ref="J31:M31"/>
    <mergeCell ref="Q31:S31"/>
    <mergeCell ref="B30:C30"/>
    <mergeCell ref="D30:F30"/>
    <mergeCell ref="G30:I30"/>
    <mergeCell ref="J30:M30"/>
    <mergeCell ref="Q30:S30"/>
    <mergeCell ref="T30:V30"/>
    <mergeCell ref="N30:P30"/>
    <mergeCell ref="N31:P31"/>
    <mergeCell ref="T33:V33"/>
    <mergeCell ref="W33:Z33"/>
    <mergeCell ref="AA33:AD33"/>
    <mergeCell ref="AE33:AG33"/>
    <mergeCell ref="AH33:AJ33"/>
    <mergeCell ref="AK33:AM33"/>
    <mergeCell ref="W32:Z32"/>
    <mergeCell ref="AA32:AD32"/>
    <mergeCell ref="AE32:AG32"/>
    <mergeCell ref="AH32:AJ32"/>
    <mergeCell ref="AK32:AM32"/>
    <mergeCell ref="B33:C33"/>
    <mergeCell ref="D33:F33"/>
    <mergeCell ref="G33:I33"/>
    <mergeCell ref="J33:M33"/>
    <mergeCell ref="Q33:S33"/>
    <mergeCell ref="B32:C32"/>
    <mergeCell ref="D32:F32"/>
    <mergeCell ref="G32:I32"/>
    <mergeCell ref="J32:M32"/>
    <mergeCell ref="Q32:S32"/>
    <mergeCell ref="T32:V32"/>
    <mergeCell ref="N32:P32"/>
    <mergeCell ref="N33:P33"/>
    <mergeCell ref="T35:V35"/>
    <mergeCell ref="W35:Z35"/>
    <mergeCell ref="AA35:AD35"/>
    <mergeCell ref="AE35:AG35"/>
    <mergeCell ref="AH35:AJ35"/>
    <mergeCell ref="AK35:AM35"/>
    <mergeCell ref="W34:Z34"/>
    <mergeCell ref="AA34:AD34"/>
    <mergeCell ref="AE34:AG34"/>
    <mergeCell ref="AH34:AJ34"/>
    <mergeCell ref="AK34:AM34"/>
    <mergeCell ref="B35:C35"/>
    <mergeCell ref="D35:F35"/>
    <mergeCell ref="G35:I35"/>
    <mergeCell ref="J35:M35"/>
    <mergeCell ref="Q35:S35"/>
    <mergeCell ref="B34:C34"/>
    <mergeCell ref="D34:F34"/>
    <mergeCell ref="G34:I34"/>
    <mergeCell ref="J34:M34"/>
    <mergeCell ref="Q34:S34"/>
    <mergeCell ref="T34:V34"/>
    <mergeCell ref="N34:P34"/>
    <mergeCell ref="N35:P35"/>
    <mergeCell ref="T37:V37"/>
    <mergeCell ref="W37:Z37"/>
    <mergeCell ref="AA37:AD37"/>
    <mergeCell ref="AE37:AG37"/>
    <mergeCell ref="AH37:AJ37"/>
    <mergeCell ref="AK37:AM37"/>
    <mergeCell ref="W36:Z36"/>
    <mergeCell ref="AA36:AD36"/>
    <mergeCell ref="AE36:AG36"/>
    <mergeCell ref="AH36:AJ36"/>
    <mergeCell ref="AK36:AM36"/>
    <mergeCell ref="B37:C37"/>
    <mergeCell ref="D37:F37"/>
    <mergeCell ref="G37:I37"/>
    <mergeCell ref="J37:M37"/>
    <mergeCell ref="Q37:S37"/>
    <mergeCell ref="B36:C36"/>
    <mergeCell ref="D36:F36"/>
    <mergeCell ref="G36:I36"/>
    <mergeCell ref="J36:M36"/>
    <mergeCell ref="Q36:S36"/>
    <mergeCell ref="T36:V36"/>
    <mergeCell ref="N36:P36"/>
    <mergeCell ref="N37:P37"/>
    <mergeCell ref="T39:V39"/>
    <mergeCell ref="W39:Z39"/>
    <mergeCell ref="AA39:AD39"/>
    <mergeCell ref="AE39:AG39"/>
    <mergeCell ref="AH39:AJ39"/>
    <mergeCell ref="AK39:AM39"/>
    <mergeCell ref="W38:Z38"/>
    <mergeCell ref="AA38:AD38"/>
    <mergeCell ref="AE38:AG38"/>
    <mergeCell ref="AH38:AJ38"/>
    <mergeCell ref="AK38:AM38"/>
    <mergeCell ref="B39:C39"/>
    <mergeCell ref="D39:F39"/>
    <mergeCell ref="G39:I39"/>
    <mergeCell ref="J39:M39"/>
    <mergeCell ref="Q39:S39"/>
    <mergeCell ref="B38:C38"/>
    <mergeCell ref="D38:F38"/>
    <mergeCell ref="G38:I38"/>
    <mergeCell ref="J38:M38"/>
    <mergeCell ref="Q38:S38"/>
    <mergeCell ref="T38:V38"/>
    <mergeCell ref="N38:P38"/>
    <mergeCell ref="N39:P39"/>
    <mergeCell ref="T41:V41"/>
    <mergeCell ref="W41:Z41"/>
    <mergeCell ref="AA41:AD41"/>
    <mergeCell ref="AE41:AG41"/>
    <mergeCell ref="AH41:AJ41"/>
    <mergeCell ref="AK41:AM41"/>
    <mergeCell ref="W40:Z40"/>
    <mergeCell ref="AA40:AD40"/>
    <mergeCell ref="AE40:AG40"/>
    <mergeCell ref="AH40:AJ40"/>
    <mergeCell ref="AK40:AM40"/>
    <mergeCell ref="B41:C41"/>
    <mergeCell ref="D41:F41"/>
    <mergeCell ref="G41:I41"/>
    <mergeCell ref="J41:M41"/>
    <mergeCell ref="Q41:S41"/>
    <mergeCell ref="B40:C40"/>
    <mergeCell ref="D40:F40"/>
    <mergeCell ref="G40:I40"/>
    <mergeCell ref="J40:M40"/>
    <mergeCell ref="Q40:S40"/>
    <mergeCell ref="T40:V40"/>
    <mergeCell ref="N40:P40"/>
    <mergeCell ref="N41:P41"/>
    <mergeCell ref="W42:Z42"/>
    <mergeCell ref="AA42:AD42"/>
    <mergeCell ref="AE42:AG42"/>
    <mergeCell ref="AH42:AJ42"/>
    <mergeCell ref="AK42:AM42"/>
    <mergeCell ref="AH43:AJ43"/>
    <mergeCell ref="AK43:AM43"/>
    <mergeCell ref="AK44:AM44"/>
    <mergeCell ref="B43:C43"/>
    <mergeCell ref="D43:F43"/>
    <mergeCell ref="G43:I43"/>
    <mergeCell ref="J43:M43"/>
    <mergeCell ref="Q43:S43"/>
    <mergeCell ref="B42:C42"/>
    <mergeCell ref="D42:F42"/>
    <mergeCell ref="G42:I42"/>
    <mergeCell ref="J42:M42"/>
    <mergeCell ref="Q42:S42"/>
    <mergeCell ref="T42:V42"/>
    <mergeCell ref="N42:P42"/>
    <mergeCell ref="N43:P43"/>
    <mergeCell ref="T43:V43"/>
    <mergeCell ref="W43:Z43"/>
    <mergeCell ref="AA43:AD43"/>
    <mergeCell ref="AE43:AG43"/>
    <mergeCell ref="B44:C44"/>
    <mergeCell ref="D44:F44"/>
    <mergeCell ref="G44:I44"/>
    <mergeCell ref="J44:M44"/>
    <mergeCell ref="N44:P44"/>
    <mergeCell ref="Q44:S44"/>
    <mergeCell ref="T44:V44"/>
    <mergeCell ref="W49:Z51"/>
    <mergeCell ref="AA49:AD51"/>
    <mergeCell ref="AE49:AJ50"/>
    <mergeCell ref="AK49:AM51"/>
    <mergeCell ref="AE51:AG51"/>
    <mergeCell ref="AH51:AJ51"/>
    <mergeCell ref="B49:C51"/>
    <mergeCell ref="D49:F51"/>
    <mergeCell ref="G49:I51"/>
    <mergeCell ref="J49:M51"/>
    <mergeCell ref="Q49:S51"/>
    <mergeCell ref="T49:V51"/>
    <mergeCell ref="N52:P52"/>
    <mergeCell ref="N49:P51"/>
    <mergeCell ref="AA46:AD46"/>
    <mergeCell ref="AE46:AG46"/>
    <mergeCell ref="AH46:AJ46"/>
    <mergeCell ref="AK46:AM46"/>
    <mergeCell ref="AK47:AM47"/>
    <mergeCell ref="T48:V48"/>
    <mergeCell ref="W48:Z48"/>
    <mergeCell ref="AA48:AD48"/>
    <mergeCell ref="AE48:AG48"/>
    <mergeCell ref="AH48:AJ48"/>
    <mergeCell ref="AK48:AM48"/>
    <mergeCell ref="W52:Z52"/>
    <mergeCell ref="AA52:AD52"/>
    <mergeCell ref="AE52:AG52"/>
    <mergeCell ref="AH52:AJ52"/>
    <mergeCell ref="AK52:AM52"/>
    <mergeCell ref="B48:C48"/>
    <mergeCell ref="D48:F48"/>
    <mergeCell ref="T53:V53"/>
    <mergeCell ref="W53:Z53"/>
    <mergeCell ref="AA53:AD53"/>
    <mergeCell ref="AE53:AG53"/>
    <mergeCell ref="AH53:AJ53"/>
    <mergeCell ref="AK53:AM53"/>
    <mergeCell ref="N53:P53"/>
    <mergeCell ref="N54:P54"/>
    <mergeCell ref="J53:M53"/>
    <mergeCell ref="Q53:S53"/>
    <mergeCell ref="B52:C52"/>
    <mergeCell ref="D52:F52"/>
    <mergeCell ref="G52:I52"/>
    <mergeCell ref="J52:M52"/>
    <mergeCell ref="Q52:S52"/>
    <mergeCell ref="T52:V52"/>
    <mergeCell ref="B53:C53"/>
    <mergeCell ref="T55:V55"/>
    <mergeCell ref="W55:Z55"/>
    <mergeCell ref="AA55:AD55"/>
    <mergeCell ref="AE55:AG55"/>
    <mergeCell ref="AH55:AJ55"/>
    <mergeCell ref="AK55:AM55"/>
    <mergeCell ref="N55:P55"/>
    <mergeCell ref="N56:P56"/>
    <mergeCell ref="W54:Z54"/>
    <mergeCell ref="AA54:AD54"/>
    <mergeCell ref="AE54:AG54"/>
    <mergeCell ref="AH54:AJ54"/>
    <mergeCell ref="AK54:AM54"/>
    <mergeCell ref="D55:F55"/>
    <mergeCell ref="G55:I55"/>
    <mergeCell ref="J55:M55"/>
    <mergeCell ref="Q55:S55"/>
    <mergeCell ref="D54:F54"/>
    <mergeCell ref="G54:I54"/>
    <mergeCell ref="J54:M54"/>
    <mergeCell ref="Q54:S54"/>
    <mergeCell ref="T54:V54"/>
    <mergeCell ref="T57:V57"/>
    <mergeCell ref="W57:Z57"/>
    <mergeCell ref="AA57:AD57"/>
    <mergeCell ref="AE57:AG57"/>
    <mergeCell ref="AH57:AJ57"/>
    <mergeCell ref="AK57:AM57"/>
    <mergeCell ref="N57:P57"/>
    <mergeCell ref="N58:P58"/>
    <mergeCell ref="W56:Z56"/>
    <mergeCell ref="AA56:AD56"/>
    <mergeCell ref="AE56:AG56"/>
    <mergeCell ref="AH56:AJ56"/>
    <mergeCell ref="AK56:AM56"/>
    <mergeCell ref="D57:F57"/>
    <mergeCell ref="G57:I57"/>
    <mergeCell ref="J57:M57"/>
    <mergeCell ref="Q57:S57"/>
    <mergeCell ref="D56:F56"/>
    <mergeCell ref="G56:I56"/>
    <mergeCell ref="J56:M56"/>
    <mergeCell ref="Q56:S56"/>
    <mergeCell ref="T56:V56"/>
    <mergeCell ref="T59:V59"/>
    <mergeCell ref="W59:Z59"/>
    <mergeCell ref="AA59:AD59"/>
    <mergeCell ref="AE59:AG59"/>
    <mergeCell ref="AH59:AJ59"/>
    <mergeCell ref="AK59:AM59"/>
    <mergeCell ref="N59:P59"/>
    <mergeCell ref="N60:P60"/>
    <mergeCell ref="W58:Z58"/>
    <mergeCell ref="AA58:AD58"/>
    <mergeCell ref="AE58:AG58"/>
    <mergeCell ref="AH58:AJ58"/>
    <mergeCell ref="AK58:AM58"/>
    <mergeCell ref="B59:C59"/>
    <mergeCell ref="D59:F59"/>
    <mergeCell ref="G59:I59"/>
    <mergeCell ref="J59:M59"/>
    <mergeCell ref="Q59:S59"/>
    <mergeCell ref="B58:C58"/>
    <mergeCell ref="J58:M58"/>
    <mergeCell ref="Q58:S58"/>
    <mergeCell ref="T58:V58"/>
    <mergeCell ref="D58:F58"/>
    <mergeCell ref="G58:I58"/>
    <mergeCell ref="T61:V61"/>
    <mergeCell ref="W61:Z61"/>
    <mergeCell ref="AA61:AD61"/>
    <mergeCell ref="AE61:AG61"/>
    <mergeCell ref="AH61:AJ61"/>
    <mergeCell ref="AK61:AM61"/>
    <mergeCell ref="N61:P61"/>
    <mergeCell ref="N62:P62"/>
    <mergeCell ref="W60:Z60"/>
    <mergeCell ref="AA60:AD60"/>
    <mergeCell ref="AE60:AG60"/>
    <mergeCell ref="AH60:AJ60"/>
    <mergeCell ref="AK60:AM60"/>
    <mergeCell ref="B61:C61"/>
    <mergeCell ref="D61:F61"/>
    <mergeCell ref="G61:I61"/>
    <mergeCell ref="J61:M61"/>
    <mergeCell ref="Q61:S61"/>
    <mergeCell ref="B60:C60"/>
    <mergeCell ref="D60:F60"/>
    <mergeCell ref="G60:I60"/>
    <mergeCell ref="J60:M60"/>
    <mergeCell ref="Q60:S60"/>
    <mergeCell ref="T60:V60"/>
    <mergeCell ref="W63:Z63"/>
    <mergeCell ref="AA63:AD63"/>
    <mergeCell ref="AE63:AG63"/>
    <mergeCell ref="AH63:AJ63"/>
    <mergeCell ref="AK63:AM63"/>
    <mergeCell ref="N63:P63"/>
    <mergeCell ref="N64:P64"/>
    <mergeCell ref="W62:Z62"/>
    <mergeCell ref="AA62:AD62"/>
    <mergeCell ref="AE62:AG62"/>
    <mergeCell ref="AH62:AJ62"/>
    <mergeCell ref="AK62:AM62"/>
    <mergeCell ref="B63:C63"/>
    <mergeCell ref="D63:F63"/>
    <mergeCell ref="G63:I63"/>
    <mergeCell ref="J63:M63"/>
    <mergeCell ref="Q63:S63"/>
    <mergeCell ref="B62:C62"/>
    <mergeCell ref="D62:F62"/>
    <mergeCell ref="G62:I62"/>
    <mergeCell ref="J62:M62"/>
    <mergeCell ref="Q62:S62"/>
    <mergeCell ref="T62:V62"/>
    <mergeCell ref="N77:P77"/>
    <mergeCell ref="B69:C69"/>
    <mergeCell ref="D69:F69"/>
    <mergeCell ref="G69:I69"/>
    <mergeCell ref="J69:M69"/>
    <mergeCell ref="N69:P69"/>
    <mergeCell ref="Q69:S69"/>
    <mergeCell ref="T69:V69"/>
    <mergeCell ref="W69:Z69"/>
    <mergeCell ref="W66:Z66"/>
    <mergeCell ref="AA66:AD66"/>
    <mergeCell ref="AE66:AG66"/>
    <mergeCell ref="AH66:AJ66"/>
    <mergeCell ref="AK66:AM66"/>
    <mergeCell ref="B67:C67"/>
    <mergeCell ref="D67:F67"/>
    <mergeCell ref="G67:I67"/>
    <mergeCell ref="J67:M67"/>
    <mergeCell ref="Q67:S67"/>
    <mergeCell ref="B66:C66"/>
    <mergeCell ref="D66:F66"/>
    <mergeCell ref="G66:I66"/>
    <mergeCell ref="J66:M66"/>
    <mergeCell ref="Q66:S66"/>
    <mergeCell ref="T66:V66"/>
    <mergeCell ref="B68:C68"/>
    <mergeCell ref="D68:F68"/>
    <mergeCell ref="G68:I68"/>
    <mergeCell ref="J68:M68"/>
    <mergeCell ref="N68:P68"/>
    <mergeCell ref="Q68:S68"/>
    <mergeCell ref="T68:V68"/>
    <mergeCell ref="T78:V78"/>
    <mergeCell ref="W78:Z78"/>
    <mergeCell ref="AA78:AD78"/>
    <mergeCell ref="AE78:AG78"/>
    <mergeCell ref="AH78:AJ78"/>
    <mergeCell ref="AK78:AM78"/>
    <mergeCell ref="N78:P78"/>
    <mergeCell ref="N79:P79"/>
    <mergeCell ref="B85:C85"/>
    <mergeCell ref="B86:C86"/>
    <mergeCell ref="B87:C87"/>
    <mergeCell ref="Q81:S81"/>
    <mergeCell ref="T81:V81"/>
    <mergeCell ref="W81:Z81"/>
    <mergeCell ref="AA81:AD81"/>
    <mergeCell ref="AE81:AG81"/>
    <mergeCell ref="W77:Z77"/>
    <mergeCell ref="AA77:AD77"/>
    <mergeCell ref="AE77:AG77"/>
    <mergeCell ref="AH77:AJ77"/>
    <mergeCell ref="AK77:AM77"/>
    <mergeCell ref="B78:C78"/>
    <mergeCell ref="D78:F78"/>
    <mergeCell ref="G78:I78"/>
    <mergeCell ref="J78:M78"/>
    <mergeCell ref="Q78:S78"/>
    <mergeCell ref="B77:C77"/>
    <mergeCell ref="D77:F77"/>
    <mergeCell ref="G77:I77"/>
    <mergeCell ref="J77:M77"/>
    <mergeCell ref="Q77:S77"/>
    <mergeCell ref="T77:V77"/>
    <mergeCell ref="T88:V88"/>
    <mergeCell ref="W88:Z88"/>
    <mergeCell ref="AA88:AD88"/>
    <mergeCell ref="AE88:AG88"/>
    <mergeCell ref="AH88:AJ88"/>
    <mergeCell ref="AK88:AM88"/>
    <mergeCell ref="N88:P88"/>
    <mergeCell ref="N89:P89"/>
    <mergeCell ref="B90:C90"/>
    <mergeCell ref="B91:C91"/>
    <mergeCell ref="D90:F90"/>
    <mergeCell ref="G90:I90"/>
    <mergeCell ref="J90:M90"/>
    <mergeCell ref="N90:P90"/>
    <mergeCell ref="Q90:S90"/>
    <mergeCell ref="W79:Z79"/>
    <mergeCell ref="AA79:AD79"/>
    <mergeCell ref="AE79:AG79"/>
    <mergeCell ref="AH79:AJ79"/>
    <mergeCell ref="AK79:AM79"/>
    <mergeCell ref="B88:C88"/>
    <mergeCell ref="D88:F88"/>
    <mergeCell ref="G88:I88"/>
    <mergeCell ref="J88:M88"/>
    <mergeCell ref="Q88:S88"/>
    <mergeCell ref="B79:C79"/>
    <mergeCell ref="D79:F79"/>
    <mergeCell ref="G79:I79"/>
    <mergeCell ref="J79:M79"/>
    <mergeCell ref="Q79:S79"/>
    <mergeCell ref="T79:V79"/>
    <mergeCell ref="AH81:AJ81"/>
    <mergeCell ref="AE94:AG94"/>
    <mergeCell ref="AH94:AJ94"/>
    <mergeCell ref="B92:C94"/>
    <mergeCell ref="D92:F94"/>
    <mergeCell ref="G92:I94"/>
    <mergeCell ref="J92:M94"/>
    <mergeCell ref="N92:P94"/>
    <mergeCell ref="Q92:S94"/>
    <mergeCell ref="T92:V94"/>
    <mergeCell ref="W92:Z94"/>
    <mergeCell ref="W89:Z89"/>
    <mergeCell ref="AA89:AD89"/>
    <mergeCell ref="AE89:AG89"/>
    <mergeCell ref="AH89:AJ89"/>
    <mergeCell ref="AK89:AM89"/>
    <mergeCell ref="B89:C89"/>
    <mergeCell ref="D89:F89"/>
    <mergeCell ref="G89:I89"/>
    <mergeCell ref="J89:M89"/>
    <mergeCell ref="Q89:S89"/>
    <mergeCell ref="T89:V89"/>
    <mergeCell ref="AA92:AD94"/>
    <mergeCell ref="AE92:AJ93"/>
    <mergeCell ref="AK92:AM94"/>
    <mergeCell ref="T90:V90"/>
    <mergeCell ref="W90:Z90"/>
    <mergeCell ref="AA90:AD90"/>
    <mergeCell ref="AE90:AG90"/>
    <mergeCell ref="AH90:AJ90"/>
    <mergeCell ref="AK90:AM90"/>
    <mergeCell ref="D91:F91"/>
    <mergeCell ref="G91:I91"/>
    <mergeCell ref="T96:V96"/>
    <mergeCell ref="W96:Z96"/>
    <mergeCell ref="AA96:AD96"/>
    <mergeCell ref="AE96:AG96"/>
    <mergeCell ref="AH96:AJ96"/>
    <mergeCell ref="AK96:AM96"/>
    <mergeCell ref="W95:Z95"/>
    <mergeCell ref="AA95:AD95"/>
    <mergeCell ref="AE95:AG95"/>
    <mergeCell ref="AH95:AJ95"/>
    <mergeCell ref="AK95:AM95"/>
    <mergeCell ref="B96:C96"/>
    <mergeCell ref="D96:F96"/>
    <mergeCell ref="G96:I96"/>
    <mergeCell ref="J96:M96"/>
    <mergeCell ref="Q96:S96"/>
    <mergeCell ref="B95:C95"/>
    <mergeCell ref="D95:F95"/>
    <mergeCell ref="G95:I95"/>
    <mergeCell ref="J95:M95"/>
    <mergeCell ref="Q95:S95"/>
    <mergeCell ref="T95:V95"/>
    <mergeCell ref="N95:P95"/>
    <mergeCell ref="N96:P96"/>
    <mergeCell ref="T98:V98"/>
    <mergeCell ref="W98:Z98"/>
    <mergeCell ref="AA98:AD98"/>
    <mergeCell ref="AE98:AG98"/>
    <mergeCell ref="AH98:AJ98"/>
    <mergeCell ref="AK98:AM98"/>
    <mergeCell ref="W97:Z97"/>
    <mergeCell ref="AA97:AD97"/>
    <mergeCell ref="AE97:AG97"/>
    <mergeCell ref="AH97:AJ97"/>
    <mergeCell ref="AK97:AM97"/>
    <mergeCell ref="B98:C98"/>
    <mergeCell ref="D98:F98"/>
    <mergeCell ref="G98:I98"/>
    <mergeCell ref="J98:M98"/>
    <mergeCell ref="Q98:S98"/>
    <mergeCell ref="B97:C97"/>
    <mergeCell ref="D97:F97"/>
    <mergeCell ref="G97:I97"/>
    <mergeCell ref="J97:M97"/>
    <mergeCell ref="Q97:S97"/>
    <mergeCell ref="T97:V97"/>
    <mergeCell ref="N97:P97"/>
    <mergeCell ref="N98:P98"/>
    <mergeCell ref="T100:V100"/>
    <mergeCell ref="W100:Z100"/>
    <mergeCell ref="AA100:AD100"/>
    <mergeCell ref="AE100:AG100"/>
    <mergeCell ref="AH100:AJ100"/>
    <mergeCell ref="AK100:AM100"/>
    <mergeCell ref="W99:Z99"/>
    <mergeCell ref="AA99:AD99"/>
    <mergeCell ref="AE99:AG99"/>
    <mergeCell ref="AH99:AJ99"/>
    <mergeCell ref="AK99:AM99"/>
    <mergeCell ref="B100:C100"/>
    <mergeCell ref="D100:F100"/>
    <mergeCell ref="G100:I100"/>
    <mergeCell ref="J100:M100"/>
    <mergeCell ref="Q100:S100"/>
    <mergeCell ref="B99:C99"/>
    <mergeCell ref="D99:F99"/>
    <mergeCell ref="G99:I99"/>
    <mergeCell ref="J99:M99"/>
    <mergeCell ref="Q99:S99"/>
    <mergeCell ref="T99:V99"/>
    <mergeCell ref="N99:P99"/>
    <mergeCell ref="N100:P100"/>
    <mergeCell ref="T102:V102"/>
    <mergeCell ref="W102:Z102"/>
    <mergeCell ref="AA102:AD102"/>
    <mergeCell ref="AE102:AG102"/>
    <mergeCell ref="AH102:AJ102"/>
    <mergeCell ref="AK102:AM102"/>
    <mergeCell ref="W101:Z101"/>
    <mergeCell ref="AA101:AD101"/>
    <mergeCell ref="AE101:AG101"/>
    <mergeCell ref="AH101:AJ101"/>
    <mergeCell ref="AK101:AM101"/>
    <mergeCell ref="B102:C102"/>
    <mergeCell ref="D102:F102"/>
    <mergeCell ref="G102:I102"/>
    <mergeCell ref="J102:M102"/>
    <mergeCell ref="Q102:S102"/>
    <mergeCell ref="B101:C101"/>
    <mergeCell ref="D101:F101"/>
    <mergeCell ref="G101:I101"/>
    <mergeCell ref="J101:M101"/>
    <mergeCell ref="Q101:S101"/>
    <mergeCell ref="T101:V101"/>
    <mergeCell ref="N101:P101"/>
    <mergeCell ref="N102:P102"/>
    <mergeCell ref="T104:V104"/>
    <mergeCell ref="W104:Z104"/>
    <mergeCell ref="AA104:AD104"/>
    <mergeCell ref="AE104:AG104"/>
    <mergeCell ref="AH104:AJ104"/>
    <mergeCell ref="AK104:AM104"/>
    <mergeCell ref="W103:Z103"/>
    <mergeCell ref="AA103:AD103"/>
    <mergeCell ref="AE103:AG103"/>
    <mergeCell ref="AH103:AJ103"/>
    <mergeCell ref="AK103:AM103"/>
    <mergeCell ref="B104:C104"/>
    <mergeCell ref="D104:F104"/>
    <mergeCell ref="G104:I104"/>
    <mergeCell ref="J104:M104"/>
    <mergeCell ref="Q104:S104"/>
    <mergeCell ref="B103:C103"/>
    <mergeCell ref="D103:F103"/>
    <mergeCell ref="G103:I103"/>
    <mergeCell ref="J103:M103"/>
    <mergeCell ref="Q103:S103"/>
    <mergeCell ref="T103:V103"/>
    <mergeCell ref="N103:P103"/>
    <mergeCell ref="N104:P104"/>
    <mergeCell ref="T106:V106"/>
    <mergeCell ref="W106:Z106"/>
    <mergeCell ref="AA106:AD106"/>
    <mergeCell ref="AE106:AG106"/>
    <mergeCell ref="AH106:AJ106"/>
    <mergeCell ref="AK106:AM106"/>
    <mergeCell ref="W105:Z105"/>
    <mergeCell ref="AA105:AD105"/>
    <mergeCell ref="AE105:AG105"/>
    <mergeCell ref="AH105:AJ105"/>
    <mergeCell ref="AK105:AM105"/>
    <mergeCell ref="B106:C106"/>
    <mergeCell ref="D106:F106"/>
    <mergeCell ref="G106:I106"/>
    <mergeCell ref="J106:M106"/>
    <mergeCell ref="Q106:S106"/>
    <mergeCell ref="B105:C105"/>
    <mergeCell ref="D105:F105"/>
    <mergeCell ref="G105:I105"/>
    <mergeCell ref="J105:M105"/>
    <mergeCell ref="Q105:S105"/>
    <mergeCell ref="T105:V105"/>
    <mergeCell ref="N105:P105"/>
    <mergeCell ref="N106:P106"/>
    <mergeCell ref="T108:V108"/>
    <mergeCell ref="W108:Z108"/>
    <mergeCell ref="AA108:AD108"/>
    <mergeCell ref="AE108:AG108"/>
    <mergeCell ref="AH108:AJ108"/>
    <mergeCell ref="AK108:AM108"/>
    <mergeCell ref="W107:Z107"/>
    <mergeCell ref="AA107:AD107"/>
    <mergeCell ref="AE107:AG107"/>
    <mergeCell ref="AH107:AJ107"/>
    <mergeCell ref="AK107:AM107"/>
    <mergeCell ref="B108:C108"/>
    <mergeCell ref="D108:F108"/>
    <mergeCell ref="G108:I108"/>
    <mergeCell ref="J108:M108"/>
    <mergeCell ref="Q108:S108"/>
    <mergeCell ref="B107:C107"/>
    <mergeCell ref="D107:F107"/>
    <mergeCell ref="G107:I107"/>
    <mergeCell ref="J107:M107"/>
    <mergeCell ref="Q107:S107"/>
    <mergeCell ref="T107:V107"/>
    <mergeCell ref="N107:P107"/>
    <mergeCell ref="N108:P108"/>
    <mergeCell ref="W110:Z110"/>
    <mergeCell ref="AA110:AD110"/>
    <mergeCell ref="AE110:AG110"/>
    <mergeCell ref="AH110:AJ110"/>
    <mergeCell ref="AK110:AM110"/>
    <mergeCell ref="W109:Z109"/>
    <mergeCell ref="AA109:AD109"/>
    <mergeCell ref="AE109:AG109"/>
    <mergeCell ref="AH109:AJ109"/>
    <mergeCell ref="AK109:AM109"/>
    <mergeCell ref="B110:C110"/>
    <mergeCell ref="D110:F110"/>
    <mergeCell ref="G110:I110"/>
    <mergeCell ref="J110:M110"/>
    <mergeCell ref="Q110:S110"/>
    <mergeCell ref="B109:C109"/>
    <mergeCell ref="D109:F109"/>
    <mergeCell ref="G109:I109"/>
    <mergeCell ref="J109:M109"/>
    <mergeCell ref="Q109:S109"/>
    <mergeCell ref="T109:V109"/>
    <mergeCell ref="N109:P109"/>
    <mergeCell ref="N110:P110"/>
    <mergeCell ref="AK112:AM112"/>
    <mergeCell ref="W111:Z111"/>
    <mergeCell ref="AA111:AD111"/>
    <mergeCell ref="AE111:AG111"/>
    <mergeCell ref="AH111:AJ111"/>
    <mergeCell ref="AK111:AM111"/>
    <mergeCell ref="B112:C112"/>
    <mergeCell ref="D112:F112"/>
    <mergeCell ref="G112:I112"/>
    <mergeCell ref="J112:M112"/>
    <mergeCell ref="Q112:S112"/>
    <mergeCell ref="B111:C111"/>
    <mergeCell ref="D111:F111"/>
    <mergeCell ref="G111:I111"/>
    <mergeCell ref="J111:M111"/>
    <mergeCell ref="Q111:S111"/>
    <mergeCell ref="T111:V111"/>
    <mergeCell ref="N111:P111"/>
    <mergeCell ref="N112:P112"/>
    <mergeCell ref="T112:V112"/>
    <mergeCell ref="W112:Z112"/>
    <mergeCell ref="AA112:AD112"/>
    <mergeCell ref="AE112:AG112"/>
    <mergeCell ref="AH112:AJ112"/>
    <mergeCell ref="AK126:AM126"/>
    <mergeCell ref="W113:Z113"/>
    <mergeCell ref="AA113:AD113"/>
    <mergeCell ref="AE113:AG113"/>
    <mergeCell ref="AH113:AJ113"/>
    <mergeCell ref="AK113:AM113"/>
    <mergeCell ref="B126:C126"/>
    <mergeCell ref="D126:F126"/>
    <mergeCell ref="G126:I126"/>
    <mergeCell ref="J126:M126"/>
    <mergeCell ref="Q126:S126"/>
    <mergeCell ref="B113:C113"/>
    <mergeCell ref="D113:F113"/>
    <mergeCell ref="G113:I113"/>
    <mergeCell ref="J113:M113"/>
    <mergeCell ref="Q113:S113"/>
    <mergeCell ref="T113:V113"/>
    <mergeCell ref="N113:P113"/>
    <mergeCell ref="N126:P126"/>
    <mergeCell ref="B116:C116"/>
    <mergeCell ref="D116:F116"/>
    <mergeCell ref="G116:I116"/>
    <mergeCell ref="J116:M116"/>
    <mergeCell ref="N116:P116"/>
    <mergeCell ref="Q116:S116"/>
    <mergeCell ref="T116:V116"/>
    <mergeCell ref="W116:Z116"/>
    <mergeCell ref="B114:C114"/>
    <mergeCell ref="D114:F114"/>
    <mergeCell ref="J114:M114"/>
    <mergeCell ref="N114:P114"/>
    <mergeCell ref="Q114:S114"/>
    <mergeCell ref="N130:P130"/>
    <mergeCell ref="AK128:AM128"/>
    <mergeCell ref="W127:Z127"/>
    <mergeCell ref="AA127:AD127"/>
    <mergeCell ref="AE127:AG127"/>
    <mergeCell ref="AH127:AJ127"/>
    <mergeCell ref="AK127:AM127"/>
    <mergeCell ref="B128:C128"/>
    <mergeCell ref="D128:F128"/>
    <mergeCell ref="G128:I128"/>
    <mergeCell ref="J128:M128"/>
    <mergeCell ref="Q128:S128"/>
    <mergeCell ref="B127:C127"/>
    <mergeCell ref="D127:F127"/>
    <mergeCell ref="G127:I127"/>
    <mergeCell ref="J127:M127"/>
    <mergeCell ref="Q127:S127"/>
    <mergeCell ref="T127:V127"/>
    <mergeCell ref="N127:P127"/>
    <mergeCell ref="N128:P128"/>
    <mergeCell ref="AK131:AM131"/>
    <mergeCell ref="B132:C132"/>
    <mergeCell ref="D132:F132"/>
    <mergeCell ref="G132:I132"/>
    <mergeCell ref="J132:M132"/>
    <mergeCell ref="Q132:S132"/>
    <mergeCell ref="B131:C131"/>
    <mergeCell ref="D131:F131"/>
    <mergeCell ref="G131:I131"/>
    <mergeCell ref="J131:M131"/>
    <mergeCell ref="Q131:S131"/>
    <mergeCell ref="T131:V131"/>
    <mergeCell ref="N131:P131"/>
    <mergeCell ref="N132:P132"/>
    <mergeCell ref="AK130:AM130"/>
    <mergeCell ref="W129:Z129"/>
    <mergeCell ref="AA129:AD129"/>
    <mergeCell ref="AE129:AG129"/>
    <mergeCell ref="AH129:AJ129"/>
    <mergeCell ref="AK129:AM129"/>
    <mergeCell ref="B130:C130"/>
    <mergeCell ref="D130:F130"/>
    <mergeCell ref="G130:I130"/>
    <mergeCell ref="J130:M130"/>
    <mergeCell ref="Q130:S130"/>
    <mergeCell ref="B129:C129"/>
    <mergeCell ref="D129:F129"/>
    <mergeCell ref="G129:I129"/>
    <mergeCell ref="J129:M129"/>
    <mergeCell ref="Q129:S129"/>
    <mergeCell ref="T129:V129"/>
    <mergeCell ref="N129:P129"/>
    <mergeCell ref="T126:V126"/>
    <mergeCell ref="W126:Z126"/>
    <mergeCell ref="AA126:AD126"/>
    <mergeCell ref="AE126:AG126"/>
    <mergeCell ref="AH126:AJ126"/>
    <mergeCell ref="T110:V110"/>
    <mergeCell ref="AA69:AD69"/>
    <mergeCell ref="AE69:AG69"/>
    <mergeCell ref="AH69:AJ69"/>
    <mergeCell ref="G114:I114"/>
    <mergeCell ref="AK134:AM134"/>
    <mergeCell ref="W133:Z133"/>
    <mergeCell ref="AA133:AD133"/>
    <mergeCell ref="AE133:AG133"/>
    <mergeCell ref="AH133:AJ133"/>
    <mergeCell ref="AK133:AM133"/>
    <mergeCell ref="B134:C134"/>
    <mergeCell ref="D134:F134"/>
    <mergeCell ref="G134:I134"/>
    <mergeCell ref="J134:M134"/>
    <mergeCell ref="Q134:S134"/>
    <mergeCell ref="B133:C133"/>
    <mergeCell ref="D133:F133"/>
    <mergeCell ref="G133:I133"/>
    <mergeCell ref="J133:M133"/>
    <mergeCell ref="Q133:S133"/>
    <mergeCell ref="T133:V133"/>
    <mergeCell ref="N133:P133"/>
    <mergeCell ref="N134:P134"/>
    <mergeCell ref="T134:V134"/>
    <mergeCell ref="W134:Z134"/>
    <mergeCell ref="AK132:AM132"/>
    <mergeCell ref="AA134:AD134"/>
    <mergeCell ref="AE134:AG134"/>
    <mergeCell ref="AH134:AJ134"/>
    <mergeCell ref="T132:V132"/>
    <mergeCell ref="W132:Z132"/>
    <mergeCell ref="AA132:AD132"/>
    <mergeCell ref="AE132:AG132"/>
    <mergeCell ref="AH132:AJ132"/>
    <mergeCell ref="T130:V130"/>
    <mergeCell ref="W130:Z130"/>
    <mergeCell ref="AA130:AD130"/>
    <mergeCell ref="AE130:AG130"/>
    <mergeCell ref="AH130:AJ130"/>
    <mergeCell ref="T128:V128"/>
    <mergeCell ref="W128:Z128"/>
    <mergeCell ref="AA128:AD128"/>
    <mergeCell ref="AE128:AG128"/>
    <mergeCell ref="AH128:AJ128"/>
    <mergeCell ref="W131:Z131"/>
    <mergeCell ref="AA131:AD131"/>
    <mergeCell ref="AE131:AG131"/>
    <mergeCell ref="AH131:AJ131"/>
    <mergeCell ref="AK45:AM45"/>
    <mergeCell ref="B46:C46"/>
    <mergeCell ref="D46:F46"/>
    <mergeCell ref="G46:I46"/>
    <mergeCell ref="J46:M46"/>
    <mergeCell ref="N46:P46"/>
    <mergeCell ref="Q46:S46"/>
    <mergeCell ref="B47:C47"/>
    <mergeCell ref="D47:F47"/>
    <mergeCell ref="G47:I47"/>
    <mergeCell ref="J47:M47"/>
    <mergeCell ref="N47:P47"/>
    <mergeCell ref="Q47:S47"/>
    <mergeCell ref="T47:V47"/>
    <mergeCell ref="W47:Z47"/>
    <mergeCell ref="AA47:AD47"/>
    <mergeCell ref="AE47:AG47"/>
    <mergeCell ref="AH47:AJ47"/>
    <mergeCell ref="W44:Z44"/>
    <mergeCell ref="AA44:AD44"/>
    <mergeCell ref="AE44:AG44"/>
    <mergeCell ref="AH44:AJ44"/>
    <mergeCell ref="T46:V46"/>
    <mergeCell ref="W46:Z46"/>
    <mergeCell ref="W68:Z68"/>
    <mergeCell ref="AA68:AD68"/>
    <mergeCell ref="AE68:AG68"/>
    <mergeCell ref="AH68:AJ68"/>
    <mergeCell ref="B45:C45"/>
    <mergeCell ref="D45:F45"/>
    <mergeCell ref="G45:I45"/>
    <mergeCell ref="J45:M45"/>
    <mergeCell ref="N45:P45"/>
    <mergeCell ref="Q45:S45"/>
    <mergeCell ref="T45:V45"/>
    <mergeCell ref="W45:Z45"/>
    <mergeCell ref="AA45:AD45"/>
    <mergeCell ref="AE45:AG45"/>
    <mergeCell ref="AH45:AJ45"/>
    <mergeCell ref="D65:F65"/>
    <mergeCell ref="G65:I65"/>
    <mergeCell ref="J65:M65"/>
    <mergeCell ref="Q65:S65"/>
    <mergeCell ref="G48:I48"/>
    <mergeCell ref="J48:M48"/>
    <mergeCell ref="N48:P48"/>
    <mergeCell ref="Q48:S48"/>
    <mergeCell ref="Q64:S64"/>
    <mergeCell ref="T64:V64"/>
    <mergeCell ref="T63:V63"/>
    <mergeCell ref="AK68:AM68"/>
    <mergeCell ref="B56:C56"/>
    <mergeCell ref="B57:C57"/>
    <mergeCell ref="B54:C54"/>
    <mergeCell ref="B55:C55"/>
    <mergeCell ref="D53:F53"/>
    <mergeCell ref="G53:I53"/>
    <mergeCell ref="T67:V67"/>
    <mergeCell ref="W67:Z67"/>
    <mergeCell ref="AA67:AD67"/>
    <mergeCell ref="AE67:AG67"/>
    <mergeCell ref="AH67:AJ67"/>
    <mergeCell ref="AK67:AM67"/>
    <mergeCell ref="N67:P67"/>
    <mergeCell ref="T65:V65"/>
    <mergeCell ref="W65:Z65"/>
    <mergeCell ref="AA65:AD65"/>
    <mergeCell ref="AE65:AG65"/>
    <mergeCell ref="AH65:AJ65"/>
    <mergeCell ref="AK65:AM65"/>
    <mergeCell ref="N65:P65"/>
    <mergeCell ref="N66:P66"/>
    <mergeCell ref="W64:Z64"/>
    <mergeCell ref="AA64:AD64"/>
    <mergeCell ref="AE64:AG64"/>
    <mergeCell ref="AH64:AJ64"/>
    <mergeCell ref="AK64:AM64"/>
    <mergeCell ref="B65:C65"/>
    <mergeCell ref="B64:C64"/>
    <mergeCell ref="D64:F64"/>
    <mergeCell ref="G64:I64"/>
    <mergeCell ref="J64:M64"/>
    <mergeCell ref="AK69:AM69"/>
    <mergeCell ref="B70:C70"/>
    <mergeCell ref="D70:F70"/>
    <mergeCell ref="G70:I70"/>
    <mergeCell ref="J70:M70"/>
    <mergeCell ref="N70:P70"/>
    <mergeCell ref="Q70:S70"/>
    <mergeCell ref="T70:V70"/>
    <mergeCell ref="W70:Z70"/>
    <mergeCell ref="AA70:AD70"/>
    <mergeCell ref="AE70:AG70"/>
    <mergeCell ref="AH70:AJ70"/>
    <mergeCell ref="AK70:AM70"/>
    <mergeCell ref="B71:C71"/>
    <mergeCell ref="D71:F71"/>
    <mergeCell ref="G71:I71"/>
    <mergeCell ref="J71:M71"/>
    <mergeCell ref="N71:P71"/>
    <mergeCell ref="Q71:S71"/>
    <mergeCell ref="T71:V71"/>
    <mergeCell ref="W71:Z71"/>
    <mergeCell ref="AA71:AD71"/>
    <mergeCell ref="AE71:AG71"/>
    <mergeCell ref="AH71:AJ71"/>
    <mergeCell ref="AK71:AM71"/>
    <mergeCell ref="B72:C72"/>
    <mergeCell ref="D72:F72"/>
    <mergeCell ref="G72:I72"/>
    <mergeCell ref="J72:M72"/>
    <mergeCell ref="N72:P72"/>
    <mergeCell ref="Q72:S72"/>
    <mergeCell ref="T72:V72"/>
    <mergeCell ref="W72:Z72"/>
    <mergeCell ref="AA72:AD72"/>
    <mergeCell ref="AE72:AG72"/>
    <mergeCell ref="AH72:AJ72"/>
    <mergeCell ref="AK72:AM72"/>
    <mergeCell ref="B73:C73"/>
    <mergeCell ref="D73:F73"/>
    <mergeCell ref="G73:I73"/>
    <mergeCell ref="J73:M73"/>
    <mergeCell ref="N73:P73"/>
    <mergeCell ref="Q73:S73"/>
    <mergeCell ref="T73:V73"/>
    <mergeCell ref="W73:Z73"/>
    <mergeCell ref="AA73:AD73"/>
    <mergeCell ref="AE73:AG73"/>
    <mergeCell ref="AH73:AJ73"/>
    <mergeCell ref="AK73:AM73"/>
    <mergeCell ref="B74:C74"/>
    <mergeCell ref="D74:F74"/>
    <mergeCell ref="G74:I74"/>
    <mergeCell ref="J74:M74"/>
    <mergeCell ref="N74:P74"/>
    <mergeCell ref="Q74:S74"/>
    <mergeCell ref="T74:V74"/>
    <mergeCell ref="W74:Z74"/>
    <mergeCell ref="AA74:AD74"/>
    <mergeCell ref="AE74:AG74"/>
    <mergeCell ref="AH74:AJ74"/>
    <mergeCell ref="AK74:AM74"/>
    <mergeCell ref="B75:C75"/>
    <mergeCell ref="D75:F75"/>
    <mergeCell ref="G75:I75"/>
    <mergeCell ref="J75:M75"/>
    <mergeCell ref="N75:P75"/>
    <mergeCell ref="Q75:S75"/>
    <mergeCell ref="T75:V75"/>
    <mergeCell ref="W75:Z75"/>
    <mergeCell ref="AA75:AD75"/>
    <mergeCell ref="AE75:AG75"/>
    <mergeCell ref="AH75:AJ75"/>
    <mergeCell ref="AK75:AM75"/>
    <mergeCell ref="B76:C76"/>
    <mergeCell ref="D76:F76"/>
    <mergeCell ref="G76:I76"/>
    <mergeCell ref="J76:M76"/>
    <mergeCell ref="N76:P76"/>
    <mergeCell ref="Q76:S76"/>
    <mergeCell ref="T76:V76"/>
    <mergeCell ref="W76:Z76"/>
    <mergeCell ref="AA76:AD76"/>
    <mergeCell ref="AE76:AG76"/>
    <mergeCell ref="AH76:AJ76"/>
    <mergeCell ref="AK76:AM76"/>
    <mergeCell ref="B80:C80"/>
    <mergeCell ref="B81:C81"/>
    <mergeCell ref="B82:C82"/>
    <mergeCell ref="B83:C83"/>
    <mergeCell ref="B84:C84"/>
    <mergeCell ref="D80:F80"/>
    <mergeCell ref="G80:I80"/>
    <mergeCell ref="J80:M80"/>
    <mergeCell ref="N80:P80"/>
    <mergeCell ref="Q80:S80"/>
    <mergeCell ref="T80:V80"/>
    <mergeCell ref="W80:Z80"/>
    <mergeCell ref="AA80:AD80"/>
    <mergeCell ref="AE80:AG80"/>
    <mergeCell ref="AH80:AJ80"/>
    <mergeCell ref="AK80:AM80"/>
    <mergeCell ref="D81:F81"/>
    <mergeCell ref="G81:I81"/>
    <mergeCell ref="J81:M81"/>
    <mergeCell ref="N81:P81"/>
    <mergeCell ref="AK81:AM81"/>
    <mergeCell ref="D82:F82"/>
    <mergeCell ref="G82:I82"/>
    <mergeCell ref="J82:M82"/>
    <mergeCell ref="N82:P82"/>
    <mergeCell ref="Q82:S82"/>
    <mergeCell ref="T82:V82"/>
    <mergeCell ref="W82:Z82"/>
    <mergeCell ref="AA82:AD82"/>
    <mergeCell ref="AE82:AG82"/>
    <mergeCell ref="AH82:AJ82"/>
    <mergeCell ref="AK82:AM82"/>
    <mergeCell ref="D83:F83"/>
    <mergeCell ref="G83:I83"/>
    <mergeCell ref="J83:M83"/>
    <mergeCell ref="N83:P83"/>
    <mergeCell ref="Q83:S83"/>
    <mergeCell ref="T83:V83"/>
    <mergeCell ref="W83:Z83"/>
    <mergeCell ref="AA83:AD83"/>
    <mergeCell ref="AE83:AG83"/>
    <mergeCell ref="AH83:AJ83"/>
    <mergeCell ref="AK83:AM83"/>
    <mergeCell ref="D84:F84"/>
    <mergeCell ref="G84:I84"/>
    <mergeCell ref="J84:M84"/>
    <mergeCell ref="N84:P84"/>
    <mergeCell ref="Q84:S84"/>
    <mergeCell ref="T84:V84"/>
    <mergeCell ref="W84:Z84"/>
    <mergeCell ref="AA84:AD84"/>
    <mergeCell ref="AE84:AG84"/>
    <mergeCell ref="AH84:AJ84"/>
    <mergeCell ref="AK84:AM84"/>
    <mergeCell ref="D85:F85"/>
    <mergeCell ref="G85:I85"/>
    <mergeCell ref="J85:M85"/>
    <mergeCell ref="N85:P85"/>
    <mergeCell ref="Q85:S85"/>
    <mergeCell ref="T85:V85"/>
    <mergeCell ref="W85:Z85"/>
    <mergeCell ref="AA85:AD85"/>
    <mergeCell ref="AE85:AG85"/>
    <mergeCell ref="AH85:AJ85"/>
    <mergeCell ref="AK85:AM85"/>
    <mergeCell ref="D86:F86"/>
    <mergeCell ref="G86:I86"/>
    <mergeCell ref="J86:M86"/>
    <mergeCell ref="N86:P86"/>
    <mergeCell ref="Q86:S86"/>
    <mergeCell ref="T86:V86"/>
    <mergeCell ref="W86:Z86"/>
    <mergeCell ref="AA86:AD86"/>
    <mergeCell ref="AE86:AG86"/>
    <mergeCell ref="AH86:AJ86"/>
    <mergeCell ref="AK86:AM86"/>
    <mergeCell ref="D87:F87"/>
    <mergeCell ref="G87:I87"/>
    <mergeCell ref="J87:M87"/>
    <mergeCell ref="N87:P87"/>
    <mergeCell ref="Q87:S87"/>
    <mergeCell ref="T87:V87"/>
    <mergeCell ref="W87:Z87"/>
    <mergeCell ref="AA87:AD87"/>
    <mergeCell ref="AE87:AG87"/>
    <mergeCell ref="AH87:AJ87"/>
    <mergeCell ref="AK87:AM87"/>
    <mergeCell ref="T114:V114"/>
    <mergeCell ref="W114:Z114"/>
    <mergeCell ref="AA114:AD114"/>
    <mergeCell ref="AE114:AG114"/>
    <mergeCell ref="AH114:AJ114"/>
    <mergeCell ref="AK114:AM114"/>
    <mergeCell ref="B115:C115"/>
    <mergeCell ref="D115:F115"/>
    <mergeCell ref="G115:I115"/>
    <mergeCell ref="J115:M115"/>
    <mergeCell ref="N115:P115"/>
    <mergeCell ref="Q115:S115"/>
    <mergeCell ref="T115:V115"/>
    <mergeCell ref="W115:Z115"/>
    <mergeCell ref="AA115:AD115"/>
    <mergeCell ref="AE115:AG115"/>
    <mergeCell ref="AH115:AJ115"/>
    <mergeCell ref="AK115:AM115"/>
    <mergeCell ref="AA116:AD116"/>
    <mergeCell ref="AE116:AG116"/>
    <mergeCell ref="AH116:AJ116"/>
    <mergeCell ref="AK116:AM116"/>
    <mergeCell ref="B117:C117"/>
    <mergeCell ref="D117:F117"/>
    <mergeCell ref="G117:I117"/>
    <mergeCell ref="J117:M117"/>
    <mergeCell ref="N117:P117"/>
    <mergeCell ref="Q117:S117"/>
    <mergeCell ref="T117:V117"/>
    <mergeCell ref="W117:Z117"/>
    <mergeCell ref="AA117:AD117"/>
    <mergeCell ref="AE117:AG117"/>
    <mergeCell ref="AH117:AJ117"/>
    <mergeCell ref="AK117:AM117"/>
    <mergeCell ref="B118:C118"/>
    <mergeCell ref="D118:F118"/>
    <mergeCell ref="G118:I118"/>
    <mergeCell ref="J118:M118"/>
    <mergeCell ref="N118:P118"/>
    <mergeCell ref="Q118:S118"/>
    <mergeCell ref="T118:V118"/>
    <mergeCell ref="W118:Z118"/>
    <mergeCell ref="AA118:AD118"/>
    <mergeCell ref="AE118:AG118"/>
    <mergeCell ref="AH118:AJ118"/>
    <mergeCell ref="AK118:AM118"/>
    <mergeCell ref="B119:C119"/>
    <mergeCell ref="D119:F119"/>
    <mergeCell ref="G119:I119"/>
    <mergeCell ref="J119:M119"/>
    <mergeCell ref="N119:P119"/>
    <mergeCell ref="Q119:S119"/>
    <mergeCell ref="T119:V119"/>
    <mergeCell ref="W119:Z119"/>
    <mergeCell ref="AA119:AD119"/>
    <mergeCell ref="AE119:AG119"/>
    <mergeCell ref="AH119:AJ119"/>
    <mergeCell ref="AK119:AM119"/>
    <mergeCell ref="B120:C120"/>
    <mergeCell ref="B121:C121"/>
    <mergeCell ref="B122:C122"/>
    <mergeCell ref="B123:C123"/>
    <mergeCell ref="B124:C124"/>
    <mergeCell ref="AH122:AJ122"/>
    <mergeCell ref="AK122:AM122"/>
    <mergeCell ref="D123:F123"/>
    <mergeCell ref="G123:I123"/>
    <mergeCell ref="J123:M123"/>
    <mergeCell ref="N123:P123"/>
    <mergeCell ref="Q123:S123"/>
    <mergeCell ref="T123:V123"/>
    <mergeCell ref="W123:Z123"/>
    <mergeCell ref="AA123:AD123"/>
    <mergeCell ref="AE123:AG123"/>
    <mergeCell ref="AH123:AJ123"/>
    <mergeCell ref="AK123:AM123"/>
    <mergeCell ref="D124:F124"/>
    <mergeCell ref="G124:I124"/>
    <mergeCell ref="B125:C125"/>
    <mergeCell ref="D120:F120"/>
    <mergeCell ref="G120:I120"/>
    <mergeCell ref="J120:M120"/>
    <mergeCell ref="N120:P120"/>
    <mergeCell ref="Q120:S120"/>
    <mergeCell ref="T120:V120"/>
    <mergeCell ref="W120:Z120"/>
    <mergeCell ref="AA120:AD120"/>
    <mergeCell ref="AE120:AG120"/>
    <mergeCell ref="AH120:AJ120"/>
    <mergeCell ref="AK120:AM120"/>
    <mergeCell ref="D121:F121"/>
    <mergeCell ref="G121:I121"/>
    <mergeCell ref="J121:M121"/>
    <mergeCell ref="N121:P121"/>
    <mergeCell ref="Q121:S121"/>
    <mergeCell ref="T121:V121"/>
    <mergeCell ref="W121:Z121"/>
    <mergeCell ref="AA121:AD121"/>
    <mergeCell ref="AE121:AG121"/>
    <mergeCell ref="AH121:AJ121"/>
    <mergeCell ref="AK121:AM121"/>
    <mergeCell ref="D122:F122"/>
    <mergeCell ref="G122:I122"/>
    <mergeCell ref="J122:M122"/>
    <mergeCell ref="N122:P122"/>
    <mergeCell ref="Q122:S122"/>
    <mergeCell ref="T122:V122"/>
    <mergeCell ref="W122:Z122"/>
    <mergeCell ref="AA122:AD122"/>
    <mergeCell ref="AE122:AG122"/>
    <mergeCell ref="J124:M124"/>
    <mergeCell ref="N124:P124"/>
    <mergeCell ref="Q124:S124"/>
    <mergeCell ref="T124:V124"/>
    <mergeCell ref="W124:Z124"/>
    <mergeCell ref="AA124:AD124"/>
    <mergeCell ref="AE124:AG124"/>
    <mergeCell ref="AH124:AJ124"/>
    <mergeCell ref="AK124:AM124"/>
    <mergeCell ref="D125:F125"/>
    <mergeCell ref="G125:I125"/>
    <mergeCell ref="J125:M125"/>
    <mergeCell ref="N125:P125"/>
    <mergeCell ref="Q125:S125"/>
    <mergeCell ref="T125:V125"/>
    <mergeCell ref="W125:Z125"/>
    <mergeCell ref="AA125:AD125"/>
    <mergeCell ref="AE125:AG125"/>
    <mergeCell ref="AH125:AJ125"/>
    <mergeCell ref="AK125:AM125"/>
    <mergeCell ref="AA158:AD158"/>
    <mergeCell ref="AE158:AG158"/>
    <mergeCell ref="AH158:AJ158"/>
    <mergeCell ref="AK158:AM158"/>
    <mergeCell ref="B159:C159"/>
    <mergeCell ref="D159:F159"/>
    <mergeCell ref="G159:I159"/>
    <mergeCell ref="J159:M159"/>
    <mergeCell ref="N159:P159"/>
    <mergeCell ref="Q159:S159"/>
    <mergeCell ref="T159:V159"/>
    <mergeCell ref="W159:Z159"/>
    <mergeCell ref="AA159:AD159"/>
    <mergeCell ref="AE159:AG159"/>
    <mergeCell ref="AH159:AJ159"/>
    <mergeCell ref="AK159:AM159"/>
    <mergeCell ref="B160:C160"/>
    <mergeCell ref="D160:F160"/>
    <mergeCell ref="G160:I160"/>
    <mergeCell ref="J160:M160"/>
    <mergeCell ref="N160:P160"/>
    <mergeCell ref="Q160:S160"/>
    <mergeCell ref="T160:V160"/>
    <mergeCell ref="W160:Z160"/>
    <mergeCell ref="AA160:AD160"/>
    <mergeCell ref="AE160:AG160"/>
    <mergeCell ref="AH160:AJ160"/>
    <mergeCell ref="AK160:AM160"/>
    <mergeCell ref="B161:C161"/>
    <mergeCell ref="D161:F161"/>
    <mergeCell ref="G161:I161"/>
    <mergeCell ref="J161:M161"/>
    <mergeCell ref="N161:P161"/>
    <mergeCell ref="Q161:S161"/>
    <mergeCell ref="T161:V161"/>
    <mergeCell ref="W161:Z161"/>
    <mergeCell ref="AA161:AD161"/>
    <mergeCell ref="AE161:AG161"/>
    <mergeCell ref="AH161:AJ161"/>
    <mergeCell ref="AK161:AM161"/>
    <mergeCell ref="B162:C162"/>
    <mergeCell ref="D162:F162"/>
    <mergeCell ref="G162:I162"/>
    <mergeCell ref="J162:M162"/>
    <mergeCell ref="N162:P162"/>
    <mergeCell ref="Q162:S162"/>
    <mergeCell ref="T162:V162"/>
    <mergeCell ref="W162:Z162"/>
    <mergeCell ref="AA162:AD162"/>
    <mergeCell ref="AE162:AG162"/>
    <mergeCell ref="AH162:AJ162"/>
    <mergeCell ref="AK162:AM162"/>
    <mergeCell ref="B163:C163"/>
    <mergeCell ref="D163:F163"/>
    <mergeCell ref="G163:I163"/>
    <mergeCell ref="J163:M163"/>
    <mergeCell ref="N163:P163"/>
    <mergeCell ref="Q163:S163"/>
    <mergeCell ref="T163:V163"/>
    <mergeCell ref="W163:Z163"/>
    <mergeCell ref="AA163:AD163"/>
    <mergeCell ref="AE163:AG163"/>
    <mergeCell ref="AH163:AJ163"/>
    <mergeCell ref="AK163:AM163"/>
    <mergeCell ref="B164:C164"/>
    <mergeCell ref="D164:F164"/>
    <mergeCell ref="G164:I164"/>
    <mergeCell ref="J164:M164"/>
    <mergeCell ref="N164:P164"/>
    <mergeCell ref="Q164:S164"/>
    <mergeCell ref="T164:V164"/>
    <mergeCell ref="W164:Z164"/>
    <mergeCell ref="AA164:AD164"/>
    <mergeCell ref="AE164:AG164"/>
    <mergeCell ref="AH164:AJ164"/>
    <mergeCell ref="AK164:AM164"/>
    <mergeCell ref="W165:Z165"/>
    <mergeCell ref="AA165:AD165"/>
    <mergeCell ref="AE165:AG165"/>
    <mergeCell ref="AH165:AJ165"/>
    <mergeCell ref="AK165:AM165"/>
    <mergeCell ref="B166:C166"/>
    <mergeCell ref="D166:F166"/>
    <mergeCell ref="G166:I166"/>
    <mergeCell ref="J166:M166"/>
    <mergeCell ref="N166:P166"/>
    <mergeCell ref="Q166:S166"/>
    <mergeCell ref="T166:V166"/>
    <mergeCell ref="W166:Z166"/>
    <mergeCell ref="AA166:AD166"/>
    <mergeCell ref="AE166:AG166"/>
    <mergeCell ref="AH166:AJ166"/>
    <mergeCell ref="AK166:AM166"/>
    <mergeCell ref="B167:C167"/>
    <mergeCell ref="D167:F167"/>
    <mergeCell ref="G167:I167"/>
    <mergeCell ref="J167:M167"/>
    <mergeCell ref="N167:P167"/>
    <mergeCell ref="Q167:S167"/>
    <mergeCell ref="T167:V167"/>
    <mergeCell ref="W167:Z167"/>
    <mergeCell ref="AA167:AD167"/>
    <mergeCell ref="AE167:AG167"/>
    <mergeCell ref="AH167:AJ167"/>
    <mergeCell ref="AK167:AM167"/>
    <mergeCell ref="B135:C137"/>
    <mergeCell ref="D135:F137"/>
    <mergeCell ref="G135:I137"/>
    <mergeCell ref="J135:M137"/>
    <mergeCell ref="N135:P137"/>
    <mergeCell ref="Q135:S137"/>
    <mergeCell ref="T135:V137"/>
    <mergeCell ref="W135:Z137"/>
    <mergeCell ref="AA135:AD137"/>
    <mergeCell ref="AE135:AJ136"/>
    <mergeCell ref="AK135:AM137"/>
    <mergeCell ref="AE137:AG137"/>
    <mergeCell ref="AH137:AJ137"/>
    <mergeCell ref="B165:C165"/>
    <mergeCell ref="D165:F165"/>
    <mergeCell ref="G165:I165"/>
    <mergeCell ref="J165:M165"/>
    <mergeCell ref="N165:P165"/>
    <mergeCell ref="Q165:S165"/>
    <mergeCell ref="T165:V165"/>
    <mergeCell ref="W221:Z223"/>
    <mergeCell ref="AA221:AD223"/>
    <mergeCell ref="AE221:AJ222"/>
    <mergeCell ref="AK221:AM223"/>
    <mergeCell ref="B241:C241"/>
    <mergeCell ref="D241:F241"/>
    <mergeCell ref="G241:I241"/>
    <mergeCell ref="J241:M241"/>
    <mergeCell ref="N241:P241"/>
    <mergeCell ref="Q241:S241"/>
    <mergeCell ref="T241:V241"/>
    <mergeCell ref="W241:Z241"/>
    <mergeCell ref="AA241:AD241"/>
    <mergeCell ref="AE241:AG241"/>
    <mergeCell ref="AH241:AJ241"/>
    <mergeCell ref="AK241:AM241"/>
    <mergeCell ref="B181:C181"/>
    <mergeCell ref="D181:F181"/>
    <mergeCell ref="G181:I181"/>
    <mergeCell ref="J181:M181"/>
    <mergeCell ref="N240:P240"/>
    <mergeCell ref="Q181:S181"/>
    <mergeCell ref="T181:V181"/>
    <mergeCell ref="W181:Z181"/>
    <mergeCell ref="AA181:AD181"/>
    <mergeCell ref="AE181:AG181"/>
    <mergeCell ref="AH181:AJ181"/>
    <mergeCell ref="AK181:AM181"/>
    <mergeCell ref="B182:C182"/>
    <mergeCell ref="D182:F182"/>
    <mergeCell ref="G182:I182"/>
    <mergeCell ref="J182:M182"/>
    <mergeCell ref="B242:C242"/>
    <mergeCell ref="D242:F242"/>
    <mergeCell ref="G242:I242"/>
    <mergeCell ref="J242:M242"/>
    <mergeCell ref="N242:P242"/>
    <mergeCell ref="Q242:S242"/>
    <mergeCell ref="T242:V242"/>
    <mergeCell ref="W242:Z242"/>
    <mergeCell ref="AA242:AD242"/>
    <mergeCell ref="AE242:AG242"/>
    <mergeCell ref="AH242:AJ242"/>
    <mergeCell ref="AK242:AM242"/>
    <mergeCell ref="B243:C243"/>
    <mergeCell ref="D243:F243"/>
    <mergeCell ref="G243:I243"/>
    <mergeCell ref="J243:M243"/>
    <mergeCell ref="N243:P243"/>
    <mergeCell ref="Q243:S243"/>
    <mergeCell ref="T243:V243"/>
    <mergeCell ref="W243:Z243"/>
    <mergeCell ref="AA243:AD243"/>
    <mergeCell ref="AE243:AG243"/>
    <mergeCell ref="AH243:AJ243"/>
    <mergeCell ref="AK243:AM243"/>
    <mergeCell ref="B244:C244"/>
    <mergeCell ref="D244:F244"/>
    <mergeCell ref="G244:I244"/>
    <mergeCell ref="J244:M244"/>
    <mergeCell ref="N244:P244"/>
    <mergeCell ref="Q244:S244"/>
    <mergeCell ref="T244:V244"/>
    <mergeCell ref="W244:Z244"/>
    <mergeCell ref="AA244:AD244"/>
    <mergeCell ref="AE244:AG244"/>
    <mergeCell ref="AH244:AJ244"/>
    <mergeCell ref="AK244:AM244"/>
    <mergeCell ref="B245:C245"/>
    <mergeCell ref="D245:F245"/>
    <mergeCell ref="G245:I245"/>
    <mergeCell ref="J245:M245"/>
    <mergeCell ref="N245:P245"/>
    <mergeCell ref="Q245:S245"/>
    <mergeCell ref="T245:V245"/>
    <mergeCell ref="W245:Z245"/>
    <mergeCell ref="AA245:AD245"/>
    <mergeCell ref="AE245:AG245"/>
    <mergeCell ref="AH245:AJ245"/>
    <mergeCell ref="AK245:AM245"/>
    <mergeCell ref="B246:C246"/>
    <mergeCell ref="D246:F246"/>
    <mergeCell ref="G246:I246"/>
    <mergeCell ref="J246:M246"/>
    <mergeCell ref="N246:P246"/>
    <mergeCell ref="Q246:S246"/>
    <mergeCell ref="T246:V246"/>
    <mergeCell ref="W246:Z246"/>
    <mergeCell ref="AA246:AD246"/>
    <mergeCell ref="AE246:AG246"/>
    <mergeCell ref="AH246:AJ246"/>
    <mergeCell ref="AK246:AM246"/>
    <mergeCell ref="B247:C247"/>
    <mergeCell ref="D247:F247"/>
    <mergeCell ref="G247:I247"/>
    <mergeCell ref="J247:M247"/>
    <mergeCell ref="N247:P247"/>
    <mergeCell ref="Q247:S247"/>
    <mergeCell ref="T247:V247"/>
    <mergeCell ref="W247:Z247"/>
    <mergeCell ref="AA247:AD247"/>
    <mergeCell ref="AE247:AG247"/>
    <mergeCell ref="AH247:AJ247"/>
    <mergeCell ref="AK247:AM247"/>
    <mergeCell ref="B248:C248"/>
    <mergeCell ref="D248:F248"/>
    <mergeCell ref="G248:I248"/>
    <mergeCell ref="J248:M248"/>
    <mergeCell ref="N248:P248"/>
    <mergeCell ref="Q248:S248"/>
    <mergeCell ref="T248:V248"/>
    <mergeCell ref="W248:Z248"/>
    <mergeCell ref="AA248:AD248"/>
    <mergeCell ref="AE248:AG248"/>
    <mergeCell ref="AH248:AJ248"/>
    <mergeCell ref="AK248:AM248"/>
    <mergeCell ref="B249:C249"/>
    <mergeCell ref="D249:F249"/>
    <mergeCell ref="G249:I249"/>
    <mergeCell ref="J249:M249"/>
    <mergeCell ref="N249:P249"/>
    <mergeCell ref="Q249:S249"/>
    <mergeCell ref="T249:V249"/>
    <mergeCell ref="W249:Z249"/>
    <mergeCell ref="AA249:AD249"/>
    <mergeCell ref="AE249:AG249"/>
    <mergeCell ref="AH249:AJ249"/>
    <mergeCell ref="AK249:AM249"/>
    <mergeCell ref="B250:C250"/>
    <mergeCell ref="D250:F250"/>
    <mergeCell ref="G250:I250"/>
    <mergeCell ref="J250:M250"/>
    <mergeCell ref="N250:P250"/>
    <mergeCell ref="Q250:S250"/>
    <mergeCell ref="T250:V250"/>
    <mergeCell ref="W250:Z250"/>
    <mergeCell ref="AA250:AD250"/>
    <mergeCell ref="AE250:AG250"/>
    <mergeCell ref="AH250:AJ250"/>
    <mergeCell ref="AK250:AM250"/>
    <mergeCell ref="B251:C251"/>
    <mergeCell ref="D251:F251"/>
    <mergeCell ref="G251:I251"/>
    <mergeCell ref="J251:M251"/>
    <mergeCell ref="N251:P251"/>
    <mergeCell ref="Q251:S251"/>
    <mergeCell ref="T251:V251"/>
    <mergeCell ref="W251:Z251"/>
    <mergeCell ref="AA251:AD251"/>
    <mergeCell ref="AE251:AG251"/>
    <mergeCell ref="AH251:AJ251"/>
    <mergeCell ref="AK251:AM251"/>
    <mergeCell ref="W255:Z255"/>
    <mergeCell ref="AA255:AD255"/>
    <mergeCell ref="AE255:AG255"/>
    <mergeCell ref="AH255:AJ255"/>
    <mergeCell ref="AK255:AM255"/>
    <mergeCell ref="B252:C252"/>
    <mergeCell ref="D252:F252"/>
    <mergeCell ref="G252:I252"/>
    <mergeCell ref="J252:M252"/>
    <mergeCell ref="N252:P252"/>
    <mergeCell ref="Q252:S252"/>
    <mergeCell ref="T252:V252"/>
    <mergeCell ref="W252:Z252"/>
    <mergeCell ref="AA252:AD252"/>
    <mergeCell ref="AE252:AG252"/>
    <mergeCell ref="AH252:AJ252"/>
    <mergeCell ref="AK252:AM252"/>
    <mergeCell ref="B253:C253"/>
    <mergeCell ref="D253:F253"/>
    <mergeCell ref="G253:I253"/>
    <mergeCell ref="J253:M253"/>
    <mergeCell ref="N253:P253"/>
    <mergeCell ref="Q253:S253"/>
    <mergeCell ref="T253:V253"/>
    <mergeCell ref="W253:Z253"/>
    <mergeCell ref="AA253:AD253"/>
    <mergeCell ref="AE253:AG253"/>
    <mergeCell ref="AH253:AJ253"/>
    <mergeCell ref="AK253:AM253"/>
    <mergeCell ref="AK256:AM256"/>
    <mergeCell ref="B257:C257"/>
    <mergeCell ref="D257:F257"/>
    <mergeCell ref="G257:I257"/>
    <mergeCell ref="J257:M257"/>
    <mergeCell ref="N257:P257"/>
    <mergeCell ref="Q257:S257"/>
    <mergeCell ref="T257:V257"/>
    <mergeCell ref="W257:Z257"/>
    <mergeCell ref="AA257:AD257"/>
    <mergeCell ref="AE257:AG257"/>
    <mergeCell ref="AH257:AJ257"/>
    <mergeCell ref="AK257:AM257"/>
    <mergeCell ref="B254:C254"/>
    <mergeCell ref="D254:F254"/>
    <mergeCell ref="G254:I254"/>
    <mergeCell ref="J254:M254"/>
    <mergeCell ref="N254:P254"/>
    <mergeCell ref="Q254:S254"/>
    <mergeCell ref="T254:V254"/>
    <mergeCell ref="W254:Z254"/>
    <mergeCell ref="AA254:AD254"/>
    <mergeCell ref="AE254:AG254"/>
    <mergeCell ref="AH254:AJ254"/>
    <mergeCell ref="AK254:AM254"/>
    <mergeCell ref="B255:C255"/>
    <mergeCell ref="D255:F255"/>
    <mergeCell ref="G255:I255"/>
    <mergeCell ref="J255:M255"/>
    <mergeCell ref="N255:P255"/>
    <mergeCell ref="Q255:S255"/>
    <mergeCell ref="T255:V255"/>
    <mergeCell ref="J91:M91"/>
    <mergeCell ref="N91:P91"/>
    <mergeCell ref="Q91:S91"/>
    <mergeCell ref="T91:V91"/>
    <mergeCell ref="W91:Z91"/>
    <mergeCell ref="AA91:AD91"/>
    <mergeCell ref="AE91:AG91"/>
    <mergeCell ref="AH91:AJ91"/>
    <mergeCell ref="AK91:AM91"/>
    <mergeCell ref="B258:C258"/>
    <mergeCell ref="D258:F258"/>
    <mergeCell ref="G258:I258"/>
    <mergeCell ref="J258:M258"/>
    <mergeCell ref="N258:P258"/>
    <mergeCell ref="Q258:S258"/>
    <mergeCell ref="T258:V258"/>
    <mergeCell ref="W258:Z258"/>
    <mergeCell ref="AA258:AD258"/>
    <mergeCell ref="AE258:AG258"/>
    <mergeCell ref="AH258:AJ258"/>
    <mergeCell ref="AK258:AM258"/>
    <mergeCell ref="B256:C256"/>
    <mergeCell ref="D256:F256"/>
    <mergeCell ref="G256:I256"/>
    <mergeCell ref="J256:M256"/>
    <mergeCell ref="N256:P256"/>
    <mergeCell ref="Q256:S256"/>
    <mergeCell ref="T256:V256"/>
    <mergeCell ref="W256:Z256"/>
    <mergeCell ref="AA256:AD256"/>
    <mergeCell ref="AE256:AG256"/>
    <mergeCell ref="AH256:AJ256"/>
  </mergeCells>
  <phoneticPr fontId="3"/>
  <conditionalFormatting sqref="AE14:AJ43 AE52:AJ91">
    <cfRule type="expression" dxfId="41" priority="15">
      <formula>OR(AE14="角住戸",AE14="最上階",AE14="最下階")</formula>
    </cfRule>
  </conditionalFormatting>
  <conditionalFormatting sqref="AE7:AJ8 D14:N14 Q14:AM14">
    <cfRule type="containsBlanks" dxfId="40" priority="14">
      <formula>LEN(TRIM(D7))=0</formula>
    </cfRule>
  </conditionalFormatting>
  <conditionalFormatting sqref="AE44:AJ48">
    <cfRule type="expression" dxfId="39" priority="9">
      <formula>OR(AE44="角住戸",AE44="最上階",AE44="最下階")</formula>
    </cfRule>
  </conditionalFormatting>
  <conditionalFormatting sqref="AE95:AJ134">
    <cfRule type="expression" dxfId="38" priority="4">
      <formula>OR(AE95="角住戸",AE95="最上階",AE95="最下階")</formula>
    </cfRule>
  </conditionalFormatting>
  <conditionalFormatting sqref="AE138:AJ177">
    <cfRule type="expression" dxfId="37" priority="3">
      <formula>OR(AE138="角住戸",AE138="最上階",AE138="最下階")</formula>
    </cfRule>
  </conditionalFormatting>
  <conditionalFormatting sqref="AE181:AJ220">
    <cfRule type="expression" dxfId="36" priority="2">
      <formula>OR(AE181="角住戸",AE181="最上階",AE181="最下階")</formula>
    </cfRule>
  </conditionalFormatting>
  <conditionalFormatting sqref="AE224:AJ258">
    <cfRule type="expression" dxfId="35" priority="1">
      <formula>OR(AE224="角住戸",AE224="最上階",AE224="最下階")</formula>
    </cfRule>
  </conditionalFormatting>
  <dataValidations count="7">
    <dataValidation imeMode="disabled" allowBlank="1" showInputMessage="1" showErrorMessage="1" sqref="U7:Y9 AE7:AJ9 J7:N8 T14:AD48 T181:AD220 T52:AD91 I7:I9 T95:AD134 T138:AD177 T224:AD258" xr:uid="{347F5C6E-EB46-4910-8C59-9F1D0B19F2D0}"/>
    <dataValidation type="custom" imeMode="hiragana" allowBlank="1" showInputMessage="1" showErrorMessage="1" error="全角で入力してください。" sqref="AK11 AK49 AK92 AK135 AK178 AK221" xr:uid="{85B8CE25-63A1-40E3-B31A-37E93204D642}">
      <formula1>DBCS(AK11)=AK11</formula1>
    </dataValidation>
    <dataValidation type="list" allowBlank="1" showInputMessage="1" sqref="AE14:AG48 AE181:AG220 AE52:AG91 AE95:AG134 AE138:AG177 AE224:AG258" xr:uid="{6B01316E-D173-4F0D-98CE-172634713575}">
      <formula1>"角住戸,中住戸"</formula1>
    </dataValidation>
    <dataValidation type="list" allowBlank="1" showInputMessage="1" sqref="AH14:AJ48 AH181:AJ220 AH52:AJ91 AH95:AJ134 AH138:AJ177 AH224:AJ258" xr:uid="{FC23A312-0247-4F41-945C-4742AA55E5F4}">
      <formula1>"最上階,中間階,最下階"</formula1>
    </dataValidation>
    <dataValidation type="list" allowBlank="1" showInputMessage="1" sqref="AK14:AM48 AK138:AM177 AK52:AM91 AK181:AM220 AK95:AM134 AK224:AM258" xr:uid="{4D123A7E-E74E-405A-A3C8-F812BC64A785}">
      <formula1>"a,b,c,d,e,f,g,h,i,j,k,l,m,n,o,p,q,r,s,t,u,v,w,x,y,z"</formula1>
    </dataValidation>
    <dataValidation type="list" allowBlank="1" showInputMessage="1" showErrorMessage="1" sqref="J14:M48 J181:M220 J52:M91 J95:M134 J138:M177 J224:M258" xr:uid="{1225F276-8648-4CC0-A18F-4134DA0727E9}">
      <formula1>"A,B,C,D,E,F,G,H,I,J,K,L,M,N,O,P,Q,R,S,T,U,V,W,X,Y,Z"</formula1>
    </dataValidation>
    <dataValidation type="list" allowBlank="1" showInputMessage="1" showErrorMessage="1" sqref="N14:P48 N181:P220 N52:P91 N95:P134 N138:P177 N224:P258" xr:uid="{7F1C5799-C16F-4E78-B4E2-0C2B52B99D3E}">
      <formula1>"分譲,賃貸,その他"</formula1>
    </dataValidation>
  </dataValidations>
  <pageMargins left="0.78740157480314965" right="0.19685039370078741" top="0.59055118110236227" bottom="0.19685039370078741" header="0.39370078740157483" footer="0.11811023622047245"/>
  <pageSetup paperSize="9" scale="71" fitToHeight="0" orientation="portrait" cellComments="asDisplayed" r:id="rId1"/>
  <headerFooter scaleWithDoc="0">
    <oddFooter>&amp;R&amp;"ＭＳ Ｐ明朝,標準"&amp;8&amp;K01+033R2低中層ZEH-M</oddFooter>
    <firstHeader>&amp;R&amp;10高層ＺＥＨ－Ｍ（ゼッチ・マンション）支援事業　定型様式１０－１</firstHeader>
  </headerFooter>
  <rowBreaks count="5" manualBreakCount="5">
    <brk id="48" min="1" max="38" man="1"/>
    <brk id="91" min="1" max="38" man="1"/>
    <brk id="134" min="1" max="38" man="1"/>
    <brk id="177" min="1" max="38" man="1"/>
    <brk id="220" min="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提出書類チェックシート</vt:lpstr>
      <vt:lpstr>申請書類リスト</vt:lpstr>
      <vt:lpstr>入力シート</vt:lpstr>
      <vt:lpstr>様式第1_交付申請書</vt:lpstr>
      <vt:lpstr>誓約書</vt:lpstr>
      <vt:lpstr>1.申請者の詳細</vt:lpstr>
      <vt:lpstr>2.全体概要</vt:lpstr>
      <vt:lpstr>3.補助事業概要図</vt:lpstr>
      <vt:lpstr>4.住戸一覧</vt:lpstr>
      <vt:lpstr>5.設備タイプ別設備仕様書</vt:lpstr>
      <vt:lpstr>6.蓄電システム明細</vt:lpstr>
      <vt:lpstr>7.エネルギー計測計画図</vt:lpstr>
      <vt:lpstr>8.9.事業予定・定期報告及び設備の保守に関する事項</vt:lpstr>
      <vt:lpstr>10．補助金額算出表</vt:lpstr>
      <vt:lpstr>11.工程表</vt:lpstr>
      <vt:lpstr>'1.申請者の詳細'!Print_Area</vt:lpstr>
      <vt:lpstr>'10．補助金額算出表'!Print_Area</vt:lpstr>
      <vt:lpstr>'11.工程表'!Print_Area</vt:lpstr>
      <vt:lpstr>'2.全体概要'!Print_Area</vt:lpstr>
      <vt:lpstr>'3.補助事業概要図'!Print_Area</vt:lpstr>
      <vt:lpstr>'4.住戸一覧'!Print_Area</vt:lpstr>
      <vt:lpstr>'5.設備タイプ別設備仕様書'!Print_Area</vt:lpstr>
      <vt:lpstr>'6.蓄電システム明細'!Print_Area</vt:lpstr>
      <vt:lpstr>'7.エネルギー計測計画図'!Print_Area</vt:lpstr>
      <vt:lpstr>'8.9.事業予定・定期報告及び設備の保守に関する事項'!Print_Area</vt:lpstr>
      <vt:lpstr>申請書類リスト!Print_Area</vt:lpstr>
      <vt:lpstr>誓約書!Print_Area</vt:lpstr>
      <vt:lpstr>入力シート!Print_Area</vt:lpstr>
      <vt:lpstr>様式第1_交付申請書!Print_Area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2020-05-01T09:59:58Z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